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nvestor Relations\Q1 17 Earnings Release\Final for Website\"/>
    </mc:Choice>
  </mc:AlternateContent>
  <bookViews>
    <workbookView xWindow="0" yWindow="0" windowWidth="20160" windowHeight="9612" tabRatio="836"/>
  </bookViews>
  <sheets>
    <sheet name="Index" sheetId="1" r:id="rId1"/>
    <sheet name="MFS ARPU Mob" sheetId="36" state="hidden" r:id="rId2"/>
    <sheet name="MFS ARPU" sheetId="34" state="hidden" r:id="rId3"/>
    <sheet name="HFM ARPU Mob" sheetId="33" state="hidden" r:id="rId4"/>
    <sheet name="Group" sheetId="18" r:id="rId5"/>
    <sheet name="Latin America" sheetId="17" r:id="rId6"/>
    <sheet name="Central America" sheetId="12" r:id="rId7"/>
    <sheet name="South America" sheetId="13" r:id="rId8"/>
    <sheet name="Africa" sheetId="14" r:id="rId9"/>
    <sheet name="Market details" sheetId="24" r:id="rId10"/>
    <sheet name="FX rates" sheetId="10" r:id="rId11"/>
    <sheet name="IFRS comparative =" sheetId="23" r:id="rId12"/>
    <sheet name="PL" sheetId="19" r:id="rId13"/>
    <sheet name="Assets" sheetId="20" r:id="rId14"/>
    <sheet name="Equity and Liabilities" sheetId="21" r:id="rId15"/>
    <sheet name="Cash Flow statement" sheetId="22" r:id="rId16"/>
  </sheets>
  <externalReferences>
    <externalReference r:id="rId17"/>
  </externalReferences>
  <definedNames>
    <definedName name="_ftn1" localSheetId="4">Group!#REF!</definedName>
    <definedName name="_ftnref1" localSheetId="4">Group!#REF!</definedName>
    <definedName name="_Toc361408529" localSheetId="15">'Cash Flow statement'!#REF!</definedName>
    <definedName name="_Toc361408532" localSheetId="15">'Cash Flow statement'!#REF!</definedName>
    <definedName name="_Toc361408539" localSheetId="15">'Cash Flow statement'!#REF!</definedName>
    <definedName name="_Toc361408541" localSheetId="15">'Cash Flow statement'!#REF!</definedName>
    <definedName name="_Toc379474301" localSheetId="15">'Cash Flow statement'!#REF!</definedName>
    <definedName name="EV__LASTREFTIME__" hidden="1">"19/11/2014 11:31:02"</definedName>
    <definedName name="EV__MAXEXPCOLS__" hidden="1">200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Group">Index!$B$14</definedName>
    <definedName name="_xlnm.Print_Area" localSheetId="8">Africa!$A$1:$M$57</definedName>
    <definedName name="_xlnm.Print_Area" localSheetId="6">'Central America'!$A$1:$M$70</definedName>
    <definedName name="_xlnm.Print_Area" localSheetId="10">'FX rates'!$A$1:$L$35</definedName>
    <definedName name="_xlnm.Print_Area" localSheetId="4">Group!$A$1:$M$157</definedName>
    <definedName name="_xlnm.Print_Area" localSheetId="0">Index!$A$1:$G$30</definedName>
    <definedName name="_xlnm.Print_Area" localSheetId="5">'Latin America'!$A$1:$M$67</definedName>
    <definedName name="_xlnm.Print_Area" localSheetId="9">'Market details'!$A$1:$M$39</definedName>
    <definedName name="_xlnm.Print_Area" localSheetId="7">'South America'!$A$1:$M$71</definedName>
    <definedName name="print_details" localSheetId="9">#REF!</definedName>
    <definedName name="print_details" localSheetId="2">#REF!</definedName>
    <definedName name="print_details" localSheetId="12">#REF!</definedName>
    <definedName name="print_details">#REF!</definedName>
    <definedName name="Print_summary" localSheetId="9">#REF!</definedName>
    <definedName name="Print_summary" localSheetId="2">#REF!</definedName>
    <definedName name="Print_summary" localSheetId="12">#REF!</definedName>
    <definedName name="Print_summary">#REF!</definedName>
    <definedName name="_xlnm.Print_Titles" localSheetId="8">Africa!$A:$A,Africa!$1:$2</definedName>
    <definedName name="_xlnm.Print_Titles" localSheetId="6">'Central America'!$A:$A,'Central America'!$1:$2</definedName>
    <definedName name="_xlnm.Print_Titles" localSheetId="10">'FX rates'!$A:$A,'FX rates'!$1:$2</definedName>
    <definedName name="_xlnm.Print_Titles" localSheetId="9">'Market details'!$A:$A,'Market details'!$1:$2</definedName>
    <definedName name="_xlnm.Print_Titles" localSheetId="7">'South America'!$A:$A,'South America'!$1:$2</definedName>
  </definedNames>
  <calcPr calcId="152511"/>
</workbook>
</file>

<file path=xl/calcChain.xml><?xml version="1.0" encoding="utf-8"?>
<calcChain xmlns="http://schemas.openxmlformats.org/spreadsheetml/2006/main">
  <c r="F6" i="34" l="1"/>
  <c r="G6" i="34"/>
  <c r="H6" i="34"/>
  <c r="I6" i="34"/>
  <c r="J6" i="34"/>
  <c r="K6" i="34"/>
  <c r="L6" i="34"/>
  <c r="M6" i="34"/>
  <c r="N6" i="34"/>
  <c r="O6" i="34"/>
  <c r="P6" i="34"/>
  <c r="Q6" i="34"/>
  <c r="R6" i="34"/>
  <c r="S6" i="34"/>
  <c r="T6" i="34"/>
  <c r="U6" i="34"/>
  <c r="F7" i="34"/>
  <c r="F12" i="34" s="1"/>
  <c r="G7" i="34"/>
  <c r="G12" i="34" s="1"/>
  <c r="H7" i="34"/>
  <c r="I7" i="34"/>
  <c r="J7" i="34"/>
  <c r="J12" i="34" s="1"/>
  <c r="K7" i="34"/>
  <c r="L7" i="34"/>
  <c r="M7" i="34"/>
  <c r="N7" i="34"/>
  <c r="O7" i="34"/>
  <c r="O12" i="34" s="1"/>
  <c r="P7" i="34"/>
  <c r="P12" i="34" s="1"/>
  <c r="Q7" i="34"/>
  <c r="R7" i="34"/>
  <c r="R12" i="34" s="1"/>
  <c r="S7" i="34"/>
  <c r="S12" i="34" s="1"/>
  <c r="T7" i="34"/>
  <c r="U7" i="34"/>
  <c r="U12" i="34" s="1"/>
  <c r="F8" i="34"/>
  <c r="F13" i="34" s="1"/>
  <c r="F11" i="34"/>
  <c r="G11" i="34"/>
  <c r="H11" i="34"/>
  <c r="I11" i="34"/>
  <c r="J11" i="34"/>
  <c r="K11" i="34"/>
  <c r="L11" i="34"/>
  <c r="M11" i="34"/>
  <c r="N11" i="34"/>
  <c r="O11" i="34"/>
  <c r="P11" i="34"/>
  <c r="Q11" i="34"/>
  <c r="R11" i="34"/>
  <c r="S11" i="34"/>
  <c r="T11" i="34"/>
  <c r="U11" i="34"/>
  <c r="E12" i="34"/>
  <c r="L12" i="34"/>
  <c r="E13" i="34"/>
  <c r="K19" i="34"/>
  <c r="K22" i="34" s="1"/>
  <c r="L19" i="34"/>
  <c r="L22" i="34" s="1"/>
  <c r="M19" i="34"/>
  <c r="M22" i="34" s="1"/>
  <c r="N19" i="34"/>
  <c r="N22" i="34" s="1"/>
  <c r="O19" i="34"/>
  <c r="O22" i="34" s="1"/>
  <c r="P19" i="34"/>
  <c r="Q19" i="34"/>
  <c r="Q22" i="34" s="1"/>
  <c r="R19" i="34"/>
  <c r="R22" i="34" s="1"/>
  <c r="S19" i="34"/>
  <c r="S22" i="34" s="1"/>
  <c r="T19" i="34"/>
  <c r="U19" i="34"/>
  <c r="K20" i="34"/>
  <c r="L20" i="34"/>
  <c r="M20" i="34"/>
  <c r="N20" i="34"/>
  <c r="O20" i="34"/>
  <c r="P20" i="34"/>
  <c r="Q20" i="34"/>
  <c r="R20" i="34"/>
  <c r="S20" i="34"/>
  <c r="T20" i="34"/>
  <c r="U20" i="34"/>
  <c r="H22" i="34"/>
  <c r="I22" i="34"/>
  <c r="J22" i="34"/>
  <c r="P22" i="34"/>
  <c r="F31" i="34"/>
  <c r="G31" i="34"/>
  <c r="H31" i="34"/>
  <c r="I31" i="34"/>
  <c r="J31" i="34"/>
  <c r="K31" i="34"/>
  <c r="L31" i="34"/>
  <c r="M31" i="34"/>
  <c r="N31" i="34"/>
  <c r="O31" i="34"/>
  <c r="P31" i="34"/>
  <c r="Q31" i="34"/>
  <c r="R31" i="34"/>
  <c r="S31" i="34"/>
  <c r="T31" i="34"/>
  <c r="U31" i="34"/>
  <c r="E32" i="34"/>
  <c r="E37" i="34" s="1"/>
  <c r="F32" i="34"/>
  <c r="G32" i="34"/>
  <c r="G37" i="34" s="1"/>
  <c r="H32" i="34"/>
  <c r="I32" i="34"/>
  <c r="J32" i="34"/>
  <c r="J37" i="34" s="1"/>
  <c r="K32" i="34"/>
  <c r="K37" i="34" s="1"/>
  <c r="L32" i="34"/>
  <c r="M32" i="34"/>
  <c r="M37" i="34" s="1"/>
  <c r="N32" i="34"/>
  <c r="O32" i="34"/>
  <c r="O37" i="34" s="1"/>
  <c r="P32" i="34"/>
  <c r="P37" i="34" s="1"/>
  <c r="Q32" i="34"/>
  <c r="Q37" i="34" s="1"/>
  <c r="R32" i="34"/>
  <c r="S32" i="34"/>
  <c r="S37" i="34" s="1"/>
  <c r="T32" i="34"/>
  <c r="T37" i="34" s="1"/>
  <c r="U32" i="34"/>
  <c r="U37" i="34" s="1"/>
  <c r="F36" i="34"/>
  <c r="G36" i="34"/>
  <c r="H36" i="34"/>
  <c r="I36" i="34"/>
  <c r="J36" i="34"/>
  <c r="K36" i="34"/>
  <c r="L36" i="34"/>
  <c r="M36" i="34"/>
  <c r="N36" i="34"/>
  <c r="O36" i="34"/>
  <c r="P36" i="34"/>
  <c r="Q36" i="34"/>
  <c r="R36" i="34"/>
  <c r="S36" i="34"/>
  <c r="T36" i="34"/>
  <c r="U36" i="34"/>
  <c r="E38" i="34"/>
  <c r="K44" i="34"/>
  <c r="L44" i="34"/>
  <c r="M44" i="34"/>
  <c r="N44" i="34"/>
  <c r="O44" i="34"/>
  <c r="P44" i="34"/>
  <c r="Q44" i="34"/>
  <c r="R44" i="34"/>
  <c r="S44" i="34"/>
  <c r="T44" i="34"/>
  <c r="U44" i="34"/>
  <c r="K45" i="34"/>
  <c r="L45" i="34"/>
  <c r="M45" i="34"/>
  <c r="N45" i="34"/>
  <c r="O45" i="34"/>
  <c r="P45" i="34"/>
  <c r="Q45" i="34"/>
  <c r="R45" i="34"/>
  <c r="S45" i="34"/>
  <c r="T45" i="34"/>
  <c r="U45" i="34"/>
  <c r="H47" i="34"/>
  <c r="I47" i="34"/>
  <c r="J47" i="34"/>
  <c r="F56" i="34"/>
  <c r="G56" i="34"/>
  <c r="H56" i="34"/>
  <c r="I56" i="34"/>
  <c r="J56" i="34"/>
  <c r="K56" i="34"/>
  <c r="L56" i="34"/>
  <c r="M56" i="34"/>
  <c r="N56" i="34"/>
  <c r="O56" i="34"/>
  <c r="P56" i="34"/>
  <c r="Q56" i="34"/>
  <c r="R56" i="34"/>
  <c r="S56" i="34"/>
  <c r="T56" i="34"/>
  <c r="U56" i="34"/>
  <c r="E57" i="34"/>
  <c r="F57" i="34"/>
  <c r="G57" i="34"/>
  <c r="H57" i="34"/>
  <c r="H62" i="34" s="1"/>
  <c r="I57" i="34"/>
  <c r="J57" i="34"/>
  <c r="J62" i="34" s="1"/>
  <c r="K57" i="34"/>
  <c r="L57" i="34"/>
  <c r="M57" i="34"/>
  <c r="M62" i="34" s="1"/>
  <c r="N57" i="34"/>
  <c r="O57" i="34"/>
  <c r="O62" i="34" s="1"/>
  <c r="P57" i="34"/>
  <c r="P62" i="34" s="1"/>
  <c r="Q57" i="34"/>
  <c r="Q62" i="34" s="1"/>
  <c r="R57" i="34"/>
  <c r="S57" i="34"/>
  <c r="T57" i="34"/>
  <c r="T62" i="34" s="1"/>
  <c r="U57" i="34"/>
  <c r="U62" i="34" s="1"/>
  <c r="F61" i="34"/>
  <c r="G61" i="34"/>
  <c r="H61" i="34"/>
  <c r="I61" i="34"/>
  <c r="J61" i="34"/>
  <c r="K61" i="34"/>
  <c r="L61" i="34"/>
  <c r="M61" i="34"/>
  <c r="N61" i="34"/>
  <c r="O61" i="34"/>
  <c r="P61" i="34"/>
  <c r="Q61" i="34"/>
  <c r="R61" i="34"/>
  <c r="S61" i="34"/>
  <c r="T61" i="34"/>
  <c r="U61" i="34"/>
  <c r="E63" i="34"/>
  <c r="K69" i="34"/>
  <c r="L69" i="34"/>
  <c r="M69" i="34"/>
  <c r="N69" i="34"/>
  <c r="O69" i="34"/>
  <c r="P69" i="34"/>
  <c r="Q69" i="34"/>
  <c r="R69" i="34"/>
  <c r="S69" i="34"/>
  <c r="T69" i="34"/>
  <c r="U69" i="34"/>
  <c r="K70" i="34"/>
  <c r="L70" i="34"/>
  <c r="M70" i="34"/>
  <c r="N70" i="34"/>
  <c r="O70" i="34"/>
  <c r="P70" i="34"/>
  <c r="Q70" i="34"/>
  <c r="R70" i="34"/>
  <c r="S70" i="34"/>
  <c r="T70" i="34"/>
  <c r="U70" i="34"/>
  <c r="H72" i="34"/>
  <c r="I72" i="34"/>
  <c r="J72" i="34"/>
  <c r="F80" i="34"/>
  <c r="G80" i="34"/>
  <c r="H80" i="34"/>
  <c r="I80" i="34"/>
  <c r="J80" i="34"/>
  <c r="K80" i="34"/>
  <c r="L80" i="34"/>
  <c r="M80" i="34"/>
  <c r="N80" i="34"/>
  <c r="O80" i="34"/>
  <c r="P80" i="34"/>
  <c r="Q80" i="34"/>
  <c r="R80" i="34"/>
  <c r="S80" i="34"/>
  <c r="T80" i="34"/>
  <c r="U80" i="34"/>
  <c r="E81" i="34"/>
  <c r="F81" i="34"/>
  <c r="G81" i="34"/>
  <c r="H81" i="34"/>
  <c r="I81" i="34"/>
  <c r="J81" i="34" s="1"/>
  <c r="K81" i="34"/>
  <c r="L81" i="34"/>
  <c r="M81" i="34"/>
  <c r="N81" i="34"/>
  <c r="O81" i="34"/>
  <c r="P81" i="34"/>
  <c r="Q81" i="34"/>
  <c r="R81" i="34"/>
  <c r="S81" i="34"/>
  <c r="T81" i="34"/>
  <c r="U81" i="34"/>
  <c r="I82" i="34"/>
  <c r="I83" i="34" s="1"/>
  <c r="N85" i="34"/>
  <c r="O85" i="34"/>
  <c r="P85" i="34"/>
  <c r="Q85" i="34"/>
  <c r="R85" i="34"/>
  <c r="T85" i="34"/>
  <c r="P86" i="34"/>
  <c r="U86" i="34"/>
  <c r="F87" i="34"/>
  <c r="G87" i="34"/>
  <c r="H87" i="34"/>
  <c r="I87" i="34"/>
  <c r="J87" i="34"/>
  <c r="K87" i="34"/>
  <c r="L87" i="34"/>
  <c r="M87" i="34"/>
  <c r="N87" i="34"/>
  <c r="O87" i="34"/>
  <c r="P87" i="34"/>
  <c r="Q87" i="34"/>
  <c r="R87" i="34"/>
  <c r="S87" i="34"/>
  <c r="T87" i="34"/>
  <c r="U87" i="34"/>
  <c r="E88" i="34"/>
  <c r="F88" i="34"/>
  <c r="G88" i="34"/>
  <c r="H88" i="34"/>
  <c r="I88" i="34"/>
  <c r="J88" i="34"/>
  <c r="K88" i="34"/>
  <c r="L88" i="34"/>
  <c r="M88" i="34"/>
  <c r="N88" i="34"/>
  <c r="O88" i="34"/>
  <c r="P88" i="34"/>
  <c r="Q88" i="34"/>
  <c r="R88" i="34"/>
  <c r="S88" i="34"/>
  <c r="T88" i="34"/>
  <c r="U88" i="34"/>
  <c r="M89" i="34"/>
  <c r="N89" i="34"/>
  <c r="O89" i="34"/>
  <c r="P89" i="34"/>
  <c r="Q89" i="34"/>
  <c r="R89" i="34"/>
  <c r="S89" i="34"/>
  <c r="N90" i="34"/>
  <c r="O90" i="34"/>
  <c r="P90" i="34"/>
  <c r="S90" i="34"/>
  <c r="U90" i="34"/>
  <c r="K100" i="34"/>
  <c r="L100" i="34"/>
  <c r="M100" i="34"/>
  <c r="N100" i="34"/>
  <c r="O100" i="34"/>
  <c r="P100" i="34"/>
  <c r="Q100" i="34"/>
  <c r="R100" i="34"/>
  <c r="S100" i="34"/>
  <c r="T100" i="34"/>
  <c r="U100" i="34"/>
  <c r="K101" i="34"/>
  <c r="L101" i="34"/>
  <c r="M101" i="34"/>
  <c r="N101" i="34"/>
  <c r="O101" i="34"/>
  <c r="P101" i="34"/>
  <c r="Q101" i="34"/>
  <c r="R101" i="34"/>
  <c r="S101" i="34"/>
  <c r="T101" i="34"/>
  <c r="U101" i="34"/>
  <c r="H103" i="34"/>
  <c r="I103" i="34"/>
  <c r="J103" i="34"/>
  <c r="M92" i="34" l="1"/>
  <c r="M94" i="34" s="1"/>
  <c r="P93" i="34"/>
  <c r="I33" i="34"/>
  <c r="I38" i="34" s="1"/>
  <c r="I39" i="34" s="1"/>
  <c r="I92" i="34"/>
  <c r="I94" i="34" s="1"/>
  <c r="M82" i="34"/>
  <c r="M83" i="34" s="1"/>
  <c r="M77" i="34" s="1"/>
  <c r="M103" i="34" s="1"/>
  <c r="K58" i="34"/>
  <c r="K63" i="34" s="1"/>
  <c r="Q8" i="34"/>
  <c r="Q9" i="34" s="1"/>
  <c r="U82" i="34"/>
  <c r="U83" i="34" s="1"/>
  <c r="U77" i="34" s="1"/>
  <c r="U103" i="34" s="1"/>
  <c r="H8" i="34"/>
  <c r="H13" i="34" s="1"/>
  <c r="H14" i="34" s="1"/>
  <c r="M33" i="34"/>
  <c r="M34" i="34" s="1"/>
  <c r="M28" i="34" s="1"/>
  <c r="M47" i="34" s="1"/>
  <c r="L8" i="34"/>
  <c r="L13" i="34" s="1"/>
  <c r="L14" i="34" s="1"/>
  <c r="K82" i="34"/>
  <c r="F58" i="34"/>
  <c r="F63" i="34" s="1"/>
  <c r="F64" i="34" s="1"/>
  <c r="F33" i="34"/>
  <c r="F34" i="34" s="1"/>
  <c r="I62" i="34"/>
  <c r="L37" i="34"/>
  <c r="L33" i="34"/>
  <c r="L34" i="34" s="1"/>
  <c r="L28" i="34" s="1"/>
  <c r="L47" i="34" s="1"/>
  <c r="S8" i="34"/>
  <c r="S9" i="34" s="1"/>
  <c r="N91" i="34"/>
  <c r="N96" i="34" s="1"/>
  <c r="E62" i="34"/>
  <c r="F14" i="34"/>
  <c r="G8" i="34"/>
  <c r="K12" i="34"/>
  <c r="U93" i="34"/>
  <c r="U95" i="34" s="1"/>
  <c r="Q82" i="34"/>
  <c r="Q83" i="34" s="1"/>
  <c r="Q77" i="34" s="1"/>
  <c r="Q103" i="34" s="1"/>
  <c r="T8" i="34"/>
  <c r="T13" i="34" s="1"/>
  <c r="T14" i="34" s="1"/>
  <c r="Q92" i="34"/>
  <c r="L82" i="34"/>
  <c r="L83" i="34" s="1"/>
  <c r="L77" i="34" s="1"/>
  <c r="L103" i="34" s="1"/>
  <c r="U33" i="34"/>
  <c r="U38" i="34" s="1"/>
  <c r="U39" i="34" s="1"/>
  <c r="K33" i="34"/>
  <c r="K38" i="34" s="1"/>
  <c r="K39" i="34" s="1"/>
  <c r="K8" i="34"/>
  <c r="Q58" i="34"/>
  <c r="Q63" i="34" s="1"/>
  <c r="Q64" i="34" s="1"/>
  <c r="M58" i="34"/>
  <c r="M63" i="34" s="1"/>
  <c r="M64" i="34" s="1"/>
  <c r="L62" i="34"/>
  <c r="I58" i="34"/>
  <c r="I63" i="34" s="1"/>
  <c r="I64" i="34" s="1"/>
  <c r="U92" i="34"/>
  <c r="U94" i="34" s="1"/>
  <c r="R58" i="34"/>
  <c r="R63" i="34" s="1"/>
  <c r="R64" i="34" s="1"/>
  <c r="R62" i="34"/>
  <c r="U8" i="34"/>
  <c r="U13" i="34" s="1"/>
  <c r="U14" i="34" s="1"/>
  <c r="T92" i="34"/>
  <c r="T94" i="34" s="1"/>
  <c r="H92" i="34"/>
  <c r="H94" i="34" s="1"/>
  <c r="M97" i="34" s="1"/>
  <c r="I37" i="34"/>
  <c r="I34" i="34"/>
  <c r="Q33" i="34"/>
  <c r="H33" i="34"/>
  <c r="H37" i="34"/>
  <c r="O8" i="34"/>
  <c r="N12" i="34"/>
  <c r="F9" i="34"/>
  <c r="M8" i="34"/>
  <c r="M13" i="34" s="1"/>
  <c r="M14" i="34" s="1"/>
  <c r="I8" i="34"/>
  <c r="I13" i="34" s="1"/>
  <c r="I14" i="34" s="1"/>
  <c r="Q91" i="34"/>
  <c r="Q94" i="34" s="1"/>
  <c r="S92" i="34"/>
  <c r="S94" i="34" s="1"/>
  <c r="N92" i="34"/>
  <c r="N94" i="34" s="1"/>
  <c r="N97" i="34" s="1"/>
  <c r="N104" i="34" s="1"/>
  <c r="F92" i="34"/>
  <c r="F94" i="34" s="1"/>
  <c r="T12" i="34"/>
  <c r="H12" i="34"/>
  <c r="O91" i="34"/>
  <c r="O96" i="34" s="1"/>
  <c r="P8" i="34"/>
  <c r="P92" i="34"/>
  <c r="P94" i="34" s="1"/>
  <c r="K59" i="34"/>
  <c r="K53" i="34" s="1"/>
  <c r="K72" i="34" s="1"/>
  <c r="R91" i="34"/>
  <c r="R94" i="34" s="1"/>
  <c r="R97" i="34" s="1"/>
  <c r="R104" i="34" s="1"/>
  <c r="P91" i="34"/>
  <c r="P96" i="34" s="1"/>
  <c r="S82" i="34"/>
  <c r="S83" i="34" s="1"/>
  <c r="S77" i="34" s="1"/>
  <c r="S103" i="34" s="1"/>
  <c r="P82" i="34"/>
  <c r="P83" i="34" s="1"/>
  <c r="P77" i="34" s="1"/>
  <c r="P103" i="34" s="1"/>
  <c r="J82" i="34"/>
  <c r="J83" i="34" s="1"/>
  <c r="K83" i="34"/>
  <c r="K77" i="34" s="1"/>
  <c r="K103" i="34" s="1"/>
  <c r="T58" i="34"/>
  <c r="T63" i="34" s="1"/>
  <c r="T64" i="34" s="1"/>
  <c r="S58" i="34"/>
  <c r="S63" i="34" s="1"/>
  <c r="S64" i="34" s="1"/>
  <c r="P58" i="34"/>
  <c r="P63" i="34" s="1"/>
  <c r="P64" i="34" s="1"/>
  <c r="N58" i="34"/>
  <c r="J58" i="34"/>
  <c r="F62" i="34"/>
  <c r="T82" i="34"/>
  <c r="T83" i="34" s="1"/>
  <c r="T77" i="34" s="1"/>
  <c r="T103" i="34" s="1"/>
  <c r="N62" i="34"/>
  <c r="F38" i="34"/>
  <c r="F39" i="34" s="1"/>
  <c r="S33" i="34"/>
  <c r="S38" i="34" s="1"/>
  <c r="S39" i="34" s="1"/>
  <c r="R37" i="34"/>
  <c r="N37" i="34"/>
  <c r="P33" i="34"/>
  <c r="N33" i="34"/>
  <c r="G33" i="34"/>
  <c r="G38" i="34" s="1"/>
  <c r="G39" i="34" s="1"/>
  <c r="F37" i="34"/>
  <c r="J33" i="34"/>
  <c r="R92" i="34"/>
  <c r="J92" i="34"/>
  <c r="J94" i="34" s="1"/>
  <c r="O92" i="34"/>
  <c r="O94" i="34" s="1"/>
  <c r="K92" i="34"/>
  <c r="K94" i="34" s="1"/>
  <c r="L92" i="34"/>
  <c r="L94" i="34" s="1"/>
  <c r="G92" i="34"/>
  <c r="G94" i="34" s="1"/>
  <c r="P95" i="34"/>
  <c r="R82" i="34"/>
  <c r="R83" i="34" s="1"/>
  <c r="R77" i="34" s="1"/>
  <c r="R103" i="34" s="1"/>
  <c r="N82" i="34"/>
  <c r="N83" i="34" s="1"/>
  <c r="N77" i="34" s="1"/>
  <c r="N103" i="34" s="1"/>
  <c r="G58" i="34"/>
  <c r="G63" i="34" s="1"/>
  <c r="G64" i="34" s="1"/>
  <c r="S62" i="34"/>
  <c r="U58" i="34"/>
  <c r="L58" i="34"/>
  <c r="L63" i="34" s="1"/>
  <c r="L64" i="34" s="1"/>
  <c r="K62" i="34"/>
  <c r="O58" i="34"/>
  <c r="O63" i="34" s="1"/>
  <c r="O64" i="34" s="1"/>
  <c r="H58" i="34"/>
  <c r="H63" i="34" s="1"/>
  <c r="H64" i="34" s="1"/>
  <c r="G62" i="34"/>
  <c r="R33" i="34"/>
  <c r="Q13" i="34"/>
  <c r="Q14" i="34" s="1"/>
  <c r="O82" i="34"/>
  <c r="O83" i="34" s="1"/>
  <c r="O77" i="34" s="1"/>
  <c r="O103" i="34" s="1"/>
  <c r="K64" i="34"/>
  <c r="T33" i="34"/>
  <c r="O33" i="34"/>
  <c r="O38" i="34" s="1"/>
  <c r="O39" i="34" s="1"/>
  <c r="R8" i="34"/>
  <c r="Q12" i="34"/>
  <c r="N8" i="34"/>
  <c r="M12" i="34"/>
  <c r="J8" i="34"/>
  <c r="I12" i="34"/>
  <c r="L9" i="34" l="1"/>
  <c r="M38" i="34"/>
  <c r="M39" i="34" s="1"/>
  <c r="S13" i="34"/>
  <c r="S14" i="34" s="1"/>
  <c r="H9" i="34"/>
  <c r="M16" i="34"/>
  <c r="M23" i="34" s="1"/>
  <c r="K34" i="34"/>
  <c r="K28" i="34" s="1"/>
  <c r="K47" i="34" s="1"/>
  <c r="R78" i="34"/>
  <c r="F59" i="34"/>
  <c r="I9" i="34"/>
  <c r="U9" i="34"/>
  <c r="U3" i="34" s="1"/>
  <c r="U22" i="34" s="1"/>
  <c r="L38" i="34"/>
  <c r="L39" i="34" s="1"/>
  <c r="L41" i="34" s="1"/>
  <c r="S97" i="34"/>
  <c r="S104" i="34" s="1"/>
  <c r="T9" i="34"/>
  <c r="T3" i="34" s="1"/>
  <c r="T22" i="34" s="1"/>
  <c r="S34" i="34"/>
  <c r="S28" i="34" s="1"/>
  <c r="S47" i="34" s="1"/>
  <c r="K41" i="34"/>
  <c r="K29" i="34" s="1"/>
  <c r="U34" i="34"/>
  <c r="U28" i="34" s="1"/>
  <c r="U47" i="34" s="1"/>
  <c r="O97" i="34"/>
  <c r="O104" i="34" s="1"/>
  <c r="G9" i="34"/>
  <c r="G13" i="34"/>
  <c r="G14" i="34" s="1"/>
  <c r="L16" i="34" s="1"/>
  <c r="L23" i="34" s="1"/>
  <c r="U97" i="34"/>
  <c r="U78" i="34" s="1"/>
  <c r="P59" i="34"/>
  <c r="P53" i="34" s="1"/>
  <c r="P72" i="34" s="1"/>
  <c r="S59" i="34"/>
  <c r="S53" i="34" s="1"/>
  <c r="S72" i="34" s="1"/>
  <c r="R66" i="34"/>
  <c r="K13" i="34"/>
  <c r="K14" i="34" s="1"/>
  <c r="K16" i="34" s="1"/>
  <c r="K23" i="34" s="1"/>
  <c r="K9" i="34"/>
  <c r="K97" i="34"/>
  <c r="K104" i="34" s="1"/>
  <c r="Q59" i="34"/>
  <c r="Q53" i="34" s="1"/>
  <c r="Q72" i="34" s="1"/>
  <c r="T97" i="34"/>
  <c r="T78" i="34" s="1"/>
  <c r="H38" i="34"/>
  <c r="H39" i="34" s="1"/>
  <c r="H34" i="34"/>
  <c r="M9" i="34"/>
  <c r="M66" i="34"/>
  <c r="M54" i="34" s="1"/>
  <c r="Q38" i="34"/>
  <c r="Q39" i="34" s="1"/>
  <c r="Q34" i="34"/>
  <c r="Q28" i="34" s="1"/>
  <c r="Q47" i="34" s="1"/>
  <c r="I59" i="34"/>
  <c r="R59" i="34"/>
  <c r="R53" i="34" s="1"/>
  <c r="R72" i="34" s="1"/>
  <c r="O9" i="34"/>
  <c r="O13" i="34"/>
  <c r="O14" i="34" s="1"/>
  <c r="T16" i="34" s="1"/>
  <c r="T4" i="34" s="1"/>
  <c r="M59" i="34"/>
  <c r="M53" i="34" s="1"/>
  <c r="M72" i="34" s="1"/>
  <c r="K66" i="34"/>
  <c r="K73" i="34" s="1"/>
  <c r="O34" i="34"/>
  <c r="O28" i="34" s="1"/>
  <c r="O47" i="34" s="1"/>
  <c r="L97" i="34"/>
  <c r="L78" i="34" s="1"/>
  <c r="L59" i="34"/>
  <c r="L53" i="34" s="1"/>
  <c r="L72" i="34" s="1"/>
  <c r="N78" i="34"/>
  <c r="P13" i="34"/>
  <c r="P14" i="34" s="1"/>
  <c r="P9" i="34"/>
  <c r="Q16" i="34"/>
  <c r="Q23" i="34" s="1"/>
  <c r="R9" i="34"/>
  <c r="R13" i="34"/>
  <c r="R14" i="34" s="1"/>
  <c r="R16" i="34" s="1"/>
  <c r="R23" i="34" s="1"/>
  <c r="P97" i="34"/>
  <c r="N38" i="34"/>
  <c r="N39" i="34" s="1"/>
  <c r="N41" i="34" s="1"/>
  <c r="N34" i="34"/>
  <c r="N28" i="34" s="1"/>
  <c r="N47" i="34" s="1"/>
  <c r="J63" i="34"/>
  <c r="J64" i="34" s="1"/>
  <c r="O66" i="34" s="1"/>
  <c r="J59" i="34"/>
  <c r="T66" i="34"/>
  <c r="O78" i="34"/>
  <c r="R38" i="34"/>
  <c r="R39" i="34" s="1"/>
  <c r="R41" i="34" s="1"/>
  <c r="R34" i="34"/>
  <c r="R28" i="34" s="1"/>
  <c r="R47" i="34" s="1"/>
  <c r="T59" i="34"/>
  <c r="T53" i="34" s="1"/>
  <c r="T72" i="34" s="1"/>
  <c r="J38" i="34"/>
  <c r="J39" i="34" s="1"/>
  <c r="O41" i="34" s="1"/>
  <c r="J34" i="34"/>
  <c r="P34" i="34"/>
  <c r="P28" i="34" s="1"/>
  <c r="P47" i="34" s="1"/>
  <c r="P38" i="34"/>
  <c r="P39" i="34" s="1"/>
  <c r="P41" i="34" s="1"/>
  <c r="N63" i="34"/>
  <c r="N64" i="34" s="1"/>
  <c r="N66" i="34" s="1"/>
  <c r="N59" i="34"/>
  <c r="N53" i="34" s="1"/>
  <c r="N72" i="34" s="1"/>
  <c r="Q97" i="34"/>
  <c r="N9" i="34"/>
  <c r="N13" i="34"/>
  <c r="N14" i="34" s="1"/>
  <c r="H59" i="34"/>
  <c r="L66" i="34"/>
  <c r="G34" i="34"/>
  <c r="O59" i="34"/>
  <c r="O53" i="34" s="1"/>
  <c r="O72" i="34" s="1"/>
  <c r="P66" i="34"/>
  <c r="M78" i="34"/>
  <c r="M104" i="34"/>
  <c r="Q66" i="34"/>
  <c r="J9" i="34"/>
  <c r="J13" i="34"/>
  <c r="J14" i="34" s="1"/>
  <c r="T34" i="34"/>
  <c r="T28" i="34" s="1"/>
  <c r="T47" i="34" s="1"/>
  <c r="T38" i="34"/>
  <c r="T39" i="34" s="1"/>
  <c r="T41" i="34" s="1"/>
  <c r="U59" i="34"/>
  <c r="U53" i="34" s="1"/>
  <c r="U72" i="34" s="1"/>
  <c r="U63" i="34"/>
  <c r="U64" i="34" s="1"/>
  <c r="U66" i="34" s="1"/>
  <c r="G59" i="34"/>
  <c r="M41" i="34" l="1"/>
  <c r="M29" i="34" s="1"/>
  <c r="U104" i="34"/>
  <c r="T104" i="34"/>
  <c r="Q41" i="34"/>
  <c r="Q48" i="34" s="1"/>
  <c r="L29" i="34"/>
  <c r="L48" i="34"/>
  <c r="S78" i="34"/>
  <c r="O16" i="34"/>
  <c r="O23" i="34" s="1"/>
  <c r="L104" i="34"/>
  <c r="K48" i="34"/>
  <c r="K54" i="34"/>
  <c r="M48" i="34"/>
  <c r="M73" i="34"/>
  <c r="K78" i="34"/>
  <c r="T23" i="34"/>
  <c r="R73" i="34"/>
  <c r="R54" i="34"/>
  <c r="S41" i="34"/>
  <c r="S48" i="34" s="1"/>
  <c r="P16" i="34"/>
  <c r="P23" i="34" s="1"/>
  <c r="U16" i="34"/>
  <c r="O48" i="34"/>
  <c r="O29" i="34"/>
  <c r="O54" i="34"/>
  <c r="O73" i="34"/>
  <c r="P54" i="34"/>
  <c r="P73" i="34"/>
  <c r="P29" i="34"/>
  <c r="P48" i="34"/>
  <c r="S66" i="34"/>
  <c r="Q54" i="34"/>
  <c r="Q73" i="34"/>
  <c r="U41" i="34"/>
  <c r="Q78" i="34"/>
  <c r="Q104" i="34"/>
  <c r="T54" i="34"/>
  <c r="T73" i="34"/>
  <c r="P78" i="34"/>
  <c r="P104" i="34"/>
  <c r="R48" i="34"/>
  <c r="R29" i="34"/>
  <c r="N29" i="34"/>
  <c r="N48" i="34"/>
  <c r="U54" i="34"/>
  <c r="U73" i="34"/>
  <c r="T29" i="34"/>
  <c r="T48" i="34"/>
  <c r="L54" i="34"/>
  <c r="L73" i="34"/>
  <c r="N16" i="34"/>
  <c r="N23" i="34" s="1"/>
  <c r="S16" i="34"/>
  <c r="S23" i="34" s="1"/>
  <c r="N54" i="34"/>
  <c r="N73" i="34"/>
  <c r="Q29" i="34" l="1"/>
  <c r="S29" i="34"/>
  <c r="U4" i="34"/>
  <c r="U23" i="34"/>
  <c r="S73" i="34"/>
  <c r="S54" i="34"/>
  <c r="U29" i="34"/>
  <c r="U48" i="34"/>
</calcChain>
</file>

<file path=xl/comments1.xml><?xml version="1.0" encoding="utf-8"?>
<comments xmlns="http://schemas.openxmlformats.org/spreadsheetml/2006/main">
  <authors>
    <author>Liz Gamarra</author>
  </authors>
  <commentList>
    <comment ref="E7" authorId="0" shapeId="0">
      <text>
        <r>
          <rPr>
            <b/>
            <sz val="9"/>
            <color indexed="81"/>
            <rFont val="Tahoma"/>
            <family val="2"/>
          </rPr>
          <t>Q1 14 due to lack of Q4 13 figures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Q1 14 due to lack of Q4 13 figures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>Q1 14 due to lack of Q4 13 figures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</rPr>
          <t>Q1 14 due to lack of Q4 13 figures</t>
        </r>
      </text>
    </comment>
  </commentList>
</comments>
</file>

<file path=xl/sharedStrings.xml><?xml version="1.0" encoding="utf-8"?>
<sst xmlns="http://schemas.openxmlformats.org/spreadsheetml/2006/main" count="1429" uniqueCount="416">
  <si>
    <t>Central America</t>
  </si>
  <si>
    <t>South America</t>
  </si>
  <si>
    <t>Africa</t>
  </si>
  <si>
    <t>Not reviewed by auditors</t>
  </si>
  <si>
    <t>Guatemala</t>
  </si>
  <si>
    <t>El Salvador</t>
  </si>
  <si>
    <t>Honduras</t>
  </si>
  <si>
    <t>Nicaragua</t>
  </si>
  <si>
    <t>Costa Rica</t>
  </si>
  <si>
    <t>Mobile customers '000</t>
  </si>
  <si>
    <t>Bolivia</t>
  </si>
  <si>
    <t>Colombia</t>
  </si>
  <si>
    <t>Paraguay</t>
  </si>
  <si>
    <t>Ghana</t>
  </si>
  <si>
    <t>Rwanda</t>
  </si>
  <si>
    <t>Senegal/Chad</t>
  </si>
  <si>
    <t>Tanzania</t>
  </si>
  <si>
    <t>Average FX rates</t>
  </si>
  <si>
    <t>EBITDA</t>
  </si>
  <si>
    <t>Capex</t>
  </si>
  <si>
    <t>EBITDA margin (%)</t>
  </si>
  <si>
    <t>Other</t>
  </si>
  <si>
    <t>Mobile</t>
  </si>
  <si>
    <t>Chad</t>
  </si>
  <si>
    <t>DRC</t>
  </si>
  <si>
    <t>Senegal</t>
  </si>
  <si>
    <t xml:space="preserve">Depreciation and amortization </t>
  </si>
  <si>
    <t>Operating profit</t>
  </si>
  <si>
    <t xml:space="preserve">Profit before taxes from continuing operations </t>
  </si>
  <si>
    <t xml:space="preserve">Diluted earnings per common share (US$) </t>
  </si>
  <si>
    <t>Basic earnings per common share (US$)</t>
  </si>
  <si>
    <t>Non-controlling interest</t>
  </si>
  <si>
    <t xml:space="preserve">Taxes </t>
  </si>
  <si>
    <t>MFS</t>
  </si>
  <si>
    <t>Taxes paid</t>
  </si>
  <si>
    <t>Interest paid, net</t>
  </si>
  <si>
    <t>FX rates</t>
  </si>
  <si>
    <t>Back to index</t>
  </si>
  <si>
    <t>Contact us</t>
  </si>
  <si>
    <t>Head of Investor Relations</t>
  </si>
  <si>
    <t>Weighted average number of shares outstanding in the period (‘000)</t>
  </si>
  <si>
    <t xml:space="preserve">Weighted average number of shares and potential dilutive shares outstanding in the period (‘000) </t>
  </si>
  <si>
    <t>Mobile customers</t>
  </si>
  <si>
    <t>MFS customers</t>
  </si>
  <si>
    <t>RGUs</t>
  </si>
  <si>
    <t>Mobile ARPU (USD)</t>
  </si>
  <si>
    <t>Cable &amp; Digital Media</t>
  </si>
  <si>
    <t>Residential cable ARPU (USD)</t>
  </si>
  <si>
    <t>MFS ARPU (USD)</t>
  </si>
  <si>
    <t>Total revenue</t>
  </si>
  <si>
    <t>in % of revenue</t>
  </si>
  <si>
    <t>Net profit (loss) for the period atttributable to equity holders</t>
  </si>
  <si>
    <t>Note: The numbers presented are in US$ millions, and may contain minor rounding differences from figures previously presented</t>
  </si>
  <si>
    <t>Profit before discontinued operations</t>
  </si>
  <si>
    <t>Profit (loss) for the period from discontinued operations, net of tax</t>
  </si>
  <si>
    <t>Investor Relations Manager</t>
  </si>
  <si>
    <t>mauricio.pinzon@millicom.com</t>
  </si>
  <si>
    <t>Fixed line</t>
  </si>
  <si>
    <t>Reported growth</t>
  </si>
  <si>
    <t>12m variation</t>
  </si>
  <si>
    <t>Group EBITDA</t>
  </si>
  <si>
    <t>Movements in working capital &amp; others</t>
  </si>
  <si>
    <t>Equity Free Cash Flow</t>
  </si>
  <si>
    <t>Dividends to minorities</t>
  </si>
  <si>
    <t>Operating Cash Flow</t>
  </si>
  <si>
    <t>Operating Free Cash Flow</t>
  </si>
  <si>
    <t>Revaluation of previously held interests</t>
  </si>
  <si>
    <t>Other non-operating (income) expenses</t>
  </si>
  <si>
    <t>Adjusted EPS</t>
  </si>
  <si>
    <t>Group revenue</t>
  </si>
  <si>
    <t>Free Cash Flow</t>
  </si>
  <si>
    <t>Assets</t>
  </si>
  <si>
    <t>Non current assets</t>
  </si>
  <si>
    <t>Assets held for sale</t>
  </si>
  <si>
    <t>Total assets</t>
  </si>
  <si>
    <t>Equity and liabilities</t>
  </si>
  <si>
    <t>Equity</t>
  </si>
  <si>
    <t>Non controlling interest</t>
  </si>
  <si>
    <t>Non current liabilities</t>
  </si>
  <si>
    <t>Current liabilities</t>
  </si>
  <si>
    <t>Liabilities directly associated with assets held for sale</t>
  </si>
  <si>
    <t>Total equity and liabilities</t>
  </si>
  <si>
    <t>Homes connected</t>
  </si>
  <si>
    <t>Homes passed</t>
  </si>
  <si>
    <t>Q1 14</t>
  </si>
  <si>
    <t>Q2 14</t>
  </si>
  <si>
    <t>Q3 14</t>
  </si>
  <si>
    <t>Q4 14</t>
  </si>
  <si>
    <t>FY 14</t>
  </si>
  <si>
    <t>Revenues</t>
  </si>
  <si>
    <t>Q1 15</t>
  </si>
  <si>
    <t>Mobile data customers</t>
  </si>
  <si>
    <t>Net debt</t>
  </si>
  <si>
    <t xml:space="preserve">Not reviewed by auditors </t>
  </si>
  <si>
    <t>Financial highlights ($ million)</t>
  </si>
  <si>
    <t>Financial highlights  ($ million)</t>
  </si>
  <si>
    <t>Mobile service revenues</t>
  </si>
  <si>
    <t>of which mobile data</t>
  </si>
  <si>
    <t>Direct Costs</t>
  </si>
  <si>
    <t>Direct cost as a % of revenue</t>
  </si>
  <si>
    <t>Gross Margin</t>
  </si>
  <si>
    <t>Gross margin %</t>
  </si>
  <si>
    <t>Opex</t>
  </si>
  <si>
    <t>% of revenue</t>
  </si>
  <si>
    <t>Total capex &amp; spectrum</t>
  </si>
  <si>
    <t>Proportionate datas</t>
  </si>
  <si>
    <t>Total capex</t>
  </si>
  <si>
    <t>of which Sales &amp; Marketing</t>
  </si>
  <si>
    <t>of which General &amp; Administrative</t>
  </si>
  <si>
    <t>Net debt / LTM reported EBITDA</t>
  </si>
  <si>
    <t>Year-on-year growth pro forma from FX</t>
  </si>
  <si>
    <t>Year-on-year growth (reported)</t>
  </si>
  <si>
    <t>Year-on-year growth (pro forma from FX)</t>
  </si>
  <si>
    <t>Operating margin (%)</t>
  </si>
  <si>
    <t>Net finance charge</t>
  </si>
  <si>
    <t>Net profit (loss) for the period used to determine Adjusted EPS</t>
  </si>
  <si>
    <t>Cash Flow</t>
  </si>
  <si>
    <t>Current assets</t>
  </si>
  <si>
    <t>Total equity</t>
  </si>
  <si>
    <t>Debt</t>
  </si>
  <si>
    <t>Gross debt</t>
  </si>
  <si>
    <t>In US$</t>
  </si>
  <si>
    <t>In Local Currency</t>
  </si>
  <si>
    <t>Cash</t>
  </si>
  <si>
    <t>Net Debt</t>
  </si>
  <si>
    <t>% of double &amp; triple play users</t>
  </si>
  <si>
    <t>of which Sales &amp; Marketing costs</t>
  </si>
  <si>
    <t>Group</t>
  </si>
  <si>
    <t>Q1 2015</t>
  </si>
  <si>
    <t>00 44 203 249 2460</t>
  </si>
  <si>
    <t>00 44 782 564 7822</t>
  </si>
  <si>
    <t>Mauricio PINZON</t>
  </si>
  <si>
    <t>of which Corporate, General &amp; Administrative and Other costs</t>
  </si>
  <si>
    <t>of which Share based compensation</t>
  </si>
  <si>
    <t>* : including copper lines in Colombia</t>
  </si>
  <si>
    <t>* including copper lines in Colombia</t>
  </si>
  <si>
    <t>Latin America</t>
  </si>
  <si>
    <t>Q2 15</t>
  </si>
  <si>
    <t>Q2 2015</t>
  </si>
  <si>
    <t>Q3 15</t>
  </si>
  <si>
    <t>Q3 2015</t>
  </si>
  <si>
    <t>Q4 15</t>
  </si>
  <si>
    <t>Q4 2015</t>
  </si>
  <si>
    <t>FY 15</t>
  </si>
  <si>
    <t>FY 2015</t>
  </si>
  <si>
    <t>1.97x</t>
  </si>
  <si>
    <t>of which Home</t>
  </si>
  <si>
    <t>of which B2B</t>
  </si>
  <si>
    <t>Mobile service</t>
  </si>
  <si>
    <t>Cable</t>
  </si>
  <si>
    <t>Adjusted EBITDA</t>
  </si>
  <si>
    <t>Adjusted EBITDA margin (%)</t>
  </si>
  <si>
    <t>Zantel</t>
  </si>
  <si>
    <t>Spectrum &amp; licences</t>
  </si>
  <si>
    <t>Group service revenue</t>
  </si>
  <si>
    <t xml:space="preserve">Others </t>
  </si>
  <si>
    <t>of which Telephone and equipment</t>
  </si>
  <si>
    <t>Restructuring, integration costs and other one-offs</t>
  </si>
  <si>
    <t>Capex (net of disposals, excluding spectrum and licences)</t>
  </si>
  <si>
    <t>Spectrum and licences</t>
  </si>
  <si>
    <t>Capex (including spectrum &amp; licences)</t>
  </si>
  <si>
    <t>Q1 16</t>
  </si>
  <si>
    <t>Service revenue</t>
  </si>
  <si>
    <t>Q1 2016</t>
  </si>
  <si>
    <t>Balance sheet (management reporting from Q4 15)</t>
  </si>
  <si>
    <t>All technologies</t>
  </si>
  <si>
    <t>HFC only</t>
  </si>
  <si>
    <t>RGUs per home connected</t>
  </si>
  <si>
    <t>IFRS comparatives =</t>
  </si>
  <si>
    <t>P&amp;L</t>
  </si>
  <si>
    <t>Equity &amp; liabilities</t>
  </si>
  <si>
    <t>Cash flow statement</t>
  </si>
  <si>
    <t>Q2 16</t>
  </si>
  <si>
    <t>Q2 2016</t>
  </si>
  <si>
    <t>AFRICA KPIs</t>
  </si>
  <si>
    <t>SOUTH AMERICA KPIs</t>
  </si>
  <si>
    <t>CENTRAL AMERICA KPIs</t>
  </si>
  <si>
    <t>LATIN AMERICA KPIs</t>
  </si>
  <si>
    <t>GROUP KPIs</t>
  </si>
  <si>
    <t>$ million</t>
  </si>
  <si>
    <t>Guatemala and Honduras</t>
  </si>
  <si>
    <t>JV</t>
  </si>
  <si>
    <t>management reporting</t>
  </si>
  <si>
    <t>Revenue</t>
  </si>
  <si>
    <t>Cost of sales</t>
  </si>
  <si>
    <t>Gross profit</t>
  </si>
  <si>
    <t>Operating expenses</t>
  </si>
  <si>
    <t>EBITDA margin</t>
  </si>
  <si>
    <t>Depreciation &amp; amortization</t>
  </si>
  <si>
    <t>Share of net profit in joint ventures</t>
  </si>
  <si>
    <t>Other operating income (expenses), net</t>
  </si>
  <si>
    <t>Net financial expenses</t>
  </si>
  <si>
    <t>Other non-operating income (expenses), net</t>
  </si>
  <si>
    <t xml:space="preserve">Gains (losses) from associates </t>
  </si>
  <si>
    <t>Profit before tax</t>
  </si>
  <si>
    <t>Net tax credit (charge)</t>
  </si>
  <si>
    <t>Profit (loss) for the quarter</t>
  </si>
  <si>
    <t>Profit (loss) from discontinued operations</t>
  </si>
  <si>
    <t>Non-controlling interests</t>
  </si>
  <si>
    <t>Net profit (loss) for the quarter</t>
  </si>
  <si>
    <t xml:space="preserve">US$ millions </t>
  </si>
  <si>
    <t>IFRS adjustments (ii)</t>
  </si>
  <si>
    <t>ASSETS</t>
  </si>
  <si>
    <t>NON-CURRENT ASSETS</t>
  </si>
  <si>
    <t>Intangible assets, net</t>
  </si>
  <si>
    <t>Property, plant and equipment, net</t>
  </si>
  <si>
    <t>Investments in joint ventures</t>
  </si>
  <si>
    <t>Investments in associates</t>
  </si>
  <si>
    <t>Deferred tax assets</t>
  </si>
  <si>
    <t>Amount due from non-controlling interests, associates and joint ventures</t>
  </si>
  <si>
    <t>Derivative financial instruments</t>
  </si>
  <si>
    <t>Other non-current assets</t>
  </si>
  <si>
    <t>TOTAL NON-CURRENT ASSETS</t>
  </si>
  <si>
    <t>CURRENT ASSETS</t>
  </si>
  <si>
    <t>Inventories, net</t>
  </si>
  <si>
    <t>Trade receivables, net</t>
  </si>
  <si>
    <t>Amounts due from non-controlling interests, associates and joint venture partners</t>
  </si>
  <si>
    <t>Call option assets</t>
  </si>
  <si>
    <t>Prepayments and accrued income</t>
  </si>
  <si>
    <t>Current income tax assets</t>
  </si>
  <si>
    <t>Supplier advances for capital expenditure</t>
  </si>
  <si>
    <t>Other current assets</t>
  </si>
  <si>
    <t>Restricted cash</t>
  </si>
  <si>
    <t>Cash and cash equivalents</t>
  </si>
  <si>
    <t>TOTAL CURRENT ASSETS</t>
  </si>
  <si>
    <t>TOTAL ASSETS</t>
  </si>
  <si>
    <t>EQUITY AND LIABILITIES</t>
  </si>
  <si>
    <t>EQUITY</t>
  </si>
  <si>
    <t>Share capital and premium</t>
  </si>
  <si>
    <t>Treasury shares</t>
  </si>
  <si>
    <t>Put option reserve</t>
  </si>
  <si>
    <t>Other reserves</t>
  </si>
  <si>
    <t>Retained profits</t>
  </si>
  <si>
    <t>Profit (loss) for the year attributable to equity holders</t>
  </si>
  <si>
    <t>Equity attributable to owners of the Company</t>
  </si>
  <si>
    <t>TOTAL EQUITY</t>
  </si>
  <si>
    <t>LIABILITIES</t>
  </si>
  <si>
    <t>Non-current liabilities</t>
  </si>
  <si>
    <t>Debt and financing</t>
  </si>
  <si>
    <t>Amounts due to associates and joint venture partners</t>
  </si>
  <si>
    <t>Provisions and other non-current liabilities</t>
  </si>
  <si>
    <t>Deferred tax liabilities</t>
  </si>
  <si>
    <t>Total non-current liabilities</t>
  </si>
  <si>
    <t>Put option liabilities (Guatemala and Honduras)</t>
  </si>
  <si>
    <t>Payables and accruals for capital expenditure</t>
  </si>
  <si>
    <t>Other trade payables</t>
  </si>
  <si>
    <t>Amounts due to non-controlling interests, associates and joint ventures</t>
  </si>
  <si>
    <t>Accrued interest and other expenses</t>
  </si>
  <si>
    <t>Current income tax liabilities</t>
  </si>
  <si>
    <t>Provisions and other current liabilities</t>
  </si>
  <si>
    <t>Total current liabilities</t>
  </si>
  <si>
    <t>TOTAL LIABILITIES</t>
  </si>
  <si>
    <r>
      <t>TOTAL EQUITY AND LIABILITIES</t>
    </r>
    <r>
      <rPr>
        <sz val="9"/>
        <color rgb="FF00245D"/>
        <rFont val="Arial"/>
        <family val="2"/>
      </rPr>
      <t xml:space="preserve"> </t>
    </r>
  </si>
  <si>
    <t>US$ millions</t>
  </si>
  <si>
    <t>Cash flows from operating activities (including discontinued operations)</t>
  </si>
  <si>
    <t xml:space="preserve">  Profit (loss) before taxes from continuing operations</t>
  </si>
  <si>
    <t xml:space="preserve">  Profit (loss) for the period from discontinued operations</t>
  </si>
  <si>
    <t>Profit (loss) before taxes</t>
  </si>
  <si>
    <t>Adjustments to reconcile to net cash:</t>
  </si>
  <si>
    <t xml:space="preserve">  Interest expense (income), net</t>
  </si>
  <si>
    <t xml:space="preserve">  Interest and other financial income</t>
  </si>
  <si>
    <t>Adjustments for non-cash items:</t>
  </si>
  <si>
    <t xml:space="preserve">  Depreciation and amortization</t>
  </si>
  <si>
    <t xml:space="preserve">  Share of (gain) loss from joint ventures, net</t>
  </si>
  <si>
    <t>Profit (loss) on disposal of susb and JV</t>
  </si>
  <si>
    <t>Other operating income below Ebitda</t>
  </si>
  <si>
    <t xml:space="preserve">  Loss on disposal and impairment of assets, net</t>
  </si>
  <si>
    <t xml:space="preserve">  Share based compensation</t>
  </si>
  <si>
    <t xml:space="preserve">  (Income) loss from associates, net</t>
  </si>
  <si>
    <t>Other non-operating expenses (incomeà, net</t>
  </si>
  <si>
    <r>
      <t xml:space="preserve">  </t>
    </r>
    <r>
      <rPr>
        <b/>
        <sz val="9"/>
        <color rgb="FF00245D"/>
        <rFont val="Arial"/>
        <family val="2"/>
      </rPr>
      <t>Changes in working capital:</t>
    </r>
  </si>
  <si>
    <t xml:space="preserve">  Decrease (increase) in trade receivables, prepayments and other current assets</t>
  </si>
  <si>
    <t xml:space="preserve">  (Increase) decrease in inventories</t>
  </si>
  <si>
    <t xml:space="preserve">  Increase (decrease) in trade and other payable</t>
  </si>
  <si>
    <t xml:space="preserve">  Interest (paid) </t>
  </si>
  <si>
    <t xml:space="preserve">  Interest received</t>
  </si>
  <si>
    <t xml:space="preserve">  Taxes paid</t>
  </si>
  <si>
    <t xml:space="preserve">Net cash provided by operating activities </t>
  </si>
  <si>
    <t>Cash flows from investing activities (including discontinued operations):</t>
  </si>
  <si>
    <t xml:space="preserve">  Acquisition of subsidiaries, joint ventures and associates, net of cash acquired</t>
  </si>
  <si>
    <t xml:space="preserve">  Proceeds from disposal of subsidiaries and non-controlling interests</t>
  </si>
  <si>
    <t xml:space="preserve">  Purchase of intangible assets and licenses</t>
  </si>
  <si>
    <t xml:space="preserve">  Proceeds from sale of intangible assets</t>
  </si>
  <si>
    <t xml:space="preserve">  Purchase of property, plant and equipment</t>
  </si>
  <si>
    <t xml:space="preserve">  Proceeds from sale of property, plant and equipment</t>
  </si>
  <si>
    <t xml:space="preserve">  (Increase) decrease of pledged deposits</t>
  </si>
  <si>
    <t xml:space="preserve">  Net increase (decrease) in restricted cash</t>
  </si>
  <si>
    <t xml:space="preserve">  Dividend received from associates</t>
  </si>
  <si>
    <t xml:space="preserve">  Cash (used in) provided by other investing activities, net</t>
  </si>
  <si>
    <t>Net cash used in investing activities</t>
  </si>
  <si>
    <t>Cash flows from financing activities (including discontinued operations):</t>
  </si>
  <si>
    <t xml:space="preserve">  Acquisition of non-controlling interests</t>
  </si>
  <si>
    <t xml:space="preserve">  Proceeds from other debt and financing</t>
  </si>
  <si>
    <t xml:space="preserve">  Repayment of debt and financing</t>
  </si>
  <si>
    <t>Dividends paid by MIC</t>
  </si>
  <si>
    <t>Repayment shareholder loan to JV</t>
  </si>
  <si>
    <t>Repayment shareholder loan to NCI</t>
  </si>
  <si>
    <t xml:space="preserve">  Advances for, and dividends to non-controlling interests</t>
  </si>
  <si>
    <t xml:space="preserve">  Cash (used in) provided by other financing activities, net</t>
  </si>
  <si>
    <t>Net cash from (used by) financing activities</t>
  </si>
  <si>
    <t xml:space="preserve">  Exchange impact on cash and cash equivalents, net</t>
  </si>
  <si>
    <t>Net (decrease) increase in cash and cash equivalents</t>
  </si>
  <si>
    <t xml:space="preserve">  Cash and cash equivalents at the beginning of the year</t>
  </si>
  <si>
    <t xml:space="preserve">  Effect of cash in disposal group held for sale</t>
  </si>
  <si>
    <t>Cash and cash equivalents at the end of the year</t>
  </si>
  <si>
    <t>CENTRAL AMERICA KPIs in thousands and Usd in millions</t>
  </si>
  <si>
    <t>SOUTH AMERICA KPIs in thousands and Usd in millions</t>
  </si>
  <si>
    <t>Q3 16</t>
  </si>
  <si>
    <t>Service Revenue</t>
  </si>
  <si>
    <t>Market Details</t>
  </si>
  <si>
    <t>Q3 2016</t>
  </si>
  <si>
    <t>Q4 16</t>
  </si>
  <si>
    <t>FY 16</t>
  </si>
  <si>
    <t>Q4 2016</t>
  </si>
  <si>
    <t>FY 2016</t>
  </si>
  <si>
    <t>Adjusted EBITDA*</t>
  </si>
  <si>
    <t>*Adjusted EBITDA in 2016 restated as disclosed in Q3 2016</t>
  </si>
  <si>
    <t>Q1 17</t>
  </si>
  <si>
    <t>Q1 2017</t>
  </si>
  <si>
    <t/>
  </si>
  <si>
    <t>CAM</t>
  </si>
  <si>
    <t>SAM</t>
  </si>
  <si>
    <t>LATAM</t>
  </si>
  <si>
    <t>TotalC2</t>
  </si>
  <si>
    <t>TotalC3</t>
  </si>
  <si>
    <t>[ICP Top]</t>
  </si>
  <si>
    <t>LATAMSEG_MGT.CAMASEG_MGT</t>
  </si>
  <si>
    <t>OPSSEG_MGT.LATAMSEG_MGT</t>
  </si>
  <si>
    <t>OPSSEG_MGT.AFRISEG_MGT</t>
  </si>
  <si>
    <t>SEG_MGT</t>
  </si>
  <si>
    <t>TotalC4</t>
  </si>
  <si>
    <t>ACTUAL</t>
  </si>
  <si>
    <t>SIMU1</t>
  </si>
  <si>
    <t>QTD</t>
  </si>
  <si>
    <t>March</t>
  </si>
  <si>
    <t>Total_TCL</t>
  </si>
  <si>
    <t>R4010T</t>
  </si>
  <si>
    <t>AFRISEG.SENESEG</t>
  </si>
  <si>
    <t>KPI_CUS60</t>
  </si>
  <si>
    <t>LATAMSEG_MGT.SAMASEG_MGT</t>
  </si>
  <si>
    <t>December</t>
  </si>
  <si>
    <t>September</t>
  </si>
  <si>
    <t>2017</t>
  </si>
  <si>
    <t>2016</t>
  </si>
  <si>
    <t>2015</t>
  </si>
  <si>
    <t>&lt;Entity Curr Total&gt;</t>
  </si>
  <si>
    <t>Δ in ARPU YoY growth</t>
  </si>
  <si>
    <t>AFRICA</t>
  </si>
  <si>
    <t>Δ in ARPU absolute values</t>
  </si>
  <si>
    <t>Reported in KPI MIC Grid</t>
  </si>
  <si>
    <t>Recalculated YoY growth</t>
  </si>
  <si>
    <t>Excluding ZN</t>
  </si>
  <si>
    <t>ARPU</t>
  </si>
  <si>
    <t>Excluding SN</t>
  </si>
  <si>
    <t>Excluding DRC</t>
  </si>
  <si>
    <t>Average MFS Customers</t>
  </si>
  <si>
    <t>Mobile MFS Customers</t>
  </si>
  <si>
    <t>Mobile MFS Revenue SIMU1</t>
  </si>
  <si>
    <t xml:space="preserve">Excluding SN </t>
  </si>
  <si>
    <t>Excl. SN</t>
  </si>
  <si>
    <t>Exc. ZN first 3Qs</t>
  </si>
  <si>
    <t>Incl. ZN and excl. DRC / QoQ excl. SN</t>
  </si>
  <si>
    <t>Excl ZN &amp; DRC</t>
  </si>
  <si>
    <t>Excl ZN &amp; DRC / YoY excl SN</t>
  </si>
  <si>
    <t xml:space="preserve">Excl ZN &amp; DRC </t>
  </si>
  <si>
    <t>Excl DRC</t>
  </si>
  <si>
    <t>Mobile MFS Revenue at real rate</t>
  </si>
  <si>
    <t>Mobile MFS ARPU (USD)</t>
  </si>
  <si>
    <t>Reported in KPI MIC Grid (ARPU)</t>
  </si>
  <si>
    <t>Q4 13</t>
  </si>
  <si>
    <t>0.014866</t>
  </si>
  <si>
    <t>0.020728</t>
  </si>
  <si>
    <t>0.0008</t>
  </si>
  <si>
    <t>-0.123316</t>
  </si>
  <si>
    <t>-0.0524729</t>
  </si>
  <si>
    <t>-0.228691</t>
  </si>
  <si>
    <t>-0.04264</t>
  </si>
  <si>
    <t>0.002388</t>
  </si>
  <si>
    <t>0.036319</t>
  </si>
  <si>
    <t>0.8368649</t>
  </si>
  <si>
    <t>0.9093578</t>
  </si>
  <si>
    <t>0.8951129</t>
  </si>
  <si>
    <t>0.7844235</t>
  </si>
  <si>
    <t>0.93476809</t>
  </si>
  <si>
    <t>0.8365785</t>
  </si>
  <si>
    <t>0.925858</t>
  </si>
  <si>
    <t>0.9787157</t>
  </si>
  <si>
    <t>1.0470829</t>
  </si>
  <si>
    <t>BU_FIN - BU FINANCIAL SERVICES</t>
  </si>
  <si>
    <t>R4010T - Recurring revenue Total for ARPU calculation (excl. MVNO/DVNO &amp; TV ad)</t>
  </si>
  <si>
    <t>SIMU1 - ACTUAL @BUDGET FX RATE (AC-14, AC-15, AC-16, AC-17 @BU-17 FX)</t>
  </si>
  <si>
    <t>AFRISEG.SENESEG - Senegal Segment</t>
  </si>
  <si>
    <t>ACTUAL - Actual</t>
  </si>
  <si>
    <t>MFS - MOBILE FINANCIAL SERVICES</t>
  </si>
  <si>
    <t>CLO - Closing Balance</t>
  </si>
  <si>
    <t>FIN_OTHER - FIN - Other</t>
  </si>
  <si>
    <t>KPI_rgu60 - Nber of RGUs (60 days definition)</t>
  </si>
  <si>
    <t>OPSSEG_MGT.AFRISEG_MGT - Africa - Management</t>
  </si>
  <si>
    <t>LATAMSEG_MGT.SAMASEG_MGT - South America Segment - Management</t>
  </si>
  <si>
    <t>LATAMSEG_MGT.CAMASEG_MGT - Central America Segment - Management</t>
  </si>
  <si>
    <t>OPSSEG_MGT.LATAMSEG_MGT - Latin America Segment - Management</t>
  </si>
  <si>
    <t>SEG_MGT - Segmental reporting by Country – Management (GT_FULL, HN_FULL)</t>
  </si>
  <si>
    <t>TotalC4 - Total Custom 4</t>
  </si>
  <si>
    <t>Michel Morin</t>
  </si>
  <si>
    <t>michel.morin@millicom.com</t>
  </si>
  <si>
    <t>Q1 17 reported IFRS</t>
  </si>
  <si>
    <t>31 March 2017 (management reporting) (i)</t>
  </si>
  <si>
    <t>31 March 2017 (IFRS)</t>
  </si>
  <si>
    <t>31 December  2016 (management reporting) (i) (iii)</t>
  </si>
  <si>
    <t>Q1 2017 (management reporting) (i)</t>
  </si>
  <si>
    <t>Q1 2016 IFRS</t>
  </si>
  <si>
    <t>Q1 2016  management reporting(i)</t>
  </si>
  <si>
    <t>396 Alhambra Circle, Suite 1100, Miami 33134, USA</t>
  </si>
  <si>
    <t>00 352 277 59094</t>
  </si>
  <si>
    <t>001 786 495 5869</t>
  </si>
  <si>
    <t>610 Chiswick High Road, London W4 5RU, 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</si>
</sst>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_-;\-&quot;£&quot;* #,##0_-;_-&quot;£&quot;* &quot;-&quot;_-;_-@_-"/>
    <numFmt numFmtId="165" formatCode="_-* #,##0_-;\-* #,##0_-;_-* &quot;-&quot;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0.0%"/>
    <numFmt numFmtId="169" formatCode="0.0"/>
    <numFmt numFmtId="170" formatCode="_(* #,##0_);_(* \(#,##0\);_(* &quot;-&quot;??_);_(@_)"/>
    <numFmt numFmtId="171" formatCode="_(* #,##0.0_);_(* \(#,##0.0\);_(* &quot;-&quot;??_);_(@_)"/>
    <numFmt numFmtId="172" formatCode="#,##0.0"/>
    <numFmt numFmtId="173" formatCode="#,##0.00&quot;x&quot;"/>
    <numFmt numFmtId="174" formatCode="0.00&quot;x&quot;"/>
    <numFmt numFmtId="175" formatCode="0.0%;\(0.0%\)"/>
    <numFmt numFmtId="176" formatCode="#,##0;\(#,##0\)"/>
    <numFmt numFmtId="177" formatCode="#,##0.0_);[Red]\(#,##0.0\)"/>
    <numFmt numFmtId="178" formatCode="0.00_)"/>
    <numFmt numFmtId="179" formatCode="_-* #,##0_-;\-* #,##0_-;_-* &quot;-&quot;??_-;_-@_-"/>
    <numFmt numFmtId="180" formatCode="#,##0_);\(#,##0\);\-_)"/>
    <numFmt numFmtId="181" formatCode="#,##0_ ;[Red]\(#,##0\);\-\ "/>
    <numFmt numFmtId="182" formatCode="#,##0.0;\(#,##0.0\)"/>
    <numFmt numFmtId="183" formatCode="#,##0;[Red]\(#,##0\)"/>
    <numFmt numFmtId="184" formatCode="#,##0.00;\(#,##0.00\)"/>
    <numFmt numFmtId="185" formatCode="#,##0_);[Red]\(#,##0\);\-_)"/>
    <numFmt numFmtId="186" formatCode="0.0000"/>
    <numFmt numFmtId="187" formatCode="0.0%;\(0.0\)%"/>
    <numFmt numFmtId="188" formatCode="#,##0.0_);\(#,##0.0\)"/>
    <numFmt numFmtId="189" formatCode="#,###_);\(#,###\)"/>
    <numFmt numFmtId="190" formatCode="0%\,#"/>
    <numFmt numFmtId="191" formatCode="#,##0.00_);\(#,##0.00\);#"/>
    <numFmt numFmtId="192" formatCode="#,##0.0000_);\(#,##0.0000\);#"/>
    <numFmt numFmtId="193" formatCode="#,###_);\(#,###\);#"/>
    <numFmt numFmtId="194" formatCode="&quot;$&quot;#,##0.0&quot;m&quot;;\-&quot;$&quot;#,##0.0&quot;m&quot;"/>
    <numFmt numFmtId="195" formatCode="0.0_)\%;\(0.0\)\%;0.0_)\%;@_)_%"/>
    <numFmt numFmtId="196" formatCode="#,##0.0_)_%;\(#,##0.0\)_%;0.0_)_%;@_)_%"/>
    <numFmt numFmtId="197" formatCode="#,##0.00\ ;\(#,##0.00\)\ ;\ "/>
    <numFmt numFmtId="198" formatCode="#,##0.0_);\(#,##0.0\);#,##0.0_);@_)"/>
    <numFmt numFmtId="199" formatCode="0.0_)"/>
    <numFmt numFmtId="200" formatCode="&quot;$&quot;_(#,##0.00_);&quot;$&quot;\(#,##0.00\);&quot;$&quot;_(0.00_);@_)"/>
    <numFmt numFmtId="201" formatCode="#,##0.0;\-#,##0.0"/>
    <numFmt numFmtId="202" formatCode="###0;\-###0"/>
    <numFmt numFmtId="203" formatCode="0.000%"/>
    <numFmt numFmtId="204" formatCode="#,##0.00_);\(#,##0.00\);0.00_);@_)"/>
    <numFmt numFmtId="205" formatCode="\€_(#,##0.00_);\€\(#,##0.00\);\€_(0.00_);@_)"/>
    <numFmt numFmtId="206" formatCode="#,##0_)\x;\(#,##0\)\x;0_)\x;@_)_x"/>
    <numFmt numFmtId="207" formatCode="#,##0\ ;\(#,##0\)\ ;\ "/>
    <numFmt numFmtId="208" formatCode="dd\-mm\-yy"/>
    <numFmt numFmtId="209" formatCode="0&quot;%&quot;"/>
    <numFmt numFmtId="210" formatCode="#,##0_)_x;\(#,##0\)_x;0_)_x;@_)_x"/>
    <numFmt numFmtId="211" formatCode="#,##0.0\x"/>
    <numFmt numFmtId="212" formatCode="#,##0\ ;\(#,##0\)"/>
    <numFmt numFmtId="213" formatCode="#,##0.0,;\(#,##0.0,\)"/>
    <numFmt numFmtId="214" formatCode="0.0%;\(#.#%\)"/>
    <numFmt numFmtId="215" formatCode="mm/dd/yy"/>
    <numFmt numFmtId="216" formatCode="#,##0,;\(#,##0\)\,"/>
    <numFmt numFmtId="217" formatCode="#,##0.000"/>
    <numFmt numFmtId="218" formatCode="&quot;$&quot;#,##0.0_);[Red]\(&quot;$&quot;#,##0.0\)"/>
    <numFmt numFmtId="219" formatCode="#\ ##0.00"/>
    <numFmt numFmtId="220" formatCode="#,##0.000_);\(#,##0.000\)"/>
    <numFmt numFmtId="221" formatCode="&quot;\&quot;#,##0.00;[Red]&quot;\&quot;\-#,##0.00"/>
    <numFmt numFmtId="222" formatCode="#,##0.0&quot;¢&quot;;\-#,##0.0&quot;¢&quot;"/>
    <numFmt numFmtId="223" formatCode="#,##0.0&quot;¢&quot;_);\(#,##0.0&quot;¢&quot;\)"/>
    <numFmt numFmtId="224" formatCode="#,###.000_);\(#,###.000\)"/>
    <numFmt numFmtId="225" formatCode="_-&quot;£&quot;* #,##0.0_-;\-&quot;£&quot;* #,##0.0_-;_-&quot;£&quot;* &quot;-&quot;?_-;_-@_-"/>
    <numFmt numFmtId="226" formatCode="&quot;\&quot;#,##0;[Red]&quot;\&quot;\-#,##0"/>
    <numFmt numFmtId="227" formatCode="0.0%;\-0.0%;#"/>
    <numFmt numFmtId="228" formatCode="0.00%_);\(0.00%\)"/>
    <numFmt numFmtId="229" formatCode="0_)"/>
    <numFmt numFmtId="230" formatCode="0_);\(0\)"/>
    <numFmt numFmtId="231" formatCode="#,##0.0&quot;x&quot;;\-#,##0.0&quot;x&quot;"/>
    <numFmt numFmtId="232" formatCode="_(* #,##0.0_);_(* \(#,##0.0\);_(* &quot;--- &quot;_)"/>
    <numFmt numFmtId="233" formatCode="_(&quot;$&quot;#,##0.0_);\(&quot;$&quot;#,##0.0\);_(&quot;-&quot;_)"/>
    <numFmt numFmtId="234" formatCode="_(#,##0.0\x_);\(#,##0.0\x\);_(&quot;-&quot;_)"/>
    <numFmt numFmtId="235" formatCode="_(#,##0.0_);\(#,##0.0\);_(&quot;-&quot;_)"/>
    <numFmt numFmtId="236" formatCode="_(#,##0.0%_);\(#,##0.0%\);_(&quot;-&quot;_)"/>
    <numFmt numFmtId="237" formatCode="_(###0_);\(###0\);_(###0_)"/>
    <numFmt numFmtId="238" formatCode="_)d\-mmm\-yy_)"/>
    <numFmt numFmtId="239" formatCode="#,##0.0_);\(#,##0.0\);&quot;-&quot;_);"/>
    <numFmt numFmtId="240" formatCode="#,##0.00%_);\(#,##0.00%\)"/>
    <numFmt numFmtId="241" formatCode="#,##0\ ;\(#,##0\);"/>
    <numFmt numFmtId="242" formatCode="mmm"/>
    <numFmt numFmtId="243" formatCode="[$GBP]\ * _(#,##0.00_);[Red][$GBP]\ * \(#,##0.00\);[$GBP]\ * _(&quot;-&quot;?_);@_)"/>
    <numFmt numFmtId="244" formatCode="yyyy_)"/>
    <numFmt numFmtId="245" formatCode="#,##0\ ;[Red]\(#,##0\);\-\ "/>
    <numFmt numFmtId="246" formatCode="#,##0;\-#,##0;\-"/>
    <numFmt numFmtId="247" formatCode="#,##0_);[Red]\(#,##0\);&quot;-&quot;_);[Blue]&quot;Error-&quot;@"/>
    <numFmt numFmtId="248" formatCode="#,##0.0_);[Red]\(#,##0.0\);&quot;-&quot;_);[Blue]&quot;Error-&quot;@"/>
    <numFmt numFmtId="249" formatCode="#,##0.00_);[Red]\(#,##0.00\);&quot;-&quot;_);[Blue]&quot;Error-&quot;@"/>
    <numFmt numFmtId="250" formatCode="#,##0&quot;bps&quot;\ ;[Red]\(#,##0&quot;bps)&quot;;\-\ "/>
    <numFmt numFmtId="251" formatCode="&quot;£&quot;* #,##0_);[Red]&quot;£&quot;* \(#,##0\);&quot;£&quot;* &quot;-&quot;_);[Blue]&quot;Error-&quot;@"/>
    <numFmt numFmtId="252" formatCode=".0000"/>
    <numFmt numFmtId="253" formatCode="#,##0.00;\-#,##0.00;&quot;-&quot;"/>
    <numFmt numFmtId="254" formatCode="&quot;£&quot;* #,##0.0_);[Red]&quot;£&quot;* \(#,##0.0\);&quot;£&quot;* &quot;-&quot;_);[Blue]&quot;Error-&quot;@"/>
    <numFmt numFmtId="255" formatCode="&quot;£&quot;* #,##0.00_);[Red]&quot;£&quot;* \(#,##0.00\);&quot;£&quot;* &quot;-&quot;_);[Blue]&quot;Error-&quot;@"/>
    <numFmt numFmtId="256" formatCode="\€* #,##0_);[Red]&quot;£&quot;* \(#,##0\);&quot;£&quot;* &quot;-&quot;_);[Blue]&quot;Error-&quot;@"/>
    <numFmt numFmtId="257" formatCode="[$-409]dd\-mmm\-yy;@"/>
    <numFmt numFmtId="258" formatCode="dd\ mmm\ yyyy_)"/>
    <numFmt numFmtId="259" formatCode="dd/mm/yy_)"/>
    <numFmt numFmtId="260" formatCode="#,##0.0\ ;[Red]\(#,##0.0\);\-\ "/>
    <numFmt numFmtId="261" formatCode="#,##0.0\x\ ;[Red]\(#,##0.0\x\);\-\ "/>
    <numFmt numFmtId="262" formatCode="0%_);[Red]\-0%_);0%_);[Blue]&quot;Error-&quot;@"/>
    <numFmt numFmtId="263" formatCode="#,##0%;\-#,##0%;&quot;- &quot;"/>
    <numFmt numFmtId="264" formatCode="#,##0.0%;\-#,##0.0%;&quot;- &quot;"/>
    <numFmt numFmtId="265" formatCode="#,##0.00%;\-#,##0.00%;&quot;- &quot;"/>
    <numFmt numFmtId="266" formatCode="0.0%_);[Red]\-0.0%_);0.0%_);[Blue]&quot;Error-&quot;@"/>
    <numFmt numFmtId="267" formatCode="0.00%_);[Red]\-0.00%_);0.00%_);[Blue]&quot;Error-&quot;@"/>
    <numFmt numFmtId="268" formatCode="#,##0;\-#,##0;&quot;-&quot;"/>
    <numFmt numFmtId="269" formatCode="#,##0.0;\-#,##0.0;&quot;-&quot;"/>
    <numFmt numFmtId="270" formatCode="###,###,###,##0;\-###,###,##0"/>
    <numFmt numFmtId="271" formatCode="_-* #,##0\ _F_t_-;\-* #,##0\ _F_t_-;_-* &quot;-&quot;\ _F_t_-;_-@_-"/>
    <numFmt numFmtId="272" formatCode="_-* #,##0.00\ &quot;Ft&quot;_-;\-* #,##0.00\ &quot;Ft&quot;_-;_-* &quot;-&quot;??\ &quot;Ft&quot;_-;_-@_-"/>
    <numFmt numFmtId="273" formatCode="#,##0.0\p\ ;[Red]\(#,##0.0\p\);\-\ "/>
    <numFmt numFmtId="274" formatCode="0%\ ;[Red]\-0%;\-\ "/>
    <numFmt numFmtId="275" formatCode="###0"/>
    <numFmt numFmtId="276" formatCode="[Red]&quot;Err: &quot;#,##0;[Red]&quot;Err: &quot;\-#,##0;&quot;OK&quot;"/>
    <numFmt numFmtId="277" formatCode="#,##0.00_);[Red]\-#,##0.00_);0.00_);@_)"/>
    <numFmt numFmtId="278" formatCode="0.000_)"/>
    <numFmt numFmtId="279" formatCode="_(&quot;$&quot;* #,##0.0000_);_(&quot;$&quot;* \(#,##0.0000\);_(&quot;$&quot;* &quot;-&quot;??_);_(@_)"/>
    <numFmt numFmtId="280" formatCode="0.00%\ ;\(0.00%\)"/>
    <numFmt numFmtId="281" formatCode="#,##0;[Red]\(#,##0\);_-* &quot;-&quot;??_-;_-@_-"/>
    <numFmt numFmtId="282" formatCode="#,##0."/>
    <numFmt numFmtId="283" formatCode="0.00_);\(0.00\);0.00"/>
    <numFmt numFmtId="284" formatCode="_-\€* #,##0.00_-;\-\€* #,##0.00_-;_-\€* &quot;-&quot;??_-;_-@_-"/>
    <numFmt numFmtId="285" formatCode="\$#,##0_);[Red]\(\$#,##0\);\-_)"/>
    <numFmt numFmtId="286" formatCode="&quot;€ &quot;#,##0.00_);[Red]\(&quot;€ &quot;#,##0.00\)"/>
    <numFmt numFmtId="287" formatCode="* _(#,##0.00_);[Red]* \(#,##0.00\);* _(&quot;-&quot;?_);@_)"/>
    <numFmt numFmtId="288" formatCode="_-\€* #,##0_-;\-\€* #,##0_-;_-\€* &quot;-&quot;_-;_-@_-"/>
    <numFmt numFmtId="289" formatCode="&quot;$&quot;#,##0.0;\(&quot;$&quot;#,##0.0\)"/>
    <numFmt numFmtId="290" formatCode="&quot;$&quot;#,##0_%_);\(&quot;$&quot;#,##0\)_%;&quot;$&quot;#,##0_%_);@_%_)"/>
    <numFmt numFmtId="291" formatCode="\$\ * _(#,##0_);[Red]\$\ * \(#,##0\);\$\ * _(&quot;-&quot;?_);@_)"/>
    <numFmt numFmtId="292" formatCode="\$\ * _(#,##0.00_);[Red]\$\ * \(#,##0.00\);\$\ * _(&quot;-&quot;?_);@_)"/>
    <numFmt numFmtId="293" formatCode="[$EUR]\ * _(#,##0_);[Red][$EUR]\ * \(#,##0\);[$EUR]\ * _(&quot;-&quot;?_);@_)"/>
    <numFmt numFmtId="294" formatCode="[$EUR]\ * _(#,##0.00_);[Red][$EUR]\ * \(#,##0.00\);[$EUR]\ * _(&quot;-&quot;?_);@_)"/>
    <numFmt numFmtId="295" formatCode="\€\ * _(#,##0_);[Red]\€\ * \(#,##0\);\€\ * _(&quot;-&quot;?_);@_)"/>
    <numFmt numFmtId="296" formatCode="\€\ * _(#,##0.00_);[Red]\€\ * \(#,##0.00\);\€\ * _(&quot;-&quot;?_);@_)"/>
    <numFmt numFmtId="297" formatCode="[$GBP]\ * _(#,##0_);[Red][$GBP]\ * \(#,##0\);[$GBP]\ * _(&quot;-&quot;?_);@_)"/>
    <numFmt numFmtId="298" formatCode="\£\ * _(#,##0_);[Red]\£\ * \(#,##0\);\£\ * _(&quot;-&quot;?_);@_)"/>
    <numFmt numFmtId="299" formatCode="\£\ * _(#,##0.00_);[Red]\£\ * \(#,##0.00\);\£\ * _(&quot;-&quot;?_);@_)"/>
    <numFmt numFmtId="300" formatCode="[$USD]\ * _(#,##0_);[Red][$USD]\ * \(#,##0\);[$USD]\ * _(&quot;-&quot;?_);@_)"/>
    <numFmt numFmtId="301" formatCode="[$USD]\ * _(#,##0.00_);[Red][$USD]\ * \(#,##0.00\);[$USD]\ * _(&quot;-&quot;?_);@_)"/>
    <numFmt numFmtId="302" formatCode="&quot;$&quot;#."/>
    <numFmt numFmtId="303" formatCode="000"/>
    <numFmt numFmtId="304" formatCode="#,##0.0;[Red]\(#,##0.0\);\-"/>
    <numFmt numFmtId="305" formatCode="d\ mmm\ yy"/>
    <numFmt numFmtId="306" formatCode="mmm\ yy"/>
    <numFmt numFmtId="307" formatCode="mmm\ yy_)"/>
    <numFmt numFmtId="308" formatCode="_-* #,##0.0\ _F_t_-;\-* #,##0.0\ _F_t_-;_-* &quot;-&quot;??\ _F_t_-;_-@_-"/>
    <numFmt numFmtId="309" formatCode="_(* #,##0.000_);_(* \(#,##0.000\);_(* &quot;-&quot;??_);_(@_)"/>
    <numFmt numFmtId="310" formatCode="#,##0;\(#,##0\);\-"/>
    <numFmt numFmtId="311" formatCode="#,##0_ ;\(#,##0\);\-\ "/>
    <numFmt numFmtId="312" formatCode="#,##0.00000;\-#,##0.00000"/>
    <numFmt numFmtId="313" formatCode="_ [$€-2]\ * #,##0.00_ ;_ [$€-2]\ * \-#,##0.00_ ;_ [$€-2]\ * &quot;-&quot;??_ "/>
    <numFmt numFmtId="314" formatCode="_-* #,##0.00\ &quot;Sk&quot;_-;\-* #,##0.00\ &quot;Sk&quot;_-;_-* &quot;-&quot;??\ &quot;Sk&quot;_-;_-@_-"/>
    <numFmt numFmtId="315" formatCode="##0&quot;%&quot;;\(##0&quot;%&quot;\)"/>
    <numFmt numFmtId="316" formatCode="#,##0.0_);\(#,##0.0\);&quot;-&quot;_)"/>
    <numFmt numFmtId="317" formatCode="_(#,##0.0_);_(\(#,##0.0\);\-??_);_(@_)_)"/>
    <numFmt numFmtId="318" formatCode="#,##0.0%_);\(#,##0.0%\);&quot;-&quot;_)"/>
    <numFmt numFmtId="319" formatCode="&quot;\&quot;#,##0.00;&quot;\&quot;\-#,##0.00"/>
    <numFmt numFmtId="320" formatCode="#,##0.0000\ ;\(#,##0.0000\)"/>
    <numFmt numFmtId="321" formatCode="#,##0.0%_);\(#,##0.0%\);&quot;-&quot;_);"/>
    <numFmt numFmtId="322" formatCode="General_)"/>
    <numFmt numFmtId="323" formatCode="#,##0_ ;\(#,##0\)_-;&quot;-&quot;"/>
    <numFmt numFmtId="324" formatCode=";;;"/>
    <numFmt numFmtId="325" formatCode="#,##0.0;[Red]\(#,##0.0\)\ ;\ \-"/>
    <numFmt numFmtId="326" formatCode="#,##0.00_);\(#,##0.00\);&quot;-&quot;_)"/>
    <numFmt numFmtId="327" formatCode="#,##0.00_ ;[Red]\-#,##0.00\ "/>
    <numFmt numFmtId="328" formatCode="#,##0_);[Red]\-#,##0_);0_);@_)"/>
    <numFmt numFmtId="329" formatCode="0.00_);\(0.00\);0.00_)"/>
    <numFmt numFmtId="330" formatCode="#,##0.0_ ;[Red]\-#,##0.0\ "/>
    <numFmt numFmtId="331" formatCode="#,##0;[Red]\(#,##0\);\-"/>
    <numFmt numFmtId="332" formatCode="dd\ mmmm\ yyyy"/>
    <numFmt numFmtId="333" formatCode="_(#,##0_);\(#,##0\);_(&quot;-&quot;_)"/>
    <numFmt numFmtId="334" formatCode="#,##0&quot;m&quot;;\-#,##0&quot;m&quot;"/>
    <numFmt numFmtId="335" formatCode="_([$€]* #,##0_);_([$€]* \(#,##0\);_([$€]* &quot;-&quot;??_);_(@_)"/>
    <numFmt numFmtId="336" formatCode="[$-409]d\-mmm\-yy;@"/>
    <numFmt numFmtId="337" formatCode="_([$$-409]* #,##0.0000_);_([$$-409]* \(#,##0.0000\);_([$$-409]* &quot;-&quot;??_);_(@_)"/>
    <numFmt numFmtId="338" formatCode="General\ &quot; /mm&quot;"/>
    <numFmt numFmtId="339" formatCode="&quot;$&quot;#,##0.0_);\(&quot;$&quot;#,##0.0\)"/>
    <numFmt numFmtId="340" formatCode="&quot;$&quot;#,##0.000_);\(&quot;$&quot;#,##0.000\)"/>
    <numFmt numFmtId="341" formatCode="_ * #,##0_ ;_ * \-#,##0_ ;_ * &quot;-&quot;_ ;_ @_ "/>
    <numFmt numFmtId="342" formatCode="_ * #,##0.00_ ;_ * \-#,##0.00_ ;_ * &quot;-&quot;??_ ;_ @_ "/>
    <numFmt numFmtId="343" formatCode="_-* #,##0.00&quot;$&quot;_-;\-* #,##0.00&quot;$&quot;_-;_-* &quot;-&quot;??&quot;$&quot;_-;_-@_-"/>
    <numFmt numFmtId="344" formatCode="_([$$-409]* #,##0.00_);_([$$-409]* \(#,##0.00\);_([$$-409]* &quot;-&quot;??_);_(@_)"/>
    <numFmt numFmtId="345" formatCode="[$-409]mmm\-yy;@"/>
    <numFmt numFmtId="346" formatCode="0.000000"/>
    <numFmt numFmtId="347" formatCode="_-* #,##0.00_$_-;\-* #,##0.00_$_-;_-* &quot;-&quot;??_$_-;_-@_-"/>
    <numFmt numFmtId="348" formatCode="#,##0.00_);\(#,##0.00_)"/>
    <numFmt numFmtId="349" formatCode="00000000"/>
    <numFmt numFmtId="350" formatCode="0.0000000"/>
    <numFmt numFmtId="351" formatCode="#,##0.00000"/>
    <numFmt numFmtId="352" formatCode="0.000\p\t"/>
    <numFmt numFmtId="353" formatCode="0;\(0\)"/>
  </numFmts>
  <fonts count="2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i/>
      <sz val="10"/>
      <color rgb="FF1F497D"/>
      <name val="Arial"/>
      <family val="2"/>
    </font>
    <font>
      <sz val="10"/>
      <color rgb="FF00B0F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i/>
      <sz val="8"/>
      <color theme="1"/>
      <name val="Arial"/>
      <family val="2"/>
    </font>
    <font>
      <sz val="10"/>
      <name val="Verdana"/>
      <family val="2"/>
    </font>
    <font>
      <sz val="10"/>
      <color theme="0"/>
      <name val="Arial"/>
      <family val="2"/>
    </font>
    <font>
      <b/>
      <sz val="8"/>
      <color theme="1"/>
      <name val="Arial"/>
      <family val="2"/>
    </font>
    <font>
      <b/>
      <sz val="10"/>
      <color rgb="FFFF0000"/>
      <name val="Arial"/>
      <family val="2"/>
    </font>
    <font>
      <i/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Arial"/>
      <family val="2"/>
    </font>
    <font>
      <sz val="11"/>
      <name val="Times New Roman"/>
      <family val="1"/>
    </font>
    <font>
      <sz val="11"/>
      <name val="Times New Roman"/>
      <family val="1"/>
    </font>
    <font>
      <b/>
      <i/>
      <sz val="16"/>
      <name val="Helv"/>
    </font>
    <font>
      <sz val="8"/>
      <name val="Times New Roman"/>
      <family val="1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8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0"/>
      <color indexed="33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48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name val="Book Antiqua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Arial"/>
      <family val="2"/>
    </font>
    <font>
      <b/>
      <sz val="10"/>
      <name val="MS Sans Serif"/>
      <family val="2"/>
    </font>
    <font>
      <sz val="12"/>
      <name val="Weiss"/>
    </font>
    <font>
      <sz val="12"/>
      <name val="Helv"/>
    </font>
    <font>
      <sz val="12"/>
      <name val="Times New Roman"/>
      <family val="1"/>
    </font>
    <font>
      <sz val="12"/>
      <color indexed="12"/>
      <name val="Times New Roman"/>
      <family val="1"/>
    </font>
    <font>
      <sz val="10"/>
      <color indexed="8"/>
      <name val="MS Sans Serif"/>
      <family val="2"/>
    </font>
    <font>
      <sz val="10"/>
      <name val="GillSans"/>
      <family val="1"/>
    </font>
    <font>
      <sz val="10"/>
      <name val="Palatino"/>
      <family val="1"/>
    </font>
    <font>
      <sz val="10"/>
      <name val="Courier"/>
      <family val="3"/>
    </font>
    <font>
      <sz val="10"/>
      <name val="Helv"/>
      <family val="2"/>
    </font>
    <font>
      <sz val="10"/>
      <name val="Helv"/>
      <charset val="204"/>
    </font>
    <font>
      <sz val="12"/>
      <color indexed="8"/>
      <name val="Times New Roman"/>
      <family val="1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u/>
      <sz val="10"/>
      <color indexed="12"/>
      <name val="Tms Rmn"/>
      <family val="1"/>
    </font>
    <font>
      <sz val="10"/>
      <name val="MS Sans Serif"/>
      <family val="2"/>
    </font>
    <font>
      <sz val="10"/>
      <name val="Helv"/>
    </font>
    <font>
      <sz val="12"/>
      <name val="Arial MT"/>
    </font>
    <font>
      <sz val="10"/>
      <name val="Akzidenz Grotesk Light"/>
      <family val="2"/>
    </font>
    <font>
      <sz val="11"/>
      <name val="Arial"/>
      <family val="2"/>
    </font>
    <font>
      <sz val="9"/>
      <name val="Times New Roman"/>
      <family val="1"/>
    </font>
    <font>
      <i/>
      <sz val="8"/>
      <color indexed="16"/>
      <name val="Arial"/>
      <family val="2"/>
    </font>
    <font>
      <i/>
      <sz val="8"/>
      <color indexed="54"/>
      <name val="Arial"/>
      <family val="2"/>
    </font>
    <font>
      <i/>
      <sz val="9"/>
      <color indexed="16"/>
      <name val="Arial"/>
      <family val="2"/>
    </font>
    <font>
      <b/>
      <sz val="11"/>
      <name val="Arial"/>
      <family val="2"/>
    </font>
    <font>
      <sz val="10"/>
      <color rgb="FF000000"/>
      <name val="Arial Narrow"/>
      <family val="2"/>
    </font>
    <font>
      <sz val="9"/>
      <color indexed="12"/>
      <name val="Times New Roman"/>
      <family val="1"/>
    </font>
    <font>
      <sz val="10"/>
      <color indexed="8"/>
      <name val="Book Antiqua"/>
      <family val="1"/>
    </font>
    <font>
      <b/>
      <sz val="12"/>
      <name val="Helv"/>
    </font>
    <font>
      <sz val="12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z val="7"/>
      <name val="Ariel"/>
    </font>
    <font>
      <sz val="9"/>
      <name val="Helvetica"/>
      <family val="2"/>
    </font>
    <font>
      <sz val="10"/>
      <color indexed="10"/>
      <name val="Times New Roman"/>
      <family val="1"/>
    </font>
    <font>
      <sz val="10"/>
      <color indexed="9"/>
      <name val="Gill Sans MT"/>
      <family val="2"/>
    </font>
    <font>
      <b/>
      <sz val="10"/>
      <color indexed="9"/>
      <name val="Gill Sans MT"/>
      <family val="2"/>
    </font>
    <font>
      <sz val="10"/>
      <color indexed="12"/>
      <name val="Trebuchet MS"/>
      <family val="2"/>
    </font>
    <font>
      <sz val="11"/>
      <color indexed="20"/>
      <name val="Calibri"/>
      <family val="2"/>
    </font>
    <font>
      <sz val="10"/>
      <name val="Arial Narrow"/>
      <family val="2"/>
    </font>
    <font>
      <b/>
      <sz val="8"/>
      <color indexed="9"/>
      <name val="Times New Roman"/>
      <family val="1"/>
    </font>
    <font>
      <sz val="8"/>
      <color indexed="12"/>
      <name val="Helvetica-Narrow"/>
      <family val="2"/>
    </font>
    <font>
      <sz val="10"/>
      <color indexed="9"/>
      <name val="Arial"/>
      <family val="2"/>
    </font>
    <font>
      <sz val="9"/>
      <color indexed="62"/>
      <name val="Arial"/>
      <family val="2"/>
    </font>
    <font>
      <i/>
      <sz val="8"/>
      <color indexed="62"/>
      <name val="Arial"/>
      <family val="2"/>
    </font>
    <font>
      <sz val="11"/>
      <name val="IQE Hlv Narrow"/>
    </font>
    <font>
      <b/>
      <sz val="10"/>
      <name val="Arial Rounded MT Bold"/>
      <family val="2"/>
    </font>
    <font>
      <b/>
      <sz val="12"/>
      <name val="Times New Roman"/>
      <family val="1"/>
    </font>
    <font>
      <sz val="9"/>
      <color indexed="8"/>
      <name val="Arial CE"/>
      <family val="2"/>
    </font>
    <font>
      <sz val="12"/>
      <name val="Akzidenz Grotesk Light"/>
      <family val="2"/>
    </font>
    <font>
      <b/>
      <sz val="10"/>
      <color indexed="8"/>
      <name val="Times New Roman"/>
      <family val="1"/>
    </font>
    <font>
      <sz val="8"/>
      <name val="Trebuchet MS"/>
      <family val="2"/>
    </font>
    <font>
      <sz val="12"/>
      <name val="±¼¸²Ã¼"/>
      <family val="3"/>
      <charset val="129"/>
    </font>
    <font>
      <sz val="10"/>
      <name val="ＭＳ 明朝"/>
      <family val="1"/>
      <charset val="128"/>
    </font>
    <font>
      <sz val="9"/>
      <color indexed="9"/>
      <name val="Tahoma"/>
      <family val="2"/>
      <charset val="238"/>
    </font>
    <font>
      <b/>
      <sz val="11"/>
      <color indexed="52"/>
      <name val="Calibri"/>
      <family val="2"/>
    </font>
    <font>
      <sz val="12"/>
      <color indexed="10"/>
      <name val="Times New Roman"/>
      <family val="1"/>
    </font>
    <font>
      <sz val="10"/>
      <name val="Trebuchet MS"/>
      <family val="2"/>
    </font>
    <font>
      <sz val="6"/>
      <name val="Arial"/>
      <family val="2"/>
    </font>
    <font>
      <sz val="8"/>
      <name val="Arial CE"/>
      <charset val="238"/>
    </font>
    <font>
      <b/>
      <i/>
      <sz val="18"/>
      <name val="Times New Roman"/>
      <family val="1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Tms Rmn"/>
    </font>
    <font>
      <sz val="10"/>
      <color indexed="18"/>
      <name val="Times New Roman"/>
      <family val="1"/>
    </font>
    <font>
      <sz val="6"/>
      <name val="Arial Narrow"/>
      <family val="2"/>
    </font>
    <font>
      <outline/>
      <sz val="14"/>
      <name val="N Helvetica Narrow"/>
    </font>
    <font>
      <sz val="9"/>
      <color indexed="48"/>
      <name val="Arial"/>
      <family val="2"/>
    </font>
    <font>
      <i/>
      <sz val="9"/>
      <color indexed="55"/>
      <name val="Arial"/>
      <family val="2"/>
    </font>
    <font>
      <b/>
      <sz val="8"/>
      <name val="GillSans"/>
    </font>
    <font>
      <b/>
      <sz val="7"/>
      <name val="Helvetica-Narrow"/>
      <family val="2"/>
    </font>
    <font>
      <b/>
      <sz val="7"/>
      <name val="GillSans"/>
    </font>
    <font>
      <b/>
      <sz val="10"/>
      <name val="Times New Roman"/>
      <family val="1"/>
    </font>
    <font>
      <sz val="11"/>
      <name val="Tms Rmn"/>
    </font>
    <font>
      <sz val="8"/>
      <name val="Helvetica"/>
      <family val="2"/>
    </font>
    <font>
      <sz val="10"/>
      <name val="Frutiger 45 Light"/>
      <family val="2"/>
    </font>
    <font>
      <sz val="10"/>
      <name val="Comic Sans MS"/>
      <family val="4"/>
    </font>
    <font>
      <sz val="1"/>
      <color indexed="8"/>
      <name val="Courier"/>
      <family val="3"/>
    </font>
    <font>
      <sz val="24"/>
      <name val="MS Sans Serif"/>
      <family val="2"/>
    </font>
    <font>
      <sz val="10"/>
      <name val="MS Serif"/>
      <family val="1"/>
    </font>
    <font>
      <sz val="11"/>
      <color indexed="12"/>
      <name val="Book Antiqua"/>
      <family val="1"/>
    </font>
    <font>
      <sz val="8"/>
      <name val="Helv"/>
    </font>
    <font>
      <sz val="8"/>
      <name val="Palatino"/>
      <family val="1"/>
    </font>
    <font>
      <sz val="8"/>
      <name val="Univers 47 CondensedLight"/>
      <family val="2"/>
    </font>
    <font>
      <sz val="9"/>
      <name val="Univers 47 CondensedLight"/>
      <family val="2"/>
    </font>
    <font>
      <b/>
      <sz val="9"/>
      <color indexed="17"/>
      <name val="Arial"/>
      <family val="2"/>
    </font>
    <font>
      <sz val="10"/>
      <color indexed="62"/>
      <name val="Arial"/>
      <family val="2"/>
    </font>
    <font>
      <b/>
      <sz val="12"/>
      <name val="Arial"/>
      <family val="2"/>
    </font>
    <font>
      <sz val="10"/>
      <color indexed="62"/>
      <name val="Book Antiqua"/>
      <family val="1"/>
    </font>
    <font>
      <b/>
      <sz val="8"/>
      <color indexed="39"/>
      <name val="Arial"/>
      <family val="2"/>
    </font>
    <font>
      <b/>
      <sz val="10"/>
      <color indexed="39"/>
      <name val="Arial"/>
      <family val="2"/>
    </font>
    <font>
      <b/>
      <sz val="8"/>
      <color indexed="14"/>
      <name val="Arial"/>
      <family val="2"/>
    </font>
    <font>
      <i/>
      <sz val="10"/>
      <name val="Times New Roman"/>
      <family val="1"/>
    </font>
    <font>
      <sz val="10"/>
      <name val="Arial CE"/>
      <charset val="238"/>
    </font>
    <font>
      <sz val="12"/>
      <color indexed="14"/>
      <name val="Times New Roman"/>
      <family val="1"/>
    </font>
    <font>
      <b/>
      <sz val="11"/>
      <color indexed="10"/>
      <name val="Arial"/>
      <family val="2"/>
    </font>
    <font>
      <u val="doubleAccounting"/>
      <sz val="10"/>
      <name val="Arial"/>
      <family val="2"/>
    </font>
    <font>
      <b/>
      <i/>
      <sz val="8"/>
      <color indexed="12"/>
      <name val="Helvetica-Narrow"/>
      <family val="2"/>
    </font>
    <font>
      <b/>
      <sz val="16"/>
      <name val="Times New Roman"/>
      <family val="1"/>
    </font>
    <font>
      <b/>
      <sz val="1"/>
      <color indexed="8"/>
      <name val="Courier"/>
      <family val="3"/>
    </font>
    <font>
      <b/>
      <sz val="16"/>
      <name val="Arial"/>
      <family val="2"/>
    </font>
    <font>
      <sz val="10"/>
      <color indexed="21"/>
      <name val="Tahoma"/>
      <family val="2"/>
      <charset val="238"/>
    </font>
    <font>
      <sz val="10"/>
      <color indexed="8"/>
      <name val="Trebuchet MS"/>
      <family val="2"/>
    </font>
    <font>
      <sz val="10"/>
      <color indexed="2"/>
      <name val="Tahoma"/>
      <family val="2"/>
    </font>
    <font>
      <b/>
      <sz val="10"/>
      <color indexed="0"/>
      <name val="Tahoma"/>
      <family val="2"/>
    </font>
    <font>
      <sz val="10"/>
      <color indexed="12"/>
      <name val="Courier New"/>
      <family val="3"/>
    </font>
    <font>
      <i/>
      <sz val="10"/>
      <name val="Trebuchet MS"/>
      <family val="2"/>
    </font>
    <font>
      <sz val="11"/>
      <color indexed="17"/>
      <name val="Calibri"/>
      <family val="2"/>
    </font>
    <font>
      <sz val="11"/>
      <color indexed="23"/>
      <name val="Arial"/>
      <family val="2"/>
    </font>
    <font>
      <b/>
      <sz val="20"/>
      <name val="Times New Roman"/>
      <family val="1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12"/>
      <name val="Times New Roman"/>
      <family val="1"/>
    </font>
    <font>
      <sz val="9"/>
      <name val="Futura UBS Bk"/>
      <family val="2"/>
    </font>
    <font>
      <b/>
      <sz val="14"/>
      <color indexed="9"/>
      <name val="Arial"/>
      <family val="2"/>
    </font>
    <font>
      <b/>
      <sz val="10"/>
      <color indexed="9"/>
      <name val="Trebuchet MS"/>
      <family val="2"/>
    </font>
    <font>
      <b/>
      <sz val="14"/>
      <name val="Helv"/>
    </font>
    <font>
      <b/>
      <sz val="16"/>
      <name val="Copperplate31bc"/>
    </font>
    <font>
      <b/>
      <sz val="10"/>
      <color indexed="9"/>
      <name val="GillSans"/>
    </font>
    <font>
      <b/>
      <i/>
      <sz val="11"/>
      <name val="IQE Hlv Narrow"/>
    </font>
    <font>
      <i/>
      <sz val="11"/>
      <name val="IQE Hlv Narrow"/>
    </font>
    <font>
      <b/>
      <sz val="14"/>
      <name val="IQE Hlv Narrow"/>
    </font>
    <font>
      <b/>
      <sz val="10"/>
      <color indexed="8"/>
      <name val="GillSans"/>
    </font>
    <font>
      <b/>
      <sz val="11"/>
      <name val="IQE Hlv Narrow"/>
    </font>
    <font>
      <b/>
      <sz val="10"/>
      <name val="Calibri"/>
      <family val="2"/>
    </font>
    <font>
      <b/>
      <i/>
      <sz val="13"/>
      <color indexed="9"/>
      <name val="IQE Garamond I Cd"/>
    </font>
    <font>
      <b/>
      <sz val="12"/>
      <color indexed="56"/>
      <name val="Arial"/>
      <family val="2"/>
    </font>
    <font>
      <i/>
      <sz val="11"/>
      <name val="Arial"/>
      <family val="2"/>
    </font>
    <font>
      <i/>
      <sz val="12"/>
      <name val="Arial"/>
      <family val="2"/>
    </font>
    <font>
      <b/>
      <sz val="10"/>
      <name val="Trebuchet MS"/>
      <family val="2"/>
    </font>
    <font>
      <b/>
      <sz val="8"/>
      <name val="MS Sans Serif"/>
      <family val="2"/>
    </font>
    <font>
      <sz val="9"/>
      <name val="Helv"/>
    </font>
    <font>
      <b/>
      <u val="doubleAccounting"/>
      <sz val="12"/>
      <name val="Copperplate31bc"/>
    </font>
    <font>
      <u/>
      <sz val="10"/>
      <color indexed="12"/>
      <name val="Arial CE"/>
      <charset val="238"/>
    </font>
    <font>
      <u/>
      <sz val="10"/>
      <color indexed="1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4"/>
      <name val="Times New Roman"/>
      <family val="1"/>
    </font>
    <font>
      <sz val="8"/>
      <color indexed="9"/>
      <name val="Arial"/>
      <family val="2"/>
    </font>
    <font>
      <u/>
      <sz val="8"/>
      <color indexed="12"/>
      <name val="Arial"/>
      <family val="2"/>
    </font>
    <font>
      <u/>
      <sz val="20"/>
      <name val="Arial"/>
      <family val="2"/>
    </font>
    <font>
      <b/>
      <sz val="8"/>
      <color indexed="9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6"/>
      <color indexed="11"/>
      <name val="Arial"/>
      <family val="2"/>
    </font>
    <font>
      <b/>
      <sz val="6"/>
      <color indexed="11"/>
      <name val="Arial"/>
      <family val="2"/>
    </font>
    <font>
      <sz val="11"/>
      <name val="EnergisPresent"/>
    </font>
    <font>
      <sz val="10"/>
      <color indexed="18"/>
      <name val="Palatino"/>
      <family val="1"/>
    </font>
    <font>
      <sz val="10"/>
      <name val="EnergisPresent"/>
    </font>
    <font>
      <sz val="9"/>
      <color indexed="39"/>
      <name val="Arial"/>
      <family val="2"/>
    </font>
    <font>
      <sz val="10"/>
      <name val="IQE Hlv Narrow"/>
    </font>
    <font>
      <sz val="10"/>
      <color indexed="10"/>
      <name val="Helv"/>
    </font>
    <font>
      <b/>
      <sz val="10"/>
      <color indexed="12"/>
      <name val="Trebuchet MS"/>
      <family val="2"/>
    </font>
    <font>
      <b/>
      <sz val="8"/>
      <color indexed="12"/>
      <name val="Arial"/>
      <family val="2"/>
    </font>
    <font>
      <sz val="6"/>
      <color indexed="12"/>
      <name val="Arial"/>
      <family val="2"/>
    </font>
    <font>
      <sz val="7"/>
      <color indexed="12"/>
      <name val="Arial"/>
      <family val="2"/>
    </font>
    <font>
      <b/>
      <sz val="7"/>
      <color indexed="12"/>
      <name val="Arial"/>
      <family val="2"/>
    </font>
    <font>
      <sz val="10"/>
      <name val="AAFormataRegular"/>
    </font>
    <font>
      <b/>
      <sz val="10"/>
      <color indexed="37"/>
      <name val="Arial MT"/>
    </font>
    <font>
      <i/>
      <sz val="10"/>
      <color indexed="8"/>
      <name val="Gill Sans MT"/>
      <family val="2"/>
    </font>
    <font>
      <sz val="10"/>
      <name val="Tms Rmn"/>
    </font>
    <font>
      <b/>
      <sz val="11"/>
      <color indexed="8"/>
      <name val="ARIAL"/>
      <family val="2"/>
    </font>
    <font>
      <sz val="10"/>
      <name val="GillSans Light"/>
    </font>
    <font>
      <sz val="8"/>
      <color indexed="56"/>
      <name val="Arial"/>
      <family val="2"/>
    </font>
    <font>
      <sz val="9"/>
      <color indexed="12"/>
      <name val="Arial"/>
      <family val="2"/>
    </font>
    <font>
      <sz val="9"/>
      <color indexed="22"/>
      <name val="Arial"/>
      <family val="2"/>
    </font>
    <font>
      <sz val="8"/>
      <color indexed="20"/>
      <name val="Arial"/>
      <family val="2"/>
    </font>
    <font>
      <sz val="9"/>
      <color indexed="10"/>
      <name val="Courier New"/>
      <family val="3"/>
    </font>
    <font>
      <b/>
      <i/>
      <sz val="12"/>
      <color indexed="10"/>
      <name val="Times New Roman"/>
      <family val="1"/>
    </font>
    <font>
      <sz val="8"/>
      <color indexed="23"/>
      <name val="Times New Roman"/>
      <family val="1"/>
    </font>
    <font>
      <b/>
      <i/>
      <sz val="11"/>
      <name val="Times New Roman"/>
      <family val="1"/>
    </font>
    <font>
      <sz val="9"/>
      <color indexed="12"/>
      <name val="Courier New"/>
      <family val="3"/>
    </font>
    <font>
      <b/>
      <sz val="12"/>
      <color indexed="12"/>
      <name val="Times New Roman"/>
      <family val="1"/>
    </font>
    <font>
      <sz val="9"/>
      <color indexed="11"/>
      <name val="Courier New"/>
      <family val="3"/>
    </font>
    <font>
      <i/>
      <sz val="11"/>
      <color indexed="11"/>
      <name val="Times New Roman"/>
      <family val="1"/>
    </font>
    <font>
      <sz val="9"/>
      <color indexed="52"/>
      <name val="Courier New"/>
      <family val="3"/>
    </font>
    <font>
      <sz val="11"/>
      <color indexed="52"/>
      <name val="Times New Roman"/>
      <family val="1"/>
    </font>
    <font>
      <sz val="9"/>
      <color indexed="14"/>
      <name val="Courier New"/>
      <family val="3"/>
    </font>
    <font>
      <i/>
      <sz val="10"/>
      <color indexed="14"/>
      <name val="Times New Roman"/>
      <family val="1"/>
    </font>
    <font>
      <sz val="9"/>
      <color indexed="8"/>
      <name val="Courier New"/>
      <family val="3"/>
    </font>
    <font>
      <sz val="10"/>
      <color indexed="8"/>
      <name val="Times New Roman"/>
      <family val="1"/>
    </font>
    <font>
      <sz val="9"/>
      <color indexed="24"/>
      <name val="Courier New"/>
      <family val="3"/>
    </font>
    <font>
      <i/>
      <sz val="9"/>
      <color indexed="24"/>
      <name val="Times New Roman"/>
      <family val="1"/>
    </font>
    <font>
      <sz val="9"/>
      <color indexed="55"/>
      <name val="Courier New"/>
      <family val="3"/>
    </font>
    <font>
      <sz val="9"/>
      <color indexed="23"/>
      <name val="Times New Roman"/>
      <family val="1"/>
    </font>
    <font>
      <i/>
      <sz val="8"/>
      <color indexed="23"/>
      <name val="Times New Roman"/>
      <family val="1"/>
    </font>
    <font>
      <b/>
      <sz val="10"/>
      <name val="Helv"/>
    </font>
    <font>
      <sz val="10"/>
      <color indexed="14"/>
      <name val="Arial"/>
      <family val="2"/>
    </font>
    <font>
      <sz val="10"/>
      <color indexed="16"/>
      <name val="MS Sans Serif"/>
      <family val="2"/>
    </font>
    <font>
      <b/>
      <sz val="10"/>
      <color indexed="57"/>
      <name val="Trebuchet MS"/>
      <family val="2"/>
    </font>
    <font>
      <b/>
      <sz val="10"/>
      <color indexed="37"/>
      <name val="Trebuchet MS"/>
      <family val="2"/>
    </font>
    <font>
      <sz val="10"/>
      <color indexed="64"/>
      <name val="Arial Narrow"/>
      <family val="2"/>
    </font>
    <font>
      <sz val="11"/>
      <name val="Times New Roman"/>
      <family val="1"/>
    </font>
    <font>
      <sz val="11"/>
      <name val="Times New Roman"/>
      <family val="1"/>
    </font>
    <font>
      <b/>
      <i/>
      <sz val="8"/>
      <color theme="1"/>
      <name val="Arial"/>
      <family val="2"/>
    </font>
    <font>
      <u/>
      <sz val="10"/>
      <color theme="10"/>
      <name val="Calibri"/>
      <family val="2"/>
    </font>
    <font>
      <sz val="12"/>
      <color theme="1"/>
      <name val="Calibri"/>
      <family val="2"/>
      <scheme val="minor"/>
    </font>
    <font>
      <sz val="10"/>
      <color rgb="FF92D050"/>
      <name val="Arial"/>
      <family val="2"/>
    </font>
    <font>
      <b/>
      <sz val="9"/>
      <color rgb="FFFFFFFF"/>
      <name val="Arial"/>
      <family val="2"/>
    </font>
    <font>
      <b/>
      <sz val="9"/>
      <color rgb="FF00245D"/>
      <name val="Arial"/>
      <family val="2"/>
    </font>
    <font>
      <sz val="9"/>
      <color rgb="FF00245D"/>
      <name val="Arial"/>
      <family val="2"/>
    </font>
    <font>
      <b/>
      <sz val="10"/>
      <color rgb="FF00245D"/>
      <name val="Arial"/>
      <family val="2"/>
    </font>
    <font>
      <sz val="8"/>
      <color rgb="FF00245D"/>
      <name val="Arial"/>
      <family val="2"/>
    </font>
    <font>
      <b/>
      <sz val="8"/>
      <color rgb="FF00245D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0"/>
      <name val="GillSans"/>
    </font>
    <font>
      <sz val="10"/>
      <name val="Geneva"/>
    </font>
    <font>
      <sz val="10"/>
      <name val="Baskerville MT"/>
    </font>
    <font>
      <sz val="10"/>
      <name val="Century Schoolbook"/>
      <family val="1"/>
    </font>
    <font>
      <sz val="12"/>
      <name val="???"/>
      <family val="1"/>
      <charset val="129"/>
    </font>
    <font>
      <sz val="10"/>
      <name val="???"/>
      <family val="3"/>
      <charset val="129"/>
    </font>
    <font>
      <sz val="10"/>
      <name val="Geneva"/>
      <family val="2"/>
    </font>
    <font>
      <sz val="12"/>
      <name val="Palatino"/>
      <family val="1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8"/>
      <name val="Geneva"/>
    </font>
    <font>
      <sz val="12"/>
      <name val="¹ÙÅÁÃ¼"/>
      <family val="1"/>
      <charset val="129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2499465926084170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trike/>
      <sz val="11"/>
      <color theme="0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9"/>
      <color indexed="81"/>
      <name val="Tahoma"/>
      <family val="2"/>
    </font>
    <font>
      <b/>
      <sz val="9"/>
      <color rgb="FF002060"/>
      <name val="Arial"/>
      <family val="2"/>
    </font>
    <font>
      <sz val="9"/>
      <color rgb="FF002060"/>
      <name val="Arial"/>
      <family val="2"/>
    </font>
  </fonts>
  <fills count="8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indexed="47"/>
        <bgColor indexed="64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1"/>
        <bgColor indexed="21"/>
      </patternFill>
    </fill>
    <fill>
      <patternFill patternType="solid">
        <fgColor indexed="1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gray0625">
        <fgColor indexed="15"/>
      </patternFill>
    </fill>
    <fill>
      <patternFill patternType="lightGray">
        <fgColor indexed="12"/>
      </patternFill>
    </fill>
    <fill>
      <patternFill patternType="solid">
        <fgColor indexed="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</patternFill>
    </fill>
    <fill>
      <patternFill patternType="solid">
        <fgColor indexed="23"/>
        <bgColor indexed="64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mediumGray"/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solid">
        <fgColor indexed="17"/>
      </patternFill>
    </fill>
    <fill>
      <patternFill patternType="solid">
        <fgColor indexed="65"/>
        <bgColor indexed="64"/>
      </patternFill>
    </fill>
    <fill>
      <patternFill patternType="solid">
        <fgColor indexed="18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  <fill>
      <patternFill patternType="darkTrellis">
        <fgColor indexed="13"/>
        <bgColor indexed="9"/>
      </patternFill>
    </fill>
    <fill>
      <patternFill patternType="gray0625">
        <fgColor indexed="26"/>
        <bgColor indexed="43"/>
      </patternFill>
    </fill>
    <fill>
      <patternFill patternType="gray0625">
        <fgColor indexed="22"/>
      </patternFill>
    </fill>
    <fill>
      <patternFill patternType="solid">
        <fgColor indexed="13"/>
      </patternFill>
    </fill>
    <fill>
      <patternFill patternType="solid">
        <fgColor rgb="FF42C4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51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0E399"/>
        <bgColor indexed="64"/>
      </patternFill>
    </fill>
  </fills>
  <borders count="589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37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/>
      <top style="thick">
        <color indexed="1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 style="thick">
        <color indexed="54"/>
      </top>
      <bottom/>
      <diagonal/>
    </border>
    <border>
      <left/>
      <right/>
      <top/>
      <bottom style="thin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6"/>
      </left>
      <right style="thin">
        <color indexed="23"/>
      </right>
      <top style="thin">
        <color indexed="26"/>
      </top>
      <bottom style="thin">
        <color indexed="2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18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245D"/>
      </left>
      <right style="medium">
        <color rgb="FF00245D"/>
      </right>
      <top style="medium">
        <color rgb="FF00245D"/>
      </top>
      <bottom style="medium">
        <color rgb="FF00245D"/>
      </bottom>
      <diagonal/>
    </border>
    <border>
      <left/>
      <right style="medium">
        <color rgb="FF00245D"/>
      </right>
      <top style="medium">
        <color rgb="FF00245D"/>
      </top>
      <bottom style="medium">
        <color rgb="FF00245D"/>
      </bottom>
      <diagonal/>
    </border>
    <border>
      <left style="medium">
        <color rgb="FF00245D"/>
      </left>
      <right style="medium">
        <color rgb="FF00245D"/>
      </right>
      <top/>
      <bottom/>
      <diagonal/>
    </border>
    <border>
      <left/>
      <right style="medium">
        <color rgb="FF00245D"/>
      </right>
      <top/>
      <bottom/>
      <diagonal/>
    </border>
    <border>
      <left style="medium">
        <color rgb="FF00245D"/>
      </left>
      <right style="medium">
        <color rgb="FF00245D"/>
      </right>
      <top/>
      <bottom style="medium">
        <color rgb="FF00245D"/>
      </bottom>
      <diagonal/>
    </border>
    <border>
      <left/>
      <right style="medium">
        <color rgb="FF00245D"/>
      </right>
      <top/>
      <bottom style="medium">
        <color rgb="FF00245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245D"/>
      </bottom>
      <diagonal/>
    </border>
    <border>
      <left/>
      <right style="medium">
        <color indexed="64"/>
      </right>
      <top style="medium">
        <color indexed="64"/>
      </top>
      <bottom style="medium">
        <color rgb="FF00245D"/>
      </bottom>
      <diagonal/>
    </border>
    <border>
      <left/>
      <right style="medium">
        <color rgb="FF00245D"/>
      </right>
      <top/>
      <bottom style="medium">
        <color indexed="64"/>
      </bottom>
      <diagonal/>
    </border>
  </borders>
  <cellStyleXfs count="6435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3" fillId="0" borderId="0"/>
    <xf numFmtId="0" fontId="17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43" fillId="0" borderId="6">
      <protection locked="0"/>
    </xf>
    <xf numFmtId="184" fontId="44" fillId="6" borderId="0"/>
    <xf numFmtId="176" fontId="44" fillId="0" borderId="1"/>
    <xf numFmtId="167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45" fillId="8" borderId="0"/>
    <xf numFmtId="176" fontId="46" fillId="0" borderId="7" applyBorder="0"/>
    <xf numFmtId="182" fontId="48" fillId="0" borderId="0">
      <protection locked="0"/>
    </xf>
    <xf numFmtId="176" fontId="49" fillId="0" borderId="7"/>
    <xf numFmtId="176" fontId="50" fillId="6" borderId="0"/>
    <xf numFmtId="0" fontId="58" fillId="0" borderId="0" applyNumberFormat="0" applyFill="0" applyBorder="0" applyAlignment="0" applyProtection="0"/>
    <xf numFmtId="38" fontId="37" fillId="0" borderId="0"/>
    <xf numFmtId="38" fontId="40" fillId="0" borderId="0"/>
    <xf numFmtId="38" fontId="41" fillId="0" borderId="0"/>
    <xf numFmtId="38" fontId="42" fillId="0" borderId="0"/>
    <xf numFmtId="0" fontId="27" fillId="0" borderId="0"/>
    <xf numFmtId="0" fontId="27" fillId="0" borderId="0"/>
    <xf numFmtId="0" fontId="27" fillId="0" borderId="0"/>
    <xf numFmtId="176" fontId="50" fillId="6" borderId="0"/>
    <xf numFmtId="167" fontId="39" fillId="0" borderId="0" applyFont="0" applyFill="0" applyBorder="0" applyAlignment="0" applyProtection="0"/>
    <xf numFmtId="178" fontId="28" fillId="0" borderId="0"/>
    <xf numFmtId="0" fontId="26" fillId="0" borderId="0"/>
    <xf numFmtId="0" fontId="59" fillId="0" borderId="0"/>
    <xf numFmtId="37" fontId="51" fillId="0" borderId="0">
      <protection locked="0"/>
    </xf>
    <xf numFmtId="9" fontId="27" fillId="0" borderId="0" applyFont="0" applyFill="0" applyBorder="0" applyAlignment="0" applyProtection="0"/>
    <xf numFmtId="4" fontId="30" fillId="10" borderId="8" applyNumberFormat="0" applyProtection="0">
      <alignment vertical="center"/>
    </xf>
    <xf numFmtId="4" fontId="31" fillId="10" borderId="8" applyNumberFormat="0" applyProtection="0">
      <alignment vertical="center"/>
    </xf>
    <xf numFmtId="4" fontId="32" fillId="10" borderId="8" applyNumberFormat="0" applyProtection="0">
      <alignment horizontal="left" vertical="center" indent="1"/>
    </xf>
    <xf numFmtId="4" fontId="32" fillId="11" borderId="0" applyNumberFormat="0" applyProtection="0">
      <alignment horizontal="left" vertical="center" indent="1"/>
    </xf>
    <xf numFmtId="4" fontId="32" fillId="12" borderId="8" applyNumberFormat="0" applyProtection="0">
      <alignment horizontal="right" vertical="center"/>
    </xf>
    <xf numFmtId="4" fontId="32" fillId="13" borderId="8" applyNumberFormat="0" applyProtection="0">
      <alignment horizontal="right" vertical="center"/>
    </xf>
    <xf numFmtId="4" fontId="32" fillId="14" borderId="8" applyNumberFormat="0" applyProtection="0">
      <alignment horizontal="right" vertical="center"/>
    </xf>
    <xf numFmtId="4" fontId="32" fillId="8" borderId="8" applyNumberFormat="0" applyProtection="0">
      <alignment horizontal="right" vertical="center"/>
    </xf>
    <xf numFmtId="4" fontId="32" fillId="15" borderId="8" applyNumberFormat="0" applyProtection="0">
      <alignment horizontal="right" vertical="center"/>
    </xf>
    <xf numFmtId="4" fontId="32" fillId="6" borderId="8" applyNumberFormat="0" applyProtection="0">
      <alignment horizontal="right" vertical="center"/>
    </xf>
    <xf numFmtId="4" fontId="32" fillId="16" borderId="8" applyNumberFormat="0" applyProtection="0">
      <alignment horizontal="right" vertical="center"/>
    </xf>
    <xf numFmtId="4" fontId="32" fillId="17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0" fillId="19" borderId="9" applyNumberFormat="0" applyProtection="0">
      <alignment horizontal="left" vertical="center" indent="1"/>
    </xf>
    <xf numFmtId="4" fontId="30" fillId="20" borderId="0" applyNumberFormat="0" applyProtection="0">
      <alignment horizontal="left" vertical="center" indent="1"/>
    </xf>
    <xf numFmtId="4" fontId="30" fillId="11" borderId="0" applyNumberFormat="0" applyProtection="0">
      <alignment horizontal="left" vertical="center" indent="1"/>
    </xf>
    <xf numFmtId="4" fontId="32" fillId="20" borderId="8" applyNumberFormat="0" applyProtection="0">
      <alignment horizontal="right" vertical="center"/>
    </xf>
    <xf numFmtId="4" fontId="33" fillId="20" borderId="0" applyNumberFormat="0" applyProtection="0">
      <alignment horizontal="left" vertical="center" indent="1"/>
    </xf>
    <xf numFmtId="4" fontId="33" fillId="11" borderId="0" applyNumberFormat="0" applyProtection="0">
      <alignment horizontal="left" vertical="center" indent="1"/>
    </xf>
    <xf numFmtId="4" fontId="32" fillId="21" borderId="8" applyNumberFormat="0" applyProtection="0">
      <alignment vertical="center"/>
    </xf>
    <xf numFmtId="4" fontId="34" fillId="21" borderId="8" applyNumberFormat="0" applyProtection="0">
      <alignment vertical="center"/>
    </xf>
    <xf numFmtId="4" fontId="30" fillId="20" borderId="10" applyNumberFormat="0" applyProtection="0">
      <alignment horizontal="left" vertical="center" indent="1"/>
    </xf>
    <xf numFmtId="4" fontId="32" fillId="21" borderId="8" applyNumberFormat="0" applyProtection="0">
      <alignment horizontal="right" vertical="center"/>
    </xf>
    <xf numFmtId="4" fontId="34" fillId="21" borderId="8" applyNumberFormat="0" applyProtection="0">
      <alignment horizontal="right" vertical="center"/>
    </xf>
    <xf numFmtId="4" fontId="30" fillId="20" borderId="8" applyNumberFormat="0" applyProtection="0">
      <alignment horizontal="left" vertical="center" indent="1"/>
    </xf>
    <xf numFmtId="4" fontId="35" fillId="22" borderId="10" applyNumberFormat="0" applyProtection="0">
      <alignment horizontal="left" vertical="center" indent="1"/>
    </xf>
    <xf numFmtId="4" fontId="36" fillId="21" borderId="8" applyNumberFormat="0" applyProtection="0">
      <alignment horizontal="right" vertical="center"/>
    </xf>
    <xf numFmtId="0" fontId="51" fillId="0" borderId="0"/>
    <xf numFmtId="0" fontId="52" fillId="0" borderId="0"/>
    <xf numFmtId="0" fontId="51" fillId="0" borderId="0"/>
    <xf numFmtId="37" fontId="53" fillId="0" borderId="0">
      <protection locked="0"/>
    </xf>
    <xf numFmtId="37" fontId="54" fillId="7" borderId="0"/>
    <xf numFmtId="0" fontId="52" fillId="0" borderId="0"/>
    <xf numFmtId="37" fontId="55" fillId="0" borderId="0"/>
    <xf numFmtId="37" fontId="53" fillId="0" borderId="0">
      <protection locked="0"/>
    </xf>
    <xf numFmtId="37" fontId="56" fillId="0" borderId="0"/>
    <xf numFmtId="37" fontId="56" fillId="7" borderId="0"/>
    <xf numFmtId="0" fontId="52" fillId="0" borderId="0"/>
    <xf numFmtId="37" fontId="57" fillId="0" borderId="0"/>
    <xf numFmtId="49" fontId="51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3" fillId="0" borderId="0"/>
    <xf numFmtId="0" fontId="27" fillId="0" borderId="0"/>
    <xf numFmtId="0" fontId="2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0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59" fillId="31" borderId="1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27" fillId="0" borderId="0"/>
    <xf numFmtId="0" fontId="39" fillId="0" borderId="0"/>
    <xf numFmtId="9" fontId="61" fillId="0" borderId="0">
      <alignment horizontal="right"/>
    </xf>
    <xf numFmtId="0" fontId="62" fillId="0" borderId="0" applyNumberFormat="0" applyFill="0" applyBorder="0" applyAlignment="0" applyProtection="0"/>
    <xf numFmtId="189" fontId="63" fillId="0" borderId="0" applyFont="0" applyFill="0" applyBorder="0" applyAlignment="0" applyProtection="0"/>
    <xf numFmtId="190" fontId="64" fillId="0" borderId="0" applyFont="0" applyFill="0" applyBorder="0" applyAlignment="0" applyProtection="0"/>
    <xf numFmtId="191" fontId="64" fillId="0" borderId="0" applyFont="0" applyFill="0" applyBorder="0" applyAlignment="0" applyProtection="0"/>
    <xf numFmtId="192" fontId="64" fillId="0" borderId="0" applyFont="0" applyFill="0" applyBorder="0" applyAlignment="0" applyProtection="0"/>
    <xf numFmtId="193" fontId="64" fillId="0" borderId="0" applyFont="0" applyFill="0" applyBorder="0" applyAlignment="0" applyProtection="0"/>
    <xf numFmtId="194" fontId="63" fillId="0" borderId="0" applyFont="0" applyFill="0" applyBorder="0" applyAlignment="0" applyProtection="0"/>
    <xf numFmtId="0" fontId="3" fillId="23" borderId="0"/>
    <xf numFmtId="0" fontId="3" fillId="23" borderId="0"/>
    <xf numFmtId="0" fontId="3" fillId="23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/>
    <xf numFmtId="0" fontId="3" fillId="23" borderId="0"/>
    <xf numFmtId="0" fontId="3" fillId="23" borderId="0"/>
    <xf numFmtId="0" fontId="3" fillId="0" borderId="0"/>
    <xf numFmtId="0" fontId="3" fillId="0" borderId="0"/>
    <xf numFmtId="0" fontId="3" fillId="0" borderId="0"/>
    <xf numFmtId="0" fontId="65" fillId="0" borderId="0"/>
    <xf numFmtId="0" fontId="39" fillId="0" borderId="0"/>
    <xf numFmtId="0" fontId="3" fillId="0" borderId="0"/>
    <xf numFmtId="10" fontId="66" fillId="0" borderId="0"/>
    <xf numFmtId="0" fontId="3" fillId="0" borderId="0"/>
    <xf numFmtId="0" fontId="3" fillId="11" borderId="23" applyNumberFormat="0">
      <alignment horizontal="left" vertical="center"/>
    </xf>
    <xf numFmtId="0" fontId="67" fillId="0" borderId="0" applyNumberFormat="0" applyFont="0" applyFill="0" applyBorder="0" applyAlignment="0" applyProtection="0"/>
    <xf numFmtId="0" fontId="68" fillId="0" borderId="0"/>
    <xf numFmtId="166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69" fillId="0" borderId="0"/>
    <xf numFmtId="0" fontId="3" fillId="0" borderId="0"/>
    <xf numFmtId="195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 applyNumberFormat="0" applyFont="0" applyFill="0" applyBorder="0" applyAlignment="0" applyProtection="0"/>
    <xf numFmtId="0" fontId="67" fillId="0" borderId="0" applyNumberFormat="0" applyFont="0" applyFill="0" applyBorder="0" applyAlignment="0" applyProtection="0"/>
    <xf numFmtId="0" fontId="70" fillId="0" borderId="0">
      <alignment vertical="center"/>
    </xf>
    <xf numFmtId="0" fontId="3" fillId="0" borderId="0"/>
    <xf numFmtId="0" fontId="7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7" fillId="0" borderId="0" applyNumberFormat="0" applyFont="0" applyFill="0" applyBorder="0" applyAlignment="0" applyProtection="0"/>
    <xf numFmtId="0" fontId="67" fillId="0" borderId="0" applyNumberFormat="0" applyFont="0" applyFill="0" applyBorder="0" applyAlignment="0" applyProtection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71" fillId="0" borderId="0"/>
    <xf numFmtId="0" fontId="71" fillId="0" borderId="0"/>
    <xf numFmtId="0" fontId="3" fillId="0" borderId="0" applyNumberFormat="0" applyFill="0" applyBorder="0" applyAlignment="0" applyProtection="0"/>
    <xf numFmtId="0" fontId="71" fillId="0" borderId="0"/>
    <xf numFmtId="0" fontId="71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67" fillId="0" borderId="0" applyNumberFormat="0" applyFont="0" applyFill="0" applyBorder="0" applyAlignment="0" applyProtection="0"/>
    <xf numFmtId="0" fontId="67" fillId="0" borderId="0" applyNumberFormat="0" applyFont="0" applyFill="0" applyBorder="0" applyAlignment="0" applyProtection="0"/>
    <xf numFmtId="0" fontId="3" fillId="0" borderId="0"/>
    <xf numFmtId="0" fontId="71" fillId="0" borderId="0"/>
    <xf numFmtId="0" fontId="72" fillId="0" borderId="0"/>
    <xf numFmtId="0" fontId="3" fillId="0" borderId="0"/>
    <xf numFmtId="0" fontId="72" fillId="0" borderId="0"/>
    <xf numFmtId="0" fontId="71" fillId="0" borderId="0"/>
    <xf numFmtId="0" fontId="3" fillId="0" borderId="0"/>
    <xf numFmtId="19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71" fontId="73" fillId="0" borderId="0">
      <alignment horizontal="right"/>
    </xf>
    <xf numFmtId="0" fontId="3" fillId="0" borderId="0"/>
    <xf numFmtId="0" fontId="67" fillId="0" borderId="0" applyNumberFormat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72" fillId="0" borderId="0"/>
    <xf numFmtId="0" fontId="72" fillId="0" borderId="0"/>
    <xf numFmtId="0" fontId="3" fillId="0" borderId="0" applyNumberFormat="0" applyFill="0" applyBorder="0" applyAlignment="0" applyProtection="0"/>
    <xf numFmtId="0" fontId="71" fillId="0" borderId="0"/>
    <xf numFmtId="0" fontId="71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0" fontId="6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71" fillId="0" borderId="0"/>
    <xf numFmtId="0" fontId="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32" borderId="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71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0" fontId="3" fillId="0" borderId="0" applyFont="0" applyFill="0" applyBorder="0" applyProtection="0">
      <alignment horizontal="right"/>
    </xf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2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2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2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2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2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2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208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20" fontId="3" fillId="0" borderId="0" applyFont="0" applyFill="0" applyBorder="0" applyAlignment="0" applyProtection="0"/>
    <xf numFmtId="0" fontId="65" fillId="0" borderId="0"/>
    <xf numFmtId="0" fontId="65" fillId="0" borderId="0"/>
    <xf numFmtId="0" fontId="3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75" fillId="0" borderId="0" applyNumberFormat="0" applyFill="0" applyBorder="0" applyProtection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3" fillId="0" borderId="0"/>
    <xf numFmtId="0" fontId="3" fillId="0" borderId="0" applyNumberFormat="0" applyFill="0" applyBorder="0" applyAlignment="0" applyProtection="0"/>
    <xf numFmtId="0" fontId="57" fillId="0" borderId="24" applyNumberFormat="0" applyFill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25" applyNumberFormat="0" applyFill="0" applyProtection="0">
      <alignment horizontal="center"/>
    </xf>
    <xf numFmtId="0" fontId="76" fillId="0" borderId="25" applyNumberFormat="0" applyFill="0" applyProtection="0">
      <alignment horizontal="center"/>
    </xf>
    <xf numFmtId="0" fontId="3" fillId="0" borderId="25" applyNumberFormat="0" applyFill="0" applyProtection="0">
      <alignment horizontal="center"/>
    </xf>
    <xf numFmtId="0" fontId="3" fillId="0" borderId="25" applyNumberFormat="0" applyFill="0" applyProtection="0">
      <alignment horizontal="center"/>
    </xf>
    <xf numFmtId="0" fontId="3" fillId="0" borderId="25" applyNumberFormat="0" applyFill="0" applyProtection="0">
      <alignment horizontal="center"/>
    </xf>
    <xf numFmtId="0" fontId="3" fillId="0" borderId="25" applyNumberFormat="0" applyFill="0" applyProtection="0">
      <alignment horizontal="center"/>
    </xf>
    <xf numFmtId="0" fontId="3" fillId="0" borderId="26" applyNumberFormat="0" applyFont="0" applyFill="0" applyAlignment="0" applyProtection="0"/>
    <xf numFmtId="0" fontId="3" fillId="0" borderId="0" applyNumberFormat="0" applyFill="0" applyBorder="0" applyProtection="0">
      <alignment horizontal="left"/>
    </xf>
    <xf numFmtId="0" fontId="76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centerContinuous"/>
    </xf>
    <xf numFmtId="0" fontId="77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221" fontId="38" fillId="0" borderId="0" applyFont="0" applyFill="0" applyBorder="0" applyAlignment="0" applyProtection="0"/>
    <xf numFmtId="166" fontId="39" fillId="0" borderId="0" applyFont="0" applyFill="0" applyBorder="0" applyAlignment="0" applyProtection="0"/>
    <xf numFmtId="42" fontId="3" fillId="0" borderId="0" applyFont="0" applyFill="0" applyBorder="0" applyAlignment="0" applyProtection="0"/>
    <xf numFmtId="222" fontId="63" fillId="0" borderId="0" applyFont="0" applyFill="0" applyBorder="0" applyAlignment="0" applyProtection="0"/>
    <xf numFmtId="223" fontId="63" fillId="0" borderId="0" applyFont="0" applyFill="0" applyBorder="0" applyAlignment="0" applyProtection="0"/>
    <xf numFmtId="223" fontId="63" fillId="0" borderId="0" applyFont="0" applyFill="0" applyBorder="0" applyAlignment="0" applyProtection="0"/>
    <xf numFmtId="223" fontId="63" fillId="0" borderId="0" applyFont="0" applyFill="0" applyBorder="0" applyAlignment="0" applyProtection="0"/>
    <xf numFmtId="222" fontId="63" fillId="0" borderId="0" applyFont="0" applyFill="0" applyBorder="0" applyAlignment="0" applyProtection="0"/>
    <xf numFmtId="223" fontId="63" fillId="0" borderId="0" applyFont="0" applyFill="0" applyBorder="0" applyAlignment="0" applyProtection="0"/>
    <xf numFmtId="223" fontId="63" fillId="0" borderId="0" applyFont="0" applyFill="0" applyBorder="0" applyAlignment="0" applyProtection="0"/>
    <xf numFmtId="222" fontId="63" fillId="0" borderId="0" applyFont="0" applyFill="0" applyBorder="0" applyAlignment="0" applyProtection="0"/>
    <xf numFmtId="223" fontId="63" fillId="0" borderId="0" applyFont="0" applyFill="0" applyBorder="0" applyAlignment="0" applyProtection="0"/>
    <xf numFmtId="223" fontId="63" fillId="0" borderId="0" applyFont="0" applyFill="0" applyBorder="0" applyAlignment="0" applyProtection="0"/>
    <xf numFmtId="222" fontId="63" fillId="0" borderId="0" applyFont="0" applyFill="0" applyBorder="0" applyAlignment="0" applyProtection="0"/>
    <xf numFmtId="222" fontId="63" fillId="0" borderId="0" applyFont="0" applyFill="0" applyBorder="0" applyAlignment="0" applyProtection="0"/>
    <xf numFmtId="222" fontId="63" fillId="0" borderId="0" applyFont="0" applyFill="0" applyBorder="0" applyAlignment="0" applyProtection="0"/>
    <xf numFmtId="222" fontId="63" fillId="0" borderId="0" applyFont="0" applyFill="0" applyBorder="0" applyAlignment="0" applyProtection="0"/>
    <xf numFmtId="222" fontId="63" fillId="0" borderId="0" applyFont="0" applyFill="0" applyBorder="0" applyAlignment="0" applyProtection="0"/>
    <xf numFmtId="222" fontId="63" fillId="0" borderId="0" applyFont="0" applyFill="0" applyBorder="0" applyAlignment="0" applyProtection="0"/>
    <xf numFmtId="223" fontId="63" fillId="0" borderId="0" applyFont="0" applyFill="0" applyBorder="0" applyAlignment="0" applyProtection="0"/>
    <xf numFmtId="222" fontId="63" fillId="0" borderId="0" applyFont="0" applyFill="0" applyBorder="0" applyAlignment="0" applyProtection="0"/>
    <xf numFmtId="224" fontId="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51" fillId="0" borderId="0"/>
    <xf numFmtId="0" fontId="3" fillId="0" borderId="0"/>
    <xf numFmtId="0" fontId="39" fillId="0" borderId="0"/>
    <xf numFmtId="225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40" fontId="38" fillId="0" borderId="0" applyFont="0" applyFill="0" applyBorder="0" applyAlignment="0" applyProtection="0"/>
    <xf numFmtId="175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79" fillId="0" borderId="0"/>
    <xf numFmtId="9" fontId="3" fillId="0" borderId="0"/>
    <xf numFmtId="0" fontId="65" fillId="0" borderId="0"/>
    <xf numFmtId="37" fontId="64" fillId="0" borderId="0" applyFont="0" applyFill="0" applyBorder="0" applyAlignment="0" applyProtection="0"/>
    <xf numFmtId="169" fontId="79" fillId="0" borderId="0"/>
    <xf numFmtId="227" fontId="63" fillId="0" borderId="0" applyFont="0" applyFill="0" applyBorder="0" applyAlignment="0" applyProtection="0"/>
    <xf numFmtId="0" fontId="79" fillId="0" borderId="0"/>
    <xf numFmtId="2" fontId="79" fillId="0" borderId="0"/>
    <xf numFmtId="228" fontId="63" fillId="0" borderId="0" applyFont="0" applyFill="0" applyBorder="0" applyAlignment="0" applyProtection="0"/>
    <xf numFmtId="229" fontId="79" fillId="0" borderId="0"/>
    <xf numFmtId="229" fontId="79" fillId="0" borderId="0"/>
    <xf numFmtId="0" fontId="79" fillId="0" borderId="0"/>
    <xf numFmtId="0" fontId="79" fillId="0" borderId="0"/>
    <xf numFmtId="0" fontId="79" fillId="0" borderId="0"/>
    <xf numFmtId="230" fontId="63" fillId="0" borderId="0" applyFont="0" applyFill="0" applyBorder="0" applyAlignment="0" applyProtection="0"/>
    <xf numFmtId="231" fontId="3" fillId="0" borderId="0" applyFont="0" applyFill="0" applyBorder="0" applyAlignment="0" applyProtection="0"/>
    <xf numFmtId="182" fontId="80" fillId="0" borderId="0"/>
    <xf numFmtId="188" fontId="3" fillId="0" borderId="0"/>
    <xf numFmtId="169" fontId="79" fillId="0" borderId="27" applyFont="0" applyFill="0" applyBorder="0" applyAlignment="0" applyProtection="0">
      <alignment horizontal="center"/>
    </xf>
    <xf numFmtId="2" fontId="80" fillId="0" borderId="0"/>
    <xf numFmtId="0" fontId="59" fillId="33" borderId="0" applyNumberFormat="0" applyBorder="0" applyAlignment="0" applyProtection="0"/>
    <xf numFmtId="0" fontId="59" fillId="34" borderId="0" applyNumberFormat="0" applyBorder="0" applyAlignment="0" applyProtection="0"/>
    <xf numFmtId="0" fontId="59" fillId="31" borderId="0" applyNumberFormat="0" applyBorder="0" applyAlignment="0" applyProtection="0"/>
    <xf numFmtId="0" fontId="59" fillId="33" borderId="0" applyNumberFormat="0" applyBorder="0" applyAlignment="0" applyProtection="0"/>
    <xf numFmtId="0" fontId="59" fillId="35" borderId="0" applyNumberFormat="0" applyBorder="0" applyAlignment="0" applyProtection="0"/>
    <xf numFmtId="0" fontId="59" fillId="31" borderId="0" applyNumberFormat="0" applyBorder="0" applyAlignment="0" applyProtection="0"/>
    <xf numFmtId="171" fontId="73" fillId="0" borderId="0">
      <alignment horizontal="right"/>
    </xf>
    <xf numFmtId="2" fontId="79" fillId="0" borderId="0" applyFont="0" applyFill="0" applyBorder="0" applyAlignment="0" applyProtection="0"/>
    <xf numFmtId="37" fontId="63" fillId="0" borderId="0"/>
    <xf numFmtId="37" fontId="63" fillId="0" borderId="0"/>
    <xf numFmtId="37" fontId="63" fillId="0" borderId="0"/>
    <xf numFmtId="37" fontId="80" fillId="0" borderId="0"/>
    <xf numFmtId="37" fontId="80" fillId="0" borderId="0"/>
    <xf numFmtId="37" fontId="80" fillId="0" borderId="0"/>
    <xf numFmtId="37" fontId="63" fillId="0" borderId="0"/>
    <xf numFmtId="37" fontId="63" fillId="0" borderId="0"/>
    <xf numFmtId="37" fontId="63" fillId="0" borderId="0"/>
    <xf numFmtId="37" fontId="80" fillId="0" borderId="0"/>
    <xf numFmtId="37" fontId="80" fillId="0" borderId="0"/>
    <xf numFmtId="37" fontId="80" fillId="0" borderId="0"/>
    <xf numFmtId="37" fontId="80" fillId="0" borderId="0"/>
    <xf numFmtId="0" fontId="59" fillId="7" borderId="0" applyNumberFormat="0" applyBorder="0" applyAlignment="0" applyProtection="0"/>
    <xf numFmtId="0" fontId="59" fillId="34" borderId="0" applyNumberFormat="0" applyBorder="0" applyAlignment="0" applyProtection="0"/>
    <xf numFmtId="0" fontId="59" fillId="32" borderId="0" applyNumberFormat="0" applyBorder="0" applyAlignment="0" applyProtection="0"/>
    <xf numFmtId="0" fontId="59" fillId="7" borderId="0" applyNumberFormat="0" applyBorder="0" applyAlignment="0" applyProtection="0"/>
    <xf numFmtId="0" fontId="59" fillId="36" borderId="0" applyNumberFormat="0" applyBorder="0" applyAlignment="0" applyProtection="0"/>
    <xf numFmtId="0" fontId="59" fillId="32" borderId="0" applyNumberFormat="0" applyBorder="0" applyAlignment="0" applyProtection="0"/>
    <xf numFmtId="0" fontId="60" fillId="37" borderId="0" applyNumberFormat="0" applyBorder="0" applyAlignment="0" applyProtection="0"/>
    <xf numFmtId="0" fontId="60" fillId="34" borderId="0" applyNumberFormat="0" applyBorder="0" applyAlignment="0" applyProtection="0"/>
    <xf numFmtId="0" fontId="60" fillId="32" borderId="0" applyNumberFormat="0" applyBorder="0" applyAlignment="0" applyProtection="0"/>
    <xf numFmtId="0" fontId="60" fillId="7" borderId="0" applyNumberFormat="0" applyBorder="0" applyAlignment="0" applyProtection="0"/>
    <xf numFmtId="0" fontId="60" fillId="37" borderId="0" applyNumberFormat="0" applyBorder="0" applyAlignment="0" applyProtection="0"/>
    <xf numFmtId="0" fontId="60" fillId="34" borderId="0" applyNumberFormat="0" applyBorder="0" applyAlignment="0" applyProtection="0"/>
    <xf numFmtId="37" fontId="81" fillId="0" borderId="0">
      <alignment horizontal="center"/>
    </xf>
    <xf numFmtId="3" fontId="82" fillId="10" borderId="7" applyFont="0" applyAlignment="0" applyProtection="0"/>
    <xf numFmtId="188" fontId="83" fillId="9" borderId="0" applyFont="0" applyBorder="0"/>
    <xf numFmtId="0" fontId="84" fillId="38" borderId="0"/>
    <xf numFmtId="188" fontId="83" fillId="14" borderId="0" applyNumberFormat="0" applyFont="0" applyBorder="0" applyAlignment="0" applyProtection="0"/>
    <xf numFmtId="188" fontId="70" fillId="8" borderId="0" applyNumberFormat="0" applyFont="0" applyBorder="0" applyAlignment="0" applyProtection="0"/>
    <xf numFmtId="188" fontId="38" fillId="39" borderId="0" applyBorder="0"/>
    <xf numFmtId="188" fontId="3" fillId="0" borderId="14" applyNumberFormat="0" applyBorder="0" applyAlignment="0" applyProtection="0"/>
    <xf numFmtId="172" fontId="61" fillId="0" borderId="0" applyBorder="0">
      <alignment horizontal="right"/>
    </xf>
    <xf numFmtId="172" fontId="38" fillId="0" borderId="14" applyBorder="0">
      <alignment horizontal="right"/>
    </xf>
    <xf numFmtId="168" fontId="85" fillId="0" borderId="0" applyBorder="0">
      <alignment horizontal="right"/>
    </xf>
    <xf numFmtId="168" fontId="86" fillId="0" borderId="14" applyBorder="0">
      <alignment horizontal="right"/>
    </xf>
    <xf numFmtId="188" fontId="87" fillId="0" borderId="0">
      <alignment horizontal="left" indent="1"/>
    </xf>
    <xf numFmtId="188" fontId="88" fillId="0" borderId="28" applyBorder="0"/>
    <xf numFmtId="188" fontId="83" fillId="10" borderId="14" applyNumberFormat="0" applyFont="0" applyBorder="0" applyAlignment="0" applyProtection="0"/>
    <xf numFmtId="172" fontId="52" fillId="15" borderId="28" applyBorder="0">
      <alignment horizontal="right"/>
    </xf>
    <xf numFmtId="172" fontId="52" fillId="0" borderId="28" applyBorder="0">
      <alignment horizontal="right"/>
    </xf>
    <xf numFmtId="188" fontId="51" fillId="0" borderId="14" applyNumberFormat="0" applyBorder="0" applyAlignment="0" applyProtection="0"/>
    <xf numFmtId="0" fontId="52" fillId="9" borderId="29" applyBorder="0">
      <alignment horizontal="center"/>
    </xf>
    <xf numFmtId="0" fontId="51" fillId="0" borderId="0"/>
    <xf numFmtId="0" fontId="89" fillId="0" borderId="0">
      <alignment horizontal="center"/>
    </xf>
    <xf numFmtId="232" fontId="90" fillId="0" borderId="0" applyFont="0" applyFill="0" applyBorder="0" applyAlignment="0" applyProtection="0"/>
    <xf numFmtId="0" fontId="91" fillId="0" borderId="30"/>
    <xf numFmtId="0" fontId="48" fillId="0" borderId="0" applyNumberFormat="0" applyFill="0" applyBorder="0" applyAlignment="0">
      <protection locked="0"/>
    </xf>
    <xf numFmtId="0" fontId="39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29" fillId="0" borderId="0">
      <alignment horizontal="center" wrapText="1"/>
      <protection locked="0"/>
    </xf>
    <xf numFmtId="0" fontId="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31" applyNumberFormat="0" applyFill="0" applyBorder="0" applyAlignment="0" applyProtection="0"/>
    <xf numFmtId="0" fontId="95" fillId="0" borderId="31" applyNumberFormat="0" applyFill="0" applyBorder="0" applyAlignment="0" applyProtection="0"/>
    <xf numFmtId="0" fontId="21" fillId="0" borderId="31" applyNumberFormat="0" applyFill="0" applyBorder="0" applyAlignment="0" applyProtection="0"/>
    <xf numFmtId="0" fontId="38" fillId="0" borderId="31" applyNumberFormat="0" applyFill="0" applyAlignment="0" applyProtection="0"/>
    <xf numFmtId="0" fontId="96" fillId="0" borderId="0" applyNumberFormat="0" applyProtection="0"/>
    <xf numFmtId="37" fontId="63" fillId="0" borderId="0"/>
    <xf numFmtId="0" fontId="97" fillId="0" borderId="0" applyNumberFormat="0" applyFill="0" applyBorder="0" applyAlignment="0" applyProtection="0"/>
    <xf numFmtId="0" fontId="98" fillId="0" borderId="32" applyNumberFormat="0" applyFill="0" applyAlignment="0" applyProtection="0"/>
    <xf numFmtId="233" fontId="38" fillId="0" borderId="33">
      <alignment horizontal="center" vertical="center"/>
      <protection locked="0"/>
    </xf>
    <xf numFmtId="15" fontId="38" fillId="0" borderId="33">
      <alignment horizontal="center" vertical="center"/>
      <protection locked="0"/>
    </xf>
    <xf numFmtId="234" fontId="38" fillId="0" borderId="33">
      <alignment horizontal="center" vertical="center"/>
      <protection locked="0"/>
    </xf>
    <xf numFmtId="235" fontId="38" fillId="0" borderId="33">
      <alignment horizontal="center" vertical="center"/>
      <protection locked="0"/>
    </xf>
    <xf numFmtId="236" fontId="38" fillId="0" borderId="33">
      <alignment horizontal="center" vertical="center"/>
      <protection locked="0"/>
    </xf>
    <xf numFmtId="237" fontId="38" fillId="0" borderId="33">
      <alignment horizontal="center" vertical="center"/>
      <protection locked="0"/>
    </xf>
    <xf numFmtId="0" fontId="38" fillId="0" borderId="33">
      <alignment vertical="center"/>
      <protection locked="0"/>
    </xf>
    <xf numFmtId="233" fontId="38" fillId="0" borderId="33">
      <alignment horizontal="right" vertical="center"/>
      <protection locked="0"/>
    </xf>
    <xf numFmtId="238" fontId="38" fillId="0" borderId="33">
      <alignment horizontal="right" vertical="center"/>
      <protection locked="0"/>
    </xf>
    <xf numFmtId="234" fontId="38" fillId="0" borderId="33">
      <alignment horizontal="right" vertical="center"/>
      <protection locked="0"/>
    </xf>
    <xf numFmtId="235" fontId="38" fillId="0" borderId="33">
      <alignment horizontal="right" vertical="center"/>
      <protection locked="0"/>
    </xf>
    <xf numFmtId="236" fontId="38" fillId="0" borderId="33">
      <alignment horizontal="right" vertical="center"/>
      <protection locked="0"/>
    </xf>
    <xf numFmtId="237" fontId="38" fillId="0" borderId="33">
      <alignment horizontal="right" vertical="center"/>
      <protection locked="0"/>
    </xf>
    <xf numFmtId="0" fontId="3" fillId="0" borderId="0"/>
    <xf numFmtId="0" fontId="39" fillId="0" borderId="0"/>
    <xf numFmtId="2" fontId="99" fillId="40" borderId="0">
      <alignment vertical="center"/>
    </xf>
    <xf numFmtId="2" fontId="100" fillId="40" borderId="0">
      <alignment vertical="center"/>
    </xf>
    <xf numFmtId="239" fontId="101" fillId="0" borderId="0"/>
    <xf numFmtId="240" fontId="101" fillId="0" borderId="0" applyNumberFormat="0" applyFill="0" applyBorder="0" applyAlignment="0" applyProtection="0"/>
    <xf numFmtId="0" fontId="102" fillId="25" borderId="0" applyNumberFormat="0" applyBorder="0" applyAlignment="0" applyProtection="0"/>
    <xf numFmtId="241" fontId="29" fillId="0" borderId="22" applyNumberFormat="0" applyFont="0" applyFill="0" applyBorder="0" applyAlignment="0"/>
    <xf numFmtId="49" fontId="103" fillId="41" borderId="18">
      <alignment horizontal="center"/>
    </xf>
    <xf numFmtId="242" fontId="104" fillId="42" borderId="19" applyFont="0" applyFill="0" applyBorder="0" applyAlignment="0" applyProtection="0">
      <alignment horizontal="center"/>
    </xf>
    <xf numFmtId="0" fontId="105" fillId="0" borderId="0" applyNumberFormat="0" applyFill="0" applyBorder="0" applyAlignment="0" applyProtection="0">
      <protection locked="0"/>
    </xf>
    <xf numFmtId="0" fontId="106" fillId="38" borderId="34"/>
    <xf numFmtId="0" fontId="105" fillId="0" borderId="0" applyNumberFormat="0" applyFill="0" applyBorder="0" applyAlignment="0" applyProtection="0">
      <protection locked="0"/>
    </xf>
    <xf numFmtId="243" fontId="3" fillId="0" borderId="0"/>
    <xf numFmtId="0" fontId="107" fillId="43" borderId="18" applyProtection="0"/>
    <xf numFmtId="0" fontId="108" fillId="0" borderId="0"/>
    <xf numFmtId="0" fontId="107" fillId="0" borderId="0"/>
    <xf numFmtId="3" fontId="109" fillId="0" borderId="0"/>
    <xf numFmtId="0" fontId="110" fillId="0" borderId="0" applyNumberFormat="0" applyFill="0" applyBorder="0" applyAlignment="0" applyProtection="0"/>
    <xf numFmtId="0" fontId="111" fillId="0" borderId="2" applyNumberFormat="0" applyFill="0" applyAlignment="0" applyProtection="0"/>
    <xf numFmtId="0" fontId="110" fillId="0" borderId="0" applyNumberFormat="0" applyFill="0" applyBorder="0" applyAlignment="0" applyProtection="0"/>
    <xf numFmtId="37" fontId="63" fillId="0" borderId="2" applyNumberFormat="0" applyFont="0" applyFill="0" applyAlignment="0" applyProtection="0"/>
    <xf numFmtId="0" fontId="52" fillId="0" borderId="35">
      <alignment horizontal="right"/>
    </xf>
    <xf numFmtId="244" fontId="3" fillId="0" borderId="17" applyAlignment="0" applyProtection="0"/>
    <xf numFmtId="1" fontId="112" fillId="9" borderId="36"/>
    <xf numFmtId="245" fontId="88" fillId="0" borderId="37"/>
    <xf numFmtId="0" fontId="83" fillId="0" borderId="38"/>
    <xf numFmtId="176" fontId="113" fillId="0" borderId="0"/>
    <xf numFmtId="0" fontId="70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5" fillId="0" borderId="0"/>
    <xf numFmtId="167" fontId="39" fillId="0" borderId="0">
      <alignment horizontal="right"/>
    </xf>
    <xf numFmtId="43" fontId="39" fillId="0" borderId="0">
      <alignment horizontal="right"/>
    </xf>
    <xf numFmtId="167" fontId="39" fillId="0" borderId="0">
      <alignment horizontal="right"/>
    </xf>
    <xf numFmtId="43" fontId="39" fillId="0" borderId="0">
      <alignment horizontal="right"/>
    </xf>
    <xf numFmtId="43" fontId="39" fillId="0" borderId="0">
      <alignment horizontal="right"/>
    </xf>
    <xf numFmtId="43" fontId="39" fillId="0" borderId="0">
      <alignment horizontal="right"/>
    </xf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6" fillId="0" borderId="0"/>
    <xf numFmtId="246" fontId="83" fillId="44" borderId="0" applyNumberFormat="0">
      <alignment vertical="center"/>
    </xf>
    <xf numFmtId="3" fontId="83" fillId="0" borderId="0" applyNumberFormat="0" applyBorder="0">
      <alignment vertical="center"/>
    </xf>
    <xf numFmtId="247" fontId="51" fillId="0" borderId="0"/>
    <xf numFmtId="248" fontId="51" fillId="0" borderId="0"/>
    <xf numFmtId="249" fontId="51" fillId="0" borderId="0"/>
    <xf numFmtId="247" fontId="51" fillId="0" borderId="28"/>
    <xf numFmtId="248" fontId="51" fillId="0" borderId="28"/>
    <xf numFmtId="249" fontId="51" fillId="0" borderId="28"/>
    <xf numFmtId="250" fontId="83" fillId="0" borderId="0"/>
    <xf numFmtId="251" fontId="51" fillId="0" borderId="0"/>
    <xf numFmtId="252" fontId="117" fillId="0" borderId="0" applyFill="0" applyBorder="0" applyAlignment="0"/>
    <xf numFmtId="253" fontId="33" fillId="0" borderId="0" applyFill="0" applyBorder="0" applyAlignment="0"/>
    <xf numFmtId="254" fontId="51" fillId="0" borderId="0"/>
    <xf numFmtId="255" fontId="51" fillId="0" borderId="0"/>
    <xf numFmtId="251" fontId="51" fillId="0" borderId="28"/>
    <xf numFmtId="254" fontId="51" fillId="0" borderId="28"/>
    <xf numFmtId="255" fontId="51" fillId="0" borderId="28"/>
    <xf numFmtId="256" fontId="51" fillId="0" borderId="28"/>
    <xf numFmtId="256" fontId="51" fillId="0" borderId="0"/>
    <xf numFmtId="257" fontId="83" fillId="0" borderId="0"/>
    <xf numFmtId="258" fontId="51" fillId="0" borderId="0">
      <alignment horizontal="right"/>
      <protection locked="0"/>
    </xf>
    <xf numFmtId="259" fontId="51" fillId="0" borderId="0">
      <alignment horizontal="right"/>
      <protection locked="0"/>
    </xf>
    <xf numFmtId="260" fontId="83" fillId="0" borderId="39">
      <alignment horizontal="center"/>
    </xf>
    <xf numFmtId="261" fontId="83" fillId="0" borderId="0"/>
    <xf numFmtId="262" fontId="51" fillId="0" borderId="0"/>
    <xf numFmtId="263" fontId="33" fillId="0" borderId="0" applyFill="0" applyBorder="0" applyAlignment="0"/>
    <xf numFmtId="264" fontId="33" fillId="0" borderId="0" applyFill="0" applyBorder="0" applyAlignment="0"/>
    <xf numFmtId="265" fontId="33" fillId="0" borderId="0" applyFill="0" applyBorder="0" applyAlignment="0"/>
    <xf numFmtId="266" fontId="51" fillId="0" borderId="0"/>
    <xf numFmtId="267" fontId="51" fillId="0" borderId="0"/>
    <xf numFmtId="262" fontId="51" fillId="0" borderId="28"/>
    <xf numFmtId="266" fontId="51" fillId="0" borderId="28"/>
    <xf numFmtId="267" fontId="51" fillId="0" borderId="28"/>
    <xf numFmtId="268" fontId="33" fillId="0" borderId="0" applyFill="0" applyBorder="0" applyAlignment="0"/>
    <xf numFmtId="269" fontId="33" fillId="0" borderId="0" applyFill="0" applyBorder="0" applyAlignment="0"/>
    <xf numFmtId="253" fontId="33" fillId="0" borderId="0" applyFill="0" applyBorder="0" applyAlignment="0"/>
    <xf numFmtId="176" fontId="83" fillId="39" borderId="0" applyNumberFormat="0" applyBorder="0">
      <alignment vertical="center"/>
    </xf>
    <xf numFmtId="270" fontId="118" fillId="45" borderId="31">
      <protection hidden="1"/>
    </xf>
    <xf numFmtId="271" fontId="118" fillId="46" borderId="31">
      <protection hidden="1"/>
    </xf>
    <xf numFmtId="203" fontId="118" fillId="18" borderId="31">
      <alignment horizontal="right"/>
      <protection hidden="1"/>
    </xf>
    <xf numFmtId="272" fontId="118" fillId="18" borderId="31">
      <alignment horizontal="right"/>
    </xf>
    <xf numFmtId="49" fontId="103" fillId="47" borderId="7">
      <alignment horizontal="center"/>
    </xf>
    <xf numFmtId="0" fontId="119" fillId="48" borderId="23" applyNumberFormat="0" applyAlignment="0" applyProtection="0"/>
    <xf numFmtId="260" fontId="83" fillId="0" borderId="0"/>
    <xf numFmtId="273" fontId="83" fillId="0" borderId="0"/>
    <xf numFmtId="274" fontId="83" fillId="0" borderId="0"/>
    <xf numFmtId="39" fontId="120" fillId="0" borderId="11" applyNumberFormat="0" applyFill="0" applyBorder="0"/>
    <xf numFmtId="0" fontId="121" fillId="21" borderId="7"/>
    <xf numFmtId="3" fontId="122" fillId="0" borderId="11" applyBorder="0">
      <alignment vertical="center"/>
    </xf>
    <xf numFmtId="41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0" fontId="124" fillId="49" borderId="0" applyNumberFormat="0" applyFont="0" applyBorder="0" applyAlignment="0"/>
    <xf numFmtId="241" fontId="29" fillId="0" borderId="22" applyFill="0"/>
    <xf numFmtId="275" fontId="38" fillId="0" borderId="40"/>
    <xf numFmtId="0" fontId="38" fillId="0" borderId="0" applyNumberFormat="0" applyFont="0" applyFill="0" applyBorder="0">
      <alignment horizontal="center" vertical="center"/>
      <protection locked="0"/>
    </xf>
    <xf numFmtId="0" fontId="125" fillId="0" borderId="41" applyNumberFormat="0" applyFill="0" applyAlignment="0" applyProtection="0"/>
    <xf numFmtId="0" fontId="126" fillId="50" borderId="42" applyNumberFormat="0" applyAlignment="0" applyProtection="0"/>
    <xf numFmtId="233" fontId="38" fillId="0" borderId="0" applyFill="0" applyBorder="0">
      <alignment horizontal="center" vertical="center"/>
    </xf>
    <xf numFmtId="15" fontId="38" fillId="0" borderId="0" applyFill="0" applyBorder="0">
      <alignment horizontal="center" vertical="center"/>
    </xf>
    <xf numFmtId="234" fontId="38" fillId="0" borderId="0" applyFill="0" applyBorder="0">
      <alignment horizontal="center" vertical="center"/>
    </xf>
    <xf numFmtId="235" fontId="38" fillId="0" borderId="0" applyFill="0" applyBorder="0">
      <alignment horizontal="center" vertical="center"/>
    </xf>
    <xf numFmtId="236" fontId="38" fillId="0" borderId="0" applyFill="0" applyBorder="0">
      <alignment horizontal="center" vertical="center"/>
    </xf>
    <xf numFmtId="237" fontId="38" fillId="0" borderId="0" applyFill="0" applyBorder="0">
      <alignment horizontal="center" vertical="center"/>
    </xf>
    <xf numFmtId="0" fontId="127" fillId="0" borderId="0">
      <alignment horizontal="right"/>
    </xf>
    <xf numFmtId="1" fontId="128" fillId="0" borderId="0"/>
    <xf numFmtId="0" fontId="129" fillId="8" borderId="0"/>
    <xf numFmtId="189" fontId="130" fillId="0" borderId="0" applyFill="0" applyBorder="0" applyAlignment="0" applyProtection="0"/>
    <xf numFmtId="0" fontId="131" fillId="0" borderId="0"/>
    <xf numFmtId="276" fontId="3" fillId="0" borderId="0">
      <alignment horizontal="right"/>
    </xf>
    <xf numFmtId="277" fontId="132" fillId="0" borderId="0" applyNumberFormat="0" applyAlignment="0">
      <alignment vertical="center"/>
    </xf>
    <xf numFmtId="0" fontId="133" fillId="0" borderId="2" applyNumberFormat="0" applyFill="0" applyProtection="0">
      <alignment horizontal="left" vertical="center"/>
    </xf>
    <xf numFmtId="0" fontId="79" fillId="0" borderId="0">
      <alignment horizontal="center" wrapText="1"/>
      <protection hidden="1"/>
    </xf>
    <xf numFmtId="0" fontId="134" fillId="0" borderId="35" applyNumberFormat="0" applyFill="0" applyProtection="0">
      <alignment horizontal="center" vertical="center"/>
    </xf>
    <xf numFmtId="0" fontId="135" fillId="0" borderId="2" applyNumberFormat="0" applyFill="0" applyBorder="0" applyProtection="0">
      <alignment horizontal="right" vertical="center"/>
    </xf>
    <xf numFmtId="0" fontId="60" fillId="37" borderId="0" applyNumberFormat="0" applyBorder="0" applyAlignment="0" applyProtection="0"/>
    <xf numFmtId="0" fontId="60" fillId="51" borderId="0" applyNumberFormat="0" applyBorder="0" applyAlignment="0" applyProtection="0"/>
    <xf numFmtId="0" fontId="60" fillId="52" borderId="0" applyNumberFormat="0" applyBorder="0" applyAlignment="0" applyProtection="0"/>
    <xf numFmtId="0" fontId="60" fillId="53" borderId="0" applyNumberFormat="0" applyBorder="0" applyAlignment="0" applyProtection="0"/>
    <xf numFmtId="0" fontId="60" fillId="37" borderId="0" applyNumberFormat="0" applyBorder="0" applyAlignment="0" applyProtection="0"/>
    <xf numFmtId="0" fontId="60" fillId="54" borderId="0" applyNumberFormat="0" applyBorder="0" applyAlignment="0" applyProtection="0"/>
    <xf numFmtId="0" fontId="136" fillId="55" borderId="12" applyNumberFormat="0" applyProtection="0">
      <alignment horizontal="center" vertical="center" wrapText="1"/>
    </xf>
    <xf numFmtId="0" fontId="136" fillId="55" borderId="0" applyNumberFormat="0" applyBorder="0" applyProtection="0">
      <alignment horizontal="centerContinuous" vertical="center"/>
    </xf>
    <xf numFmtId="0" fontId="52" fillId="8" borderId="0" applyNumberFormat="0">
      <alignment horizontal="center" vertical="top" wrapText="1"/>
    </xf>
    <xf numFmtId="0" fontId="52" fillId="8" borderId="0" applyNumberFormat="0">
      <alignment horizontal="left" vertical="top" wrapText="1"/>
    </xf>
    <xf numFmtId="0" fontId="52" fillId="8" borderId="0" applyNumberFormat="0">
      <alignment horizontal="centerContinuous" vertical="top"/>
    </xf>
    <xf numFmtId="0" fontId="51" fillId="8" borderId="0" applyNumberFormat="0">
      <alignment horizontal="center" vertical="top" wrapText="1"/>
    </xf>
    <xf numFmtId="0" fontId="52" fillId="21" borderId="0" applyNumberFormat="0">
      <alignment horizontal="center" vertical="top" wrapText="1"/>
    </xf>
    <xf numFmtId="0" fontId="39" fillId="0" borderId="43" applyNumberFormat="0" applyFont="0" applyFill="0" applyAlignment="0" applyProtection="0">
      <alignment horizontal="left"/>
    </xf>
    <xf numFmtId="0" fontId="95" fillId="0" borderId="6">
      <alignment horizontal="center"/>
    </xf>
    <xf numFmtId="278" fontId="137" fillId="0" borderId="0"/>
    <xf numFmtId="278" fontId="137" fillId="0" borderId="0"/>
    <xf numFmtId="278" fontId="137" fillId="0" borderId="0"/>
    <xf numFmtId="278" fontId="137" fillId="0" borderId="0"/>
    <xf numFmtId="278" fontId="137" fillId="0" borderId="0"/>
    <xf numFmtId="278" fontId="137" fillId="0" borderId="0"/>
    <xf numFmtId="278" fontId="137" fillId="0" borderId="0"/>
    <xf numFmtId="278" fontId="137" fillId="0" borderId="0"/>
    <xf numFmtId="172" fontId="138" fillId="0" borderId="0" applyFont="0" applyFill="0" applyBorder="0" applyAlignment="0" applyProtection="0"/>
    <xf numFmtId="165" fontId="29" fillId="0" borderId="0"/>
    <xf numFmtId="268" fontId="3" fillId="0" borderId="0" applyFont="0" applyFill="0" applyBorder="0" applyAlignment="0" applyProtection="0"/>
    <xf numFmtId="188" fontId="111" fillId="0" borderId="0" applyFont="0" applyFill="0" applyBorder="0" applyAlignment="0">
      <alignment horizontal="center" wrapText="1"/>
    </xf>
    <xf numFmtId="279" fontId="39" fillId="0" borderId="0" applyFont="0" applyFill="0" applyBorder="0" applyAlignment="0" applyProtection="0"/>
    <xf numFmtId="280" fontId="39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139" fillId="0" borderId="0" applyFont="0" applyFill="0" applyBorder="0" applyAlignment="0" applyProtection="0">
      <alignment horizontal="right"/>
    </xf>
    <xf numFmtId="281" fontId="140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281" fontId="140" fillId="0" borderId="0"/>
    <xf numFmtId="0" fontId="38" fillId="0" borderId="0"/>
    <xf numFmtId="282" fontId="141" fillId="0" borderId="0">
      <protection locked="0"/>
    </xf>
    <xf numFmtId="183" fontId="39" fillId="0" borderId="0" applyAlignment="0" applyProtection="0">
      <alignment horizontal="right"/>
    </xf>
    <xf numFmtId="0" fontId="142" fillId="56" borderId="0">
      <alignment horizontal="center" vertical="center" wrapText="1"/>
    </xf>
    <xf numFmtId="38" fontId="3" fillId="0" borderId="0" applyNumberFormat="0" applyFill="0" applyBorder="0">
      <alignment horizontal="left"/>
    </xf>
    <xf numFmtId="188" fontId="47" fillId="0" borderId="0" applyBorder="0"/>
    <xf numFmtId="17" fontId="47" fillId="0" borderId="13" applyBorder="0"/>
    <xf numFmtId="0" fontId="143" fillId="0" borderId="0" applyNumberFormat="0" applyAlignment="0">
      <alignment horizontal="left"/>
    </xf>
    <xf numFmtId="283" fontId="79" fillId="0" borderId="0" applyFill="0" applyBorder="0">
      <alignment horizontal="right"/>
      <protection locked="0"/>
    </xf>
    <xf numFmtId="284" fontId="65" fillId="0" borderId="0" applyFont="0"/>
    <xf numFmtId="285" fontId="39" fillId="0" borderId="0" applyFont="0" applyFill="0" applyBorder="0" applyProtection="0">
      <alignment horizontal="right" vertical="top"/>
    </xf>
    <xf numFmtId="286" fontId="39" fillId="0" borderId="0"/>
    <xf numFmtId="287" fontId="51" fillId="0" borderId="0" applyFont="0" applyFill="0" applyBorder="0" applyAlignment="0" applyProtection="0">
      <alignment vertical="center"/>
    </xf>
    <xf numFmtId="288" fontId="65" fillId="0" borderId="0" applyFont="0"/>
    <xf numFmtId="176" fontId="48" fillId="0" borderId="0" applyFill="0" applyBorder="0">
      <protection locked="0"/>
    </xf>
    <xf numFmtId="253" fontId="3" fillId="0" borderId="0" applyFont="0" applyFill="0" applyBorder="0" applyAlignment="0" applyProtection="0"/>
    <xf numFmtId="0" fontId="111" fillId="0" borderId="0" applyFont="0" applyFill="0" applyBorder="0" applyAlignment="0">
      <alignment horizontal="center" wrapText="1"/>
    </xf>
    <xf numFmtId="8" fontId="144" fillId="0" borderId="44">
      <protection locked="0"/>
    </xf>
    <xf numFmtId="0" fontId="139" fillId="0" borderId="0" applyFont="0" applyFill="0" applyBorder="0" applyAlignment="0" applyProtection="0">
      <alignment horizontal="right"/>
    </xf>
    <xf numFmtId="289" fontId="145" fillId="0" borderId="1" applyBorder="0"/>
    <xf numFmtId="290" fontId="146" fillId="0" borderId="0" applyFont="0" applyFill="0" applyBorder="0" applyAlignment="0" applyProtection="0">
      <alignment horizontal="right"/>
    </xf>
    <xf numFmtId="0" fontId="139" fillId="0" borderId="0" applyFont="0" applyFill="0" applyBorder="0" applyAlignment="0" applyProtection="0">
      <alignment horizontal="right"/>
    </xf>
    <xf numFmtId="291" fontId="51" fillId="0" borderId="0" applyFont="0" applyFill="0" applyBorder="0" applyAlignment="0" applyProtection="0">
      <alignment vertical="center"/>
    </xf>
    <xf numFmtId="292" fontId="51" fillId="0" borderId="0" applyFont="0" applyFill="0" applyBorder="0" applyAlignment="0" applyProtection="0">
      <alignment vertical="center"/>
    </xf>
    <xf numFmtId="293" fontId="51" fillId="0" borderId="0" applyFont="0" applyFill="0" applyBorder="0" applyAlignment="0" applyProtection="0">
      <alignment vertical="center"/>
    </xf>
    <xf numFmtId="294" fontId="51" fillId="0" borderId="0" applyFont="0" applyFill="0" applyBorder="0" applyAlignment="0" applyProtection="0">
      <alignment vertical="center"/>
    </xf>
    <xf numFmtId="295" fontId="51" fillId="0" borderId="0" applyFont="0" applyFill="0" applyBorder="0" applyAlignment="0" applyProtection="0">
      <alignment vertical="center"/>
    </xf>
    <xf numFmtId="296" fontId="51" fillId="0" borderId="0" applyFont="0" applyFill="0" applyBorder="0" applyAlignment="0" applyProtection="0">
      <alignment vertical="center"/>
    </xf>
    <xf numFmtId="297" fontId="51" fillId="0" borderId="0" applyFont="0" applyFill="0" applyBorder="0" applyAlignment="0" applyProtection="0">
      <alignment vertical="center"/>
    </xf>
    <xf numFmtId="243" fontId="51" fillId="0" borderId="0" applyFont="0" applyFill="0" applyBorder="0" applyAlignment="0" applyProtection="0">
      <alignment vertical="center"/>
    </xf>
    <xf numFmtId="298" fontId="51" fillId="0" borderId="0" applyFont="0" applyFill="0" applyBorder="0" applyAlignment="0" applyProtection="0">
      <alignment vertical="center"/>
    </xf>
    <xf numFmtId="299" fontId="51" fillId="0" borderId="0" applyFont="0" applyFill="0" applyBorder="0" applyAlignment="0" applyProtection="0">
      <alignment vertical="center"/>
    </xf>
    <xf numFmtId="300" fontId="51" fillId="0" borderId="0" applyFont="0" applyFill="0" applyBorder="0" applyAlignment="0" applyProtection="0">
      <alignment vertical="center"/>
    </xf>
    <xf numFmtId="301" fontId="51" fillId="0" borderId="0" applyFont="0" applyFill="0" applyBorder="0" applyAlignment="0" applyProtection="0">
      <alignment vertical="center"/>
    </xf>
    <xf numFmtId="302" fontId="141" fillId="0" borderId="0">
      <protection locked="0"/>
    </xf>
    <xf numFmtId="0" fontId="147" fillId="0" borderId="45" applyFont="0" applyFill="0" applyBorder="0" applyAlignment="0" applyProtection="0">
      <alignment horizontal="right"/>
    </xf>
    <xf numFmtId="0" fontId="148" fillId="0" borderId="0" applyNumberFormat="0" applyBorder="0">
      <alignment horizontal="right"/>
    </xf>
    <xf numFmtId="171" fontId="66" fillId="0" borderId="0">
      <alignment horizontal="right"/>
    </xf>
    <xf numFmtId="171" fontId="66" fillId="0" borderId="0" applyNumberFormat="0" applyAlignment="0">
      <alignment horizontal="right"/>
    </xf>
    <xf numFmtId="0" fontId="65" fillId="0" borderId="0" applyFont="0" applyFill="0" applyBorder="0" applyAlignment="0" applyProtection="0"/>
    <xf numFmtId="247" fontId="51" fillId="10" borderId="27">
      <protection locked="0"/>
    </xf>
    <xf numFmtId="248" fontId="51" fillId="10" borderId="27">
      <protection locked="0"/>
    </xf>
    <xf numFmtId="249" fontId="51" fillId="10" borderId="27">
      <protection locked="0"/>
    </xf>
    <xf numFmtId="251" fontId="51" fillId="10" borderId="27">
      <protection locked="0"/>
    </xf>
    <xf numFmtId="254" fontId="51" fillId="10" borderId="27">
      <protection locked="0"/>
    </xf>
    <xf numFmtId="255" fontId="51" fillId="10" borderId="27">
      <protection locked="0"/>
    </xf>
    <xf numFmtId="256" fontId="51" fillId="10" borderId="27">
      <protection locked="0"/>
    </xf>
    <xf numFmtId="258" fontId="51" fillId="6" borderId="27">
      <alignment horizontal="right"/>
      <protection locked="0"/>
    </xf>
    <xf numFmtId="259" fontId="51" fillId="6" borderId="27">
      <alignment horizontal="right"/>
      <protection locked="0"/>
    </xf>
    <xf numFmtId="0" fontId="149" fillId="0" borderId="0" applyNumberFormat="0" applyFill="0" applyBorder="0" applyAlignment="0">
      <protection locked="0"/>
    </xf>
    <xf numFmtId="0" fontId="150" fillId="10" borderId="18">
      <alignment horizontal="right"/>
    </xf>
    <xf numFmtId="0" fontId="51" fillId="39" borderId="27">
      <alignment horizontal="left"/>
      <protection locked="0"/>
    </xf>
    <xf numFmtId="49" fontId="51" fillId="8" borderId="27">
      <alignment horizontal="left" vertical="top" wrapText="1"/>
      <protection locked="0"/>
    </xf>
    <xf numFmtId="262" fontId="51" fillId="10" borderId="27">
      <protection locked="0"/>
    </xf>
    <xf numFmtId="266" fontId="51" fillId="10" borderId="27">
      <protection locked="0"/>
    </xf>
    <xf numFmtId="267" fontId="51" fillId="10" borderId="27">
      <protection locked="0"/>
    </xf>
    <xf numFmtId="0" fontId="151" fillId="0" borderId="0"/>
    <xf numFmtId="49" fontId="51" fillId="8" borderId="27">
      <alignment horizontal="left"/>
      <protection locked="0"/>
    </xf>
    <xf numFmtId="303" fontId="51" fillId="10" borderId="27">
      <alignment horizontal="left" indent="1"/>
      <protection locked="0"/>
    </xf>
    <xf numFmtId="304" fontId="152" fillId="10" borderId="18">
      <protection locked="0"/>
    </xf>
    <xf numFmtId="182" fontId="153" fillId="0" borderId="0" applyBorder="0">
      <protection locked="0"/>
    </xf>
    <xf numFmtId="0" fontId="154" fillId="0" borderId="0">
      <protection locked="0"/>
    </xf>
    <xf numFmtId="10" fontId="155" fillId="0" borderId="0" applyBorder="0"/>
    <xf numFmtId="15" fontId="63" fillId="0" borderId="0" applyFont="0" applyFill="0" applyBorder="0" applyAlignment="0" applyProtection="0"/>
    <xf numFmtId="305" fontId="156" fillId="0" borderId="0" applyFont="0" applyFill="0" applyBorder="0" applyProtection="0">
      <alignment horizontal="left" vertical="top"/>
    </xf>
    <xf numFmtId="306" fontId="39" fillId="0" borderId="0" applyFont="0" applyFill="0" applyBorder="0" applyProtection="0">
      <alignment horizontal="left" vertical="top"/>
    </xf>
    <xf numFmtId="307" fontId="51" fillId="0" borderId="0" applyFont="0" applyFill="0" applyBorder="0" applyAlignment="0" applyProtection="0">
      <alignment vertical="center"/>
    </xf>
    <xf numFmtId="244" fontId="51" fillId="0" borderId="0" applyFont="0" applyFill="0" applyBorder="0" applyAlignment="0" applyProtection="0">
      <alignment vertical="center"/>
    </xf>
    <xf numFmtId="0" fontId="139" fillId="0" borderId="0" applyFont="0" applyFill="0" applyBorder="0" applyAlignment="0" applyProtection="0"/>
    <xf numFmtId="14" fontId="33" fillId="0" borderId="0" applyFill="0" applyBorder="0" applyAlignment="0"/>
    <xf numFmtId="0" fontId="39" fillId="0" borderId="0" applyFont="0" applyFill="0" applyBorder="0" applyAlignment="0"/>
    <xf numFmtId="0" fontId="29" fillId="0" borderId="0"/>
    <xf numFmtId="308" fontId="157" fillId="0" borderId="0" applyFont="0" applyFill="0" applyBorder="0" applyAlignment="0" applyProtection="0"/>
    <xf numFmtId="42" fontId="157" fillId="0" borderId="0" applyFont="0" applyFill="0" applyBorder="0" applyAlignment="0" applyProtection="0"/>
    <xf numFmtId="170" fontId="66" fillId="0" borderId="0"/>
    <xf numFmtId="309" fontId="66" fillId="0" borderId="0"/>
    <xf numFmtId="0" fontId="29" fillId="0" borderId="0"/>
    <xf numFmtId="0" fontId="158" fillId="0" borderId="11" applyNumberFormat="0" applyFill="0" applyBorder="0" applyAlignment="0">
      <alignment horizontal="left"/>
      <protection locked="0"/>
    </xf>
    <xf numFmtId="0" fontId="52" fillId="6" borderId="0">
      <protection locked="0"/>
    </xf>
    <xf numFmtId="0" fontId="83" fillId="9" borderId="0">
      <alignment horizontal="left"/>
    </xf>
    <xf numFmtId="0" fontId="83" fillId="57" borderId="0">
      <alignment horizontal="left"/>
    </xf>
    <xf numFmtId="10" fontId="3" fillId="57" borderId="18" applyNumberFormat="0" applyFont="0" applyBorder="0" applyAlignment="0" applyProtection="0">
      <protection locked="0"/>
    </xf>
    <xf numFmtId="0" fontId="39" fillId="0" borderId="0" applyFont="0" applyFill="0" applyBorder="0" applyAlignment="0" applyProtection="0"/>
    <xf numFmtId="0" fontId="103" fillId="0" borderId="0">
      <protection locked="0"/>
    </xf>
    <xf numFmtId="167" fontId="3" fillId="0" borderId="0" applyFont="0" applyFill="0" applyBorder="0" applyAlignment="0" applyProtection="0"/>
    <xf numFmtId="0" fontId="141" fillId="0" borderId="0">
      <protection locked="0"/>
    </xf>
    <xf numFmtId="310" fontId="159" fillId="6" borderId="0"/>
    <xf numFmtId="310" fontId="159" fillId="6" borderId="18"/>
    <xf numFmtId="0" fontId="127" fillId="0" borderId="0"/>
    <xf numFmtId="0" fontId="33" fillId="0" borderId="0" applyFont="0" applyFill="0" applyBorder="0" applyAlignment="0" applyProtection="0">
      <protection locked="0"/>
    </xf>
    <xf numFmtId="0" fontId="139" fillId="0" borderId="46" applyNumberFormat="0" applyFont="0" applyFill="0" applyAlignment="0" applyProtection="0"/>
    <xf numFmtId="42" fontId="160" fillId="0" borderId="0" applyFill="0" applyBorder="0" applyAlignment="0" applyProtection="0"/>
    <xf numFmtId="0" fontId="3" fillId="0" borderId="17" applyNumberFormat="0" applyBorder="0"/>
    <xf numFmtId="168" fontId="39" fillId="0" borderId="0">
      <alignment horizontal="right"/>
    </xf>
    <xf numFmtId="168" fontId="161" fillId="9" borderId="47" applyNumberFormat="0" applyAlignment="0" applyProtection="0">
      <alignment vertical="top"/>
    </xf>
    <xf numFmtId="171" fontId="66" fillId="0" borderId="17">
      <alignment horizontal="right"/>
    </xf>
    <xf numFmtId="311" fontId="83" fillId="0" borderId="0" applyNumberFormat="0" applyFont="0" applyAlignment="0"/>
    <xf numFmtId="0" fontId="162" fillId="0" borderId="0">
      <alignment horizontal="left" vertical="top"/>
    </xf>
    <xf numFmtId="0" fontId="163" fillId="0" borderId="0">
      <protection locked="0"/>
    </xf>
    <xf numFmtId="0" fontId="163" fillId="0" borderId="0">
      <protection locked="0"/>
    </xf>
    <xf numFmtId="0" fontId="88" fillId="0" borderId="48"/>
    <xf numFmtId="0" fontId="164" fillId="0" borderId="49">
      <alignment vertical="center"/>
    </xf>
    <xf numFmtId="268" fontId="48" fillId="0" borderId="0" applyFill="0" applyBorder="0" applyAlignment="0"/>
    <xf numFmtId="253" fontId="48" fillId="0" borderId="0" applyFill="0" applyBorder="0" applyAlignment="0"/>
    <xf numFmtId="268" fontId="48" fillId="0" borderId="0" applyFill="0" applyBorder="0" applyAlignment="0"/>
    <xf numFmtId="269" fontId="48" fillId="0" borderId="0" applyFill="0" applyBorder="0" applyAlignment="0"/>
    <xf numFmtId="253" fontId="48" fillId="0" borderId="0" applyFill="0" applyBorder="0" applyAlignment="0"/>
    <xf numFmtId="172" fontId="58" fillId="9" borderId="7">
      <alignment horizontal="right"/>
      <protection locked="0"/>
    </xf>
    <xf numFmtId="0" fontId="39" fillId="0" borderId="0" applyFont="0" applyFill="0" applyBorder="0" applyAlignment="0"/>
    <xf numFmtId="181" fontId="83" fillId="0" borderId="0"/>
    <xf numFmtId="312" fontId="3" fillId="0" borderId="0"/>
    <xf numFmtId="177" fontId="3" fillId="0" borderId="0" applyNumberFormat="0">
      <alignment horizontal="right"/>
    </xf>
    <xf numFmtId="8" fontId="3" fillId="0" borderId="0"/>
    <xf numFmtId="168" fontId="3" fillId="0" borderId="0"/>
    <xf numFmtId="0" fontId="70" fillId="0" borderId="0"/>
    <xf numFmtId="313" fontId="3" fillId="0" borderId="0" applyFont="0" applyFill="0" applyBorder="0" applyAlignment="0" applyProtection="0"/>
    <xf numFmtId="0" fontId="83" fillId="15" borderId="0" applyNumberFormat="0" applyBorder="0">
      <alignment vertical="center"/>
    </xf>
    <xf numFmtId="0" fontId="165" fillId="9" borderId="50">
      <alignment horizontal="center" vertical="center"/>
    </xf>
    <xf numFmtId="0" fontId="165" fillId="9" borderId="50">
      <alignment horizontal="center" vertical="center"/>
    </xf>
    <xf numFmtId="0" fontId="165" fillId="9" borderId="50">
      <alignment horizontal="center" vertical="center"/>
    </xf>
    <xf numFmtId="0" fontId="165" fillId="9" borderId="50">
      <alignment horizontal="center" vertical="center"/>
    </xf>
    <xf numFmtId="0" fontId="165" fillId="9" borderId="50">
      <alignment horizontal="center" vertical="center"/>
    </xf>
    <xf numFmtId="0" fontId="3" fillId="46" borderId="50">
      <alignment horizontal="center"/>
    </xf>
    <xf numFmtId="0" fontId="3" fillId="18" borderId="50">
      <alignment horizontal="center" vertical="center"/>
    </xf>
    <xf numFmtId="0" fontId="3" fillId="18" borderId="50">
      <alignment horizontal="center" vertical="center"/>
    </xf>
    <xf numFmtId="0" fontId="3" fillId="18" borderId="50">
      <alignment horizontal="center" vertical="center"/>
    </xf>
    <xf numFmtId="0" fontId="3" fillId="43" borderId="51">
      <alignment horizontal="center" vertical="center"/>
    </xf>
    <xf numFmtId="0" fontId="65" fillId="0" borderId="0" applyNumberFormat="0" applyFill="0" applyBorder="0" applyAlignment="0" applyProtection="0"/>
    <xf numFmtId="314" fontId="157" fillId="0" borderId="0" applyFont="0" applyFill="0" applyBorder="0" applyAlignment="0" applyProtection="0"/>
    <xf numFmtId="171" fontId="73" fillId="0" borderId="0">
      <alignment horizontal="right"/>
    </xf>
    <xf numFmtId="239" fontId="121" fillId="0" borderId="0" applyNumberFormat="0"/>
    <xf numFmtId="239" fontId="166" fillId="0" borderId="0"/>
    <xf numFmtId="186" fontId="50" fillId="57" borderId="7" applyFont="0" applyFill="0" applyBorder="0" applyAlignment="0" applyProtection="0">
      <protection locked="0"/>
    </xf>
    <xf numFmtId="0" fontId="167" fillId="0" borderId="0"/>
    <xf numFmtId="315" fontId="84" fillId="0" borderId="0" applyFont="0" applyFill="0" applyBorder="0" applyAlignment="0"/>
    <xf numFmtId="316" fontId="121" fillId="58" borderId="0"/>
    <xf numFmtId="317" fontId="3" fillId="39" borderId="0">
      <alignment vertical="center"/>
    </xf>
    <xf numFmtId="318" fontId="121" fillId="58" borderId="0"/>
    <xf numFmtId="170" fontId="73" fillId="0" borderId="0">
      <alignment horizontal="right"/>
    </xf>
    <xf numFmtId="309" fontId="73" fillId="0" borderId="0">
      <alignment horizontal="right"/>
    </xf>
    <xf numFmtId="0" fontId="141" fillId="0" borderId="0">
      <protection locked="0"/>
    </xf>
    <xf numFmtId="0" fontId="141" fillId="0" borderId="0">
      <protection locked="0"/>
    </xf>
    <xf numFmtId="0" fontId="168" fillId="59" borderId="0"/>
    <xf numFmtId="2" fontId="38" fillId="0" borderId="0" applyFont="0" applyFill="0" applyBorder="0" applyAlignment="0" applyProtection="0"/>
    <xf numFmtId="319" fontId="3" fillId="0" borderId="0" applyProtection="0">
      <alignment horizontal="left"/>
    </xf>
    <xf numFmtId="0" fontId="70" fillId="0" borderId="0">
      <alignment vertical="center"/>
    </xf>
    <xf numFmtId="0" fontId="38" fillId="0" borderId="0" applyNumberFormat="0" applyFill="0" applyBorder="0" applyAlignment="0" applyProtection="0"/>
    <xf numFmtId="0" fontId="3" fillId="0" borderId="0" applyFill="0" applyBorder="0" applyProtection="0">
      <alignment horizontal="left"/>
    </xf>
    <xf numFmtId="4" fontId="169" fillId="0" borderId="0">
      <alignment vertical="top"/>
    </xf>
    <xf numFmtId="320" fontId="38" fillId="0" borderId="0" applyProtection="0"/>
    <xf numFmtId="321" fontId="121" fillId="0" borderId="0"/>
    <xf numFmtId="9" fontId="3" fillId="0" borderId="0" applyFont="0" applyFill="0" applyBorder="0" applyAlignment="0" applyProtection="0"/>
    <xf numFmtId="321" fontId="170" fillId="0" borderId="0"/>
    <xf numFmtId="176" fontId="3" fillId="9" borderId="30" applyNumberFormat="0" applyFont="0" applyBorder="0" applyAlignment="0">
      <alignment horizontal="centerContinuous"/>
    </xf>
    <xf numFmtId="0" fontId="38" fillId="0" borderId="0"/>
    <xf numFmtId="311" fontId="83" fillId="0" borderId="0">
      <alignment vertical="center"/>
      <protection locked="0"/>
    </xf>
    <xf numFmtId="311" fontId="83" fillId="0" borderId="0">
      <alignment vertical="center"/>
      <protection locked="0"/>
    </xf>
    <xf numFmtId="181" fontId="83" fillId="0" borderId="0">
      <alignment vertical="center"/>
      <protection locked="0"/>
    </xf>
    <xf numFmtId="0" fontId="171" fillId="26" borderId="0" applyNumberFormat="0" applyBorder="0" applyAlignment="0" applyProtection="0"/>
    <xf numFmtId="176" fontId="83" fillId="0" borderId="52">
      <alignment vertical="center"/>
    </xf>
    <xf numFmtId="38" fontId="3" fillId="9" borderId="0" applyNumberFormat="0" applyBorder="0" applyAlignment="0" applyProtection="0"/>
    <xf numFmtId="38" fontId="3" fillId="9" borderId="0" applyNumberFormat="0" applyBorder="0" applyAlignment="0" applyProtection="0"/>
    <xf numFmtId="38" fontId="3" fillId="9" borderId="0" applyNumberFormat="0" applyBorder="0" applyAlignment="0" applyProtection="0"/>
    <xf numFmtId="38" fontId="3" fillId="9" borderId="0" applyNumberFormat="0" applyBorder="0" applyAlignment="0" applyProtection="0"/>
    <xf numFmtId="0" fontId="172" fillId="60" borderId="0" applyNumberFormat="0" applyBorder="0">
      <alignment vertical="center"/>
    </xf>
    <xf numFmtId="0" fontId="173" fillId="0" borderId="0">
      <alignment vertical="top"/>
    </xf>
    <xf numFmtId="186" fontId="29" fillId="0" borderId="0" applyFill="0" applyBorder="0" applyAlignment="0" applyProtection="0"/>
    <xf numFmtId="0" fontId="39" fillId="0" borderId="0" applyNumberFormat="0" applyFill="0" applyProtection="0">
      <alignment horizontal="left"/>
    </xf>
    <xf numFmtId="0" fontId="174" fillId="8" borderId="0" applyNumberFormat="0">
      <alignment vertical="center"/>
    </xf>
    <xf numFmtId="0" fontId="175" fillId="0" borderId="0" applyNumberFormat="0" applyFill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0" fontId="151" fillId="0" borderId="0" applyNumberFormat="0" applyFill="0" applyBorder="0" applyAlignment="0" applyProtection="0">
      <alignment horizontal="left" vertical="center"/>
    </xf>
    <xf numFmtId="0" fontId="52" fillId="0" borderId="0" applyNumberFormat="0" applyFill="0" applyBorder="0" applyAlignment="0" applyProtection="0">
      <alignment vertical="center"/>
    </xf>
    <xf numFmtId="2" fontId="177" fillId="61" borderId="0"/>
    <xf numFmtId="168" fontId="3" fillId="8" borderId="7" applyNumberFormat="0" applyFont="0" applyBorder="0" applyAlignment="0" applyProtection="0"/>
    <xf numFmtId="0" fontId="139" fillId="0" borderId="0" applyFont="0" applyFill="0" applyBorder="0" applyAlignment="0" applyProtection="0">
      <alignment horizontal="right"/>
    </xf>
    <xf numFmtId="188" fontId="178" fillId="8" borderId="0" applyNumberFormat="0" applyFont="0" applyAlignment="0"/>
    <xf numFmtId="0" fontId="113" fillId="43" borderId="7" applyNumberFormat="0" applyFont="0" applyAlignment="0" applyProtection="0"/>
    <xf numFmtId="0" fontId="179" fillId="62" borderId="53"/>
    <xf numFmtId="17" fontId="180" fillId="62" borderId="53"/>
    <xf numFmtId="322" fontId="181" fillId="0" borderId="0" applyNumberFormat="0" applyFill="0" applyBorder="0" applyProtection="0">
      <alignment horizontal="left"/>
    </xf>
    <xf numFmtId="322" fontId="182" fillId="0" borderId="0">
      <alignment horizontal="left"/>
    </xf>
    <xf numFmtId="0" fontId="183" fillId="63" borderId="0" applyNumberFormat="0" applyBorder="0" applyProtection="0">
      <alignment horizontal="left" vertical="center"/>
    </xf>
    <xf numFmtId="0" fontId="184" fillId="0" borderId="2">
      <alignment horizontal="left"/>
    </xf>
    <xf numFmtId="0" fontId="185" fillId="0" borderId="0">
      <alignment horizontal="right"/>
    </xf>
    <xf numFmtId="37" fontId="109" fillId="0" borderId="0">
      <alignment horizontal="right"/>
    </xf>
    <xf numFmtId="0" fontId="186" fillId="0" borderId="0">
      <alignment horizontal="left"/>
    </xf>
    <xf numFmtId="0" fontId="187" fillId="1" borderId="0" applyNumberFormat="0" applyBorder="0" applyProtection="0">
      <alignment horizontal="left" vertical="center"/>
    </xf>
    <xf numFmtId="37" fontId="188" fillId="0" borderId="0">
      <alignment horizontal="right"/>
    </xf>
    <xf numFmtId="0" fontId="3" fillId="0" borderId="0" applyProtection="0">
      <alignment horizontal="right"/>
    </xf>
    <xf numFmtId="0" fontId="151" fillId="0" borderId="21" applyNumberFormat="0" applyAlignment="0" applyProtection="0">
      <alignment horizontal="left" vertical="center"/>
    </xf>
    <xf numFmtId="0" fontId="151" fillId="0" borderId="30">
      <alignment horizontal="left" vertical="center"/>
    </xf>
    <xf numFmtId="49" fontId="189" fillId="0" borderId="0">
      <alignment horizontal="left"/>
    </xf>
    <xf numFmtId="0" fontId="190" fillId="40" borderId="0"/>
    <xf numFmtId="0" fontId="151" fillId="0" borderId="54">
      <alignment horizontal="left"/>
    </xf>
    <xf numFmtId="0" fontId="88" fillId="0" borderId="25"/>
    <xf numFmtId="0" fontId="191" fillId="0" borderId="55" applyNumberFormat="0" applyFill="0" applyAlignment="0" applyProtection="0"/>
    <xf numFmtId="0" fontId="10" fillId="0" borderId="0" applyFill="0" applyBorder="0">
      <alignment vertical="center"/>
    </xf>
    <xf numFmtId="0" fontId="83" fillId="0" borderId="56">
      <alignment horizontal="left"/>
    </xf>
    <xf numFmtId="0" fontId="192" fillId="0" borderId="57"/>
    <xf numFmtId="0" fontId="88" fillId="0" borderId="0" applyNumberFormat="0" applyFill="0" applyBorder="0" applyProtection="0">
      <alignment horizontal="left"/>
    </xf>
    <xf numFmtId="0" fontId="88" fillId="0" borderId="58" applyNumberFormat="0" applyFill="0" applyProtection="0">
      <alignment horizontal="left"/>
    </xf>
    <xf numFmtId="0" fontId="52" fillId="0" borderId="0" applyFill="0" applyBorder="0">
      <alignment vertical="center"/>
    </xf>
    <xf numFmtId="0" fontId="95" fillId="0" borderId="0" applyFill="0" applyBorder="0">
      <alignment vertical="center"/>
    </xf>
    <xf numFmtId="0" fontId="38" fillId="0" borderId="0" applyFill="0" applyBorder="0">
      <alignment vertical="center"/>
    </xf>
    <xf numFmtId="3" fontId="151" fillId="0" borderId="12" applyBorder="0"/>
    <xf numFmtId="3" fontId="193" fillId="0" borderId="12">
      <alignment horizontal="right"/>
    </xf>
    <xf numFmtId="323" fontId="33" fillId="0" borderId="0">
      <alignment horizontal="left"/>
    </xf>
    <xf numFmtId="323" fontId="33" fillId="0" borderId="0">
      <alignment horizontal="left"/>
    </xf>
    <xf numFmtId="323" fontId="33" fillId="0" borderId="0">
      <alignment horizontal="left"/>
    </xf>
    <xf numFmtId="0" fontId="47" fillId="0" borderId="0"/>
    <xf numFmtId="0" fontId="194" fillId="9" borderId="0"/>
    <xf numFmtId="0" fontId="122" fillId="0" borderId="0" applyBorder="0">
      <alignment horizontal="left" indent="3"/>
    </xf>
    <xf numFmtId="0" fontId="195" fillId="0" borderId="12">
      <alignment horizontal="center"/>
    </xf>
    <xf numFmtId="0" fontId="195" fillId="0" borderId="0">
      <alignment horizontal="center"/>
    </xf>
    <xf numFmtId="0" fontId="196" fillId="0" borderId="2" applyFill="0" applyBorder="0" applyProtection="0">
      <alignment horizontal="center" wrapText="1"/>
    </xf>
    <xf numFmtId="0" fontId="196" fillId="0" borderId="0" applyFill="0" applyBorder="0" applyProtection="0">
      <alignment horizontal="left" vertical="top" wrapText="1"/>
    </xf>
    <xf numFmtId="0" fontId="39" fillId="0" borderId="12">
      <alignment horizontal="centerContinuous"/>
    </xf>
    <xf numFmtId="324" fontId="3" fillId="23" borderId="20" applyFill="0" applyBorder="0" applyAlignment="0">
      <alignment horizontal="centerContinuous"/>
    </xf>
    <xf numFmtId="37" fontId="197" fillId="0" borderId="0" applyNumberFormat="0" applyBorder="0" applyAlignment="0" applyProtection="0"/>
    <xf numFmtId="0" fontId="198" fillId="0" borderId="0" applyNumberFormat="0" applyFill="0" applyBorder="0" applyAlignment="0" applyProtection="0">
      <alignment vertical="top"/>
      <protection locked="0"/>
    </xf>
    <xf numFmtId="0" fontId="199" fillId="0" borderId="0" applyNumberFormat="0" applyFill="0" applyBorder="0" applyAlignment="0" applyProtection="0">
      <alignment vertical="top"/>
      <protection locked="0"/>
    </xf>
    <xf numFmtId="316" fontId="101" fillId="64" borderId="0">
      <protection locked="0"/>
    </xf>
    <xf numFmtId="0" fontId="111" fillId="0" borderId="0" applyFont="0" applyAlignment="0">
      <alignment horizontal="centerContinuous"/>
    </xf>
    <xf numFmtId="0" fontId="179" fillId="62" borderId="59"/>
    <xf numFmtId="41" fontId="157" fillId="0" borderId="0" applyFont="0" applyFill="0" applyBorder="0" applyAlignment="0" applyProtection="0"/>
    <xf numFmtId="44" fontId="157" fillId="0" borderId="0" applyFont="0" applyFill="0" applyBorder="0" applyAlignment="0" applyProtection="0"/>
    <xf numFmtId="325" fontId="29" fillId="0" borderId="0" applyFill="0" applyBorder="0"/>
    <xf numFmtId="14" fontId="39" fillId="0" borderId="0" applyFont="0" applyFill="0" applyBorder="0" applyAlignment="0" applyProtection="0"/>
    <xf numFmtId="0" fontId="200" fillId="0" borderId="0" applyFill="0" applyBorder="0">
      <alignment horizontal="center" vertical="center"/>
      <protection locked="0"/>
    </xf>
    <xf numFmtId="0" fontId="200" fillId="0" borderId="0" applyFill="0" applyBorder="0">
      <alignment horizontal="center" vertical="center"/>
      <protection locked="0"/>
    </xf>
    <xf numFmtId="0" fontId="201" fillId="0" borderId="0" applyFill="0" applyBorder="0">
      <alignment horizontal="left" vertical="center"/>
      <protection locked="0"/>
    </xf>
    <xf numFmtId="0" fontId="66" fillId="0" borderId="7">
      <alignment horizontal="centerContinuous"/>
    </xf>
    <xf numFmtId="49" fontId="39" fillId="0" borderId="60"/>
    <xf numFmtId="49" fontId="39" fillId="0" borderId="0"/>
    <xf numFmtId="316" fontId="121" fillId="10" borderId="0">
      <protection locked="0"/>
    </xf>
    <xf numFmtId="49" fontId="202" fillId="0" borderId="0"/>
    <xf numFmtId="326" fontId="121" fillId="10" borderId="0">
      <protection locked="0"/>
    </xf>
    <xf numFmtId="0" fontId="65" fillId="0" borderId="0"/>
    <xf numFmtId="0" fontId="39" fillId="0" borderId="0"/>
    <xf numFmtId="0" fontId="39" fillId="0" borderId="0"/>
    <xf numFmtId="0" fontId="38" fillId="0" borderId="0">
      <alignment horizontal="left"/>
    </xf>
    <xf numFmtId="4" fontId="203" fillId="65" borderId="0"/>
    <xf numFmtId="4" fontId="203" fillId="66" borderId="0"/>
    <xf numFmtId="4" fontId="38" fillId="32" borderId="0"/>
    <xf numFmtId="0" fontId="203" fillId="59" borderId="0">
      <alignment horizontal="left"/>
    </xf>
    <xf numFmtId="0" fontId="204" fillId="67" borderId="0"/>
    <xf numFmtId="0" fontId="205" fillId="67" borderId="0"/>
    <xf numFmtId="327" fontId="38" fillId="0" borderId="0">
      <alignment horizontal="right"/>
    </xf>
    <xf numFmtId="0" fontId="206" fillId="68" borderId="0">
      <alignment horizontal="left"/>
    </xf>
    <xf numFmtId="0" fontId="206" fillId="59" borderId="0">
      <alignment horizontal="left"/>
    </xf>
    <xf numFmtId="0" fontId="207" fillId="0" borderId="0">
      <alignment horizontal="left"/>
    </xf>
    <xf numFmtId="0" fontId="38" fillId="0" borderId="0">
      <alignment horizontal="left"/>
    </xf>
    <xf numFmtId="0" fontId="151" fillId="0" borderId="0"/>
    <xf numFmtId="0" fontId="208" fillId="0" borderId="0">
      <alignment horizontal="left"/>
    </xf>
    <xf numFmtId="0" fontId="207" fillId="0" borderId="0"/>
    <xf numFmtId="0" fontId="207" fillId="0" borderId="0"/>
    <xf numFmtId="0" fontId="83" fillId="9" borderId="0">
      <alignment horizontal="left"/>
    </xf>
    <xf numFmtId="177" fontId="29" fillId="0" borderId="0" applyFont="0" applyFill="0" applyBorder="0" applyAlignment="0" applyProtection="0"/>
    <xf numFmtId="3" fontId="209" fillId="0" borderId="0" applyBorder="0">
      <alignment vertical="center"/>
    </xf>
    <xf numFmtId="3" fontId="210" fillId="0" borderId="0">
      <alignment vertical="center"/>
    </xf>
    <xf numFmtId="0" fontId="139" fillId="0" borderId="0" applyNumberFormat="0" applyFill="0" applyBorder="0" applyAlignment="0" applyProtection="0"/>
    <xf numFmtId="168" fontId="211" fillId="10" borderId="0"/>
    <xf numFmtId="0" fontId="212" fillId="0" borderId="0"/>
    <xf numFmtId="0" fontId="212" fillId="0" borderId="0"/>
    <xf numFmtId="0" fontId="213" fillId="0" borderId="0"/>
    <xf numFmtId="10" fontId="3" fillId="64" borderId="7" applyNumberFormat="0" applyBorder="0" applyAlignment="0" applyProtection="0"/>
    <xf numFmtId="10" fontId="3" fillId="64" borderId="7" applyNumberFormat="0" applyBorder="0" applyAlignment="0" applyProtection="0"/>
    <xf numFmtId="10" fontId="3" fillId="64" borderId="7" applyNumberFormat="0" applyBorder="0" applyAlignment="0" applyProtection="0"/>
    <xf numFmtId="10" fontId="3" fillId="64" borderId="7" applyNumberFormat="0" applyBorder="0" applyAlignment="0" applyProtection="0"/>
    <xf numFmtId="172" fontId="214" fillId="9" borderId="0" applyBorder="0">
      <alignment horizontal="right"/>
      <protection locked="0"/>
    </xf>
    <xf numFmtId="0" fontId="83" fillId="10" borderId="0" applyNumberFormat="0" applyBorder="0">
      <alignment vertical="center"/>
      <protection locked="0"/>
    </xf>
    <xf numFmtId="3" fontId="215" fillId="0" borderId="61"/>
    <xf numFmtId="3" fontId="215" fillId="0" borderId="61"/>
    <xf numFmtId="250" fontId="83" fillId="64" borderId="0">
      <protection locked="0"/>
    </xf>
    <xf numFmtId="0" fontId="51" fillId="0" borderId="62" applyNumberFormat="0" applyAlignment="0">
      <alignment vertical="center"/>
    </xf>
    <xf numFmtId="185" fontId="39" fillId="10" borderId="0" applyNumberFormat="0" applyFont="0">
      <alignment vertical="top"/>
      <protection locked="0"/>
    </xf>
    <xf numFmtId="185" fontId="39" fillId="10" borderId="0" applyFont="0" applyBorder="0">
      <alignment vertical="top"/>
      <protection locked="0"/>
    </xf>
    <xf numFmtId="0" fontId="51" fillId="0" borderId="63" applyNumberFormat="0" applyAlignment="0">
      <alignment vertical="center"/>
      <protection locked="0"/>
    </xf>
    <xf numFmtId="257" fontId="83" fillId="64" borderId="0">
      <protection locked="0"/>
    </xf>
    <xf numFmtId="328" fontId="51" fillId="69" borderId="63" applyNumberFormat="0" applyAlignment="0">
      <alignment vertical="center"/>
      <protection locked="0"/>
    </xf>
    <xf numFmtId="260" fontId="83" fillId="64" borderId="0">
      <protection locked="0"/>
    </xf>
    <xf numFmtId="260" fontId="83" fillId="64" borderId="39">
      <alignment horizontal="center"/>
      <protection locked="0"/>
    </xf>
    <xf numFmtId="0" fontId="51" fillId="8" borderId="0" applyNumberFormat="0" applyAlignment="0">
      <alignment vertical="center"/>
    </xf>
    <xf numFmtId="0" fontId="51" fillId="70" borderId="0" applyNumberFormat="0" applyAlignment="0">
      <alignment vertical="center"/>
    </xf>
    <xf numFmtId="0" fontId="177" fillId="0" borderId="0" applyNumberFormat="0" applyFill="0" applyBorder="0" applyAlignment="0" applyProtection="0"/>
    <xf numFmtId="261" fontId="83" fillId="64" borderId="0">
      <protection locked="0"/>
    </xf>
    <xf numFmtId="181" fontId="83" fillId="10" borderId="0">
      <protection locked="0"/>
    </xf>
    <xf numFmtId="0" fontId="51" fillId="0" borderId="64" applyNumberFormat="0" applyAlignment="0">
      <alignment vertical="center"/>
      <protection locked="0"/>
    </xf>
    <xf numFmtId="273" fontId="83" fillId="64" borderId="0">
      <protection locked="0"/>
    </xf>
    <xf numFmtId="10" fontId="216" fillId="0" borderId="0"/>
    <xf numFmtId="242" fontId="3" fillId="10" borderId="0">
      <protection locked="0"/>
    </xf>
    <xf numFmtId="10" fontId="217" fillId="0" borderId="0"/>
    <xf numFmtId="0" fontId="103" fillId="0" borderId="0" applyNumberFormat="0" applyFill="0" applyBorder="0" applyAlignment="0">
      <protection locked="0"/>
    </xf>
    <xf numFmtId="9" fontId="218" fillId="0" borderId="0" applyNumberFormat="0" applyFill="0" applyBorder="0" applyAlignment="0">
      <alignment vertical="top" wrapText="1"/>
      <protection locked="0"/>
    </xf>
    <xf numFmtId="0" fontId="3" fillId="23" borderId="23">
      <alignment horizontal="right"/>
      <protection locked="0"/>
    </xf>
    <xf numFmtId="0" fontId="3" fillId="6" borderId="65">
      <alignment horizontal="right"/>
      <protection locked="0"/>
    </xf>
    <xf numFmtId="49" fontId="3" fillId="23" borderId="23">
      <alignment horizontal="right"/>
      <protection locked="0"/>
    </xf>
    <xf numFmtId="0" fontId="3" fillId="23" borderId="23">
      <alignment horizontal="right"/>
      <protection locked="0"/>
    </xf>
    <xf numFmtId="0" fontId="3" fillId="6" borderId="66">
      <alignment horizontal="right"/>
      <protection locked="0"/>
    </xf>
    <xf numFmtId="10" fontId="3" fillId="6" borderId="66">
      <alignment horizontal="right"/>
      <protection locked="0"/>
    </xf>
    <xf numFmtId="0" fontId="3" fillId="23" borderId="23">
      <alignment horizontal="right"/>
      <protection locked="0"/>
    </xf>
    <xf numFmtId="0" fontId="118" fillId="18" borderId="31" applyProtection="0">
      <alignment horizontal="right"/>
      <protection locked="0"/>
    </xf>
    <xf numFmtId="0" fontId="3" fillId="9" borderId="0" applyProtection="0">
      <protection hidden="1"/>
    </xf>
    <xf numFmtId="0" fontId="3" fillId="8" borderId="23">
      <alignment horizontal="right"/>
      <protection locked="0"/>
    </xf>
    <xf numFmtId="0" fontId="3" fillId="23" borderId="23">
      <alignment horizontal="right"/>
      <protection locked="0"/>
    </xf>
    <xf numFmtId="1" fontId="3" fillId="23" borderId="23">
      <alignment horizontal="right"/>
      <protection locked="0"/>
    </xf>
    <xf numFmtId="1" fontId="3" fillId="23" borderId="23">
      <alignment horizontal="left"/>
      <protection locked="0"/>
    </xf>
    <xf numFmtId="1" fontId="3" fillId="23" borderId="23">
      <alignment horizontal="right"/>
      <protection locked="0"/>
    </xf>
    <xf numFmtId="0" fontId="3" fillId="6" borderId="66" applyNumberFormat="0" applyFont="0">
      <protection locked="0"/>
    </xf>
    <xf numFmtId="0" fontId="3" fillId="23" borderId="23">
      <protection locked="0"/>
    </xf>
    <xf numFmtId="3" fontId="219" fillId="6" borderId="0">
      <alignment vertical="center"/>
      <protection locked="0"/>
    </xf>
    <xf numFmtId="3" fontId="220" fillId="10" borderId="0" applyBorder="0">
      <alignment vertical="center"/>
      <protection locked="0"/>
    </xf>
    <xf numFmtId="3" fontId="221" fillId="6" borderId="0">
      <alignment vertical="center"/>
      <protection locked="0"/>
    </xf>
    <xf numFmtId="3" fontId="220" fillId="10" borderId="67" applyBorder="0">
      <alignment vertical="center"/>
    </xf>
    <xf numFmtId="15" fontId="3" fillId="0" borderId="0">
      <protection locked="0"/>
    </xf>
    <xf numFmtId="2" fontId="3" fillId="0" borderId="1">
      <protection locked="0"/>
    </xf>
    <xf numFmtId="9" fontId="39" fillId="71" borderId="7" applyProtection="0">
      <alignment horizontal="right"/>
      <protection locked="0"/>
    </xf>
    <xf numFmtId="312" fontId="222" fillId="0" borderId="19" applyBorder="0">
      <protection locked="0"/>
    </xf>
    <xf numFmtId="0" fontId="223" fillId="72" borderId="0" applyNumberFormat="0"/>
    <xf numFmtId="0" fontId="3" fillId="0" borderId="0">
      <protection locked="0"/>
    </xf>
    <xf numFmtId="0" fontId="79" fillId="0" borderId="0" applyFill="0" applyBorder="0">
      <alignment horizontal="right"/>
      <protection locked="0"/>
    </xf>
    <xf numFmtId="318" fontId="121" fillId="10" borderId="0">
      <protection locked="0"/>
    </xf>
    <xf numFmtId="0" fontId="224" fillId="0" borderId="0"/>
    <xf numFmtId="329" fontId="79" fillId="0" borderId="0" applyFill="0" applyBorder="0">
      <alignment horizontal="right"/>
      <protection locked="0"/>
    </xf>
    <xf numFmtId="330" fontId="93" fillId="73" borderId="0" applyBorder="0"/>
    <xf numFmtId="0" fontId="62" fillId="74" borderId="68">
      <alignment horizontal="left" vertical="center" wrapText="1"/>
    </xf>
    <xf numFmtId="4" fontId="177" fillId="61" borderId="0"/>
    <xf numFmtId="0" fontId="225" fillId="0" borderId="0" applyNumberFormat="0" applyFill="0" applyBorder="0" applyAlignment="0"/>
    <xf numFmtId="310" fontId="226" fillId="6" borderId="0"/>
    <xf numFmtId="1" fontId="3" fillId="1" borderId="16">
      <protection locked="0"/>
    </xf>
    <xf numFmtId="0" fontId="227" fillId="0" borderId="0" applyNumberFormat="0" applyFill="0" applyBorder="0" applyProtection="0">
      <alignment horizontal="left" vertical="center"/>
    </xf>
    <xf numFmtId="0" fontId="3" fillId="0" borderId="0"/>
    <xf numFmtId="0" fontId="228" fillId="0" borderId="0"/>
    <xf numFmtId="311" fontId="229" fillId="0" borderId="0">
      <alignment horizontal="left"/>
    </xf>
    <xf numFmtId="0" fontId="83" fillId="0" borderId="0"/>
    <xf numFmtId="0" fontId="230" fillId="0" borderId="0">
      <alignment horizontal="left"/>
    </xf>
    <xf numFmtId="0" fontId="51" fillId="0" borderId="0"/>
    <xf numFmtId="0" fontId="108" fillId="0" borderId="0"/>
    <xf numFmtId="0" fontId="230" fillId="0" borderId="0">
      <alignment horizontal="left"/>
    </xf>
    <xf numFmtId="0" fontId="231" fillId="0" borderId="0">
      <alignment horizontal="center"/>
    </xf>
    <xf numFmtId="0" fontId="39" fillId="0" borderId="0" applyNumberFormat="0" applyFont="0" applyFill="0" applyBorder="0" applyProtection="0">
      <alignment horizontal="left" vertical="center"/>
    </xf>
    <xf numFmtId="1" fontId="112" fillId="9" borderId="69"/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39" fillId="0" borderId="0">
      <alignment horizontal="left"/>
    </xf>
    <xf numFmtId="0" fontId="232" fillId="6" borderId="0">
      <alignment horizontal="left" vertical="center"/>
    </xf>
    <xf numFmtId="180" fontId="233" fillId="6" borderId="0">
      <alignment vertical="top"/>
    </xf>
    <xf numFmtId="180" fontId="233" fillId="6" borderId="0">
      <alignment vertical="top"/>
    </xf>
    <xf numFmtId="185" fontId="111" fillId="0" borderId="0"/>
    <xf numFmtId="180" fontId="234" fillId="64" borderId="0">
      <alignment vertical="top"/>
    </xf>
    <xf numFmtId="185" fontId="234" fillId="64" borderId="0">
      <alignment horizontal="left" vertical="top" indent="9"/>
    </xf>
    <xf numFmtId="185" fontId="235" fillId="0" borderId="0">
      <alignment vertical="top"/>
    </xf>
    <xf numFmtId="185" fontId="234" fillId="64" borderId="0">
      <alignment horizontal="left" vertical="top" indent="10"/>
    </xf>
    <xf numFmtId="0" fontId="236" fillId="64" borderId="0">
      <alignment horizontal="left" vertical="center"/>
    </xf>
    <xf numFmtId="180" fontId="237" fillId="64" borderId="0">
      <alignment vertical="top"/>
    </xf>
    <xf numFmtId="180" fontId="237" fillId="64" borderId="0">
      <alignment horizontal="left" vertical="top" indent="1"/>
    </xf>
    <xf numFmtId="0" fontId="238" fillId="64" borderId="0">
      <alignment horizontal="left" vertical="center"/>
    </xf>
    <xf numFmtId="180" fontId="239" fillId="64" borderId="0">
      <alignment vertical="top"/>
    </xf>
    <xf numFmtId="180" fontId="239" fillId="64" borderId="0">
      <alignment horizontal="left" vertical="top" indent="2"/>
    </xf>
    <xf numFmtId="0" fontId="240" fillId="64" borderId="0">
      <alignment horizontal="left" vertical="center"/>
    </xf>
    <xf numFmtId="180" fontId="241" fillId="64" borderId="0">
      <alignment vertical="top"/>
    </xf>
    <xf numFmtId="180" fontId="241" fillId="64" borderId="0">
      <alignment horizontal="left" vertical="top" indent="3"/>
    </xf>
    <xf numFmtId="0" fontId="242" fillId="64" borderId="0">
      <alignment horizontal="left" vertical="top"/>
    </xf>
    <xf numFmtId="180" fontId="243" fillId="64" borderId="0">
      <alignment vertical="top"/>
    </xf>
    <xf numFmtId="180" fontId="243" fillId="64" borderId="0">
      <alignment horizontal="left" vertical="top" indent="4"/>
    </xf>
    <xf numFmtId="180" fontId="244" fillId="64" borderId="0">
      <alignment vertical="top"/>
    </xf>
    <xf numFmtId="180" fontId="245" fillId="64" borderId="0">
      <alignment vertical="top"/>
    </xf>
    <xf numFmtId="180" fontId="245" fillId="64" borderId="0">
      <alignment horizontal="left" vertical="top" indent="5"/>
    </xf>
    <xf numFmtId="180" fontId="246" fillId="64" borderId="0">
      <alignment vertical="top"/>
    </xf>
    <xf numFmtId="180" fontId="247" fillId="64" borderId="0">
      <alignment vertical="top"/>
    </xf>
    <xf numFmtId="180" fontId="247" fillId="64" borderId="0">
      <alignment horizontal="left" vertical="top" indent="6"/>
    </xf>
    <xf numFmtId="180" fontId="248" fillId="64" borderId="0">
      <alignment vertical="top"/>
    </xf>
    <xf numFmtId="180" fontId="249" fillId="64" borderId="0">
      <alignment vertical="top"/>
    </xf>
    <xf numFmtId="185" fontId="249" fillId="64" borderId="0">
      <alignment horizontal="left" vertical="top" indent="7"/>
    </xf>
    <xf numFmtId="180" fontId="248" fillId="64" borderId="0">
      <alignment vertical="top"/>
    </xf>
    <xf numFmtId="180" fontId="250" fillId="64" borderId="0">
      <alignment vertical="top"/>
    </xf>
    <xf numFmtId="185" fontId="250" fillId="64" borderId="0">
      <alignment horizontal="left" vertical="top" indent="8"/>
    </xf>
    <xf numFmtId="188" fontId="39" fillId="0" borderId="0" applyNumberFormat="0" applyAlignment="0">
      <alignment horizontal="left"/>
    </xf>
    <xf numFmtId="0" fontId="251" fillId="0" borderId="2" applyNumberFormat="0" applyFill="0">
      <alignment vertical="center"/>
    </xf>
    <xf numFmtId="268" fontId="252" fillId="0" borderId="0" applyFill="0" applyBorder="0" applyAlignment="0"/>
    <xf numFmtId="253" fontId="252" fillId="0" borderId="0" applyFill="0" applyBorder="0" applyAlignment="0"/>
    <xf numFmtId="268" fontId="252" fillId="0" borderId="0" applyFill="0" applyBorder="0" applyAlignment="0"/>
    <xf numFmtId="269" fontId="252" fillId="0" borderId="0" applyFill="0" applyBorder="0" applyAlignment="0"/>
    <xf numFmtId="253" fontId="252" fillId="0" borderId="0" applyFill="0" applyBorder="0" applyAlignment="0"/>
    <xf numFmtId="37" fontId="253" fillId="0" borderId="0" applyNumberFormat="0" applyFill="0" applyBorder="0" applyAlignment="0" applyProtection="0">
      <alignment horizontal="right"/>
    </xf>
    <xf numFmtId="331" fontId="254" fillId="0" borderId="0"/>
    <xf numFmtId="3" fontId="255" fillId="0" borderId="0"/>
    <xf numFmtId="332" fontId="38" fillId="0" borderId="0" applyBorder="0">
      <alignment horizontal="left" vertical="top"/>
    </xf>
    <xf numFmtId="0" fontId="95" fillId="0" borderId="7" applyFill="0">
      <alignment horizontal="center" vertical="center"/>
    </xf>
    <xf numFmtId="0" fontId="38" fillId="0" borderId="7" applyFill="0">
      <alignment horizontal="center" vertical="center"/>
    </xf>
    <xf numFmtId="333" fontId="38" fillId="0" borderId="7" applyFill="0">
      <alignment horizontal="center" vertical="center"/>
    </xf>
    <xf numFmtId="22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334" fontId="3" fillId="0" borderId="0" applyFont="0" applyFill="0" applyBorder="0" applyAlignment="0" applyProtection="0"/>
    <xf numFmtId="49" fontId="256" fillId="47" borderId="7">
      <alignment horizontal="center"/>
    </xf>
    <xf numFmtId="0" fontId="27" fillId="0" borderId="0"/>
    <xf numFmtId="0" fontId="1" fillId="0" borderId="0"/>
    <xf numFmtId="0" fontId="1" fillId="0" borderId="0"/>
    <xf numFmtId="0" fontId="1" fillId="0" borderId="0"/>
    <xf numFmtId="176" fontId="43" fillId="0" borderId="6">
      <protection locked="0"/>
    </xf>
    <xf numFmtId="176" fontId="46" fillId="0" borderId="7" applyBorder="0"/>
    <xf numFmtId="176" fontId="49" fillId="0" borderId="7"/>
    <xf numFmtId="4" fontId="30" fillId="10" borderId="8" applyNumberFormat="0" applyProtection="0">
      <alignment vertical="center"/>
    </xf>
    <xf numFmtId="4" fontId="31" fillId="10" borderId="8" applyNumberFormat="0" applyProtection="0">
      <alignment vertical="center"/>
    </xf>
    <xf numFmtId="4" fontId="32" fillId="10" borderId="8" applyNumberFormat="0" applyProtection="0">
      <alignment horizontal="left" vertical="center" indent="1"/>
    </xf>
    <xf numFmtId="4" fontId="32" fillId="12" borderId="8" applyNumberFormat="0" applyProtection="0">
      <alignment horizontal="right" vertical="center"/>
    </xf>
    <xf numFmtId="4" fontId="32" fillId="13" borderId="8" applyNumberFormat="0" applyProtection="0">
      <alignment horizontal="right" vertical="center"/>
    </xf>
    <xf numFmtId="4" fontId="32" fillId="14" borderId="8" applyNumberFormat="0" applyProtection="0">
      <alignment horizontal="right" vertical="center"/>
    </xf>
    <xf numFmtId="4" fontId="32" fillId="8" borderId="8" applyNumberFormat="0" applyProtection="0">
      <alignment horizontal="right" vertical="center"/>
    </xf>
    <xf numFmtId="4" fontId="32" fillId="15" borderId="8" applyNumberFormat="0" applyProtection="0">
      <alignment horizontal="right" vertical="center"/>
    </xf>
    <xf numFmtId="4" fontId="32" fillId="6" borderId="8" applyNumberFormat="0" applyProtection="0">
      <alignment horizontal="right" vertical="center"/>
    </xf>
    <xf numFmtId="4" fontId="32" fillId="16" borderId="8" applyNumberFormat="0" applyProtection="0">
      <alignment horizontal="right" vertical="center"/>
    </xf>
    <xf numFmtId="4" fontId="32" fillId="17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0" fillId="19" borderId="71" applyNumberFormat="0" applyProtection="0">
      <alignment horizontal="left" vertical="center" indent="1"/>
    </xf>
    <xf numFmtId="4" fontId="32" fillId="20" borderId="8" applyNumberFormat="0" applyProtection="0">
      <alignment horizontal="right" vertical="center"/>
    </xf>
    <xf numFmtId="4" fontId="32" fillId="21" borderId="8" applyNumberFormat="0" applyProtection="0">
      <alignment vertical="center"/>
    </xf>
    <xf numFmtId="4" fontId="34" fillId="21" borderId="8" applyNumberFormat="0" applyProtection="0">
      <alignment vertical="center"/>
    </xf>
    <xf numFmtId="4" fontId="30" fillId="20" borderId="10" applyNumberFormat="0" applyProtection="0">
      <alignment horizontal="left" vertical="center" indent="1"/>
    </xf>
    <xf numFmtId="4" fontId="32" fillId="21" borderId="8" applyNumberFormat="0" applyProtection="0">
      <alignment horizontal="right" vertical="center"/>
    </xf>
    <xf numFmtId="4" fontId="34" fillId="21" borderId="8" applyNumberFormat="0" applyProtection="0">
      <alignment horizontal="right" vertical="center"/>
    </xf>
    <xf numFmtId="4" fontId="30" fillId="20" borderId="8" applyNumberFormat="0" applyProtection="0">
      <alignment horizontal="left" vertical="center" indent="1"/>
    </xf>
    <xf numFmtId="4" fontId="35" fillId="22" borderId="10" applyNumberFormat="0" applyProtection="0">
      <alignment horizontal="left" vertical="center" indent="1"/>
    </xf>
    <xf numFmtId="4" fontId="36" fillId="21" borderId="8" applyNumberFormat="0" applyProtection="0">
      <alignment horizontal="righ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9" fillId="31" borderId="15" applyNumberFormat="0" applyFon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3" fillId="11" borderId="23" applyNumberFormat="0">
      <alignment horizontal="left" vertical="center"/>
    </xf>
    <xf numFmtId="4" fontId="30" fillId="19" borderId="71" applyNumberFormat="0" applyProtection="0">
      <alignment horizontal="left" vertical="center" indent="1"/>
    </xf>
    <xf numFmtId="0" fontId="27" fillId="0" borderId="0"/>
    <xf numFmtId="0" fontId="91" fillId="0" borderId="30"/>
    <xf numFmtId="0" fontId="98" fillId="0" borderId="72" applyNumberFormat="0" applyFill="0" applyAlignment="0" applyProtection="0"/>
    <xf numFmtId="233" fontId="38" fillId="0" borderId="73">
      <alignment horizontal="center" vertical="center"/>
      <protection locked="0"/>
    </xf>
    <xf numFmtId="15" fontId="38" fillId="0" borderId="73">
      <alignment horizontal="center" vertical="center"/>
      <protection locked="0"/>
    </xf>
    <xf numFmtId="234" fontId="38" fillId="0" borderId="73">
      <alignment horizontal="center" vertical="center"/>
      <protection locked="0"/>
    </xf>
    <xf numFmtId="235" fontId="38" fillId="0" borderId="73">
      <alignment horizontal="center" vertical="center"/>
      <protection locked="0"/>
    </xf>
    <xf numFmtId="236" fontId="38" fillId="0" borderId="73">
      <alignment horizontal="center" vertical="center"/>
      <protection locked="0"/>
    </xf>
    <xf numFmtId="237" fontId="38" fillId="0" borderId="73">
      <alignment horizontal="center" vertical="center"/>
      <protection locked="0"/>
    </xf>
    <xf numFmtId="0" fontId="38" fillId="0" borderId="73">
      <alignment vertical="center"/>
      <protection locked="0"/>
    </xf>
    <xf numFmtId="233" fontId="38" fillId="0" borderId="73">
      <alignment horizontal="right" vertical="center"/>
      <protection locked="0"/>
    </xf>
    <xf numFmtId="238" fontId="38" fillId="0" borderId="73">
      <alignment horizontal="right" vertical="center"/>
      <protection locked="0"/>
    </xf>
    <xf numFmtId="234" fontId="38" fillId="0" borderId="73">
      <alignment horizontal="right" vertical="center"/>
      <protection locked="0"/>
    </xf>
    <xf numFmtId="235" fontId="38" fillId="0" borderId="73">
      <alignment horizontal="right" vertical="center"/>
      <protection locked="0"/>
    </xf>
    <xf numFmtId="236" fontId="38" fillId="0" borderId="73">
      <alignment horizontal="right" vertical="center"/>
      <protection locked="0"/>
    </xf>
    <xf numFmtId="237" fontId="38" fillId="0" borderId="73">
      <alignment horizontal="right" vertical="center"/>
      <protection locked="0"/>
    </xf>
    <xf numFmtId="49" fontId="103" fillId="41" borderId="7">
      <alignment horizontal="center"/>
    </xf>
    <xf numFmtId="0" fontId="106" fillId="38" borderId="74"/>
    <xf numFmtId="0" fontId="107" fillId="43" borderId="7" applyProtection="0"/>
    <xf numFmtId="245" fontId="88" fillId="0" borderId="75"/>
    <xf numFmtId="275" fontId="38" fillId="0" borderId="76"/>
    <xf numFmtId="0" fontId="150" fillId="10" borderId="7">
      <alignment horizontal="right"/>
    </xf>
    <xf numFmtId="10" fontId="3" fillId="57" borderId="7" applyNumberFormat="0" applyFont="0" applyBorder="0" applyAlignment="0" applyProtection="0">
      <protection locked="0"/>
    </xf>
    <xf numFmtId="310" fontId="159" fillId="6" borderId="7"/>
    <xf numFmtId="0" fontId="88" fillId="0" borderId="77"/>
    <xf numFmtId="176" fontId="3" fillId="9" borderId="30" applyNumberFormat="0" applyFont="0" applyBorder="0" applyAlignment="0">
      <alignment horizontal="centerContinuous"/>
    </xf>
    <xf numFmtId="0" fontId="151" fillId="0" borderId="30">
      <alignment horizontal="left" vertical="center"/>
    </xf>
    <xf numFmtId="43" fontId="3" fillId="0" borderId="0" applyFont="0" applyFill="0" applyBorder="0" applyAlignment="0" applyProtection="0"/>
    <xf numFmtId="0" fontId="3" fillId="0" borderId="0"/>
    <xf numFmtId="312" fontId="222" fillId="0" borderId="19" applyBorder="0">
      <protection locked="0"/>
    </xf>
    <xf numFmtId="1" fontId="3" fillId="1" borderId="70">
      <protection locked="0"/>
    </xf>
    <xf numFmtId="0" fontId="27" fillId="0" borderId="0"/>
    <xf numFmtId="0" fontId="1" fillId="0" borderId="0"/>
    <xf numFmtId="0" fontId="1" fillId="0" borderId="0"/>
    <xf numFmtId="0" fontId="1" fillId="0" borderId="0"/>
    <xf numFmtId="3" fontId="82" fillId="10" borderId="7" applyFont="0" applyAlignment="0" applyProtection="0"/>
    <xf numFmtId="188" fontId="88" fillId="0" borderId="28" applyBorder="0"/>
    <xf numFmtId="172" fontId="52" fillId="15" borderId="28" applyBorder="0">
      <alignment horizontal="right"/>
    </xf>
    <xf numFmtId="172" fontId="52" fillId="0" borderId="28" applyBorder="0">
      <alignment horizontal="right"/>
    </xf>
    <xf numFmtId="0" fontId="91" fillId="0" borderId="30"/>
    <xf numFmtId="0" fontId="94" fillId="0" borderId="31" applyNumberFormat="0" applyFill="0" applyBorder="0" applyAlignment="0" applyProtection="0"/>
    <xf numFmtId="0" fontId="95" fillId="0" borderId="31" applyNumberFormat="0" applyFill="0" applyBorder="0" applyAlignment="0" applyProtection="0"/>
    <xf numFmtId="0" fontId="21" fillId="0" borderId="31" applyNumberFormat="0" applyFill="0" applyBorder="0" applyAlignment="0" applyProtection="0"/>
    <xf numFmtId="0" fontId="38" fillId="0" borderId="31" applyNumberFormat="0" applyFill="0" applyAlignment="0" applyProtection="0"/>
    <xf numFmtId="0" fontId="98" fillId="0" borderId="72" applyNumberFormat="0" applyFill="0" applyAlignment="0" applyProtection="0"/>
    <xf numFmtId="233" fontId="38" fillId="0" borderId="73">
      <alignment horizontal="center" vertical="center"/>
      <protection locked="0"/>
    </xf>
    <xf numFmtId="15" fontId="38" fillId="0" borderId="73">
      <alignment horizontal="center" vertical="center"/>
      <protection locked="0"/>
    </xf>
    <xf numFmtId="234" fontId="38" fillId="0" borderId="73">
      <alignment horizontal="center" vertical="center"/>
      <protection locked="0"/>
    </xf>
    <xf numFmtId="235" fontId="38" fillId="0" borderId="73">
      <alignment horizontal="center" vertical="center"/>
      <protection locked="0"/>
    </xf>
    <xf numFmtId="236" fontId="38" fillId="0" borderId="73">
      <alignment horizontal="center" vertical="center"/>
      <protection locked="0"/>
    </xf>
    <xf numFmtId="237" fontId="38" fillId="0" borderId="73">
      <alignment horizontal="center" vertical="center"/>
      <protection locked="0"/>
    </xf>
    <xf numFmtId="0" fontId="38" fillId="0" borderId="73">
      <alignment vertical="center"/>
      <protection locked="0"/>
    </xf>
    <xf numFmtId="233" fontId="38" fillId="0" borderId="73">
      <alignment horizontal="right" vertical="center"/>
      <protection locked="0"/>
    </xf>
    <xf numFmtId="238" fontId="38" fillId="0" borderId="73">
      <alignment horizontal="right" vertical="center"/>
      <protection locked="0"/>
    </xf>
    <xf numFmtId="234" fontId="38" fillId="0" borderId="73">
      <alignment horizontal="right" vertical="center"/>
      <protection locked="0"/>
    </xf>
    <xf numFmtId="235" fontId="38" fillId="0" borderId="73">
      <alignment horizontal="right" vertical="center"/>
      <protection locked="0"/>
    </xf>
    <xf numFmtId="236" fontId="38" fillId="0" borderId="73">
      <alignment horizontal="right" vertical="center"/>
      <protection locked="0"/>
    </xf>
    <xf numFmtId="237" fontId="38" fillId="0" borderId="73">
      <alignment horizontal="right" vertical="center"/>
      <protection locked="0"/>
    </xf>
    <xf numFmtId="0" fontId="106" fillId="38" borderId="78"/>
    <xf numFmtId="1" fontId="112" fillId="9" borderId="36"/>
    <xf numFmtId="245" fontId="88" fillId="0" borderId="79"/>
    <xf numFmtId="0" fontId="83" fillId="0" borderId="38"/>
    <xf numFmtId="247" fontId="51" fillId="0" borderId="28"/>
    <xf numFmtId="248" fontId="51" fillId="0" borderId="28"/>
    <xf numFmtId="249" fontId="51" fillId="0" borderId="28"/>
    <xf numFmtId="251" fontId="51" fillId="0" borderId="28"/>
    <xf numFmtId="254" fontId="51" fillId="0" borderId="28"/>
    <xf numFmtId="255" fontId="51" fillId="0" borderId="28"/>
    <xf numFmtId="262" fontId="51" fillId="0" borderId="28"/>
    <xf numFmtId="266" fontId="51" fillId="0" borderId="28"/>
    <xf numFmtId="267" fontId="51" fillId="0" borderId="28"/>
    <xf numFmtId="270" fontId="118" fillId="45" borderId="31">
      <protection hidden="1"/>
    </xf>
    <xf numFmtId="271" fontId="118" fillId="46" borderId="31">
      <protection hidden="1"/>
    </xf>
    <xf numFmtId="203" fontId="118" fillId="18" borderId="31">
      <alignment horizontal="right"/>
      <protection hidden="1"/>
    </xf>
    <xf numFmtId="272" fontId="118" fillId="18" borderId="31">
      <alignment horizontal="right"/>
    </xf>
    <xf numFmtId="49" fontId="103" fillId="47" borderId="7">
      <alignment horizontal="center"/>
    </xf>
    <xf numFmtId="0" fontId="119" fillId="48" borderId="23" applyNumberFormat="0" applyAlignment="0" applyProtection="0"/>
    <xf numFmtId="0" fontId="121" fillId="21" borderId="7"/>
    <xf numFmtId="275" fontId="38" fillId="0" borderId="80"/>
    <xf numFmtId="8" fontId="144" fillId="0" borderId="44">
      <protection locked="0"/>
    </xf>
    <xf numFmtId="0" fontId="3" fillId="0" borderId="28" applyNumberFormat="0" applyBorder="0"/>
    <xf numFmtId="171" fontId="66" fillId="0" borderId="28">
      <alignment horizontal="right"/>
    </xf>
    <xf numFmtId="0" fontId="88" fillId="0" borderId="81"/>
    <xf numFmtId="0" fontId="164" fillId="0" borderId="49">
      <alignment vertical="center"/>
    </xf>
    <xf numFmtId="172" fontId="58" fillId="9" borderId="7">
      <alignment horizontal="right"/>
      <protection locked="0"/>
    </xf>
    <xf numFmtId="0" fontId="165" fillId="9" borderId="50">
      <alignment horizontal="center" vertical="center"/>
    </xf>
    <xf numFmtId="0" fontId="165" fillId="9" borderId="50">
      <alignment horizontal="center" vertical="center"/>
    </xf>
    <xf numFmtId="0" fontId="165" fillId="9" borderId="50">
      <alignment horizontal="center" vertical="center"/>
    </xf>
    <xf numFmtId="0" fontId="165" fillId="9" borderId="50">
      <alignment horizontal="center" vertical="center"/>
    </xf>
    <xf numFmtId="0" fontId="165" fillId="9" borderId="50">
      <alignment horizontal="center" vertical="center"/>
    </xf>
    <xf numFmtId="0" fontId="3" fillId="46" borderId="50">
      <alignment horizontal="center"/>
    </xf>
    <xf numFmtId="0" fontId="3" fillId="18" borderId="50">
      <alignment horizontal="center" vertical="center"/>
    </xf>
    <xf numFmtId="0" fontId="3" fillId="18" borderId="50">
      <alignment horizontal="center" vertical="center"/>
    </xf>
    <xf numFmtId="0" fontId="3" fillId="18" borderId="50">
      <alignment horizontal="center" vertical="center"/>
    </xf>
    <xf numFmtId="0" fontId="3" fillId="43" borderId="51">
      <alignment horizontal="center" vertical="center"/>
    </xf>
    <xf numFmtId="186" fontId="50" fillId="57" borderId="7" applyFont="0" applyFill="0" applyBorder="0" applyAlignment="0" applyProtection="0">
      <protection locked="0"/>
    </xf>
    <xf numFmtId="176" fontId="3" fillId="9" borderId="30" applyNumberFormat="0" applyFont="0" applyBorder="0" applyAlignment="0">
      <alignment horizontal="centerContinuous"/>
    </xf>
    <xf numFmtId="176" fontId="83" fillId="0" borderId="52">
      <alignment vertical="center"/>
    </xf>
    <xf numFmtId="168" fontId="3" fillId="8" borderId="7" applyNumberFormat="0" applyFont="0" applyBorder="0" applyAlignment="0" applyProtection="0"/>
    <xf numFmtId="0" fontId="113" fillId="43" borderId="7" applyNumberFormat="0" applyFont="0" applyAlignment="0" applyProtection="0"/>
    <xf numFmtId="0" fontId="151" fillId="0" borderId="30">
      <alignment horizontal="left" vertical="center"/>
    </xf>
    <xf numFmtId="0" fontId="66" fillId="0" borderId="7">
      <alignment horizontal="centerContinuous"/>
    </xf>
    <xf numFmtId="49" fontId="39" fillId="0" borderId="60"/>
    <xf numFmtId="10" fontId="3" fillId="64" borderId="7" applyNumberFormat="0" applyBorder="0" applyAlignment="0" applyProtection="0"/>
    <xf numFmtId="10" fontId="3" fillId="64" borderId="7" applyNumberFormat="0" applyBorder="0" applyAlignment="0" applyProtection="0"/>
    <xf numFmtId="10" fontId="3" fillId="64" borderId="7" applyNumberFormat="0" applyBorder="0" applyAlignment="0" applyProtection="0"/>
    <xf numFmtId="3" fontId="215" fillId="0" borderId="61"/>
    <xf numFmtId="3" fontId="215" fillId="0" borderId="61"/>
    <xf numFmtId="0" fontId="51" fillId="0" borderId="63" applyNumberFormat="0" applyAlignment="0">
      <alignment vertical="center"/>
      <protection locked="0"/>
    </xf>
    <xf numFmtId="328" fontId="51" fillId="69" borderId="63" applyNumberFormat="0" applyAlignment="0">
      <alignment vertical="center"/>
      <protection locked="0"/>
    </xf>
    <xf numFmtId="0" fontId="51" fillId="0" borderId="64" applyNumberFormat="0" applyAlignment="0">
      <alignment vertical="center"/>
      <protection locked="0"/>
    </xf>
    <xf numFmtId="0" fontId="3" fillId="23" borderId="23">
      <alignment horizontal="right"/>
      <protection locked="0"/>
    </xf>
    <xf numFmtId="0" fontId="3" fillId="6" borderId="65">
      <alignment horizontal="right"/>
      <protection locked="0"/>
    </xf>
    <xf numFmtId="49" fontId="3" fillId="23" borderId="23">
      <alignment horizontal="right"/>
      <protection locked="0"/>
    </xf>
    <xf numFmtId="0" fontId="3" fillId="23" borderId="23">
      <alignment horizontal="right"/>
      <protection locked="0"/>
    </xf>
    <xf numFmtId="0" fontId="3" fillId="6" borderId="66">
      <alignment horizontal="right"/>
      <protection locked="0"/>
    </xf>
    <xf numFmtId="10" fontId="3" fillId="6" borderId="66">
      <alignment horizontal="right"/>
      <protection locked="0"/>
    </xf>
    <xf numFmtId="0" fontId="3" fillId="23" borderId="23">
      <alignment horizontal="right"/>
      <protection locked="0"/>
    </xf>
    <xf numFmtId="0" fontId="118" fillId="18" borderId="31" applyProtection="0">
      <alignment horizontal="right"/>
      <protection locked="0"/>
    </xf>
    <xf numFmtId="0" fontId="3" fillId="8" borderId="23">
      <alignment horizontal="right"/>
      <protection locked="0"/>
    </xf>
    <xf numFmtId="0" fontId="3" fillId="23" borderId="23">
      <alignment horizontal="right"/>
      <protection locked="0"/>
    </xf>
    <xf numFmtId="1" fontId="3" fillId="23" borderId="23">
      <alignment horizontal="right"/>
      <protection locked="0"/>
    </xf>
    <xf numFmtId="1" fontId="3" fillId="23" borderId="23">
      <alignment horizontal="left"/>
      <protection locked="0"/>
    </xf>
    <xf numFmtId="1" fontId="3" fillId="23" borderId="23">
      <alignment horizontal="right"/>
      <protection locked="0"/>
    </xf>
    <xf numFmtId="0" fontId="3" fillId="6" borderId="66" applyNumberFormat="0" applyFont="0">
      <protection locked="0"/>
    </xf>
    <xf numFmtId="0" fontId="3" fillId="23" borderId="23">
      <protection locked="0"/>
    </xf>
    <xf numFmtId="3" fontId="220" fillId="10" borderId="67" applyBorder="0">
      <alignment vertical="center"/>
    </xf>
    <xf numFmtId="9" fontId="39" fillId="71" borderId="7" applyProtection="0">
      <alignment horizontal="right"/>
      <protection locked="0"/>
    </xf>
    <xf numFmtId="312" fontId="222" fillId="0" borderId="19" applyBorder="0">
      <protection locked="0"/>
    </xf>
    <xf numFmtId="0" fontId="62" fillId="74" borderId="68">
      <alignment horizontal="left" vertical="center" wrapText="1"/>
    </xf>
    <xf numFmtId="0" fontId="95" fillId="0" borderId="7" applyFill="0">
      <alignment horizontal="center" vertical="center"/>
    </xf>
    <xf numFmtId="0" fontId="38" fillId="0" borderId="7" applyFill="0">
      <alignment horizontal="center" vertical="center"/>
    </xf>
    <xf numFmtId="333" fontId="38" fillId="0" borderId="7" applyFill="0">
      <alignment horizontal="center" vertical="center"/>
    </xf>
    <xf numFmtId="49" fontId="256" fillId="47" borderId="7">
      <alignment horizontal="center"/>
    </xf>
    <xf numFmtId="0" fontId="3" fillId="0" borderId="0"/>
    <xf numFmtId="0" fontId="27" fillId="0" borderId="0"/>
    <xf numFmtId="176" fontId="46" fillId="0" borderId="7" applyBorder="0"/>
    <xf numFmtId="176" fontId="49" fillId="0" borderId="7"/>
    <xf numFmtId="4" fontId="30" fillId="19" borderId="82" applyNumberFormat="0" applyProtection="0">
      <alignment horizontal="left" vertical="center" inden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9" fillId="31" borderId="15" applyNumberFormat="0" applyFon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98" fillId="0" borderId="84" applyNumberFormat="0" applyFill="0" applyAlignment="0" applyProtection="0"/>
    <xf numFmtId="233" fontId="38" fillId="0" borderId="85">
      <alignment horizontal="center" vertical="center"/>
      <protection locked="0"/>
    </xf>
    <xf numFmtId="15" fontId="38" fillId="0" borderId="85">
      <alignment horizontal="center" vertical="center"/>
      <protection locked="0"/>
    </xf>
    <xf numFmtId="234" fontId="38" fillId="0" borderId="85">
      <alignment horizontal="center" vertical="center"/>
      <protection locked="0"/>
    </xf>
    <xf numFmtId="235" fontId="38" fillId="0" borderId="85">
      <alignment horizontal="center" vertical="center"/>
      <protection locked="0"/>
    </xf>
    <xf numFmtId="236" fontId="38" fillId="0" borderId="85">
      <alignment horizontal="center" vertical="center"/>
      <protection locked="0"/>
    </xf>
    <xf numFmtId="237" fontId="38" fillId="0" borderId="85">
      <alignment horizontal="center" vertical="center"/>
      <protection locked="0"/>
    </xf>
    <xf numFmtId="0" fontId="38" fillId="0" borderId="85">
      <alignment vertical="center"/>
      <protection locked="0"/>
    </xf>
    <xf numFmtId="233" fontId="38" fillId="0" borderId="85">
      <alignment horizontal="right" vertical="center"/>
      <protection locked="0"/>
    </xf>
    <xf numFmtId="238" fontId="38" fillId="0" borderId="85">
      <alignment horizontal="right" vertical="center"/>
      <protection locked="0"/>
    </xf>
    <xf numFmtId="234" fontId="38" fillId="0" borderId="85">
      <alignment horizontal="right" vertical="center"/>
      <protection locked="0"/>
    </xf>
    <xf numFmtId="235" fontId="38" fillId="0" borderId="85">
      <alignment horizontal="right" vertical="center"/>
      <protection locked="0"/>
    </xf>
    <xf numFmtId="236" fontId="38" fillId="0" borderId="85">
      <alignment horizontal="right" vertical="center"/>
      <protection locked="0"/>
    </xf>
    <xf numFmtId="237" fontId="38" fillId="0" borderId="85">
      <alignment horizontal="right" vertical="center"/>
      <protection locked="0"/>
    </xf>
    <xf numFmtId="49" fontId="103" fillId="41" borderId="7">
      <alignment horizontal="center"/>
    </xf>
    <xf numFmtId="0" fontId="106" fillId="38" borderId="78"/>
    <xf numFmtId="0" fontId="107" fillId="43" borderId="7" applyProtection="0"/>
    <xf numFmtId="247" fontId="51" fillId="0" borderId="28"/>
    <xf numFmtId="251" fontId="51" fillId="0" borderId="28"/>
    <xf numFmtId="262" fontId="51" fillId="0" borderId="28"/>
    <xf numFmtId="241" fontId="29" fillId="0" borderId="22" applyFill="0"/>
    <xf numFmtId="275" fontId="38" fillId="0" borderId="80"/>
    <xf numFmtId="0" fontId="150" fillId="10" borderId="7">
      <alignment horizontal="right"/>
    </xf>
    <xf numFmtId="10" fontId="3" fillId="57" borderId="7" applyNumberFormat="0" applyFont="0" applyBorder="0" applyAlignment="0" applyProtection="0">
      <protection locked="0"/>
    </xf>
    <xf numFmtId="310" fontId="159" fillId="6" borderId="7"/>
    <xf numFmtId="0" fontId="88" fillId="0" borderId="81"/>
    <xf numFmtId="0" fontId="151" fillId="0" borderId="21" applyNumberFormat="0" applyAlignment="0" applyProtection="0">
      <alignment horizontal="left" vertical="center"/>
    </xf>
    <xf numFmtId="324" fontId="3" fillId="23" borderId="20" applyFill="0" applyBorder="0" applyAlignment="0">
      <alignment horizontal="centerContinuous"/>
    </xf>
    <xf numFmtId="312" fontId="222" fillId="0" borderId="83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38" fillId="0" borderId="119">
      <alignment vertical="center"/>
      <protection locked="0"/>
    </xf>
    <xf numFmtId="234" fontId="38" fillId="0" borderId="322">
      <alignment horizontal="center" vertical="center"/>
      <protection locked="0"/>
    </xf>
    <xf numFmtId="167" fontId="27" fillId="0" borderId="0" applyFont="0" applyFill="0" applyBorder="0" applyAlignment="0" applyProtection="0"/>
    <xf numFmtId="10" fontId="3" fillId="57" borderId="129" applyNumberFormat="0" applyFont="0" applyBorder="0" applyAlignment="0" applyProtection="0">
      <protection locked="0"/>
    </xf>
    <xf numFmtId="0" fontId="98" fillId="0" borderId="118" applyNumberFormat="0" applyFill="0" applyAlignment="0" applyProtection="0"/>
    <xf numFmtId="233" fontId="38" fillId="0" borderId="119">
      <alignment horizontal="center" vertical="center"/>
      <protection locked="0"/>
    </xf>
    <xf numFmtId="15" fontId="38" fillId="0" borderId="119">
      <alignment horizontal="center" vertical="center"/>
      <protection locked="0"/>
    </xf>
    <xf numFmtId="234" fontId="38" fillId="0" borderId="119">
      <alignment horizontal="center" vertical="center"/>
      <protection locked="0"/>
    </xf>
    <xf numFmtId="236" fontId="38" fillId="0" borderId="119">
      <alignment horizontal="center" vertical="center"/>
      <protection locked="0"/>
    </xf>
    <xf numFmtId="0" fontId="38" fillId="0" borderId="119">
      <alignment vertical="center"/>
      <protection locked="0"/>
    </xf>
    <xf numFmtId="237" fontId="38" fillId="0" borderId="234">
      <alignment horizontal="center" vertical="center"/>
      <protection locked="0"/>
    </xf>
    <xf numFmtId="0" fontId="106" fillId="38" borderId="260"/>
    <xf numFmtId="236" fontId="38" fillId="0" borderId="343">
      <alignment horizontal="right" vertical="center"/>
      <protection locked="0"/>
    </xf>
    <xf numFmtId="15" fontId="38" fillId="0" borderId="181">
      <alignment horizontal="center" vertical="center"/>
      <protection locked="0"/>
    </xf>
    <xf numFmtId="0" fontId="98" fillId="0" borderId="180" applyNumberFormat="0" applyFill="0" applyAlignment="0" applyProtection="0"/>
    <xf numFmtId="237" fontId="38" fillId="0" borderId="299">
      <alignment horizontal="right" vertical="center"/>
      <protection locked="0"/>
    </xf>
    <xf numFmtId="4" fontId="30" fillId="19" borderId="86" applyNumberFormat="0" applyProtection="0">
      <alignment horizontal="left" vertical="center" indent="1"/>
    </xf>
    <xf numFmtId="236" fontId="38" fillId="0" borderId="158">
      <alignment horizontal="center" vertical="center"/>
      <protection locked="0"/>
    </xf>
    <xf numFmtId="0" fontId="98" fillId="0" borderId="157" applyNumberFormat="0" applyFill="0" applyAlignment="0" applyProtection="0"/>
    <xf numFmtId="234" fontId="38" fillId="0" borderId="299">
      <alignment horizontal="center" vertical="center"/>
      <protection locked="0"/>
    </xf>
    <xf numFmtId="0" fontId="26" fillId="0" borderId="0"/>
    <xf numFmtId="15" fontId="38" fillId="0" borderId="334">
      <alignment horizontal="center" vertical="center"/>
      <protection locked="0"/>
    </xf>
    <xf numFmtId="237" fontId="38" fillId="0" borderId="379">
      <alignment horizontal="center" vertical="center"/>
      <protection locked="0"/>
    </xf>
    <xf numFmtId="167" fontId="27" fillId="0" borderId="0" applyFont="0" applyFill="0" applyBorder="0" applyAlignment="0" applyProtection="0"/>
    <xf numFmtId="275" fontId="38" fillId="0" borderId="154"/>
    <xf numFmtId="236" fontId="38" fillId="0" borderId="207">
      <alignment horizontal="right" vertical="center"/>
      <protection locked="0"/>
    </xf>
    <xf numFmtId="237" fontId="38" fillId="0" borderId="267">
      <alignment horizontal="right" vertical="center"/>
      <protection locked="0"/>
    </xf>
    <xf numFmtId="0" fontId="88" fillId="0" borderId="123"/>
    <xf numFmtId="233" fontId="38" fillId="0" borderId="195">
      <alignment horizontal="right" vertical="center"/>
      <protection locked="0"/>
    </xf>
    <xf numFmtId="1" fontId="3" fillId="1" borderId="308">
      <protection locked="0"/>
    </xf>
    <xf numFmtId="0" fontId="26" fillId="0" borderId="0"/>
    <xf numFmtId="233" fontId="38" fillId="0" borderId="119">
      <alignment horizontal="right" vertical="center"/>
      <protection locked="0"/>
    </xf>
    <xf numFmtId="235" fontId="38" fillId="0" borderId="119">
      <alignment horizontal="center" vertical="center"/>
      <protection locked="0"/>
    </xf>
    <xf numFmtId="237" fontId="38" fillId="0" borderId="119">
      <alignment horizontal="center" vertical="center"/>
      <protection locked="0"/>
    </xf>
    <xf numFmtId="0" fontId="26" fillId="0" borderId="0"/>
    <xf numFmtId="324" fontId="3" fillId="23" borderId="203" applyFill="0" applyBorder="0" applyAlignment="0">
      <alignment horizontal="centerContinuous"/>
    </xf>
    <xf numFmtId="0" fontId="26" fillId="0" borderId="0"/>
    <xf numFmtId="0" fontId="151" fillId="0" borderId="310" applyNumberFormat="0" applyAlignment="0" applyProtection="0">
      <alignment horizontal="left" vertical="center"/>
    </xf>
    <xf numFmtId="233" fontId="38" fillId="0" borderId="215">
      <alignment horizontal="center" vertical="center"/>
      <protection locked="0"/>
    </xf>
    <xf numFmtId="0" fontId="38" fillId="0" borderId="379">
      <alignment vertical="center"/>
      <protection locked="0"/>
    </xf>
    <xf numFmtId="49" fontId="39" fillId="0" borderId="127"/>
    <xf numFmtId="271" fontId="118" fillId="46" borderId="179">
      <protection hidden="1"/>
    </xf>
    <xf numFmtId="15" fontId="38" fillId="0" borderId="292">
      <alignment horizontal="center" vertical="center"/>
      <protection locked="0"/>
    </xf>
    <xf numFmtId="0" fontId="106" fillId="38" borderId="323"/>
    <xf numFmtId="0" fontId="88" fillId="0" borderId="251"/>
    <xf numFmtId="251" fontId="51" fillId="0" borderId="17"/>
    <xf numFmtId="234" fontId="38" fillId="0" borderId="181">
      <alignment horizontal="center" vertical="center"/>
      <protection locked="0"/>
    </xf>
    <xf numFmtId="245" fontId="88" fillId="0" borderId="294"/>
    <xf numFmtId="238" fontId="38" fillId="0" borderId="356">
      <alignment horizontal="right" vertical="center"/>
      <protection locked="0"/>
    </xf>
    <xf numFmtId="0" fontId="121" fillId="21" borderId="129"/>
    <xf numFmtId="0" fontId="113" fillId="43" borderId="129" applyNumberFormat="0" applyFont="0" applyAlignment="0" applyProtection="0"/>
    <xf numFmtId="238" fontId="38" fillId="0" borderId="234">
      <alignment horizontal="right" vertical="center"/>
      <protection locked="0"/>
    </xf>
    <xf numFmtId="324" fontId="3" fillId="23" borderId="375" applyFill="0" applyBorder="0" applyAlignment="0">
      <alignment horizontal="centerContinuous"/>
    </xf>
    <xf numFmtId="9" fontId="39" fillId="71" borderId="18" applyProtection="0">
      <alignment horizontal="right"/>
      <protection locked="0"/>
    </xf>
    <xf numFmtId="312" fontId="222" fillId="0" borderId="274" applyBorder="0">
      <protection locked="0"/>
    </xf>
    <xf numFmtId="236" fontId="38" fillId="0" borderId="247">
      <alignment horizontal="center" vertical="center"/>
      <protection locked="0"/>
    </xf>
    <xf numFmtId="236" fontId="38" fillId="0" borderId="234">
      <alignment horizontal="right" vertical="center"/>
      <protection locked="0"/>
    </xf>
    <xf numFmtId="275" fontId="38" fillId="0" borderId="295"/>
    <xf numFmtId="312" fontId="222" fillId="0" borderId="202" applyBorder="0">
      <protection locked="0"/>
    </xf>
    <xf numFmtId="4" fontId="30" fillId="19" borderId="290" applyNumberFormat="0" applyProtection="0">
      <alignment horizontal="left" vertical="center" indent="1"/>
    </xf>
    <xf numFmtId="236" fontId="38" fillId="0" borderId="292">
      <alignment horizontal="center" vertical="center"/>
      <protection locked="0"/>
    </xf>
    <xf numFmtId="237" fontId="38" fillId="0" borderId="379">
      <alignment horizontal="center" vertical="center"/>
      <protection locked="0"/>
    </xf>
    <xf numFmtId="235" fontId="38" fillId="0" borderId="279">
      <alignment horizontal="right" vertical="center"/>
      <protection locked="0"/>
    </xf>
    <xf numFmtId="235" fontId="38" fillId="0" borderId="279">
      <alignment horizontal="center" vertical="center"/>
      <protection locked="0"/>
    </xf>
    <xf numFmtId="0" fontId="88" fillId="0" borderId="109"/>
    <xf numFmtId="236" fontId="38" fillId="0" borderId="299">
      <alignment horizontal="right" vertical="center"/>
      <protection locked="0"/>
    </xf>
    <xf numFmtId="312" fontId="222" fillId="0" borderId="274" applyBorder="0">
      <protection locked="0"/>
    </xf>
    <xf numFmtId="275" fontId="38" fillId="0" borderId="108"/>
    <xf numFmtId="266" fontId="51" fillId="0" borderId="17"/>
    <xf numFmtId="267" fontId="51" fillId="0" borderId="17"/>
    <xf numFmtId="255" fontId="51" fillId="0" borderId="17"/>
    <xf numFmtId="0" fontId="106" fillId="38" borderId="106"/>
    <xf numFmtId="237" fontId="38" fillId="0" borderId="105">
      <alignment horizontal="right" vertical="center"/>
      <protection locked="0"/>
    </xf>
    <xf numFmtId="236" fontId="38" fillId="0" borderId="105">
      <alignment horizontal="right" vertical="center"/>
      <protection locked="0"/>
    </xf>
    <xf numFmtId="235" fontId="38" fillId="0" borderId="105">
      <alignment horizontal="right" vertical="center"/>
      <protection locked="0"/>
    </xf>
    <xf numFmtId="234" fontId="38" fillId="0" borderId="105">
      <alignment horizontal="right" vertical="center"/>
      <protection locked="0"/>
    </xf>
    <xf numFmtId="238" fontId="38" fillId="0" borderId="105">
      <alignment horizontal="right" vertical="center"/>
      <protection locked="0"/>
    </xf>
    <xf numFmtId="233" fontId="38" fillId="0" borderId="105">
      <alignment horizontal="right" vertical="center"/>
      <protection locked="0"/>
    </xf>
    <xf numFmtId="0" fontId="38" fillId="0" borderId="105">
      <alignment vertical="center"/>
      <protection locked="0"/>
    </xf>
    <xf numFmtId="237" fontId="38" fillId="0" borderId="105">
      <alignment horizontal="center" vertical="center"/>
      <protection locked="0"/>
    </xf>
    <xf numFmtId="236" fontId="38" fillId="0" borderId="105">
      <alignment horizontal="center" vertical="center"/>
      <protection locked="0"/>
    </xf>
    <xf numFmtId="235" fontId="38" fillId="0" borderId="105">
      <alignment horizontal="center" vertical="center"/>
      <protection locked="0"/>
    </xf>
    <xf numFmtId="234" fontId="38" fillId="0" borderId="105">
      <alignment horizontal="center" vertical="center"/>
      <protection locked="0"/>
    </xf>
    <xf numFmtId="15" fontId="38" fillId="0" borderId="105">
      <alignment horizontal="center" vertical="center"/>
      <protection locked="0"/>
    </xf>
    <xf numFmtId="233" fontId="38" fillId="0" borderId="105">
      <alignment horizontal="center" vertical="center"/>
      <protection locked="0"/>
    </xf>
    <xf numFmtId="0" fontId="98" fillId="0" borderId="104" applyNumberFormat="0" applyFill="0" applyAlignment="0" applyProtection="0"/>
    <xf numFmtId="0" fontId="38" fillId="0" borderId="279">
      <alignment vertical="center"/>
      <protection locked="0"/>
    </xf>
    <xf numFmtId="237" fontId="38" fillId="0" borderId="299">
      <alignment horizontal="center" vertical="center"/>
      <protection locked="0"/>
    </xf>
    <xf numFmtId="0" fontId="106" fillId="38" borderId="335"/>
    <xf numFmtId="312" fontId="222" fillId="0" borderId="110" applyBorder="0">
      <protection locked="0"/>
    </xf>
    <xf numFmtId="0" fontId="26" fillId="0" borderId="0"/>
    <xf numFmtId="235" fontId="38" fillId="0" borderId="247">
      <alignment horizontal="center" vertical="center"/>
      <protection locked="0"/>
    </xf>
    <xf numFmtId="0" fontId="88" fillId="0" borderId="109"/>
    <xf numFmtId="237" fontId="38" fillId="0" borderId="279">
      <alignment horizontal="right" vertical="center"/>
      <protection locked="0"/>
    </xf>
    <xf numFmtId="235" fontId="38" fillId="0" borderId="279">
      <alignment horizontal="center" vertical="center"/>
      <protection locked="0"/>
    </xf>
    <xf numFmtId="275" fontId="38" fillId="0" borderId="108"/>
    <xf numFmtId="245" fontId="88" fillId="0" borderId="107"/>
    <xf numFmtId="0" fontId="106" fillId="38" borderId="106"/>
    <xf numFmtId="234" fontId="38" fillId="0" borderId="207">
      <alignment horizontal="right" vertical="center"/>
      <protection locked="0"/>
    </xf>
    <xf numFmtId="237" fontId="38" fillId="0" borderId="105">
      <alignment horizontal="right" vertical="center"/>
      <protection locked="0"/>
    </xf>
    <xf numFmtId="236" fontId="38" fillId="0" borderId="105">
      <alignment horizontal="right" vertical="center"/>
      <protection locked="0"/>
    </xf>
    <xf numFmtId="235" fontId="38" fillId="0" borderId="105">
      <alignment horizontal="right" vertical="center"/>
      <protection locked="0"/>
    </xf>
    <xf numFmtId="234" fontId="38" fillId="0" borderId="105">
      <alignment horizontal="right" vertical="center"/>
      <protection locked="0"/>
    </xf>
    <xf numFmtId="238" fontId="38" fillId="0" borderId="105">
      <alignment horizontal="right" vertical="center"/>
      <protection locked="0"/>
    </xf>
    <xf numFmtId="233" fontId="38" fillId="0" borderId="105">
      <alignment horizontal="right" vertical="center"/>
      <protection locked="0"/>
    </xf>
    <xf numFmtId="0" fontId="38" fillId="0" borderId="105">
      <alignment vertical="center"/>
      <protection locked="0"/>
    </xf>
    <xf numFmtId="237" fontId="38" fillId="0" borderId="105">
      <alignment horizontal="center" vertical="center"/>
      <protection locked="0"/>
    </xf>
    <xf numFmtId="236" fontId="38" fillId="0" borderId="105">
      <alignment horizontal="center" vertical="center"/>
      <protection locked="0"/>
    </xf>
    <xf numFmtId="235" fontId="38" fillId="0" borderId="105">
      <alignment horizontal="center" vertical="center"/>
      <protection locked="0"/>
    </xf>
    <xf numFmtId="234" fontId="38" fillId="0" borderId="105">
      <alignment horizontal="center" vertical="center"/>
      <protection locked="0"/>
    </xf>
    <xf numFmtId="15" fontId="38" fillId="0" borderId="105">
      <alignment horizontal="center" vertical="center"/>
      <protection locked="0"/>
    </xf>
    <xf numFmtId="233" fontId="38" fillId="0" borderId="105">
      <alignment horizontal="center" vertical="center"/>
      <protection locked="0"/>
    </xf>
    <xf numFmtId="0" fontId="98" fillId="0" borderId="104" applyNumberFormat="0" applyFill="0" applyAlignment="0" applyProtection="0"/>
    <xf numFmtId="4" fontId="30" fillId="19" borderId="111" applyNumberFormat="0" applyProtection="0">
      <alignment horizontal="left" vertical="center" indent="1"/>
    </xf>
    <xf numFmtId="237" fontId="38" fillId="0" borderId="366">
      <alignment horizontal="center" vertical="center"/>
      <protection locked="0"/>
    </xf>
    <xf numFmtId="0" fontId="88" fillId="0" borderId="211"/>
    <xf numFmtId="234" fontId="38" fillId="0" borderId="343">
      <alignment horizontal="right" vertical="center"/>
      <protection locked="0"/>
    </xf>
    <xf numFmtId="235" fontId="38" fillId="0" borderId="234">
      <alignment horizontal="center" vertical="center"/>
      <protection locked="0"/>
    </xf>
    <xf numFmtId="233" fontId="38" fillId="0" borderId="366">
      <alignment horizontal="center" vertical="center"/>
      <protection locked="0"/>
    </xf>
    <xf numFmtId="0" fontId="106" fillId="38" borderId="344"/>
    <xf numFmtId="0" fontId="88" fillId="0" borderId="263"/>
    <xf numFmtId="275" fontId="38" fillId="0" borderId="134"/>
    <xf numFmtId="0" fontId="88" fillId="0" borderId="296"/>
    <xf numFmtId="0" fontId="26" fillId="0" borderId="0"/>
    <xf numFmtId="0" fontId="98" fillId="0" borderId="312" applyNumberFormat="0" applyFill="0" applyAlignment="0" applyProtection="0"/>
    <xf numFmtId="4" fontId="30" fillId="19" borderId="111" applyNumberFormat="0" applyProtection="0">
      <alignment horizontal="left" vertical="center" indent="1"/>
    </xf>
    <xf numFmtId="0" fontId="38" fillId="0" borderId="226">
      <alignment vertical="center"/>
      <protection locked="0"/>
    </xf>
    <xf numFmtId="4" fontId="30" fillId="19" borderId="112" applyNumberFormat="0" applyProtection="0">
      <alignment horizontal="left" vertical="center" indent="1"/>
    </xf>
    <xf numFmtId="15" fontId="38" fillId="0" borderId="181">
      <alignment horizontal="center" vertical="center"/>
      <protection locked="0"/>
    </xf>
    <xf numFmtId="0" fontId="26" fillId="0" borderId="0"/>
    <xf numFmtId="275" fontId="38" fillId="0" borderId="168"/>
    <xf numFmtId="15" fontId="38" fillId="0" borderId="158">
      <alignment horizontal="center" vertical="center"/>
      <protection locked="0"/>
    </xf>
    <xf numFmtId="233" fontId="38" fillId="0" borderId="379">
      <alignment horizontal="center" vertical="center"/>
      <protection locked="0"/>
    </xf>
    <xf numFmtId="0" fontId="38" fillId="0" borderId="299">
      <alignment vertical="center"/>
      <protection locked="0"/>
    </xf>
    <xf numFmtId="0" fontId="88" fillId="0" borderId="283"/>
    <xf numFmtId="4" fontId="30" fillId="19" borderId="213" applyNumberFormat="0" applyProtection="0">
      <alignment horizontal="left" vertical="center" indent="1"/>
    </xf>
    <xf numFmtId="0" fontId="106" fillId="38" borderId="293"/>
    <xf numFmtId="49" fontId="103" fillId="41" borderId="129">
      <alignment horizontal="center"/>
    </xf>
    <xf numFmtId="272" fontId="118" fillId="18" borderId="125">
      <alignment horizontal="right"/>
    </xf>
    <xf numFmtId="270" fontId="118" fillId="45" borderId="125">
      <protection hidden="1"/>
    </xf>
    <xf numFmtId="245" fontId="88" fillId="0" borderId="281"/>
    <xf numFmtId="233" fontId="38" fillId="0" borderId="207">
      <alignment horizontal="right" vertical="center"/>
      <protection locked="0"/>
    </xf>
    <xf numFmtId="236" fontId="38" fillId="0" borderId="279">
      <alignment horizontal="center" vertical="center"/>
      <protection locked="0"/>
    </xf>
    <xf numFmtId="49" fontId="103" fillId="41" borderId="373">
      <alignment horizontal="center"/>
    </xf>
    <xf numFmtId="234" fontId="38" fillId="0" borderId="379">
      <alignment horizontal="right" vertical="center"/>
      <protection locked="0"/>
    </xf>
    <xf numFmtId="15" fontId="38" fillId="0" borderId="299">
      <alignment horizontal="center" vertical="center"/>
      <protection locked="0"/>
    </xf>
    <xf numFmtId="237" fontId="38" fillId="0" borderId="334">
      <alignment horizontal="right" vertical="center"/>
      <protection locked="0"/>
    </xf>
    <xf numFmtId="236" fontId="38" fillId="0" borderId="151">
      <alignment horizontal="right" vertical="center"/>
      <protection locked="0"/>
    </xf>
    <xf numFmtId="233" fontId="38" fillId="0" borderId="151">
      <alignment horizontal="right" vertical="center"/>
      <protection locked="0"/>
    </xf>
    <xf numFmtId="235" fontId="38" fillId="0" borderId="151">
      <alignment horizontal="center" vertical="center"/>
      <protection locked="0"/>
    </xf>
    <xf numFmtId="0" fontId="98" fillId="0" borderId="150" applyNumberFormat="0" applyFill="0" applyAlignment="0" applyProtection="0"/>
    <xf numFmtId="0" fontId="38" fillId="0" borderId="125" applyNumberFormat="0" applyFill="0" applyAlignment="0" applyProtection="0"/>
    <xf numFmtId="0" fontId="21" fillId="0" borderId="125" applyNumberFormat="0" applyFill="0" applyBorder="0" applyAlignment="0" applyProtection="0"/>
    <xf numFmtId="0" fontId="95" fillId="0" borderId="125" applyNumberFormat="0" applyFill="0" applyBorder="0" applyAlignment="0" applyProtection="0"/>
    <xf numFmtId="0" fontId="94" fillId="0" borderId="125" applyNumberFormat="0" applyFill="0" applyBorder="0" applyAlignment="0" applyProtection="0"/>
    <xf numFmtId="0" fontId="21" fillId="0" borderId="354" applyNumberFormat="0" applyFill="0" applyBorder="0" applyAlignment="0" applyProtection="0"/>
    <xf numFmtId="0" fontId="98" fillId="0" borderId="365" applyNumberFormat="0" applyFill="0" applyAlignment="0" applyProtection="0"/>
    <xf numFmtId="4" fontId="30" fillId="19" borderId="163" applyNumberFormat="0" applyProtection="0">
      <alignment horizontal="left" vertical="center" indent="1"/>
    </xf>
    <xf numFmtId="237" fontId="38" fillId="0" borderId="379">
      <alignment horizontal="right" vertical="center"/>
      <protection locked="0"/>
    </xf>
    <xf numFmtId="233" fontId="38" fillId="0" borderId="390">
      <alignment horizontal="center" vertical="center"/>
      <protection locked="0"/>
    </xf>
    <xf numFmtId="275" fontId="38" fillId="0" borderId="337"/>
    <xf numFmtId="310" fontId="159" fillId="6" borderId="18"/>
    <xf numFmtId="10" fontId="3" fillId="57" borderId="18" applyNumberFormat="0" applyFont="0" applyBorder="0" applyAlignment="0" applyProtection="0">
      <protection locked="0"/>
    </xf>
    <xf numFmtId="0" fontId="150" fillId="10" borderId="18">
      <alignment horizontal="right"/>
    </xf>
    <xf numFmtId="0" fontId="107" fillId="43" borderId="18" applyProtection="0"/>
    <xf numFmtId="0" fontId="38" fillId="0" borderId="207">
      <alignment vertical="center"/>
      <protection locked="0"/>
    </xf>
    <xf numFmtId="49" fontId="103" fillId="41" borderId="18">
      <alignment horizontal="center"/>
    </xf>
    <xf numFmtId="235" fontId="38" fillId="0" borderId="279">
      <alignment horizontal="center" vertical="center"/>
      <protection locked="0"/>
    </xf>
    <xf numFmtId="245" fontId="88" fillId="0" borderId="153"/>
    <xf numFmtId="234" fontId="38" fillId="0" borderId="299">
      <alignment horizontal="right" vertical="center"/>
      <protection locked="0"/>
    </xf>
    <xf numFmtId="233" fontId="38" fillId="0" borderId="299">
      <alignment horizontal="center" vertical="center"/>
      <protection locked="0"/>
    </xf>
    <xf numFmtId="235" fontId="38" fillId="0" borderId="334">
      <alignment horizontal="center" vertical="center"/>
      <protection locked="0"/>
    </xf>
    <xf numFmtId="235" fontId="38" fillId="0" borderId="151">
      <alignment horizontal="right" vertical="center"/>
      <protection locked="0"/>
    </xf>
    <xf numFmtId="1" fontId="3" fillId="1" borderId="100">
      <protection locked="0"/>
    </xf>
    <xf numFmtId="4" fontId="30" fillId="19" borderId="307" applyNumberFormat="0" applyProtection="0">
      <alignment horizontal="left" vertical="center" indent="1"/>
    </xf>
    <xf numFmtId="238" fontId="38" fillId="0" borderId="343">
      <alignment horizontal="right" vertical="center"/>
      <protection locked="0"/>
    </xf>
    <xf numFmtId="275" fontId="38" fillId="0" borderId="198"/>
    <xf numFmtId="0" fontId="94" fillId="0" borderId="354" applyNumberFormat="0" applyFill="0" applyBorder="0" applyAlignment="0" applyProtection="0"/>
    <xf numFmtId="275" fontId="38" fillId="0" borderId="359"/>
    <xf numFmtId="233" fontId="38" fillId="0" borderId="181">
      <alignment horizontal="center" vertical="center"/>
      <protection locked="0"/>
    </xf>
    <xf numFmtId="236" fontId="38" fillId="0" borderId="181">
      <alignment horizontal="center" vertical="center"/>
      <protection locked="0"/>
    </xf>
    <xf numFmtId="0" fontId="88" fillId="0" borderId="199"/>
    <xf numFmtId="312" fontId="222" fillId="0" borderId="306" applyBorder="0">
      <protection locked="0"/>
    </xf>
    <xf numFmtId="10" fontId="3" fillId="57" borderId="373" applyNumberFormat="0" applyFont="0" applyBorder="0" applyAlignment="0" applyProtection="0">
      <protection locked="0"/>
    </xf>
    <xf numFmtId="235" fontId="38" fillId="0" borderId="226">
      <alignment horizontal="right" vertical="center"/>
      <protection locked="0"/>
    </xf>
    <xf numFmtId="0" fontId="98" fillId="0" borderId="206" applyNumberFormat="0" applyFill="0" applyAlignment="0" applyProtection="0"/>
    <xf numFmtId="324" fontId="3" fillId="23" borderId="275" applyFill="0" applyBorder="0" applyAlignment="0">
      <alignment horizontal="centerContinuous"/>
    </xf>
    <xf numFmtId="176" fontId="49" fillId="0" borderId="18"/>
    <xf numFmtId="235" fontId="38" fillId="0" borderId="207">
      <alignment horizontal="center" vertical="center"/>
      <protection locked="0"/>
    </xf>
    <xf numFmtId="0" fontId="38" fillId="0" borderId="18" applyFill="0">
      <alignment horizontal="center" vertical="center"/>
    </xf>
    <xf numFmtId="275" fontId="38" fillId="0" borderId="382"/>
    <xf numFmtId="49" fontId="103" fillId="41" borderId="201">
      <alignment horizontal="center"/>
    </xf>
    <xf numFmtId="0" fontId="106" fillId="38" borderId="208"/>
    <xf numFmtId="245" fontId="88" fillId="0" borderId="301"/>
    <xf numFmtId="0" fontId="106" fillId="38" borderId="166"/>
    <xf numFmtId="237" fontId="38" fillId="0" borderId="165">
      <alignment horizontal="right" vertical="center"/>
      <protection locked="0"/>
    </xf>
    <xf numFmtId="236" fontId="38" fillId="0" borderId="165">
      <alignment horizontal="right" vertical="center"/>
      <protection locked="0"/>
    </xf>
    <xf numFmtId="235" fontId="38" fillId="0" borderId="165">
      <alignment horizontal="right" vertical="center"/>
      <protection locked="0"/>
    </xf>
    <xf numFmtId="234" fontId="38" fillId="0" borderId="165">
      <alignment horizontal="right" vertical="center"/>
      <protection locked="0"/>
    </xf>
    <xf numFmtId="238" fontId="38" fillId="0" borderId="165">
      <alignment horizontal="right" vertical="center"/>
      <protection locked="0"/>
    </xf>
    <xf numFmtId="233" fontId="38" fillId="0" borderId="165">
      <alignment horizontal="right" vertical="center"/>
      <protection locked="0"/>
    </xf>
    <xf numFmtId="237" fontId="38" fillId="0" borderId="165">
      <alignment horizontal="center" vertical="center"/>
      <protection locked="0"/>
    </xf>
    <xf numFmtId="236" fontId="38" fillId="0" borderId="165">
      <alignment horizontal="center" vertical="center"/>
      <protection locked="0"/>
    </xf>
    <xf numFmtId="234" fontId="38" fillId="0" borderId="165">
      <alignment horizontal="center" vertical="center"/>
      <protection locked="0"/>
    </xf>
    <xf numFmtId="15" fontId="38" fillId="0" borderId="165">
      <alignment horizontal="center" vertical="center"/>
      <protection locked="0"/>
    </xf>
    <xf numFmtId="233" fontId="38" fillId="0" borderId="165">
      <alignment horizontal="center" vertical="center"/>
      <protection locked="0"/>
    </xf>
    <xf numFmtId="0" fontId="98" fillId="0" borderId="164" applyNumberFormat="0" applyFill="0" applyAlignment="0" applyProtection="0"/>
    <xf numFmtId="312" fontId="222" fillId="0" borderId="171" applyBorder="0">
      <protection locked="0"/>
    </xf>
    <xf numFmtId="234" fontId="38" fillId="0" borderId="247">
      <alignment horizontal="right" vertical="center"/>
      <protection locked="0"/>
    </xf>
    <xf numFmtId="312" fontId="222" fillId="0" borderId="146" applyBorder="0">
      <protection locked="0"/>
    </xf>
    <xf numFmtId="0" fontId="88" fillId="0" borderId="162"/>
    <xf numFmtId="233" fontId="38" fillId="0" borderId="334">
      <alignment horizontal="right" vertical="center"/>
      <protection locked="0"/>
    </xf>
    <xf numFmtId="275" fontId="38" fillId="0" borderId="161"/>
    <xf numFmtId="245" fontId="88" fillId="0" borderId="160"/>
    <xf numFmtId="234" fontId="38" fillId="0" borderId="299">
      <alignment horizontal="center" vertical="center"/>
      <protection locked="0"/>
    </xf>
    <xf numFmtId="0" fontId="106" fillId="38" borderId="159"/>
    <xf numFmtId="237" fontId="38" fillId="0" borderId="158">
      <alignment horizontal="right" vertical="center"/>
      <protection locked="0"/>
    </xf>
    <xf numFmtId="236" fontId="38" fillId="0" borderId="158">
      <alignment horizontal="right" vertical="center"/>
      <protection locked="0"/>
    </xf>
    <xf numFmtId="235" fontId="38" fillId="0" borderId="158">
      <alignment horizontal="right" vertical="center"/>
      <protection locked="0"/>
    </xf>
    <xf numFmtId="234" fontId="38" fillId="0" borderId="158">
      <alignment horizontal="right" vertical="center"/>
      <protection locked="0"/>
    </xf>
    <xf numFmtId="238" fontId="38" fillId="0" borderId="158">
      <alignment horizontal="right" vertical="center"/>
      <protection locked="0"/>
    </xf>
    <xf numFmtId="233" fontId="38" fillId="0" borderId="158">
      <alignment horizontal="right" vertical="center"/>
      <protection locked="0"/>
    </xf>
    <xf numFmtId="272" fontId="118" fillId="18" borderId="179">
      <alignment horizontal="right"/>
    </xf>
    <xf numFmtId="245" fontId="88" fillId="0" borderId="368"/>
    <xf numFmtId="0" fontId="62" fillId="74" borderId="128">
      <alignment horizontal="left" vertical="center" wrapText="1"/>
    </xf>
    <xf numFmtId="324" fontId="3" fillId="23" borderId="287" applyFill="0" applyBorder="0" applyAlignment="0">
      <alignment horizontal="centerContinuous"/>
    </xf>
    <xf numFmtId="234" fontId="38" fillId="0" borderId="402">
      <alignment horizontal="right" vertical="center"/>
      <protection locked="0"/>
    </xf>
    <xf numFmtId="324" fontId="3" fillId="23" borderId="330" applyFill="0" applyBorder="0" applyAlignment="0">
      <alignment horizontal="centerContinuous"/>
    </xf>
    <xf numFmtId="167" fontId="27" fillId="0" borderId="0" applyFont="0" applyFill="0" applyBorder="0" applyAlignment="0" applyProtection="0"/>
    <xf numFmtId="233" fontId="38" fillId="0" borderId="292">
      <alignment horizontal="center" vertical="center"/>
      <protection locked="0"/>
    </xf>
    <xf numFmtId="233" fontId="38" fillId="0" borderId="226">
      <alignment horizontal="right" vertical="center"/>
      <protection locked="0"/>
    </xf>
    <xf numFmtId="15" fontId="38" fillId="0" borderId="322">
      <alignment horizontal="center" vertical="center"/>
      <protection locked="0"/>
    </xf>
    <xf numFmtId="4" fontId="30" fillId="19" borderId="172" applyNumberFormat="0" applyProtection="0">
      <alignment horizontal="left" vertical="center" indent="1"/>
    </xf>
    <xf numFmtId="233" fontId="38" fillId="0" borderId="234">
      <alignment horizontal="center" vertical="center"/>
      <protection locked="0"/>
    </xf>
    <xf numFmtId="0" fontId="118" fillId="18" borderId="125" applyProtection="0">
      <alignment horizontal="right"/>
      <protection locked="0"/>
    </xf>
    <xf numFmtId="324" fontId="3" fillId="23" borderId="101" applyFill="0" applyBorder="0" applyAlignment="0">
      <alignment horizontal="centerContinuous"/>
    </xf>
    <xf numFmtId="233" fontId="38" fillId="0" borderId="279">
      <alignment horizontal="center" vertical="center"/>
      <protection locked="0"/>
    </xf>
    <xf numFmtId="234" fontId="38" fillId="0" borderId="292">
      <alignment horizontal="right" vertical="center"/>
      <protection locked="0"/>
    </xf>
    <xf numFmtId="241" fontId="29" fillId="0" borderId="311" applyFill="0"/>
    <xf numFmtId="234" fontId="38" fillId="0" borderId="165">
      <alignment horizontal="right" vertical="center"/>
      <protection locked="0"/>
    </xf>
    <xf numFmtId="238" fontId="38" fillId="0" borderId="165">
      <alignment horizontal="right" vertical="center"/>
      <protection locked="0"/>
    </xf>
    <xf numFmtId="237" fontId="38" fillId="0" borderId="165">
      <alignment horizontal="center" vertical="center"/>
      <protection locked="0"/>
    </xf>
    <xf numFmtId="235" fontId="38" fillId="0" borderId="165">
      <alignment horizontal="center" vertical="center"/>
      <protection locked="0"/>
    </xf>
    <xf numFmtId="15" fontId="38" fillId="0" borderId="165">
      <alignment horizontal="center" vertical="center"/>
      <protection locked="0"/>
    </xf>
    <xf numFmtId="233" fontId="38" fillId="0" borderId="165">
      <alignment horizontal="center" vertical="center"/>
      <protection locked="0"/>
    </xf>
    <xf numFmtId="0" fontId="106" fillId="38" borderId="380"/>
    <xf numFmtId="237" fontId="38" fillId="0" borderId="343">
      <alignment horizontal="center" vertical="center"/>
      <protection locked="0"/>
    </xf>
    <xf numFmtId="1" fontId="3" fillId="1" borderId="395">
      <protection locked="0"/>
    </xf>
    <xf numFmtId="238" fontId="38" fillId="0" borderId="299">
      <alignment horizontal="right" vertical="center"/>
      <protection locked="0"/>
    </xf>
    <xf numFmtId="0" fontId="151" fillId="0" borderId="102" applyNumberFormat="0" applyAlignment="0" applyProtection="0">
      <alignment horizontal="left" vertical="center"/>
    </xf>
    <xf numFmtId="275" fontId="38" fillId="0" borderId="262"/>
    <xf numFmtId="10" fontId="3" fillId="64" borderId="18" applyNumberFormat="0" applyBorder="0" applyAlignment="0" applyProtection="0"/>
    <xf numFmtId="10" fontId="3" fillId="64" borderId="18" applyNumberFormat="0" applyBorder="0" applyAlignment="0" applyProtection="0"/>
    <xf numFmtId="10" fontId="3" fillId="64" borderId="18" applyNumberFormat="0" applyBorder="0" applyAlignment="0" applyProtection="0"/>
    <xf numFmtId="4" fontId="30" fillId="19" borderId="163" applyNumberFormat="0" applyProtection="0">
      <alignment horizontal="left" vertical="center" indent="1"/>
    </xf>
    <xf numFmtId="0" fontId="88" fillId="0" borderId="338"/>
    <xf numFmtId="0" fontId="151" fillId="0" borderId="276" applyNumberFormat="0" applyAlignment="0" applyProtection="0">
      <alignment horizontal="left" vertical="center"/>
    </xf>
    <xf numFmtId="0" fontId="106" fillId="38" borderId="260"/>
    <xf numFmtId="235" fontId="38" fillId="0" borderId="247">
      <alignment horizontal="right" vertical="center"/>
      <protection locked="0"/>
    </xf>
    <xf numFmtId="1" fontId="3" fillId="1" borderId="145">
      <protection locked="0"/>
    </xf>
    <xf numFmtId="238" fontId="38" fillId="0" borderId="247">
      <alignment horizontal="right" vertical="center"/>
      <protection locked="0"/>
    </xf>
    <xf numFmtId="49" fontId="39" fillId="0" borderId="127"/>
    <xf numFmtId="0" fontId="38" fillId="0" borderId="247">
      <alignment vertical="center"/>
      <protection locked="0"/>
    </xf>
    <xf numFmtId="15" fontId="38" fillId="0" borderId="247">
      <alignment horizontal="center" vertical="center"/>
      <protection locked="0"/>
    </xf>
    <xf numFmtId="233" fontId="38" fillId="0" borderId="247">
      <alignment horizontal="center" vertical="center"/>
      <protection locked="0"/>
    </xf>
    <xf numFmtId="0" fontId="98" fillId="0" borderId="246" applyNumberFormat="0" applyFill="0" applyAlignment="0" applyProtection="0"/>
    <xf numFmtId="237" fontId="38" fillId="0" borderId="379">
      <alignment horizontal="right" vertical="center"/>
      <protection locked="0"/>
    </xf>
    <xf numFmtId="312" fontId="222" fillId="0" borderId="146" applyBorder="0">
      <protection locked="0"/>
    </xf>
    <xf numFmtId="235" fontId="38" fillId="0" borderId="379">
      <alignment horizontal="center" vertical="center"/>
      <protection locked="0"/>
    </xf>
    <xf numFmtId="233" fontId="38" fillId="0" borderId="299">
      <alignment horizontal="right" vertical="center"/>
      <protection locked="0"/>
    </xf>
    <xf numFmtId="0" fontId="98" fillId="0" borderId="298" applyNumberFormat="0" applyFill="0" applyAlignment="0" applyProtection="0"/>
    <xf numFmtId="4" fontId="30" fillId="19" borderId="339" applyNumberFormat="0" applyProtection="0">
      <alignment horizontal="left" vertical="center" indent="1"/>
    </xf>
    <xf numFmtId="234" fontId="38" fillId="0" borderId="234">
      <alignment horizontal="right" vertical="center"/>
      <protection locked="0"/>
    </xf>
    <xf numFmtId="233" fontId="38" fillId="0" borderId="234">
      <alignment horizontal="right" vertical="center"/>
      <protection locked="0"/>
    </xf>
    <xf numFmtId="237" fontId="38" fillId="0" borderId="234">
      <alignment horizontal="center" vertical="center"/>
      <protection locked="0"/>
    </xf>
    <xf numFmtId="235" fontId="38" fillId="0" borderId="234">
      <alignment horizontal="center" vertical="center"/>
      <protection locked="0"/>
    </xf>
    <xf numFmtId="1" fontId="3" fillId="1" borderId="200">
      <protection locked="0"/>
    </xf>
    <xf numFmtId="0" fontId="98" fillId="0" borderId="342" applyNumberFormat="0" applyFill="0" applyAlignment="0" applyProtection="0"/>
    <xf numFmtId="0" fontId="151" fillId="0" borderId="124">
      <alignment horizontal="left" vertical="center"/>
    </xf>
    <xf numFmtId="235" fontId="38" fillId="0" borderId="356">
      <alignment horizontal="center" vertical="center"/>
      <protection locked="0"/>
    </xf>
    <xf numFmtId="238" fontId="38" fillId="0" borderId="379">
      <alignment horizontal="right" vertical="center"/>
      <protection locked="0"/>
    </xf>
    <xf numFmtId="0" fontId="113" fillId="43" borderId="18" applyNumberFormat="0" applyFont="0" applyAlignment="0" applyProtection="0"/>
    <xf numFmtId="245" fontId="88" fillId="0" borderId="281"/>
    <xf numFmtId="168" fontId="3" fillId="8" borderId="18" applyNumberFormat="0" applyFont="0" applyBorder="0" applyAlignment="0" applyProtection="0"/>
    <xf numFmtId="0" fontId="106" fillId="38" borderId="280"/>
    <xf numFmtId="237" fontId="38" fillId="0" borderId="279">
      <alignment horizontal="right" vertical="center"/>
      <protection locked="0"/>
    </xf>
    <xf numFmtId="234" fontId="38" fillId="0" borderId="279">
      <alignment horizontal="right" vertical="center"/>
      <protection locked="0"/>
    </xf>
    <xf numFmtId="238" fontId="38" fillId="0" borderId="279">
      <alignment horizontal="right" vertical="center"/>
      <protection locked="0"/>
    </xf>
    <xf numFmtId="233" fontId="38" fillId="0" borderId="279">
      <alignment horizontal="right" vertical="center"/>
      <protection locked="0"/>
    </xf>
    <xf numFmtId="0" fontId="38" fillId="0" borderId="279">
      <alignment vertical="center"/>
      <protection locked="0"/>
    </xf>
    <xf numFmtId="237" fontId="38" fillId="0" borderId="279">
      <alignment horizontal="center" vertical="center"/>
      <protection locked="0"/>
    </xf>
    <xf numFmtId="236" fontId="38" fillId="0" borderId="279">
      <alignment horizontal="center" vertical="center"/>
      <protection locked="0"/>
    </xf>
    <xf numFmtId="15" fontId="38" fillId="0" borderId="279">
      <alignment horizontal="center" vertical="center"/>
      <protection locked="0"/>
    </xf>
    <xf numFmtId="0" fontId="88" fillId="0" borderId="109"/>
    <xf numFmtId="233" fontId="38" fillId="0" borderId="279">
      <alignment horizontal="center" vertical="center"/>
      <protection locked="0"/>
    </xf>
    <xf numFmtId="176" fontId="3" fillId="9" borderId="124" applyNumberFormat="0" applyFont="0" applyBorder="0" applyAlignment="0">
      <alignment horizontal="centerContinuous"/>
    </xf>
    <xf numFmtId="275" fontId="38" fillId="0" borderId="282"/>
    <xf numFmtId="245" fontId="88" fillId="0" borderId="281"/>
    <xf numFmtId="236" fontId="38" fillId="0" borderId="279">
      <alignment horizontal="right" vertical="center"/>
      <protection locked="0"/>
    </xf>
    <xf numFmtId="235" fontId="38" fillId="0" borderId="279">
      <alignment horizontal="right" vertical="center"/>
      <protection locked="0"/>
    </xf>
    <xf numFmtId="234" fontId="38" fillId="0" borderId="279">
      <alignment horizontal="right" vertical="center"/>
      <protection locked="0"/>
    </xf>
    <xf numFmtId="233" fontId="38" fillId="0" borderId="279">
      <alignment horizontal="right" vertical="center"/>
      <protection locked="0"/>
    </xf>
    <xf numFmtId="0" fontId="38" fillId="0" borderId="279">
      <alignment vertical="center"/>
      <protection locked="0"/>
    </xf>
    <xf numFmtId="237" fontId="38" fillId="0" borderId="279">
      <alignment horizontal="center" vertical="center"/>
      <protection locked="0"/>
    </xf>
    <xf numFmtId="234" fontId="38" fillId="0" borderId="279">
      <alignment horizontal="center" vertical="center"/>
      <protection locked="0"/>
    </xf>
    <xf numFmtId="1" fontId="3" fillId="1" borderId="240">
      <protection locked="0"/>
    </xf>
    <xf numFmtId="186" fontId="50" fillId="57" borderId="18" applyFont="0" applyFill="0" applyBorder="0" applyAlignment="0" applyProtection="0">
      <protection locked="0"/>
    </xf>
    <xf numFmtId="324" fontId="3" fillId="23" borderId="147" applyFill="0" applyBorder="0" applyAlignment="0">
      <alignment horizontal="centerContinuous"/>
    </xf>
    <xf numFmtId="312" fontId="222" fillId="0" borderId="374" applyBorder="0">
      <protection locked="0"/>
    </xf>
    <xf numFmtId="0" fontId="151" fillId="0" borderId="148" applyNumberFormat="0" applyAlignment="0" applyProtection="0">
      <alignment horizontal="left" vertical="center"/>
    </xf>
    <xf numFmtId="0" fontId="88" fillId="0" borderId="303"/>
    <xf numFmtId="172" fontId="58" fillId="9" borderId="18">
      <alignment horizontal="right"/>
      <protection locked="0"/>
    </xf>
    <xf numFmtId="275" fontId="38" fillId="0" borderId="302"/>
    <xf numFmtId="245" fontId="88" fillId="0" borderId="301"/>
    <xf numFmtId="0" fontId="151" fillId="0" borderId="204" applyNumberFormat="0" applyAlignment="0" applyProtection="0">
      <alignment horizontal="left" vertical="center"/>
    </xf>
    <xf numFmtId="237" fontId="38" fillId="0" borderId="299">
      <alignment horizontal="right" vertical="center"/>
      <protection locked="0"/>
    </xf>
    <xf numFmtId="236" fontId="38" fillId="0" borderId="299">
      <alignment horizontal="right" vertical="center"/>
      <protection locked="0"/>
    </xf>
    <xf numFmtId="235" fontId="38" fillId="0" borderId="299">
      <alignment horizontal="right" vertical="center"/>
      <protection locked="0"/>
    </xf>
    <xf numFmtId="233" fontId="38" fillId="0" borderId="299">
      <alignment horizontal="right" vertical="center"/>
      <protection locked="0"/>
    </xf>
    <xf numFmtId="237" fontId="38" fillId="0" borderId="299">
      <alignment horizontal="center" vertical="center"/>
      <protection locked="0"/>
    </xf>
    <xf numFmtId="236" fontId="38" fillId="0" borderId="299">
      <alignment horizontal="center" vertical="center"/>
      <protection locked="0"/>
    </xf>
    <xf numFmtId="15" fontId="38" fillId="0" borderId="299">
      <alignment horizontal="center" vertical="center"/>
      <protection locked="0"/>
    </xf>
    <xf numFmtId="233" fontId="38" fillId="0" borderId="299">
      <alignment horizontal="center" vertical="center"/>
      <protection locked="0"/>
    </xf>
    <xf numFmtId="0" fontId="98" fillId="0" borderId="298" applyNumberFormat="0" applyFill="0" applyAlignment="0" applyProtection="0"/>
    <xf numFmtId="234" fontId="38" fillId="0" borderId="334">
      <alignment horizontal="right" vertical="center"/>
      <protection locked="0"/>
    </xf>
    <xf numFmtId="0" fontId="38" fillId="0" borderId="334">
      <alignment vertical="center"/>
      <protection locked="0"/>
    </xf>
    <xf numFmtId="0" fontId="26" fillId="0" borderId="0"/>
    <xf numFmtId="275" fontId="38" fillId="0" borderId="302"/>
    <xf numFmtId="235" fontId="38" fillId="0" borderId="379">
      <alignment horizontal="right" vertical="center"/>
      <protection locked="0"/>
    </xf>
    <xf numFmtId="0" fontId="106" fillId="38" borderId="300"/>
    <xf numFmtId="15" fontId="38" fillId="0" borderId="379">
      <alignment horizontal="center" vertical="center"/>
      <protection locked="0"/>
    </xf>
    <xf numFmtId="236" fontId="38" fillId="0" borderId="299">
      <alignment horizontal="right" vertical="center"/>
      <protection locked="0"/>
    </xf>
    <xf numFmtId="235" fontId="38" fillId="0" borderId="299">
      <alignment horizontal="right" vertical="center"/>
      <protection locked="0"/>
    </xf>
    <xf numFmtId="238" fontId="38" fillId="0" borderId="299">
      <alignment horizontal="right" vertical="center"/>
      <protection locked="0"/>
    </xf>
    <xf numFmtId="237" fontId="38" fillId="0" borderId="299">
      <alignment horizontal="center" vertical="center"/>
      <protection locked="0"/>
    </xf>
    <xf numFmtId="236" fontId="38" fillId="0" borderId="299">
      <alignment horizontal="center" vertical="center"/>
      <protection locked="0"/>
    </xf>
    <xf numFmtId="234" fontId="38" fillId="0" borderId="299">
      <alignment horizontal="center" vertical="center"/>
      <protection locked="0"/>
    </xf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324" fontId="3" fillId="23" borderId="242" applyFill="0" applyBorder="0" applyAlignment="0">
      <alignment horizontal="centerContinuous"/>
    </xf>
    <xf numFmtId="0" fontId="26" fillId="0" borderId="0"/>
    <xf numFmtId="176" fontId="3" fillId="9" borderId="353" applyNumberFormat="0" applyFont="0" applyBorder="0" applyAlignment="0">
      <alignment horizontal="centerContinuous"/>
    </xf>
    <xf numFmtId="234" fontId="38" fillId="0" borderId="366">
      <alignment horizontal="center" vertical="center"/>
      <protection locked="0"/>
    </xf>
    <xf numFmtId="236" fontId="38" fillId="0" borderId="334">
      <alignment horizontal="right" vertical="center"/>
      <protection locked="0"/>
    </xf>
    <xf numFmtId="235" fontId="38" fillId="0" borderId="334">
      <alignment horizontal="right" vertical="center"/>
      <protection locked="0"/>
    </xf>
    <xf numFmtId="234" fontId="38" fillId="0" borderId="334">
      <alignment horizontal="right" vertical="center"/>
      <protection locked="0"/>
    </xf>
    <xf numFmtId="10" fontId="3" fillId="57" borderId="201" applyNumberFormat="0" applyFont="0" applyBorder="0" applyAlignment="0" applyProtection="0">
      <protection locked="0"/>
    </xf>
    <xf numFmtId="234" fontId="38" fillId="0" borderId="334">
      <alignment horizontal="center" vertical="center"/>
      <protection locked="0"/>
    </xf>
    <xf numFmtId="8" fontId="144" fillId="0" borderId="126">
      <protection locked="0"/>
    </xf>
    <xf numFmtId="15" fontId="38" fillId="0" borderId="334">
      <alignment horizontal="center" vertical="center"/>
      <protection locked="0"/>
    </xf>
    <xf numFmtId="0" fontId="98" fillId="0" borderId="333" applyNumberFormat="0" applyFill="0" applyAlignment="0" applyProtection="0"/>
    <xf numFmtId="4" fontId="30" fillId="19" borderId="341" applyNumberFormat="0" applyProtection="0">
      <alignment horizontal="left" vertical="center" indent="1"/>
    </xf>
    <xf numFmtId="275" fontId="38" fillId="0" borderId="382"/>
    <xf numFmtId="245" fontId="88" fillId="0" borderId="381"/>
    <xf numFmtId="235" fontId="38" fillId="0" borderId="379">
      <alignment horizontal="right" vertical="center"/>
      <protection locked="0"/>
    </xf>
    <xf numFmtId="235" fontId="38" fillId="0" borderId="379">
      <alignment horizontal="center" vertical="center"/>
      <protection locked="0"/>
    </xf>
    <xf numFmtId="234" fontId="38" fillId="0" borderId="379">
      <alignment horizontal="center" vertical="center"/>
      <protection locked="0"/>
    </xf>
    <xf numFmtId="1" fontId="3" fillId="1" borderId="328">
      <protection locked="0"/>
    </xf>
    <xf numFmtId="312" fontId="222" fillId="0" borderId="329" applyBorder="0">
      <protection locked="0"/>
    </xf>
    <xf numFmtId="275" fontId="38" fillId="0" borderId="108"/>
    <xf numFmtId="241" fontId="29" fillId="0" borderId="103" applyFill="0"/>
    <xf numFmtId="1" fontId="3" fillId="1" borderId="372">
      <protection locked="0"/>
    </xf>
    <xf numFmtId="0" fontId="121" fillId="21" borderId="18"/>
    <xf numFmtId="275" fontId="38" fillId="0" borderId="210"/>
    <xf numFmtId="241" fontId="29" fillId="0" borderId="205" applyFill="0"/>
    <xf numFmtId="49" fontId="103" fillId="47" borderId="18">
      <alignment horizontal="center"/>
    </xf>
    <xf numFmtId="272" fontId="118" fillId="18" borderId="125">
      <alignment horizontal="right"/>
    </xf>
    <xf numFmtId="203" fontId="118" fillId="18" borderId="125">
      <alignment horizontal="right"/>
      <protection hidden="1"/>
    </xf>
    <xf numFmtId="271" fontId="118" fillId="46" borderId="125">
      <protection hidden="1"/>
    </xf>
    <xf numFmtId="270" fontId="118" fillId="45" borderId="125">
      <protection hidden="1"/>
    </xf>
    <xf numFmtId="262" fontId="51" fillId="0" borderId="17"/>
    <xf numFmtId="254" fontId="51" fillId="0" borderId="17"/>
    <xf numFmtId="251" fontId="51" fillId="0" borderId="17"/>
    <xf numFmtId="249" fontId="51" fillId="0" borderId="17"/>
    <xf numFmtId="248" fontId="51" fillId="0" borderId="17"/>
    <xf numFmtId="247" fontId="51" fillId="0" borderId="17"/>
    <xf numFmtId="241" fontId="29" fillId="0" borderId="377" applyFill="0"/>
    <xf numFmtId="245" fontId="88" fillId="0" borderId="107"/>
    <xf numFmtId="0" fontId="107" fillId="43" borderId="201" applyProtection="0"/>
    <xf numFmtId="0" fontId="106" fillId="38" borderId="280"/>
    <xf numFmtId="0" fontId="106" fillId="38" borderId="106"/>
    <xf numFmtId="237" fontId="38" fillId="0" borderId="207">
      <alignment horizontal="center" vertical="center"/>
      <protection locked="0"/>
    </xf>
    <xf numFmtId="236" fontId="38" fillId="0" borderId="207">
      <alignment horizontal="center" vertical="center"/>
      <protection locked="0"/>
    </xf>
    <xf numFmtId="15" fontId="38" fillId="0" borderId="207">
      <alignment horizontal="center" vertical="center"/>
      <protection locked="0"/>
    </xf>
    <xf numFmtId="0" fontId="98" fillId="0" borderId="206" applyNumberFormat="0" applyFill="0" applyAlignment="0" applyProtection="0"/>
    <xf numFmtId="0" fontId="107" fillId="43" borderId="373" applyProtection="0"/>
    <xf numFmtId="237" fontId="38" fillId="0" borderId="105">
      <alignment horizontal="right" vertical="center"/>
      <protection locked="0"/>
    </xf>
    <xf numFmtId="236" fontId="38" fillId="0" borderId="105">
      <alignment horizontal="right" vertical="center"/>
      <protection locked="0"/>
    </xf>
    <xf numFmtId="235" fontId="38" fillId="0" borderId="105">
      <alignment horizontal="right" vertical="center"/>
      <protection locked="0"/>
    </xf>
    <xf numFmtId="234" fontId="38" fillId="0" borderId="105">
      <alignment horizontal="right" vertical="center"/>
      <protection locked="0"/>
    </xf>
    <xf numFmtId="238" fontId="38" fillId="0" borderId="105">
      <alignment horizontal="right" vertical="center"/>
      <protection locked="0"/>
    </xf>
    <xf numFmtId="233" fontId="38" fillId="0" borderId="105">
      <alignment horizontal="right" vertical="center"/>
      <protection locked="0"/>
    </xf>
    <xf numFmtId="0" fontId="38" fillId="0" borderId="105">
      <alignment vertical="center"/>
      <protection locked="0"/>
    </xf>
    <xf numFmtId="237" fontId="38" fillId="0" borderId="105">
      <alignment horizontal="center" vertical="center"/>
      <protection locked="0"/>
    </xf>
    <xf numFmtId="236" fontId="38" fillId="0" borderId="105">
      <alignment horizontal="center" vertical="center"/>
      <protection locked="0"/>
    </xf>
    <xf numFmtId="235" fontId="38" fillId="0" borderId="105">
      <alignment horizontal="center" vertical="center"/>
      <protection locked="0"/>
    </xf>
    <xf numFmtId="234" fontId="38" fillId="0" borderId="105">
      <alignment horizontal="center" vertical="center"/>
      <protection locked="0"/>
    </xf>
    <xf numFmtId="15" fontId="38" fillId="0" borderId="105">
      <alignment horizontal="center" vertical="center"/>
      <protection locked="0"/>
    </xf>
    <xf numFmtId="233" fontId="38" fillId="0" borderId="105">
      <alignment horizontal="center" vertical="center"/>
      <protection locked="0"/>
    </xf>
    <xf numFmtId="0" fontId="98" fillId="0" borderId="104" applyNumberFormat="0" applyFill="0" applyAlignment="0" applyProtection="0"/>
    <xf numFmtId="236" fontId="38" fillId="0" borderId="279">
      <alignment horizontal="right" vertical="center"/>
      <protection locked="0"/>
    </xf>
    <xf numFmtId="234" fontId="38" fillId="0" borderId="279">
      <alignment horizontal="right" vertical="center"/>
      <protection locked="0"/>
    </xf>
    <xf numFmtId="233" fontId="38" fillId="0" borderId="279">
      <alignment horizontal="right" vertical="center"/>
      <protection locked="0"/>
    </xf>
    <xf numFmtId="234" fontId="38" fillId="0" borderId="279">
      <alignment horizontal="center" vertical="center"/>
      <protection locked="0"/>
    </xf>
    <xf numFmtId="245" fontId="88" fillId="0" borderId="336"/>
    <xf numFmtId="234" fontId="38" fillId="0" borderId="334">
      <alignment horizontal="center" vertical="center"/>
      <protection locked="0"/>
    </xf>
    <xf numFmtId="234" fontId="38" fillId="0" borderId="151">
      <alignment horizontal="right" vertical="center"/>
      <protection locked="0"/>
    </xf>
    <xf numFmtId="237" fontId="38" fillId="0" borderId="151">
      <alignment horizontal="center" vertical="center"/>
      <protection locked="0"/>
    </xf>
    <xf numFmtId="15" fontId="38" fillId="0" borderId="151">
      <alignment horizontal="center" vertical="center"/>
      <protection locked="0"/>
    </xf>
    <xf numFmtId="233" fontId="38" fillId="0" borderId="334">
      <alignment horizontal="center" vertical="center"/>
      <protection locked="0"/>
    </xf>
    <xf numFmtId="0" fontId="38" fillId="0" borderId="125" applyNumberFormat="0" applyFill="0" applyAlignment="0" applyProtection="0"/>
    <xf numFmtId="0" fontId="21" fillId="0" borderId="125" applyNumberFormat="0" applyFill="0" applyBorder="0" applyAlignment="0" applyProtection="0"/>
    <xf numFmtId="0" fontId="95" fillId="0" borderId="125" applyNumberFormat="0" applyFill="0" applyBorder="0" applyAlignment="0" applyProtection="0"/>
    <xf numFmtId="0" fontId="94" fillId="0" borderId="125" applyNumberFormat="0" applyFill="0" applyBorder="0" applyAlignment="0" applyProtection="0"/>
    <xf numFmtId="0" fontId="91" fillId="0" borderId="124"/>
    <xf numFmtId="172" fontId="52" fillId="0" borderId="17" applyBorder="0">
      <alignment horizontal="right"/>
    </xf>
    <xf numFmtId="172" fontId="52" fillId="15" borderId="17" applyBorder="0">
      <alignment horizontal="right"/>
    </xf>
    <xf numFmtId="188" fontId="88" fillId="0" borderId="17" applyBorder="0"/>
    <xf numFmtId="3" fontId="82" fillId="10" borderId="18" applyFont="0" applyAlignment="0" applyProtection="0"/>
    <xf numFmtId="0" fontId="91" fillId="0" borderId="353"/>
    <xf numFmtId="0" fontId="98" fillId="0" borderId="355" applyNumberFormat="0" applyFill="0" applyAlignment="0" applyProtection="0"/>
    <xf numFmtId="234" fontId="38" fillId="0" borderId="356">
      <alignment horizontal="center" vertical="center"/>
      <protection locked="0"/>
    </xf>
    <xf numFmtId="237" fontId="38" fillId="0" borderId="356">
      <alignment horizontal="center" vertical="center"/>
      <protection locked="0"/>
    </xf>
    <xf numFmtId="0" fontId="38" fillId="0" borderId="356">
      <alignment vertical="center"/>
      <protection locked="0"/>
    </xf>
    <xf numFmtId="233" fontId="38" fillId="0" borderId="356">
      <alignment horizontal="right" vertical="center"/>
      <protection locked="0"/>
    </xf>
    <xf numFmtId="234" fontId="38" fillId="0" borderId="356">
      <alignment horizontal="right" vertical="center"/>
      <protection locked="0"/>
    </xf>
    <xf numFmtId="237" fontId="38" fillId="0" borderId="356">
      <alignment horizontal="right" vertical="center"/>
      <protection locked="0"/>
    </xf>
    <xf numFmtId="0" fontId="98" fillId="0" borderId="258" applyNumberFormat="0" applyFill="0" applyAlignment="0" applyProtection="0"/>
    <xf numFmtId="233" fontId="38" fillId="0" borderId="259">
      <alignment horizontal="center" vertical="center"/>
      <protection locked="0"/>
    </xf>
    <xf numFmtId="15" fontId="38" fillId="0" borderId="259">
      <alignment horizontal="center" vertical="center"/>
      <protection locked="0"/>
    </xf>
    <xf numFmtId="234" fontId="38" fillId="0" borderId="259">
      <alignment horizontal="center" vertical="center"/>
      <protection locked="0"/>
    </xf>
    <xf numFmtId="235" fontId="38" fillId="0" borderId="259">
      <alignment horizontal="center" vertical="center"/>
      <protection locked="0"/>
    </xf>
    <xf numFmtId="236" fontId="38" fillId="0" borderId="259">
      <alignment horizontal="center" vertical="center"/>
      <protection locked="0"/>
    </xf>
    <xf numFmtId="237" fontId="38" fillId="0" borderId="259">
      <alignment horizontal="center" vertical="center"/>
      <protection locked="0"/>
    </xf>
    <xf numFmtId="0" fontId="38" fillId="0" borderId="259">
      <alignment vertical="center"/>
      <protection locked="0"/>
    </xf>
    <xf numFmtId="233" fontId="38" fillId="0" borderId="259">
      <alignment horizontal="right" vertical="center"/>
      <protection locked="0"/>
    </xf>
    <xf numFmtId="234" fontId="38" fillId="0" borderId="259">
      <alignment horizontal="right" vertical="center"/>
      <protection locked="0"/>
    </xf>
    <xf numFmtId="235" fontId="38" fillId="0" borderId="259">
      <alignment horizontal="right" vertical="center"/>
      <protection locked="0"/>
    </xf>
    <xf numFmtId="237" fontId="38" fillId="0" borderId="259">
      <alignment horizontal="right" vertical="center"/>
      <protection locked="0"/>
    </xf>
    <xf numFmtId="235" fontId="38" fillId="0" borderId="313">
      <alignment horizontal="center" vertical="center"/>
      <protection locked="0"/>
    </xf>
    <xf numFmtId="236" fontId="38" fillId="0" borderId="313">
      <alignment horizontal="center" vertical="center"/>
      <protection locked="0"/>
    </xf>
    <xf numFmtId="233" fontId="38" fillId="0" borderId="313">
      <alignment horizontal="right" vertical="center"/>
      <protection locked="0"/>
    </xf>
    <xf numFmtId="238" fontId="38" fillId="0" borderId="313">
      <alignment horizontal="right" vertical="center"/>
      <protection locked="0"/>
    </xf>
    <xf numFmtId="234" fontId="38" fillId="0" borderId="313">
      <alignment horizontal="right" vertical="center"/>
      <protection locked="0"/>
    </xf>
    <xf numFmtId="237" fontId="38" fillId="0" borderId="313">
      <alignment horizontal="right" vertical="center"/>
      <protection locked="0"/>
    </xf>
    <xf numFmtId="0" fontId="98" fillId="0" borderId="225" applyNumberFormat="0" applyFill="0" applyAlignment="0" applyProtection="0"/>
    <xf numFmtId="233" fontId="38" fillId="0" borderId="226">
      <alignment horizontal="center" vertical="center"/>
      <protection locked="0"/>
    </xf>
    <xf numFmtId="15" fontId="38" fillId="0" borderId="226">
      <alignment horizontal="center" vertical="center"/>
      <protection locked="0"/>
    </xf>
    <xf numFmtId="234" fontId="38" fillId="0" borderId="226">
      <alignment horizontal="center" vertical="center"/>
      <protection locked="0"/>
    </xf>
    <xf numFmtId="235" fontId="38" fillId="0" borderId="226">
      <alignment horizontal="center" vertical="center"/>
      <protection locked="0"/>
    </xf>
    <xf numFmtId="236" fontId="38" fillId="0" borderId="226">
      <alignment horizontal="center" vertical="center"/>
      <protection locked="0"/>
    </xf>
    <xf numFmtId="237" fontId="38" fillId="0" borderId="226">
      <alignment horizontal="center" vertical="center"/>
      <protection locked="0"/>
    </xf>
    <xf numFmtId="0" fontId="38" fillId="0" borderId="226">
      <alignment vertical="center"/>
      <protection locked="0"/>
    </xf>
    <xf numFmtId="233" fontId="38" fillId="0" borderId="226">
      <alignment horizontal="right" vertical="center"/>
      <protection locked="0"/>
    </xf>
    <xf numFmtId="238" fontId="38" fillId="0" borderId="226">
      <alignment horizontal="right" vertical="center"/>
      <protection locked="0"/>
    </xf>
    <xf numFmtId="234" fontId="38" fillId="0" borderId="226">
      <alignment horizontal="right" vertical="center"/>
      <protection locked="0"/>
    </xf>
    <xf numFmtId="235" fontId="38" fillId="0" borderId="226">
      <alignment horizontal="right" vertical="center"/>
      <protection locked="0"/>
    </xf>
    <xf numFmtId="236" fontId="38" fillId="0" borderId="226">
      <alignment horizontal="right" vertical="center"/>
      <protection locked="0"/>
    </xf>
    <xf numFmtId="237" fontId="38" fillId="0" borderId="226">
      <alignment horizontal="right" vertical="center"/>
      <protection locked="0"/>
    </xf>
    <xf numFmtId="241" fontId="29" fillId="0" borderId="399" applyFill="0"/>
    <xf numFmtId="3" fontId="82" fillId="10" borderId="129" applyFont="0" applyAlignment="0" applyProtection="0"/>
    <xf numFmtId="245" fontId="88" fillId="0" borderId="228"/>
    <xf numFmtId="271" fontId="118" fillId="46" borderId="354">
      <protection hidden="1"/>
    </xf>
    <xf numFmtId="241" fontId="29" fillId="0" borderId="289" applyFill="0"/>
    <xf numFmtId="0" fontId="38" fillId="0" borderId="179" applyNumberFormat="0" applyFill="0" applyAlignment="0" applyProtection="0"/>
    <xf numFmtId="0" fontId="98" fillId="0" borderId="180" applyNumberFormat="0" applyFill="0" applyAlignment="0" applyProtection="0"/>
    <xf numFmtId="235" fontId="38" fillId="0" borderId="181">
      <alignment horizontal="center" vertical="center"/>
      <protection locked="0"/>
    </xf>
    <xf numFmtId="236" fontId="38" fillId="0" borderId="181">
      <alignment horizontal="center" vertical="center"/>
      <protection locked="0"/>
    </xf>
    <xf numFmtId="237" fontId="38" fillId="0" borderId="181">
      <alignment horizontal="center" vertical="center"/>
      <protection locked="0"/>
    </xf>
    <xf numFmtId="0" fontId="38" fillId="0" borderId="181">
      <alignment vertical="center"/>
      <protection locked="0"/>
    </xf>
    <xf numFmtId="234" fontId="38" fillId="0" borderId="181">
      <alignment horizontal="right" vertical="center"/>
      <protection locked="0"/>
    </xf>
    <xf numFmtId="236" fontId="38" fillId="0" borderId="181">
      <alignment horizontal="right" vertical="center"/>
      <protection locked="0"/>
    </xf>
    <xf numFmtId="0" fontId="98" fillId="0" borderId="130" applyNumberFormat="0" applyFill="0" applyAlignment="0" applyProtection="0"/>
    <xf numFmtId="233" fontId="38" fillId="0" borderId="131">
      <alignment horizontal="center" vertical="center"/>
      <protection locked="0"/>
    </xf>
    <xf numFmtId="15" fontId="38" fillId="0" borderId="131">
      <alignment horizontal="center" vertical="center"/>
      <protection locked="0"/>
    </xf>
    <xf numFmtId="234" fontId="38" fillId="0" borderId="131">
      <alignment horizontal="center" vertical="center"/>
      <protection locked="0"/>
    </xf>
    <xf numFmtId="235" fontId="38" fillId="0" borderId="131">
      <alignment horizontal="center" vertical="center"/>
      <protection locked="0"/>
    </xf>
    <xf numFmtId="236" fontId="38" fillId="0" borderId="131">
      <alignment horizontal="center" vertical="center"/>
      <protection locked="0"/>
    </xf>
    <xf numFmtId="0" fontId="38" fillId="0" borderId="131">
      <alignment vertical="center"/>
      <protection locked="0"/>
    </xf>
    <xf numFmtId="234" fontId="38" fillId="0" borderId="131">
      <alignment horizontal="right" vertical="center"/>
      <protection locked="0"/>
    </xf>
    <xf numFmtId="236" fontId="38" fillId="0" borderId="131">
      <alignment horizontal="right" vertical="center"/>
      <protection locked="0"/>
    </xf>
    <xf numFmtId="237" fontId="38" fillId="0" borderId="131">
      <alignment horizontal="right" vertical="center"/>
      <protection locked="0"/>
    </xf>
    <xf numFmtId="0" fontId="106" fillId="38" borderId="182"/>
    <xf numFmtId="8" fontId="144" fillId="0" borderId="360">
      <protection locked="0"/>
    </xf>
    <xf numFmtId="0" fontId="106" fillId="38" borderId="132"/>
    <xf numFmtId="0" fontId="107" fillId="43" borderId="129" applyProtection="0"/>
    <xf numFmtId="0" fontId="98" fillId="0" borderId="118" applyNumberFormat="0" applyFill="0" applyAlignment="0" applyProtection="0"/>
    <xf numFmtId="233" fontId="38" fillId="0" borderId="119">
      <alignment horizontal="center" vertical="center"/>
      <protection locked="0"/>
    </xf>
    <xf numFmtId="15" fontId="38" fillId="0" borderId="119">
      <alignment horizontal="center" vertical="center"/>
      <protection locked="0"/>
    </xf>
    <xf numFmtId="234" fontId="38" fillId="0" borderId="119">
      <alignment horizontal="center" vertical="center"/>
      <protection locked="0"/>
    </xf>
    <xf numFmtId="237" fontId="38" fillId="0" borderId="119">
      <alignment horizontal="center" vertical="center"/>
      <protection locked="0"/>
    </xf>
    <xf numFmtId="238" fontId="38" fillId="0" borderId="119">
      <alignment horizontal="right" vertical="center"/>
      <protection locked="0"/>
    </xf>
    <xf numFmtId="234" fontId="38" fillId="0" borderId="119">
      <alignment horizontal="right" vertical="center"/>
      <protection locked="0"/>
    </xf>
    <xf numFmtId="235" fontId="38" fillId="0" borderId="119">
      <alignment horizontal="right" vertical="center"/>
      <protection locked="0"/>
    </xf>
    <xf numFmtId="236" fontId="38" fillId="0" borderId="119">
      <alignment horizontal="right" vertical="center"/>
      <protection locked="0"/>
    </xf>
    <xf numFmtId="237" fontId="38" fillId="0" borderId="119">
      <alignment horizontal="right" vertical="center"/>
      <protection locked="0"/>
    </xf>
    <xf numFmtId="245" fontId="88" fillId="0" borderId="133"/>
    <xf numFmtId="0" fontId="88" fillId="0" borderId="361"/>
    <xf numFmtId="0" fontId="151" fillId="0" borderId="398" applyNumberFormat="0" applyAlignment="0" applyProtection="0">
      <alignment horizontal="left" vertical="center"/>
    </xf>
    <xf numFmtId="0" fontId="98" fillId="0" borderId="92" applyNumberFormat="0" applyFill="0" applyAlignment="0" applyProtection="0"/>
    <xf numFmtId="233" fontId="38" fillId="0" borderId="93">
      <alignment horizontal="center" vertical="center"/>
      <protection locked="0"/>
    </xf>
    <xf numFmtId="15" fontId="38" fillId="0" borderId="93">
      <alignment horizontal="center" vertical="center"/>
      <protection locked="0"/>
    </xf>
    <xf numFmtId="234" fontId="38" fillId="0" borderId="93">
      <alignment horizontal="center" vertical="center"/>
      <protection locked="0"/>
    </xf>
    <xf numFmtId="235" fontId="38" fillId="0" borderId="93">
      <alignment horizontal="center" vertical="center"/>
      <protection locked="0"/>
    </xf>
    <xf numFmtId="236" fontId="38" fillId="0" borderId="93">
      <alignment horizontal="center" vertical="center"/>
      <protection locked="0"/>
    </xf>
    <xf numFmtId="237" fontId="38" fillId="0" borderId="93">
      <alignment horizontal="center" vertical="center"/>
      <protection locked="0"/>
    </xf>
    <xf numFmtId="0" fontId="38" fillId="0" borderId="93">
      <alignment vertical="center"/>
      <protection locked="0"/>
    </xf>
    <xf numFmtId="233" fontId="38" fillId="0" borderId="93">
      <alignment horizontal="right" vertical="center"/>
      <protection locked="0"/>
    </xf>
    <xf numFmtId="238" fontId="38" fillId="0" borderId="93">
      <alignment horizontal="right" vertical="center"/>
      <protection locked="0"/>
    </xf>
    <xf numFmtId="234" fontId="38" fillId="0" borderId="93">
      <alignment horizontal="right" vertical="center"/>
      <protection locked="0"/>
    </xf>
    <xf numFmtId="235" fontId="38" fillId="0" borderId="93">
      <alignment horizontal="right" vertical="center"/>
      <protection locked="0"/>
    </xf>
    <xf numFmtId="236" fontId="38" fillId="0" borderId="93">
      <alignment horizontal="right" vertical="center"/>
      <protection locked="0"/>
    </xf>
    <xf numFmtId="237" fontId="38" fillId="0" borderId="93">
      <alignment horizontal="right" vertical="center"/>
      <protection locked="0"/>
    </xf>
    <xf numFmtId="0" fontId="106" fillId="38" borderId="120"/>
    <xf numFmtId="241" fontId="29" fillId="0" borderId="224" applyFill="0"/>
    <xf numFmtId="275" fontId="38" fillId="0" borderId="229"/>
    <xf numFmtId="0" fontId="106" fillId="38" borderId="94"/>
    <xf numFmtId="245" fontId="88" fillId="0" borderId="121"/>
    <xf numFmtId="251" fontId="51" fillId="0" borderId="17"/>
    <xf numFmtId="0" fontId="151" fillId="0" borderId="351" applyNumberFormat="0" applyAlignment="0" applyProtection="0">
      <alignment horizontal="left" vertical="center"/>
    </xf>
    <xf numFmtId="245" fontId="88" fillId="0" borderId="95"/>
    <xf numFmtId="270" fontId="118" fillId="45" borderId="179">
      <protection hidden="1"/>
    </xf>
    <xf numFmtId="271" fontId="118" fillId="46" borderId="179">
      <protection hidden="1"/>
    </xf>
    <xf numFmtId="203" fontId="118" fillId="18" borderId="179">
      <alignment horizontal="right"/>
      <protection hidden="1"/>
    </xf>
    <xf numFmtId="272" fontId="118" fillId="18" borderId="179">
      <alignment horizontal="right"/>
    </xf>
    <xf numFmtId="49" fontId="103" fillId="47" borderId="129">
      <alignment horizontal="center"/>
    </xf>
    <xf numFmtId="10" fontId="3" fillId="64" borderId="201" applyNumberFormat="0" applyBorder="0" applyAlignment="0" applyProtection="0"/>
    <xf numFmtId="10" fontId="3" fillId="64" borderId="201" applyNumberFormat="0" applyBorder="0" applyAlignment="0" applyProtection="0"/>
    <xf numFmtId="0" fontId="88" fillId="0" borderId="263"/>
    <xf numFmtId="9" fontId="39" fillId="71" borderId="201" applyProtection="0">
      <alignment horizontal="right"/>
      <protection locked="0"/>
    </xf>
    <xf numFmtId="0" fontId="62" fillId="74" borderId="363">
      <alignment horizontal="left" vertical="center" wrapText="1"/>
    </xf>
    <xf numFmtId="15" fontId="38" fillId="0" borderId="390">
      <alignment horizontal="center" vertical="center"/>
      <protection locked="0"/>
    </xf>
    <xf numFmtId="234" fontId="38" fillId="0" borderId="390">
      <alignment horizontal="center" vertical="center"/>
      <protection locked="0"/>
    </xf>
    <xf numFmtId="235" fontId="38" fillId="0" borderId="390">
      <alignment horizontal="center" vertical="center"/>
      <protection locked="0"/>
    </xf>
    <xf numFmtId="236" fontId="38" fillId="0" borderId="390">
      <alignment horizontal="center" vertical="center"/>
      <protection locked="0"/>
    </xf>
    <xf numFmtId="0" fontId="38" fillId="0" borderId="390">
      <alignment vertical="center"/>
      <protection locked="0"/>
    </xf>
    <xf numFmtId="235" fontId="38" fillId="0" borderId="390">
      <alignment horizontal="right" vertical="center"/>
      <protection locked="0"/>
    </xf>
    <xf numFmtId="233" fontId="38" fillId="0" borderId="402">
      <alignment horizontal="center" vertical="center"/>
      <protection locked="0"/>
    </xf>
    <xf numFmtId="237" fontId="38" fillId="0" borderId="402">
      <alignment horizontal="center" vertical="center"/>
      <protection locked="0"/>
    </xf>
    <xf numFmtId="0" fontId="38" fillId="0" borderId="366">
      <alignment vertical="center"/>
      <protection locked="0"/>
    </xf>
    <xf numFmtId="237" fontId="38" fillId="0" borderId="366">
      <alignment horizontal="right" vertical="center"/>
      <protection locked="0"/>
    </xf>
    <xf numFmtId="49" fontId="103" fillId="41" borderId="201">
      <alignment horizontal="center"/>
    </xf>
    <xf numFmtId="0" fontId="106" fillId="38" borderId="367"/>
    <xf numFmtId="0" fontId="107" fillId="43" borderId="201" applyProtection="0"/>
    <xf numFmtId="0" fontId="88" fillId="0" borderId="230"/>
    <xf numFmtId="310" fontId="159" fillId="6" borderId="201"/>
    <xf numFmtId="8" fontId="144" fillId="0" borderId="185">
      <protection locked="0"/>
    </xf>
    <xf numFmtId="0" fontId="151" fillId="0" borderId="256" applyNumberFormat="0" applyAlignment="0" applyProtection="0">
      <alignment horizontal="left" vertical="center"/>
    </xf>
    <xf numFmtId="0" fontId="88" fillId="0" borderId="370"/>
    <xf numFmtId="241" fontId="29" fillId="0" borderId="117" applyFill="0"/>
    <xf numFmtId="275" fontId="38" fillId="0" borderId="122"/>
    <xf numFmtId="312" fontId="222" fillId="0" borderId="349" applyBorder="0">
      <protection locked="0"/>
    </xf>
    <xf numFmtId="4" fontId="30" fillId="19" borderId="318" applyNumberFormat="0" applyProtection="0">
      <alignment horizontal="left" vertical="center" indent="1"/>
    </xf>
    <xf numFmtId="0" fontId="98" fillId="0" borderId="312" applyNumberFormat="0" applyFill="0" applyAlignment="0" applyProtection="0"/>
    <xf numFmtId="15" fontId="38" fillId="0" borderId="313">
      <alignment horizontal="center" vertical="center"/>
      <protection locked="0"/>
    </xf>
    <xf numFmtId="234" fontId="38" fillId="0" borderId="313">
      <alignment horizontal="center" vertical="center"/>
      <protection locked="0"/>
    </xf>
    <xf numFmtId="0" fontId="38" fillId="0" borderId="313">
      <alignment vertical="center"/>
      <protection locked="0"/>
    </xf>
    <xf numFmtId="233" fontId="38" fillId="0" borderId="313">
      <alignment horizontal="right" vertical="center"/>
      <protection locked="0"/>
    </xf>
    <xf numFmtId="234" fontId="38" fillId="0" borderId="313">
      <alignment horizontal="right" vertical="center"/>
      <protection locked="0"/>
    </xf>
    <xf numFmtId="236" fontId="38" fillId="0" borderId="313">
      <alignment horizontal="right" vertical="center"/>
      <protection locked="0"/>
    </xf>
    <xf numFmtId="241" fontId="29" fillId="0" borderId="91" applyFill="0"/>
    <xf numFmtId="275" fontId="38" fillId="0" borderId="96"/>
    <xf numFmtId="0" fontId="106" fillId="38" borderId="314"/>
    <xf numFmtId="245" fontId="88" fillId="0" borderId="315"/>
    <xf numFmtId="275" fontId="38" fillId="0" borderId="316"/>
    <xf numFmtId="0" fontId="88" fillId="0" borderId="317"/>
    <xf numFmtId="0" fontId="66" fillId="0" borderId="201">
      <alignment horizontal="centerContinuous"/>
    </xf>
    <xf numFmtId="0" fontId="88" fillId="0" borderId="406"/>
    <xf numFmtId="0" fontId="95" fillId="0" borderId="354" applyNumberFormat="0" applyFill="0" applyBorder="0" applyAlignment="0" applyProtection="0"/>
    <xf numFmtId="233" fontId="38" fillId="0" borderId="322">
      <alignment horizontal="center" vertical="center"/>
      <protection locked="0"/>
    </xf>
    <xf numFmtId="235" fontId="38" fillId="0" borderId="322">
      <alignment horizontal="center" vertical="center"/>
      <protection locked="0"/>
    </xf>
    <xf numFmtId="238" fontId="38" fillId="0" borderId="322">
      <alignment horizontal="right" vertical="center"/>
      <protection locked="0"/>
    </xf>
    <xf numFmtId="0" fontId="88" fillId="0" borderId="186"/>
    <xf numFmtId="168" fontId="3" fillId="8" borderId="201" applyNumberFormat="0" applyFont="0" applyBorder="0" applyAlignment="0" applyProtection="0"/>
    <xf numFmtId="324" fontId="3" fillId="23" borderId="222" applyFill="0" applyBorder="0" applyAlignment="0">
      <alignment horizontal="centerContinuous"/>
    </xf>
    <xf numFmtId="0" fontId="88" fillId="0" borderId="326"/>
    <xf numFmtId="0" fontId="38" fillId="0" borderId="292">
      <alignment vertical="center"/>
      <protection locked="0"/>
    </xf>
    <xf numFmtId="235" fontId="38" fillId="0" borderId="313">
      <alignment horizontal="right" vertical="center"/>
      <protection locked="0"/>
    </xf>
    <xf numFmtId="275" fontId="38" fillId="0" borderId="295"/>
    <xf numFmtId="186" fontId="50" fillId="57" borderId="129" applyFont="0" applyFill="0" applyBorder="0" applyAlignment="0" applyProtection="0">
      <protection locked="0"/>
    </xf>
    <xf numFmtId="10" fontId="3" fillId="57" borderId="129" applyNumberFormat="0" applyFont="0" applyBorder="0" applyAlignment="0" applyProtection="0">
      <protection locked="0"/>
    </xf>
    <xf numFmtId="236" fontId="38" fillId="0" borderId="390">
      <alignment horizontal="right" vertical="center"/>
      <protection locked="0"/>
    </xf>
    <xf numFmtId="310" fontId="159" fillId="6" borderId="129"/>
    <xf numFmtId="176" fontId="3" fillId="9" borderId="178" applyNumberFormat="0" applyFont="0" applyBorder="0" applyAlignment="0">
      <alignment horizontal="centerContinuous"/>
    </xf>
    <xf numFmtId="15" fontId="38" fillId="0" borderId="292">
      <alignment horizontal="center" vertical="center"/>
      <protection locked="0"/>
    </xf>
    <xf numFmtId="235" fontId="38" fillId="0" borderId="292">
      <alignment horizontal="center" vertical="center"/>
      <protection locked="0"/>
    </xf>
    <xf numFmtId="236" fontId="38" fillId="0" borderId="292">
      <alignment horizontal="center" vertical="center"/>
      <protection locked="0"/>
    </xf>
    <xf numFmtId="0" fontId="38" fillId="0" borderId="292">
      <alignment vertical="center"/>
      <protection locked="0"/>
    </xf>
    <xf numFmtId="238" fontId="38" fillId="0" borderId="292">
      <alignment horizontal="right" vertical="center"/>
      <protection locked="0"/>
    </xf>
    <xf numFmtId="0" fontId="88" fillId="0" borderId="135"/>
    <xf numFmtId="238" fontId="38" fillId="0" borderId="366">
      <alignment horizontal="right" vertical="center"/>
      <protection locked="0"/>
    </xf>
    <xf numFmtId="0" fontId="98" fillId="0" borderId="258" applyNumberFormat="0" applyFill="0" applyAlignment="0" applyProtection="0"/>
    <xf numFmtId="233" fontId="38" fillId="0" borderId="259">
      <alignment horizontal="center" vertical="center"/>
      <protection locked="0"/>
    </xf>
    <xf numFmtId="15" fontId="38" fillId="0" borderId="259">
      <alignment horizontal="center" vertical="center"/>
      <protection locked="0"/>
    </xf>
    <xf numFmtId="312" fontId="222" fillId="0" borderId="221" applyBorder="0">
      <protection locked="0"/>
    </xf>
    <xf numFmtId="235" fontId="38" fillId="0" borderId="259">
      <alignment horizontal="center" vertical="center"/>
      <protection locked="0"/>
    </xf>
    <xf numFmtId="236" fontId="38" fillId="0" borderId="259">
      <alignment horizontal="center" vertical="center"/>
      <protection locked="0"/>
    </xf>
    <xf numFmtId="237" fontId="38" fillId="0" borderId="259">
      <alignment horizontal="center" vertical="center"/>
      <protection locked="0"/>
    </xf>
    <xf numFmtId="0" fontId="38" fillId="0" borderId="259">
      <alignment vertical="center"/>
      <protection locked="0"/>
    </xf>
    <xf numFmtId="233" fontId="38" fillId="0" borderId="259">
      <alignment horizontal="right" vertical="center"/>
      <protection locked="0"/>
    </xf>
    <xf numFmtId="238" fontId="38" fillId="0" borderId="259">
      <alignment horizontal="right" vertical="center"/>
      <protection locked="0"/>
    </xf>
    <xf numFmtId="324" fontId="3" fillId="23" borderId="175" applyFill="0" applyBorder="0" applyAlignment="0">
      <alignment horizontal="centerContinuous"/>
    </xf>
    <xf numFmtId="234" fontId="38" fillId="0" borderId="259">
      <alignment horizontal="right" vertical="center"/>
      <protection locked="0"/>
    </xf>
    <xf numFmtId="235" fontId="38" fillId="0" borderId="259">
      <alignment horizontal="right" vertical="center"/>
      <protection locked="0"/>
    </xf>
    <xf numFmtId="1" fontId="3" fillId="1" borderId="220">
      <protection locked="0"/>
    </xf>
    <xf numFmtId="245" fontId="88" fillId="0" borderId="261"/>
    <xf numFmtId="312" fontId="222" fillId="0" borderId="254" applyBorder="0">
      <protection locked="0"/>
    </xf>
    <xf numFmtId="0" fontId="66" fillId="0" borderId="129">
      <alignment horizontal="centerContinuous"/>
    </xf>
    <xf numFmtId="0" fontId="21" fillId="0" borderId="354" applyNumberFormat="0" applyFill="0" applyBorder="0" applyAlignment="0" applyProtection="0"/>
    <xf numFmtId="235" fontId="38" fillId="0" borderId="356">
      <alignment horizontal="right" vertical="center"/>
      <protection locked="0"/>
    </xf>
    <xf numFmtId="0" fontId="98" fillId="0" borderId="266" applyNumberFormat="0" applyFill="0" applyAlignment="0" applyProtection="0"/>
    <xf numFmtId="233" fontId="38" fillId="0" borderId="267">
      <alignment horizontal="center" vertical="center"/>
      <protection locked="0"/>
    </xf>
    <xf numFmtId="235" fontId="38" fillId="0" borderId="267">
      <alignment horizontal="center" vertical="center"/>
      <protection locked="0"/>
    </xf>
    <xf numFmtId="236" fontId="38" fillId="0" borderId="267">
      <alignment horizontal="center" vertical="center"/>
      <protection locked="0"/>
    </xf>
    <xf numFmtId="237" fontId="38" fillId="0" borderId="267">
      <alignment horizontal="center" vertical="center"/>
      <protection locked="0"/>
    </xf>
    <xf numFmtId="0" fontId="38" fillId="0" borderId="267">
      <alignment vertical="center"/>
      <protection locked="0"/>
    </xf>
    <xf numFmtId="235" fontId="38" fillId="0" borderId="267">
      <alignment horizontal="right" vertical="center"/>
      <protection locked="0"/>
    </xf>
    <xf numFmtId="0" fontId="106" fillId="38" borderId="268"/>
    <xf numFmtId="245" fontId="88" fillId="0" borderId="315"/>
    <xf numFmtId="203" fontId="118" fillId="18" borderId="354">
      <alignment horizontal="right"/>
      <protection hidden="1"/>
    </xf>
    <xf numFmtId="0" fontId="88" fillId="0" borderId="123"/>
    <xf numFmtId="10" fontId="3" fillId="64" borderId="129" applyNumberFormat="0" applyBorder="0" applyAlignment="0" applyProtection="0"/>
    <xf numFmtId="10" fontId="3" fillId="64" borderId="129" applyNumberFormat="0" applyBorder="0" applyAlignment="0" applyProtection="0"/>
    <xf numFmtId="10" fontId="3" fillId="64" borderId="129" applyNumberFormat="0" applyBorder="0" applyAlignment="0" applyProtection="0"/>
    <xf numFmtId="0" fontId="88" fillId="0" borderId="271"/>
    <xf numFmtId="237" fontId="38" fillId="0" borderId="390">
      <alignment horizontal="center" vertical="center"/>
      <protection locked="0"/>
    </xf>
    <xf numFmtId="233" fontId="38" fillId="0" borderId="390">
      <alignment horizontal="right" vertical="center"/>
      <protection locked="0"/>
    </xf>
    <xf numFmtId="176" fontId="49" fillId="0" borderId="201"/>
    <xf numFmtId="235" fontId="38" fillId="0" borderId="343">
      <alignment horizontal="center" vertical="center"/>
      <protection locked="0"/>
    </xf>
    <xf numFmtId="4" fontId="30" fillId="19" borderId="290" applyNumberFormat="0" applyProtection="0">
      <alignment horizontal="left" vertical="center" indent="1"/>
    </xf>
    <xf numFmtId="312" fontId="222" fillId="0" borderId="265" applyBorder="0">
      <protection locked="0"/>
    </xf>
    <xf numFmtId="233" fontId="38" fillId="0" borderId="279">
      <alignment horizontal="center" vertical="center"/>
      <protection locked="0"/>
    </xf>
    <xf numFmtId="9" fontId="39" fillId="71" borderId="129" applyProtection="0">
      <alignment horizontal="right"/>
      <protection locked="0"/>
    </xf>
    <xf numFmtId="4" fontId="30" fillId="19" borderId="231" applyNumberFormat="0" applyProtection="0">
      <alignment horizontal="left" vertical="center" indent="1"/>
    </xf>
    <xf numFmtId="233" fontId="38" fillId="0" borderId="226">
      <alignment horizontal="center" vertical="center"/>
      <protection locked="0"/>
    </xf>
    <xf numFmtId="15" fontId="38" fillId="0" borderId="226">
      <alignment horizontal="center" vertical="center"/>
      <protection locked="0"/>
    </xf>
    <xf numFmtId="234" fontId="38" fillId="0" borderId="226">
      <alignment horizontal="center" vertical="center"/>
      <protection locked="0"/>
    </xf>
    <xf numFmtId="1" fontId="3" fillId="1" borderId="173">
      <protection locked="0"/>
    </xf>
    <xf numFmtId="236" fontId="38" fillId="0" borderId="226">
      <alignment horizontal="center" vertical="center"/>
      <protection locked="0"/>
    </xf>
    <xf numFmtId="0" fontId="106" fillId="38" borderId="227"/>
    <xf numFmtId="275" fontId="38" fillId="0" borderId="229"/>
    <xf numFmtId="0" fontId="88" fillId="0" borderId="230"/>
    <xf numFmtId="235" fontId="38" fillId="0" borderId="366">
      <alignment horizontal="center" vertical="center"/>
      <protection locked="0"/>
    </xf>
    <xf numFmtId="0" fontId="88" fillId="0" borderId="303"/>
    <xf numFmtId="238" fontId="38" fillId="0" borderId="259">
      <alignment horizontal="right" vertical="center"/>
      <protection locked="0"/>
    </xf>
    <xf numFmtId="0" fontId="98" fillId="0" borderId="233" applyNumberFormat="0" applyFill="0" applyAlignment="0" applyProtection="0"/>
    <xf numFmtId="0" fontId="88" fillId="0" borderId="97"/>
    <xf numFmtId="233" fontId="38" fillId="0" borderId="234">
      <alignment horizontal="center" vertical="center"/>
      <protection locked="0"/>
    </xf>
    <xf numFmtId="234" fontId="38" fillId="0" borderId="234">
      <alignment horizontal="center" vertical="center"/>
      <protection locked="0"/>
    </xf>
    <xf numFmtId="236" fontId="38" fillId="0" borderId="234">
      <alignment horizontal="center" vertical="center"/>
      <protection locked="0"/>
    </xf>
    <xf numFmtId="0" fontId="38" fillId="0" borderId="234">
      <alignment vertical="center"/>
      <protection locked="0"/>
    </xf>
    <xf numFmtId="233" fontId="38" fillId="0" borderId="234">
      <alignment horizontal="right" vertical="center"/>
      <protection locked="0"/>
    </xf>
    <xf numFmtId="234" fontId="38" fillId="0" borderId="234">
      <alignment horizontal="right" vertical="center"/>
      <protection locked="0"/>
    </xf>
    <xf numFmtId="235" fontId="38" fillId="0" borderId="234">
      <alignment horizontal="right" vertical="center"/>
      <protection locked="0"/>
    </xf>
    <xf numFmtId="262" fontId="51" fillId="0" borderId="17"/>
    <xf numFmtId="275" fontId="38" fillId="0" borderId="262"/>
    <xf numFmtId="275" fontId="38" fillId="0" borderId="237"/>
    <xf numFmtId="0" fontId="88" fillId="0" borderId="238"/>
    <xf numFmtId="49" fontId="256" fillId="47" borderId="129">
      <alignment horizontal="center"/>
    </xf>
    <xf numFmtId="0" fontId="88" fillId="0" borderId="283"/>
    <xf numFmtId="15" fontId="38" fillId="0" borderId="279">
      <alignment horizontal="center" vertical="center"/>
      <protection locked="0"/>
    </xf>
    <xf numFmtId="4" fontId="30" fillId="19" borderId="245" applyNumberFormat="0" applyProtection="0">
      <alignment horizontal="left" vertical="center" indent="1"/>
    </xf>
    <xf numFmtId="167" fontId="27" fillId="0" borderId="0" applyFont="0" applyFill="0" applyBorder="0" applyAlignment="0" applyProtection="0"/>
    <xf numFmtId="237" fontId="38" fillId="0" borderId="390">
      <alignment horizontal="center" vertical="center"/>
      <protection locked="0"/>
    </xf>
    <xf numFmtId="324" fontId="3" fillId="23" borderId="115" applyFill="0" applyBorder="0" applyAlignment="0">
      <alignment horizontal="centerContinuous"/>
    </xf>
    <xf numFmtId="233" fontId="38" fillId="0" borderId="165">
      <alignment horizontal="right" vertical="center"/>
      <protection locked="0"/>
    </xf>
    <xf numFmtId="237" fontId="38" fillId="0" borderId="181">
      <alignment horizontal="center" vertical="center"/>
      <protection locked="0"/>
    </xf>
    <xf numFmtId="0" fontId="38" fillId="0" borderId="181">
      <alignment vertical="center"/>
      <protection locked="0"/>
    </xf>
    <xf numFmtId="238" fontId="38" fillId="0" borderId="181">
      <alignment horizontal="right" vertical="center"/>
      <protection locked="0"/>
    </xf>
    <xf numFmtId="234" fontId="38" fillId="0" borderId="181">
      <alignment horizontal="right" vertical="center"/>
      <protection locked="0"/>
    </xf>
    <xf numFmtId="235" fontId="38" fillId="0" borderId="181">
      <alignment horizontal="right" vertical="center"/>
      <protection locked="0"/>
    </xf>
    <xf numFmtId="236" fontId="38" fillId="0" borderId="181">
      <alignment horizontal="right" vertical="center"/>
      <protection locked="0"/>
    </xf>
    <xf numFmtId="49" fontId="103" fillId="41" borderId="129">
      <alignment horizontal="center"/>
    </xf>
    <xf numFmtId="0" fontId="107" fillId="43" borderId="129" applyProtection="0"/>
    <xf numFmtId="0" fontId="150" fillId="10" borderId="129">
      <alignment horizontal="right"/>
    </xf>
    <xf numFmtId="310" fontId="159" fillId="6" borderId="129"/>
    <xf numFmtId="0" fontId="88" fillId="0" borderId="186"/>
    <xf numFmtId="235" fontId="38" fillId="0" borderId="226">
      <alignment horizontal="center" vertical="center"/>
      <protection locked="0"/>
    </xf>
    <xf numFmtId="245" fontId="88" fillId="0" borderId="294"/>
    <xf numFmtId="238" fontId="38" fillId="0" borderId="334">
      <alignment horizontal="right" vertical="center"/>
      <protection locked="0"/>
    </xf>
    <xf numFmtId="235" fontId="38" fillId="0" borderId="299">
      <alignment horizontal="right" vertical="center"/>
      <protection locked="0"/>
    </xf>
    <xf numFmtId="0" fontId="121" fillId="21" borderId="201"/>
    <xf numFmtId="0" fontId="94" fillId="0" borderId="179" applyNumberFormat="0" applyFill="0" applyBorder="0" applyAlignment="0" applyProtection="0"/>
    <xf numFmtId="0" fontId="95" fillId="0" borderId="179" applyNumberFormat="0" applyFill="0" applyBorder="0" applyAlignment="0" applyProtection="0"/>
    <xf numFmtId="0" fontId="21" fillId="0" borderId="179" applyNumberFormat="0" applyFill="0" applyBorder="0" applyAlignment="0" applyProtection="0"/>
    <xf numFmtId="0" fontId="38" fillId="0" borderId="179" applyNumberFormat="0" applyFill="0" applyAlignment="0" applyProtection="0"/>
    <xf numFmtId="0" fontId="98" fillId="0" borderId="194" applyNumberFormat="0" applyFill="0" applyAlignment="0" applyProtection="0"/>
    <xf numFmtId="15" fontId="38" fillId="0" borderId="195">
      <alignment horizontal="center" vertical="center"/>
      <protection locked="0"/>
    </xf>
    <xf numFmtId="234" fontId="38" fillId="0" borderId="195">
      <alignment horizontal="center" vertical="center"/>
      <protection locked="0"/>
    </xf>
    <xf numFmtId="235" fontId="38" fillId="0" borderId="195">
      <alignment horizontal="center" vertical="center"/>
      <protection locked="0"/>
    </xf>
    <xf numFmtId="237" fontId="38" fillId="0" borderId="195">
      <alignment horizontal="center" vertical="center"/>
      <protection locked="0"/>
    </xf>
    <xf numFmtId="0" fontId="38" fillId="0" borderId="195">
      <alignment vertical="center"/>
      <protection locked="0"/>
    </xf>
    <xf numFmtId="238" fontId="38" fillId="0" borderId="195">
      <alignment horizontal="right" vertical="center"/>
      <protection locked="0"/>
    </xf>
    <xf numFmtId="236" fontId="38" fillId="0" borderId="195">
      <alignment horizontal="right" vertical="center"/>
      <protection locked="0"/>
    </xf>
    <xf numFmtId="237" fontId="38" fillId="0" borderId="195">
      <alignment horizontal="right" vertical="center"/>
      <protection locked="0"/>
    </xf>
    <xf numFmtId="0" fontId="106" fillId="38" borderId="196"/>
    <xf numFmtId="0" fontId="151" fillId="0" borderId="90" applyNumberFormat="0" applyAlignment="0" applyProtection="0">
      <alignment horizontal="left" vertical="center"/>
    </xf>
    <xf numFmtId="237" fontId="38" fillId="0" borderId="292">
      <alignment horizontal="center" vertical="center"/>
      <protection locked="0"/>
    </xf>
    <xf numFmtId="234" fontId="38" fillId="0" borderId="292">
      <alignment horizontal="center" vertical="center"/>
      <protection locked="0"/>
    </xf>
    <xf numFmtId="324" fontId="3" fillId="23" borderId="255" applyFill="0" applyBorder="0" applyAlignment="0">
      <alignment horizontal="centerContinuous"/>
    </xf>
    <xf numFmtId="237" fontId="38" fillId="0" borderId="292">
      <alignment horizontal="center" vertical="center"/>
      <protection locked="0"/>
    </xf>
    <xf numFmtId="238" fontId="38" fillId="0" borderId="226">
      <alignment horizontal="right" vertical="center"/>
      <protection locked="0"/>
    </xf>
    <xf numFmtId="15" fontId="38" fillId="0" borderId="299">
      <alignment horizontal="center" vertical="center"/>
      <protection locked="0"/>
    </xf>
    <xf numFmtId="4" fontId="30" fillId="19" borderId="364" applyNumberFormat="0" applyProtection="0">
      <alignment horizontal="left" vertical="center" indent="1"/>
    </xf>
    <xf numFmtId="0" fontId="26" fillId="0" borderId="0"/>
    <xf numFmtId="0" fontId="106" fillId="38" borderId="248"/>
    <xf numFmtId="324" fontId="3" fillId="23" borderId="89" applyFill="0" applyBorder="0" applyAlignment="0">
      <alignment horizontal="centerContinuous"/>
    </xf>
    <xf numFmtId="236" fontId="38" fillId="0" borderId="165">
      <alignment horizontal="right" vertical="center"/>
      <protection locked="0"/>
    </xf>
    <xf numFmtId="238" fontId="38" fillId="0" borderId="402">
      <alignment horizontal="right" vertical="center"/>
      <protection locked="0"/>
    </xf>
    <xf numFmtId="233" fontId="38" fillId="0" borderId="356">
      <alignment horizontal="right" vertical="center"/>
      <protection locked="0"/>
    </xf>
    <xf numFmtId="233" fontId="38" fillId="0" borderId="292">
      <alignment horizontal="right" vertical="center"/>
      <protection locked="0"/>
    </xf>
    <xf numFmtId="233" fontId="38" fillId="0" borderId="356">
      <alignment horizontal="center" vertical="center"/>
      <protection locked="0"/>
    </xf>
    <xf numFmtId="312" fontId="222" fillId="0" borderId="114" applyBorder="0">
      <protection locked="0"/>
    </xf>
    <xf numFmtId="15" fontId="38" fillId="0" borderId="131">
      <alignment horizontal="center" vertical="center"/>
      <protection locked="0"/>
    </xf>
    <xf numFmtId="234" fontId="38" fillId="0" borderId="131">
      <alignment horizontal="center" vertical="center"/>
      <protection locked="0"/>
    </xf>
    <xf numFmtId="235" fontId="38" fillId="0" borderId="131">
      <alignment horizontal="center" vertical="center"/>
      <protection locked="0"/>
    </xf>
    <xf numFmtId="237" fontId="38" fillId="0" borderId="131">
      <alignment horizontal="center" vertical="center"/>
      <protection locked="0"/>
    </xf>
    <xf numFmtId="233" fontId="38" fillId="0" borderId="131">
      <alignment horizontal="right" vertical="center"/>
      <protection locked="0"/>
    </xf>
    <xf numFmtId="238" fontId="38" fillId="0" borderId="131">
      <alignment horizontal="right" vertical="center"/>
      <protection locked="0"/>
    </xf>
    <xf numFmtId="235" fontId="38" fillId="0" borderId="131">
      <alignment horizontal="right" vertical="center"/>
      <protection locked="0"/>
    </xf>
    <xf numFmtId="236" fontId="38" fillId="0" borderId="131">
      <alignment horizontal="right" vertical="center"/>
      <protection locked="0"/>
    </xf>
    <xf numFmtId="237" fontId="38" fillId="0" borderId="131">
      <alignment horizontal="right" vertical="center"/>
      <protection locked="0"/>
    </xf>
    <xf numFmtId="1" fontId="3" fillId="1" borderId="113">
      <protection locked="0"/>
    </xf>
    <xf numFmtId="0" fontId="106" fillId="38" borderId="132"/>
    <xf numFmtId="312" fontId="222" fillId="0" borderId="114" applyBorder="0">
      <protection locked="0"/>
    </xf>
    <xf numFmtId="235" fontId="38" fillId="0" borderId="402">
      <alignment horizontal="right" vertical="center"/>
      <protection locked="0"/>
    </xf>
    <xf numFmtId="233" fontId="38" fillId="0" borderId="292">
      <alignment horizontal="right" vertical="center"/>
      <protection locked="0"/>
    </xf>
    <xf numFmtId="235" fontId="38" fillId="0" borderId="313">
      <alignment horizontal="center" vertical="center"/>
      <protection locked="0"/>
    </xf>
    <xf numFmtId="0" fontId="91" fillId="0" borderId="178"/>
    <xf numFmtId="238" fontId="38" fillId="0" borderId="181">
      <alignment horizontal="right" vertical="center"/>
      <protection locked="0"/>
    </xf>
    <xf numFmtId="235" fontId="38" fillId="0" borderId="181">
      <alignment horizontal="right" vertical="center"/>
      <protection locked="0"/>
    </xf>
    <xf numFmtId="237" fontId="38" fillId="0" borderId="181">
      <alignment horizontal="right" vertical="center"/>
      <protection locked="0"/>
    </xf>
    <xf numFmtId="0" fontId="98" fillId="0" borderId="138" applyNumberFormat="0" applyFill="0" applyAlignment="0" applyProtection="0"/>
    <xf numFmtId="233" fontId="38" fillId="0" borderId="139">
      <alignment horizontal="center" vertical="center"/>
      <protection locked="0"/>
    </xf>
    <xf numFmtId="15" fontId="38" fillId="0" borderId="139">
      <alignment horizontal="center" vertical="center"/>
      <protection locked="0"/>
    </xf>
    <xf numFmtId="234" fontId="38" fillId="0" borderId="139">
      <alignment horizontal="center" vertical="center"/>
      <protection locked="0"/>
    </xf>
    <xf numFmtId="235" fontId="38" fillId="0" borderId="139">
      <alignment horizontal="center" vertical="center"/>
      <protection locked="0"/>
    </xf>
    <xf numFmtId="236" fontId="38" fillId="0" borderId="139">
      <alignment horizontal="center" vertical="center"/>
      <protection locked="0"/>
    </xf>
    <xf numFmtId="237" fontId="38" fillId="0" borderId="139">
      <alignment horizontal="center" vertical="center"/>
      <protection locked="0"/>
    </xf>
    <xf numFmtId="0" fontId="38" fillId="0" borderId="139">
      <alignment vertical="center"/>
      <protection locked="0"/>
    </xf>
    <xf numFmtId="233" fontId="38" fillId="0" borderId="139">
      <alignment horizontal="right" vertical="center"/>
      <protection locked="0"/>
    </xf>
    <xf numFmtId="238" fontId="38" fillId="0" borderId="139">
      <alignment horizontal="right" vertical="center"/>
      <protection locked="0"/>
    </xf>
    <xf numFmtId="235" fontId="38" fillId="0" borderId="139">
      <alignment horizontal="right" vertical="center"/>
      <protection locked="0"/>
    </xf>
    <xf numFmtId="0" fontId="106" fillId="38" borderId="140"/>
    <xf numFmtId="245" fontId="88" fillId="0" borderId="141"/>
    <xf numFmtId="262" fontId="51" fillId="0" borderId="17"/>
    <xf numFmtId="275" fontId="38" fillId="0" borderId="184"/>
    <xf numFmtId="4" fontId="30" fillId="19" borderId="388" applyNumberFormat="0" applyProtection="0">
      <alignment horizontal="left" vertical="center" indent="1"/>
    </xf>
    <xf numFmtId="312" fontId="222" fillId="0" borderId="349" applyBorder="0">
      <protection locked="0"/>
    </xf>
    <xf numFmtId="275" fontId="38" fillId="0" borderId="142"/>
    <xf numFmtId="233" fontId="38" fillId="0" borderId="313">
      <alignment horizontal="center" vertical="center"/>
      <protection locked="0"/>
    </xf>
    <xf numFmtId="234" fontId="38" fillId="0" borderId="292">
      <alignment horizontal="center" vertical="center"/>
      <protection locked="0"/>
    </xf>
    <xf numFmtId="275" fontId="38" fillId="0" borderId="359"/>
    <xf numFmtId="312" fontId="222" fillId="0" borderId="285" applyBorder="0">
      <protection locked="0"/>
    </xf>
    <xf numFmtId="0" fontId="150" fillId="10" borderId="201">
      <alignment horizontal="right"/>
    </xf>
    <xf numFmtId="236" fontId="38" fillId="0" borderId="267">
      <alignment horizontal="right" vertical="center"/>
      <protection locked="0"/>
    </xf>
    <xf numFmtId="236" fontId="38" fillId="0" borderId="292">
      <alignment horizontal="right" vertical="center"/>
      <protection locked="0"/>
    </xf>
    <xf numFmtId="234" fontId="38" fillId="0" borderId="181">
      <alignment horizontal="center" vertical="center"/>
      <protection locked="0"/>
    </xf>
    <xf numFmtId="236" fontId="38" fillId="0" borderId="226">
      <alignment horizontal="right" vertical="center"/>
      <protection locked="0"/>
    </xf>
    <xf numFmtId="8" fontId="144" fillId="0" borderId="360">
      <protection locked="0"/>
    </xf>
    <xf numFmtId="0" fontId="98" fillId="0" borderId="233" applyNumberFormat="0" applyFill="0" applyAlignment="0" applyProtection="0"/>
    <xf numFmtId="237" fontId="38" fillId="0" borderId="247">
      <alignment horizontal="right" vertical="center"/>
      <protection locked="0"/>
    </xf>
    <xf numFmtId="167" fontId="27" fillId="0" borderId="0" applyFont="0" applyFill="0" applyBorder="0" applyAlignment="0" applyProtection="0"/>
    <xf numFmtId="0" fontId="38" fillId="0" borderId="158">
      <alignment vertical="center"/>
      <protection locked="0"/>
    </xf>
    <xf numFmtId="233" fontId="38" fillId="0" borderId="158">
      <alignment horizontal="center" vertical="center"/>
      <protection locked="0"/>
    </xf>
    <xf numFmtId="237" fontId="38" fillId="0" borderId="165">
      <alignment horizontal="right" vertical="center"/>
      <protection locked="0"/>
    </xf>
    <xf numFmtId="4" fontId="30" fillId="19" borderId="191" applyNumberFormat="0" applyProtection="0">
      <alignment horizontal="left" vertical="center" indent="1"/>
    </xf>
    <xf numFmtId="312" fontId="222" fillId="0" borderId="88" applyBorder="0">
      <protection locked="0"/>
    </xf>
    <xf numFmtId="233" fontId="38" fillId="0" borderId="181">
      <alignment horizontal="center" vertical="center"/>
      <protection locked="0"/>
    </xf>
    <xf numFmtId="237" fontId="38" fillId="0" borderId="158">
      <alignment horizontal="center" vertical="center"/>
      <protection locked="0"/>
    </xf>
    <xf numFmtId="238" fontId="38" fillId="0" borderId="390">
      <alignment horizontal="right" vertical="center"/>
      <protection locked="0"/>
    </xf>
    <xf numFmtId="203" fontId="118" fillId="18" borderId="125">
      <alignment horizontal="right"/>
      <protection hidden="1"/>
    </xf>
    <xf numFmtId="1" fontId="3" fillId="1" borderId="87">
      <protection locked="0"/>
    </xf>
    <xf numFmtId="233" fontId="38" fillId="0" borderId="119">
      <alignment horizontal="right" vertical="center"/>
      <protection locked="0"/>
    </xf>
    <xf numFmtId="238" fontId="38" fillId="0" borderId="119">
      <alignment horizontal="right" vertical="center"/>
      <protection locked="0"/>
    </xf>
    <xf numFmtId="234" fontId="38" fillId="0" borderId="119">
      <alignment horizontal="right" vertical="center"/>
      <protection locked="0"/>
    </xf>
    <xf numFmtId="235" fontId="38" fillId="0" borderId="119">
      <alignment horizontal="right" vertical="center"/>
      <protection locked="0"/>
    </xf>
    <xf numFmtId="236" fontId="38" fillId="0" borderId="119">
      <alignment horizontal="right" vertical="center"/>
      <protection locked="0"/>
    </xf>
    <xf numFmtId="237" fontId="38" fillId="0" borderId="119">
      <alignment horizontal="right" vertical="center"/>
      <protection locked="0"/>
    </xf>
    <xf numFmtId="0" fontId="106" fillId="38" borderId="120"/>
    <xf numFmtId="245" fontId="88" fillId="0" borderId="121"/>
    <xf numFmtId="275" fontId="38" fillId="0" borderId="122"/>
    <xf numFmtId="0" fontId="151" fillId="0" borderId="178">
      <alignment horizontal="left" vertical="center"/>
    </xf>
    <xf numFmtId="49" fontId="39" fillId="0" borderId="187"/>
    <xf numFmtId="15" fontId="38" fillId="0" borderId="267">
      <alignment horizontal="center" vertical="center"/>
      <protection locked="0"/>
    </xf>
    <xf numFmtId="0" fontId="88" fillId="0" borderId="123"/>
    <xf numFmtId="0" fontId="95" fillId="0" borderId="129" applyFill="0">
      <alignment horizontal="center" vertical="center"/>
    </xf>
    <xf numFmtId="312" fontId="222" fillId="0" borderId="254" applyBorder="0">
      <protection locked="0"/>
    </xf>
    <xf numFmtId="312" fontId="222" fillId="0" borderId="99" applyBorder="0">
      <protection locked="0"/>
    </xf>
    <xf numFmtId="241" fontId="29" fillId="0" borderId="257" applyFill="0"/>
    <xf numFmtId="15" fontId="38" fillId="0" borderId="356">
      <alignment horizontal="center" vertical="center"/>
      <protection locked="0"/>
    </xf>
    <xf numFmtId="233" fontId="38" fillId="0" borderId="181">
      <alignment horizontal="right" vertical="center"/>
      <protection locked="0"/>
    </xf>
    <xf numFmtId="237" fontId="38" fillId="0" borderId="131">
      <alignment horizontal="center" vertical="center"/>
      <protection locked="0"/>
    </xf>
    <xf numFmtId="238" fontId="38" fillId="0" borderId="131">
      <alignment horizontal="right" vertical="center"/>
      <protection locked="0"/>
    </xf>
    <xf numFmtId="235" fontId="38" fillId="0" borderId="131">
      <alignment horizontal="right" vertical="center"/>
      <protection locked="0"/>
    </xf>
    <xf numFmtId="245" fontId="88" fillId="0" borderId="183"/>
    <xf numFmtId="0" fontId="98" fillId="0" borderId="118" applyNumberFormat="0" applyFill="0" applyAlignment="0" applyProtection="0"/>
    <xf numFmtId="233" fontId="38" fillId="0" borderId="119">
      <alignment horizontal="center" vertical="center"/>
      <protection locked="0"/>
    </xf>
    <xf numFmtId="15" fontId="38" fillId="0" borderId="119">
      <alignment horizontal="center" vertical="center"/>
      <protection locked="0"/>
    </xf>
    <xf numFmtId="234" fontId="38" fillId="0" borderId="119">
      <alignment horizontal="center" vertical="center"/>
      <protection locked="0"/>
    </xf>
    <xf numFmtId="235" fontId="38" fillId="0" borderId="119">
      <alignment horizontal="center" vertical="center"/>
      <protection locked="0"/>
    </xf>
    <xf numFmtId="236" fontId="38" fillId="0" borderId="119">
      <alignment horizontal="center" vertical="center"/>
      <protection locked="0"/>
    </xf>
    <xf numFmtId="237" fontId="38" fillId="0" borderId="119">
      <alignment horizontal="center" vertical="center"/>
      <protection locked="0"/>
    </xf>
    <xf numFmtId="0" fontId="38" fillId="0" borderId="119">
      <alignment vertical="center"/>
      <protection locked="0"/>
    </xf>
    <xf numFmtId="233" fontId="38" fillId="0" borderId="119">
      <alignment horizontal="right" vertical="center"/>
      <protection locked="0"/>
    </xf>
    <xf numFmtId="238" fontId="38" fillId="0" borderId="119">
      <alignment horizontal="right" vertical="center"/>
      <protection locked="0"/>
    </xf>
    <xf numFmtId="234" fontId="38" fillId="0" borderId="119">
      <alignment horizontal="right" vertical="center"/>
      <protection locked="0"/>
    </xf>
    <xf numFmtId="235" fontId="38" fillId="0" borderId="119">
      <alignment horizontal="right" vertical="center"/>
      <protection locked="0"/>
    </xf>
    <xf numFmtId="236" fontId="38" fillId="0" borderId="119">
      <alignment horizontal="right" vertical="center"/>
      <protection locked="0"/>
    </xf>
    <xf numFmtId="237" fontId="38" fillId="0" borderId="119">
      <alignment horizontal="right" vertical="center"/>
      <protection locked="0"/>
    </xf>
    <xf numFmtId="0" fontId="106" fillId="38" borderId="120"/>
    <xf numFmtId="245" fontId="88" fillId="0" borderId="121"/>
    <xf numFmtId="0" fontId="88" fillId="0" borderId="317"/>
    <xf numFmtId="324" fontId="3" fillId="23" borderId="309" applyFill="0" applyBorder="0" applyAlignment="0">
      <alignment horizontal="centerContinuous"/>
    </xf>
    <xf numFmtId="275" fontId="38" fillId="0" borderId="369"/>
    <xf numFmtId="275" fontId="38" fillId="0" borderId="122"/>
    <xf numFmtId="272" fontId="118" fillId="18" borderId="354">
      <alignment horizontal="right"/>
    </xf>
    <xf numFmtId="4" fontId="30" fillId="19" borderId="284" applyNumberFormat="0" applyProtection="0">
      <alignment horizontal="left" vertical="center" indent="1"/>
    </xf>
    <xf numFmtId="236" fontId="38" fillId="0" borderId="234">
      <alignment horizontal="right" vertical="center"/>
      <protection locked="0"/>
    </xf>
    <xf numFmtId="247" fontId="51" fillId="0" borderId="17"/>
    <xf numFmtId="4" fontId="30" fillId="19" borderId="264" applyNumberFormat="0" applyProtection="0">
      <alignment horizontal="left" vertical="center" indent="1"/>
    </xf>
    <xf numFmtId="233" fontId="38" fillId="0" borderId="267">
      <alignment horizontal="right" vertical="center"/>
      <protection locked="0"/>
    </xf>
    <xf numFmtId="245" fontId="88" fillId="0" borderId="133"/>
    <xf numFmtId="0" fontId="88" fillId="0" borderId="135"/>
    <xf numFmtId="236" fontId="38" fillId="0" borderId="390">
      <alignment horizontal="center" vertical="center"/>
      <protection locked="0"/>
    </xf>
    <xf numFmtId="4" fontId="30" fillId="19" borderId="98" applyNumberFormat="0" applyProtection="0">
      <alignment horizontal="left" vertical="center" indent="1"/>
    </xf>
    <xf numFmtId="0" fontId="95" fillId="0" borderId="179" applyNumberFormat="0" applyFill="0" applyBorder="0" applyAlignment="0" applyProtection="0"/>
    <xf numFmtId="171" fontId="66" fillId="0" borderId="17">
      <alignment horizontal="right"/>
    </xf>
    <xf numFmtId="0" fontId="38" fillId="0" borderId="151">
      <alignment vertical="center"/>
      <protection locked="0"/>
    </xf>
    <xf numFmtId="247" fontId="51" fillId="0" borderId="17"/>
    <xf numFmtId="0" fontId="66" fillId="0" borderId="18">
      <alignment horizontal="centerContinuous"/>
    </xf>
    <xf numFmtId="312" fontId="222" fillId="0" borderId="137" applyBorder="0">
      <protection locked="0"/>
    </xf>
    <xf numFmtId="235" fontId="38" fillId="0" borderId="195">
      <alignment horizontal="right" vertical="center"/>
      <protection locked="0"/>
    </xf>
    <xf numFmtId="0" fontId="3" fillId="0" borderId="17" applyNumberFormat="0" applyBorder="0"/>
    <xf numFmtId="245" fontId="88" fillId="0" borderId="197"/>
    <xf numFmtId="234" fontId="38" fillId="0" borderId="356">
      <alignment horizontal="center" vertical="center"/>
      <protection locked="0"/>
    </xf>
    <xf numFmtId="10" fontId="3" fillId="64" borderId="201" applyNumberFormat="0" applyBorder="0" applyAlignment="0" applyProtection="0"/>
    <xf numFmtId="234" fontId="38" fillId="0" borderId="151">
      <alignment horizontal="center" vertical="center"/>
      <protection locked="0"/>
    </xf>
    <xf numFmtId="167" fontId="27" fillId="0" borderId="0" applyFont="0" applyFill="0" applyBorder="0" applyAlignment="0" applyProtection="0"/>
    <xf numFmtId="237" fontId="38" fillId="0" borderId="181">
      <alignment horizontal="right" vertical="center"/>
      <protection locked="0"/>
    </xf>
    <xf numFmtId="0" fontId="106" fillId="38" borderId="300"/>
    <xf numFmtId="0" fontId="106" fillId="38" borderId="235"/>
    <xf numFmtId="4" fontId="30" fillId="19" borderId="98" applyNumberFormat="0" applyProtection="0">
      <alignment horizontal="left" vertical="center" indent="1"/>
    </xf>
    <xf numFmtId="235" fontId="38" fillId="0" borderId="119">
      <alignment horizontal="center" vertical="center"/>
      <protection locked="0"/>
    </xf>
    <xf numFmtId="0" fontId="98" fillId="0" borderId="92" applyNumberFormat="0" applyFill="0" applyAlignment="0" applyProtection="0"/>
    <xf numFmtId="233" fontId="38" fillId="0" borderId="93">
      <alignment horizontal="center" vertical="center"/>
      <protection locked="0"/>
    </xf>
    <xf numFmtId="15" fontId="38" fillId="0" borderId="93">
      <alignment horizontal="center" vertical="center"/>
      <protection locked="0"/>
    </xf>
    <xf numFmtId="234" fontId="38" fillId="0" borderId="93">
      <alignment horizontal="center" vertical="center"/>
      <protection locked="0"/>
    </xf>
    <xf numFmtId="235" fontId="38" fillId="0" borderId="93">
      <alignment horizontal="center" vertical="center"/>
      <protection locked="0"/>
    </xf>
    <xf numFmtId="236" fontId="38" fillId="0" borderId="93">
      <alignment horizontal="center" vertical="center"/>
      <protection locked="0"/>
    </xf>
    <xf numFmtId="237" fontId="38" fillId="0" borderId="93">
      <alignment horizontal="center" vertical="center"/>
      <protection locked="0"/>
    </xf>
    <xf numFmtId="0" fontId="38" fillId="0" borderId="93">
      <alignment vertical="center"/>
      <protection locked="0"/>
    </xf>
    <xf numFmtId="233" fontId="38" fillId="0" borderId="93">
      <alignment horizontal="right" vertical="center"/>
      <protection locked="0"/>
    </xf>
    <xf numFmtId="238" fontId="38" fillId="0" borderId="93">
      <alignment horizontal="right" vertical="center"/>
      <protection locked="0"/>
    </xf>
    <xf numFmtId="234" fontId="38" fillId="0" borderId="93">
      <alignment horizontal="right" vertical="center"/>
      <protection locked="0"/>
    </xf>
    <xf numFmtId="235" fontId="38" fillId="0" borderId="93">
      <alignment horizontal="right" vertical="center"/>
      <protection locked="0"/>
    </xf>
    <xf numFmtId="236" fontId="38" fillId="0" borderId="93">
      <alignment horizontal="right" vertical="center"/>
      <protection locked="0"/>
    </xf>
    <xf numFmtId="237" fontId="38" fillId="0" borderId="93">
      <alignment horizontal="right" vertical="center"/>
      <protection locked="0"/>
    </xf>
    <xf numFmtId="0" fontId="106" fillId="38" borderId="94"/>
    <xf numFmtId="245" fontId="88" fillId="0" borderId="95"/>
    <xf numFmtId="275" fontId="38" fillId="0" borderId="96"/>
    <xf numFmtId="0" fontId="118" fillId="18" borderId="354" applyProtection="0">
      <alignment horizontal="right"/>
      <protection locked="0"/>
    </xf>
    <xf numFmtId="0" fontId="98" fillId="0" borderId="225" applyNumberFormat="0" applyFill="0" applyAlignment="0" applyProtection="0"/>
    <xf numFmtId="0" fontId="88" fillId="0" borderId="97"/>
    <xf numFmtId="245" fontId="88" fillId="0" borderId="183"/>
    <xf numFmtId="312" fontId="222" fillId="0" borderId="88" applyBorder="0">
      <protection locked="0"/>
    </xf>
    <xf numFmtId="4" fontId="30" fillId="19" borderId="112" applyNumberFormat="0" applyProtection="0">
      <alignment horizontal="left" vertical="center" indent="1"/>
    </xf>
    <xf numFmtId="235" fontId="38" fillId="0" borderId="322">
      <alignment horizontal="right" vertical="center"/>
      <protection locked="0"/>
    </xf>
    <xf numFmtId="245" fontId="88" fillId="0" borderId="345"/>
    <xf numFmtId="0" fontId="94" fillId="0" borderId="179" applyNumberFormat="0" applyFill="0" applyBorder="0" applyAlignment="0" applyProtection="0"/>
    <xf numFmtId="236" fontId="38" fillId="0" borderId="343">
      <alignment horizontal="center" vertical="center"/>
      <protection locked="0"/>
    </xf>
    <xf numFmtId="233" fontId="38" fillId="0" borderId="131">
      <alignment horizontal="right" vertical="center"/>
      <protection locked="0"/>
    </xf>
    <xf numFmtId="236" fontId="38" fillId="0" borderId="119">
      <alignment horizontal="center" vertical="center"/>
      <protection locked="0"/>
    </xf>
    <xf numFmtId="0" fontId="98" fillId="0" borderId="92" applyNumberFormat="0" applyFill="0" applyAlignment="0" applyProtection="0"/>
    <xf numFmtId="233" fontId="38" fillId="0" borderId="93">
      <alignment horizontal="center" vertical="center"/>
      <protection locked="0"/>
    </xf>
    <xf numFmtId="15" fontId="38" fillId="0" borderId="93">
      <alignment horizontal="center" vertical="center"/>
      <protection locked="0"/>
    </xf>
    <xf numFmtId="234" fontId="38" fillId="0" borderId="93">
      <alignment horizontal="center" vertical="center"/>
      <protection locked="0"/>
    </xf>
    <xf numFmtId="235" fontId="38" fillId="0" borderId="93">
      <alignment horizontal="center" vertical="center"/>
      <protection locked="0"/>
    </xf>
    <xf numFmtId="236" fontId="38" fillId="0" borderId="93">
      <alignment horizontal="center" vertical="center"/>
      <protection locked="0"/>
    </xf>
    <xf numFmtId="237" fontId="38" fillId="0" borderId="93">
      <alignment horizontal="center" vertical="center"/>
      <protection locked="0"/>
    </xf>
    <xf numFmtId="0" fontId="38" fillId="0" borderId="93">
      <alignment vertical="center"/>
      <protection locked="0"/>
    </xf>
    <xf numFmtId="233" fontId="38" fillId="0" borderId="93">
      <alignment horizontal="right" vertical="center"/>
      <protection locked="0"/>
    </xf>
    <xf numFmtId="238" fontId="38" fillId="0" borderId="93">
      <alignment horizontal="right" vertical="center"/>
      <protection locked="0"/>
    </xf>
    <xf numFmtId="234" fontId="38" fillId="0" borderId="93">
      <alignment horizontal="right" vertical="center"/>
      <protection locked="0"/>
    </xf>
    <xf numFmtId="235" fontId="38" fillId="0" borderId="93">
      <alignment horizontal="right" vertical="center"/>
      <protection locked="0"/>
    </xf>
    <xf numFmtId="236" fontId="38" fillId="0" borderId="93">
      <alignment horizontal="right" vertical="center"/>
      <protection locked="0"/>
    </xf>
    <xf numFmtId="237" fontId="38" fillId="0" borderId="93">
      <alignment horizontal="right" vertical="center"/>
      <protection locked="0"/>
    </xf>
    <xf numFmtId="0" fontId="106" fillId="38" borderId="94"/>
    <xf numFmtId="245" fontId="88" fillId="0" borderId="95"/>
    <xf numFmtId="245" fontId="88" fillId="0" borderId="392"/>
    <xf numFmtId="238" fontId="38" fillId="0" borderId="390">
      <alignment horizontal="right" vertical="center"/>
      <protection locked="0"/>
    </xf>
    <xf numFmtId="0" fontId="106" fillId="38" borderId="391"/>
    <xf numFmtId="236" fontId="38" fillId="0" borderId="313">
      <alignment horizontal="center" vertical="center"/>
      <protection locked="0"/>
    </xf>
    <xf numFmtId="275" fontId="38" fillId="0" borderId="96"/>
    <xf numFmtId="237" fontId="38" fillId="0" borderId="259">
      <alignment horizontal="right" vertical="center"/>
      <protection locked="0"/>
    </xf>
    <xf numFmtId="236" fontId="38" fillId="0" borderId="259">
      <alignment horizontal="right" vertical="center"/>
      <protection locked="0"/>
    </xf>
    <xf numFmtId="0" fontId="88" fillId="0" borderId="97"/>
    <xf numFmtId="15" fontId="38" fillId="0" borderId="234">
      <alignment horizontal="center" vertical="center"/>
      <protection locked="0"/>
    </xf>
    <xf numFmtId="237" fontId="38" fillId="0" borderId="234">
      <alignment horizontal="right" vertical="center"/>
      <protection locked="0"/>
    </xf>
    <xf numFmtId="0" fontId="151" fillId="0" borderId="116" applyNumberFormat="0" applyAlignment="0" applyProtection="0">
      <alignment horizontal="left" vertical="center"/>
    </xf>
    <xf numFmtId="237" fontId="38" fillId="0" borderId="356">
      <alignment horizontal="center" vertical="center"/>
      <protection locked="0"/>
    </xf>
    <xf numFmtId="235" fontId="38" fillId="0" borderId="334">
      <alignment horizontal="right" vertical="center"/>
      <protection locked="0"/>
    </xf>
    <xf numFmtId="176" fontId="46" fillId="0" borderId="129" applyBorder="0"/>
    <xf numFmtId="0" fontId="98" fillId="0" borderId="291" applyNumberFormat="0" applyFill="0" applyAlignment="0" applyProtection="0"/>
    <xf numFmtId="233" fontId="38" fillId="0" borderId="299">
      <alignment horizontal="center" vertical="center"/>
      <protection locked="0"/>
    </xf>
    <xf numFmtId="275" fontId="38" fillId="0" borderId="184"/>
    <xf numFmtId="233" fontId="38" fillId="0" borderId="195">
      <alignment horizontal="center" vertical="center"/>
      <protection locked="0"/>
    </xf>
    <xf numFmtId="236" fontId="38" fillId="0" borderId="195">
      <alignment horizontal="center" vertical="center"/>
      <protection locked="0"/>
    </xf>
    <xf numFmtId="236" fontId="38" fillId="0" borderId="131">
      <alignment horizontal="center" vertical="center"/>
      <protection locked="0"/>
    </xf>
    <xf numFmtId="0" fontId="38" fillId="0" borderId="131">
      <alignment vertical="center"/>
      <protection locked="0"/>
    </xf>
    <xf numFmtId="237" fontId="38" fillId="0" borderId="139">
      <alignment horizontal="right" vertical="center"/>
      <protection locked="0"/>
    </xf>
    <xf numFmtId="234" fontId="38" fillId="0" borderId="139">
      <alignment horizontal="right" vertical="center"/>
      <protection locked="0"/>
    </xf>
    <xf numFmtId="236" fontId="38" fillId="0" borderId="139">
      <alignment horizontal="right" vertical="center"/>
      <protection locked="0"/>
    </xf>
    <xf numFmtId="241" fontId="29" fillId="0" borderId="177" applyFill="0"/>
    <xf numFmtId="237" fontId="38" fillId="0" borderId="313">
      <alignment horizontal="center" vertical="center"/>
      <protection locked="0"/>
    </xf>
    <xf numFmtId="275" fontId="38" fillId="0" borderId="270"/>
    <xf numFmtId="0" fontId="38" fillId="0" borderId="129" applyFill="0">
      <alignment horizontal="center" vertical="center"/>
    </xf>
    <xf numFmtId="15" fontId="38" fillId="0" borderId="313">
      <alignment horizontal="center" vertical="center"/>
      <protection locked="0"/>
    </xf>
    <xf numFmtId="238" fontId="38" fillId="0" borderId="267">
      <alignment horizontal="right" vertical="center"/>
      <protection locked="0"/>
    </xf>
    <xf numFmtId="15" fontId="38" fillId="0" borderId="215">
      <alignment horizontal="center" vertical="center"/>
      <protection locked="0"/>
    </xf>
    <xf numFmtId="15" fontId="38" fillId="0" borderId="356">
      <alignment horizontal="center" vertical="center"/>
      <protection locked="0"/>
    </xf>
    <xf numFmtId="233" fontId="38" fillId="0" borderId="299">
      <alignment horizontal="right" vertical="center"/>
      <protection locked="0"/>
    </xf>
    <xf numFmtId="275" fontId="38" fillId="0" borderId="168"/>
    <xf numFmtId="4" fontId="30" fillId="19" borderId="112" applyNumberFormat="0" applyProtection="0">
      <alignment horizontal="left" vertical="center" indent="1"/>
    </xf>
    <xf numFmtId="234" fontId="38" fillId="0" borderId="158">
      <alignment horizontal="center" vertical="center"/>
      <protection locked="0"/>
    </xf>
    <xf numFmtId="0" fontId="88" fillId="0" borderId="169"/>
    <xf numFmtId="312" fontId="222" fillId="0" borderId="99" applyBorder="0">
      <protection locked="0"/>
    </xf>
    <xf numFmtId="233" fontId="38" fillId="0" borderId="366">
      <alignment horizontal="right" vertical="center"/>
      <protection locked="0"/>
    </xf>
    <xf numFmtId="245" fontId="88" fillId="0" borderId="107"/>
    <xf numFmtId="312" fontId="222" fillId="0" borderId="221" applyBorder="0">
      <protection locked="0"/>
    </xf>
    <xf numFmtId="4" fontId="30" fillId="19" borderId="98" applyNumberFormat="0" applyProtection="0">
      <alignment horizontal="left" vertical="center" indent="1"/>
    </xf>
    <xf numFmtId="167" fontId="27" fillId="0" borderId="0" applyFont="0" applyFill="0" applyBorder="0" applyAlignment="0" applyProtection="0"/>
    <xf numFmtId="233" fontId="38" fillId="0" borderId="334">
      <alignment horizontal="right" vertical="center"/>
      <protection locked="0"/>
    </xf>
    <xf numFmtId="238" fontId="38" fillId="0" borderId="313">
      <alignment horizontal="right" vertical="center"/>
      <protection locked="0"/>
    </xf>
    <xf numFmtId="172" fontId="58" fillId="9" borderId="201">
      <alignment horizontal="right"/>
      <protection locked="0"/>
    </xf>
    <xf numFmtId="0" fontId="38" fillId="0" borderId="343">
      <alignment vertical="center"/>
      <protection locked="0"/>
    </xf>
    <xf numFmtId="234" fontId="38" fillId="0" borderId="207">
      <alignment horizontal="center" vertical="center"/>
      <protection locked="0"/>
    </xf>
    <xf numFmtId="234" fontId="38" fillId="0" borderId="195">
      <alignment horizontal="right" vertical="center"/>
      <protection locked="0"/>
    </xf>
    <xf numFmtId="168" fontId="3" fillId="8" borderId="129" applyNumberFormat="0" applyFont="0" applyBorder="0" applyAlignment="0" applyProtection="0"/>
    <xf numFmtId="333" fontId="38" fillId="0" borderId="129" applyFill="0">
      <alignment horizontal="center" vertical="center"/>
    </xf>
    <xf numFmtId="275" fontId="38" fillId="0" borderId="316"/>
    <xf numFmtId="0" fontId="98" fillId="0" borderId="92" applyNumberFormat="0" applyFill="0" applyAlignment="0" applyProtection="0"/>
    <xf numFmtId="233" fontId="38" fillId="0" borderId="93">
      <alignment horizontal="center" vertical="center"/>
      <protection locked="0"/>
    </xf>
    <xf numFmtId="15" fontId="38" fillId="0" borderId="93">
      <alignment horizontal="center" vertical="center"/>
      <protection locked="0"/>
    </xf>
    <xf numFmtId="234" fontId="38" fillId="0" borderId="93">
      <alignment horizontal="center" vertical="center"/>
      <protection locked="0"/>
    </xf>
    <xf numFmtId="235" fontId="38" fillId="0" borderId="93">
      <alignment horizontal="center" vertical="center"/>
      <protection locked="0"/>
    </xf>
    <xf numFmtId="236" fontId="38" fillId="0" borderId="93">
      <alignment horizontal="center" vertical="center"/>
      <protection locked="0"/>
    </xf>
    <xf numFmtId="237" fontId="38" fillId="0" borderId="93">
      <alignment horizontal="center" vertical="center"/>
      <protection locked="0"/>
    </xf>
    <xf numFmtId="0" fontId="38" fillId="0" borderId="93">
      <alignment vertical="center"/>
      <protection locked="0"/>
    </xf>
    <xf numFmtId="233" fontId="38" fillId="0" borderId="93">
      <alignment horizontal="right" vertical="center"/>
      <protection locked="0"/>
    </xf>
    <xf numFmtId="238" fontId="38" fillId="0" borderId="93">
      <alignment horizontal="right" vertical="center"/>
      <protection locked="0"/>
    </xf>
    <xf numFmtId="234" fontId="38" fillId="0" borderId="93">
      <alignment horizontal="right" vertical="center"/>
      <protection locked="0"/>
    </xf>
    <xf numFmtId="235" fontId="38" fillId="0" borderId="93">
      <alignment horizontal="right" vertical="center"/>
      <protection locked="0"/>
    </xf>
    <xf numFmtId="236" fontId="38" fillId="0" borderId="93">
      <alignment horizontal="right" vertical="center"/>
      <protection locked="0"/>
    </xf>
    <xf numFmtId="237" fontId="38" fillId="0" borderId="93">
      <alignment horizontal="right" vertical="center"/>
      <protection locked="0"/>
    </xf>
    <xf numFmtId="0" fontId="106" fillId="38" borderId="94"/>
    <xf numFmtId="241" fontId="29" fillId="0" borderId="91" applyFill="0"/>
    <xf numFmtId="275" fontId="38" fillId="0" borderId="96"/>
    <xf numFmtId="0" fontId="62" fillId="74" borderId="188">
      <alignment horizontal="left" vertical="center" wrapText="1"/>
    </xf>
    <xf numFmtId="245" fontId="88" fillId="0" borderId="228"/>
    <xf numFmtId="0" fontId="88" fillId="0" borderId="97"/>
    <xf numFmtId="0" fontId="151" fillId="0" borderId="90" applyNumberFormat="0" applyAlignment="0" applyProtection="0">
      <alignment horizontal="left" vertical="center"/>
    </xf>
    <xf numFmtId="324" fontId="3" fillId="23" borderId="89" applyFill="0" applyBorder="0" applyAlignment="0">
      <alignment horizontal="centerContinuous"/>
    </xf>
    <xf numFmtId="312" fontId="222" fillId="0" borderId="88" applyBorder="0">
      <protection locked="0"/>
    </xf>
    <xf numFmtId="0" fontId="150" fillId="10" borderId="129">
      <alignment horizontal="right"/>
    </xf>
    <xf numFmtId="233" fontId="38" fillId="0" borderId="343">
      <alignment horizontal="right" vertical="center"/>
      <protection locked="0"/>
    </xf>
    <xf numFmtId="0" fontId="98" fillId="0" borderId="130" applyNumberFormat="0" applyFill="0" applyAlignment="0" applyProtection="0"/>
    <xf numFmtId="312" fontId="222" fillId="0" borderId="306" applyBorder="0">
      <protection locked="0"/>
    </xf>
    <xf numFmtId="238" fontId="38" fillId="0" borderId="292">
      <alignment horizontal="right" vertical="center"/>
      <protection locked="0"/>
    </xf>
    <xf numFmtId="235" fontId="38" fillId="0" borderId="292">
      <alignment horizontal="right" vertical="center"/>
      <protection locked="0"/>
    </xf>
    <xf numFmtId="235" fontId="38" fillId="0" borderId="165">
      <alignment horizontal="center" vertical="center"/>
      <protection locked="0"/>
    </xf>
    <xf numFmtId="0" fontId="38" fillId="0" borderId="165">
      <alignment vertical="center"/>
      <protection locked="0"/>
    </xf>
    <xf numFmtId="245" fontId="88" fillId="0" borderId="167"/>
    <xf numFmtId="0" fontId="95" fillId="0" borderId="18" applyFill="0">
      <alignment horizontal="center" vertical="center"/>
    </xf>
    <xf numFmtId="333" fontId="38" fillId="0" borderId="18" applyFill="0">
      <alignment horizontal="center" vertical="center"/>
    </xf>
    <xf numFmtId="49" fontId="256" fillId="47" borderId="18">
      <alignment horizontal="center"/>
    </xf>
    <xf numFmtId="167" fontId="27" fillId="0" borderId="0" applyFont="0" applyFill="0" applyBorder="0" applyAlignment="0" applyProtection="0"/>
    <xf numFmtId="176" fontId="46" fillId="0" borderId="18" applyBorder="0"/>
    <xf numFmtId="234" fontId="38" fillId="0" borderId="234">
      <alignment horizontal="center" vertical="center"/>
      <protection locked="0"/>
    </xf>
    <xf numFmtId="4" fontId="30" fillId="19" borderId="193" applyNumberFormat="0" applyProtection="0">
      <alignment horizontal="left" vertical="center" indent="1"/>
    </xf>
    <xf numFmtId="237" fontId="38" fillId="0" borderId="279">
      <alignment horizontal="right" vertical="center"/>
      <protection locked="0"/>
    </xf>
    <xf numFmtId="271" fontId="118" fillId="46" borderId="125">
      <protection hidden="1"/>
    </xf>
    <xf numFmtId="8" fontId="144" fillId="0" borderId="126">
      <protection locked="0"/>
    </xf>
    <xf numFmtId="275" fontId="38" fillId="0" borderId="134"/>
    <xf numFmtId="4" fontId="30" fillId="19" borderId="111" applyNumberFormat="0" applyProtection="0">
      <alignment horizontal="left" vertical="center" indent="1"/>
    </xf>
    <xf numFmtId="233" fontId="38" fillId="0" borderId="247">
      <alignment horizontal="right" vertical="center"/>
      <protection locked="0"/>
    </xf>
    <xf numFmtId="245" fontId="88" fillId="0" borderId="269"/>
    <xf numFmtId="235" fontId="38" fillId="0" borderId="313">
      <alignment horizontal="right" vertical="center"/>
      <protection locked="0"/>
    </xf>
    <xf numFmtId="234" fontId="38" fillId="0" borderId="356">
      <alignment horizontal="right" vertical="center"/>
      <protection locked="0"/>
    </xf>
    <xf numFmtId="0" fontId="21" fillId="0" borderId="179" applyNumberFormat="0" applyFill="0" applyBorder="0" applyAlignment="0" applyProtection="0"/>
    <xf numFmtId="237" fontId="38" fillId="0" borderId="343">
      <alignment horizontal="right" vertical="center"/>
      <protection locked="0"/>
    </xf>
    <xf numFmtId="0" fontId="88" fillId="0" borderId="155"/>
    <xf numFmtId="0" fontId="98" fillId="0" borderId="104" applyNumberFormat="0" applyFill="0" applyAlignment="0" applyProtection="0"/>
    <xf numFmtId="233" fontId="38" fillId="0" borderId="105">
      <alignment horizontal="center" vertical="center"/>
      <protection locked="0"/>
    </xf>
    <xf numFmtId="15" fontId="38" fillId="0" borderId="105">
      <alignment horizontal="center" vertical="center"/>
      <protection locked="0"/>
    </xf>
    <xf numFmtId="234" fontId="38" fillId="0" borderId="105">
      <alignment horizontal="center" vertical="center"/>
      <protection locked="0"/>
    </xf>
    <xf numFmtId="235" fontId="38" fillId="0" borderId="105">
      <alignment horizontal="center" vertical="center"/>
      <protection locked="0"/>
    </xf>
    <xf numFmtId="236" fontId="38" fillId="0" borderId="105">
      <alignment horizontal="center" vertical="center"/>
      <protection locked="0"/>
    </xf>
    <xf numFmtId="237" fontId="38" fillId="0" borderId="105">
      <alignment horizontal="center" vertical="center"/>
      <protection locked="0"/>
    </xf>
    <xf numFmtId="0" fontId="38" fillId="0" borderId="105">
      <alignment vertical="center"/>
      <protection locked="0"/>
    </xf>
    <xf numFmtId="233" fontId="38" fillId="0" borderId="105">
      <alignment horizontal="right" vertical="center"/>
      <protection locked="0"/>
    </xf>
    <xf numFmtId="238" fontId="38" fillId="0" borderId="105">
      <alignment horizontal="right" vertical="center"/>
      <protection locked="0"/>
    </xf>
    <xf numFmtId="234" fontId="38" fillId="0" borderId="105">
      <alignment horizontal="right" vertical="center"/>
      <protection locked="0"/>
    </xf>
    <xf numFmtId="235" fontId="38" fillId="0" borderId="105">
      <alignment horizontal="right" vertical="center"/>
      <protection locked="0"/>
    </xf>
    <xf numFmtId="236" fontId="38" fillId="0" borderId="105">
      <alignment horizontal="right" vertical="center"/>
      <protection locked="0"/>
    </xf>
    <xf numFmtId="237" fontId="38" fillId="0" borderId="105">
      <alignment horizontal="right" vertical="center"/>
      <protection locked="0"/>
    </xf>
    <xf numFmtId="235" fontId="38" fillId="0" borderId="207">
      <alignment horizontal="right" vertical="center"/>
      <protection locked="0"/>
    </xf>
    <xf numFmtId="0" fontId="106" fillId="38" borderId="106"/>
    <xf numFmtId="275" fontId="38" fillId="0" borderId="108"/>
    <xf numFmtId="236" fontId="38" fillId="0" borderId="279">
      <alignment horizontal="center" vertical="center"/>
      <protection locked="0"/>
    </xf>
    <xf numFmtId="0" fontId="106" fillId="38" borderId="280"/>
    <xf numFmtId="0" fontId="88" fillId="0" borderId="109"/>
    <xf numFmtId="233" fontId="38" fillId="0" borderId="356">
      <alignment horizontal="center" vertical="center"/>
      <protection locked="0"/>
    </xf>
    <xf numFmtId="324" fontId="3" fillId="23" borderId="101" applyFill="0" applyBorder="0" applyAlignment="0">
      <alignment horizontal="centerContinuous"/>
    </xf>
    <xf numFmtId="312" fontId="222" fillId="0" borderId="110" applyBorder="0">
      <protection locked="0"/>
    </xf>
    <xf numFmtId="237" fontId="38" fillId="0" borderId="226">
      <alignment horizontal="center" vertical="center"/>
      <protection locked="0"/>
    </xf>
    <xf numFmtId="310" fontId="159" fillId="6" borderId="201"/>
    <xf numFmtId="0" fontId="106" fillId="38" borderId="182"/>
    <xf numFmtId="4" fontId="30" fillId="19" borderId="136" applyNumberFormat="0" applyProtection="0">
      <alignment horizontal="left" vertical="center" indent="1"/>
    </xf>
    <xf numFmtId="15" fontId="38" fillId="0" borderId="279">
      <alignment horizontal="center" vertical="center"/>
      <protection locked="0"/>
    </xf>
    <xf numFmtId="245" fontId="88" fillId="0" borderId="249"/>
    <xf numFmtId="236" fontId="38" fillId="0" borderId="247">
      <alignment horizontal="right" vertical="center"/>
      <protection locked="0"/>
    </xf>
    <xf numFmtId="245" fontId="88" fillId="0" borderId="358"/>
    <xf numFmtId="237" fontId="38" fillId="0" borderId="334">
      <alignment horizontal="right" vertical="center"/>
      <protection locked="0"/>
    </xf>
    <xf numFmtId="4" fontId="30" fillId="19" borderId="136" applyNumberFormat="0" applyProtection="0">
      <alignment horizontal="left" vertical="center" indent="1"/>
    </xf>
    <xf numFmtId="233" fontId="38" fillId="0" borderId="131">
      <alignment horizontal="center" vertical="center"/>
      <protection locked="0"/>
    </xf>
    <xf numFmtId="312" fontId="222" fillId="0" borderId="114" applyBorder="0">
      <protection locked="0"/>
    </xf>
    <xf numFmtId="234" fontId="38" fillId="0" borderId="131">
      <alignment horizontal="right" vertical="center"/>
      <protection locked="0"/>
    </xf>
    <xf numFmtId="0" fontId="151" fillId="0" borderId="176" applyNumberFormat="0" applyAlignment="0" applyProtection="0">
      <alignment horizontal="left" vertical="center"/>
    </xf>
    <xf numFmtId="272" fontId="118" fillId="18" borderId="354">
      <alignment horizontal="right"/>
    </xf>
    <xf numFmtId="0" fontId="26" fillId="0" borderId="0"/>
    <xf numFmtId="237" fontId="38" fillId="0" borderId="292">
      <alignment horizontal="right" vertical="center"/>
      <protection locked="0"/>
    </xf>
    <xf numFmtId="234" fontId="38" fillId="0" borderId="267">
      <alignment horizontal="right" vertical="center"/>
      <protection locked="0"/>
    </xf>
    <xf numFmtId="4" fontId="30" fillId="19" borderId="112" applyNumberFormat="0" applyProtection="0">
      <alignment horizontal="left" vertical="center" indent="1"/>
    </xf>
    <xf numFmtId="235" fontId="38" fillId="0" borderId="334">
      <alignment horizontal="center" vertical="center"/>
      <protection locked="0"/>
    </xf>
    <xf numFmtId="167" fontId="27" fillId="0" borderId="0" applyFont="0" applyFill="0" applyBorder="0" applyAlignment="0" applyProtection="0"/>
    <xf numFmtId="0" fontId="38" fillId="0" borderId="299">
      <alignment vertical="center"/>
      <protection locked="0"/>
    </xf>
    <xf numFmtId="312" fontId="222" fillId="0" borderId="396" applyBorder="0">
      <protection locked="0"/>
    </xf>
    <xf numFmtId="234" fontId="38" fillId="0" borderId="343">
      <alignment horizontal="center" vertical="center"/>
      <protection locked="0"/>
    </xf>
    <xf numFmtId="235" fontId="38" fillId="0" borderId="158">
      <alignment horizontal="center" vertical="center"/>
      <protection locked="0"/>
    </xf>
    <xf numFmtId="8" fontId="144" fillId="0" borderId="185">
      <protection locked="0"/>
    </xf>
    <xf numFmtId="312" fontId="222" fillId="0" borderId="329" applyBorder="0">
      <protection locked="0"/>
    </xf>
    <xf numFmtId="176" fontId="49" fillId="0" borderId="129"/>
    <xf numFmtId="172" fontId="58" fillId="9" borderId="129">
      <alignment horizontal="right"/>
      <protection locked="0"/>
    </xf>
    <xf numFmtId="0" fontId="98" fillId="0" borderId="118" applyNumberFormat="0" applyFill="0" applyAlignment="0" applyProtection="0"/>
    <xf numFmtId="233" fontId="38" fillId="0" borderId="119">
      <alignment horizontal="center" vertical="center"/>
      <protection locked="0"/>
    </xf>
    <xf numFmtId="15" fontId="38" fillId="0" borderId="119">
      <alignment horizontal="center" vertical="center"/>
      <protection locked="0"/>
    </xf>
    <xf numFmtId="234" fontId="38" fillId="0" borderId="119">
      <alignment horizontal="center" vertical="center"/>
      <protection locked="0"/>
    </xf>
    <xf numFmtId="235" fontId="38" fillId="0" borderId="119">
      <alignment horizontal="center" vertical="center"/>
      <protection locked="0"/>
    </xf>
    <xf numFmtId="236" fontId="38" fillId="0" borderId="119">
      <alignment horizontal="center" vertical="center"/>
      <protection locked="0"/>
    </xf>
    <xf numFmtId="237" fontId="38" fillId="0" borderId="119">
      <alignment horizontal="center" vertical="center"/>
      <protection locked="0"/>
    </xf>
    <xf numFmtId="0" fontId="38" fillId="0" borderId="119">
      <alignment vertical="center"/>
      <protection locked="0"/>
    </xf>
    <xf numFmtId="233" fontId="38" fillId="0" borderId="119">
      <alignment horizontal="right" vertical="center"/>
      <protection locked="0"/>
    </xf>
    <xf numFmtId="238" fontId="38" fillId="0" borderId="119">
      <alignment horizontal="right" vertical="center"/>
      <protection locked="0"/>
    </xf>
    <xf numFmtId="234" fontId="38" fillId="0" borderId="119">
      <alignment horizontal="right" vertical="center"/>
      <protection locked="0"/>
    </xf>
    <xf numFmtId="235" fontId="38" fillId="0" borderId="119">
      <alignment horizontal="right" vertical="center"/>
      <protection locked="0"/>
    </xf>
    <xf numFmtId="236" fontId="38" fillId="0" borderId="119">
      <alignment horizontal="right" vertical="center"/>
      <protection locked="0"/>
    </xf>
    <xf numFmtId="237" fontId="38" fillId="0" borderId="119">
      <alignment horizontal="right" vertical="center"/>
      <protection locked="0"/>
    </xf>
    <xf numFmtId="0" fontId="106" fillId="38" borderId="120"/>
    <xf numFmtId="1" fontId="3" fillId="1" borderId="348">
      <protection locked="0"/>
    </xf>
    <xf numFmtId="275" fontId="38" fillId="0" borderId="122"/>
    <xf numFmtId="234" fontId="38" fillId="0" borderId="267">
      <alignment horizontal="center" vertical="center"/>
      <protection locked="0"/>
    </xf>
    <xf numFmtId="0" fontId="88" fillId="0" borderId="123"/>
    <xf numFmtId="0" fontId="106" fillId="38" borderId="380"/>
    <xf numFmtId="4" fontId="30" fillId="19" borderId="320" applyNumberFormat="0" applyProtection="0">
      <alignment horizontal="left" vertical="center" indent="1"/>
    </xf>
    <xf numFmtId="312" fontId="222" fillId="0" borderId="99" applyBorder="0">
      <protection locked="0"/>
    </xf>
    <xf numFmtId="0" fontId="38" fillId="0" borderId="354" applyNumberFormat="0" applyFill="0" applyAlignment="0" applyProtection="0"/>
    <xf numFmtId="233" fontId="38" fillId="0" borderId="181">
      <alignment horizontal="right" vertical="center"/>
      <protection locked="0"/>
    </xf>
    <xf numFmtId="312" fontId="222" fillId="0" borderId="174" applyBorder="0">
      <protection locked="0"/>
    </xf>
    <xf numFmtId="233" fontId="38" fillId="0" borderId="292">
      <alignment horizontal="center" vertical="center"/>
      <protection locked="0"/>
    </xf>
    <xf numFmtId="0" fontId="151" fillId="0" borderId="223" applyNumberFormat="0" applyAlignment="0" applyProtection="0">
      <alignment horizontal="left" vertical="center"/>
    </xf>
    <xf numFmtId="235" fontId="38" fillId="0" borderId="165">
      <alignment horizontal="right" vertical="center"/>
      <protection locked="0"/>
    </xf>
    <xf numFmtId="234" fontId="38" fillId="0" borderId="215">
      <alignment horizontal="center" vertical="center"/>
      <protection locked="0"/>
    </xf>
    <xf numFmtId="245" fontId="88" fillId="0" borderId="336"/>
    <xf numFmtId="312" fontId="222" fillId="0" borderId="387" applyBorder="0">
      <protection locked="0"/>
    </xf>
    <xf numFmtId="0" fontId="118" fillId="18" borderId="125" applyProtection="0">
      <alignment horizontal="right"/>
      <protection locked="0"/>
    </xf>
    <xf numFmtId="0" fontId="26" fillId="0" borderId="0"/>
    <xf numFmtId="4" fontId="30" fillId="19" borderId="156" applyNumberFormat="0" applyProtection="0">
      <alignment horizontal="left" vertical="center" indent="1"/>
    </xf>
    <xf numFmtId="0" fontId="106" fillId="38" borderId="357"/>
    <xf numFmtId="234" fontId="38" fillId="0" borderId="226">
      <alignment horizontal="right" vertical="center"/>
      <protection locked="0"/>
    </xf>
    <xf numFmtId="238" fontId="38" fillId="0" borderId="279">
      <alignment horizontal="right" vertical="center"/>
      <protection locked="0"/>
    </xf>
    <xf numFmtId="0" fontId="38" fillId="0" borderId="402">
      <alignment vertical="center"/>
      <protection locked="0"/>
    </xf>
    <xf numFmtId="0" fontId="62" fillId="74" borderId="128">
      <alignment horizontal="left" vertical="center" wrapText="1"/>
    </xf>
    <xf numFmtId="235" fontId="38" fillId="0" borderId="181">
      <alignment horizontal="center" vertical="center"/>
      <protection locked="0"/>
    </xf>
    <xf numFmtId="0" fontId="88" fillId="0" borderId="143"/>
    <xf numFmtId="245" fontId="88" fillId="0" borderId="261"/>
    <xf numFmtId="235" fontId="38" fillId="0" borderId="299">
      <alignment horizontal="center" vertical="center"/>
      <protection locked="0"/>
    </xf>
    <xf numFmtId="234" fontId="38" fillId="0" borderId="366">
      <alignment horizontal="right" vertical="center"/>
      <protection locked="0"/>
    </xf>
    <xf numFmtId="235" fontId="38" fillId="0" borderId="292">
      <alignment horizontal="right" vertical="center"/>
      <protection locked="0"/>
    </xf>
    <xf numFmtId="0" fontId="88" fillId="0" borderId="303"/>
    <xf numFmtId="237" fontId="38" fillId="0" borderId="322">
      <alignment horizontal="center" vertical="center"/>
      <protection locked="0"/>
    </xf>
    <xf numFmtId="0" fontId="150" fillId="10" borderId="201">
      <alignment horizontal="right"/>
    </xf>
    <xf numFmtId="0" fontId="95" fillId="0" borderId="354" applyNumberFormat="0" applyFill="0" applyBorder="0" applyAlignment="0" applyProtection="0"/>
    <xf numFmtId="0" fontId="98" fillId="0" borderId="333" applyNumberFormat="0" applyFill="0" applyAlignment="0" applyProtection="0"/>
    <xf numFmtId="233" fontId="38" fillId="0" borderId="151">
      <alignment horizontal="center" vertical="center"/>
      <protection locked="0"/>
    </xf>
    <xf numFmtId="236" fontId="38" fillId="0" borderId="151">
      <alignment horizontal="center" vertical="center"/>
      <protection locked="0"/>
    </xf>
    <xf numFmtId="238" fontId="38" fillId="0" borderId="151">
      <alignment horizontal="right" vertical="center"/>
      <protection locked="0"/>
    </xf>
    <xf numFmtId="237" fontId="38" fillId="0" borderId="151">
      <alignment horizontal="right" vertical="center"/>
      <protection locked="0"/>
    </xf>
    <xf numFmtId="0" fontId="106" fillId="38" borderId="152"/>
    <xf numFmtId="236" fontId="38" fillId="0" borderId="299">
      <alignment horizontal="center" vertical="center"/>
      <protection locked="0"/>
    </xf>
    <xf numFmtId="0" fontId="98" fillId="0" borderId="278" applyNumberFormat="0" applyFill="0" applyAlignment="0" applyProtection="0"/>
    <xf numFmtId="237" fontId="38" fillId="0" borderId="279">
      <alignment horizontal="center" vertical="center"/>
      <protection locked="0"/>
    </xf>
    <xf numFmtId="233" fontId="38" fillId="0" borderId="207">
      <alignment horizontal="center" vertical="center"/>
      <protection locked="0"/>
    </xf>
    <xf numFmtId="238" fontId="38" fillId="0" borderId="207">
      <alignment horizontal="right" vertical="center"/>
      <protection locked="0"/>
    </xf>
    <xf numFmtId="237" fontId="38" fillId="0" borderId="207">
      <alignment horizontal="right" vertical="center"/>
      <protection locked="0"/>
    </xf>
    <xf numFmtId="241" fontId="29" fillId="0" borderId="149" applyFill="0"/>
    <xf numFmtId="310" fontId="159" fillId="6" borderId="373"/>
    <xf numFmtId="0" fontId="151" fillId="0" borderId="376" applyNumberFormat="0" applyAlignment="0" applyProtection="0">
      <alignment horizontal="left" vertical="center"/>
    </xf>
    <xf numFmtId="1" fontId="3" fillId="1" borderId="273">
      <protection locked="0"/>
    </xf>
    <xf numFmtId="237" fontId="38" fillId="0" borderId="334">
      <alignment horizontal="center" vertical="center"/>
      <protection locked="0"/>
    </xf>
    <xf numFmtId="233" fontId="38" fillId="0" borderId="379">
      <alignment horizontal="center" vertical="center"/>
      <protection locked="0"/>
    </xf>
    <xf numFmtId="234" fontId="38" fillId="0" borderId="247">
      <alignment horizontal="center" vertical="center"/>
      <protection locked="0"/>
    </xf>
    <xf numFmtId="0" fontId="88" fillId="0" borderId="338"/>
    <xf numFmtId="4" fontId="30" fillId="19" borderId="386" applyNumberFormat="0" applyProtection="0">
      <alignment horizontal="left" vertical="center" indent="1"/>
    </xf>
    <xf numFmtId="270" fontId="118" fillId="45" borderId="179">
      <protection hidden="1"/>
    </xf>
    <xf numFmtId="203" fontId="118" fillId="18" borderId="179">
      <alignment horizontal="right"/>
      <protection hidden="1"/>
    </xf>
    <xf numFmtId="0" fontId="98" fillId="0" borderId="321" applyNumberFormat="0" applyFill="0" applyAlignment="0" applyProtection="0"/>
    <xf numFmtId="241" fontId="29" fillId="0" borderId="332" applyFill="0"/>
    <xf numFmtId="1" fontId="3" fillId="1" borderId="286">
      <protection locked="0"/>
    </xf>
    <xf numFmtId="4" fontId="30" fillId="19" borderId="144" applyNumberFormat="0" applyProtection="0">
      <alignment horizontal="left" vertical="center" indent="1"/>
    </xf>
    <xf numFmtId="49" fontId="39" fillId="0" borderId="187"/>
    <xf numFmtId="0" fontId="106" fillId="38" borderId="208"/>
    <xf numFmtId="1" fontId="3" fillId="1" borderId="253">
      <protection locked="0"/>
    </xf>
    <xf numFmtId="236" fontId="38" fillId="0" borderId="356">
      <alignment horizontal="right" vertical="center"/>
      <protection locked="0"/>
    </xf>
    <xf numFmtId="235" fontId="38" fillId="0" borderId="356">
      <alignment horizontal="center" vertical="center"/>
      <protection locked="0"/>
    </xf>
    <xf numFmtId="0" fontId="98" fillId="0" borderId="138" applyNumberFormat="0" applyFill="0" applyAlignment="0" applyProtection="0"/>
    <xf numFmtId="233" fontId="38" fillId="0" borderId="139">
      <alignment horizontal="center" vertical="center"/>
      <protection locked="0"/>
    </xf>
    <xf numFmtId="15" fontId="38" fillId="0" borderId="139">
      <alignment horizontal="center" vertical="center"/>
      <protection locked="0"/>
    </xf>
    <xf numFmtId="234" fontId="38" fillId="0" borderId="139">
      <alignment horizontal="center" vertical="center"/>
      <protection locked="0"/>
    </xf>
    <xf numFmtId="235" fontId="38" fillId="0" borderId="139">
      <alignment horizontal="center" vertical="center"/>
      <protection locked="0"/>
    </xf>
    <xf numFmtId="236" fontId="38" fillId="0" borderId="139">
      <alignment horizontal="center" vertical="center"/>
      <protection locked="0"/>
    </xf>
    <xf numFmtId="237" fontId="38" fillId="0" borderId="139">
      <alignment horizontal="center" vertical="center"/>
      <protection locked="0"/>
    </xf>
    <xf numFmtId="0" fontId="38" fillId="0" borderId="139">
      <alignment vertical="center"/>
      <protection locked="0"/>
    </xf>
    <xf numFmtId="233" fontId="38" fillId="0" borderId="139">
      <alignment horizontal="right" vertical="center"/>
      <protection locked="0"/>
    </xf>
    <xf numFmtId="238" fontId="38" fillId="0" borderId="139">
      <alignment horizontal="right" vertical="center"/>
      <protection locked="0"/>
    </xf>
    <xf numFmtId="234" fontId="38" fillId="0" borderId="139">
      <alignment horizontal="right" vertical="center"/>
      <protection locked="0"/>
    </xf>
    <xf numFmtId="235" fontId="38" fillId="0" borderId="139">
      <alignment horizontal="right" vertical="center"/>
      <protection locked="0"/>
    </xf>
    <xf numFmtId="236" fontId="38" fillId="0" borderId="139">
      <alignment horizontal="right" vertical="center"/>
      <protection locked="0"/>
    </xf>
    <xf numFmtId="237" fontId="38" fillId="0" borderId="139">
      <alignment horizontal="right" vertical="center"/>
      <protection locked="0"/>
    </xf>
    <xf numFmtId="0" fontId="106" fillId="38" borderId="140"/>
    <xf numFmtId="324" fontId="3" fillId="23" borderId="350" applyFill="0" applyBorder="0" applyAlignment="0">
      <alignment horizontal="centerContinuous"/>
    </xf>
    <xf numFmtId="275" fontId="38" fillId="0" borderId="142"/>
    <xf numFmtId="186" fontId="50" fillId="57" borderId="201" applyFont="0" applyFill="0" applyBorder="0" applyAlignment="0" applyProtection="0">
      <protection locked="0"/>
    </xf>
    <xf numFmtId="0" fontId="88" fillId="0" borderId="143"/>
    <xf numFmtId="0" fontId="118" fillId="18" borderId="179" applyProtection="0">
      <alignment horizontal="right"/>
      <protection locked="0"/>
    </xf>
    <xf numFmtId="312" fontId="222" fillId="0" borderId="137" applyBorder="0">
      <protection locked="0"/>
    </xf>
    <xf numFmtId="235" fontId="38" fillId="0" borderId="402">
      <alignment horizontal="center" vertical="center"/>
      <protection locked="0"/>
    </xf>
    <xf numFmtId="236" fontId="38" fillId="0" borderId="234">
      <alignment horizontal="center" vertical="center"/>
      <protection locked="0"/>
    </xf>
    <xf numFmtId="0" fontId="38" fillId="0" borderId="234">
      <alignment vertical="center"/>
      <protection locked="0"/>
    </xf>
    <xf numFmtId="238" fontId="38" fillId="0" borderId="234">
      <alignment horizontal="right" vertical="center"/>
      <protection locked="0"/>
    </xf>
    <xf numFmtId="235" fontId="38" fillId="0" borderId="234">
      <alignment horizontal="right" vertical="center"/>
      <protection locked="0"/>
    </xf>
    <xf numFmtId="237" fontId="38" fillId="0" borderId="234">
      <alignment horizontal="right" vertical="center"/>
      <protection locked="0"/>
    </xf>
    <xf numFmtId="0" fontId="106" fillId="38" borderId="235"/>
    <xf numFmtId="275" fontId="38" fillId="0" borderId="237"/>
    <xf numFmtId="0" fontId="88" fillId="0" borderId="238"/>
    <xf numFmtId="236" fontId="38" fillId="0" borderId="322">
      <alignment horizontal="right" vertical="center"/>
      <protection locked="0"/>
    </xf>
    <xf numFmtId="238" fontId="38" fillId="0" borderId="379">
      <alignment horizontal="right" vertical="center"/>
      <protection locked="0"/>
    </xf>
    <xf numFmtId="312" fontId="222" fillId="0" borderId="146" applyBorder="0">
      <protection locked="0"/>
    </xf>
    <xf numFmtId="237" fontId="38" fillId="0" borderId="247">
      <alignment horizontal="center" vertical="center"/>
      <protection locked="0"/>
    </xf>
    <xf numFmtId="234" fontId="38" fillId="0" borderId="165">
      <alignment horizontal="center" vertical="center"/>
      <protection locked="0"/>
    </xf>
    <xf numFmtId="236" fontId="38" fillId="0" borderId="165">
      <alignment horizontal="center" vertical="center"/>
      <protection locked="0"/>
    </xf>
    <xf numFmtId="0" fontId="38" fillId="0" borderId="165">
      <alignment vertical="center"/>
      <protection locked="0"/>
    </xf>
    <xf numFmtId="275" fontId="38" fillId="0" borderId="337"/>
    <xf numFmtId="4" fontId="30" fillId="19" borderId="163" applyNumberFormat="0" applyProtection="0">
      <alignment horizontal="left" vertical="center" indent="1"/>
    </xf>
    <xf numFmtId="233" fontId="38" fillId="0" borderId="379">
      <alignment horizontal="right" vertical="center"/>
      <protection locked="0"/>
    </xf>
    <xf numFmtId="0" fontId="26" fillId="0" borderId="0"/>
    <xf numFmtId="233" fontId="38" fillId="0" borderId="379">
      <alignment horizontal="right" vertical="center"/>
      <protection locked="0"/>
    </xf>
    <xf numFmtId="235" fontId="38" fillId="0" borderId="279">
      <alignment horizontal="right" vertical="center"/>
      <protection locked="0"/>
    </xf>
    <xf numFmtId="0" fontId="98" fillId="0" borderId="214" applyNumberFormat="0" applyFill="0" applyAlignment="0" applyProtection="0"/>
    <xf numFmtId="237" fontId="38" fillId="0" borderId="292">
      <alignment horizontal="right" vertical="center"/>
      <protection locked="0"/>
    </xf>
    <xf numFmtId="236" fontId="38" fillId="0" borderId="292">
      <alignment horizontal="right" vertical="center"/>
      <protection locked="0"/>
    </xf>
    <xf numFmtId="237" fontId="38" fillId="0" borderId="226">
      <alignment horizontal="right" vertical="center"/>
      <protection locked="0"/>
    </xf>
    <xf numFmtId="0" fontId="106" fillId="38" borderId="227"/>
    <xf numFmtId="0" fontId="98" fillId="0" borderId="164" applyNumberFormat="0" applyFill="0" applyAlignment="0" applyProtection="0"/>
    <xf numFmtId="233" fontId="38" fillId="0" borderId="165">
      <alignment horizontal="center" vertical="center"/>
      <protection locked="0"/>
    </xf>
    <xf numFmtId="15" fontId="38" fillId="0" borderId="165">
      <alignment horizontal="center" vertical="center"/>
      <protection locked="0"/>
    </xf>
    <xf numFmtId="234" fontId="38" fillId="0" borderId="165">
      <alignment horizontal="center" vertical="center"/>
      <protection locked="0"/>
    </xf>
    <xf numFmtId="235" fontId="38" fillId="0" borderId="165">
      <alignment horizontal="center" vertical="center"/>
      <protection locked="0"/>
    </xf>
    <xf numFmtId="236" fontId="38" fillId="0" borderId="165">
      <alignment horizontal="center" vertical="center"/>
      <protection locked="0"/>
    </xf>
    <xf numFmtId="237" fontId="38" fillId="0" borderId="165">
      <alignment horizontal="center" vertical="center"/>
      <protection locked="0"/>
    </xf>
    <xf numFmtId="0" fontId="38" fillId="0" borderId="165">
      <alignment vertical="center"/>
      <protection locked="0"/>
    </xf>
    <xf numFmtId="233" fontId="38" fillId="0" borderId="165">
      <alignment horizontal="right" vertical="center"/>
      <protection locked="0"/>
    </xf>
    <xf numFmtId="238" fontId="38" fillId="0" borderId="165">
      <alignment horizontal="right" vertical="center"/>
      <protection locked="0"/>
    </xf>
    <xf numFmtId="234" fontId="38" fillId="0" borderId="165">
      <alignment horizontal="right" vertical="center"/>
      <protection locked="0"/>
    </xf>
    <xf numFmtId="235" fontId="38" fillId="0" borderId="165">
      <alignment horizontal="right" vertical="center"/>
      <protection locked="0"/>
    </xf>
    <xf numFmtId="236" fontId="38" fillId="0" borderId="165">
      <alignment horizontal="right" vertical="center"/>
      <protection locked="0"/>
    </xf>
    <xf numFmtId="237" fontId="38" fillId="0" borderId="165">
      <alignment horizontal="right" vertical="center"/>
      <protection locked="0"/>
    </xf>
    <xf numFmtId="0" fontId="106" fillId="38" borderId="166"/>
    <xf numFmtId="235" fontId="38" fillId="0" borderId="299">
      <alignment horizontal="center" vertical="center"/>
      <protection locked="0"/>
    </xf>
    <xf numFmtId="245" fontId="88" fillId="0" borderId="209"/>
    <xf numFmtId="275" fontId="38" fillId="0" borderId="168"/>
    <xf numFmtId="238" fontId="38" fillId="0" borderId="334">
      <alignment horizontal="right" vertical="center"/>
      <protection locked="0"/>
    </xf>
    <xf numFmtId="0" fontId="88" fillId="0" borderId="169"/>
    <xf numFmtId="312" fontId="222" fillId="0" borderId="170" applyBorder="0">
      <protection locked="0"/>
    </xf>
    <xf numFmtId="0" fontId="38" fillId="0" borderId="201" applyFill="0">
      <alignment horizontal="center" vertical="center"/>
    </xf>
    <xf numFmtId="233" fontId="38" fillId="0" borderId="402">
      <alignment horizontal="right" vertical="center"/>
      <protection locked="0"/>
    </xf>
    <xf numFmtId="238" fontId="38" fillId="0" borderId="279">
      <alignment horizontal="right" vertical="center"/>
      <protection locked="0"/>
    </xf>
    <xf numFmtId="4" fontId="30" fillId="19" borderId="231" applyNumberFormat="0" applyProtection="0">
      <alignment horizontal="left" vertical="center" indent="1"/>
    </xf>
    <xf numFmtId="0" fontId="118" fillId="18" borderId="179" applyProtection="0">
      <alignment horizontal="right"/>
      <protection locked="0"/>
    </xf>
    <xf numFmtId="0" fontId="98" fillId="0" borderId="278" applyNumberFormat="0" applyFill="0" applyAlignment="0" applyProtection="0"/>
    <xf numFmtId="275" fontId="38" fillId="0" borderId="282"/>
    <xf numFmtId="167" fontId="27" fillId="0" borderId="0" applyFont="0" applyFill="0" applyBorder="0" applyAlignment="0" applyProtection="0"/>
    <xf numFmtId="4" fontId="30" fillId="19" borderId="364" applyNumberFormat="0" applyProtection="0">
      <alignment horizontal="left" vertical="center" indent="1"/>
    </xf>
    <xf numFmtId="312" fontId="222" fillId="0" borderId="192" applyBorder="0">
      <protection locked="0"/>
    </xf>
    <xf numFmtId="0" fontId="62" fillId="74" borderId="188">
      <alignment horizontal="left" vertical="center" wrapText="1"/>
    </xf>
    <xf numFmtId="10" fontId="3" fillId="57" borderId="201" applyNumberFormat="0" applyFont="0" applyBorder="0" applyAlignment="0" applyProtection="0">
      <protection locked="0"/>
    </xf>
    <xf numFmtId="0" fontId="98" fillId="0" borderId="355" applyNumberFormat="0" applyFill="0" applyAlignment="0" applyProtection="0"/>
    <xf numFmtId="0" fontId="38" fillId="0" borderId="299">
      <alignment vertical="center"/>
      <protection locked="0"/>
    </xf>
    <xf numFmtId="236" fontId="38" fillId="0" borderId="356">
      <alignment horizontal="right" vertical="center"/>
      <protection locked="0"/>
    </xf>
    <xf numFmtId="4" fontId="30" fillId="19" borderId="193" applyNumberFormat="0" applyProtection="0">
      <alignment horizontal="left" vertical="center" indent="1"/>
    </xf>
    <xf numFmtId="15" fontId="38" fillId="0" borderId="234">
      <alignment horizontal="center" vertical="center"/>
      <protection locked="0"/>
    </xf>
    <xf numFmtId="0" fontId="26" fillId="0" borderId="0"/>
    <xf numFmtId="0" fontId="95" fillId="0" borderId="201" applyFill="0">
      <alignment horizontal="center" vertical="center"/>
    </xf>
    <xf numFmtId="245" fontId="88" fillId="0" borderId="404"/>
    <xf numFmtId="0" fontId="106" fillId="38" borderId="403"/>
    <xf numFmtId="0" fontId="98" fillId="0" borderId="194" applyNumberFormat="0" applyFill="0" applyAlignment="0" applyProtection="0"/>
    <xf numFmtId="233" fontId="38" fillId="0" borderId="195">
      <alignment horizontal="center" vertical="center"/>
      <protection locked="0"/>
    </xf>
    <xf numFmtId="15" fontId="38" fillId="0" borderId="195">
      <alignment horizontal="center" vertical="center"/>
      <protection locked="0"/>
    </xf>
    <xf numFmtId="234" fontId="38" fillId="0" borderId="195">
      <alignment horizontal="center" vertical="center"/>
      <protection locked="0"/>
    </xf>
    <xf numFmtId="235" fontId="38" fillId="0" borderId="195">
      <alignment horizontal="center" vertical="center"/>
      <protection locked="0"/>
    </xf>
    <xf numFmtId="236" fontId="38" fillId="0" borderId="195">
      <alignment horizontal="center" vertical="center"/>
      <protection locked="0"/>
    </xf>
    <xf numFmtId="237" fontId="38" fillId="0" borderId="195">
      <alignment horizontal="center" vertical="center"/>
      <protection locked="0"/>
    </xf>
    <xf numFmtId="0" fontId="38" fillId="0" borderId="195">
      <alignment vertical="center"/>
      <protection locked="0"/>
    </xf>
    <xf numFmtId="233" fontId="38" fillId="0" borderId="195">
      <alignment horizontal="right" vertical="center"/>
      <protection locked="0"/>
    </xf>
    <xf numFmtId="238" fontId="38" fillId="0" borderId="195">
      <alignment horizontal="right" vertical="center"/>
      <protection locked="0"/>
    </xf>
    <xf numFmtId="234" fontId="38" fillId="0" borderId="195">
      <alignment horizontal="right" vertical="center"/>
      <protection locked="0"/>
    </xf>
    <xf numFmtId="235" fontId="38" fillId="0" borderId="195">
      <alignment horizontal="right" vertical="center"/>
      <protection locked="0"/>
    </xf>
    <xf numFmtId="236" fontId="38" fillId="0" borderId="195">
      <alignment horizontal="right" vertical="center"/>
      <protection locked="0"/>
    </xf>
    <xf numFmtId="237" fontId="38" fillId="0" borderId="195">
      <alignment horizontal="right" vertical="center"/>
      <protection locked="0"/>
    </xf>
    <xf numFmtId="0" fontId="106" fillId="38" borderId="196"/>
    <xf numFmtId="0" fontId="113" fillId="43" borderId="201" applyNumberFormat="0" applyFont="0" applyAlignment="0" applyProtection="0"/>
    <xf numFmtId="275" fontId="38" fillId="0" borderId="198"/>
    <xf numFmtId="0" fontId="88" fillId="0" borderId="199"/>
    <xf numFmtId="0" fontId="151" fillId="0" borderId="189" applyNumberFormat="0" applyAlignment="0" applyProtection="0">
      <alignment horizontal="left" vertical="center"/>
    </xf>
    <xf numFmtId="324" fontId="3" fillId="23" borderId="190" applyFill="0" applyBorder="0" applyAlignment="0">
      <alignment horizontal="centerContinuous"/>
    </xf>
    <xf numFmtId="312" fontId="222" fillId="0" borderId="192" applyBorder="0">
      <protection locked="0"/>
    </xf>
    <xf numFmtId="236" fontId="38" fillId="0" borderId="334">
      <alignment horizontal="center" vertical="center"/>
      <protection locked="0"/>
    </xf>
    <xf numFmtId="0" fontId="151" fillId="0" borderId="288" applyNumberFormat="0" applyAlignment="0" applyProtection="0">
      <alignment horizontal="left" vertical="center"/>
    </xf>
    <xf numFmtId="237" fontId="38" fillId="0" borderId="313">
      <alignment horizontal="right" vertical="center"/>
      <protection locked="0"/>
    </xf>
    <xf numFmtId="15" fontId="38" fillId="0" borderId="402">
      <alignment horizontal="center" vertical="center"/>
      <protection locked="0"/>
    </xf>
    <xf numFmtId="235" fontId="38" fillId="0" borderId="215">
      <alignment horizontal="center" vertical="center"/>
      <protection locked="0"/>
    </xf>
    <xf numFmtId="236" fontId="38" fillId="0" borderId="215">
      <alignment horizontal="center" vertical="center"/>
      <protection locked="0"/>
    </xf>
    <xf numFmtId="237" fontId="38" fillId="0" borderId="215">
      <alignment horizontal="center" vertical="center"/>
      <protection locked="0"/>
    </xf>
    <xf numFmtId="0" fontId="38" fillId="0" borderId="215">
      <alignment vertical="center"/>
      <protection locked="0"/>
    </xf>
    <xf numFmtId="233" fontId="38" fillId="0" borderId="215">
      <alignment horizontal="right" vertical="center"/>
      <protection locked="0"/>
    </xf>
    <xf numFmtId="238" fontId="38" fillId="0" borderId="215">
      <alignment horizontal="right" vertical="center"/>
      <protection locked="0"/>
    </xf>
    <xf numFmtId="234" fontId="38" fillId="0" borderId="215">
      <alignment horizontal="right" vertical="center"/>
      <protection locked="0"/>
    </xf>
    <xf numFmtId="235" fontId="38" fillId="0" borderId="215">
      <alignment horizontal="right" vertical="center"/>
      <protection locked="0"/>
    </xf>
    <xf numFmtId="236" fontId="38" fillId="0" borderId="215">
      <alignment horizontal="right" vertical="center"/>
      <protection locked="0"/>
    </xf>
    <xf numFmtId="237" fontId="38" fillId="0" borderId="215">
      <alignment horizontal="right" vertical="center"/>
      <protection locked="0"/>
    </xf>
    <xf numFmtId="0" fontId="106" fillId="38" borderId="216"/>
    <xf numFmtId="245" fontId="88" fillId="0" borderId="217"/>
    <xf numFmtId="241" fontId="29" fillId="0" borderId="277" applyFill="0"/>
    <xf numFmtId="241" fontId="29" fillId="0" borderId="244" applyFill="0"/>
    <xf numFmtId="275" fontId="38" fillId="0" borderId="218"/>
    <xf numFmtId="233" fontId="38" fillId="0" borderId="343">
      <alignment horizontal="center" vertical="center"/>
      <protection locked="0"/>
    </xf>
    <xf numFmtId="0" fontId="88" fillId="0" borderId="219"/>
    <xf numFmtId="235" fontId="38" fillId="0" borderId="343">
      <alignment horizontal="right" vertical="center"/>
      <protection locked="0"/>
    </xf>
    <xf numFmtId="0" fontId="88" fillId="0" borderId="347"/>
    <xf numFmtId="0" fontId="151" fillId="0" borderId="243" applyNumberFormat="0" applyAlignment="0" applyProtection="0">
      <alignment horizontal="left" vertical="center"/>
    </xf>
    <xf numFmtId="236" fontId="38" fillId="0" borderId="356">
      <alignment horizontal="center" vertical="center"/>
      <protection locked="0"/>
    </xf>
    <xf numFmtId="234" fontId="38" fillId="0" borderId="299">
      <alignment horizontal="right" vertical="center"/>
      <protection locked="0"/>
    </xf>
    <xf numFmtId="236" fontId="38" fillId="0" borderId="334">
      <alignment horizontal="right" vertical="center"/>
      <protection locked="0"/>
    </xf>
    <xf numFmtId="312" fontId="222" fillId="0" borderId="241" applyBorder="0">
      <protection locked="0"/>
    </xf>
    <xf numFmtId="233" fontId="38" fillId="0" borderId="334">
      <alignment horizontal="center" vertical="center"/>
      <protection locked="0"/>
    </xf>
    <xf numFmtId="245" fontId="88" fillId="0" borderId="301"/>
    <xf numFmtId="238" fontId="38" fillId="0" borderId="299">
      <alignment horizontal="right" vertical="center"/>
      <protection locked="0"/>
    </xf>
    <xf numFmtId="0" fontId="98" fillId="0" borderId="278" applyNumberFormat="0" applyFill="0" applyAlignment="0" applyProtection="0"/>
    <xf numFmtId="234" fontId="38" fillId="0" borderId="279">
      <alignment horizontal="center" vertical="center"/>
      <protection locked="0"/>
    </xf>
    <xf numFmtId="236" fontId="38" fillId="0" borderId="279">
      <alignment horizontal="right" vertical="center"/>
      <protection locked="0"/>
    </xf>
    <xf numFmtId="245" fontId="88" fillId="0" borderId="381"/>
    <xf numFmtId="4" fontId="30" fillId="19" borderId="239" applyNumberFormat="0" applyProtection="0">
      <alignment horizontal="left" vertical="center" indent="1"/>
    </xf>
    <xf numFmtId="0" fontId="88" fillId="0" borderId="296"/>
    <xf numFmtId="236" fontId="38" fillId="0" borderId="366">
      <alignment horizontal="right" vertical="center"/>
      <protection locked="0"/>
    </xf>
    <xf numFmtId="312" fontId="222" fillId="0" borderId="212" applyBorder="0">
      <protection locked="0"/>
    </xf>
    <xf numFmtId="275" fontId="38" fillId="0" borderId="250"/>
    <xf numFmtId="245" fontId="88" fillId="0" borderId="236"/>
    <xf numFmtId="4" fontId="30" fillId="19" borderId="213" applyNumberFormat="0" applyProtection="0">
      <alignment horizontal="left" vertical="center" indent="1"/>
    </xf>
    <xf numFmtId="234" fontId="38" fillId="0" borderId="299">
      <alignment horizontal="right" vertical="center"/>
      <protection locked="0"/>
    </xf>
    <xf numFmtId="234" fontId="38" fillId="0" borderId="313">
      <alignment horizontal="center" vertical="center"/>
      <protection locked="0"/>
    </xf>
    <xf numFmtId="0" fontId="38" fillId="0" borderId="354" applyNumberFormat="0" applyFill="0" applyAlignment="0" applyProtection="0"/>
    <xf numFmtId="0" fontId="98" fillId="0" borderId="214" applyNumberFormat="0" applyFill="0" applyAlignment="0" applyProtection="0"/>
    <xf numFmtId="233" fontId="38" fillId="0" borderId="215">
      <alignment horizontal="center" vertical="center"/>
      <protection locked="0"/>
    </xf>
    <xf numFmtId="15" fontId="38" fillId="0" borderId="215">
      <alignment horizontal="center" vertical="center"/>
      <protection locked="0"/>
    </xf>
    <xf numFmtId="234" fontId="38" fillId="0" borderId="215">
      <alignment horizontal="center" vertical="center"/>
      <protection locked="0"/>
    </xf>
    <xf numFmtId="235" fontId="38" fillId="0" borderId="215">
      <alignment horizontal="center" vertical="center"/>
      <protection locked="0"/>
    </xf>
    <xf numFmtId="236" fontId="38" fillId="0" borderId="215">
      <alignment horizontal="center" vertical="center"/>
      <protection locked="0"/>
    </xf>
    <xf numFmtId="237" fontId="38" fillId="0" borderId="215">
      <alignment horizontal="center" vertical="center"/>
      <protection locked="0"/>
    </xf>
    <xf numFmtId="0" fontId="38" fillId="0" borderId="215">
      <alignment vertical="center"/>
      <protection locked="0"/>
    </xf>
    <xf numFmtId="233" fontId="38" fillId="0" borderId="215">
      <alignment horizontal="right" vertical="center"/>
      <protection locked="0"/>
    </xf>
    <xf numFmtId="238" fontId="38" fillId="0" borderId="215">
      <alignment horizontal="right" vertical="center"/>
      <protection locked="0"/>
    </xf>
    <xf numFmtId="234" fontId="38" fillId="0" borderId="215">
      <alignment horizontal="right" vertical="center"/>
      <protection locked="0"/>
    </xf>
    <xf numFmtId="235" fontId="38" fillId="0" borderId="215">
      <alignment horizontal="right" vertical="center"/>
      <protection locked="0"/>
    </xf>
    <xf numFmtId="236" fontId="38" fillId="0" borderId="215">
      <alignment horizontal="right" vertical="center"/>
      <protection locked="0"/>
    </xf>
    <xf numFmtId="237" fontId="38" fillId="0" borderId="215">
      <alignment horizontal="right" vertical="center"/>
      <protection locked="0"/>
    </xf>
    <xf numFmtId="0" fontId="106" fillId="38" borderId="216"/>
    <xf numFmtId="275" fontId="38" fillId="0" borderId="282"/>
    <xf numFmtId="275" fontId="38" fillId="0" borderId="218"/>
    <xf numFmtId="15" fontId="38" fillId="0" borderId="379">
      <alignment horizontal="center" vertical="center"/>
      <protection locked="0"/>
    </xf>
    <xf numFmtId="237" fontId="38" fillId="0" borderId="334">
      <alignment horizontal="center" vertical="center"/>
      <protection locked="0"/>
    </xf>
    <xf numFmtId="0" fontId="88" fillId="0" borderId="219"/>
    <xf numFmtId="0" fontId="106" fillId="38" borderId="300"/>
    <xf numFmtId="312" fontId="222" fillId="0" borderId="212" applyBorder="0">
      <protection locked="0"/>
    </xf>
    <xf numFmtId="167" fontId="27" fillId="0" borderId="0" applyFont="0" applyFill="0" applyBorder="0" applyAlignment="0" applyProtection="0"/>
    <xf numFmtId="237" fontId="38" fillId="0" borderId="313">
      <alignment horizontal="center" vertical="center"/>
      <protection locked="0"/>
    </xf>
    <xf numFmtId="15" fontId="38" fillId="0" borderId="390">
      <alignment horizontal="center" vertical="center"/>
      <protection locked="0"/>
    </xf>
    <xf numFmtId="4" fontId="30" fillId="19" borderId="264" applyNumberFormat="0" applyProtection="0">
      <alignment horizontal="left" vertical="center" indent="1"/>
    </xf>
    <xf numFmtId="4" fontId="30" fillId="19" borderId="388" applyNumberFormat="0" applyProtection="0">
      <alignment horizontal="left" vertical="center" indent="1"/>
    </xf>
    <xf numFmtId="275" fontId="38" fillId="0" borderId="346"/>
    <xf numFmtId="234" fontId="38" fillId="0" borderId="390">
      <alignment horizontal="right" vertical="center"/>
      <protection locked="0"/>
    </xf>
    <xf numFmtId="0" fontId="94" fillId="0" borderId="354" applyNumberFormat="0" applyFill="0" applyBorder="0" applyAlignment="0" applyProtection="0"/>
    <xf numFmtId="234" fontId="38" fillId="0" borderId="259">
      <alignment horizontal="center" vertical="center"/>
      <protection locked="0"/>
    </xf>
    <xf numFmtId="312" fontId="222" fillId="0" borderId="232" applyBorder="0">
      <protection locked="0"/>
    </xf>
    <xf numFmtId="236" fontId="38" fillId="0" borderId="259">
      <alignment horizontal="right" vertical="center"/>
      <protection locked="0"/>
    </xf>
    <xf numFmtId="275" fontId="38" fillId="0" borderId="393"/>
    <xf numFmtId="0" fontId="88" fillId="0" borderId="394"/>
    <xf numFmtId="4" fontId="30" fillId="19" borderId="239" applyNumberFormat="0" applyProtection="0">
      <alignment horizontal="left" vertical="center" indent="1"/>
    </xf>
    <xf numFmtId="167" fontId="27" fillId="0" borderId="0" applyFont="0" applyFill="0" applyBorder="0" applyAlignment="0" applyProtection="0"/>
    <xf numFmtId="0" fontId="106" fillId="38" borderId="357"/>
    <xf numFmtId="0" fontId="98" fillId="0" borderId="378" applyNumberFormat="0" applyFill="0" applyAlignment="0" applyProtection="0"/>
    <xf numFmtId="167" fontId="27" fillId="0" borderId="0" applyFont="0" applyFill="0" applyBorder="0" applyAlignment="0" applyProtection="0"/>
    <xf numFmtId="0" fontId="98" fillId="0" borderId="233" applyNumberFormat="0" applyFill="0" applyAlignment="0" applyProtection="0"/>
    <xf numFmtId="233" fontId="38" fillId="0" borderId="234">
      <alignment horizontal="center" vertical="center"/>
      <protection locked="0"/>
    </xf>
    <xf numFmtId="15" fontId="38" fillId="0" borderId="234">
      <alignment horizontal="center" vertical="center"/>
      <protection locked="0"/>
    </xf>
    <xf numFmtId="234" fontId="38" fillId="0" borderId="234">
      <alignment horizontal="center" vertical="center"/>
      <protection locked="0"/>
    </xf>
    <xf numFmtId="235" fontId="38" fillId="0" borderId="234">
      <alignment horizontal="center" vertical="center"/>
      <protection locked="0"/>
    </xf>
    <xf numFmtId="236" fontId="38" fillId="0" borderId="234">
      <alignment horizontal="center" vertical="center"/>
      <protection locked="0"/>
    </xf>
    <xf numFmtId="237" fontId="38" fillId="0" borderId="234">
      <alignment horizontal="center" vertical="center"/>
      <protection locked="0"/>
    </xf>
    <xf numFmtId="0" fontId="38" fillId="0" borderId="234">
      <alignment vertical="center"/>
      <protection locked="0"/>
    </xf>
    <xf numFmtId="233" fontId="38" fillId="0" borderId="234">
      <alignment horizontal="right" vertical="center"/>
      <protection locked="0"/>
    </xf>
    <xf numFmtId="238" fontId="38" fillId="0" borderId="234">
      <alignment horizontal="right" vertical="center"/>
      <protection locked="0"/>
    </xf>
    <xf numFmtId="234" fontId="38" fillId="0" borderId="234">
      <alignment horizontal="right" vertical="center"/>
      <protection locked="0"/>
    </xf>
    <xf numFmtId="235" fontId="38" fillId="0" borderId="234">
      <alignment horizontal="right" vertical="center"/>
      <protection locked="0"/>
    </xf>
    <xf numFmtId="236" fontId="38" fillId="0" borderId="234">
      <alignment horizontal="right" vertical="center"/>
      <protection locked="0"/>
    </xf>
    <xf numFmtId="237" fontId="38" fillId="0" borderId="234">
      <alignment horizontal="right" vertical="center"/>
      <protection locked="0"/>
    </xf>
    <xf numFmtId="0" fontId="106" fillId="38" borderId="235"/>
    <xf numFmtId="275" fontId="38" fillId="0" borderId="237"/>
    <xf numFmtId="0" fontId="88" fillId="0" borderId="238"/>
    <xf numFmtId="245" fontId="88" fillId="0" borderId="324"/>
    <xf numFmtId="324" fontId="3" fillId="23" borderId="222" applyFill="0" applyBorder="0" applyAlignment="0">
      <alignment horizontal="centerContinuous"/>
    </xf>
    <xf numFmtId="312" fontId="222" fillId="0" borderId="232" applyBorder="0">
      <protection locked="0"/>
    </xf>
    <xf numFmtId="0" fontId="151" fillId="0" borderId="331" applyNumberFormat="0" applyAlignment="0" applyProtection="0">
      <alignment horizontal="left" vertical="center"/>
    </xf>
    <xf numFmtId="234" fontId="38" fillId="0" borderId="292">
      <alignment horizontal="right" vertical="center"/>
      <protection locked="0"/>
    </xf>
    <xf numFmtId="0" fontId="88" fillId="0" borderId="383"/>
    <xf numFmtId="4" fontId="30" fillId="19" borderId="400" applyNumberFormat="0" applyProtection="0">
      <alignment horizontal="left" vertical="center" indent="1"/>
    </xf>
    <xf numFmtId="236" fontId="38" fillId="0" borderId="366">
      <alignment horizontal="center" vertical="center"/>
      <protection locked="0"/>
    </xf>
    <xf numFmtId="4" fontId="30" fillId="19" borderId="284" applyNumberFormat="0" applyProtection="0">
      <alignment horizontal="left" vertical="center" indent="1"/>
    </xf>
    <xf numFmtId="312" fontId="222" fillId="0" borderId="241" applyBorder="0">
      <protection locked="0"/>
    </xf>
    <xf numFmtId="275" fontId="38" fillId="0" borderId="302"/>
    <xf numFmtId="4" fontId="30" fillId="19" borderId="252" applyNumberFormat="0" applyProtection="0">
      <alignment horizontal="left" vertical="center" indent="1"/>
    </xf>
    <xf numFmtId="15" fontId="38" fillId="0" borderId="343">
      <alignment horizontal="center" vertical="center"/>
      <protection locked="0"/>
    </xf>
    <xf numFmtId="0" fontId="38" fillId="0" borderId="379">
      <alignment vertical="center"/>
      <protection locked="0"/>
    </xf>
    <xf numFmtId="235" fontId="38" fillId="0" borderId="292">
      <alignment horizontal="center" vertical="center"/>
      <protection locked="0"/>
    </xf>
    <xf numFmtId="167" fontId="27" fillId="0" borderId="0" applyFont="0" applyFill="0" applyBorder="0" applyAlignment="0" applyProtection="0"/>
    <xf numFmtId="0" fontId="98" fillId="0" borderId="246" applyNumberFormat="0" applyFill="0" applyAlignment="0" applyProtection="0"/>
    <xf numFmtId="233" fontId="38" fillId="0" borderId="247">
      <alignment horizontal="center" vertical="center"/>
      <protection locked="0"/>
    </xf>
    <xf numFmtId="15" fontId="38" fillId="0" borderId="247">
      <alignment horizontal="center" vertical="center"/>
      <protection locked="0"/>
    </xf>
    <xf numFmtId="234" fontId="38" fillId="0" borderId="247">
      <alignment horizontal="center" vertical="center"/>
      <protection locked="0"/>
    </xf>
    <xf numFmtId="235" fontId="38" fillId="0" borderId="247">
      <alignment horizontal="center" vertical="center"/>
      <protection locked="0"/>
    </xf>
    <xf numFmtId="236" fontId="38" fillId="0" borderId="247">
      <alignment horizontal="center" vertical="center"/>
      <protection locked="0"/>
    </xf>
    <xf numFmtId="237" fontId="38" fillId="0" borderId="247">
      <alignment horizontal="center" vertical="center"/>
      <protection locked="0"/>
    </xf>
    <xf numFmtId="0" fontId="38" fillId="0" borderId="247">
      <alignment vertical="center"/>
      <protection locked="0"/>
    </xf>
    <xf numFmtId="233" fontId="38" fillId="0" borderId="247">
      <alignment horizontal="right" vertical="center"/>
      <protection locked="0"/>
    </xf>
    <xf numFmtId="238" fontId="38" fillId="0" borderId="247">
      <alignment horizontal="right" vertical="center"/>
      <protection locked="0"/>
    </xf>
    <xf numFmtId="234" fontId="38" fillId="0" borderId="247">
      <alignment horizontal="right" vertical="center"/>
      <protection locked="0"/>
    </xf>
    <xf numFmtId="235" fontId="38" fillId="0" borderId="247">
      <alignment horizontal="right" vertical="center"/>
      <protection locked="0"/>
    </xf>
    <xf numFmtId="236" fontId="38" fillId="0" borderId="247">
      <alignment horizontal="right" vertical="center"/>
      <protection locked="0"/>
    </xf>
    <xf numFmtId="237" fontId="38" fillId="0" borderId="247">
      <alignment horizontal="right" vertical="center"/>
      <protection locked="0"/>
    </xf>
    <xf numFmtId="0" fontId="106" fillId="38" borderId="248"/>
    <xf numFmtId="275" fontId="38" fillId="0" borderId="250"/>
    <xf numFmtId="0" fontId="88" fillId="0" borderId="283"/>
    <xf numFmtId="0" fontId="88" fillId="0" borderId="251"/>
    <xf numFmtId="312" fontId="222" fillId="0" borderId="241" applyBorder="0">
      <protection locked="0"/>
    </xf>
    <xf numFmtId="324" fontId="3" fillId="23" borderId="397" applyFill="0" applyBorder="0" applyAlignment="0">
      <alignment horizontal="centerContinuous"/>
    </xf>
    <xf numFmtId="233" fontId="38" fillId="0" borderId="322">
      <alignment horizontal="right" vertical="center"/>
      <protection locked="0"/>
    </xf>
    <xf numFmtId="0" fontId="88" fillId="0" borderId="361"/>
    <xf numFmtId="4" fontId="30" fillId="19" borderId="272" applyNumberFormat="0" applyProtection="0">
      <alignment horizontal="left" vertical="center" indent="1"/>
    </xf>
    <xf numFmtId="0" fontId="98" fillId="0" borderId="378" applyNumberFormat="0" applyFill="0" applyAlignment="0" applyProtection="0"/>
    <xf numFmtId="235" fontId="38" fillId="0" borderId="366">
      <alignment horizontal="right" vertical="center"/>
      <protection locked="0"/>
    </xf>
    <xf numFmtId="234" fontId="38" fillId="0" borderId="390">
      <alignment horizontal="center" vertical="center"/>
      <protection locked="0"/>
    </xf>
    <xf numFmtId="15" fontId="38" fillId="0" borderId="366">
      <alignment horizontal="center" vertical="center"/>
      <protection locked="0"/>
    </xf>
    <xf numFmtId="237" fontId="38" fillId="0" borderId="390">
      <alignment horizontal="right" vertical="center"/>
      <protection locked="0"/>
    </xf>
    <xf numFmtId="0" fontId="98" fillId="0" borderId="266" applyNumberFormat="0" applyFill="0" applyAlignment="0" applyProtection="0"/>
    <xf numFmtId="233" fontId="38" fillId="0" borderId="267">
      <alignment horizontal="center" vertical="center"/>
      <protection locked="0"/>
    </xf>
    <xf numFmtId="15" fontId="38" fillId="0" borderId="267">
      <alignment horizontal="center" vertical="center"/>
      <protection locked="0"/>
    </xf>
    <xf numFmtId="234" fontId="38" fillId="0" borderId="267">
      <alignment horizontal="center" vertical="center"/>
      <protection locked="0"/>
    </xf>
    <xf numFmtId="235" fontId="38" fillId="0" borderId="267">
      <alignment horizontal="center" vertical="center"/>
      <protection locked="0"/>
    </xf>
    <xf numFmtId="236" fontId="38" fillId="0" borderId="267">
      <alignment horizontal="center" vertical="center"/>
      <protection locked="0"/>
    </xf>
    <xf numFmtId="237" fontId="38" fillId="0" borderId="267">
      <alignment horizontal="center" vertical="center"/>
      <protection locked="0"/>
    </xf>
    <xf numFmtId="0" fontId="38" fillId="0" borderId="267">
      <alignment vertical="center"/>
      <protection locked="0"/>
    </xf>
    <xf numFmtId="233" fontId="38" fillId="0" borderId="267">
      <alignment horizontal="right" vertical="center"/>
      <protection locked="0"/>
    </xf>
    <xf numFmtId="238" fontId="38" fillId="0" borderId="267">
      <alignment horizontal="right" vertical="center"/>
      <protection locked="0"/>
    </xf>
    <xf numFmtId="234" fontId="38" fillId="0" borderId="267">
      <alignment horizontal="right" vertical="center"/>
      <protection locked="0"/>
    </xf>
    <xf numFmtId="235" fontId="38" fillId="0" borderId="267">
      <alignment horizontal="right" vertical="center"/>
      <protection locked="0"/>
    </xf>
    <xf numFmtId="236" fontId="38" fillId="0" borderId="267">
      <alignment horizontal="right" vertical="center"/>
      <protection locked="0"/>
    </xf>
    <xf numFmtId="237" fontId="38" fillId="0" borderId="267">
      <alignment horizontal="right" vertical="center"/>
      <protection locked="0"/>
    </xf>
    <xf numFmtId="0" fontId="106" fillId="38" borderId="268"/>
    <xf numFmtId="0" fontId="106" fillId="38" borderId="314"/>
    <xf numFmtId="49" fontId="103" fillId="47" borderId="201">
      <alignment horizontal="center"/>
    </xf>
    <xf numFmtId="241" fontId="29" fillId="0" borderId="257" applyFill="0"/>
    <xf numFmtId="275" fontId="38" fillId="0" borderId="270"/>
    <xf numFmtId="0" fontId="88" fillId="0" borderId="271"/>
    <xf numFmtId="0" fontId="151" fillId="0" borderId="256" applyNumberFormat="0" applyAlignment="0" applyProtection="0">
      <alignment horizontal="left" vertical="center"/>
    </xf>
    <xf numFmtId="324" fontId="3" fillId="23" borderId="255" applyFill="0" applyBorder="0" applyAlignment="0">
      <alignment horizontal="centerContinuous"/>
    </xf>
    <xf numFmtId="312" fontId="222" fillId="0" borderId="265" applyBorder="0">
      <protection locked="0"/>
    </xf>
    <xf numFmtId="312" fontId="222" fillId="0" borderId="374" applyBorder="0">
      <protection locked="0"/>
    </xf>
    <xf numFmtId="0" fontId="98" fillId="0" borderId="298" applyNumberFormat="0" applyFill="0" applyAlignment="0" applyProtection="0"/>
    <xf numFmtId="235" fontId="38" fillId="0" borderId="299">
      <alignment horizontal="center" vertical="center"/>
      <protection locked="0"/>
    </xf>
    <xf numFmtId="312" fontId="222" fillId="0" borderId="285" applyBorder="0">
      <protection locked="0"/>
    </xf>
    <xf numFmtId="237" fontId="38" fillId="0" borderId="299">
      <alignment horizontal="right" vertical="center"/>
      <protection locked="0"/>
    </xf>
    <xf numFmtId="4" fontId="30" fillId="19" borderId="284" applyNumberFormat="0" applyProtection="0">
      <alignment horizontal="left" vertical="center" indent="1"/>
    </xf>
    <xf numFmtId="236" fontId="38" fillId="0" borderId="379">
      <alignment horizontal="center" vertical="center"/>
      <protection locked="0"/>
    </xf>
    <xf numFmtId="0" fontId="26" fillId="0" borderId="0"/>
    <xf numFmtId="236" fontId="38" fillId="0" borderId="334">
      <alignment horizontal="center" vertical="center"/>
      <protection locked="0"/>
    </xf>
    <xf numFmtId="237" fontId="38" fillId="0" borderId="322">
      <alignment horizontal="right" vertical="center"/>
      <protection locked="0"/>
    </xf>
    <xf numFmtId="0" fontId="98" fillId="0" borderId="278" applyNumberFormat="0" applyFill="0" applyAlignment="0" applyProtection="0"/>
    <xf numFmtId="233" fontId="38" fillId="0" borderId="279">
      <alignment horizontal="center" vertical="center"/>
      <protection locked="0"/>
    </xf>
    <xf numFmtId="15" fontId="38" fillId="0" borderId="279">
      <alignment horizontal="center" vertical="center"/>
      <protection locked="0"/>
    </xf>
    <xf numFmtId="234" fontId="38" fillId="0" borderId="279">
      <alignment horizontal="center" vertical="center"/>
      <protection locked="0"/>
    </xf>
    <xf numFmtId="235" fontId="38" fillId="0" borderId="279">
      <alignment horizontal="center" vertical="center"/>
      <protection locked="0"/>
    </xf>
    <xf numFmtId="236" fontId="38" fillId="0" borderId="279">
      <alignment horizontal="center" vertical="center"/>
      <protection locked="0"/>
    </xf>
    <xf numFmtId="237" fontId="38" fillId="0" borderId="279">
      <alignment horizontal="center" vertical="center"/>
      <protection locked="0"/>
    </xf>
    <xf numFmtId="0" fontId="38" fillId="0" borderId="279">
      <alignment vertical="center"/>
      <protection locked="0"/>
    </xf>
    <xf numFmtId="233" fontId="38" fillId="0" borderId="279">
      <alignment horizontal="right" vertical="center"/>
      <protection locked="0"/>
    </xf>
    <xf numFmtId="238" fontId="38" fillId="0" borderId="279">
      <alignment horizontal="right" vertical="center"/>
      <protection locked="0"/>
    </xf>
    <xf numFmtId="234" fontId="38" fillId="0" borderId="279">
      <alignment horizontal="right" vertical="center"/>
      <protection locked="0"/>
    </xf>
    <xf numFmtId="235" fontId="38" fillId="0" borderId="279">
      <alignment horizontal="right" vertical="center"/>
      <protection locked="0"/>
    </xf>
    <xf numFmtId="236" fontId="38" fillId="0" borderId="279">
      <alignment horizontal="right" vertical="center"/>
      <protection locked="0"/>
    </xf>
    <xf numFmtId="237" fontId="38" fillId="0" borderId="279">
      <alignment horizontal="right" vertical="center"/>
      <protection locked="0"/>
    </xf>
    <xf numFmtId="0" fontId="106" fillId="38" borderId="280"/>
    <xf numFmtId="275" fontId="38" fillId="0" borderId="282"/>
    <xf numFmtId="0" fontId="88" fillId="0" borderId="283"/>
    <xf numFmtId="0" fontId="106" fillId="38" borderId="335"/>
    <xf numFmtId="312" fontId="222" fillId="0" borderId="274" applyBorder="0">
      <protection locked="0"/>
    </xf>
    <xf numFmtId="167" fontId="27" fillId="0" borderId="0" applyFont="0" applyFill="0" applyBorder="0" applyAlignment="0" applyProtection="0"/>
    <xf numFmtId="236" fontId="38" fillId="0" borderId="356">
      <alignment horizontal="center" vertical="center"/>
      <protection locked="0"/>
    </xf>
    <xf numFmtId="0" fontId="38" fillId="0" borderId="356">
      <alignment vertical="center"/>
      <protection locked="0"/>
    </xf>
    <xf numFmtId="238" fontId="38" fillId="0" borderId="356">
      <alignment horizontal="right" vertical="center"/>
      <protection locked="0"/>
    </xf>
    <xf numFmtId="235" fontId="38" fillId="0" borderId="356">
      <alignment horizontal="right" vertical="center"/>
      <protection locked="0"/>
    </xf>
    <xf numFmtId="237" fontId="38" fillId="0" borderId="356">
      <alignment horizontal="right" vertical="center"/>
      <protection locked="0"/>
    </xf>
    <xf numFmtId="271" fontId="118" fillId="46" borderId="354">
      <protection hidden="1"/>
    </xf>
    <xf numFmtId="275" fontId="38" fillId="0" borderId="405"/>
    <xf numFmtId="312" fontId="222" fillId="0" borderId="274" applyBorder="0">
      <protection locked="0"/>
    </xf>
    <xf numFmtId="236" fontId="38" fillId="0" borderId="322">
      <alignment horizontal="center" vertical="center"/>
      <protection locked="0"/>
    </xf>
    <xf numFmtId="0" fontId="38" fillId="0" borderId="322">
      <alignment vertical="center"/>
      <protection locked="0"/>
    </xf>
    <xf numFmtId="234" fontId="38" fillId="0" borderId="322">
      <alignment horizontal="right" vertical="center"/>
      <protection locked="0"/>
    </xf>
    <xf numFmtId="4" fontId="30" fillId="19" borderId="290" applyNumberFormat="0" applyProtection="0">
      <alignment horizontal="left" vertical="center" indent="1"/>
    </xf>
    <xf numFmtId="0" fontId="150" fillId="10" borderId="373">
      <alignment horizontal="right"/>
    </xf>
    <xf numFmtId="0" fontId="151" fillId="0" borderId="353">
      <alignment horizontal="left" vertical="center"/>
    </xf>
    <xf numFmtId="275" fontId="38" fillId="0" borderId="325"/>
    <xf numFmtId="233" fontId="38" fillId="0" borderId="292">
      <alignment horizontal="center" vertical="center"/>
      <protection locked="0"/>
    </xf>
    <xf numFmtId="15" fontId="38" fillId="0" borderId="292">
      <alignment horizontal="center" vertical="center"/>
      <protection locked="0"/>
    </xf>
    <xf numFmtId="234" fontId="38" fillId="0" borderId="292">
      <alignment horizontal="center" vertical="center"/>
      <protection locked="0"/>
    </xf>
    <xf numFmtId="235" fontId="38" fillId="0" borderId="292">
      <alignment horizontal="center" vertical="center"/>
      <protection locked="0"/>
    </xf>
    <xf numFmtId="236" fontId="38" fillId="0" borderId="292">
      <alignment horizontal="center" vertical="center"/>
      <protection locked="0"/>
    </xf>
    <xf numFmtId="237" fontId="38" fillId="0" borderId="292">
      <alignment horizontal="center" vertical="center"/>
      <protection locked="0"/>
    </xf>
    <xf numFmtId="0" fontId="38" fillId="0" borderId="292">
      <alignment vertical="center"/>
      <protection locked="0"/>
    </xf>
    <xf numFmtId="233" fontId="38" fillId="0" borderId="292">
      <alignment horizontal="right" vertical="center"/>
      <protection locked="0"/>
    </xf>
    <xf numFmtId="238" fontId="38" fillId="0" borderId="292">
      <alignment horizontal="right" vertical="center"/>
      <protection locked="0"/>
    </xf>
    <xf numFmtId="234" fontId="38" fillId="0" borderId="292">
      <alignment horizontal="right" vertical="center"/>
      <protection locked="0"/>
    </xf>
    <xf numFmtId="235" fontId="38" fillId="0" borderId="292">
      <alignment horizontal="right" vertical="center"/>
      <protection locked="0"/>
    </xf>
    <xf numFmtId="236" fontId="38" fillId="0" borderId="292">
      <alignment horizontal="right" vertical="center"/>
      <protection locked="0"/>
    </xf>
    <xf numFmtId="237" fontId="38" fillId="0" borderId="292">
      <alignment horizontal="right" vertical="center"/>
      <protection locked="0"/>
    </xf>
    <xf numFmtId="233" fontId="38" fillId="0" borderId="313">
      <alignment horizontal="center" vertical="center"/>
      <protection locked="0"/>
    </xf>
    <xf numFmtId="0" fontId="38" fillId="0" borderId="313">
      <alignment vertical="center"/>
      <protection locked="0"/>
    </xf>
    <xf numFmtId="236" fontId="38" fillId="0" borderId="313">
      <alignment horizontal="right" vertical="center"/>
      <protection locked="0"/>
    </xf>
    <xf numFmtId="241" fontId="29" fillId="0" borderId="352" applyFill="0"/>
    <xf numFmtId="275" fontId="38" fillId="0" borderId="295"/>
    <xf numFmtId="0" fontId="88" fillId="0" borderId="296"/>
    <xf numFmtId="234" fontId="38" fillId="0" borderId="390">
      <alignment horizontal="right" vertical="center"/>
      <protection locked="0"/>
    </xf>
    <xf numFmtId="236" fontId="38" fillId="0" borderId="402">
      <alignment horizontal="center" vertical="center"/>
      <protection locked="0"/>
    </xf>
    <xf numFmtId="312" fontId="222" fillId="0" borderId="297" applyBorder="0">
      <protection locked="0"/>
    </xf>
    <xf numFmtId="4" fontId="30" fillId="19" borderId="307" applyNumberFormat="0" applyProtection="0">
      <alignment horizontal="left" vertical="center" indent="1"/>
    </xf>
    <xf numFmtId="0" fontId="26" fillId="0" borderId="0"/>
    <xf numFmtId="0" fontId="26" fillId="0" borderId="0"/>
    <xf numFmtId="3" fontId="82" fillId="10" borderId="201" applyFont="0" applyAlignment="0" applyProtection="0"/>
    <xf numFmtId="0" fontId="98" fillId="0" borderId="298" applyNumberFormat="0" applyFill="0" applyAlignment="0" applyProtection="0"/>
    <xf numFmtId="233" fontId="38" fillId="0" borderId="299">
      <alignment horizontal="center" vertical="center"/>
      <protection locked="0"/>
    </xf>
    <xf numFmtId="15" fontId="38" fillId="0" borderId="299">
      <alignment horizontal="center" vertical="center"/>
      <protection locked="0"/>
    </xf>
    <xf numFmtId="234" fontId="38" fillId="0" borderId="299">
      <alignment horizontal="center" vertical="center"/>
      <protection locked="0"/>
    </xf>
    <xf numFmtId="235" fontId="38" fillId="0" borderId="299">
      <alignment horizontal="center" vertical="center"/>
      <protection locked="0"/>
    </xf>
    <xf numFmtId="236" fontId="38" fillId="0" borderId="299">
      <alignment horizontal="center" vertical="center"/>
      <protection locked="0"/>
    </xf>
    <xf numFmtId="237" fontId="38" fillId="0" borderId="299">
      <alignment horizontal="center" vertical="center"/>
      <protection locked="0"/>
    </xf>
    <xf numFmtId="0" fontId="38" fillId="0" borderId="299">
      <alignment vertical="center"/>
      <protection locked="0"/>
    </xf>
    <xf numFmtId="233" fontId="38" fillId="0" borderId="299">
      <alignment horizontal="right" vertical="center"/>
      <protection locked="0"/>
    </xf>
    <xf numFmtId="238" fontId="38" fillId="0" borderId="299">
      <alignment horizontal="right" vertical="center"/>
      <protection locked="0"/>
    </xf>
    <xf numFmtId="234" fontId="38" fillId="0" borderId="299">
      <alignment horizontal="right" vertical="center"/>
      <protection locked="0"/>
    </xf>
    <xf numFmtId="235" fontId="38" fillId="0" borderId="299">
      <alignment horizontal="right" vertical="center"/>
      <protection locked="0"/>
    </xf>
    <xf numFmtId="236" fontId="38" fillId="0" borderId="299">
      <alignment horizontal="right" vertical="center"/>
      <protection locked="0"/>
    </xf>
    <xf numFmtId="237" fontId="38" fillId="0" borderId="299">
      <alignment horizontal="right" vertical="center"/>
      <protection locked="0"/>
    </xf>
    <xf numFmtId="234" fontId="38" fillId="0" borderId="379">
      <alignment horizontal="center" vertical="center"/>
      <protection locked="0"/>
    </xf>
    <xf numFmtId="0" fontId="106" fillId="38" borderId="300"/>
    <xf numFmtId="236" fontId="38" fillId="0" borderId="379">
      <alignment horizontal="right" vertical="center"/>
      <protection locked="0"/>
    </xf>
    <xf numFmtId="275" fontId="38" fillId="0" borderId="302"/>
    <xf numFmtId="0" fontId="88" fillId="0" borderId="303"/>
    <xf numFmtId="0" fontId="151" fillId="0" borderId="304" applyNumberFormat="0" applyAlignment="0" applyProtection="0">
      <alignment horizontal="left" vertical="center"/>
    </xf>
    <xf numFmtId="324" fontId="3" fillId="23" borderId="305" applyFill="0" applyBorder="0" applyAlignment="0">
      <alignment horizontal="centerContinuous"/>
    </xf>
    <xf numFmtId="0" fontId="38" fillId="0" borderId="334">
      <alignment vertical="center"/>
      <protection locked="0"/>
    </xf>
    <xf numFmtId="233" fontId="38" fillId="0" borderId="390">
      <alignment horizontal="right" vertical="center"/>
      <protection locked="0"/>
    </xf>
    <xf numFmtId="0" fontId="26" fillId="0" borderId="0"/>
    <xf numFmtId="49" fontId="39" fillId="0" borderId="362"/>
    <xf numFmtId="0" fontId="98" fillId="0" borderId="401" applyNumberFormat="0" applyFill="0" applyAlignment="0" applyProtection="0"/>
    <xf numFmtId="234" fontId="38" fillId="0" borderId="402">
      <alignment horizontal="center" vertical="center"/>
      <protection locked="0"/>
    </xf>
    <xf numFmtId="237" fontId="38" fillId="0" borderId="402">
      <alignment horizontal="right" vertical="center"/>
      <protection locked="0"/>
    </xf>
    <xf numFmtId="333" fontId="38" fillId="0" borderId="201" applyFill="0">
      <alignment horizontal="center" vertical="center"/>
    </xf>
    <xf numFmtId="49" fontId="256" fillId="47" borderId="201">
      <alignment horizontal="center"/>
    </xf>
    <xf numFmtId="176" fontId="46" fillId="0" borderId="201" applyBorder="0"/>
    <xf numFmtId="312" fontId="222" fillId="0" borderId="319" applyBorder="0">
      <protection locked="0"/>
    </xf>
    <xf numFmtId="270" fontId="118" fillId="45" borderId="354">
      <protection hidden="1"/>
    </xf>
    <xf numFmtId="203" fontId="118" fillId="18" borderId="354">
      <alignment horizontal="right"/>
      <protection hidden="1"/>
    </xf>
    <xf numFmtId="4" fontId="30" fillId="19" borderId="327" applyNumberFormat="0" applyProtection="0">
      <alignment horizontal="left" vertical="center" indent="1"/>
    </xf>
    <xf numFmtId="49" fontId="39" fillId="0" borderId="362"/>
    <xf numFmtId="0" fontId="88" fillId="0" borderId="383"/>
    <xf numFmtId="167" fontId="27" fillId="0" borderId="0" applyFont="0" applyFill="0" applyBorder="0" applyAlignment="0" applyProtection="0"/>
    <xf numFmtId="0" fontId="98" fillId="0" borderId="321" applyNumberFormat="0" applyFill="0" applyAlignment="0" applyProtection="0"/>
    <xf numFmtId="233" fontId="38" fillId="0" borderId="322">
      <alignment horizontal="center" vertical="center"/>
      <protection locked="0"/>
    </xf>
    <xf numFmtId="15" fontId="38" fillId="0" borderId="322">
      <alignment horizontal="center" vertical="center"/>
      <protection locked="0"/>
    </xf>
    <xf numFmtId="234" fontId="38" fillId="0" borderId="322">
      <alignment horizontal="center" vertical="center"/>
      <protection locked="0"/>
    </xf>
    <xf numFmtId="235" fontId="38" fillId="0" borderId="322">
      <alignment horizontal="center" vertical="center"/>
      <protection locked="0"/>
    </xf>
    <xf numFmtId="236" fontId="38" fillId="0" borderId="322">
      <alignment horizontal="center" vertical="center"/>
      <protection locked="0"/>
    </xf>
    <xf numFmtId="237" fontId="38" fillId="0" borderId="322">
      <alignment horizontal="center" vertical="center"/>
      <protection locked="0"/>
    </xf>
    <xf numFmtId="0" fontId="38" fillId="0" borderId="322">
      <alignment vertical="center"/>
      <protection locked="0"/>
    </xf>
    <xf numFmtId="233" fontId="38" fillId="0" borderId="322">
      <alignment horizontal="right" vertical="center"/>
      <protection locked="0"/>
    </xf>
    <xf numFmtId="238" fontId="38" fillId="0" borderId="322">
      <alignment horizontal="right" vertical="center"/>
      <protection locked="0"/>
    </xf>
    <xf numFmtId="234" fontId="38" fillId="0" borderId="322">
      <alignment horizontal="right" vertical="center"/>
      <protection locked="0"/>
    </xf>
    <xf numFmtId="235" fontId="38" fillId="0" borderId="322">
      <alignment horizontal="right" vertical="center"/>
      <protection locked="0"/>
    </xf>
    <xf numFmtId="236" fontId="38" fillId="0" borderId="322">
      <alignment horizontal="right" vertical="center"/>
      <protection locked="0"/>
    </xf>
    <xf numFmtId="237" fontId="38" fillId="0" borderId="322">
      <alignment horizontal="right" vertical="center"/>
      <protection locked="0"/>
    </xf>
    <xf numFmtId="0" fontId="106" fillId="38" borderId="323"/>
    <xf numFmtId="245" fontId="88" fillId="0" borderId="358"/>
    <xf numFmtId="270" fontId="118" fillId="45" borderId="354">
      <protection hidden="1"/>
    </xf>
    <xf numFmtId="241" fontId="29" fillId="0" borderId="311" applyFill="0"/>
    <xf numFmtId="275" fontId="38" fillId="0" borderId="325"/>
    <xf numFmtId="0" fontId="88" fillId="0" borderId="326"/>
    <xf numFmtId="0" fontId="151" fillId="0" borderId="310" applyNumberFormat="0" applyAlignment="0" applyProtection="0">
      <alignment horizontal="left" vertical="center"/>
    </xf>
    <xf numFmtId="324" fontId="3" fillId="23" borderId="309" applyFill="0" applyBorder="0" applyAlignment="0">
      <alignment horizontal="centerContinuous"/>
    </xf>
    <xf numFmtId="312" fontId="222" fillId="0" borderId="319" applyBorder="0">
      <protection locked="0"/>
    </xf>
    <xf numFmtId="312" fontId="222" fillId="0" borderId="340" applyBorder="0">
      <protection locked="0"/>
    </xf>
    <xf numFmtId="234" fontId="38" fillId="0" borderId="379">
      <alignment horizontal="right" vertical="center"/>
      <protection locked="0"/>
    </xf>
    <xf numFmtId="236" fontId="38" fillId="0" borderId="379">
      <alignment horizontal="right" vertical="center"/>
      <protection locked="0"/>
    </xf>
    <xf numFmtId="4" fontId="30" fillId="19" borderId="341" applyNumberFormat="0" applyProtection="0">
      <alignment horizontal="left" vertical="center" indent="1"/>
    </xf>
    <xf numFmtId="233" fontId="38" fillId="0" borderId="390">
      <alignment horizontal="center" vertical="center"/>
      <protection locked="0"/>
    </xf>
    <xf numFmtId="235" fontId="38" fillId="0" borderId="390">
      <alignment horizontal="center" vertical="center"/>
      <protection locked="0"/>
    </xf>
    <xf numFmtId="0" fontId="38" fillId="0" borderId="390">
      <alignment vertical="center"/>
      <protection locked="0"/>
    </xf>
    <xf numFmtId="0" fontId="98" fillId="0" borderId="389" applyNumberFormat="0" applyFill="0" applyAlignment="0" applyProtection="0"/>
    <xf numFmtId="167" fontId="27" fillId="0" borderId="0" applyFont="0" applyFill="0" applyBorder="0" applyAlignment="0" applyProtection="0"/>
    <xf numFmtId="0" fontId="98" fillId="0" borderId="342" applyNumberFormat="0" applyFill="0" applyAlignment="0" applyProtection="0"/>
    <xf numFmtId="233" fontId="38" fillId="0" borderId="343">
      <alignment horizontal="center" vertical="center"/>
      <protection locked="0"/>
    </xf>
    <xf numFmtId="15" fontId="38" fillId="0" borderId="343">
      <alignment horizontal="center" vertical="center"/>
      <protection locked="0"/>
    </xf>
    <xf numFmtId="234" fontId="38" fillId="0" borderId="343">
      <alignment horizontal="center" vertical="center"/>
      <protection locked="0"/>
    </xf>
    <xf numFmtId="235" fontId="38" fillId="0" borderId="343">
      <alignment horizontal="center" vertical="center"/>
      <protection locked="0"/>
    </xf>
    <xf numFmtId="236" fontId="38" fillId="0" borderId="343">
      <alignment horizontal="center" vertical="center"/>
      <protection locked="0"/>
    </xf>
    <xf numFmtId="237" fontId="38" fillId="0" borderId="343">
      <alignment horizontal="center" vertical="center"/>
      <protection locked="0"/>
    </xf>
    <xf numFmtId="0" fontId="38" fillId="0" borderId="343">
      <alignment vertical="center"/>
      <protection locked="0"/>
    </xf>
    <xf numFmtId="233" fontId="38" fillId="0" borderId="343">
      <alignment horizontal="right" vertical="center"/>
      <protection locked="0"/>
    </xf>
    <xf numFmtId="238" fontId="38" fillId="0" borderId="343">
      <alignment horizontal="right" vertical="center"/>
      <protection locked="0"/>
    </xf>
    <xf numFmtId="234" fontId="38" fillId="0" borderId="343">
      <alignment horizontal="right" vertical="center"/>
      <protection locked="0"/>
    </xf>
    <xf numFmtId="235" fontId="38" fillId="0" borderId="343">
      <alignment horizontal="right" vertical="center"/>
      <protection locked="0"/>
    </xf>
    <xf numFmtId="236" fontId="38" fillId="0" borderId="343">
      <alignment horizontal="right" vertical="center"/>
      <protection locked="0"/>
    </xf>
    <xf numFmtId="237" fontId="38" fillId="0" borderId="343">
      <alignment horizontal="right" vertical="center"/>
      <protection locked="0"/>
    </xf>
    <xf numFmtId="0" fontId="106" fillId="38" borderId="344"/>
    <xf numFmtId="275" fontId="38" fillId="0" borderId="346"/>
    <xf numFmtId="0" fontId="88" fillId="0" borderId="347"/>
    <xf numFmtId="312" fontId="222" fillId="0" borderId="340" applyBorder="0">
      <protection locked="0"/>
    </xf>
    <xf numFmtId="0" fontId="118" fillId="18" borderId="354" applyProtection="0">
      <alignment horizontal="right"/>
      <protection locked="0"/>
    </xf>
    <xf numFmtId="312" fontId="222" fillId="0" borderId="349" applyBorder="0">
      <protection locked="0"/>
    </xf>
    <xf numFmtId="0" fontId="62" fillId="74" borderId="363">
      <alignment horizontal="left" vertical="center" wrapText="1"/>
    </xf>
    <xf numFmtId="236" fontId="38" fillId="0" borderId="379">
      <alignment horizontal="center" vertical="center"/>
      <protection locked="0"/>
    </xf>
    <xf numFmtId="4" fontId="30" fillId="19" borderId="371" applyNumberFormat="0" applyProtection="0">
      <alignment horizontal="left" vertical="center" indent="1"/>
    </xf>
    <xf numFmtId="0" fontId="98" fillId="0" borderId="355" applyNumberFormat="0" applyFill="0" applyAlignment="0" applyProtection="0"/>
    <xf numFmtId="233" fontId="38" fillId="0" borderId="366">
      <alignment horizontal="center" vertical="center"/>
      <protection locked="0"/>
    </xf>
    <xf numFmtId="15" fontId="38" fillId="0" borderId="366">
      <alignment horizontal="center" vertical="center"/>
      <protection locked="0"/>
    </xf>
    <xf numFmtId="234" fontId="38" fillId="0" borderId="366">
      <alignment horizontal="center" vertical="center"/>
      <protection locked="0"/>
    </xf>
    <xf numFmtId="235" fontId="38" fillId="0" borderId="366">
      <alignment horizontal="center" vertical="center"/>
      <protection locked="0"/>
    </xf>
    <xf numFmtId="236" fontId="38" fillId="0" borderId="366">
      <alignment horizontal="center" vertical="center"/>
      <protection locked="0"/>
    </xf>
    <xf numFmtId="237" fontId="38" fillId="0" borderId="366">
      <alignment horizontal="center" vertical="center"/>
      <protection locked="0"/>
    </xf>
    <xf numFmtId="0" fontId="38" fillId="0" borderId="366">
      <alignment vertical="center"/>
      <protection locked="0"/>
    </xf>
    <xf numFmtId="233" fontId="38" fillId="0" borderId="366">
      <alignment horizontal="right" vertical="center"/>
      <protection locked="0"/>
    </xf>
    <xf numFmtId="238" fontId="38" fillId="0" borderId="366">
      <alignment horizontal="right" vertical="center"/>
      <protection locked="0"/>
    </xf>
    <xf numFmtId="234" fontId="38" fillId="0" borderId="366">
      <alignment horizontal="right" vertical="center"/>
      <protection locked="0"/>
    </xf>
    <xf numFmtId="235" fontId="38" fillId="0" borderId="366">
      <alignment horizontal="right" vertical="center"/>
      <protection locked="0"/>
    </xf>
    <xf numFmtId="236" fontId="38" fillId="0" borderId="366">
      <alignment horizontal="right" vertical="center"/>
      <protection locked="0"/>
    </xf>
    <xf numFmtId="237" fontId="38" fillId="0" borderId="366">
      <alignment horizontal="right" vertical="center"/>
      <protection locked="0"/>
    </xf>
    <xf numFmtId="0" fontId="106" fillId="38" borderId="357"/>
    <xf numFmtId="241" fontId="29" fillId="0" borderId="352" applyFill="0"/>
    <xf numFmtId="275" fontId="38" fillId="0" borderId="369"/>
    <xf numFmtId="0" fontId="88" fillId="0" borderId="370"/>
    <xf numFmtId="0" fontId="151" fillId="0" borderId="351" applyNumberFormat="0" applyAlignment="0" applyProtection="0">
      <alignment horizontal="left" vertical="center"/>
    </xf>
    <xf numFmtId="324" fontId="3" fillId="23" borderId="350" applyFill="0" applyBorder="0" applyAlignment="0">
      <alignment horizontal="centerContinuous"/>
    </xf>
    <xf numFmtId="312" fontId="222" fillId="0" borderId="349" applyBorder="0">
      <protection locked="0"/>
    </xf>
    <xf numFmtId="0" fontId="98" fillId="0" borderId="389" applyNumberFormat="0" applyFill="0" applyAlignment="0" applyProtection="0"/>
    <xf numFmtId="235" fontId="38" fillId="0" borderId="390">
      <alignment horizontal="right" vertical="center"/>
      <protection locked="0"/>
    </xf>
    <xf numFmtId="236" fontId="38" fillId="0" borderId="390">
      <alignment horizontal="right" vertical="center"/>
      <protection locked="0"/>
    </xf>
    <xf numFmtId="237" fontId="38" fillId="0" borderId="390">
      <alignment horizontal="right" vertical="center"/>
      <protection locked="0"/>
    </xf>
    <xf numFmtId="0" fontId="106" fillId="38" borderId="391"/>
    <xf numFmtId="245" fontId="88" fillId="0" borderId="392"/>
    <xf numFmtId="275" fontId="38" fillId="0" borderId="393"/>
    <xf numFmtId="0" fontId="88" fillId="0" borderId="394"/>
    <xf numFmtId="312" fontId="222" fillId="0" borderId="387" applyBorder="0">
      <protection locked="0"/>
    </xf>
    <xf numFmtId="236" fontId="38" fillId="0" borderId="402">
      <alignment horizontal="right" vertical="center"/>
      <protection locked="0"/>
    </xf>
    <xf numFmtId="4" fontId="30" fillId="19" borderId="388" applyNumberFormat="0" applyProtection="0">
      <alignment horizontal="left" vertical="center" indent="1"/>
    </xf>
    <xf numFmtId="0" fontId="98" fillId="0" borderId="389" applyNumberFormat="0" applyFill="0" applyAlignment="0" applyProtection="0"/>
    <xf numFmtId="233" fontId="38" fillId="0" borderId="390">
      <alignment horizontal="center" vertical="center"/>
      <protection locked="0"/>
    </xf>
    <xf numFmtId="15" fontId="38" fillId="0" borderId="390">
      <alignment horizontal="center" vertical="center"/>
      <protection locked="0"/>
    </xf>
    <xf numFmtId="234" fontId="38" fillId="0" borderId="390">
      <alignment horizontal="center" vertical="center"/>
      <protection locked="0"/>
    </xf>
    <xf numFmtId="235" fontId="38" fillId="0" borderId="390">
      <alignment horizontal="center" vertical="center"/>
      <protection locked="0"/>
    </xf>
    <xf numFmtId="236" fontId="38" fillId="0" borderId="390">
      <alignment horizontal="center" vertical="center"/>
      <protection locked="0"/>
    </xf>
    <xf numFmtId="237" fontId="38" fillId="0" borderId="390">
      <alignment horizontal="center" vertical="center"/>
      <protection locked="0"/>
    </xf>
    <xf numFmtId="0" fontId="38" fillId="0" borderId="390">
      <alignment vertical="center"/>
      <protection locked="0"/>
    </xf>
    <xf numFmtId="233" fontId="38" fillId="0" borderId="390">
      <alignment horizontal="right" vertical="center"/>
      <protection locked="0"/>
    </xf>
    <xf numFmtId="238" fontId="38" fillId="0" borderId="390">
      <alignment horizontal="right" vertical="center"/>
      <protection locked="0"/>
    </xf>
    <xf numFmtId="234" fontId="38" fillId="0" borderId="390">
      <alignment horizontal="right" vertical="center"/>
      <protection locked="0"/>
    </xf>
    <xf numFmtId="235" fontId="38" fillId="0" borderId="390">
      <alignment horizontal="right" vertical="center"/>
      <protection locked="0"/>
    </xf>
    <xf numFmtId="236" fontId="38" fillId="0" borderId="390">
      <alignment horizontal="right" vertical="center"/>
      <protection locked="0"/>
    </xf>
    <xf numFmtId="237" fontId="38" fillId="0" borderId="390">
      <alignment horizontal="right" vertical="center"/>
      <protection locked="0"/>
    </xf>
    <xf numFmtId="0" fontId="106" fillId="38" borderId="391"/>
    <xf numFmtId="275" fontId="38" fillId="0" borderId="393"/>
    <xf numFmtId="0" fontId="88" fillId="0" borderId="394"/>
    <xf numFmtId="0" fontId="151" fillId="0" borderId="384" applyNumberFormat="0" applyAlignment="0" applyProtection="0">
      <alignment horizontal="left" vertical="center"/>
    </xf>
    <xf numFmtId="324" fontId="3" fillId="23" borderId="385" applyFill="0" applyBorder="0" applyAlignment="0">
      <alignment horizontal="centerContinuous"/>
    </xf>
    <xf numFmtId="312" fontId="222" fillId="0" borderId="387" applyBorder="0">
      <protection locked="0"/>
    </xf>
    <xf numFmtId="312" fontId="222" fillId="0" borderId="396" applyBorder="0">
      <protection locked="0"/>
    </xf>
    <xf numFmtId="4" fontId="30" fillId="19" borderId="400" applyNumberFormat="0" applyProtection="0">
      <alignment horizontal="left" vertical="center" indent="1"/>
    </xf>
    <xf numFmtId="0" fontId="98" fillId="0" borderId="401" applyNumberFormat="0" applyFill="0" applyAlignment="0" applyProtection="0"/>
    <xf numFmtId="233" fontId="38" fillId="0" borderId="402">
      <alignment horizontal="center" vertical="center"/>
      <protection locked="0"/>
    </xf>
    <xf numFmtId="15" fontId="38" fillId="0" borderId="402">
      <alignment horizontal="center" vertical="center"/>
      <protection locked="0"/>
    </xf>
    <xf numFmtId="234" fontId="38" fillId="0" borderId="402">
      <alignment horizontal="center" vertical="center"/>
      <protection locked="0"/>
    </xf>
    <xf numFmtId="235" fontId="38" fillId="0" borderId="402">
      <alignment horizontal="center" vertical="center"/>
      <protection locked="0"/>
    </xf>
    <xf numFmtId="236" fontId="38" fillId="0" borderId="402">
      <alignment horizontal="center" vertical="center"/>
      <protection locked="0"/>
    </xf>
    <xf numFmtId="237" fontId="38" fillId="0" borderId="402">
      <alignment horizontal="center" vertical="center"/>
      <protection locked="0"/>
    </xf>
    <xf numFmtId="0" fontId="38" fillId="0" borderId="402">
      <alignment vertical="center"/>
      <protection locked="0"/>
    </xf>
    <xf numFmtId="233" fontId="38" fillId="0" borderId="402">
      <alignment horizontal="right" vertical="center"/>
      <protection locked="0"/>
    </xf>
    <xf numFmtId="238" fontId="38" fillId="0" borderId="402">
      <alignment horizontal="right" vertical="center"/>
      <protection locked="0"/>
    </xf>
    <xf numFmtId="234" fontId="38" fillId="0" borderId="402">
      <alignment horizontal="right" vertical="center"/>
      <protection locked="0"/>
    </xf>
    <xf numFmtId="235" fontId="38" fillId="0" borderId="402">
      <alignment horizontal="right" vertical="center"/>
      <protection locked="0"/>
    </xf>
    <xf numFmtId="236" fontId="38" fillId="0" borderId="402">
      <alignment horizontal="right" vertical="center"/>
      <protection locked="0"/>
    </xf>
    <xf numFmtId="237" fontId="38" fillId="0" borderId="402">
      <alignment horizontal="right" vertical="center"/>
      <protection locked="0"/>
    </xf>
    <xf numFmtId="0" fontId="106" fillId="38" borderId="403"/>
    <xf numFmtId="275" fontId="38" fillId="0" borderId="405"/>
    <xf numFmtId="0" fontId="88" fillId="0" borderId="406"/>
    <xf numFmtId="312" fontId="222" fillId="0" borderId="396" applyBorder="0">
      <protection locked="0"/>
    </xf>
    <xf numFmtId="0" fontId="257" fillId="0" borderId="0"/>
    <xf numFmtId="241" fontId="29" fillId="0" borderId="484" applyFill="0"/>
    <xf numFmtId="176" fontId="43" fillId="0" borderId="407">
      <protection locked="0"/>
    </xf>
    <xf numFmtId="167" fontId="26" fillId="0" borderId="0" applyFont="0" applyFill="0" applyBorder="0" applyAlignment="0" applyProtection="0"/>
    <xf numFmtId="176" fontId="46" fillId="0" borderId="373" applyBorder="0"/>
    <xf numFmtId="312" fontId="222" fillId="0" borderId="481" applyBorder="0">
      <protection locked="0"/>
    </xf>
    <xf numFmtId="176" fontId="49" fillId="0" borderId="373"/>
    <xf numFmtId="275" fontId="38" fillId="0" borderId="456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98" fillId="0" borderId="485" applyNumberFormat="0" applyFill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75" fontId="38" fillId="0" borderId="465"/>
    <xf numFmtId="0" fontId="26" fillId="0" borderId="0"/>
    <xf numFmtId="275" fontId="38" fillId="0" borderId="489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8" fillId="0" borderId="486">
      <alignment vertical="center"/>
      <protection locked="0"/>
    </xf>
    <xf numFmtId="0" fontId="26" fillId="0" borderId="0"/>
    <xf numFmtId="0" fontId="26" fillId="0" borderId="0"/>
    <xf numFmtId="233" fontId="38" fillId="0" borderId="441">
      <alignment horizontal="center" vertical="center"/>
      <protection locked="0"/>
    </xf>
    <xf numFmtId="0" fontId="98" fillId="0" borderId="452" applyNumberFormat="0" applyFill="0" applyAlignment="0" applyProtection="0"/>
    <xf numFmtId="167" fontId="26" fillId="0" borderId="0" applyFont="0" applyFill="0" applyBorder="0" applyAlignment="0" applyProtection="0"/>
    <xf numFmtId="0" fontId="98" fillId="0" borderId="485" applyNumberFormat="0" applyFill="0" applyAlignment="0" applyProtection="0"/>
    <xf numFmtId="0" fontId="26" fillId="0" borderId="0"/>
    <xf numFmtId="245" fontId="88" fillId="0" borderId="443"/>
    <xf numFmtId="0" fontId="106" fillId="38" borderId="442"/>
    <xf numFmtId="237" fontId="38" fillId="0" borderId="441">
      <alignment horizontal="right" vertical="center"/>
      <protection locked="0"/>
    </xf>
    <xf numFmtId="236" fontId="38" fillId="0" borderId="441">
      <alignment horizontal="right" vertical="center"/>
      <protection locked="0"/>
    </xf>
    <xf numFmtId="235" fontId="38" fillId="0" borderId="441">
      <alignment horizontal="right" vertical="center"/>
      <protection locked="0"/>
    </xf>
    <xf numFmtId="234" fontId="38" fillId="0" borderId="441">
      <alignment horizontal="right" vertical="center"/>
      <protection locked="0"/>
    </xf>
    <xf numFmtId="238" fontId="38" fillId="0" borderId="441">
      <alignment horizontal="right" vertical="center"/>
      <protection locked="0"/>
    </xf>
    <xf numFmtId="233" fontId="38" fillId="0" borderId="441">
      <alignment horizontal="right" vertical="center"/>
      <protection locked="0"/>
    </xf>
    <xf numFmtId="0" fontId="38" fillId="0" borderId="441">
      <alignment vertical="center"/>
      <protection locked="0"/>
    </xf>
    <xf numFmtId="237" fontId="38" fillId="0" borderId="441">
      <alignment horizontal="center" vertical="center"/>
      <protection locked="0"/>
    </xf>
    <xf numFmtId="236" fontId="38" fillId="0" borderId="441">
      <alignment horizontal="center" vertical="center"/>
      <protection locked="0"/>
    </xf>
    <xf numFmtId="235" fontId="38" fillId="0" borderId="441">
      <alignment horizontal="center" vertical="center"/>
      <protection locked="0"/>
    </xf>
    <xf numFmtId="234" fontId="38" fillId="0" borderId="441">
      <alignment horizontal="center" vertical="center"/>
      <protection locked="0"/>
    </xf>
    <xf numFmtId="15" fontId="38" fillId="0" borderId="441">
      <alignment horizontal="center" vertical="center"/>
      <protection locked="0"/>
    </xf>
    <xf numFmtId="0" fontId="98" fillId="0" borderId="440" applyNumberFormat="0" applyFill="0" applyAlignment="0" applyProtection="0"/>
    <xf numFmtId="312" fontId="222" fillId="0" borderId="428" applyBorder="0">
      <protection locked="0"/>
    </xf>
    <xf numFmtId="0" fontId="88" fillId="0" borderId="437"/>
    <xf numFmtId="275" fontId="38" fillId="0" borderId="436"/>
    <xf numFmtId="245" fontId="88" fillId="0" borderId="435"/>
    <xf numFmtId="0" fontId="106" fillId="38" borderId="434"/>
    <xf numFmtId="237" fontId="38" fillId="0" borderId="433">
      <alignment horizontal="right" vertical="center"/>
      <protection locked="0"/>
    </xf>
    <xf numFmtId="236" fontId="38" fillId="0" borderId="433">
      <alignment horizontal="right" vertical="center"/>
      <protection locked="0"/>
    </xf>
    <xf numFmtId="235" fontId="38" fillId="0" borderId="433">
      <alignment horizontal="right" vertical="center"/>
      <protection locked="0"/>
    </xf>
    <xf numFmtId="234" fontId="38" fillId="0" borderId="433">
      <alignment horizontal="right" vertical="center"/>
      <protection locked="0"/>
    </xf>
    <xf numFmtId="238" fontId="38" fillId="0" borderId="433">
      <alignment horizontal="right" vertical="center"/>
      <protection locked="0"/>
    </xf>
    <xf numFmtId="233" fontId="38" fillId="0" borderId="433">
      <alignment horizontal="right" vertical="center"/>
      <protection locked="0"/>
    </xf>
    <xf numFmtId="0" fontId="38" fillId="0" borderId="433">
      <alignment vertical="center"/>
      <protection locked="0"/>
    </xf>
    <xf numFmtId="237" fontId="38" fillId="0" borderId="433">
      <alignment horizontal="center" vertical="center"/>
      <protection locked="0"/>
    </xf>
    <xf numFmtId="236" fontId="38" fillId="0" borderId="433">
      <alignment horizontal="center" vertical="center"/>
      <protection locked="0"/>
    </xf>
    <xf numFmtId="235" fontId="38" fillId="0" borderId="433">
      <alignment horizontal="center" vertical="center"/>
      <protection locked="0"/>
    </xf>
    <xf numFmtId="234" fontId="38" fillId="0" borderId="433">
      <alignment horizontal="center" vertical="center"/>
      <protection locked="0"/>
    </xf>
    <xf numFmtId="15" fontId="38" fillId="0" borderId="433">
      <alignment horizontal="center" vertical="center"/>
      <protection locked="0"/>
    </xf>
    <xf numFmtId="233" fontId="38" fillId="0" borderId="433">
      <alignment horizontal="center" vertical="center"/>
      <protection locked="0"/>
    </xf>
    <xf numFmtId="0" fontId="98" fillId="0" borderId="432" applyNumberFormat="0" applyFill="0" applyAlignment="0" applyProtection="0"/>
    <xf numFmtId="234" fontId="38" fillId="0" borderId="486">
      <alignment horizontal="right" vertical="center"/>
      <protection locked="0"/>
    </xf>
    <xf numFmtId="4" fontId="30" fillId="19" borderId="438" applyNumberFormat="0" applyProtection="0">
      <alignment horizontal="left" vertical="center" indent="1"/>
    </xf>
    <xf numFmtId="233" fontId="38" fillId="0" borderId="486">
      <alignment horizontal="right" vertical="center"/>
      <protection locked="0"/>
    </xf>
    <xf numFmtId="235" fontId="38" fillId="0" borderId="486">
      <alignment horizontal="center" vertical="center"/>
      <protection locked="0"/>
    </xf>
    <xf numFmtId="4" fontId="30" fillId="19" borderId="438" applyNumberFormat="0" applyProtection="0">
      <alignment horizontal="left" vertical="center" indent="1"/>
    </xf>
    <xf numFmtId="167" fontId="26" fillId="0" borderId="0" applyFont="0" applyFill="0" applyBorder="0" applyAlignment="0" applyProtection="0"/>
    <xf numFmtId="0" fontId="88" fillId="0" borderId="478"/>
    <xf numFmtId="275" fontId="38" fillId="0" borderId="477"/>
    <xf numFmtId="245" fontId="88" fillId="0" borderId="476"/>
    <xf numFmtId="0" fontId="106" fillId="38" borderId="475"/>
    <xf numFmtId="237" fontId="38" fillId="0" borderId="474">
      <alignment horizontal="right" vertical="center"/>
      <protection locked="0"/>
    </xf>
    <xf numFmtId="236" fontId="38" fillId="0" borderId="474">
      <alignment horizontal="right" vertical="center"/>
      <protection locked="0"/>
    </xf>
    <xf numFmtId="235" fontId="38" fillId="0" borderId="474">
      <alignment horizontal="right" vertical="center"/>
      <protection locked="0"/>
    </xf>
    <xf numFmtId="234" fontId="38" fillId="0" borderId="474">
      <alignment horizontal="right" vertical="center"/>
      <protection locked="0"/>
    </xf>
    <xf numFmtId="238" fontId="38" fillId="0" borderId="474">
      <alignment horizontal="right" vertical="center"/>
      <protection locked="0"/>
    </xf>
    <xf numFmtId="233" fontId="38" fillId="0" borderId="474">
      <alignment horizontal="right" vertical="center"/>
      <protection locked="0"/>
    </xf>
    <xf numFmtId="0" fontId="38" fillId="0" borderId="474">
      <alignment vertical="center"/>
      <protection locked="0"/>
    </xf>
    <xf numFmtId="237" fontId="38" fillId="0" borderId="474">
      <alignment horizontal="center" vertical="center"/>
      <protection locked="0"/>
    </xf>
    <xf numFmtId="236" fontId="38" fillId="0" borderId="474">
      <alignment horizontal="center" vertical="center"/>
      <protection locked="0"/>
    </xf>
    <xf numFmtId="235" fontId="38" fillId="0" borderId="474">
      <alignment horizontal="center" vertical="center"/>
      <protection locked="0"/>
    </xf>
    <xf numFmtId="234" fontId="38" fillId="0" borderId="474">
      <alignment horizontal="center" vertical="center"/>
      <protection locked="0"/>
    </xf>
    <xf numFmtId="15" fontId="38" fillId="0" borderId="474">
      <alignment horizontal="center" vertical="center"/>
      <protection locked="0"/>
    </xf>
    <xf numFmtId="233" fontId="38" fillId="0" borderId="474">
      <alignment horizontal="center" vertical="center"/>
      <protection locked="0"/>
    </xf>
    <xf numFmtId="0" fontId="98" fillId="0" borderId="473" applyNumberFormat="0" applyFill="0" applyAlignment="0" applyProtection="0"/>
    <xf numFmtId="4" fontId="30" fillId="19" borderId="472" applyNumberFormat="0" applyProtection="0">
      <alignment horizontal="left" vertical="center" indent="1"/>
    </xf>
    <xf numFmtId="1" fontId="3" fillId="1" borderId="427">
      <protection locked="0"/>
    </xf>
    <xf numFmtId="4" fontId="30" fillId="19" borderId="472" applyNumberFormat="0" applyProtection="0">
      <alignment horizontal="left" vertical="center" indent="1"/>
    </xf>
    <xf numFmtId="312" fontId="222" fillId="0" borderId="428" applyBorder="0">
      <protection locked="0"/>
    </xf>
    <xf numFmtId="1" fontId="3" fillId="1" borderId="467">
      <protection locked="0"/>
    </xf>
    <xf numFmtId="312" fontId="222" fillId="0" borderId="468" applyBorder="0">
      <protection locked="0"/>
    </xf>
    <xf numFmtId="324" fontId="3" fillId="23" borderId="429" applyFill="0" applyBorder="0" applyAlignment="0">
      <alignment horizontal="centerContinuous"/>
    </xf>
    <xf numFmtId="0" fontId="151" fillId="0" borderId="430" applyNumberFormat="0" applyAlignment="0" applyProtection="0">
      <alignment horizontal="left" vertical="center"/>
    </xf>
    <xf numFmtId="324" fontId="3" fillId="23" borderId="469" applyFill="0" applyBorder="0" applyAlignment="0">
      <alignment horizontal="centerContinuous"/>
    </xf>
    <xf numFmtId="0" fontId="88" fillId="0" borderId="437"/>
    <xf numFmtId="275" fontId="38" fillId="0" borderId="436"/>
    <xf numFmtId="241" fontId="29" fillId="0" borderId="431" applyFill="0"/>
    <xf numFmtId="241" fontId="29" fillId="0" borderId="471" applyFill="0"/>
    <xf numFmtId="245" fontId="88" fillId="0" borderId="435"/>
    <xf numFmtId="0" fontId="106" fillId="38" borderId="434"/>
    <xf numFmtId="237" fontId="38" fillId="0" borderId="433">
      <alignment horizontal="right" vertical="center"/>
      <protection locked="0"/>
    </xf>
    <xf numFmtId="236" fontId="38" fillId="0" borderId="433">
      <alignment horizontal="right" vertical="center"/>
      <protection locked="0"/>
    </xf>
    <xf numFmtId="235" fontId="38" fillId="0" borderId="433">
      <alignment horizontal="right" vertical="center"/>
      <protection locked="0"/>
    </xf>
    <xf numFmtId="234" fontId="38" fillId="0" borderId="433">
      <alignment horizontal="right" vertical="center"/>
      <protection locked="0"/>
    </xf>
    <xf numFmtId="238" fontId="38" fillId="0" borderId="433">
      <alignment horizontal="right" vertical="center"/>
      <protection locked="0"/>
    </xf>
    <xf numFmtId="233" fontId="38" fillId="0" borderId="433">
      <alignment horizontal="right" vertical="center"/>
      <protection locked="0"/>
    </xf>
    <xf numFmtId="0" fontId="38" fillId="0" borderId="433">
      <alignment vertical="center"/>
      <protection locked="0"/>
    </xf>
    <xf numFmtId="237" fontId="38" fillId="0" borderId="433">
      <alignment horizontal="center" vertical="center"/>
      <protection locked="0"/>
    </xf>
    <xf numFmtId="236" fontId="38" fillId="0" borderId="433">
      <alignment horizontal="center" vertical="center"/>
      <protection locked="0"/>
    </xf>
    <xf numFmtId="235" fontId="38" fillId="0" borderId="433">
      <alignment horizontal="center" vertical="center"/>
      <protection locked="0"/>
    </xf>
    <xf numFmtId="234" fontId="38" fillId="0" borderId="433">
      <alignment horizontal="center" vertical="center"/>
      <protection locked="0"/>
    </xf>
    <xf numFmtId="15" fontId="38" fillId="0" borderId="433">
      <alignment horizontal="center" vertical="center"/>
      <protection locked="0"/>
    </xf>
    <xf numFmtId="233" fontId="38" fillId="0" borderId="433">
      <alignment horizontal="center" vertical="center"/>
      <protection locked="0"/>
    </xf>
    <xf numFmtId="0" fontId="98" fillId="0" borderId="432" applyNumberFormat="0" applyFill="0" applyAlignment="0" applyProtection="0"/>
    <xf numFmtId="0" fontId="98" fillId="0" borderId="485" applyNumberFormat="0" applyFill="0" applyAlignment="0" applyProtection="0"/>
    <xf numFmtId="233" fontId="38" fillId="0" borderId="486">
      <alignment horizontal="center" vertical="center"/>
      <protection locked="0"/>
    </xf>
    <xf numFmtId="15" fontId="38" fillId="0" borderId="486">
      <alignment horizontal="center" vertical="center"/>
      <protection locked="0"/>
    </xf>
    <xf numFmtId="234" fontId="38" fillId="0" borderId="486">
      <alignment horizontal="center" vertical="center"/>
      <protection locked="0"/>
    </xf>
    <xf numFmtId="235" fontId="38" fillId="0" borderId="486">
      <alignment horizontal="center" vertical="center"/>
      <protection locked="0"/>
    </xf>
    <xf numFmtId="236" fontId="38" fillId="0" borderId="486">
      <alignment horizontal="center" vertical="center"/>
      <protection locked="0"/>
    </xf>
    <xf numFmtId="237" fontId="38" fillId="0" borderId="486">
      <alignment horizontal="center" vertical="center"/>
      <protection locked="0"/>
    </xf>
    <xf numFmtId="235" fontId="38" fillId="0" borderId="486">
      <alignment horizontal="right" vertical="center"/>
      <protection locked="0"/>
    </xf>
    <xf numFmtId="236" fontId="38" fillId="0" borderId="486">
      <alignment horizontal="right" vertical="center"/>
      <protection locked="0"/>
    </xf>
    <xf numFmtId="237" fontId="38" fillId="0" borderId="486">
      <alignment horizontal="right" vertical="center"/>
      <protection locked="0"/>
    </xf>
    <xf numFmtId="0" fontId="106" fillId="38" borderId="487"/>
    <xf numFmtId="233" fontId="38" fillId="0" borderId="453">
      <alignment horizontal="center" vertical="center"/>
      <protection locked="0"/>
    </xf>
    <xf numFmtId="15" fontId="38" fillId="0" borderId="453">
      <alignment horizontal="center" vertical="center"/>
      <protection locked="0"/>
    </xf>
    <xf numFmtId="234" fontId="38" fillId="0" borderId="453">
      <alignment horizontal="center" vertical="center"/>
      <protection locked="0"/>
    </xf>
    <xf numFmtId="235" fontId="38" fillId="0" borderId="453">
      <alignment horizontal="center" vertical="center"/>
      <protection locked="0"/>
    </xf>
    <xf numFmtId="236" fontId="38" fillId="0" borderId="453">
      <alignment horizontal="center" vertical="center"/>
      <protection locked="0"/>
    </xf>
    <xf numFmtId="237" fontId="38" fillId="0" borderId="453">
      <alignment horizontal="center" vertical="center"/>
      <protection locked="0"/>
    </xf>
    <xf numFmtId="0" fontId="38" fillId="0" borderId="453">
      <alignment vertical="center"/>
      <protection locked="0"/>
    </xf>
    <xf numFmtId="233" fontId="38" fillId="0" borderId="453">
      <alignment horizontal="right" vertical="center"/>
      <protection locked="0"/>
    </xf>
    <xf numFmtId="234" fontId="38" fillId="0" borderId="453">
      <alignment horizontal="right" vertical="center"/>
      <protection locked="0"/>
    </xf>
    <xf numFmtId="235" fontId="38" fillId="0" borderId="453">
      <alignment horizontal="right" vertical="center"/>
      <protection locked="0"/>
    </xf>
    <xf numFmtId="236" fontId="38" fillId="0" borderId="453">
      <alignment horizontal="right" vertical="center"/>
      <protection locked="0"/>
    </xf>
    <xf numFmtId="237" fontId="38" fillId="0" borderId="453">
      <alignment horizontal="right" vertical="center"/>
      <protection locked="0"/>
    </xf>
    <xf numFmtId="245" fontId="88" fillId="0" borderId="455"/>
    <xf numFmtId="0" fontId="98" fillId="0" borderId="413" applyNumberFormat="0" applyFill="0" applyAlignment="0" applyProtection="0"/>
    <xf numFmtId="233" fontId="38" fillId="0" borderId="414">
      <alignment horizontal="center" vertical="center"/>
      <protection locked="0"/>
    </xf>
    <xf numFmtId="15" fontId="38" fillId="0" borderId="414">
      <alignment horizontal="center" vertical="center"/>
      <protection locked="0"/>
    </xf>
    <xf numFmtId="234" fontId="38" fillId="0" borderId="414">
      <alignment horizontal="center" vertical="center"/>
      <protection locked="0"/>
    </xf>
    <xf numFmtId="235" fontId="38" fillId="0" borderId="414">
      <alignment horizontal="center" vertical="center"/>
      <protection locked="0"/>
    </xf>
    <xf numFmtId="236" fontId="38" fillId="0" borderId="414">
      <alignment horizontal="center" vertical="center"/>
      <protection locked="0"/>
    </xf>
    <xf numFmtId="237" fontId="38" fillId="0" borderId="414">
      <alignment horizontal="center" vertical="center"/>
      <protection locked="0"/>
    </xf>
    <xf numFmtId="0" fontId="38" fillId="0" borderId="414">
      <alignment vertical="center"/>
      <protection locked="0"/>
    </xf>
    <xf numFmtId="233" fontId="38" fillId="0" borderId="414">
      <alignment horizontal="right" vertical="center"/>
      <protection locked="0"/>
    </xf>
    <xf numFmtId="238" fontId="38" fillId="0" borderId="414">
      <alignment horizontal="right" vertical="center"/>
      <protection locked="0"/>
    </xf>
    <xf numFmtId="234" fontId="38" fillId="0" borderId="414">
      <alignment horizontal="right" vertical="center"/>
      <protection locked="0"/>
    </xf>
    <xf numFmtId="235" fontId="38" fillId="0" borderId="414">
      <alignment horizontal="right" vertical="center"/>
      <protection locked="0"/>
    </xf>
    <xf numFmtId="236" fontId="38" fillId="0" borderId="414">
      <alignment horizontal="right" vertical="center"/>
      <protection locked="0"/>
    </xf>
    <xf numFmtId="237" fontId="38" fillId="0" borderId="414">
      <alignment horizontal="right" vertical="center"/>
      <protection locked="0"/>
    </xf>
    <xf numFmtId="0" fontId="106" fillId="38" borderId="415"/>
    <xf numFmtId="245" fontId="88" fillId="0" borderId="416"/>
    <xf numFmtId="0" fontId="88" fillId="0" borderId="490"/>
    <xf numFmtId="241" fontId="29" fillId="0" borderId="412" applyFill="0"/>
    <xf numFmtId="275" fontId="38" fillId="0" borderId="417"/>
    <xf numFmtId="0" fontId="151" fillId="0" borderId="483" applyNumberFormat="0" applyAlignment="0" applyProtection="0">
      <alignment horizontal="left" vertical="center"/>
    </xf>
    <xf numFmtId="324" fontId="3" fillId="23" borderId="482" applyFill="0" applyBorder="0" applyAlignment="0">
      <alignment horizontal="centerContinuous"/>
    </xf>
    <xf numFmtId="1" fontId="3" fillId="1" borderId="480">
      <protection locked="0"/>
    </xf>
    <xf numFmtId="0" fontId="151" fillId="0" borderId="450" applyNumberFormat="0" applyAlignment="0" applyProtection="0">
      <alignment horizontal="left" vertical="center"/>
    </xf>
    <xf numFmtId="0" fontId="88" fillId="0" borderId="418"/>
    <xf numFmtId="4" fontId="30" fillId="19" borderId="479" applyNumberFormat="0" applyProtection="0">
      <alignment horizontal="left" vertical="center" indent="1"/>
    </xf>
    <xf numFmtId="4" fontId="30" fillId="19" borderId="479" applyNumberFormat="0" applyProtection="0">
      <alignment horizontal="left" vertical="center" indent="1"/>
    </xf>
    <xf numFmtId="233" fontId="38" fillId="0" borderId="486">
      <alignment horizontal="center" vertical="center"/>
      <protection locked="0"/>
    </xf>
    <xf numFmtId="15" fontId="38" fillId="0" borderId="486">
      <alignment horizontal="center" vertical="center"/>
      <protection locked="0"/>
    </xf>
    <xf numFmtId="235" fontId="38" fillId="0" borderId="486">
      <alignment horizontal="center" vertical="center"/>
      <protection locked="0"/>
    </xf>
    <xf numFmtId="236" fontId="38" fillId="0" borderId="486">
      <alignment horizontal="center" vertical="center"/>
      <protection locked="0"/>
    </xf>
    <xf numFmtId="0" fontId="38" fillId="0" borderId="486">
      <alignment vertical="center"/>
      <protection locked="0"/>
    </xf>
    <xf numFmtId="233" fontId="38" fillId="0" borderId="486">
      <alignment horizontal="right" vertical="center"/>
      <protection locked="0"/>
    </xf>
    <xf numFmtId="238" fontId="38" fillId="0" borderId="486">
      <alignment horizontal="right" vertical="center"/>
      <protection locked="0"/>
    </xf>
    <xf numFmtId="235" fontId="38" fillId="0" borderId="486">
      <alignment horizontal="right" vertical="center"/>
      <protection locked="0"/>
    </xf>
    <xf numFmtId="237" fontId="38" fillId="0" borderId="486">
      <alignment horizontal="right" vertical="center"/>
      <protection locked="0"/>
    </xf>
    <xf numFmtId="0" fontId="106" fillId="38" borderId="487"/>
    <xf numFmtId="245" fontId="88" fillId="0" borderId="488"/>
    <xf numFmtId="275" fontId="38" fillId="0" borderId="489"/>
    <xf numFmtId="312" fontId="222" fillId="0" borderId="468" applyBorder="0">
      <protection locked="0"/>
    </xf>
    <xf numFmtId="0" fontId="151" fillId="0" borderId="411" applyNumberFormat="0" applyAlignment="0" applyProtection="0">
      <alignment horizontal="left" vertical="center"/>
    </xf>
    <xf numFmtId="0" fontId="98" fillId="0" borderId="485" applyNumberFormat="0" applyFill="0" applyAlignment="0" applyProtection="0"/>
    <xf numFmtId="15" fontId="38" fillId="0" borderId="486">
      <alignment horizontal="center" vertical="center"/>
      <protection locked="0"/>
    </xf>
    <xf numFmtId="235" fontId="38" fillId="0" borderId="486">
      <alignment horizontal="center" vertical="center"/>
      <protection locked="0"/>
    </xf>
    <xf numFmtId="237" fontId="38" fillId="0" borderId="486">
      <alignment horizontal="center" vertical="center"/>
      <protection locked="0"/>
    </xf>
    <xf numFmtId="233" fontId="38" fillId="0" borderId="486">
      <alignment horizontal="right" vertical="center"/>
      <protection locked="0"/>
    </xf>
    <xf numFmtId="238" fontId="38" fillId="0" borderId="486">
      <alignment horizontal="right" vertical="center"/>
      <protection locked="0"/>
    </xf>
    <xf numFmtId="234" fontId="38" fillId="0" borderId="486">
      <alignment horizontal="right" vertical="center"/>
      <protection locked="0"/>
    </xf>
    <xf numFmtId="235" fontId="38" fillId="0" borderId="486">
      <alignment horizontal="right" vertical="center"/>
      <protection locked="0"/>
    </xf>
    <xf numFmtId="237" fontId="38" fillId="0" borderId="486">
      <alignment horizontal="right" vertical="center"/>
      <protection locked="0"/>
    </xf>
    <xf numFmtId="0" fontId="106" fillId="38" borderId="487"/>
    <xf numFmtId="312" fontId="222" fillId="0" borderId="448" applyBorder="0">
      <protection locked="0"/>
    </xf>
    <xf numFmtId="324" fontId="3" fillId="23" borderId="410" applyFill="0" applyBorder="0" applyAlignment="0">
      <alignment horizontal="centerContinuous"/>
    </xf>
    <xf numFmtId="1" fontId="3" fillId="1" borderId="447">
      <protection locked="0"/>
    </xf>
    <xf numFmtId="312" fontId="222" fillId="0" borderId="481" applyBorder="0">
      <protection locked="0"/>
    </xf>
    <xf numFmtId="233" fontId="38" fillId="0" borderId="486">
      <alignment horizontal="center" vertical="center"/>
      <protection locked="0"/>
    </xf>
    <xf numFmtId="15" fontId="38" fillId="0" borderId="486">
      <alignment horizontal="center" vertical="center"/>
      <protection locked="0"/>
    </xf>
    <xf numFmtId="4" fontId="30" fillId="19" borderId="458" applyNumberFormat="0" applyProtection="0">
      <alignment horizontal="left" vertical="center" indent="1"/>
    </xf>
    <xf numFmtId="0" fontId="257" fillId="0" borderId="0"/>
    <xf numFmtId="4" fontId="30" fillId="19" borderId="460" applyNumberFormat="0" applyProtection="0">
      <alignment horizontal="left" vertical="center" indent="1"/>
    </xf>
    <xf numFmtId="0" fontId="257" fillId="0" borderId="0"/>
    <xf numFmtId="233" fontId="38" fillId="0" borderId="453">
      <alignment horizontal="center" vertical="center"/>
      <protection locked="0"/>
    </xf>
    <xf numFmtId="15" fontId="38" fillId="0" borderId="453">
      <alignment horizontal="center" vertical="center"/>
      <protection locked="0"/>
    </xf>
    <xf numFmtId="234" fontId="38" fillId="0" borderId="453">
      <alignment horizontal="center" vertical="center"/>
      <protection locked="0"/>
    </xf>
    <xf numFmtId="312" fontId="222" fillId="0" borderId="409" applyBorder="0">
      <protection locked="0"/>
    </xf>
    <xf numFmtId="236" fontId="38" fillId="0" borderId="453">
      <alignment horizontal="center" vertical="center"/>
      <protection locked="0"/>
    </xf>
    <xf numFmtId="237" fontId="38" fillId="0" borderId="453">
      <alignment horizontal="center" vertical="center"/>
      <protection locked="0"/>
    </xf>
    <xf numFmtId="0" fontId="38" fillId="0" borderId="453">
      <alignment vertical="center"/>
      <protection locked="0"/>
    </xf>
    <xf numFmtId="233" fontId="38" fillId="0" borderId="453">
      <alignment horizontal="right" vertical="center"/>
      <protection locked="0"/>
    </xf>
    <xf numFmtId="238" fontId="38" fillId="0" borderId="453">
      <alignment horizontal="right" vertical="center"/>
      <protection locked="0"/>
    </xf>
    <xf numFmtId="234" fontId="38" fillId="0" borderId="453">
      <alignment horizontal="right" vertical="center"/>
      <protection locked="0"/>
    </xf>
    <xf numFmtId="235" fontId="38" fillId="0" borderId="453">
      <alignment horizontal="right" vertical="center"/>
      <protection locked="0"/>
    </xf>
    <xf numFmtId="236" fontId="38" fillId="0" borderId="453">
      <alignment horizontal="right" vertical="center"/>
      <protection locked="0"/>
    </xf>
    <xf numFmtId="0" fontId="106" fillId="38" borderId="454"/>
    <xf numFmtId="1" fontId="3" fillId="1" borderId="408">
      <protection locked="0"/>
    </xf>
    <xf numFmtId="245" fontId="88" fillId="0" borderId="455"/>
    <xf numFmtId="0" fontId="88" fillId="0" borderId="457"/>
    <xf numFmtId="312" fontId="222" fillId="0" borderId="448" applyBorder="0">
      <protection locked="0"/>
    </xf>
    <xf numFmtId="0" fontId="98" fillId="0" borderId="461" applyNumberFormat="0" applyFill="0" applyAlignment="0" applyProtection="0"/>
    <xf numFmtId="233" fontId="38" fillId="0" borderId="462">
      <alignment horizontal="center" vertical="center"/>
      <protection locked="0"/>
    </xf>
    <xf numFmtId="15" fontId="38" fillId="0" borderId="462">
      <alignment horizontal="center" vertical="center"/>
      <protection locked="0"/>
    </xf>
    <xf numFmtId="234" fontId="38" fillId="0" borderId="462">
      <alignment horizontal="center" vertical="center"/>
      <protection locked="0"/>
    </xf>
    <xf numFmtId="235" fontId="38" fillId="0" borderId="462">
      <alignment horizontal="center" vertical="center"/>
      <protection locked="0"/>
    </xf>
    <xf numFmtId="236" fontId="38" fillId="0" borderId="462">
      <alignment horizontal="center" vertical="center"/>
      <protection locked="0"/>
    </xf>
    <xf numFmtId="237" fontId="38" fillId="0" borderId="462">
      <alignment horizontal="center" vertical="center"/>
      <protection locked="0"/>
    </xf>
    <xf numFmtId="0" fontId="38" fillId="0" borderId="462">
      <alignment vertical="center"/>
      <protection locked="0"/>
    </xf>
    <xf numFmtId="233" fontId="38" fillId="0" borderId="462">
      <alignment horizontal="right" vertical="center"/>
      <protection locked="0"/>
    </xf>
    <xf numFmtId="238" fontId="38" fillId="0" borderId="462">
      <alignment horizontal="right" vertical="center"/>
      <protection locked="0"/>
    </xf>
    <xf numFmtId="234" fontId="38" fillId="0" borderId="462">
      <alignment horizontal="right" vertical="center"/>
      <protection locked="0"/>
    </xf>
    <xf numFmtId="235" fontId="38" fillId="0" borderId="462">
      <alignment horizontal="right" vertical="center"/>
      <protection locked="0"/>
    </xf>
    <xf numFmtId="236" fontId="38" fillId="0" borderId="462">
      <alignment horizontal="right" vertical="center"/>
      <protection locked="0"/>
    </xf>
    <xf numFmtId="237" fontId="38" fillId="0" borderId="462">
      <alignment horizontal="right" vertical="center"/>
      <protection locked="0"/>
    </xf>
    <xf numFmtId="0" fontId="106" fillId="38" borderId="463"/>
    <xf numFmtId="245" fontId="88" fillId="0" borderId="464"/>
    <xf numFmtId="0" fontId="88" fillId="0" borderId="466"/>
    <xf numFmtId="0" fontId="26" fillId="0" borderId="0"/>
    <xf numFmtId="237" fontId="38" fillId="0" borderId="486">
      <alignment horizontal="center" vertical="center"/>
      <protection locked="0"/>
    </xf>
    <xf numFmtId="275" fontId="38" fillId="0" borderId="489"/>
    <xf numFmtId="236" fontId="38" fillId="0" borderId="486">
      <alignment horizontal="center" vertical="center"/>
      <protection locked="0"/>
    </xf>
    <xf numFmtId="4" fontId="30" fillId="19" borderId="252" applyNumberFormat="0" applyProtection="0">
      <alignment horizontal="left" vertical="center" indent="1"/>
    </xf>
    <xf numFmtId="0" fontId="257" fillId="0" borderId="0"/>
    <xf numFmtId="245" fontId="88" fillId="0" borderId="488"/>
    <xf numFmtId="4" fontId="30" fillId="19" borderId="419" applyNumberFormat="0" applyProtection="0">
      <alignment horizontal="left" vertical="center" indent="1"/>
    </xf>
    <xf numFmtId="0" fontId="26" fillId="0" borderId="0"/>
    <xf numFmtId="0" fontId="91" fillId="0" borderId="353"/>
    <xf numFmtId="0" fontId="98" fillId="0" borderId="266" applyNumberFormat="0" applyFill="0" applyAlignment="0" applyProtection="0"/>
    <xf numFmtId="233" fontId="38" fillId="0" borderId="267">
      <alignment horizontal="center" vertical="center"/>
      <protection locked="0"/>
    </xf>
    <xf numFmtId="15" fontId="38" fillId="0" borderId="267">
      <alignment horizontal="center" vertical="center"/>
      <protection locked="0"/>
    </xf>
    <xf numFmtId="234" fontId="38" fillId="0" borderId="267">
      <alignment horizontal="center" vertical="center"/>
      <protection locked="0"/>
    </xf>
    <xf numFmtId="235" fontId="38" fillId="0" borderId="267">
      <alignment horizontal="center" vertical="center"/>
      <protection locked="0"/>
    </xf>
    <xf numFmtId="236" fontId="38" fillId="0" borderId="267">
      <alignment horizontal="center" vertical="center"/>
      <protection locked="0"/>
    </xf>
    <xf numFmtId="237" fontId="38" fillId="0" borderId="267">
      <alignment horizontal="center" vertical="center"/>
      <protection locked="0"/>
    </xf>
    <xf numFmtId="0" fontId="38" fillId="0" borderId="267">
      <alignment vertical="center"/>
      <protection locked="0"/>
    </xf>
    <xf numFmtId="233" fontId="38" fillId="0" borderId="267">
      <alignment horizontal="right" vertical="center"/>
      <protection locked="0"/>
    </xf>
    <xf numFmtId="238" fontId="38" fillId="0" borderId="267">
      <alignment horizontal="right" vertical="center"/>
      <protection locked="0"/>
    </xf>
    <xf numFmtId="234" fontId="38" fillId="0" borderId="267">
      <alignment horizontal="right" vertical="center"/>
      <protection locked="0"/>
    </xf>
    <xf numFmtId="235" fontId="38" fillId="0" borderId="267">
      <alignment horizontal="right" vertical="center"/>
      <protection locked="0"/>
    </xf>
    <xf numFmtId="236" fontId="38" fillId="0" borderId="267">
      <alignment horizontal="right" vertical="center"/>
      <protection locked="0"/>
    </xf>
    <xf numFmtId="237" fontId="38" fillId="0" borderId="267">
      <alignment horizontal="right" vertical="center"/>
      <protection locked="0"/>
    </xf>
    <xf numFmtId="0" fontId="106" fillId="38" borderId="268"/>
    <xf numFmtId="245" fontId="88" fillId="0" borderId="236"/>
    <xf numFmtId="275" fontId="38" fillId="0" borderId="270"/>
    <xf numFmtId="0" fontId="88" fillId="0" borderId="271"/>
    <xf numFmtId="176" fontId="3" fillId="9" borderId="353" applyNumberFormat="0" applyFont="0" applyBorder="0" applyAlignment="0">
      <alignment horizontal="centerContinuous"/>
    </xf>
    <xf numFmtId="0" fontId="151" fillId="0" borderId="353">
      <alignment horizontal="left" vertical="center"/>
    </xf>
    <xf numFmtId="238" fontId="38" fillId="0" borderId="486">
      <alignment horizontal="right" vertical="center"/>
      <protection locked="0"/>
    </xf>
    <xf numFmtId="312" fontId="222" fillId="0" borderId="409" applyBorder="0">
      <protection locked="0"/>
    </xf>
    <xf numFmtId="1" fontId="3" fillId="1" borderId="286">
      <protection locked="0"/>
    </xf>
    <xf numFmtId="0" fontId="26" fillId="0" borderId="0"/>
    <xf numFmtId="238" fontId="38" fillId="0" borderId="453">
      <alignment horizontal="right" vertical="center"/>
      <protection locked="0"/>
    </xf>
    <xf numFmtId="0" fontId="106" fillId="38" borderId="454"/>
    <xf numFmtId="0" fontId="91" fillId="0" borderId="353"/>
    <xf numFmtId="0" fontId="98" fillId="0" borderId="420" applyNumberFormat="0" applyFill="0" applyAlignment="0" applyProtection="0"/>
    <xf numFmtId="233" fontId="38" fillId="0" borderId="421">
      <alignment horizontal="center" vertical="center"/>
      <protection locked="0"/>
    </xf>
    <xf numFmtId="15" fontId="38" fillId="0" borderId="421">
      <alignment horizontal="center" vertical="center"/>
      <protection locked="0"/>
    </xf>
    <xf numFmtId="234" fontId="38" fillId="0" borderId="421">
      <alignment horizontal="center" vertical="center"/>
      <protection locked="0"/>
    </xf>
    <xf numFmtId="235" fontId="38" fillId="0" borderId="421">
      <alignment horizontal="center" vertical="center"/>
      <protection locked="0"/>
    </xf>
    <xf numFmtId="236" fontId="38" fillId="0" borderId="421">
      <alignment horizontal="center" vertical="center"/>
      <protection locked="0"/>
    </xf>
    <xf numFmtId="237" fontId="38" fillId="0" borderId="421">
      <alignment horizontal="center" vertical="center"/>
      <protection locked="0"/>
    </xf>
    <xf numFmtId="0" fontId="38" fillId="0" borderId="421">
      <alignment vertical="center"/>
      <protection locked="0"/>
    </xf>
    <xf numFmtId="233" fontId="38" fillId="0" borderId="421">
      <alignment horizontal="right" vertical="center"/>
      <protection locked="0"/>
    </xf>
    <xf numFmtId="238" fontId="38" fillId="0" borderId="421">
      <alignment horizontal="right" vertical="center"/>
      <protection locked="0"/>
    </xf>
    <xf numFmtId="234" fontId="38" fillId="0" borderId="421">
      <alignment horizontal="right" vertical="center"/>
      <protection locked="0"/>
    </xf>
    <xf numFmtId="235" fontId="38" fillId="0" borderId="421">
      <alignment horizontal="right" vertical="center"/>
      <protection locked="0"/>
    </xf>
    <xf numFmtId="236" fontId="38" fillId="0" borderId="421">
      <alignment horizontal="right" vertical="center"/>
      <protection locked="0"/>
    </xf>
    <xf numFmtId="237" fontId="38" fillId="0" borderId="421">
      <alignment horizontal="right" vertical="center"/>
      <protection locked="0"/>
    </xf>
    <xf numFmtId="0" fontId="106" fillId="38" borderId="422"/>
    <xf numFmtId="245" fontId="88" fillId="0" borderId="423"/>
    <xf numFmtId="275" fontId="38" fillId="0" borderId="456"/>
    <xf numFmtId="241" fontId="29" fillId="0" borderId="451" applyFill="0"/>
    <xf numFmtId="275" fontId="38" fillId="0" borderId="424"/>
    <xf numFmtId="0" fontId="88" fillId="0" borderId="457"/>
    <xf numFmtId="0" fontId="88" fillId="0" borderId="425"/>
    <xf numFmtId="324" fontId="3" fillId="23" borderId="449" applyFill="0" applyBorder="0" applyAlignment="0">
      <alignment horizontal="centerContinuous"/>
    </xf>
    <xf numFmtId="176" fontId="3" fillId="9" borderId="353" applyNumberFormat="0" applyFont="0" applyBorder="0" applyAlignment="0">
      <alignment horizontal="centerContinuous"/>
    </xf>
    <xf numFmtId="237" fontId="38" fillId="0" borderId="486">
      <alignment horizontal="center" vertical="center"/>
      <protection locked="0"/>
    </xf>
    <xf numFmtId="234" fontId="38" fillId="0" borderId="486">
      <alignment horizontal="right" vertical="center"/>
      <protection locked="0"/>
    </xf>
    <xf numFmtId="0" fontId="151" fillId="0" borderId="353">
      <alignment horizontal="left" vertical="center"/>
    </xf>
    <xf numFmtId="234" fontId="38" fillId="0" borderId="486">
      <alignment horizontal="center" vertical="center"/>
      <protection locked="0"/>
    </xf>
    <xf numFmtId="4" fontId="30" fillId="19" borderId="479" applyNumberFormat="0" applyProtection="0">
      <alignment horizontal="left" vertical="center" indent="1"/>
    </xf>
    <xf numFmtId="0" fontId="98" fillId="0" borderId="452" applyNumberFormat="0" applyFill="0" applyAlignment="0" applyProtection="0"/>
    <xf numFmtId="235" fontId="38" fillId="0" borderId="453">
      <alignment horizontal="center" vertical="center"/>
      <protection locked="0"/>
    </xf>
    <xf numFmtId="312" fontId="222" fillId="0" borderId="409" applyBorder="0">
      <protection locked="0"/>
    </xf>
    <xf numFmtId="237" fontId="38" fillId="0" borderId="453">
      <alignment horizontal="right" vertical="center"/>
      <protection locked="0"/>
    </xf>
    <xf numFmtId="0" fontId="26" fillId="0" borderId="0"/>
    <xf numFmtId="4" fontId="30" fillId="19" borderId="419" applyNumberFormat="0" applyProtection="0">
      <alignment horizontal="left" vertical="center" indent="1"/>
    </xf>
    <xf numFmtId="0" fontId="98" fillId="0" borderId="420" applyNumberFormat="0" applyFill="0" applyAlignment="0" applyProtection="0"/>
    <xf numFmtId="233" fontId="38" fillId="0" borderId="421">
      <alignment horizontal="center" vertical="center"/>
      <protection locked="0"/>
    </xf>
    <xf numFmtId="15" fontId="38" fillId="0" borderId="421">
      <alignment horizontal="center" vertical="center"/>
      <protection locked="0"/>
    </xf>
    <xf numFmtId="234" fontId="38" fillId="0" borderId="421">
      <alignment horizontal="center" vertical="center"/>
      <protection locked="0"/>
    </xf>
    <xf numFmtId="235" fontId="38" fillId="0" borderId="421">
      <alignment horizontal="center" vertical="center"/>
      <protection locked="0"/>
    </xf>
    <xf numFmtId="236" fontId="38" fillId="0" borderId="421">
      <alignment horizontal="center" vertical="center"/>
      <protection locked="0"/>
    </xf>
    <xf numFmtId="237" fontId="38" fillId="0" borderId="421">
      <alignment horizontal="center" vertical="center"/>
      <protection locked="0"/>
    </xf>
    <xf numFmtId="0" fontId="38" fillId="0" borderId="421">
      <alignment vertical="center"/>
      <protection locked="0"/>
    </xf>
    <xf numFmtId="233" fontId="38" fillId="0" borderId="421">
      <alignment horizontal="right" vertical="center"/>
      <protection locked="0"/>
    </xf>
    <xf numFmtId="238" fontId="38" fillId="0" borderId="421">
      <alignment horizontal="right" vertical="center"/>
      <protection locked="0"/>
    </xf>
    <xf numFmtId="234" fontId="38" fillId="0" borderId="421">
      <alignment horizontal="right" vertical="center"/>
      <protection locked="0"/>
    </xf>
    <xf numFmtId="235" fontId="38" fillId="0" borderId="421">
      <alignment horizontal="right" vertical="center"/>
      <protection locked="0"/>
    </xf>
    <xf numFmtId="236" fontId="38" fillId="0" borderId="421">
      <alignment horizontal="right" vertical="center"/>
      <protection locked="0"/>
    </xf>
    <xf numFmtId="237" fontId="38" fillId="0" borderId="421">
      <alignment horizontal="right" vertical="center"/>
      <protection locked="0"/>
    </xf>
    <xf numFmtId="0" fontId="106" fillId="38" borderId="422"/>
    <xf numFmtId="241" fontId="29" fillId="0" borderId="224" applyFill="0"/>
    <xf numFmtId="275" fontId="38" fillId="0" borderId="424"/>
    <xf numFmtId="0" fontId="88" fillId="0" borderId="425"/>
    <xf numFmtId="0" fontId="151" fillId="0" borderId="411" applyNumberFormat="0" applyAlignment="0" applyProtection="0">
      <alignment horizontal="left" vertical="center"/>
    </xf>
    <xf numFmtId="324" fontId="3" fillId="23" borderId="410" applyFill="0" applyBorder="0" applyAlignment="0">
      <alignment horizontal="centerContinuous"/>
    </xf>
    <xf numFmtId="312" fontId="222" fillId="0" borderId="426" applyBorder="0">
      <protection locked="0"/>
    </xf>
    <xf numFmtId="275" fontId="38" fillId="0" borderId="444"/>
    <xf numFmtId="0" fontId="88" fillId="0" borderId="445"/>
    <xf numFmtId="0" fontId="151" fillId="0" borderId="470" applyNumberFormat="0" applyAlignment="0" applyProtection="0">
      <alignment horizontal="left" vertical="center"/>
    </xf>
    <xf numFmtId="312" fontId="222" fillId="0" borderId="439" applyBorder="0">
      <protection locked="0"/>
    </xf>
    <xf numFmtId="233" fontId="38" fillId="0" borderId="486">
      <alignment horizontal="right" vertical="center"/>
      <protection locked="0"/>
    </xf>
    <xf numFmtId="4" fontId="30" fillId="19" borderId="446" applyNumberFormat="0" applyProtection="0">
      <alignment horizontal="left" vertical="center" indent="1"/>
    </xf>
    <xf numFmtId="0" fontId="88" fillId="0" borderId="490"/>
    <xf numFmtId="0" fontId="98" fillId="0" borderId="440" applyNumberFormat="0" applyFill="0" applyAlignment="0" applyProtection="0"/>
    <xf numFmtId="233" fontId="38" fillId="0" borderId="441">
      <alignment horizontal="center" vertical="center"/>
      <protection locked="0"/>
    </xf>
    <xf numFmtId="15" fontId="38" fillId="0" borderId="441">
      <alignment horizontal="center" vertical="center"/>
      <protection locked="0"/>
    </xf>
    <xf numFmtId="234" fontId="38" fillId="0" borderId="441">
      <alignment horizontal="center" vertical="center"/>
      <protection locked="0"/>
    </xf>
    <xf numFmtId="235" fontId="38" fillId="0" borderId="441">
      <alignment horizontal="center" vertical="center"/>
      <protection locked="0"/>
    </xf>
    <xf numFmtId="236" fontId="38" fillId="0" borderId="441">
      <alignment horizontal="center" vertical="center"/>
      <protection locked="0"/>
    </xf>
    <xf numFmtId="237" fontId="38" fillId="0" borderId="441">
      <alignment horizontal="center" vertical="center"/>
      <protection locked="0"/>
    </xf>
    <xf numFmtId="0" fontId="38" fillId="0" borderId="441">
      <alignment vertical="center"/>
      <protection locked="0"/>
    </xf>
    <xf numFmtId="233" fontId="38" fillId="0" borderId="441">
      <alignment horizontal="right" vertical="center"/>
      <protection locked="0"/>
    </xf>
    <xf numFmtId="238" fontId="38" fillId="0" borderId="441">
      <alignment horizontal="right" vertical="center"/>
      <protection locked="0"/>
    </xf>
    <xf numFmtId="234" fontId="38" fillId="0" borderId="441">
      <alignment horizontal="right" vertical="center"/>
      <protection locked="0"/>
    </xf>
    <xf numFmtId="235" fontId="38" fillId="0" borderId="441">
      <alignment horizontal="right" vertical="center"/>
      <protection locked="0"/>
    </xf>
    <xf numFmtId="236" fontId="38" fillId="0" borderId="441">
      <alignment horizontal="right" vertical="center"/>
      <protection locked="0"/>
    </xf>
    <xf numFmtId="237" fontId="38" fillId="0" borderId="441">
      <alignment horizontal="right" vertical="center"/>
      <protection locked="0"/>
    </xf>
    <xf numFmtId="0" fontId="106" fillId="38" borderId="442"/>
    <xf numFmtId="241" fontId="29" fillId="0" borderId="431" applyFill="0"/>
    <xf numFmtId="275" fontId="38" fillId="0" borderId="444"/>
    <xf numFmtId="0" fontId="88" fillId="0" borderId="445"/>
    <xf numFmtId="0" fontId="151" fillId="0" borderId="430" applyNumberFormat="0" applyAlignment="0" applyProtection="0">
      <alignment horizontal="left" vertical="center"/>
    </xf>
    <xf numFmtId="324" fontId="3" fillId="23" borderId="429" applyFill="0" applyBorder="0" applyAlignment="0">
      <alignment horizontal="centerContinuous"/>
    </xf>
    <xf numFmtId="312" fontId="222" fillId="0" borderId="439" applyBorder="0">
      <protection locked="0"/>
    </xf>
    <xf numFmtId="0" fontId="38" fillId="0" borderId="486">
      <alignment vertical="center"/>
      <protection locked="0"/>
    </xf>
    <xf numFmtId="234" fontId="38" fillId="0" borderId="486">
      <alignment horizontal="center" vertical="center"/>
      <protection locked="0"/>
    </xf>
    <xf numFmtId="236" fontId="38" fillId="0" borderId="486">
      <alignment horizontal="right" vertical="center"/>
      <protection locked="0"/>
    </xf>
    <xf numFmtId="0" fontId="88" fillId="0" borderId="490"/>
    <xf numFmtId="233" fontId="38" fillId="0" borderId="486">
      <alignment horizontal="center" vertical="center"/>
      <protection locked="0"/>
    </xf>
    <xf numFmtId="234" fontId="38" fillId="0" borderId="486">
      <alignment horizontal="center" vertical="center"/>
      <protection locked="0"/>
    </xf>
    <xf numFmtId="236" fontId="38" fillId="0" borderId="486">
      <alignment horizontal="center" vertical="center"/>
      <protection locked="0"/>
    </xf>
    <xf numFmtId="0" fontId="38" fillId="0" borderId="486">
      <alignment vertical="center"/>
      <protection locked="0"/>
    </xf>
    <xf numFmtId="236" fontId="38" fillId="0" borderId="486">
      <alignment horizontal="right" vertical="center"/>
      <protection locked="0"/>
    </xf>
    <xf numFmtId="245" fontId="88" fillId="0" borderId="488"/>
    <xf numFmtId="312" fontId="222" fillId="0" borderId="459" applyBorder="0">
      <protection locked="0"/>
    </xf>
    <xf numFmtId="4" fontId="30" fillId="19" borderId="460" applyNumberFormat="0" applyProtection="0">
      <alignment horizontal="left" vertical="center" indent="1"/>
    </xf>
    <xf numFmtId="0" fontId="98" fillId="0" borderId="461" applyNumberFormat="0" applyFill="0" applyAlignment="0" applyProtection="0"/>
    <xf numFmtId="233" fontId="38" fillId="0" borderId="462">
      <alignment horizontal="center" vertical="center"/>
      <protection locked="0"/>
    </xf>
    <xf numFmtId="15" fontId="38" fillId="0" borderId="462">
      <alignment horizontal="center" vertical="center"/>
      <protection locked="0"/>
    </xf>
    <xf numFmtId="234" fontId="38" fillId="0" borderId="462">
      <alignment horizontal="center" vertical="center"/>
      <protection locked="0"/>
    </xf>
    <xf numFmtId="235" fontId="38" fillId="0" borderId="462">
      <alignment horizontal="center" vertical="center"/>
      <protection locked="0"/>
    </xf>
    <xf numFmtId="236" fontId="38" fillId="0" borderId="462">
      <alignment horizontal="center" vertical="center"/>
      <protection locked="0"/>
    </xf>
    <xf numFmtId="237" fontId="38" fillId="0" borderId="462">
      <alignment horizontal="center" vertical="center"/>
      <protection locked="0"/>
    </xf>
    <xf numFmtId="0" fontId="38" fillId="0" borderId="462">
      <alignment vertical="center"/>
      <protection locked="0"/>
    </xf>
    <xf numFmtId="233" fontId="38" fillId="0" borderId="462">
      <alignment horizontal="right" vertical="center"/>
      <protection locked="0"/>
    </xf>
    <xf numFmtId="238" fontId="38" fillId="0" borderId="462">
      <alignment horizontal="right" vertical="center"/>
      <protection locked="0"/>
    </xf>
    <xf numFmtId="234" fontId="38" fillId="0" borderId="462">
      <alignment horizontal="right" vertical="center"/>
      <protection locked="0"/>
    </xf>
    <xf numFmtId="235" fontId="38" fillId="0" borderId="462">
      <alignment horizontal="right" vertical="center"/>
      <protection locked="0"/>
    </xf>
    <xf numFmtId="236" fontId="38" fillId="0" borderId="462">
      <alignment horizontal="right" vertical="center"/>
      <protection locked="0"/>
    </xf>
    <xf numFmtId="237" fontId="38" fillId="0" borderId="462">
      <alignment horizontal="right" vertical="center"/>
      <protection locked="0"/>
    </xf>
    <xf numFmtId="0" fontId="106" fillId="38" borderId="463"/>
    <xf numFmtId="275" fontId="38" fillId="0" borderId="465"/>
    <xf numFmtId="0" fontId="88" fillId="0" borderId="466"/>
    <xf numFmtId="312" fontId="222" fillId="0" borderId="459" applyBorder="0">
      <protection locked="0"/>
    </xf>
    <xf numFmtId="4" fontId="30" fillId="19" borderId="479" applyNumberFormat="0" applyProtection="0">
      <alignment horizontal="left" vertical="center" indent="1"/>
    </xf>
    <xf numFmtId="312" fontId="222" fillId="0" borderId="428" applyBorder="0">
      <protection locked="0"/>
    </xf>
    <xf numFmtId="312" fontId="222" fillId="0" borderId="428" applyBorder="0">
      <protection locked="0"/>
    </xf>
    <xf numFmtId="238" fontId="38" fillId="0" borderId="486">
      <alignment horizontal="right" vertical="center"/>
      <protection locked="0"/>
    </xf>
    <xf numFmtId="234" fontId="38" fillId="0" borderId="486">
      <alignment horizontal="right" vertical="center"/>
      <protection locked="0"/>
    </xf>
    <xf numFmtId="235" fontId="38" fillId="0" borderId="486">
      <alignment horizontal="right" vertical="center"/>
      <protection locked="0"/>
    </xf>
    <xf numFmtId="236" fontId="38" fillId="0" borderId="486">
      <alignment horizontal="right" vertical="center"/>
      <protection locked="0"/>
    </xf>
    <xf numFmtId="237" fontId="38" fillId="0" borderId="486">
      <alignment horizontal="right" vertical="center"/>
      <protection locked="0"/>
    </xf>
    <xf numFmtId="0" fontId="106" fillId="38" borderId="487"/>
    <xf numFmtId="275" fontId="38" fillId="0" borderId="489"/>
    <xf numFmtId="0" fontId="88" fillId="0" borderId="490"/>
    <xf numFmtId="0" fontId="151" fillId="0" borderId="491" applyNumberFormat="0" applyAlignment="0" applyProtection="0">
      <alignment horizontal="left" vertical="center"/>
    </xf>
    <xf numFmtId="324" fontId="3" fillId="23" borderId="492" applyFill="0" applyBorder="0" applyAlignment="0">
      <alignment horizontal="centerContinuous"/>
    </xf>
    <xf numFmtId="312" fontId="222" fillId="0" borderId="468" applyBorder="0">
      <protection locked="0"/>
    </xf>
    <xf numFmtId="0" fontId="258" fillId="0" borderId="0"/>
    <xf numFmtId="167" fontId="26" fillId="0" borderId="0" applyFont="0" applyFill="0" applyBorder="0" applyAlignment="0" applyProtection="0"/>
    <xf numFmtId="9" fontId="39" fillId="71" borderId="565" applyProtection="0">
      <alignment horizontal="right"/>
      <protection locked="0"/>
    </xf>
    <xf numFmtId="0" fontId="118" fillId="18" borderId="545" applyProtection="0">
      <alignment horizontal="right"/>
      <protection locked="0"/>
    </xf>
    <xf numFmtId="0" fontId="107" fillId="43" borderId="496" applyProtection="0"/>
    <xf numFmtId="245" fontId="88" fillId="0" borderId="549"/>
    <xf numFmtId="275" fontId="38" fillId="0" borderId="550"/>
    <xf numFmtId="0" fontId="150" fillId="10" borderId="496">
      <alignment horizontal="right"/>
    </xf>
    <xf numFmtId="10" fontId="3" fillId="57" borderId="496" applyNumberFormat="0" applyFont="0" applyBorder="0" applyAlignment="0" applyProtection="0">
      <protection locked="0"/>
    </xf>
    <xf numFmtId="0" fontId="88" fillId="0" borderId="552"/>
    <xf numFmtId="0" fontId="258" fillId="0" borderId="0"/>
    <xf numFmtId="0" fontId="88" fillId="0" borderId="607"/>
    <xf numFmtId="4" fontId="30" fillId="19" borderId="493" applyNumberFormat="0" applyProtection="0">
      <alignment horizontal="left" vertical="center" indent="1"/>
    </xf>
    <xf numFmtId="238" fontId="38" fillId="0" borderId="583">
      <alignment horizontal="right" vertical="center"/>
      <protection locked="0"/>
    </xf>
    <xf numFmtId="0" fontId="38" fillId="0" borderId="571">
      <alignment vertical="center"/>
      <protection locked="0"/>
    </xf>
    <xf numFmtId="167" fontId="26" fillId="0" borderId="0" applyFont="0" applyFill="0" applyBorder="0" applyAlignment="0" applyProtection="0"/>
    <xf numFmtId="270" fontId="118" fillId="45" borderId="545">
      <protection hidden="1"/>
    </xf>
    <xf numFmtId="271" fontId="118" fillId="46" borderId="545">
      <protection hidden="1"/>
    </xf>
    <xf numFmtId="272" fontId="118" fillId="18" borderId="545">
      <alignment horizontal="right"/>
    </xf>
    <xf numFmtId="233" fontId="38" fillId="0" borderId="571">
      <alignment horizontal="center" vertical="center"/>
      <protection locked="0"/>
    </xf>
    <xf numFmtId="0" fontId="106" fillId="38" borderId="593"/>
    <xf numFmtId="4" fontId="30" fillId="19" borderId="590" applyNumberFormat="0" applyProtection="0">
      <alignment horizontal="left" vertical="center" indent="1"/>
    </xf>
    <xf numFmtId="310" fontId="159" fillId="6" borderId="496"/>
    <xf numFmtId="234" fontId="38" fillId="0" borderId="603">
      <alignment horizontal="right" vertical="center"/>
      <protection locked="0"/>
    </xf>
    <xf numFmtId="15" fontId="38" fillId="0" borderId="583">
      <alignment horizontal="center" vertical="center"/>
      <protection locked="0"/>
    </xf>
    <xf numFmtId="0" fontId="258" fillId="0" borderId="0"/>
    <xf numFmtId="0" fontId="98" fillId="0" borderId="616" applyNumberFormat="0" applyFill="0" applyAlignment="0" applyProtection="0"/>
    <xf numFmtId="237" fontId="38" fillId="0" borderId="603">
      <alignment horizontal="right" vertical="center"/>
      <protection locked="0"/>
    </xf>
    <xf numFmtId="15" fontId="38" fillId="0" borderId="603">
      <alignment horizontal="center" vertical="center"/>
      <protection locked="0"/>
    </xf>
    <xf numFmtId="247" fontId="51" fillId="0" borderId="502"/>
    <xf numFmtId="275" fontId="38" fillId="0" borderId="620"/>
    <xf numFmtId="0" fontId="59" fillId="31" borderId="494" applyNumberFormat="0" applyFont="0" applyAlignment="0" applyProtection="0"/>
    <xf numFmtId="186" fontId="50" fillId="57" borderId="496" applyFont="0" applyFill="0" applyBorder="0" applyAlignment="0" applyProtection="0">
      <protection locked="0"/>
    </xf>
    <xf numFmtId="0" fontId="258" fillId="0" borderId="0"/>
    <xf numFmtId="234" fontId="38" fillId="0" borderId="505">
      <alignment horizontal="center" vertical="center"/>
      <protection locked="0"/>
    </xf>
    <xf numFmtId="15" fontId="38" fillId="0" borderId="505">
      <alignment horizontal="center" vertical="center"/>
      <protection locked="0"/>
    </xf>
    <xf numFmtId="233" fontId="38" fillId="0" borderId="505">
      <alignment horizontal="center" vertical="center"/>
      <protection locked="0"/>
    </xf>
    <xf numFmtId="0" fontId="98" fillId="0" borderId="504" applyNumberFormat="0" applyFill="0" applyAlignment="0" applyProtection="0"/>
    <xf numFmtId="0" fontId="91" fillId="0" borderId="614"/>
    <xf numFmtId="4" fontId="30" fillId="19" borderId="538" applyNumberFormat="0" applyProtection="0">
      <alignment horizontal="left" vertical="center" indent="1"/>
    </xf>
    <xf numFmtId="235" fontId="38" fillId="0" borderId="583">
      <alignment horizontal="right" vertical="center"/>
      <protection locked="0"/>
    </xf>
    <xf numFmtId="167" fontId="26" fillId="0" borderId="0" applyFont="0" applyFill="0" applyBorder="0" applyAlignment="0" applyProtection="0"/>
    <xf numFmtId="236" fontId="38" fillId="0" borderId="603">
      <alignment horizontal="right" vertical="center"/>
      <protection locked="0"/>
    </xf>
    <xf numFmtId="237" fontId="38" fillId="0" borderId="571">
      <alignment horizontal="center" vertical="center"/>
      <protection locked="0"/>
    </xf>
    <xf numFmtId="234" fontId="38" fillId="0" borderId="571">
      <alignment horizontal="center" vertical="center"/>
      <protection locked="0"/>
    </xf>
    <xf numFmtId="0" fontId="98" fillId="0" borderId="570" applyNumberFormat="0" applyFill="0" applyAlignment="0" applyProtection="0"/>
    <xf numFmtId="0" fontId="3" fillId="11" borderId="501" applyNumberFormat="0">
      <alignment horizontal="left" vertical="center"/>
    </xf>
    <xf numFmtId="4" fontId="30" fillId="19" borderId="526" applyNumberFormat="0" applyProtection="0">
      <alignment horizontal="left" vertical="center" indent="1"/>
    </xf>
    <xf numFmtId="4" fontId="30" fillId="19" borderId="629" applyNumberFormat="0" applyProtection="0">
      <alignment horizontal="left" vertical="center" indent="1"/>
    </xf>
    <xf numFmtId="233" fontId="38" fillId="0" borderId="603">
      <alignment horizontal="center" vertical="center"/>
      <protection locked="0"/>
    </xf>
    <xf numFmtId="233" fontId="38" fillId="0" borderId="603">
      <alignment horizontal="center" vertical="center"/>
      <protection locked="0"/>
    </xf>
    <xf numFmtId="0" fontId="88" fillId="0" borderId="575"/>
    <xf numFmtId="245" fontId="88" fillId="0" borderId="573"/>
    <xf numFmtId="237" fontId="38" fillId="0" borderId="571">
      <alignment horizontal="right" vertical="center"/>
      <protection locked="0"/>
    </xf>
    <xf numFmtId="235" fontId="38" fillId="0" borderId="571">
      <alignment horizontal="right" vertical="center"/>
      <protection locked="0"/>
    </xf>
    <xf numFmtId="238" fontId="38" fillId="0" borderId="571">
      <alignment horizontal="right" vertical="center"/>
      <protection locked="0"/>
    </xf>
    <xf numFmtId="233" fontId="38" fillId="0" borderId="571">
      <alignment horizontal="right" vertical="center"/>
      <protection locked="0"/>
    </xf>
    <xf numFmtId="237" fontId="38" fillId="0" borderId="571">
      <alignment horizontal="center" vertical="center"/>
      <protection locked="0"/>
    </xf>
    <xf numFmtId="236" fontId="38" fillId="0" borderId="571">
      <alignment horizontal="center" vertical="center"/>
      <protection locked="0"/>
    </xf>
    <xf numFmtId="234" fontId="38" fillId="0" borderId="571">
      <alignment horizontal="center" vertical="center"/>
      <protection locked="0"/>
    </xf>
    <xf numFmtId="15" fontId="38" fillId="0" borderId="571">
      <alignment horizontal="center" vertical="center"/>
      <protection locked="0"/>
    </xf>
    <xf numFmtId="233" fontId="38" fillId="0" borderId="571">
      <alignment horizontal="center" vertical="center"/>
      <protection locked="0"/>
    </xf>
    <xf numFmtId="0" fontId="98" fillId="0" borderId="570" applyNumberFormat="0" applyFill="0" applyAlignment="0" applyProtection="0"/>
    <xf numFmtId="238" fontId="38" fillId="0" borderId="603">
      <alignment horizontal="right" vertical="center"/>
      <protection locked="0"/>
    </xf>
    <xf numFmtId="4" fontId="30" fillId="19" borderId="576" applyNumberFormat="0" applyProtection="0">
      <alignment horizontal="left" vertical="center" indent="1"/>
    </xf>
    <xf numFmtId="0" fontId="88" fillId="0" borderId="635"/>
    <xf numFmtId="0" fontId="98" fillId="0" borderId="616" applyNumberFormat="0" applyFill="0" applyAlignment="0" applyProtection="0"/>
    <xf numFmtId="4" fontId="30" fillId="19" borderId="576" applyNumberFormat="0" applyProtection="0">
      <alignment horizontal="left" vertical="center" indent="1"/>
    </xf>
    <xf numFmtId="1" fontId="3" fillId="1" borderId="527">
      <protection locked="0"/>
    </xf>
    <xf numFmtId="245" fontId="88" fillId="0" borderId="605"/>
    <xf numFmtId="237" fontId="38" fillId="0" borderId="603">
      <alignment horizontal="right" vertical="center"/>
      <protection locked="0"/>
    </xf>
    <xf numFmtId="236" fontId="38" fillId="0" borderId="603">
      <alignment horizontal="right" vertical="center"/>
      <protection locked="0"/>
    </xf>
    <xf numFmtId="235" fontId="38" fillId="0" borderId="603">
      <alignment horizontal="right" vertical="center"/>
      <protection locked="0"/>
    </xf>
    <xf numFmtId="234" fontId="38" fillId="0" borderId="603">
      <alignment horizontal="right" vertical="center"/>
      <protection locked="0"/>
    </xf>
    <xf numFmtId="238" fontId="38" fillId="0" borderId="603">
      <alignment horizontal="right" vertical="center"/>
      <protection locked="0"/>
    </xf>
    <xf numFmtId="233" fontId="38" fillId="0" borderId="603">
      <alignment horizontal="right" vertical="center"/>
      <protection locked="0"/>
    </xf>
    <xf numFmtId="0" fontId="38" fillId="0" borderId="603">
      <alignment vertical="center"/>
      <protection locked="0"/>
    </xf>
    <xf numFmtId="237" fontId="38" fillId="0" borderId="603">
      <alignment horizontal="center" vertical="center"/>
      <protection locked="0"/>
    </xf>
    <xf numFmtId="312" fontId="222" fillId="0" borderId="528" applyBorder="0">
      <protection locked="0"/>
    </xf>
    <xf numFmtId="235" fontId="38" fillId="0" borderId="603">
      <alignment horizontal="center" vertical="center"/>
      <protection locked="0"/>
    </xf>
    <xf numFmtId="234" fontId="38" fillId="0" borderId="603">
      <alignment horizontal="center" vertical="center"/>
      <protection locked="0"/>
    </xf>
    <xf numFmtId="15" fontId="38" fillId="0" borderId="603">
      <alignment horizontal="center" vertical="center"/>
      <protection locked="0"/>
    </xf>
    <xf numFmtId="0" fontId="98" fillId="0" borderId="602" applyNumberFormat="0" applyFill="0" applyAlignment="0" applyProtection="0"/>
    <xf numFmtId="312" fontId="222" fillId="0" borderId="598" applyBorder="0">
      <protection locked="0"/>
    </xf>
    <xf numFmtId="0" fontId="88" fillId="0" borderId="607"/>
    <xf numFmtId="275" fontId="38" fillId="0" borderId="606"/>
    <xf numFmtId="236" fontId="38" fillId="0" borderId="603">
      <alignment horizontal="right" vertical="center"/>
      <protection locked="0"/>
    </xf>
    <xf numFmtId="234" fontId="38" fillId="0" borderId="603">
      <alignment horizontal="right" vertical="center"/>
      <protection locked="0"/>
    </xf>
    <xf numFmtId="233" fontId="38" fillId="0" borderId="603">
      <alignment horizontal="right" vertical="center"/>
      <protection locked="0"/>
    </xf>
    <xf numFmtId="0" fontId="38" fillId="0" borderId="603">
      <alignment vertical="center"/>
      <protection locked="0"/>
    </xf>
    <xf numFmtId="237" fontId="38" fillId="0" borderId="603">
      <alignment horizontal="center" vertical="center"/>
      <protection locked="0"/>
    </xf>
    <xf numFmtId="236" fontId="38" fillId="0" borderId="603">
      <alignment horizontal="center" vertical="center"/>
      <protection locked="0"/>
    </xf>
    <xf numFmtId="235" fontId="38" fillId="0" borderId="603">
      <alignment horizontal="center" vertical="center"/>
      <protection locked="0"/>
    </xf>
    <xf numFmtId="1" fontId="3" fillId="1" borderId="564">
      <protection locked="0"/>
    </xf>
    <xf numFmtId="312" fontId="222" fillId="0" borderId="566" applyBorder="0">
      <protection locked="0"/>
    </xf>
    <xf numFmtId="324" fontId="3" fillId="23" borderId="529" applyFill="0" applyBorder="0" applyAlignment="0">
      <alignment horizontal="centerContinuous"/>
    </xf>
    <xf numFmtId="1" fontId="3" fillId="1" borderId="597">
      <protection locked="0"/>
    </xf>
    <xf numFmtId="0" fontId="151" fillId="0" borderId="530" applyNumberFormat="0" applyAlignment="0" applyProtection="0">
      <alignment horizontal="left" vertical="center"/>
    </xf>
    <xf numFmtId="324" fontId="3" fillId="23" borderId="567" applyFill="0" applyBorder="0" applyAlignment="0">
      <alignment horizontal="centerContinuous"/>
    </xf>
    <xf numFmtId="0" fontId="151" fillId="0" borderId="568" applyNumberFormat="0" applyAlignment="0" applyProtection="0">
      <alignment horizontal="left" vertical="center"/>
    </xf>
    <xf numFmtId="324" fontId="3" fillId="23" borderId="599" applyFill="0" applyBorder="0" applyAlignment="0">
      <alignment horizontal="centerContinuous"/>
    </xf>
    <xf numFmtId="0" fontId="88" fillId="0" borderId="537"/>
    <xf numFmtId="310" fontId="159" fillId="6" borderId="565"/>
    <xf numFmtId="10" fontId="3" fillId="57" borderId="565" applyNumberFormat="0" applyFont="0" applyBorder="0" applyAlignment="0" applyProtection="0">
      <protection locked="0"/>
    </xf>
    <xf numFmtId="0" fontId="88" fillId="0" borderId="607"/>
    <xf numFmtId="275" fontId="38" fillId="0" borderId="574"/>
    <xf numFmtId="241" fontId="29" fillId="0" borderId="569" applyFill="0"/>
    <xf numFmtId="262" fontId="51" fillId="0" borderId="502"/>
    <xf numFmtId="275" fontId="38" fillId="0" borderId="536"/>
    <xf numFmtId="241" fontId="29" fillId="0" borderId="531" applyFill="0"/>
    <xf numFmtId="241" fontId="29" fillId="0" borderId="601" applyFill="0"/>
    <xf numFmtId="251" fontId="51" fillId="0" borderId="502"/>
    <xf numFmtId="262" fontId="51" fillId="0" borderId="502"/>
    <xf numFmtId="247" fontId="51" fillId="0" borderId="502"/>
    <xf numFmtId="251" fontId="51" fillId="0" borderId="502"/>
    <xf numFmtId="262" fontId="51" fillId="0" borderId="502"/>
    <xf numFmtId="247" fontId="51" fillId="0" borderId="502"/>
    <xf numFmtId="251" fontId="51" fillId="0" borderId="502"/>
    <xf numFmtId="245" fontId="88" fillId="0" borderId="573"/>
    <xf numFmtId="247" fontId="51" fillId="0" borderId="502"/>
    <xf numFmtId="0" fontId="107" fillId="43" borderId="565" applyProtection="0"/>
    <xf numFmtId="0" fontId="106" fillId="38" borderId="572"/>
    <xf numFmtId="49" fontId="103" fillId="41" borderId="565">
      <alignment horizontal="center"/>
    </xf>
    <xf numFmtId="237" fontId="38" fillId="0" borderId="571">
      <alignment horizontal="right" vertical="center"/>
      <protection locked="0"/>
    </xf>
    <xf numFmtId="236" fontId="38" fillId="0" borderId="571">
      <alignment horizontal="right" vertical="center"/>
      <protection locked="0"/>
    </xf>
    <xf numFmtId="235" fontId="38" fillId="0" borderId="571">
      <alignment horizontal="right" vertical="center"/>
      <protection locked="0"/>
    </xf>
    <xf numFmtId="234" fontId="38" fillId="0" borderId="571">
      <alignment horizontal="right" vertical="center"/>
      <protection locked="0"/>
    </xf>
    <xf numFmtId="238" fontId="38" fillId="0" borderId="571">
      <alignment horizontal="right" vertical="center"/>
      <protection locked="0"/>
    </xf>
    <xf numFmtId="233" fontId="38" fillId="0" borderId="571">
      <alignment horizontal="right" vertical="center"/>
      <protection locked="0"/>
    </xf>
    <xf numFmtId="0" fontId="38" fillId="0" borderId="571">
      <alignment vertical="center"/>
      <protection locked="0"/>
    </xf>
    <xf numFmtId="237" fontId="38" fillId="0" borderId="571">
      <alignment horizontal="center" vertical="center"/>
      <protection locked="0"/>
    </xf>
    <xf numFmtId="236" fontId="38" fillId="0" borderId="571">
      <alignment horizontal="center" vertical="center"/>
      <protection locked="0"/>
    </xf>
    <xf numFmtId="235" fontId="38" fillId="0" borderId="571">
      <alignment horizontal="center" vertical="center"/>
      <protection locked="0"/>
    </xf>
    <xf numFmtId="234" fontId="38" fillId="0" borderId="571">
      <alignment horizontal="center" vertical="center"/>
      <protection locked="0"/>
    </xf>
    <xf numFmtId="15" fontId="38" fillId="0" borderId="571">
      <alignment horizontal="center" vertical="center"/>
      <protection locked="0"/>
    </xf>
    <xf numFmtId="233" fontId="38" fillId="0" borderId="571">
      <alignment horizontal="center" vertical="center"/>
      <protection locked="0"/>
    </xf>
    <xf numFmtId="0" fontId="98" fillId="0" borderId="570" applyNumberFormat="0" applyFill="0" applyAlignment="0" applyProtection="0"/>
    <xf numFmtId="245" fontId="88" fillId="0" borderId="535"/>
    <xf numFmtId="0" fontId="106" fillId="38" borderId="604"/>
    <xf numFmtId="235" fontId="38" fillId="0" borderId="603">
      <alignment horizontal="right" vertical="center"/>
      <protection locked="0"/>
    </xf>
    <xf numFmtId="237" fontId="38" fillId="0" borderId="603">
      <alignment horizontal="center" vertical="center"/>
      <protection locked="0"/>
    </xf>
    <xf numFmtId="236" fontId="38" fillId="0" borderId="603">
      <alignment horizontal="center" vertical="center"/>
      <protection locked="0"/>
    </xf>
    <xf numFmtId="235" fontId="38" fillId="0" borderId="603">
      <alignment horizontal="center" vertical="center"/>
      <protection locked="0"/>
    </xf>
    <xf numFmtId="0" fontId="106" fillId="38" borderId="534"/>
    <xf numFmtId="234" fontId="38" fillId="0" borderId="603">
      <alignment horizontal="center" vertical="center"/>
      <protection locked="0"/>
    </xf>
    <xf numFmtId="237" fontId="38" fillId="0" borderId="533">
      <alignment horizontal="right" vertical="center"/>
      <protection locked="0"/>
    </xf>
    <xf numFmtId="236" fontId="38" fillId="0" borderId="533">
      <alignment horizontal="right" vertical="center"/>
      <protection locked="0"/>
    </xf>
    <xf numFmtId="235" fontId="38" fillId="0" borderId="533">
      <alignment horizontal="right" vertical="center"/>
      <protection locked="0"/>
    </xf>
    <xf numFmtId="234" fontId="38" fillId="0" borderId="533">
      <alignment horizontal="right" vertical="center"/>
      <protection locked="0"/>
    </xf>
    <xf numFmtId="238" fontId="38" fillId="0" borderId="533">
      <alignment horizontal="right" vertical="center"/>
      <protection locked="0"/>
    </xf>
    <xf numFmtId="233" fontId="38" fillId="0" borderId="533">
      <alignment horizontal="right" vertical="center"/>
      <protection locked="0"/>
    </xf>
    <xf numFmtId="0" fontId="38" fillId="0" borderId="533">
      <alignment vertical="center"/>
      <protection locked="0"/>
    </xf>
    <xf numFmtId="237" fontId="38" fillId="0" borderId="533">
      <alignment horizontal="center" vertical="center"/>
      <protection locked="0"/>
    </xf>
    <xf numFmtId="236" fontId="38" fillId="0" borderId="533">
      <alignment horizontal="center" vertical="center"/>
      <protection locked="0"/>
    </xf>
    <xf numFmtId="235" fontId="38" fillId="0" borderId="533">
      <alignment horizontal="center" vertical="center"/>
      <protection locked="0"/>
    </xf>
    <xf numFmtId="234" fontId="38" fillId="0" borderId="533">
      <alignment horizontal="center" vertical="center"/>
      <protection locked="0"/>
    </xf>
    <xf numFmtId="15" fontId="38" fillId="0" borderId="533">
      <alignment horizontal="center" vertical="center"/>
      <protection locked="0"/>
    </xf>
    <xf numFmtId="233" fontId="38" fillId="0" borderId="533">
      <alignment horizontal="center" vertical="center"/>
      <protection locked="0"/>
    </xf>
    <xf numFmtId="0" fontId="98" fillId="0" borderId="532" applyNumberFormat="0" applyFill="0" applyAlignment="0" applyProtection="0"/>
    <xf numFmtId="3" fontId="82" fillId="10" borderId="565" applyFont="0" applyAlignment="0" applyProtection="0"/>
    <xf numFmtId="0" fontId="94" fillId="0" borderId="615" applyNumberFormat="0" applyFill="0" applyBorder="0" applyAlignment="0" applyProtection="0"/>
    <xf numFmtId="0" fontId="95" fillId="0" borderId="615" applyNumberFormat="0" applyFill="0" applyBorder="0" applyAlignment="0" applyProtection="0"/>
    <xf numFmtId="0" fontId="21" fillId="0" borderId="615" applyNumberFormat="0" applyFill="0" applyBorder="0" applyAlignment="0" applyProtection="0"/>
    <xf numFmtId="233" fontId="38" fillId="0" borderId="617">
      <alignment horizontal="center" vertical="center"/>
      <protection locked="0"/>
    </xf>
    <xf numFmtId="15" fontId="38" fillId="0" borderId="617">
      <alignment horizontal="center" vertical="center"/>
      <protection locked="0"/>
    </xf>
    <xf numFmtId="234" fontId="38" fillId="0" borderId="617">
      <alignment horizontal="center" vertical="center"/>
      <protection locked="0"/>
    </xf>
    <xf numFmtId="235" fontId="38" fillId="0" borderId="617">
      <alignment horizontal="center" vertical="center"/>
      <protection locked="0"/>
    </xf>
    <xf numFmtId="236" fontId="38" fillId="0" borderId="617">
      <alignment horizontal="center" vertical="center"/>
      <protection locked="0"/>
    </xf>
    <xf numFmtId="237" fontId="38" fillId="0" borderId="617">
      <alignment horizontal="center" vertical="center"/>
      <protection locked="0"/>
    </xf>
    <xf numFmtId="233" fontId="38" fillId="0" borderId="617">
      <alignment horizontal="right" vertical="center"/>
      <protection locked="0"/>
    </xf>
    <xf numFmtId="234" fontId="38" fillId="0" borderId="617">
      <alignment horizontal="right" vertical="center"/>
      <protection locked="0"/>
    </xf>
    <xf numFmtId="236" fontId="38" fillId="0" borderId="617">
      <alignment horizontal="right" vertical="center"/>
      <protection locked="0"/>
    </xf>
    <xf numFmtId="0" fontId="98" fillId="0" borderId="582" applyNumberFormat="0" applyFill="0" applyAlignment="0" applyProtection="0"/>
    <xf numFmtId="233" fontId="38" fillId="0" borderId="583">
      <alignment horizontal="center" vertical="center"/>
      <protection locked="0"/>
    </xf>
    <xf numFmtId="234" fontId="38" fillId="0" borderId="583">
      <alignment horizontal="center" vertical="center"/>
      <protection locked="0"/>
    </xf>
    <xf numFmtId="235" fontId="38" fillId="0" borderId="583">
      <alignment horizontal="center" vertical="center"/>
      <protection locked="0"/>
    </xf>
    <xf numFmtId="236" fontId="38" fillId="0" borderId="583">
      <alignment horizontal="center" vertical="center"/>
      <protection locked="0"/>
    </xf>
    <xf numFmtId="237" fontId="38" fillId="0" borderId="583">
      <alignment horizontal="center" vertical="center"/>
      <protection locked="0"/>
    </xf>
    <xf numFmtId="0" fontId="38" fillId="0" borderId="583">
      <alignment vertical="center"/>
      <protection locked="0"/>
    </xf>
    <xf numFmtId="233" fontId="38" fillId="0" borderId="583">
      <alignment horizontal="right" vertical="center"/>
      <protection locked="0"/>
    </xf>
    <xf numFmtId="236" fontId="38" fillId="0" borderId="583">
      <alignment horizontal="right" vertical="center"/>
      <protection locked="0"/>
    </xf>
    <xf numFmtId="237" fontId="38" fillId="0" borderId="583">
      <alignment horizontal="right" vertical="center"/>
      <protection locked="0"/>
    </xf>
    <xf numFmtId="3" fontId="82" fillId="10" borderId="496" applyFont="0" applyAlignment="0" applyProtection="0"/>
    <xf numFmtId="0" fontId="106" fillId="38" borderId="584"/>
    <xf numFmtId="245" fontId="88" fillId="0" borderId="619"/>
    <xf numFmtId="245" fontId="88" fillId="0" borderId="585"/>
    <xf numFmtId="0" fontId="91" fillId="0" borderId="544"/>
    <xf numFmtId="0" fontId="94" fillId="0" borderId="545" applyNumberFormat="0" applyFill="0" applyBorder="0" applyAlignment="0" applyProtection="0"/>
    <xf numFmtId="0" fontId="95" fillId="0" borderId="545" applyNumberFormat="0" applyFill="0" applyBorder="0" applyAlignment="0" applyProtection="0"/>
    <xf numFmtId="0" fontId="21" fillId="0" borderId="545" applyNumberFormat="0" applyFill="0" applyBorder="0" applyAlignment="0" applyProtection="0"/>
    <xf numFmtId="0" fontId="38" fillId="0" borderId="545" applyNumberFormat="0" applyFill="0" applyAlignment="0" applyProtection="0"/>
    <xf numFmtId="0" fontId="98" fillId="0" borderId="546" applyNumberFormat="0" applyFill="0" applyAlignment="0" applyProtection="0"/>
    <xf numFmtId="233" fontId="38" fillId="0" borderId="547">
      <alignment horizontal="center" vertical="center"/>
      <protection locked="0"/>
    </xf>
    <xf numFmtId="15" fontId="38" fillId="0" borderId="547">
      <alignment horizontal="center" vertical="center"/>
      <protection locked="0"/>
    </xf>
    <xf numFmtId="234" fontId="38" fillId="0" borderId="547">
      <alignment horizontal="center" vertical="center"/>
      <protection locked="0"/>
    </xf>
    <xf numFmtId="235" fontId="38" fillId="0" borderId="547">
      <alignment horizontal="center" vertical="center"/>
      <protection locked="0"/>
    </xf>
    <xf numFmtId="236" fontId="38" fillId="0" borderId="547">
      <alignment horizontal="center" vertical="center"/>
      <protection locked="0"/>
    </xf>
    <xf numFmtId="237" fontId="38" fillId="0" borderId="547">
      <alignment horizontal="center" vertical="center"/>
      <protection locked="0"/>
    </xf>
    <xf numFmtId="0" fontId="38" fillId="0" borderId="547">
      <alignment vertical="center"/>
      <protection locked="0"/>
    </xf>
    <xf numFmtId="233" fontId="38" fillId="0" borderId="547">
      <alignment horizontal="right" vertical="center"/>
      <protection locked="0"/>
    </xf>
    <xf numFmtId="238" fontId="38" fillId="0" borderId="547">
      <alignment horizontal="right" vertical="center"/>
      <protection locked="0"/>
    </xf>
    <xf numFmtId="234" fontId="38" fillId="0" borderId="547">
      <alignment horizontal="right" vertical="center"/>
      <protection locked="0"/>
    </xf>
    <xf numFmtId="235" fontId="38" fillId="0" borderId="547">
      <alignment horizontal="right" vertical="center"/>
      <protection locked="0"/>
    </xf>
    <xf numFmtId="236" fontId="38" fillId="0" borderId="547">
      <alignment horizontal="right" vertical="center"/>
      <protection locked="0"/>
    </xf>
    <xf numFmtId="237" fontId="38" fillId="0" borderId="547">
      <alignment horizontal="right" vertical="center"/>
      <protection locked="0"/>
    </xf>
    <xf numFmtId="0" fontId="106" fillId="38" borderId="548"/>
    <xf numFmtId="245" fontId="88" fillId="0" borderId="549"/>
    <xf numFmtId="270" fontId="118" fillId="45" borderId="615">
      <protection hidden="1"/>
    </xf>
    <xf numFmtId="271" fontId="118" fillId="46" borderId="615">
      <protection hidden="1"/>
    </xf>
    <xf numFmtId="203" fontId="118" fillId="18" borderId="615">
      <alignment horizontal="right"/>
      <protection hidden="1"/>
    </xf>
    <xf numFmtId="272" fontId="118" fillId="18" borderId="615">
      <alignment horizontal="right"/>
    </xf>
    <xf numFmtId="49" fontId="103" fillId="47" borderId="565">
      <alignment horizontal="center"/>
    </xf>
    <xf numFmtId="262" fontId="51" fillId="0" borderId="502"/>
    <xf numFmtId="241" fontId="29" fillId="0" borderId="613" applyFill="0"/>
    <xf numFmtId="247" fontId="51" fillId="0" borderId="17"/>
    <xf numFmtId="241" fontId="29" fillId="0" borderId="581" applyFill="0"/>
    <xf numFmtId="251" fontId="51" fillId="0" borderId="17"/>
    <xf numFmtId="188" fontId="88" fillId="0" borderId="502" applyBorder="0"/>
    <xf numFmtId="172" fontId="52" fillId="15" borderId="502" applyBorder="0">
      <alignment horizontal="right"/>
    </xf>
    <xf numFmtId="172" fontId="52" fillId="0" borderId="502" applyBorder="0">
      <alignment horizontal="right"/>
    </xf>
    <xf numFmtId="262" fontId="51" fillId="0" borderId="17"/>
    <xf numFmtId="0" fontId="94" fillId="0" borderId="503" applyNumberFormat="0" applyFill="0" applyBorder="0" applyAlignment="0" applyProtection="0"/>
    <xf numFmtId="0" fontId="95" fillId="0" borderId="503" applyNumberFormat="0" applyFill="0" applyBorder="0" applyAlignment="0" applyProtection="0"/>
    <xf numFmtId="0" fontId="21" fillId="0" borderId="503" applyNumberFormat="0" applyFill="0" applyBorder="0" applyAlignment="0" applyProtection="0"/>
    <xf numFmtId="0" fontId="38" fillId="0" borderId="503" applyNumberFormat="0" applyFill="0" applyAlignment="0" applyProtection="0"/>
    <xf numFmtId="0" fontId="98" fillId="0" borderId="504" applyNumberFormat="0" applyFill="0" applyAlignment="0" applyProtection="0"/>
    <xf numFmtId="233" fontId="38" fillId="0" borderId="505">
      <alignment horizontal="center" vertical="center"/>
      <protection locked="0"/>
    </xf>
    <xf numFmtId="15" fontId="38" fillId="0" borderId="505">
      <alignment horizontal="center" vertical="center"/>
      <protection locked="0"/>
    </xf>
    <xf numFmtId="234" fontId="38" fillId="0" borderId="505">
      <alignment horizontal="center" vertical="center"/>
      <protection locked="0"/>
    </xf>
    <xf numFmtId="235" fontId="38" fillId="0" borderId="505">
      <alignment horizontal="center" vertical="center"/>
      <protection locked="0"/>
    </xf>
    <xf numFmtId="236" fontId="38" fillId="0" borderId="505">
      <alignment horizontal="center" vertical="center"/>
      <protection locked="0"/>
    </xf>
    <xf numFmtId="237" fontId="38" fillId="0" borderId="505">
      <alignment horizontal="center" vertical="center"/>
      <protection locked="0"/>
    </xf>
    <xf numFmtId="0" fontId="38" fillId="0" borderId="505">
      <alignment vertical="center"/>
      <protection locked="0"/>
    </xf>
    <xf numFmtId="233" fontId="38" fillId="0" borderId="505">
      <alignment horizontal="right" vertical="center"/>
      <protection locked="0"/>
    </xf>
    <xf numFmtId="238" fontId="38" fillId="0" borderId="505">
      <alignment horizontal="right" vertical="center"/>
      <protection locked="0"/>
    </xf>
    <xf numFmtId="234" fontId="38" fillId="0" borderId="505">
      <alignment horizontal="right" vertical="center"/>
      <protection locked="0"/>
    </xf>
    <xf numFmtId="235" fontId="38" fillId="0" borderId="505">
      <alignment horizontal="right" vertical="center"/>
      <protection locked="0"/>
    </xf>
    <xf numFmtId="236" fontId="38" fillId="0" borderId="505">
      <alignment horizontal="right" vertical="center"/>
      <protection locked="0"/>
    </xf>
    <xf numFmtId="237" fontId="38" fillId="0" borderId="505">
      <alignment horizontal="right" vertical="center"/>
      <protection locked="0"/>
    </xf>
    <xf numFmtId="49" fontId="103" fillId="41" borderId="496">
      <alignment horizontal="center"/>
    </xf>
    <xf numFmtId="0" fontId="106" fillId="38" borderId="506"/>
    <xf numFmtId="0" fontId="107" fillId="43" borderId="496" applyProtection="0"/>
    <xf numFmtId="1" fontId="112" fillId="9" borderId="507"/>
    <xf numFmtId="245" fontId="88" fillId="0" borderId="508"/>
    <xf numFmtId="0" fontId="83" fillId="0" borderId="509"/>
    <xf numFmtId="8" fontId="144" fillId="0" borderId="551">
      <protection locked="0"/>
    </xf>
    <xf numFmtId="176" fontId="3" fillId="9" borderId="614" applyNumberFormat="0" applyFont="0" applyBorder="0" applyAlignment="0">
      <alignment horizontal="centerContinuous"/>
    </xf>
    <xf numFmtId="247" fontId="51" fillId="0" borderId="502"/>
    <xf numFmtId="248" fontId="51" fillId="0" borderId="502"/>
    <xf numFmtId="249" fontId="51" fillId="0" borderId="502"/>
    <xf numFmtId="0" fontId="88" fillId="0" borderId="587"/>
    <xf numFmtId="251" fontId="51" fillId="0" borderId="502"/>
    <xf numFmtId="254" fontId="51" fillId="0" borderId="502"/>
    <xf numFmtId="255" fontId="51" fillId="0" borderId="502"/>
    <xf numFmtId="168" fontId="3" fillId="8" borderId="565" applyNumberFormat="0" applyFont="0" applyBorder="0" applyAlignment="0" applyProtection="0"/>
    <xf numFmtId="262" fontId="51" fillId="0" borderId="502"/>
    <xf numFmtId="266" fontId="51" fillId="0" borderId="502"/>
    <xf numFmtId="267" fontId="51" fillId="0" borderId="502"/>
    <xf numFmtId="0" fontId="113" fillId="43" borderId="565" applyNumberFormat="0" applyFont="0" applyAlignment="0" applyProtection="0"/>
    <xf numFmtId="270" fontId="118" fillId="45" borderId="503">
      <protection hidden="1"/>
    </xf>
    <xf numFmtId="271" fontId="118" fillId="46" borderId="503">
      <protection hidden="1"/>
    </xf>
    <xf numFmtId="203" fontId="118" fillId="18" borderId="503">
      <alignment horizontal="right"/>
      <protection hidden="1"/>
    </xf>
    <xf numFmtId="272" fontId="118" fillId="18" borderId="503">
      <alignment horizontal="right"/>
    </xf>
    <xf numFmtId="0" fontId="119" fillId="48" borderId="501" applyNumberFormat="0" applyAlignment="0" applyProtection="0"/>
    <xf numFmtId="0" fontId="151" fillId="0" borderId="614">
      <alignment horizontal="left" vertical="center"/>
    </xf>
    <xf numFmtId="241" fontId="29" fillId="0" borderId="500" applyFill="0"/>
    <xf numFmtId="275" fontId="38" fillId="0" borderId="510"/>
    <xf numFmtId="324" fontId="3" fillId="23" borderId="611" applyFill="0" applyBorder="0" applyAlignment="0">
      <alignment horizontal="centerContinuous"/>
    </xf>
    <xf numFmtId="0" fontId="66" fillId="0" borderId="565">
      <alignment horizontal="centerContinuous"/>
    </xf>
    <xf numFmtId="0" fontId="88" fillId="0" borderId="552"/>
    <xf numFmtId="172" fontId="58" fillId="9" borderId="496">
      <alignment horizontal="right"/>
      <protection locked="0"/>
    </xf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0" fontId="151" fillId="0" borderId="580" applyNumberFormat="0" applyAlignment="0" applyProtection="0">
      <alignment horizontal="left" vertical="center"/>
    </xf>
    <xf numFmtId="0" fontId="118" fillId="18" borderId="615" applyProtection="0">
      <alignment horizontal="right"/>
      <protection locked="0"/>
    </xf>
    <xf numFmtId="176" fontId="3" fillId="9" borderId="544" applyNumberFormat="0" applyFont="0" applyBorder="0" applyAlignment="0">
      <alignment horizontal="centerContinuous"/>
    </xf>
    <xf numFmtId="1" fontId="3" fillId="1" borderId="610">
      <protection locked="0"/>
    </xf>
    <xf numFmtId="8" fontId="144" fillId="0" borderId="511">
      <protection locked="0"/>
    </xf>
    <xf numFmtId="168" fontId="3" fillId="8" borderId="496" applyNumberFormat="0" applyFont="0" applyBorder="0" applyAlignment="0" applyProtection="0"/>
    <xf numFmtId="0" fontId="113" fillId="43" borderId="496" applyNumberFormat="0" applyFont="0" applyAlignment="0" applyProtection="0"/>
    <xf numFmtId="0" fontId="151" fillId="0" borderId="542" applyNumberFormat="0" applyAlignment="0" applyProtection="0">
      <alignment horizontal="left" vertical="center"/>
    </xf>
    <xf numFmtId="0" fontId="151" fillId="0" borderId="544">
      <alignment horizontal="left" vertical="center"/>
    </xf>
    <xf numFmtId="0" fontId="150" fillId="10" borderId="496">
      <alignment horizontal="right"/>
    </xf>
    <xf numFmtId="0" fontId="95" fillId="0" borderId="565" applyFill="0">
      <alignment horizontal="center" vertical="center"/>
    </xf>
    <xf numFmtId="333" fontId="38" fillId="0" borderId="565" applyFill="0">
      <alignment horizontal="center" vertical="center"/>
    </xf>
    <xf numFmtId="49" fontId="256" fillId="47" borderId="565">
      <alignment horizontal="center"/>
    </xf>
    <xf numFmtId="176" fontId="46" fillId="0" borderId="565" applyBorder="0"/>
    <xf numFmtId="176" fontId="49" fillId="0" borderId="565"/>
    <xf numFmtId="324" fontId="3" fillId="23" borderId="541" applyFill="0" applyBorder="0" applyAlignment="0">
      <alignment horizontal="centerContinuous"/>
    </xf>
    <xf numFmtId="10" fontId="3" fillId="57" borderId="496" applyNumberFormat="0" applyFont="0" applyBorder="0" applyAlignment="0" applyProtection="0">
      <protection locked="0"/>
    </xf>
    <xf numFmtId="0" fontId="66" fillId="0" borderId="496">
      <alignment horizontal="centerContinuous"/>
    </xf>
    <xf numFmtId="310" fontId="159" fillId="6" borderId="496"/>
    <xf numFmtId="233" fontId="38" fillId="0" borderId="617">
      <alignment horizontal="center" vertical="center"/>
      <protection locked="0"/>
    </xf>
    <xf numFmtId="15" fontId="38" fillId="0" borderId="617">
      <alignment horizontal="center" vertical="center"/>
      <protection locked="0"/>
    </xf>
    <xf numFmtId="234" fontId="38" fillId="0" borderId="617">
      <alignment horizontal="center" vertical="center"/>
      <protection locked="0"/>
    </xf>
    <xf numFmtId="235" fontId="38" fillId="0" borderId="617">
      <alignment horizontal="center" vertical="center"/>
      <protection locked="0"/>
    </xf>
    <xf numFmtId="236" fontId="38" fillId="0" borderId="617">
      <alignment horizontal="center" vertical="center"/>
      <protection locked="0"/>
    </xf>
    <xf numFmtId="237" fontId="38" fillId="0" borderId="617">
      <alignment horizontal="center" vertical="center"/>
      <protection locked="0"/>
    </xf>
    <xf numFmtId="0" fontId="38" fillId="0" borderId="617">
      <alignment vertical="center"/>
      <protection locked="0"/>
    </xf>
    <xf numFmtId="233" fontId="38" fillId="0" borderId="617">
      <alignment horizontal="right" vertical="center"/>
      <protection locked="0"/>
    </xf>
    <xf numFmtId="0" fontId="88" fillId="0" borderId="512"/>
    <xf numFmtId="236" fontId="38" fillId="0" borderId="617">
      <alignment horizontal="right" vertical="center"/>
      <protection locked="0"/>
    </xf>
    <xf numFmtId="49" fontId="103" fillId="41" borderId="565">
      <alignment horizontal="center"/>
    </xf>
    <xf numFmtId="0" fontId="106" fillId="38" borderId="624"/>
    <xf numFmtId="0" fontId="107" fillId="43" borderId="565" applyProtection="0"/>
    <xf numFmtId="245" fontId="88" fillId="0" borderId="625"/>
    <xf numFmtId="275" fontId="38" fillId="0" borderId="626"/>
    <xf numFmtId="0" fontId="150" fillId="10" borderId="565">
      <alignment horizontal="right"/>
    </xf>
    <xf numFmtId="310" fontId="159" fillId="6" borderId="565"/>
    <xf numFmtId="0" fontId="88" fillId="0" borderId="627"/>
    <xf numFmtId="10" fontId="3" fillId="64" borderId="496" applyNumberFormat="0" applyBorder="0" applyAlignment="0" applyProtection="0"/>
    <xf numFmtId="10" fontId="3" fillId="64" borderId="496" applyNumberFormat="0" applyBorder="0" applyAlignment="0" applyProtection="0"/>
    <xf numFmtId="10" fontId="3" fillId="64" borderId="496" applyNumberFormat="0" applyBorder="0" applyAlignment="0" applyProtection="0"/>
    <xf numFmtId="1" fontId="3" fillId="1" borderId="610">
      <protection locked="0"/>
    </xf>
    <xf numFmtId="0" fontId="165" fillId="9" borderId="513">
      <alignment horizontal="center" vertical="center"/>
    </xf>
    <xf numFmtId="0" fontId="165" fillId="9" borderId="513">
      <alignment horizontal="center" vertical="center"/>
    </xf>
    <xf numFmtId="0" fontId="165" fillId="9" borderId="513">
      <alignment horizontal="center" vertical="center"/>
    </xf>
    <xf numFmtId="0" fontId="165" fillId="9" borderId="513">
      <alignment horizontal="center" vertical="center"/>
    </xf>
    <xf numFmtId="0" fontId="165" fillId="9" borderId="513">
      <alignment horizontal="center" vertical="center"/>
    </xf>
    <xf numFmtId="0" fontId="3" fillId="46" borderId="513">
      <alignment horizontal="center"/>
    </xf>
    <xf numFmtId="0" fontId="3" fillId="18" borderId="513">
      <alignment horizontal="center" vertical="center"/>
    </xf>
    <xf numFmtId="0" fontId="3" fillId="18" borderId="513">
      <alignment horizontal="center" vertical="center"/>
    </xf>
    <xf numFmtId="0" fontId="3" fillId="18" borderId="513">
      <alignment horizontal="center" vertical="center"/>
    </xf>
    <xf numFmtId="0" fontId="3" fillId="43" borderId="514">
      <alignment horizontal="center" vertical="center"/>
    </xf>
    <xf numFmtId="233" fontId="38" fillId="0" borderId="631">
      <alignment horizontal="center" vertical="center"/>
      <protection locked="0"/>
    </xf>
    <xf numFmtId="15" fontId="38" fillId="0" borderId="631">
      <alignment horizontal="center" vertical="center"/>
      <protection locked="0"/>
    </xf>
    <xf numFmtId="234" fontId="38" fillId="0" borderId="631">
      <alignment horizontal="center" vertical="center"/>
      <protection locked="0"/>
    </xf>
    <xf numFmtId="235" fontId="38" fillId="0" borderId="631">
      <alignment horizontal="center" vertical="center"/>
      <protection locked="0"/>
    </xf>
    <xf numFmtId="236" fontId="38" fillId="0" borderId="631">
      <alignment horizontal="center" vertical="center"/>
      <protection locked="0"/>
    </xf>
    <xf numFmtId="237" fontId="38" fillId="0" borderId="631">
      <alignment horizontal="center" vertical="center"/>
      <protection locked="0"/>
    </xf>
    <xf numFmtId="0" fontId="38" fillId="0" borderId="631">
      <alignment vertical="center"/>
      <protection locked="0"/>
    </xf>
    <xf numFmtId="233" fontId="38" fillId="0" borderId="631">
      <alignment horizontal="right" vertical="center"/>
      <protection locked="0"/>
    </xf>
    <xf numFmtId="234" fontId="38" fillId="0" borderId="631">
      <alignment horizontal="right" vertical="center"/>
      <protection locked="0"/>
    </xf>
    <xf numFmtId="235" fontId="38" fillId="0" borderId="631">
      <alignment horizontal="right" vertical="center"/>
      <protection locked="0"/>
    </xf>
    <xf numFmtId="236" fontId="38" fillId="0" borderId="631">
      <alignment horizontal="right" vertical="center"/>
      <protection locked="0"/>
    </xf>
    <xf numFmtId="237" fontId="38" fillId="0" borderId="631">
      <alignment horizontal="right" vertical="center"/>
      <protection locked="0"/>
    </xf>
    <xf numFmtId="0" fontId="106" fillId="38" borderId="632"/>
    <xf numFmtId="245" fontId="88" fillId="0" borderId="633"/>
    <xf numFmtId="176" fontId="83" fillId="0" borderId="515">
      <alignment vertical="center"/>
    </xf>
    <xf numFmtId="4" fontId="30" fillId="19" borderId="588" applyNumberFormat="0" applyProtection="0">
      <alignment horizontal="left" vertical="center" indent="1"/>
    </xf>
    <xf numFmtId="9" fontId="39" fillId="71" borderId="496" applyProtection="0">
      <alignment horizontal="right"/>
      <protection locked="0"/>
    </xf>
    <xf numFmtId="312" fontId="222" fillId="0" borderId="540" applyBorder="0">
      <protection locked="0"/>
    </xf>
    <xf numFmtId="0" fontId="62" fillId="74" borderId="554">
      <alignment horizontal="left" vertical="center" wrapText="1"/>
    </xf>
    <xf numFmtId="1" fontId="3" fillId="1" borderId="539">
      <protection locked="0"/>
    </xf>
    <xf numFmtId="0" fontId="38" fillId="0" borderId="615" applyNumberFormat="0" applyFill="0" applyAlignment="0" applyProtection="0"/>
    <xf numFmtId="0" fontId="98" fillId="0" borderId="582" applyNumberFormat="0" applyFill="0" applyAlignment="0" applyProtection="0"/>
    <xf numFmtId="233" fontId="38" fillId="0" borderId="583">
      <alignment horizontal="center" vertical="center"/>
      <protection locked="0"/>
    </xf>
    <xf numFmtId="15" fontId="38" fillId="0" borderId="583">
      <alignment horizontal="center" vertical="center"/>
      <protection locked="0"/>
    </xf>
    <xf numFmtId="234" fontId="38" fillId="0" borderId="583">
      <alignment horizontal="center" vertical="center"/>
      <protection locked="0"/>
    </xf>
    <xf numFmtId="235" fontId="38" fillId="0" borderId="583">
      <alignment horizontal="center" vertical="center"/>
      <protection locked="0"/>
    </xf>
    <xf numFmtId="236" fontId="38" fillId="0" borderId="583">
      <alignment horizontal="center" vertical="center"/>
      <protection locked="0"/>
    </xf>
    <xf numFmtId="0" fontId="151" fillId="0" borderId="499" applyNumberFormat="0" applyAlignment="0" applyProtection="0">
      <alignment horizontal="left" vertical="center"/>
    </xf>
    <xf numFmtId="237" fontId="38" fillId="0" borderId="583">
      <alignment horizontal="center" vertical="center"/>
      <protection locked="0"/>
    </xf>
    <xf numFmtId="238" fontId="38" fillId="0" borderId="583">
      <alignment horizontal="right" vertical="center"/>
      <protection locked="0"/>
    </xf>
    <xf numFmtId="234" fontId="38" fillId="0" borderId="583">
      <alignment horizontal="right" vertical="center"/>
      <protection locked="0"/>
    </xf>
    <xf numFmtId="235" fontId="38" fillId="0" borderId="583">
      <alignment horizontal="right" vertical="center"/>
      <protection locked="0"/>
    </xf>
    <xf numFmtId="236" fontId="38" fillId="0" borderId="583">
      <alignment horizontal="right" vertical="center"/>
      <protection locked="0"/>
    </xf>
    <xf numFmtId="237" fontId="38" fillId="0" borderId="583">
      <alignment horizontal="right" vertical="center"/>
      <protection locked="0"/>
    </xf>
    <xf numFmtId="0" fontId="106" fillId="38" borderId="618"/>
    <xf numFmtId="0" fontId="106" fillId="38" borderId="584"/>
    <xf numFmtId="245" fontId="88" fillId="0" borderId="585"/>
    <xf numFmtId="275" fontId="38" fillId="0" borderId="586"/>
    <xf numFmtId="186" fontId="50" fillId="57" borderId="565" applyFont="0" applyFill="0" applyBorder="0" applyAlignment="0" applyProtection="0">
      <protection locked="0"/>
    </xf>
    <xf numFmtId="0" fontId="88" fillId="0" borderId="587"/>
    <xf numFmtId="312" fontId="222" fillId="0" borderId="577" applyBorder="0">
      <protection locked="0"/>
    </xf>
    <xf numFmtId="324" fontId="3" fillId="23" borderId="498" applyFill="0" applyBorder="0" applyAlignment="0">
      <alignment horizontal="centerContinuous"/>
    </xf>
    <xf numFmtId="0" fontId="38" fillId="0" borderId="617">
      <alignment vertical="center"/>
      <protection locked="0"/>
    </xf>
    <xf numFmtId="238" fontId="38" fillId="0" borderId="617">
      <alignment horizontal="right" vertical="center"/>
      <protection locked="0"/>
    </xf>
    <xf numFmtId="235" fontId="38" fillId="0" borderId="617">
      <alignment horizontal="right" vertical="center"/>
      <protection locked="0"/>
    </xf>
    <xf numFmtId="237" fontId="38" fillId="0" borderId="617">
      <alignment horizontal="right" vertical="center"/>
      <protection locked="0"/>
    </xf>
    <xf numFmtId="0" fontId="98" fillId="0" borderId="591" applyNumberFormat="0" applyFill="0" applyAlignment="0" applyProtection="0"/>
    <xf numFmtId="233" fontId="38" fillId="0" borderId="592">
      <alignment horizontal="center" vertical="center"/>
      <protection locked="0"/>
    </xf>
    <xf numFmtId="15" fontId="38" fillId="0" borderId="592">
      <alignment horizontal="center" vertical="center"/>
      <protection locked="0"/>
    </xf>
    <xf numFmtId="235" fontId="38" fillId="0" borderId="592">
      <alignment horizontal="center" vertical="center"/>
      <protection locked="0"/>
    </xf>
    <xf numFmtId="236" fontId="38" fillId="0" borderId="592">
      <alignment horizontal="center" vertical="center"/>
      <protection locked="0"/>
    </xf>
    <xf numFmtId="237" fontId="38" fillId="0" borderId="592">
      <alignment horizontal="center" vertical="center"/>
      <protection locked="0"/>
    </xf>
    <xf numFmtId="0" fontId="38" fillId="0" borderId="592">
      <alignment vertical="center"/>
      <protection locked="0"/>
    </xf>
    <xf numFmtId="49" fontId="39" fillId="0" borderId="516"/>
    <xf numFmtId="234" fontId="38" fillId="0" borderId="592">
      <alignment horizontal="right" vertical="center"/>
      <protection locked="0"/>
    </xf>
    <xf numFmtId="235" fontId="38" fillId="0" borderId="592">
      <alignment horizontal="right" vertical="center"/>
      <protection locked="0"/>
    </xf>
    <xf numFmtId="236" fontId="38" fillId="0" borderId="592">
      <alignment horizontal="right" vertical="center"/>
      <protection locked="0"/>
    </xf>
    <xf numFmtId="237" fontId="38" fillId="0" borderId="592">
      <alignment horizontal="right" vertical="center"/>
      <protection locked="0"/>
    </xf>
    <xf numFmtId="0" fontId="95" fillId="0" borderId="496" applyFill="0">
      <alignment horizontal="center" vertical="center"/>
    </xf>
    <xf numFmtId="0" fontId="38" fillId="0" borderId="496" applyFill="0">
      <alignment horizontal="center" vertical="center"/>
    </xf>
    <xf numFmtId="333" fontId="38" fillId="0" borderId="496" applyFill="0">
      <alignment horizontal="center" vertical="center"/>
    </xf>
    <xf numFmtId="0" fontId="121" fillId="21" borderId="565"/>
    <xf numFmtId="49" fontId="256" fillId="47" borderId="496">
      <alignment horizontal="center"/>
    </xf>
    <xf numFmtId="247" fontId="51" fillId="0" borderId="17"/>
    <xf numFmtId="176" fontId="46" fillId="0" borderId="496" applyBorder="0"/>
    <xf numFmtId="176" fontId="49" fillId="0" borderId="496"/>
    <xf numFmtId="4" fontId="30" fillId="19" borderId="555" applyNumberFormat="0" applyProtection="0">
      <alignment horizontal="left" vertical="center" indent="1"/>
    </xf>
    <xf numFmtId="4" fontId="30" fillId="19" borderId="608" applyNumberFormat="0" applyProtection="0">
      <alignment horizontal="left" vertical="center" indent="1"/>
    </xf>
    <xf numFmtId="3" fontId="215" fillId="0" borderId="517"/>
    <xf numFmtId="3" fontId="215" fillId="0" borderId="517"/>
    <xf numFmtId="0" fontId="51" fillId="0" borderId="518" applyNumberFormat="0" applyAlignment="0">
      <alignment vertical="center"/>
      <protection locked="0"/>
    </xf>
    <xf numFmtId="328" fontId="51" fillId="69" borderId="518" applyNumberFormat="0" applyAlignment="0">
      <alignment vertical="center"/>
      <protection locked="0"/>
    </xf>
    <xf numFmtId="15" fontId="38" fillId="0" borderId="603">
      <alignment horizontal="center" vertical="center"/>
      <protection locked="0"/>
    </xf>
    <xf numFmtId="0" fontId="51" fillId="0" borderId="519" applyNumberFormat="0" applyAlignment="0">
      <alignment vertical="center"/>
      <protection locked="0"/>
    </xf>
    <xf numFmtId="167" fontId="26" fillId="0" borderId="0" applyFont="0" applyFill="0" applyBorder="0" applyAlignment="0" applyProtection="0"/>
    <xf numFmtId="0" fontId="3" fillId="23" borderId="501">
      <alignment horizontal="right"/>
      <protection locked="0"/>
    </xf>
    <xf numFmtId="0" fontId="3" fillId="6" borderId="520">
      <alignment horizontal="right"/>
      <protection locked="0"/>
    </xf>
    <xf numFmtId="49" fontId="3" fillId="23" borderId="501">
      <alignment horizontal="right"/>
      <protection locked="0"/>
    </xf>
    <xf numFmtId="0" fontId="3" fillId="23" borderId="501">
      <alignment horizontal="right"/>
      <protection locked="0"/>
    </xf>
    <xf numFmtId="0" fontId="3" fillId="6" borderId="521">
      <alignment horizontal="right"/>
      <protection locked="0"/>
    </xf>
    <xf numFmtId="10" fontId="3" fillId="6" borderId="521">
      <alignment horizontal="right"/>
      <protection locked="0"/>
    </xf>
    <xf numFmtId="0" fontId="3" fillId="23" borderId="501">
      <alignment horizontal="right"/>
      <protection locked="0"/>
    </xf>
    <xf numFmtId="0" fontId="118" fillId="18" borderId="503" applyProtection="0">
      <alignment horizontal="right"/>
      <protection locked="0"/>
    </xf>
    <xf numFmtId="0" fontId="3" fillId="8" borderId="501">
      <alignment horizontal="right"/>
      <protection locked="0"/>
    </xf>
    <xf numFmtId="0" fontId="3" fillId="23" borderId="501">
      <alignment horizontal="right"/>
      <protection locked="0"/>
    </xf>
    <xf numFmtId="1" fontId="3" fillId="23" borderId="501">
      <alignment horizontal="right"/>
      <protection locked="0"/>
    </xf>
    <xf numFmtId="1" fontId="3" fillId="23" borderId="501">
      <alignment horizontal="left"/>
      <protection locked="0"/>
    </xf>
    <xf numFmtId="1" fontId="3" fillId="23" borderId="501">
      <alignment horizontal="right"/>
      <protection locked="0"/>
    </xf>
    <xf numFmtId="0" fontId="3" fillId="6" borderId="521" applyNumberFormat="0" applyFont="0">
      <protection locked="0"/>
    </xf>
    <xf numFmtId="0" fontId="3" fillId="23" borderId="501">
      <protection locked="0"/>
    </xf>
    <xf numFmtId="4" fontId="30" fillId="19" borderId="557" applyNumberFormat="0" applyProtection="0">
      <alignment horizontal="left" vertical="center" indent="1"/>
    </xf>
    <xf numFmtId="3" fontId="220" fillId="10" borderId="522" applyBorder="0">
      <alignment vertical="center"/>
    </xf>
    <xf numFmtId="0" fontId="98" fillId="0" borderId="546" applyNumberFormat="0" applyFill="0" applyAlignment="0" applyProtection="0"/>
    <xf numFmtId="233" fontId="38" fillId="0" borderId="547">
      <alignment horizontal="center" vertical="center"/>
      <protection locked="0"/>
    </xf>
    <xf numFmtId="312" fontId="222" fillId="0" borderId="497" applyBorder="0">
      <protection locked="0"/>
    </xf>
    <xf numFmtId="235" fontId="38" fillId="0" borderId="547">
      <alignment horizontal="center" vertical="center"/>
      <protection locked="0"/>
    </xf>
    <xf numFmtId="236" fontId="38" fillId="0" borderId="547">
      <alignment horizontal="center" vertical="center"/>
      <protection locked="0"/>
    </xf>
    <xf numFmtId="237" fontId="38" fillId="0" borderId="547">
      <alignment horizontal="center" vertical="center"/>
      <protection locked="0"/>
    </xf>
    <xf numFmtId="0" fontId="38" fillId="0" borderId="547">
      <alignment vertical="center"/>
      <protection locked="0"/>
    </xf>
    <xf numFmtId="233" fontId="38" fillId="0" borderId="547">
      <alignment horizontal="right" vertical="center"/>
      <protection locked="0"/>
    </xf>
    <xf numFmtId="238" fontId="38" fillId="0" borderId="547">
      <alignment horizontal="right" vertical="center"/>
      <protection locked="0"/>
    </xf>
    <xf numFmtId="234" fontId="38" fillId="0" borderId="547">
      <alignment horizontal="right" vertical="center"/>
      <protection locked="0"/>
    </xf>
    <xf numFmtId="0" fontId="62" fillId="74" borderId="523">
      <alignment horizontal="left" vertical="center" wrapText="1"/>
    </xf>
    <xf numFmtId="235" fontId="38" fillId="0" borderId="547">
      <alignment horizontal="right" vertical="center"/>
      <protection locked="0"/>
    </xf>
    <xf numFmtId="236" fontId="38" fillId="0" borderId="547">
      <alignment horizontal="right" vertical="center"/>
      <protection locked="0"/>
    </xf>
    <xf numFmtId="237" fontId="38" fillId="0" borderId="547">
      <alignment horizontal="right" vertical="center"/>
      <protection locked="0"/>
    </xf>
    <xf numFmtId="1" fontId="3" fillId="1" borderId="495">
      <protection locked="0"/>
    </xf>
    <xf numFmtId="0" fontId="106" fillId="38" borderId="548"/>
    <xf numFmtId="312" fontId="222" fillId="0" borderId="540" applyBorder="0">
      <protection locked="0"/>
    </xf>
    <xf numFmtId="0" fontId="88" fillId="0" borderId="596"/>
    <xf numFmtId="0" fontId="94" fillId="0" borderId="545" applyNumberFormat="0" applyFill="0" applyBorder="0" applyAlignment="0" applyProtection="0"/>
    <xf numFmtId="0" fontId="95" fillId="0" borderId="545" applyNumberFormat="0" applyFill="0" applyBorder="0" applyAlignment="0" applyProtection="0"/>
    <xf numFmtId="0" fontId="21" fillId="0" borderId="545" applyNumberFormat="0" applyFill="0" applyBorder="0" applyAlignment="0" applyProtection="0"/>
    <xf numFmtId="0" fontId="38" fillId="0" borderId="545" applyNumberFormat="0" applyFill="0" applyAlignment="0" applyProtection="0"/>
    <xf numFmtId="0" fontId="98" fillId="0" borderId="558" applyNumberFormat="0" applyFill="0" applyAlignment="0" applyProtection="0"/>
    <xf numFmtId="233" fontId="38" fillId="0" borderId="559">
      <alignment horizontal="center" vertical="center"/>
      <protection locked="0"/>
    </xf>
    <xf numFmtId="15" fontId="38" fillId="0" borderId="559">
      <alignment horizontal="center" vertical="center"/>
      <protection locked="0"/>
    </xf>
    <xf numFmtId="234" fontId="38" fillId="0" borderId="559">
      <alignment horizontal="center" vertical="center"/>
      <protection locked="0"/>
    </xf>
    <xf numFmtId="235" fontId="38" fillId="0" borderId="559">
      <alignment horizontal="center" vertical="center"/>
      <protection locked="0"/>
    </xf>
    <xf numFmtId="236" fontId="38" fillId="0" borderId="559">
      <alignment horizontal="center" vertical="center"/>
      <protection locked="0"/>
    </xf>
    <xf numFmtId="237" fontId="38" fillId="0" borderId="559">
      <alignment horizontal="center" vertical="center"/>
      <protection locked="0"/>
    </xf>
    <xf numFmtId="0" fontId="38" fillId="0" borderId="559">
      <alignment vertical="center"/>
      <protection locked="0"/>
    </xf>
    <xf numFmtId="233" fontId="38" fillId="0" borderId="559">
      <alignment horizontal="right" vertical="center"/>
      <protection locked="0"/>
    </xf>
    <xf numFmtId="238" fontId="38" fillId="0" borderId="559">
      <alignment horizontal="right" vertical="center"/>
      <protection locked="0"/>
    </xf>
    <xf numFmtId="234" fontId="38" fillId="0" borderId="559">
      <alignment horizontal="right" vertical="center"/>
      <protection locked="0"/>
    </xf>
    <xf numFmtId="235" fontId="38" fillId="0" borderId="559">
      <alignment horizontal="right" vertical="center"/>
      <protection locked="0"/>
    </xf>
    <xf numFmtId="236" fontId="38" fillId="0" borderId="559">
      <alignment horizontal="right" vertical="center"/>
      <protection locked="0"/>
    </xf>
    <xf numFmtId="0" fontId="106" fillId="38" borderId="560"/>
    <xf numFmtId="251" fontId="51" fillId="0" borderId="502"/>
    <xf numFmtId="245" fontId="88" fillId="0" borderId="561"/>
    <xf numFmtId="275" fontId="38" fillId="0" borderId="586"/>
    <xf numFmtId="275" fontId="38" fillId="0" borderId="562"/>
    <xf numFmtId="8" fontId="144" fillId="0" borderId="551">
      <protection locked="0"/>
    </xf>
    <xf numFmtId="0" fontId="88" fillId="0" borderId="563"/>
    <xf numFmtId="49" fontId="39" fillId="0" borderId="553"/>
    <xf numFmtId="312" fontId="222" fillId="0" borderId="622" applyBorder="0">
      <protection locked="0"/>
    </xf>
    <xf numFmtId="238" fontId="38" fillId="0" borderId="571">
      <alignment horizontal="right" vertical="center"/>
      <protection locked="0"/>
    </xf>
    <xf numFmtId="176" fontId="43" fillId="0" borderId="407">
      <protection locked="0"/>
    </xf>
    <xf numFmtId="1" fontId="3" fillId="1" borderId="578">
      <protection locked="0"/>
    </xf>
    <xf numFmtId="4" fontId="30" fillId="10" borderId="524" applyNumberFormat="0" applyProtection="0">
      <alignment vertical="center"/>
    </xf>
    <xf numFmtId="4" fontId="31" fillId="10" borderId="524" applyNumberFormat="0" applyProtection="0">
      <alignment vertical="center"/>
    </xf>
    <xf numFmtId="4" fontId="32" fillId="10" borderId="524" applyNumberFormat="0" applyProtection="0">
      <alignment horizontal="left" vertical="center" indent="1"/>
    </xf>
    <xf numFmtId="4" fontId="32" fillId="12" borderId="524" applyNumberFormat="0" applyProtection="0">
      <alignment horizontal="right" vertical="center"/>
    </xf>
    <xf numFmtId="4" fontId="32" fillId="13" borderId="524" applyNumberFormat="0" applyProtection="0">
      <alignment horizontal="right" vertical="center"/>
    </xf>
    <xf numFmtId="4" fontId="32" fillId="14" borderId="524" applyNumberFormat="0" applyProtection="0">
      <alignment horizontal="right" vertical="center"/>
    </xf>
    <xf numFmtId="4" fontId="32" fillId="8" borderId="524" applyNumberFormat="0" applyProtection="0">
      <alignment horizontal="right" vertical="center"/>
    </xf>
    <xf numFmtId="4" fontId="32" fillId="15" borderId="524" applyNumberFormat="0" applyProtection="0">
      <alignment horizontal="right" vertical="center"/>
    </xf>
    <xf numFmtId="4" fontId="32" fillId="6" borderId="524" applyNumberFormat="0" applyProtection="0">
      <alignment horizontal="right" vertical="center"/>
    </xf>
    <xf numFmtId="4" fontId="32" fillId="16" borderId="524" applyNumberFormat="0" applyProtection="0">
      <alignment horizontal="right" vertical="center"/>
    </xf>
    <xf numFmtId="4" fontId="32" fillId="17" borderId="524" applyNumberFormat="0" applyProtection="0">
      <alignment horizontal="right" vertical="center"/>
    </xf>
    <xf numFmtId="4" fontId="32" fillId="18" borderId="524" applyNumberFormat="0" applyProtection="0">
      <alignment horizontal="right" vertical="center"/>
    </xf>
    <xf numFmtId="0" fontId="258" fillId="0" borderId="0"/>
    <xf numFmtId="4" fontId="32" fillId="20" borderId="524" applyNumberFormat="0" applyProtection="0">
      <alignment horizontal="right" vertical="center"/>
    </xf>
    <xf numFmtId="4" fontId="32" fillId="21" borderId="524" applyNumberFormat="0" applyProtection="0">
      <alignment vertical="center"/>
    </xf>
    <xf numFmtId="4" fontId="34" fillId="21" borderId="524" applyNumberFormat="0" applyProtection="0">
      <alignment vertical="center"/>
    </xf>
    <xf numFmtId="4" fontId="30" fillId="20" borderId="525" applyNumberFormat="0" applyProtection="0">
      <alignment horizontal="left" vertical="center" indent="1"/>
    </xf>
    <xf numFmtId="4" fontId="32" fillId="21" borderId="524" applyNumberFormat="0" applyProtection="0">
      <alignment horizontal="right" vertical="center"/>
    </xf>
    <xf numFmtId="4" fontId="34" fillId="21" borderId="524" applyNumberFormat="0" applyProtection="0">
      <alignment horizontal="right" vertical="center"/>
    </xf>
    <xf numFmtId="4" fontId="30" fillId="20" borderId="524" applyNumberFormat="0" applyProtection="0">
      <alignment horizontal="left" vertical="center" indent="1"/>
    </xf>
    <xf numFmtId="4" fontId="35" fillId="22" borderId="525" applyNumberFormat="0" applyProtection="0">
      <alignment horizontal="left" vertical="center" indent="1"/>
    </xf>
    <xf numFmtId="4" fontId="36" fillId="21" borderId="524" applyNumberFormat="0" applyProtection="0">
      <alignment horizontal="right" vertical="center"/>
    </xf>
    <xf numFmtId="0" fontId="59" fillId="31" borderId="494" applyNumberFormat="0" applyFont="0" applyAlignment="0" applyProtection="0"/>
    <xf numFmtId="0" fontId="98" fillId="0" borderId="602" applyNumberFormat="0" applyFill="0" applyAlignment="0" applyProtection="0"/>
    <xf numFmtId="0" fontId="3" fillId="11" borderId="501" applyNumberFormat="0">
      <alignment horizontal="left" vertical="center"/>
    </xf>
    <xf numFmtId="4" fontId="30" fillId="19" borderId="272" applyNumberFormat="0" applyProtection="0">
      <alignment horizontal="left" vertical="center" indent="1"/>
    </xf>
    <xf numFmtId="271" fontId="118" fillId="46" borderId="545">
      <protection hidden="1"/>
    </xf>
    <xf numFmtId="49" fontId="103" fillId="47" borderId="496">
      <alignment horizontal="center"/>
    </xf>
    <xf numFmtId="0" fontId="121" fillId="21" borderId="496"/>
    <xf numFmtId="275" fontId="38" fillId="0" borderId="550"/>
    <xf numFmtId="49" fontId="39" fillId="0" borderId="553"/>
    <xf numFmtId="238" fontId="38" fillId="0" borderId="617">
      <alignment horizontal="right" vertical="center"/>
      <protection locked="0"/>
    </xf>
    <xf numFmtId="0" fontId="38" fillId="0" borderId="583">
      <alignment vertical="center"/>
      <protection locked="0"/>
    </xf>
    <xf numFmtId="312" fontId="222" fillId="0" borderId="497" applyBorder="0">
      <protection locked="0"/>
    </xf>
    <xf numFmtId="49" fontId="103" fillId="41" borderId="496">
      <alignment horizontal="center"/>
    </xf>
    <xf numFmtId="236" fontId="38" fillId="0" borderId="571">
      <alignment horizontal="center" vertical="center"/>
      <protection locked="0"/>
    </xf>
    <xf numFmtId="188" fontId="88" fillId="0" borderId="502" applyBorder="0"/>
    <xf numFmtId="172" fontId="52" fillId="15" borderId="502" applyBorder="0">
      <alignment horizontal="right"/>
    </xf>
    <xf numFmtId="172" fontId="52" fillId="0" borderId="502" applyBorder="0">
      <alignment horizontal="right"/>
    </xf>
    <xf numFmtId="0" fontId="94" fillId="0" borderId="503" applyNumberFormat="0" applyFill="0" applyBorder="0" applyAlignment="0" applyProtection="0"/>
    <xf numFmtId="0" fontId="95" fillId="0" borderId="503" applyNumberFormat="0" applyFill="0" applyBorder="0" applyAlignment="0" applyProtection="0"/>
    <xf numFmtId="0" fontId="21" fillId="0" borderId="503" applyNumberFormat="0" applyFill="0" applyBorder="0" applyAlignment="0" applyProtection="0"/>
    <xf numFmtId="0" fontId="38" fillId="0" borderId="503" applyNumberFormat="0" applyFill="0" applyAlignment="0" applyProtection="0"/>
    <xf numFmtId="203" fontId="118" fillId="18" borderId="545">
      <alignment horizontal="right"/>
      <protection hidden="1"/>
    </xf>
    <xf numFmtId="1" fontId="112" fillId="9" borderId="507"/>
    <xf numFmtId="0" fontId="83" fillId="0" borderId="509"/>
    <xf numFmtId="247" fontId="51" fillId="0" borderId="502"/>
    <xf numFmtId="248" fontId="51" fillId="0" borderId="502"/>
    <xf numFmtId="249" fontId="51" fillId="0" borderId="502"/>
    <xf numFmtId="251" fontId="51" fillId="0" borderId="502"/>
    <xf numFmtId="254" fontId="51" fillId="0" borderId="502"/>
    <xf numFmtId="255" fontId="51" fillId="0" borderId="502"/>
    <xf numFmtId="262" fontId="51" fillId="0" borderId="502"/>
    <xf numFmtId="266" fontId="51" fillId="0" borderId="502"/>
    <xf numFmtId="267" fontId="51" fillId="0" borderId="502"/>
    <xf numFmtId="270" fontId="118" fillId="45" borderId="503">
      <protection hidden="1"/>
    </xf>
    <xf numFmtId="271" fontId="118" fillId="46" borderId="503">
      <protection hidden="1"/>
    </xf>
    <xf numFmtId="203" fontId="118" fillId="18" borderId="503">
      <alignment horizontal="right"/>
      <protection hidden="1"/>
    </xf>
    <xf numFmtId="272" fontId="118" fillId="18" borderId="503">
      <alignment horizontal="right"/>
    </xf>
    <xf numFmtId="0" fontId="119" fillId="48" borderId="501" applyNumberFormat="0" applyAlignment="0" applyProtection="0"/>
    <xf numFmtId="8" fontId="144" fillId="0" borderId="511">
      <protection locked="0"/>
    </xf>
    <xf numFmtId="0" fontId="3" fillId="0" borderId="502" applyNumberFormat="0" applyBorder="0"/>
    <xf numFmtId="171" fontId="66" fillId="0" borderId="502">
      <alignment horizontal="right"/>
    </xf>
    <xf numFmtId="234" fontId="38" fillId="0" borderId="617">
      <alignment horizontal="right" vertical="center"/>
      <protection locked="0"/>
    </xf>
    <xf numFmtId="237" fontId="38" fillId="0" borderId="617">
      <alignment horizontal="right" vertical="center"/>
      <protection locked="0"/>
    </xf>
    <xf numFmtId="10" fontId="3" fillId="57" borderId="565" applyNumberFormat="0" applyFont="0" applyBorder="0" applyAlignment="0" applyProtection="0">
      <protection locked="0"/>
    </xf>
    <xf numFmtId="0" fontId="165" fillId="9" borderId="513">
      <alignment horizontal="center" vertical="center"/>
    </xf>
    <xf numFmtId="0" fontId="165" fillId="9" borderId="513">
      <alignment horizontal="center" vertical="center"/>
    </xf>
    <xf numFmtId="0" fontId="165" fillId="9" borderId="513">
      <alignment horizontal="center" vertical="center"/>
    </xf>
    <xf numFmtId="0" fontId="165" fillId="9" borderId="513">
      <alignment horizontal="center" vertical="center"/>
    </xf>
    <xf numFmtId="0" fontId="165" fillId="9" borderId="513">
      <alignment horizontal="center" vertical="center"/>
    </xf>
    <xf numFmtId="0" fontId="3" fillId="46" borderId="513">
      <alignment horizontal="center"/>
    </xf>
    <xf numFmtId="0" fontId="3" fillId="18" borderId="513">
      <alignment horizontal="center" vertical="center"/>
    </xf>
    <xf numFmtId="0" fontId="3" fillId="18" borderId="513">
      <alignment horizontal="center" vertical="center"/>
    </xf>
    <xf numFmtId="0" fontId="3" fillId="18" borderId="513">
      <alignment horizontal="center" vertical="center"/>
    </xf>
    <xf numFmtId="0" fontId="3" fillId="43" borderId="514">
      <alignment horizontal="center" vertical="center"/>
    </xf>
    <xf numFmtId="176" fontId="83" fillId="0" borderId="515">
      <alignment vertical="center"/>
    </xf>
    <xf numFmtId="233" fontId="38" fillId="0" borderId="583">
      <alignment horizontal="right" vertical="center"/>
      <protection locked="0"/>
    </xf>
    <xf numFmtId="238" fontId="38" fillId="0" borderId="592">
      <alignment horizontal="right" vertical="center"/>
      <protection locked="0"/>
    </xf>
    <xf numFmtId="49" fontId="39" fillId="0" borderId="516"/>
    <xf numFmtId="234" fontId="38" fillId="0" borderId="603">
      <alignment horizontal="center" vertical="center"/>
      <protection locked="0"/>
    </xf>
    <xf numFmtId="3" fontId="215" fillId="0" borderId="517"/>
    <xf numFmtId="3" fontId="215" fillId="0" borderId="517"/>
    <xf numFmtId="0" fontId="51" fillId="0" borderId="518" applyNumberFormat="0" applyAlignment="0">
      <alignment vertical="center"/>
      <protection locked="0"/>
    </xf>
    <xf numFmtId="328" fontId="51" fillId="69" borderId="518" applyNumberFormat="0" applyAlignment="0">
      <alignment vertical="center"/>
      <protection locked="0"/>
    </xf>
    <xf numFmtId="0" fontId="51" fillId="0" borderId="519" applyNumberFormat="0" applyAlignment="0">
      <alignment vertical="center"/>
      <protection locked="0"/>
    </xf>
    <xf numFmtId="0" fontId="3" fillId="23" borderId="501">
      <alignment horizontal="right"/>
      <protection locked="0"/>
    </xf>
    <xf numFmtId="0" fontId="3" fillId="6" borderId="520">
      <alignment horizontal="right"/>
      <protection locked="0"/>
    </xf>
    <xf numFmtId="49" fontId="3" fillId="23" borderId="501">
      <alignment horizontal="right"/>
      <protection locked="0"/>
    </xf>
    <xf numFmtId="0" fontId="3" fillId="23" borderId="501">
      <alignment horizontal="right"/>
      <protection locked="0"/>
    </xf>
    <xf numFmtId="0" fontId="3" fillId="6" borderId="521">
      <alignment horizontal="right"/>
      <protection locked="0"/>
    </xf>
    <xf numFmtId="10" fontId="3" fillId="6" borderId="521">
      <alignment horizontal="right"/>
      <protection locked="0"/>
    </xf>
    <xf numFmtId="0" fontId="3" fillId="23" borderId="501">
      <alignment horizontal="right"/>
      <protection locked="0"/>
    </xf>
    <xf numFmtId="0" fontId="118" fillId="18" borderId="503" applyProtection="0">
      <alignment horizontal="right"/>
      <protection locked="0"/>
    </xf>
    <xf numFmtId="0" fontId="3" fillId="8" borderId="501">
      <alignment horizontal="right"/>
      <protection locked="0"/>
    </xf>
    <xf numFmtId="0" fontId="3" fillId="23" borderId="501">
      <alignment horizontal="right"/>
      <protection locked="0"/>
    </xf>
    <xf numFmtId="1" fontId="3" fillId="23" borderId="501">
      <alignment horizontal="right"/>
      <protection locked="0"/>
    </xf>
    <xf numFmtId="1" fontId="3" fillId="23" borderId="501">
      <alignment horizontal="left"/>
      <protection locked="0"/>
    </xf>
    <xf numFmtId="1" fontId="3" fillId="23" borderId="501">
      <alignment horizontal="right"/>
      <protection locked="0"/>
    </xf>
    <xf numFmtId="0" fontId="3" fillId="6" borderId="521" applyNumberFormat="0" applyFont="0">
      <protection locked="0"/>
    </xf>
    <xf numFmtId="0" fontId="3" fillId="23" borderId="501">
      <protection locked="0"/>
    </xf>
    <xf numFmtId="3" fontId="220" fillId="10" borderId="522" applyBorder="0">
      <alignment vertical="center"/>
    </xf>
    <xf numFmtId="15" fontId="38" fillId="0" borderId="547">
      <alignment horizontal="center" vertical="center"/>
      <protection locked="0"/>
    </xf>
    <xf numFmtId="312" fontId="222" fillId="0" borderId="497" applyBorder="0">
      <protection locked="0"/>
    </xf>
    <xf numFmtId="0" fontId="62" fillId="74" borderId="523">
      <alignment horizontal="left" vertical="center" wrapText="1"/>
    </xf>
    <xf numFmtId="275" fontId="38" fillId="0" borderId="595"/>
    <xf numFmtId="167" fontId="26" fillId="0" borderId="0" applyFont="0" applyFill="0" applyBorder="0" applyAlignment="0" applyProtection="0"/>
    <xf numFmtId="4" fontId="30" fillId="19" borderId="526" applyNumberFormat="0" applyProtection="0">
      <alignment horizontal="left" vertical="center" indent="1"/>
    </xf>
    <xf numFmtId="275" fontId="38" fillId="0" borderId="574"/>
    <xf numFmtId="324" fontId="3" fillId="23" borderId="579" applyFill="0" applyBorder="0" applyAlignment="0">
      <alignment horizontal="centerContinuous"/>
    </xf>
    <xf numFmtId="233" fontId="38" fillId="0" borderId="571">
      <alignment horizontal="right" vertical="center"/>
      <protection locked="0"/>
    </xf>
    <xf numFmtId="0" fontId="59" fillId="31" borderId="494" applyNumberFormat="0" applyFont="0" applyAlignment="0" applyProtection="0"/>
    <xf numFmtId="0" fontId="151" fillId="0" borderId="612" applyNumberFormat="0" applyAlignment="0" applyProtection="0">
      <alignment horizontal="left" vertical="center"/>
    </xf>
    <xf numFmtId="0" fontId="258" fillId="0" borderId="0"/>
    <xf numFmtId="270" fontId="118" fillId="45" borderId="545">
      <protection hidden="1"/>
    </xf>
    <xf numFmtId="272" fontId="118" fillId="18" borderId="545">
      <alignment horizontal="right"/>
    </xf>
    <xf numFmtId="241" fontId="29" fillId="0" borderId="543" applyFill="0"/>
    <xf numFmtId="247" fontId="51" fillId="0" borderId="502"/>
    <xf numFmtId="251" fontId="51" fillId="0" borderId="502"/>
    <xf numFmtId="262" fontId="51" fillId="0" borderId="502"/>
    <xf numFmtId="235" fontId="38" fillId="0" borderId="617">
      <alignment horizontal="right" vertical="center"/>
      <protection locked="0"/>
    </xf>
    <xf numFmtId="0" fontId="151" fillId="0" borderId="499" applyNumberFormat="0" applyAlignment="0" applyProtection="0">
      <alignment horizontal="left" vertical="center"/>
    </xf>
    <xf numFmtId="324" fontId="3" fillId="23" borderId="498" applyFill="0" applyBorder="0" applyAlignment="0">
      <alignment horizontal="centerContinuous"/>
    </xf>
    <xf numFmtId="234" fontId="38" fillId="0" borderId="547">
      <alignment horizontal="center" vertical="center"/>
      <protection locked="0"/>
    </xf>
    <xf numFmtId="312" fontId="222" fillId="0" borderId="566" applyBorder="0">
      <protection locked="0"/>
    </xf>
    <xf numFmtId="234" fontId="38" fillId="0" borderId="592">
      <alignment horizontal="center" vertical="center"/>
      <protection locked="0"/>
    </xf>
    <xf numFmtId="203" fontId="118" fillId="18" borderId="545">
      <alignment horizontal="right"/>
      <protection hidden="1"/>
    </xf>
    <xf numFmtId="235" fontId="38" fillId="0" borderId="505">
      <alignment horizontal="center" vertical="center"/>
      <protection locked="0"/>
    </xf>
    <xf numFmtId="236" fontId="38" fillId="0" borderId="505">
      <alignment horizontal="center" vertical="center"/>
      <protection locked="0"/>
    </xf>
    <xf numFmtId="237" fontId="38" fillId="0" borderId="505">
      <alignment horizontal="center" vertical="center"/>
      <protection locked="0"/>
    </xf>
    <xf numFmtId="0" fontId="38" fillId="0" borderId="505">
      <alignment vertical="center"/>
      <protection locked="0"/>
    </xf>
    <xf numFmtId="233" fontId="38" fillId="0" borderId="505">
      <alignment horizontal="right" vertical="center"/>
      <protection locked="0"/>
    </xf>
    <xf numFmtId="238" fontId="38" fillId="0" borderId="505">
      <alignment horizontal="right" vertical="center"/>
      <protection locked="0"/>
    </xf>
    <xf numFmtId="234" fontId="38" fillId="0" borderId="505">
      <alignment horizontal="right" vertical="center"/>
      <protection locked="0"/>
    </xf>
    <xf numFmtId="235" fontId="38" fillId="0" borderId="505">
      <alignment horizontal="right" vertical="center"/>
      <protection locked="0"/>
    </xf>
    <xf numFmtId="236" fontId="38" fillId="0" borderId="505">
      <alignment horizontal="right" vertical="center"/>
      <protection locked="0"/>
    </xf>
    <xf numFmtId="237" fontId="38" fillId="0" borderId="505">
      <alignment horizontal="right" vertical="center"/>
      <protection locked="0"/>
    </xf>
    <xf numFmtId="0" fontId="106" fillId="38" borderId="506"/>
    <xf numFmtId="0" fontId="38" fillId="0" borderId="603">
      <alignment vertical="center"/>
      <protection locked="0"/>
    </xf>
    <xf numFmtId="245" fontId="88" fillId="0" borderId="508"/>
    <xf numFmtId="275" fontId="38" fillId="0" borderId="510"/>
    <xf numFmtId="0" fontId="150" fillId="10" borderId="565">
      <alignment horizontal="right"/>
    </xf>
    <xf numFmtId="0" fontId="88" fillId="0" borderId="512"/>
    <xf numFmtId="312" fontId="222" fillId="0" borderId="528" applyBorder="0">
      <protection locked="0"/>
    </xf>
    <xf numFmtId="1" fontId="3" fillId="1" borderId="527">
      <protection locked="0"/>
    </xf>
    <xf numFmtId="172" fontId="58" fillId="9" borderId="565">
      <alignment horizontal="right"/>
      <protection locked="0"/>
    </xf>
    <xf numFmtId="0" fontId="98" fillId="0" borderId="532" applyNumberFormat="0" applyFill="0" applyAlignment="0" applyProtection="0"/>
    <xf numFmtId="233" fontId="38" fillId="0" borderId="533">
      <alignment horizontal="center" vertical="center"/>
      <protection locked="0"/>
    </xf>
    <xf numFmtId="15" fontId="38" fillId="0" borderId="533">
      <alignment horizontal="center" vertical="center"/>
      <protection locked="0"/>
    </xf>
    <xf numFmtId="234" fontId="38" fillId="0" borderId="533">
      <alignment horizontal="center" vertical="center"/>
      <protection locked="0"/>
    </xf>
    <xf numFmtId="235" fontId="38" fillId="0" borderId="533">
      <alignment horizontal="center" vertical="center"/>
      <protection locked="0"/>
    </xf>
    <xf numFmtId="236" fontId="38" fillId="0" borderId="533">
      <alignment horizontal="center" vertical="center"/>
      <protection locked="0"/>
    </xf>
    <xf numFmtId="237" fontId="38" fillId="0" borderId="533">
      <alignment horizontal="center" vertical="center"/>
      <protection locked="0"/>
    </xf>
    <xf numFmtId="0" fontId="38" fillId="0" borderId="533">
      <alignment vertical="center"/>
      <protection locked="0"/>
    </xf>
    <xf numFmtId="233" fontId="38" fillId="0" borderId="533">
      <alignment horizontal="right" vertical="center"/>
      <protection locked="0"/>
    </xf>
    <xf numFmtId="238" fontId="38" fillId="0" borderId="533">
      <alignment horizontal="right" vertical="center"/>
      <protection locked="0"/>
    </xf>
    <xf numFmtId="234" fontId="38" fillId="0" borderId="533">
      <alignment horizontal="right" vertical="center"/>
      <protection locked="0"/>
    </xf>
    <xf numFmtId="235" fontId="38" fillId="0" borderId="533">
      <alignment horizontal="right" vertical="center"/>
      <protection locked="0"/>
    </xf>
    <xf numFmtId="236" fontId="38" fillId="0" borderId="533">
      <alignment horizontal="right" vertical="center"/>
      <protection locked="0"/>
    </xf>
    <xf numFmtId="237" fontId="38" fillId="0" borderId="533">
      <alignment horizontal="right" vertical="center"/>
      <protection locked="0"/>
    </xf>
    <xf numFmtId="0" fontId="106" fillId="38" borderId="534"/>
    <xf numFmtId="245" fontId="88" fillId="0" borderId="535"/>
    <xf numFmtId="275" fontId="38" fillId="0" borderId="536"/>
    <xf numFmtId="0" fontId="88" fillId="0" borderId="537"/>
    <xf numFmtId="238" fontId="38" fillId="0" borderId="603">
      <alignment horizontal="right" vertical="center"/>
      <protection locked="0"/>
    </xf>
    <xf numFmtId="235" fontId="38" fillId="0" borderId="603">
      <alignment horizontal="right" vertical="center"/>
      <protection locked="0"/>
    </xf>
    <xf numFmtId="237" fontId="38" fillId="0" borderId="603">
      <alignment horizontal="right" vertical="center"/>
      <protection locked="0"/>
    </xf>
    <xf numFmtId="0" fontId="106" fillId="38" borderId="604"/>
    <xf numFmtId="245" fontId="88" fillId="0" borderId="605"/>
    <xf numFmtId="233" fontId="38" fillId="0" borderId="603">
      <alignment horizontal="center" vertical="center"/>
      <protection locked="0"/>
    </xf>
    <xf numFmtId="236" fontId="38" fillId="0" borderId="603">
      <alignment horizontal="center" vertical="center"/>
      <protection locked="0"/>
    </xf>
    <xf numFmtId="312" fontId="222" fillId="0" borderId="528" applyBorder="0">
      <protection locked="0"/>
    </xf>
    <xf numFmtId="0" fontId="106" fillId="38" borderId="604"/>
    <xf numFmtId="234" fontId="38" fillId="0" borderId="571">
      <alignment horizontal="right" vertical="center"/>
      <protection locked="0"/>
    </xf>
    <xf numFmtId="236" fontId="38" fillId="0" borderId="571">
      <alignment horizontal="right" vertical="center"/>
      <protection locked="0"/>
    </xf>
    <xf numFmtId="0" fontId="106" fillId="38" borderId="572"/>
    <xf numFmtId="0" fontId="258" fillId="0" borderId="0"/>
    <xf numFmtId="237" fontId="38" fillId="0" borderId="559">
      <alignment horizontal="right" vertical="center"/>
      <protection locked="0"/>
    </xf>
    <xf numFmtId="0" fontId="88" fillId="0" borderId="575"/>
    <xf numFmtId="4" fontId="30" fillId="19" borderId="538" applyNumberFormat="0" applyProtection="0">
      <alignment horizontal="left" vertical="center" indent="1"/>
    </xf>
    <xf numFmtId="167" fontId="26" fillId="0" borderId="0" applyFont="0" applyFill="0" applyBorder="0" applyAlignment="0" applyProtection="0"/>
    <xf numFmtId="235" fontId="38" fillId="0" borderId="571">
      <alignment horizontal="center" vertical="center"/>
      <protection locked="0"/>
    </xf>
    <xf numFmtId="0" fontId="38" fillId="0" borderId="571">
      <alignment vertical="center"/>
      <protection locked="0"/>
    </xf>
    <xf numFmtId="245" fontId="88" fillId="0" borderId="605"/>
    <xf numFmtId="234" fontId="38" fillId="0" borderId="583">
      <alignment horizontal="right" vertical="center"/>
      <protection locked="0"/>
    </xf>
    <xf numFmtId="15" fontId="38" fillId="0" borderId="571">
      <alignment horizontal="center" vertical="center"/>
      <protection locked="0"/>
    </xf>
    <xf numFmtId="0" fontId="98" fillId="0" borderId="532" applyNumberFormat="0" applyFill="0" applyAlignment="0" applyProtection="0"/>
    <xf numFmtId="233" fontId="38" fillId="0" borderId="533">
      <alignment horizontal="center" vertical="center"/>
      <protection locked="0"/>
    </xf>
    <xf numFmtId="15" fontId="38" fillId="0" borderId="533">
      <alignment horizontal="center" vertical="center"/>
      <protection locked="0"/>
    </xf>
    <xf numFmtId="234" fontId="38" fillId="0" borderId="533">
      <alignment horizontal="center" vertical="center"/>
      <protection locked="0"/>
    </xf>
    <xf numFmtId="235" fontId="38" fillId="0" borderId="533">
      <alignment horizontal="center" vertical="center"/>
      <protection locked="0"/>
    </xf>
    <xf numFmtId="236" fontId="38" fillId="0" borderId="533">
      <alignment horizontal="center" vertical="center"/>
      <protection locked="0"/>
    </xf>
    <xf numFmtId="237" fontId="38" fillId="0" borderId="533">
      <alignment horizontal="center" vertical="center"/>
      <protection locked="0"/>
    </xf>
    <xf numFmtId="0" fontId="38" fillId="0" borderId="533">
      <alignment vertical="center"/>
      <protection locked="0"/>
    </xf>
    <xf numFmtId="233" fontId="38" fillId="0" borderId="533">
      <alignment horizontal="right" vertical="center"/>
      <protection locked="0"/>
    </xf>
    <xf numFmtId="238" fontId="38" fillId="0" borderId="533">
      <alignment horizontal="right" vertical="center"/>
      <protection locked="0"/>
    </xf>
    <xf numFmtId="234" fontId="38" fillId="0" borderId="533">
      <alignment horizontal="right" vertical="center"/>
      <protection locked="0"/>
    </xf>
    <xf numFmtId="235" fontId="38" fillId="0" borderId="533">
      <alignment horizontal="right" vertical="center"/>
      <protection locked="0"/>
    </xf>
    <xf numFmtId="236" fontId="38" fillId="0" borderId="533">
      <alignment horizontal="right" vertical="center"/>
      <protection locked="0"/>
    </xf>
    <xf numFmtId="237" fontId="38" fillId="0" borderId="533">
      <alignment horizontal="right" vertical="center"/>
      <protection locked="0"/>
    </xf>
    <xf numFmtId="0" fontId="106" fillId="38" borderId="534"/>
    <xf numFmtId="233" fontId="38" fillId="0" borderId="603">
      <alignment horizontal="right" vertical="center"/>
      <protection locked="0"/>
    </xf>
    <xf numFmtId="275" fontId="38" fillId="0" borderId="606"/>
    <xf numFmtId="275" fontId="38" fillId="0" borderId="536"/>
    <xf numFmtId="0" fontId="88" fillId="0" borderId="537"/>
    <xf numFmtId="0" fontId="151" fillId="0" borderId="530" applyNumberFormat="0" applyAlignment="0" applyProtection="0">
      <alignment horizontal="left" vertical="center"/>
    </xf>
    <xf numFmtId="324" fontId="3" fillId="23" borderId="529" applyFill="0" applyBorder="0" applyAlignment="0">
      <alignment horizontal="centerContinuous"/>
    </xf>
    <xf numFmtId="312" fontId="222" fillId="0" borderId="528" applyBorder="0">
      <protection locked="0"/>
    </xf>
    <xf numFmtId="0" fontId="88" fillId="0" borderId="621"/>
    <xf numFmtId="0" fontId="98" fillId="0" borderId="630" applyNumberFormat="0" applyFill="0" applyAlignment="0" applyProtection="0"/>
    <xf numFmtId="238" fontId="38" fillId="0" borderId="631">
      <alignment horizontal="right" vertical="center"/>
      <protection locked="0"/>
    </xf>
    <xf numFmtId="0" fontId="118" fillId="18" borderId="545" applyProtection="0">
      <alignment horizontal="right"/>
      <protection locked="0"/>
    </xf>
    <xf numFmtId="312" fontId="222" fillId="0" borderId="556" applyBorder="0">
      <protection locked="0"/>
    </xf>
    <xf numFmtId="0" fontId="62" fillId="74" borderId="554">
      <alignment horizontal="left" vertical="center" wrapText="1"/>
    </xf>
    <xf numFmtId="245" fontId="88" fillId="0" borderId="594"/>
    <xf numFmtId="251" fontId="51" fillId="0" borderId="17"/>
    <xf numFmtId="235" fontId="38" fillId="0" borderId="571">
      <alignment horizontal="center" vertical="center"/>
      <protection locked="0"/>
    </xf>
    <xf numFmtId="4" fontId="30" fillId="19" borderId="557" applyNumberFormat="0" applyProtection="0">
      <alignment horizontal="left" vertical="center" indent="1"/>
    </xf>
    <xf numFmtId="0" fontId="98" fillId="0" borderId="602" applyNumberFormat="0" applyFill="0" applyAlignment="0" applyProtection="0"/>
    <xf numFmtId="0" fontId="98" fillId="0" borderId="558" applyNumberFormat="0" applyFill="0" applyAlignment="0" applyProtection="0"/>
    <xf numFmtId="233" fontId="38" fillId="0" borderId="559">
      <alignment horizontal="center" vertical="center"/>
      <protection locked="0"/>
    </xf>
    <xf numFmtId="15" fontId="38" fillId="0" borderId="559">
      <alignment horizontal="center" vertical="center"/>
      <protection locked="0"/>
    </xf>
    <xf numFmtId="234" fontId="38" fillId="0" borderId="559">
      <alignment horizontal="center" vertical="center"/>
      <protection locked="0"/>
    </xf>
    <xf numFmtId="235" fontId="38" fillId="0" borderId="559">
      <alignment horizontal="center" vertical="center"/>
      <protection locked="0"/>
    </xf>
    <xf numFmtId="236" fontId="38" fillId="0" borderId="559">
      <alignment horizontal="center" vertical="center"/>
      <protection locked="0"/>
    </xf>
    <xf numFmtId="237" fontId="38" fillId="0" borderId="559">
      <alignment horizontal="center" vertical="center"/>
      <protection locked="0"/>
    </xf>
    <xf numFmtId="0" fontId="38" fillId="0" borderId="559">
      <alignment vertical="center"/>
      <protection locked="0"/>
    </xf>
    <xf numFmtId="233" fontId="38" fillId="0" borderId="559">
      <alignment horizontal="right" vertical="center"/>
      <protection locked="0"/>
    </xf>
    <xf numFmtId="238" fontId="38" fillId="0" borderId="559">
      <alignment horizontal="right" vertical="center"/>
      <protection locked="0"/>
    </xf>
    <xf numFmtId="234" fontId="38" fillId="0" borderId="559">
      <alignment horizontal="right" vertical="center"/>
      <protection locked="0"/>
    </xf>
    <xf numFmtId="235" fontId="38" fillId="0" borderId="559">
      <alignment horizontal="right" vertical="center"/>
      <protection locked="0"/>
    </xf>
    <xf numFmtId="236" fontId="38" fillId="0" borderId="559">
      <alignment horizontal="right" vertical="center"/>
      <protection locked="0"/>
    </xf>
    <xf numFmtId="237" fontId="38" fillId="0" borderId="559">
      <alignment horizontal="right" vertical="center"/>
      <protection locked="0"/>
    </xf>
    <xf numFmtId="0" fontId="106" fillId="38" borderId="560"/>
    <xf numFmtId="241" fontId="29" fillId="0" borderId="543" applyFill="0"/>
    <xf numFmtId="275" fontId="38" fillId="0" borderId="562"/>
    <xf numFmtId="0" fontId="88" fillId="0" borderId="563"/>
    <xf numFmtId="0" fontId="151" fillId="0" borderId="542" applyNumberFormat="0" applyAlignment="0" applyProtection="0">
      <alignment horizontal="left" vertical="center"/>
    </xf>
    <xf numFmtId="324" fontId="3" fillId="23" borderId="541" applyFill="0" applyBorder="0" applyAlignment="0">
      <alignment horizontal="centerContinuous"/>
    </xf>
    <xf numFmtId="312" fontId="222" fillId="0" borderId="556" applyBorder="0">
      <protection locked="0"/>
    </xf>
    <xf numFmtId="234" fontId="38" fillId="0" borderId="571">
      <alignment horizontal="right" vertical="center"/>
      <protection locked="0"/>
    </xf>
    <xf numFmtId="235" fontId="38" fillId="0" borderId="571">
      <alignment horizontal="right" vertical="center"/>
      <protection locked="0"/>
    </xf>
    <xf numFmtId="236" fontId="38" fillId="0" borderId="571">
      <alignment horizontal="right" vertical="center"/>
      <protection locked="0"/>
    </xf>
    <xf numFmtId="237" fontId="38" fillId="0" borderId="571">
      <alignment horizontal="right" vertical="center"/>
      <protection locked="0"/>
    </xf>
    <xf numFmtId="0" fontId="106" fillId="38" borderId="572"/>
    <xf numFmtId="245" fontId="88" fillId="0" borderId="573"/>
    <xf numFmtId="275" fontId="38" fillId="0" borderId="574"/>
    <xf numFmtId="0" fontId="88" fillId="0" borderId="575"/>
    <xf numFmtId="0" fontId="151" fillId="0" borderId="600" applyNumberFormat="0" applyAlignment="0" applyProtection="0">
      <alignment horizontal="left" vertical="center"/>
    </xf>
    <xf numFmtId="312" fontId="222" fillId="0" borderId="598" applyBorder="0">
      <protection locked="0"/>
    </xf>
    <xf numFmtId="4" fontId="30" fillId="19" borderId="608" applyNumberFormat="0" applyProtection="0">
      <alignment horizontal="left" vertical="center" indent="1"/>
    </xf>
    <xf numFmtId="312" fontId="222" fillId="0" borderId="577" applyBorder="0">
      <protection locked="0"/>
    </xf>
    <xf numFmtId="275" fontId="38" fillId="0" borderId="606"/>
    <xf numFmtId="233" fontId="38" fillId="0" borderId="592">
      <alignment horizontal="right" vertical="center"/>
      <protection locked="0"/>
    </xf>
    <xf numFmtId="4" fontId="30" fillId="19" borderId="576" applyNumberFormat="0" applyProtection="0">
      <alignment horizontal="left" vertical="center" indent="1"/>
    </xf>
    <xf numFmtId="167" fontId="26" fillId="0" borderId="0" applyFont="0" applyFill="0" applyBorder="0" applyAlignment="0" applyProtection="0"/>
    <xf numFmtId="0" fontId="98" fillId="0" borderId="570" applyNumberFormat="0" applyFill="0" applyAlignment="0" applyProtection="0"/>
    <xf numFmtId="233" fontId="38" fillId="0" borderId="571">
      <alignment horizontal="center" vertical="center"/>
      <protection locked="0"/>
    </xf>
    <xf numFmtId="15" fontId="38" fillId="0" borderId="571">
      <alignment horizontal="center" vertical="center"/>
      <protection locked="0"/>
    </xf>
    <xf numFmtId="234" fontId="38" fillId="0" borderId="571">
      <alignment horizontal="center" vertical="center"/>
      <protection locked="0"/>
    </xf>
    <xf numFmtId="235" fontId="38" fillId="0" borderId="571">
      <alignment horizontal="center" vertical="center"/>
      <protection locked="0"/>
    </xf>
    <xf numFmtId="236" fontId="38" fillId="0" borderId="571">
      <alignment horizontal="center" vertical="center"/>
      <protection locked="0"/>
    </xf>
    <xf numFmtId="237" fontId="38" fillId="0" borderId="571">
      <alignment horizontal="center" vertical="center"/>
      <protection locked="0"/>
    </xf>
    <xf numFmtId="0" fontId="38" fillId="0" borderId="571">
      <alignment vertical="center"/>
      <protection locked="0"/>
    </xf>
    <xf numFmtId="233" fontId="38" fillId="0" borderId="571">
      <alignment horizontal="right" vertical="center"/>
      <protection locked="0"/>
    </xf>
    <xf numFmtId="238" fontId="38" fillId="0" borderId="571">
      <alignment horizontal="right" vertical="center"/>
      <protection locked="0"/>
    </xf>
    <xf numFmtId="234" fontId="38" fillId="0" borderId="571">
      <alignment horizontal="right" vertical="center"/>
      <protection locked="0"/>
    </xf>
    <xf numFmtId="235" fontId="38" fillId="0" borderId="571">
      <alignment horizontal="right" vertical="center"/>
      <protection locked="0"/>
    </xf>
    <xf numFmtId="236" fontId="38" fillId="0" borderId="571">
      <alignment horizontal="right" vertical="center"/>
      <protection locked="0"/>
    </xf>
    <xf numFmtId="237" fontId="38" fillId="0" borderId="571">
      <alignment horizontal="right" vertical="center"/>
      <protection locked="0"/>
    </xf>
    <xf numFmtId="0" fontId="106" fillId="38" borderId="572"/>
    <xf numFmtId="241" fontId="29" fillId="0" borderId="569" applyFill="0"/>
    <xf numFmtId="275" fontId="38" fillId="0" borderId="574"/>
    <xf numFmtId="0" fontId="88" fillId="0" borderId="575"/>
    <xf numFmtId="0" fontId="151" fillId="0" borderId="568" applyNumberFormat="0" applyAlignment="0" applyProtection="0">
      <alignment horizontal="left" vertical="center"/>
    </xf>
    <xf numFmtId="324" fontId="3" fillId="23" borderId="567" applyFill="0" applyBorder="0" applyAlignment="0">
      <alignment horizontal="centerContinuous"/>
    </xf>
    <xf numFmtId="312" fontId="222" fillId="0" borderId="566" applyBorder="0">
      <protection locked="0"/>
    </xf>
    <xf numFmtId="0" fontId="38" fillId="0" borderId="565" applyFill="0">
      <alignment horizontal="center" vertical="center"/>
    </xf>
    <xf numFmtId="4" fontId="30" fillId="19" borderId="623" applyNumberFormat="0" applyProtection="0">
      <alignment horizontal="left" vertical="center" indent="1"/>
    </xf>
    <xf numFmtId="312" fontId="222" fillId="0" borderId="589" applyBorder="0">
      <protection locked="0"/>
    </xf>
    <xf numFmtId="4" fontId="30" fillId="19" borderId="590" applyNumberFormat="0" applyProtection="0">
      <alignment horizontal="left" vertical="center" indent="1"/>
    </xf>
    <xf numFmtId="0" fontId="98" fillId="0" borderId="591" applyNumberFormat="0" applyFill="0" applyAlignment="0" applyProtection="0"/>
    <xf numFmtId="233" fontId="38" fillId="0" borderId="592">
      <alignment horizontal="center" vertical="center"/>
      <protection locked="0"/>
    </xf>
    <xf numFmtId="15" fontId="38" fillId="0" borderId="592">
      <alignment horizontal="center" vertical="center"/>
      <protection locked="0"/>
    </xf>
    <xf numFmtId="234" fontId="38" fillId="0" borderId="592">
      <alignment horizontal="center" vertical="center"/>
      <protection locked="0"/>
    </xf>
    <xf numFmtId="235" fontId="38" fillId="0" borderId="592">
      <alignment horizontal="center" vertical="center"/>
      <protection locked="0"/>
    </xf>
    <xf numFmtId="236" fontId="38" fillId="0" borderId="592">
      <alignment horizontal="center" vertical="center"/>
      <protection locked="0"/>
    </xf>
    <xf numFmtId="237" fontId="38" fillId="0" borderId="592">
      <alignment horizontal="center" vertical="center"/>
      <protection locked="0"/>
    </xf>
    <xf numFmtId="0" fontId="38" fillId="0" borderId="592">
      <alignment vertical="center"/>
      <protection locked="0"/>
    </xf>
    <xf numFmtId="233" fontId="38" fillId="0" borderId="592">
      <alignment horizontal="right" vertical="center"/>
      <protection locked="0"/>
    </xf>
    <xf numFmtId="238" fontId="38" fillId="0" borderId="592">
      <alignment horizontal="right" vertical="center"/>
      <protection locked="0"/>
    </xf>
    <xf numFmtId="234" fontId="38" fillId="0" borderId="592">
      <alignment horizontal="right" vertical="center"/>
      <protection locked="0"/>
    </xf>
    <xf numFmtId="235" fontId="38" fillId="0" borderId="592">
      <alignment horizontal="right" vertical="center"/>
      <protection locked="0"/>
    </xf>
    <xf numFmtId="236" fontId="38" fillId="0" borderId="592">
      <alignment horizontal="right" vertical="center"/>
      <protection locked="0"/>
    </xf>
    <xf numFmtId="237" fontId="38" fillId="0" borderId="592">
      <alignment horizontal="right" vertical="center"/>
      <protection locked="0"/>
    </xf>
    <xf numFmtId="0" fontId="106" fillId="38" borderId="593"/>
    <xf numFmtId="262" fontId="51" fillId="0" borderId="17"/>
    <xf numFmtId="275" fontId="38" fillId="0" borderId="595"/>
    <xf numFmtId="0" fontId="88" fillId="0" borderId="596"/>
    <xf numFmtId="10" fontId="3" fillId="64" borderId="565" applyNumberFormat="0" applyBorder="0" applyAlignment="0" applyProtection="0"/>
    <xf numFmtId="312" fontId="222" fillId="0" borderId="589" applyBorder="0">
      <protection locked="0"/>
    </xf>
    <xf numFmtId="275" fontId="38" fillId="0" borderId="634"/>
    <xf numFmtId="312" fontId="222" fillId="0" borderId="609" applyBorder="0">
      <protection locked="0"/>
    </xf>
    <xf numFmtId="4" fontId="30" fillId="19" borderId="608" applyNumberFormat="0" applyProtection="0">
      <alignment horizontal="left" vertical="center" indent="1"/>
    </xf>
    <xf numFmtId="0" fontId="98" fillId="0" borderId="602" applyNumberFormat="0" applyFill="0" applyAlignment="0" applyProtection="0"/>
    <xf numFmtId="233" fontId="38" fillId="0" borderId="603">
      <alignment horizontal="center" vertical="center"/>
      <protection locked="0"/>
    </xf>
    <xf numFmtId="15" fontId="38" fillId="0" borderId="603">
      <alignment horizontal="center" vertical="center"/>
      <protection locked="0"/>
    </xf>
    <xf numFmtId="234" fontId="38" fillId="0" borderId="603">
      <alignment horizontal="center" vertical="center"/>
      <protection locked="0"/>
    </xf>
    <xf numFmtId="235" fontId="38" fillId="0" borderId="603">
      <alignment horizontal="center" vertical="center"/>
      <protection locked="0"/>
    </xf>
    <xf numFmtId="236" fontId="38" fillId="0" borderId="603">
      <alignment horizontal="center" vertical="center"/>
      <protection locked="0"/>
    </xf>
    <xf numFmtId="237" fontId="38" fillId="0" borderId="603">
      <alignment horizontal="center" vertical="center"/>
      <protection locked="0"/>
    </xf>
    <xf numFmtId="0" fontId="38" fillId="0" borderId="603">
      <alignment vertical="center"/>
      <protection locked="0"/>
    </xf>
    <xf numFmtId="233" fontId="38" fillId="0" borderId="603">
      <alignment horizontal="right" vertical="center"/>
      <protection locked="0"/>
    </xf>
    <xf numFmtId="238" fontId="38" fillId="0" borderId="603">
      <alignment horizontal="right" vertical="center"/>
      <protection locked="0"/>
    </xf>
    <xf numFmtId="234" fontId="38" fillId="0" borderId="603">
      <alignment horizontal="right" vertical="center"/>
      <protection locked="0"/>
    </xf>
    <xf numFmtId="235" fontId="38" fillId="0" borderId="603">
      <alignment horizontal="right" vertical="center"/>
      <protection locked="0"/>
    </xf>
    <xf numFmtId="236" fontId="38" fillId="0" borderId="603">
      <alignment horizontal="right" vertical="center"/>
      <protection locked="0"/>
    </xf>
    <xf numFmtId="237" fontId="38" fillId="0" borderId="603">
      <alignment horizontal="right" vertical="center"/>
      <protection locked="0"/>
    </xf>
    <xf numFmtId="0" fontId="106" fillId="38" borderId="604"/>
    <xf numFmtId="275" fontId="38" fillId="0" borderId="606"/>
    <xf numFmtId="0" fontId="88" fillId="0" borderId="607"/>
    <xf numFmtId="0" fontId="151" fillId="0" borderId="600" applyNumberFormat="0" applyAlignment="0" applyProtection="0">
      <alignment horizontal="left" vertical="center"/>
    </xf>
    <xf numFmtId="324" fontId="3" fillId="23" borderId="599" applyFill="0" applyBorder="0" applyAlignment="0">
      <alignment horizontal="centerContinuous"/>
    </xf>
    <xf numFmtId="312" fontId="222" fillId="0" borderId="598" applyBorder="0">
      <protection locked="0"/>
    </xf>
    <xf numFmtId="312" fontId="222" fillId="0" borderId="628" applyBorder="0">
      <protection locked="0"/>
    </xf>
    <xf numFmtId="4" fontId="30" fillId="19" borderId="629" applyNumberFormat="0" applyProtection="0">
      <alignment horizontal="left" vertical="center" indent="1"/>
    </xf>
    <xf numFmtId="0" fontId="98" fillId="0" borderId="630" applyNumberFormat="0" applyFill="0" applyAlignment="0" applyProtection="0"/>
    <xf numFmtId="233" fontId="38" fillId="0" borderId="631">
      <alignment horizontal="center" vertical="center"/>
      <protection locked="0"/>
    </xf>
    <xf numFmtId="15" fontId="38" fillId="0" borderId="631">
      <alignment horizontal="center" vertical="center"/>
      <protection locked="0"/>
    </xf>
    <xf numFmtId="234" fontId="38" fillId="0" borderId="631">
      <alignment horizontal="center" vertical="center"/>
      <protection locked="0"/>
    </xf>
    <xf numFmtId="235" fontId="38" fillId="0" borderId="631">
      <alignment horizontal="center" vertical="center"/>
      <protection locked="0"/>
    </xf>
    <xf numFmtId="236" fontId="38" fillId="0" borderId="631">
      <alignment horizontal="center" vertical="center"/>
      <protection locked="0"/>
    </xf>
    <xf numFmtId="237" fontId="38" fillId="0" borderId="631">
      <alignment horizontal="center" vertical="center"/>
      <protection locked="0"/>
    </xf>
    <xf numFmtId="0" fontId="38" fillId="0" borderId="631">
      <alignment vertical="center"/>
      <protection locked="0"/>
    </xf>
    <xf numFmtId="233" fontId="38" fillId="0" borderId="631">
      <alignment horizontal="right" vertical="center"/>
      <protection locked="0"/>
    </xf>
    <xf numFmtId="238" fontId="38" fillId="0" borderId="631">
      <alignment horizontal="right" vertical="center"/>
      <protection locked="0"/>
    </xf>
    <xf numFmtId="234" fontId="38" fillId="0" borderId="631">
      <alignment horizontal="right" vertical="center"/>
      <protection locked="0"/>
    </xf>
    <xf numFmtId="235" fontId="38" fillId="0" borderId="631">
      <alignment horizontal="right" vertical="center"/>
      <protection locked="0"/>
    </xf>
    <xf numFmtId="236" fontId="38" fillId="0" borderId="631">
      <alignment horizontal="right" vertical="center"/>
      <protection locked="0"/>
    </xf>
    <xf numFmtId="237" fontId="38" fillId="0" borderId="631">
      <alignment horizontal="right" vertical="center"/>
      <protection locked="0"/>
    </xf>
    <xf numFmtId="0" fontId="106" fillId="38" borderId="632"/>
    <xf numFmtId="241" fontId="29" fillId="0" borderId="613" applyFill="0"/>
    <xf numFmtId="275" fontId="38" fillId="0" borderId="634"/>
    <xf numFmtId="0" fontId="88" fillId="0" borderId="635"/>
    <xf numFmtId="0" fontId="151" fillId="0" borderId="612" applyNumberFormat="0" applyAlignment="0" applyProtection="0">
      <alignment horizontal="left" vertical="center"/>
    </xf>
    <xf numFmtId="324" fontId="3" fillId="23" borderId="611" applyFill="0" applyBorder="0" applyAlignment="0">
      <alignment horizontal="centerContinuous"/>
    </xf>
    <xf numFmtId="312" fontId="222" fillId="0" borderId="628" applyBorder="0">
      <protection locked="0"/>
    </xf>
    <xf numFmtId="237" fontId="38" fillId="0" borderId="1318">
      <alignment horizontal="center" vertical="center"/>
      <protection locked="0"/>
    </xf>
    <xf numFmtId="0" fontId="38" fillId="0" borderId="1318">
      <alignment vertical="center"/>
      <protection locked="0"/>
    </xf>
    <xf numFmtId="8" fontId="144" fillId="0" borderId="1213">
      <protection locked="0"/>
    </xf>
    <xf numFmtId="236" fontId="38" fillId="0" borderId="1049">
      <alignment horizontal="right" vertical="center"/>
      <protection locked="0"/>
    </xf>
    <xf numFmtId="15" fontId="38" fillId="0" borderId="965">
      <alignment horizontal="center" vertical="center"/>
      <protection locked="0"/>
    </xf>
    <xf numFmtId="324" fontId="3" fillId="23" borderId="937" applyFill="0" applyBorder="0" applyAlignment="0">
      <alignment horizontal="centerContinuous"/>
    </xf>
    <xf numFmtId="0" fontId="151" fillId="0" borderId="938" applyNumberFormat="0" applyAlignment="0" applyProtection="0">
      <alignment horizontal="left" vertical="center"/>
    </xf>
    <xf numFmtId="167" fontId="26" fillId="0" borderId="0" applyFont="0" applyFill="0" applyBorder="0" applyAlignment="0" applyProtection="0"/>
    <xf numFmtId="0" fontId="151" fillId="0" borderId="1204">
      <alignment horizontal="left" vertical="center"/>
    </xf>
    <xf numFmtId="0" fontId="38" fillId="0" borderId="1233">
      <alignment vertical="center"/>
      <protection locked="0"/>
    </xf>
    <xf numFmtId="0" fontId="98" fillId="0" borderId="1257" applyNumberFormat="0" applyFill="0" applyAlignment="0" applyProtection="0"/>
    <xf numFmtId="275" fontId="38" fillId="0" borderId="1249"/>
    <xf numFmtId="245" fontId="88" fillId="0" borderId="1248"/>
    <xf numFmtId="234" fontId="38" fillId="0" borderId="1318">
      <alignment horizontal="center" vertical="center"/>
      <protection locked="0"/>
    </xf>
    <xf numFmtId="0" fontId="106" fillId="38" borderId="1247"/>
    <xf numFmtId="237" fontId="38" fillId="0" borderId="1246">
      <alignment horizontal="right" vertical="center"/>
      <protection locked="0"/>
    </xf>
    <xf numFmtId="238" fontId="38" fillId="0" borderId="1246">
      <alignment horizontal="right" vertical="center"/>
      <protection locked="0"/>
    </xf>
    <xf numFmtId="0" fontId="113" fillId="43" borderId="855" applyNumberFormat="0" applyFont="0" applyAlignment="0" applyProtection="0"/>
    <xf numFmtId="0" fontId="38" fillId="0" borderId="1318">
      <alignment vertical="center"/>
      <protection locked="0"/>
    </xf>
    <xf numFmtId="236" fontId="38" fillId="0" borderId="1318">
      <alignment horizontal="center" vertical="center"/>
      <protection locked="0"/>
    </xf>
    <xf numFmtId="235" fontId="38" fillId="0" borderId="1366">
      <alignment horizontal="right" vertical="center"/>
      <protection locked="0"/>
    </xf>
    <xf numFmtId="9" fontId="26" fillId="0" borderId="0" applyFont="0" applyFill="0" applyBorder="0" applyAlignment="0" applyProtection="0"/>
    <xf numFmtId="275" fontId="38" fillId="0" borderId="1321"/>
    <xf numFmtId="0" fontId="106" fillId="38" borderId="1319"/>
    <xf numFmtId="275" fontId="38" fillId="0" borderId="1369"/>
    <xf numFmtId="4" fontId="30" fillId="19" borderId="1347" applyNumberFormat="0" applyProtection="0">
      <alignment horizontal="left" vertical="center" indent="1"/>
    </xf>
    <xf numFmtId="0" fontId="38" fillId="0" borderId="855" applyFill="0">
      <alignment horizontal="center" vertical="center"/>
    </xf>
    <xf numFmtId="333" fontId="38" fillId="0" borderId="855" applyFill="0">
      <alignment horizontal="center" vertical="center"/>
    </xf>
    <xf numFmtId="236" fontId="38" fillId="0" borderId="1246">
      <alignment horizontal="right" vertical="center"/>
      <protection locked="0"/>
    </xf>
    <xf numFmtId="233" fontId="38" fillId="0" borderId="1246">
      <alignment horizontal="right" vertical="center"/>
      <protection locked="0"/>
    </xf>
    <xf numFmtId="275" fontId="38" fillId="0" borderId="1321"/>
    <xf numFmtId="15" fontId="38" fillId="0" borderId="1318">
      <alignment horizontal="center" vertical="center"/>
      <protection locked="0"/>
    </xf>
    <xf numFmtId="236" fontId="38" fillId="0" borderId="1318">
      <alignment horizontal="right" vertical="center"/>
      <protection locked="0"/>
    </xf>
    <xf numFmtId="233" fontId="38" fillId="0" borderId="1318">
      <alignment horizontal="center" vertical="center"/>
      <protection locked="0"/>
    </xf>
    <xf numFmtId="324" fontId="3" fillId="23" borderId="1242" applyFill="0" applyBorder="0" applyAlignment="0">
      <alignment horizontal="centerContinuous"/>
    </xf>
    <xf numFmtId="235" fontId="38" fillId="0" borderId="1318">
      <alignment horizontal="right" vertical="center"/>
      <protection locked="0"/>
    </xf>
    <xf numFmtId="237" fontId="38" fillId="0" borderId="989">
      <alignment horizontal="center" vertical="center"/>
      <protection locked="0"/>
    </xf>
    <xf numFmtId="312" fontId="222" fillId="0" borderId="1337" applyBorder="0">
      <protection locked="0"/>
    </xf>
    <xf numFmtId="0" fontId="98" fillId="0" borderId="1317" applyNumberFormat="0" applyFill="0" applyAlignment="0" applyProtection="0"/>
    <xf numFmtId="236" fontId="38" fillId="0" borderId="1318">
      <alignment horizontal="right" vertical="center"/>
      <protection locked="0"/>
    </xf>
    <xf numFmtId="234" fontId="38" fillId="0" borderId="1318">
      <alignment horizontal="right" vertical="center"/>
      <protection locked="0"/>
    </xf>
    <xf numFmtId="0" fontId="38" fillId="0" borderId="1342">
      <alignment vertical="center"/>
      <protection locked="0"/>
    </xf>
    <xf numFmtId="0" fontId="165" fillId="9" borderId="1215">
      <alignment horizontal="center" vertical="center"/>
    </xf>
    <xf numFmtId="0" fontId="3" fillId="46" borderId="1215">
      <alignment horizontal="center"/>
    </xf>
    <xf numFmtId="0" fontId="3" fillId="18" borderId="1215">
      <alignment horizontal="center" vertical="center"/>
    </xf>
    <xf numFmtId="234" fontId="38" fillId="0" borderId="1318">
      <alignment horizontal="center" vertical="center"/>
      <protection locked="0"/>
    </xf>
    <xf numFmtId="237" fontId="38" fillId="0" borderId="1086">
      <alignment horizontal="center" vertical="center"/>
      <protection locked="0"/>
    </xf>
    <xf numFmtId="234" fontId="38" fillId="0" borderId="1354">
      <alignment horizontal="center" vertical="center"/>
      <protection locked="0"/>
    </xf>
    <xf numFmtId="312" fontId="222" fillId="0" borderId="1361" applyBorder="0">
      <protection locked="0"/>
    </xf>
    <xf numFmtId="0" fontId="151" fillId="0" borderId="1243" applyNumberFormat="0" applyAlignment="0" applyProtection="0">
      <alignment horizontal="left" vertical="center"/>
    </xf>
    <xf numFmtId="245" fontId="88" fillId="0" borderId="1368"/>
    <xf numFmtId="172" fontId="58" fillId="9" borderId="855">
      <alignment horizontal="right"/>
      <protection locked="0"/>
    </xf>
    <xf numFmtId="15" fontId="38" fillId="0" borderId="1049">
      <alignment horizontal="center" vertical="center"/>
      <protection locked="0"/>
    </xf>
    <xf numFmtId="234" fontId="38" fillId="0" borderId="1025">
      <alignment horizontal="center" vertical="center"/>
      <protection locked="0"/>
    </xf>
    <xf numFmtId="0" fontId="98" fillId="0" borderId="952" applyNumberFormat="0" applyFill="0" applyAlignment="0" applyProtection="0"/>
    <xf numFmtId="236" fontId="38" fillId="0" borderId="953">
      <alignment horizontal="center" vertical="center"/>
      <protection locked="0"/>
    </xf>
    <xf numFmtId="4" fontId="30" fillId="19" borderId="671" applyNumberFormat="0" applyProtection="0">
      <alignment horizontal="left" vertical="center" indent="1"/>
    </xf>
    <xf numFmtId="237" fontId="38" fillId="0" borderId="1025">
      <alignment horizontal="right" vertical="center"/>
      <protection locked="0"/>
    </xf>
    <xf numFmtId="0" fontId="98" fillId="0" borderId="964" applyNumberFormat="0" applyFill="0" applyAlignment="0" applyProtection="0"/>
    <xf numFmtId="0" fontId="38" fillId="0" borderId="941">
      <alignment vertical="center"/>
      <protection locked="0"/>
    </xf>
    <xf numFmtId="236" fontId="38" fillId="0" borderId="941">
      <alignment horizontal="center" vertical="center"/>
      <protection locked="0"/>
    </xf>
    <xf numFmtId="234" fontId="38" fillId="0" borderId="941">
      <alignment horizontal="center" vertical="center"/>
      <protection locked="0"/>
    </xf>
    <xf numFmtId="15" fontId="38" fillId="0" borderId="941">
      <alignment horizontal="center" vertical="center"/>
      <protection locked="0"/>
    </xf>
    <xf numFmtId="233" fontId="38" fillId="0" borderId="941">
      <alignment horizontal="center" vertical="center"/>
      <protection locked="0"/>
    </xf>
    <xf numFmtId="0" fontId="98" fillId="0" borderId="940" applyNumberFormat="0" applyFill="0" applyAlignment="0" applyProtection="0"/>
    <xf numFmtId="10" fontId="3" fillId="57" borderId="565" applyNumberFormat="0" applyFont="0" applyBorder="0" applyAlignment="0" applyProtection="0">
      <protection locked="0"/>
    </xf>
    <xf numFmtId="234" fontId="38" fillId="0" borderId="1036">
      <alignment horizontal="center" vertical="center"/>
      <protection locked="0"/>
    </xf>
    <xf numFmtId="0" fontId="38" fillId="0" borderId="941">
      <alignment vertical="center"/>
      <protection locked="0"/>
    </xf>
    <xf numFmtId="0" fontId="98" fillId="0" borderId="1341" applyNumberFormat="0" applyFill="0" applyAlignment="0" applyProtection="0"/>
    <xf numFmtId="310" fontId="159" fillId="6" borderId="565"/>
    <xf numFmtId="10" fontId="3" fillId="57" borderId="565" applyNumberFormat="0" applyFont="0" applyBorder="0" applyAlignment="0" applyProtection="0">
      <protection locked="0"/>
    </xf>
    <xf numFmtId="241" fontId="29" fillId="0" borderId="939" applyFill="0"/>
    <xf numFmtId="0" fontId="107" fillId="43" borderId="565" applyProtection="0"/>
    <xf numFmtId="49" fontId="103" fillId="41" borderId="565">
      <alignment horizontal="center"/>
    </xf>
    <xf numFmtId="186" fontId="50" fillId="57" borderId="855" applyFont="0" applyFill="0" applyBorder="0" applyAlignment="0" applyProtection="0">
      <protection locked="0"/>
    </xf>
    <xf numFmtId="176" fontId="49" fillId="0" borderId="855"/>
    <xf numFmtId="49" fontId="103" fillId="47" borderId="855">
      <alignment horizontal="center"/>
    </xf>
    <xf numFmtId="176" fontId="49" fillId="0" borderId="565"/>
    <xf numFmtId="176" fontId="46" fillId="0" borderId="565" applyBorder="0"/>
    <xf numFmtId="10" fontId="3" fillId="64" borderId="855" applyNumberFormat="0" applyBorder="0" applyAlignment="0" applyProtection="0"/>
    <xf numFmtId="0" fontId="88" fillId="0" borderId="1322"/>
    <xf numFmtId="49" fontId="256" fillId="47" borderId="565">
      <alignment horizontal="center"/>
    </xf>
    <xf numFmtId="333" fontId="38" fillId="0" borderId="565" applyFill="0">
      <alignment horizontal="center" vertical="center"/>
    </xf>
    <xf numFmtId="0" fontId="38" fillId="0" borderId="565" applyFill="0">
      <alignment horizontal="center" vertical="center"/>
    </xf>
    <xf numFmtId="0" fontId="95" fillId="0" borderId="565" applyFill="0">
      <alignment horizontal="center" vertical="center"/>
    </xf>
    <xf numFmtId="312" fontId="222" fillId="0" borderId="936" applyBorder="0">
      <protection locked="0"/>
    </xf>
    <xf numFmtId="9" fontId="39" fillId="71" borderId="565" applyProtection="0">
      <alignment horizontal="right"/>
      <protection locked="0"/>
    </xf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0" fontId="66" fillId="0" borderId="565">
      <alignment horizontal="centerContinuous"/>
    </xf>
    <xf numFmtId="0" fontId="113" fillId="43" borderId="565" applyNumberFormat="0" applyFont="0" applyAlignment="0" applyProtection="0"/>
    <xf numFmtId="168" fontId="3" fillId="8" borderId="565" applyNumberFormat="0" applyFont="0" applyBorder="0" applyAlignment="0" applyProtection="0"/>
    <xf numFmtId="186" fontId="50" fillId="57" borderId="565" applyFont="0" applyFill="0" applyBorder="0" applyAlignment="0" applyProtection="0">
      <protection locked="0"/>
    </xf>
    <xf numFmtId="172" fontId="58" fillId="9" borderId="565">
      <alignment horizontal="right"/>
      <protection locked="0"/>
    </xf>
    <xf numFmtId="0" fontId="121" fillId="21" borderId="565"/>
    <xf numFmtId="49" fontId="103" fillId="47" borderId="565">
      <alignment horizontal="center"/>
    </xf>
    <xf numFmtId="3" fontId="82" fillId="10" borderId="565" applyFont="0" applyAlignment="0" applyProtection="0"/>
    <xf numFmtId="1" fontId="3" fillId="1" borderId="720">
      <protection locked="0"/>
    </xf>
    <xf numFmtId="312" fontId="222" fillId="0" borderId="936" applyBorder="0">
      <protection locked="0"/>
    </xf>
    <xf numFmtId="0" fontId="113" fillId="43" borderId="855" applyNumberFormat="0" applyFont="0" applyAlignment="0" applyProtection="0"/>
    <xf numFmtId="233" fontId="38" fillId="0" borderId="1318">
      <alignment horizontal="center" vertical="center"/>
      <protection locked="0"/>
    </xf>
    <xf numFmtId="176" fontId="46" fillId="0" borderId="855" applyBorder="0"/>
    <xf numFmtId="49" fontId="256" fillId="47" borderId="855">
      <alignment horizontal="center"/>
    </xf>
    <xf numFmtId="1" fontId="3" fillId="1" borderId="1360">
      <protection locked="0"/>
    </xf>
    <xf numFmtId="312" fontId="222" fillId="0" borderId="1516" applyBorder="0">
      <protection locked="0"/>
    </xf>
    <xf numFmtId="0" fontId="88" fillId="0" borderId="1299"/>
    <xf numFmtId="275" fontId="38" fillId="0" borderId="1298"/>
    <xf numFmtId="237" fontId="38" fillId="0" borderId="1295">
      <alignment horizontal="right" vertical="center"/>
      <protection locked="0"/>
    </xf>
    <xf numFmtId="236" fontId="38" fillId="0" borderId="1295">
      <alignment horizontal="right" vertical="center"/>
      <protection locked="0"/>
    </xf>
    <xf numFmtId="235" fontId="38" fillId="0" borderId="1295">
      <alignment horizontal="right" vertical="center"/>
      <protection locked="0"/>
    </xf>
    <xf numFmtId="234" fontId="38" fillId="0" borderId="1295">
      <alignment horizontal="right" vertical="center"/>
      <protection locked="0"/>
    </xf>
    <xf numFmtId="238" fontId="38" fillId="0" borderId="1295">
      <alignment horizontal="right" vertical="center"/>
      <protection locked="0"/>
    </xf>
    <xf numFmtId="233" fontId="38" fillId="0" borderId="1295">
      <alignment horizontal="right" vertical="center"/>
      <protection locked="0"/>
    </xf>
    <xf numFmtId="0" fontId="38" fillId="0" borderId="1295">
      <alignment vertical="center"/>
      <protection locked="0"/>
    </xf>
    <xf numFmtId="237" fontId="38" fillId="0" borderId="1295">
      <alignment horizontal="center" vertical="center"/>
      <protection locked="0"/>
    </xf>
    <xf numFmtId="236" fontId="38" fillId="0" borderId="1295">
      <alignment horizontal="center" vertical="center"/>
      <protection locked="0"/>
    </xf>
    <xf numFmtId="235" fontId="38" fillId="0" borderId="1295">
      <alignment horizontal="center" vertical="center"/>
      <protection locked="0"/>
    </xf>
    <xf numFmtId="234" fontId="38" fillId="0" borderId="1295">
      <alignment horizontal="center" vertical="center"/>
      <protection locked="0"/>
    </xf>
    <xf numFmtId="15" fontId="38" fillId="0" borderId="1295">
      <alignment horizontal="center" vertical="center"/>
      <protection locked="0"/>
    </xf>
    <xf numFmtId="233" fontId="38" fillId="0" borderId="1295">
      <alignment horizontal="center" vertical="center"/>
      <protection locked="0"/>
    </xf>
    <xf numFmtId="1" fontId="3" fillId="1" borderId="935">
      <protection locked="0"/>
    </xf>
    <xf numFmtId="312" fontId="222" fillId="0" borderId="936" applyBorder="0">
      <protection locked="0"/>
    </xf>
    <xf numFmtId="324" fontId="3" fillId="23" borderId="1517" applyFill="0" applyBorder="0" applyAlignment="0">
      <alignment horizontal="centerContinuous"/>
    </xf>
    <xf numFmtId="324" fontId="3" fillId="23" borderId="937" applyFill="0" applyBorder="0" applyAlignment="0">
      <alignment horizontal="centerContinuous"/>
    </xf>
    <xf numFmtId="0" fontId="151" fillId="0" borderId="1518" applyNumberFormat="0" applyAlignment="0" applyProtection="0">
      <alignment horizontal="left" vertical="center"/>
    </xf>
    <xf numFmtId="0" fontId="151" fillId="0" borderId="938" applyNumberFormat="0" applyAlignment="0" applyProtection="0">
      <alignment horizontal="left" vertical="center"/>
    </xf>
    <xf numFmtId="241" fontId="29" fillId="0" borderId="1519" applyFill="0"/>
    <xf numFmtId="262" fontId="51" fillId="0" borderId="502"/>
    <xf numFmtId="251" fontId="51" fillId="0" borderId="502"/>
    <xf numFmtId="241" fontId="29" fillId="0" borderId="939" applyFill="0"/>
    <xf numFmtId="262" fontId="51" fillId="0" borderId="502"/>
    <xf numFmtId="251" fontId="51" fillId="0" borderId="502"/>
    <xf numFmtId="247" fontId="51" fillId="0" borderId="502"/>
    <xf numFmtId="0" fontId="91" fillId="0" borderId="1204"/>
    <xf numFmtId="0" fontId="94" fillId="0" borderId="1205" applyNumberFormat="0" applyFill="0" applyBorder="0" applyAlignment="0" applyProtection="0"/>
    <xf numFmtId="0" fontId="95" fillId="0" borderId="1205" applyNumberFormat="0" applyFill="0" applyBorder="0" applyAlignment="0" applyProtection="0"/>
    <xf numFmtId="0" fontId="21" fillId="0" borderId="1205" applyNumberFormat="0" applyFill="0" applyBorder="0" applyAlignment="0" applyProtection="0"/>
    <xf numFmtId="0" fontId="38" fillId="0" borderId="1205" applyNumberFormat="0" applyFill="0" applyAlignment="0" applyProtection="0"/>
    <xf numFmtId="0" fontId="98" fillId="0" borderId="1206" applyNumberFormat="0" applyFill="0" applyAlignment="0" applyProtection="0"/>
    <xf numFmtId="233" fontId="38" fillId="0" borderId="1207">
      <alignment horizontal="center" vertical="center"/>
      <protection locked="0"/>
    </xf>
    <xf numFmtId="15" fontId="38" fillId="0" borderId="1207">
      <alignment horizontal="center" vertical="center"/>
      <protection locked="0"/>
    </xf>
    <xf numFmtId="234" fontId="38" fillId="0" borderId="1207">
      <alignment horizontal="center" vertical="center"/>
      <protection locked="0"/>
    </xf>
    <xf numFmtId="235" fontId="38" fillId="0" borderId="1207">
      <alignment horizontal="center" vertical="center"/>
      <protection locked="0"/>
    </xf>
    <xf numFmtId="236" fontId="38" fillId="0" borderId="1207">
      <alignment horizontal="center" vertical="center"/>
      <protection locked="0"/>
    </xf>
    <xf numFmtId="237" fontId="38" fillId="0" borderId="1207">
      <alignment horizontal="center" vertical="center"/>
      <protection locked="0"/>
    </xf>
    <xf numFmtId="0" fontId="38" fillId="0" borderId="1207">
      <alignment vertical="center"/>
      <protection locked="0"/>
    </xf>
    <xf numFmtId="233" fontId="38" fillId="0" borderId="1207">
      <alignment horizontal="right" vertical="center"/>
      <protection locked="0"/>
    </xf>
    <xf numFmtId="238" fontId="38" fillId="0" borderId="1207">
      <alignment horizontal="right" vertical="center"/>
      <protection locked="0"/>
    </xf>
    <xf numFmtId="234" fontId="38" fillId="0" borderId="1207">
      <alignment horizontal="right" vertical="center"/>
      <protection locked="0"/>
    </xf>
    <xf numFmtId="235" fontId="38" fillId="0" borderId="1207">
      <alignment horizontal="right" vertical="center"/>
      <protection locked="0"/>
    </xf>
    <xf numFmtId="236" fontId="38" fillId="0" borderId="1207">
      <alignment horizontal="right" vertical="center"/>
      <protection locked="0"/>
    </xf>
    <xf numFmtId="237" fontId="38" fillId="0" borderId="1207">
      <alignment horizontal="right" vertical="center"/>
      <protection locked="0"/>
    </xf>
    <xf numFmtId="0" fontId="106" fillId="38" borderId="1208"/>
    <xf numFmtId="1" fontId="112" fillId="9" borderId="1209"/>
    <xf numFmtId="245" fontId="88" fillId="0" borderId="1210"/>
    <xf numFmtId="0" fontId="83" fillId="0" borderId="1211"/>
    <xf numFmtId="247" fontId="51" fillId="0" borderId="17"/>
    <xf numFmtId="251" fontId="51" fillId="0" borderId="17"/>
    <xf numFmtId="262" fontId="51" fillId="0" borderId="17"/>
    <xf numFmtId="270" fontId="118" fillId="45" borderId="1205">
      <protection hidden="1"/>
    </xf>
    <xf numFmtId="271" fontId="118" fillId="46" borderId="1205">
      <protection hidden="1"/>
    </xf>
    <xf numFmtId="203" fontId="118" fillId="18" borderId="1205">
      <alignment horizontal="right"/>
      <protection hidden="1"/>
    </xf>
    <xf numFmtId="272" fontId="118" fillId="18" borderId="1205">
      <alignment horizontal="right"/>
    </xf>
    <xf numFmtId="241" fontId="29" fillId="0" borderId="1203" applyFill="0"/>
    <xf numFmtId="275" fontId="38" fillId="0" borderId="1212"/>
    <xf numFmtId="8" fontId="144" fillId="0" borderId="1213">
      <protection locked="0"/>
    </xf>
    <xf numFmtId="0" fontId="88" fillId="0" borderId="1214"/>
    <xf numFmtId="0" fontId="165" fillId="9" borderId="1215">
      <alignment horizontal="center" vertical="center"/>
    </xf>
    <xf numFmtId="0" fontId="165" fillId="9" borderId="1215">
      <alignment horizontal="center" vertical="center"/>
    </xf>
    <xf numFmtId="0" fontId="165" fillId="9" borderId="1215">
      <alignment horizontal="center" vertical="center"/>
    </xf>
    <xf numFmtId="0" fontId="165" fillId="9" borderId="1215">
      <alignment horizontal="center" vertical="center"/>
    </xf>
    <xf numFmtId="0" fontId="3" fillId="18" borderId="1215">
      <alignment horizontal="center" vertical="center"/>
    </xf>
    <xf numFmtId="0" fontId="3" fillId="18" borderId="1215">
      <alignment horizontal="center" vertical="center"/>
    </xf>
    <xf numFmtId="0" fontId="3" fillId="43" borderId="1216">
      <alignment horizontal="center" vertical="center"/>
    </xf>
    <xf numFmtId="3" fontId="82" fillId="10" borderId="373" applyFont="0" applyAlignment="0" applyProtection="0"/>
    <xf numFmtId="176" fontId="3" fillId="9" borderId="1204" applyNumberFormat="0" applyFont="0" applyBorder="0" applyAlignment="0">
      <alignment horizontal="centerContinuous"/>
    </xf>
    <xf numFmtId="0" fontId="98" fillId="0" borderId="641" applyNumberFormat="0" applyFill="0" applyAlignment="0" applyProtection="0"/>
    <xf numFmtId="233" fontId="38" fillId="0" borderId="642">
      <alignment horizontal="center" vertical="center"/>
      <protection locked="0"/>
    </xf>
    <xf numFmtId="15" fontId="38" fillId="0" borderId="642">
      <alignment horizontal="center" vertical="center"/>
      <protection locked="0"/>
    </xf>
    <xf numFmtId="234" fontId="38" fillId="0" borderId="642">
      <alignment horizontal="center" vertical="center"/>
      <protection locked="0"/>
    </xf>
    <xf numFmtId="235" fontId="38" fillId="0" borderId="642">
      <alignment horizontal="center" vertical="center"/>
      <protection locked="0"/>
    </xf>
    <xf numFmtId="236" fontId="38" fillId="0" borderId="642">
      <alignment horizontal="center" vertical="center"/>
      <protection locked="0"/>
    </xf>
    <xf numFmtId="237" fontId="38" fillId="0" borderId="642">
      <alignment horizontal="center" vertical="center"/>
      <protection locked="0"/>
    </xf>
    <xf numFmtId="0" fontId="38" fillId="0" borderId="642">
      <alignment vertical="center"/>
      <protection locked="0"/>
    </xf>
    <xf numFmtId="233" fontId="38" fillId="0" borderId="642">
      <alignment horizontal="right" vertical="center"/>
      <protection locked="0"/>
    </xf>
    <xf numFmtId="238" fontId="38" fillId="0" borderId="642">
      <alignment horizontal="right" vertical="center"/>
      <protection locked="0"/>
    </xf>
    <xf numFmtId="234" fontId="38" fillId="0" borderId="642">
      <alignment horizontal="right" vertical="center"/>
      <protection locked="0"/>
    </xf>
    <xf numFmtId="235" fontId="38" fillId="0" borderId="642">
      <alignment horizontal="right" vertical="center"/>
      <protection locked="0"/>
    </xf>
    <xf numFmtId="236" fontId="38" fillId="0" borderId="642">
      <alignment horizontal="right" vertical="center"/>
      <protection locked="0"/>
    </xf>
    <xf numFmtId="237" fontId="38" fillId="0" borderId="642">
      <alignment horizontal="right" vertical="center"/>
      <protection locked="0"/>
    </xf>
    <xf numFmtId="0" fontId="106" fillId="38" borderId="643"/>
    <xf numFmtId="245" fontId="88" fillId="0" borderId="644"/>
    <xf numFmtId="3" fontId="215" fillId="0" borderId="1219"/>
    <xf numFmtId="3" fontId="215" fillId="0" borderId="1219"/>
    <xf numFmtId="0" fontId="51" fillId="0" borderId="1220" applyNumberFormat="0" applyAlignment="0">
      <alignment vertical="center"/>
      <protection locked="0"/>
    </xf>
    <xf numFmtId="328" fontId="51" fillId="69" borderId="1220" applyNumberFormat="0" applyAlignment="0">
      <alignment vertical="center"/>
      <protection locked="0"/>
    </xf>
    <xf numFmtId="0" fontId="51" fillId="0" borderId="1221" applyNumberFormat="0" applyAlignment="0">
      <alignment vertical="center"/>
      <protection locked="0"/>
    </xf>
    <xf numFmtId="0" fontId="3" fillId="6" borderId="1223" applyNumberFormat="0" applyFont="0">
      <protection locked="0"/>
    </xf>
    <xf numFmtId="0" fontId="62" fillId="74" borderId="1225">
      <alignment horizontal="left" vertical="center" wrapText="1"/>
    </xf>
    <xf numFmtId="1" fontId="3" fillId="1" borderId="1199">
      <protection locked="0"/>
    </xf>
    <xf numFmtId="49" fontId="103" fillId="47" borderId="373">
      <alignment horizontal="center"/>
    </xf>
    <xf numFmtId="0" fontId="121" fillId="21" borderId="373"/>
    <xf numFmtId="241" fontId="29" fillId="0" borderId="640" applyFill="0"/>
    <xf numFmtId="275" fontId="38" fillId="0" borderId="645"/>
    <xf numFmtId="4" fontId="30" fillId="19" borderId="1084" applyNumberFormat="0" applyProtection="0">
      <alignment horizontal="left" vertical="center" indent="1"/>
    </xf>
    <xf numFmtId="236" fontId="38" fillId="0" borderId="1086">
      <alignment horizontal="right" vertical="center"/>
      <protection locked="0"/>
    </xf>
    <xf numFmtId="237" fontId="38" fillId="0" borderId="1086">
      <alignment horizontal="right" vertical="center"/>
      <protection locked="0"/>
    </xf>
    <xf numFmtId="245" fontId="88" fillId="0" borderId="1088"/>
    <xf numFmtId="275" fontId="38" fillId="0" borderId="1089"/>
    <xf numFmtId="0" fontId="88" fillId="0" borderId="1090"/>
    <xf numFmtId="176" fontId="3" fillId="9" borderId="1204" applyNumberFormat="0" applyFont="0" applyBorder="0" applyAlignment="0">
      <alignment horizontal="centerContinuous"/>
    </xf>
    <xf numFmtId="312" fontId="222" fillId="0" borderId="1200" applyBorder="0">
      <protection locked="0"/>
    </xf>
    <xf numFmtId="1" fontId="3" fillId="1" borderId="1139">
      <protection locked="0"/>
    </xf>
    <xf numFmtId="188" fontId="88" fillId="0" borderId="17" applyBorder="0"/>
    <xf numFmtId="172" fontId="52" fillId="15" borderId="17" applyBorder="0">
      <alignment horizontal="right"/>
    </xf>
    <xf numFmtId="172" fontId="52" fillId="0" borderId="17" applyBorder="0">
      <alignment horizontal="right"/>
    </xf>
    <xf numFmtId="0" fontId="91" fillId="0" borderId="1204"/>
    <xf numFmtId="0" fontId="94" fillId="0" borderId="1205" applyNumberFormat="0" applyFill="0" applyBorder="0" applyAlignment="0" applyProtection="0"/>
    <xf numFmtId="0" fontId="21" fillId="0" borderId="1205" applyNumberFormat="0" applyFill="0" applyBorder="0" applyAlignment="0" applyProtection="0"/>
    <xf numFmtId="0" fontId="38" fillId="0" borderId="1205" applyNumberFormat="0" applyFill="0" applyAlignment="0" applyProtection="0"/>
    <xf numFmtId="1" fontId="112" fillId="9" borderId="1209"/>
    <xf numFmtId="0" fontId="83" fillId="0" borderId="1211"/>
    <xf numFmtId="247" fontId="51" fillId="0" borderId="17"/>
    <xf numFmtId="248" fontId="51" fillId="0" borderId="17"/>
    <xf numFmtId="249" fontId="51" fillId="0" borderId="17"/>
    <xf numFmtId="251" fontId="51" fillId="0" borderId="17"/>
    <xf numFmtId="254" fontId="51" fillId="0" borderId="17"/>
    <xf numFmtId="255" fontId="51" fillId="0" borderId="17"/>
    <xf numFmtId="262" fontId="51" fillId="0" borderId="17"/>
    <xf numFmtId="266" fontId="51" fillId="0" borderId="17"/>
    <xf numFmtId="267" fontId="51" fillId="0" borderId="17"/>
    <xf numFmtId="270" fontId="118" fillId="45" borderId="1205">
      <protection hidden="1"/>
    </xf>
    <xf numFmtId="271" fontId="118" fillId="46" borderId="1205">
      <protection hidden="1"/>
    </xf>
    <xf numFmtId="203" fontId="118" fillId="18" borderId="1205">
      <alignment horizontal="right"/>
      <protection hidden="1"/>
    </xf>
    <xf numFmtId="272" fontId="118" fillId="18" borderId="1205">
      <alignment horizontal="right"/>
    </xf>
    <xf numFmtId="8" fontId="144" fillId="0" borderId="1213">
      <protection locked="0"/>
    </xf>
    <xf numFmtId="0" fontId="165" fillId="9" borderId="1215">
      <alignment horizontal="center" vertical="center"/>
    </xf>
    <xf numFmtId="0" fontId="165" fillId="9" borderId="1215">
      <alignment horizontal="center" vertical="center"/>
    </xf>
    <xf numFmtId="0" fontId="165" fillId="9" borderId="1215">
      <alignment horizontal="center" vertical="center"/>
    </xf>
    <xf numFmtId="0" fontId="165" fillId="9" borderId="1215">
      <alignment horizontal="center" vertical="center"/>
    </xf>
    <xf numFmtId="0" fontId="165" fillId="9" borderId="1215">
      <alignment horizontal="center" vertical="center"/>
    </xf>
    <xf numFmtId="0" fontId="3" fillId="46" borderId="1215">
      <alignment horizontal="center"/>
    </xf>
    <xf numFmtId="0" fontId="3" fillId="18" borderId="1215">
      <alignment horizontal="center" vertical="center"/>
    </xf>
    <xf numFmtId="0" fontId="3" fillId="18" borderId="1215">
      <alignment horizontal="center" vertical="center"/>
    </xf>
    <xf numFmtId="0" fontId="3" fillId="18" borderId="1215">
      <alignment horizontal="center" vertical="center"/>
    </xf>
    <xf numFmtId="0" fontId="3" fillId="43" borderId="1216">
      <alignment horizontal="center" vertical="center"/>
    </xf>
    <xf numFmtId="176" fontId="3" fillId="9" borderId="1204" applyNumberFormat="0" applyFont="0" applyBorder="0" applyAlignment="0">
      <alignment horizontal="centerContinuous"/>
    </xf>
    <xf numFmtId="176" fontId="83" fillId="0" borderId="1217">
      <alignment vertical="center"/>
    </xf>
    <xf numFmtId="0" fontId="151" fillId="0" borderId="1204">
      <alignment horizontal="left" vertical="center"/>
    </xf>
    <xf numFmtId="49" fontId="39" fillId="0" borderId="1218"/>
    <xf numFmtId="3" fontId="215" fillId="0" borderId="1219"/>
    <xf numFmtId="3" fontId="215" fillId="0" borderId="1219"/>
    <xf numFmtId="0" fontId="51" fillId="0" borderId="1221" applyNumberFormat="0" applyAlignment="0">
      <alignment vertical="center"/>
      <protection locked="0"/>
    </xf>
    <xf numFmtId="0" fontId="3" fillId="6" borderId="1222">
      <alignment horizontal="right"/>
      <protection locked="0"/>
    </xf>
    <xf numFmtId="0" fontId="3" fillId="6" borderId="1223">
      <alignment horizontal="right"/>
      <protection locked="0"/>
    </xf>
    <xf numFmtId="0" fontId="118" fillId="18" borderId="1205" applyProtection="0">
      <alignment horizontal="right"/>
      <protection locked="0"/>
    </xf>
    <xf numFmtId="0" fontId="3" fillId="6" borderId="1223" applyNumberFormat="0" applyFont="0">
      <protection locked="0"/>
    </xf>
    <xf numFmtId="312" fontId="222" fillId="0" borderId="1200" applyBorder="0">
      <protection locked="0"/>
    </xf>
    <xf numFmtId="0" fontId="62" fillId="74" borderId="1225">
      <alignment horizontal="left" vertical="center" wrapText="1"/>
    </xf>
    <xf numFmtId="0" fontId="88" fillId="0" borderId="646"/>
    <xf numFmtId="172" fontId="58" fillId="9" borderId="373">
      <alignment horizontal="right"/>
      <protection locked="0"/>
    </xf>
    <xf numFmtId="251" fontId="51" fillId="0" borderId="17"/>
    <xf numFmtId="262" fontId="51" fillId="0" borderId="17"/>
    <xf numFmtId="241" fontId="29" fillId="0" borderId="1203" applyFill="0"/>
    <xf numFmtId="186" fontId="50" fillId="57" borderId="373" applyFont="0" applyFill="0" applyBorder="0" applyAlignment="0" applyProtection="0">
      <protection locked="0"/>
    </xf>
    <xf numFmtId="0" fontId="151" fillId="0" borderId="1202" applyNumberFormat="0" applyAlignment="0" applyProtection="0">
      <alignment horizontal="left" vertical="center"/>
    </xf>
    <xf numFmtId="324" fontId="3" fillId="23" borderId="1201" applyFill="0" applyBorder="0" applyAlignment="0">
      <alignment horizontal="centerContinuous"/>
    </xf>
    <xf numFmtId="0" fontId="38" fillId="0" borderId="1233">
      <alignment vertical="center"/>
      <protection locked="0"/>
    </xf>
    <xf numFmtId="234" fontId="38" fillId="0" borderId="1329">
      <alignment horizontal="center" vertical="center"/>
      <protection locked="0"/>
    </xf>
    <xf numFmtId="10" fontId="3" fillId="57" borderId="1238" applyNumberFormat="0" applyFont="0" applyBorder="0" applyAlignment="0" applyProtection="0">
      <protection locked="0"/>
    </xf>
    <xf numFmtId="0" fontId="98" fillId="0" borderId="1232" applyNumberFormat="0" applyFill="0" applyAlignment="0" applyProtection="0"/>
    <xf numFmtId="233" fontId="38" fillId="0" borderId="1233">
      <alignment horizontal="center" vertical="center"/>
      <protection locked="0"/>
    </xf>
    <xf numFmtId="236" fontId="38" fillId="0" borderId="1233">
      <alignment horizontal="center" vertical="center"/>
      <protection locked="0"/>
    </xf>
    <xf numFmtId="237" fontId="38" fillId="0" borderId="1282">
      <alignment horizontal="center" vertical="center"/>
      <protection locked="0"/>
    </xf>
    <xf numFmtId="0" fontId="106" fillId="38" borderId="1307"/>
    <xf numFmtId="236" fontId="38" fillId="0" borderId="1342">
      <alignment horizontal="right" vertical="center"/>
      <protection locked="0"/>
    </xf>
    <xf numFmtId="15" fontId="38" fillId="0" borderId="1258">
      <alignment horizontal="center" vertical="center"/>
      <protection locked="0"/>
    </xf>
    <xf numFmtId="237" fontId="38" fillId="0" borderId="1318">
      <alignment horizontal="right" vertical="center"/>
      <protection locked="0"/>
    </xf>
    <xf numFmtId="236" fontId="38" fillId="0" borderId="1246">
      <alignment horizontal="center" vertical="center"/>
      <protection locked="0"/>
    </xf>
    <xf numFmtId="0" fontId="98" fillId="0" borderId="1245" applyNumberFormat="0" applyFill="0" applyAlignment="0" applyProtection="0"/>
    <xf numFmtId="234" fontId="38" fillId="0" borderId="1318">
      <alignment horizontal="center" vertical="center"/>
      <protection locked="0"/>
    </xf>
    <xf numFmtId="15" fontId="38" fillId="0" borderId="1342">
      <alignment horizontal="center" vertical="center"/>
      <protection locked="0"/>
    </xf>
    <xf numFmtId="237" fontId="38" fillId="0" borderId="1366">
      <alignment horizontal="center" vertical="center"/>
      <protection locked="0"/>
    </xf>
    <xf numFmtId="275" fontId="38" fillId="0" borderId="1249"/>
    <xf numFmtId="236" fontId="38" fillId="0" borderId="1270">
      <alignment horizontal="right" vertical="center"/>
      <protection locked="0"/>
    </xf>
    <xf numFmtId="237" fontId="38" fillId="0" borderId="1306">
      <alignment horizontal="right" vertical="center"/>
      <protection locked="0"/>
    </xf>
    <xf numFmtId="0" fontId="88" fillId="0" borderId="1237"/>
    <xf numFmtId="233" fontId="38" fillId="0" borderId="1258">
      <alignment horizontal="right" vertical="center"/>
      <protection locked="0"/>
    </xf>
    <xf numFmtId="1" fontId="3" fillId="1" borderId="1324">
      <protection locked="0"/>
    </xf>
    <xf numFmtId="168" fontId="3" fillId="8" borderId="373" applyNumberFormat="0" applyFont="0" applyBorder="0" applyAlignment="0" applyProtection="0"/>
    <xf numFmtId="235" fontId="38" fillId="0" borderId="1233">
      <alignment horizontal="center" vertical="center"/>
      <protection locked="0"/>
    </xf>
    <xf numFmtId="237" fontId="38" fillId="0" borderId="1233">
      <alignment horizontal="center" vertical="center"/>
      <protection locked="0"/>
    </xf>
    <xf numFmtId="0" fontId="113" fillId="43" borderId="373" applyNumberFormat="0" applyFont="0" applyAlignment="0" applyProtection="0"/>
    <xf numFmtId="324" fontId="3" fillId="23" borderId="1266" applyFill="0" applyBorder="0" applyAlignment="0">
      <alignment horizontal="centerContinuous"/>
    </xf>
    <xf numFmtId="0" fontId="151" fillId="0" borderId="1326" applyNumberFormat="0" applyAlignment="0" applyProtection="0">
      <alignment horizontal="left" vertical="center"/>
    </xf>
    <xf numFmtId="233" fontId="38" fillId="0" borderId="1270">
      <alignment horizontal="center" vertical="center"/>
      <protection locked="0"/>
    </xf>
    <xf numFmtId="0" fontId="38" fillId="0" borderId="1366">
      <alignment vertical="center"/>
      <protection locked="0"/>
    </xf>
    <xf numFmtId="49" fontId="39" fillId="0" borderId="1218"/>
    <xf numFmtId="271" fontId="118" fillId="46" borderId="1205">
      <protection hidden="1"/>
    </xf>
    <xf numFmtId="15" fontId="38" fillId="0" borderId="1318">
      <alignment horizontal="center" vertical="center"/>
      <protection locked="0"/>
    </xf>
    <xf numFmtId="0" fontId="106" fillId="38" borderId="1330"/>
    <xf numFmtId="0" fontId="88" fillId="0" borderId="1299"/>
    <xf numFmtId="234" fontId="38" fillId="0" borderId="1258">
      <alignment horizontal="center" vertical="center"/>
      <protection locked="0"/>
    </xf>
    <xf numFmtId="0" fontId="151" fillId="0" borderId="639" applyNumberFormat="0" applyAlignment="0" applyProtection="0">
      <alignment horizontal="left" vertical="center"/>
    </xf>
    <xf numFmtId="245" fontId="88" fillId="0" borderId="1320"/>
    <xf numFmtId="0" fontId="113" fillId="43" borderId="1238" applyNumberFormat="0" applyFont="0" applyAlignment="0" applyProtection="0"/>
    <xf numFmtId="238" fontId="38" fillId="0" borderId="1282">
      <alignment horizontal="right" vertical="center"/>
      <protection locked="0"/>
    </xf>
    <xf numFmtId="324" fontId="3" fillId="23" borderId="1362" applyFill="0" applyBorder="0" applyAlignment="0">
      <alignment horizontal="centerContinuous"/>
    </xf>
    <xf numFmtId="9" fontId="39" fillId="71" borderId="855" applyProtection="0">
      <alignment horizontal="right"/>
      <protection locked="0"/>
    </xf>
    <xf numFmtId="312" fontId="222" fillId="0" borderId="1313" applyBorder="0">
      <protection locked="0"/>
    </xf>
    <xf numFmtId="236" fontId="38" fillId="0" borderId="1295">
      <alignment horizontal="center" vertical="center"/>
      <protection locked="0"/>
    </xf>
    <xf numFmtId="236" fontId="38" fillId="0" borderId="1282">
      <alignment horizontal="right" vertical="center"/>
      <protection locked="0"/>
    </xf>
    <xf numFmtId="275" fontId="38" fillId="0" borderId="1321"/>
    <xf numFmtId="312" fontId="222" fillId="0" borderId="1265" applyBorder="0">
      <protection locked="0"/>
    </xf>
    <xf numFmtId="4" fontId="30" fillId="19" borderId="1323" applyNumberFormat="0" applyProtection="0">
      <alignment horizontal="left" vertical="center" indent="1"/>
    </xf>
    <xf numFmtId="236" fontId="38" fillId="0" borderId="1318">
      <alignment horizontal="center" vertical="center"/>
      <protection locked="0"/>
    </xf>
    <xf numFmtId="237" fontId="38" fillId="0" borderId="1366">
      <alignment horizontal="center" vertical="center"/>
      <protection locked="0"/>
    </xf>
    <xf numFmtId="235" fontId="38" fillId="0" borderId="1318">
      <alignment horizontal="right" vertical="center"/>
      <protection locked="0"/>
    </xf>
    <xf numFmtId="235" fontId="38" fillId="0" borderId="1318">
      <alignment horizontal="center" vertical="center"/>
      <protection locked="0"/>
    </xf>
    <xf numFmtId="0" fontId="88" fillId="0" borderId="1214"/>
    <xf numFmtId="236" fontId="38" fillId="0" borderId="1318">
      <alignment horizontal="right" vertical="center"/>
      <protection locked="0"/>
    </xf>
    <xf numFmtId="312" fontId="222" fillId="0" borderId="1313" applyBorder="0">
      <protection locked="0"/>
    </xf>
    <xf numFmtId="275" fontId="38" fillId="0" borderId="1212"/>
    <xf numFmtId="0" fontId="106" fillId="38" borderId="1208"/>
    <xf numFmtId="237" fontId="38" fillId="0" borderId="1207">
      <alignment horizontal="right" vertical="center"/>
      <protection locked="0"/>
    </xf>
    <xf numFmtId="236" fontId="38" fillId="0" borderId="1207">
      <alignment horizontal="right" vertical="center"/>
      <protection locked="0"/>
    </xf>
    <xf numFmtId="235" fontId="38" fillId="0" borderId="1207">
      <alignment horizontal="right" vertical="center"/>
      <protection locked="0"/>
    </xf>
    <xf numFmtId="234" fontId="38" fillId="0" borderId="1207">
      <alignment horizontal="right" vertical="center"/>
      <protection locked="0"/>
    </xf>
    <xf numFmtId="324" fontId="3" fillId="23" borderId="638" applyFill="0" applyBorder="0" applyAlignment="0">
      <alignment horizontal="centerContinuous"/>
    </xf>
    <xf numFmtId="238" fontId="38" fillId="0" borderId="1207">
      <alignment horizontal="right" vertical="center"/>
      <protection locked="0"/>
    </xf>
    <xf numFmtId="233" fontId="38" fillId="0" borderId="1207">
      <alignment horizontal="right" vertical="center"/>
      <protection locked="0"/>
    </xf>
    <xf numFmtId="0" fontId="38" fillId="0" borderId="1207">
      <alignment vertical="center"/>
      <protection locked="0"/>
    </xf>
    <xf numFmtId="237" fontId="38" fillId="0" borderId="1207">
      <alignment horizontal="center" vertical="center"/>
      <protection locked="0"/>
    </xf>
    <xf numFmtId="236" fontId="38" fillId="0" borderId="1207">
      <alignment horizontal="center" vertical="center"/>
      <protection locked="0"/>
    </xf>
    <xf numFmtId="235" fontId="38" fillId="0" borderId="1207">
      <alignment horizontal="center" vertical="center"/>
      <protection locked="0"/>
    </xf>
    <xf numFmtId="234" fontId="38" fillId="0" borderId="1207">
      <alignment horizontal="center" vertical="center"/>
      <protection locked="0"/>
    </xf>
    <xf numFmtId="15" fontId="38" fillId="0" borderId="1207">
      <alignment horizontal="center" vertical="center"/>
      <protection locked="0"/>
    </xf>
    <xf numFmtId="233" fontId="38" fillId="0" borderId="1207">
      <alignment horizontal="center" vertical="center"/>
      <protection locked="0"/>
    </xf>
    <xf numFmtId="0" fontId="98" fillId="0" borderId="1206" applyNumberFormat="0" applyFill="0" applyAlignment="0" applyProtection="0"/>
    <xf numFmtId="237" fontId="38" fillId="0" borderId="1318">
      <alignment horizontal="center" vertical="center"/>
      <protection locked="0"/>
    </xf>
    <xf numFmtId="0" fontId="106" fillId="38" borderId="1343"/>
    <xf numFmtId="312" fontId="222" fillId="0" borderId="1200" applyBorder="0">
      <protection locked="0"/>
    </xf>
    <xf numFmtId="0" fontId="66" fillId="0" borderId="373">
      <alignment horizontal="centerContinuous"/>
    </xf>
    <xf numFmtId="235" fontId="38" fillId="0" borderId="1295">
      <alignment horizontal="center" vertical="center"/>
      <protection locked="0"/>
    </xf>
    <xf numFmtId="237" fontId="38" fillId="0" borderId="1318">
      <alignment horizontal="right" vertical="center"/>
      <protection locked="0"/>
    </xf>
    <xf numFmtId="235" fontId="38" fillId="0" borderId="1318">
      <alignment horizontal="center" vertical="center"/>
      <protection locked="0"/>
    </xf>
    <xf numFmtId="275" fontId="38" fillId="0" borderId="1212"/>
    <xf numFmtId="245" fontId="88" fillId="0" borderId="1210"/>
    <xf numFmtId="0" fontId="106" fillId="38" borderId="1208"/>
    <xf numFmtId="234" fontId="38" fillId="0" borderId="1270">
      <alignment horizontal="right" vertical="center"/>
      <protection locked="0"/>
    </xf>
    <xf numFmtId="237" fontId="38" fillId="0" borderId="1207">
      <alignment horizontal="right" vertical="center"/>
      <protection locked="0"/>
    </xf>
    <xf numFmtId="236" fontId="38" fillId="0" borderId="1207">
      <alignment horizontal="right" vertical="center"/>
      <protection locked="0"/>
    </xf>
    <xf numFmtId="235" fontId="38" fillId="0" borderId="1207">
      <alignment horizontal="right" vertical="center"/>
      <protection locked="0"/>
    </xf>
    <xf numFmtId="234" fontId="38" fillId="0" borderId="1207">
      <alignment horizontal="right" vertical="center"/>
      <protection locked="0"/>
    </xf>
    <xf numFmtId="238" fontId="38" fillId="0" borderId="1207">
      <alignment horizontal="right" vertical="center"/>
      <protection locked="0"/>
    </xf>
    <xf numFmtId="233" fontId="38" fillId="0" borderId="1207">
      <alignment horizontal="right" vertical="center"/>
      <protection locked="0"/>
    </xf>
    <xf numFmtId="0" fontId="38" fillId="0" borderId="1207">
      <alignment vertical="center"/>
      <protection locked="0"/>
    </xf>
    <xf numFmtId="237" fontId="38" fillId="0" borderId="1207">
      <alignment horizontal="center" vertical="center"/>
      <protection locked="0"/>
    </xf>
    <xf numFmtId="236" fontId="38" fillId="0" borderId="1207">
      <alignment horizontal="center" vertical="center"/>
      <protection locked="0"/>
    </xf>
    <xf numFmtId="235" fontId="38" fillId="0" borderId="1207">
      <alignment horizontal="center" vertical="center"/>
      <protection locked="0"/>
    </xf>
    <xf numFmtId="234" fontId="38" fillId="0" borderId="1207">
      <alignment horizontal="center" vertical="center"/>
      <protection locked="0"/>
    </xf>
    <xf numFmtId="15" fontId="38" fillId="0" borderId="1207">
      <alignment horizontal="center" vertical="center"/>
      <protection locked="0"/>
    </xf>
    <xf numFmtId="233" fontId="38" fillId="0" borderId="1207">
      <alignment horizontal="center" vertical="center"/>
      <protection locked="0"/>
    </xf>
    <xf numFmtId="0" fontId="98" fillId="0" borderId="1206" applyNumberFormat="0" applyFill="0" applyAlignment="0" applyProtection="0"/>
    <xf numFmtId="4" fontId="30" fillId="19" borderId="1226" applyNumberFormat="0" applyProtection="0">
      <alignment horizontal="left" vertical="center" indent="1"/>
    </xf>
    <xf numFmtId="237" fontId="38" fillId="0" borderId="1354">
      <alignment horizontal="center" vertical="center"/>
      <protection locked="0"/>
    </xf>
    <xf numFmtId="0" fontId="88" fillId="0" borderId="1274"/>
    <xf numFmtId="234" fontId="38" fillId="0" borderId="1342">
      <alignment horizontal="right" vertical="center"/>
      <protection locked="0"/>
    </xf>
    <xf numFmtId="235" fontId="38" fillId="0" borderId="1282">
      <alignment horizontal="center" vertical="center"/>
      <protection locked="0"/>
    </xf>
    <xf numFmtId="233" fontId="38" fillId="0" borderId="1354">
      <alignment horizontal="center" vertical="center"/>
      <protection locked="0"/>
    </xf>
    <xf numFmtId="0" fontId="106" fillId="38" borderId="1343"/>
    <xf numFmtId="0" fontId="88" fillId="0" borderId="1310"/>
    <xf numFmtId="275" fontId="38" fillId="0" borderId="1236"/>
    <xf numFmtId="0" fontId="88" fillId="0" borderId="1322"/>
    <xf numFmtId="0" fontId="98" fillId="0" borderId="1328" applyNumberFormat="0" applyFill="0" applyAlignment="0" applyProtection="0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15" fontId="38" fillId="0" borderId="1258">
      <alignment horizontal="center" vertical="center"/>
      <protection locked="0"/>
    </xf>
    <xf numFmtId="275" fontId="38" fillId="0" borderId="1249"/>
    <xf numFmtId="233" fontId="38" fillId="0" borderId="1366">
      <alignment horizontal="center" vertical="center"/>
      <protection locked="0"/>
    </xf>
    <xf numFmtId="0" fontId="88" fillId="0" borderId="1322"/>
    <xf numFmtId="4" fontId="30" fillId="19" borderId="1275" applyNumberFormat="0" applyProtection="0">
      <alignment horizontal="left" vertical="center" indent="1"/>
    </xf>
    <xf numFmtId="0" fontId="106" fillId="38" borderId="1319"/>
    <xf numFmtId="49" fontId="103" fillId="41" borderId="1238">
      <alignment horizontal="center"/>
    </xf>
    <xf numFmtId="272" fontId="118" fillId="18" borderId="1205">
      <alignment horizontal="right"/>
    </xf>
    <xf numFmtId="245" fontId="88" fillId="0" borderId="1320"/>
    <xf numFmtId="233" fontId="38" fillId="0" borderId="1270">
      <alignment horizontal="right" vertical="center"/>
      <protection locked="0"/>
    </xf>
    <xf numFmtId="49" fontId="103" fillId="41" borderId="1238">
      <alignment horizontal="center"/>
    </xf>
    <xf numFmtId="234" fontId="38" fillId="0" borderId="1366">
      <alignment horizontal="right" vertical="center"/>
      <protection locked="0"/>
    </xf>
    <xf numFmtId="15" fontId="38" fillId="0" borderId="1318">
      <alignment horizontal="center" vertical="center"/>
      <protection locked="0"/>
    </xf>
    <xf numFmtId="237" fontId="38" fillId="0" borderId="1342">
      <alignment horizontal="right" vertical="center"/>
      <protection locked="0"/>
    </xf>
    <xf numFmtId="236" fontId="38" fillId="0" borderId="1246">
      <alignment horizontal="right" vertical="center"/>
      <protection locked="0"/>
    </xf>
    <xf numFmtId="233" fontId="38" fillId="0" borderId="1246">
      <alignment horizontal="right" vertical="center"/>
      <protection locked="0"/>
    </xf>
    <xf numFmtId="235" fontId="38" fillId="0" borderId="1246">
      <alignment horizontal="center" vertical="center"/>
      <protection locked="0"/>
    </xf>
    <xf numFmtId="0" fontId="98" fillId="0" borderId="1245" applyNumberFormat="0" applyFill="0" applyAlignment="0" applyProtection="0"/>
    <xf numFmtId="0" fontId="21" fillId="0" borderId="1205" applyNumberFormat="0" applyFill="0" applyBorder="0" applyAlignment="0" applyProtection="0"/>
    <xf numFmtId="0" fontId="95" fillId="0" borderId="1205" applyNumberFormat="0" applyFill="0" applyBorder="0" applyAlignment="0" applyProtection="0"/>
    <xf numFmtId="0" fontId="94" fillId="0" borderId="1205" applyNumberFormat="0" applyFill="0" applyBorder="0" applyAlignment="0" applyProtection="0"/>
    <xf numFmtId="0" fontId="21" fillId="0" borderId="1205" applyNumberFormat="0" applyFill="0" applyBorder="0" applyAlignment="0" applyProtection="0"/>
    <xf numFmtId="0" fontId="98" fillId="0" borderId="1353" applyNumberFormat="0" applyFill="0" applyAlignment="0" applyProtection="0"/>
    <xf numFmtId="4" fontId="30" fillId="19" borderId="1251" applyNumberFormat="0" applyProtection="0">
      <alignment horizontal="left" vertical="center" indent="1"/>
    </xf>
    <xf numFmtId="237" fontId="38" fillId="0" borderId="1366">
      <alignment horizontal="right" vertical="center"/>
      <protection locked="0"/>
    </xf>
    <xf numFmtId="275" fontId="38" fillId="0" borderId="1345"/>
    <xf numFmtId="10" fontId="3" fillId="57" borderId="855" applyNumberFormat="0" applyFont="0" applyBorder="0" applyAlignment="0" applyProtection="0">
      <protection locked="0"/>
    </xf>
    <xf numFmtId="0" fontId="107" fillId="43" borderId="855" applyProtection="0"/>
    <xf numFmtId="49" fontId="103" fillId="41" borderId="855">
      <alignment horizontal="center"/>
    </xf>
    <xf numFmtId="245" fontId="88" fillId="0" borderId="1248"/>
    <xf numFmtId="233" fontId="38" fillId="0" borderId="1318">
      <alignment horizontal="center" vertical="center"/>
      <protection locked="0"/>
    </xf>
    <xf numFmtId="235" fontId="38" fillId="0" borderId="1246">
      <alignment horizontal="right" vertical="center"/>
      <protection locked="0"/>
    </xf>
    <xf numFmtId="4" fontId="30" fillId="19" borderId="1323" applyNumberFormat="0" applyProtection="0">
      <alignment horizontal="left" vertical="center" indent="1"/>
    </xf>
    <xf numFmtId="238" fontId="38" fillId="0" borderId="1342">
      <alignment horizontal="right" vertical="center"/>
      <protection locked="0"/>
    </xf>
    <xf numFmtId="0" fontId="94" fillId="0" borderId="1205" applyNumberFormat="0" applyFill="0" applyBorder="0" applyAlignment="0" applyProtection="0"/>
    <xf numFmtId="233" fontId="38" fillId="0" borderId="1258">
      <alignment horizontal="center" vertical="center"/>
      <protection locked="0"/>
    </xf>
    <xf numFmtId="0" fontId="88" fillId="0" borderId="1262"/>
    <xf numFmtId="10" fontId="3" fillId="57" borderId="1238" applyNumberFormat="0" applyFont="0" applyBorder="0" applyAlignment="0" applyProtection="0">
      <protection locked="0"/>
    </xf>
    <xf numFmtId="0" fontId="98" fillId="0" borderId="1269" applyNumberFormat="0" applyFill="0" applyAlignment="0" applyProtection="0"/>
    <xf numFmtId="176" fontId="49" fillId="0" borderId="855"/>
    <xf numFmtId="0" fontId="38" fillId="0" borderId="855" applyFill="0">
      <alignment horizontal="center" vertical="center"/>
    </xf>
    <xf numFmtId="275" fontId="38" fillId="0" borderId="1369"/>
    <xf numFmtId="49" fontId="103" fillId="41" borderId="855">
      <alignment horizontal="center"/>
    </xf>
    <xf numFmtId="0" fontId="106" fillId="38" borderId="1271"/>
    <xf numFmtId="0" fontId="106" fillId="38" borderId="1247"/>
    <xf numFmtId="237" fontId="38" fillId="0" borderId="1246">
      <alignment horizontal="right" vertical="center"/>
      <protection locked="0"/>
    </xf>
    <xf numFmtId="9" fontId="39" fillId="71" borderId="373" applyProtection="0">
      <alignment horizontal="right"/>
      <protection locked="0"/>
    </xf>
    <xf numFmtId="312" fontId="222" fillId="0" borderId="637" applyBorder="0">
      <protection locked="0"/>
    </xf>
    <xf numFmtId="234" fontId="38" fillId="0" borderId="1246">
      <alignment horizontal="right" vertical="center"/>
      <protection locked="0"/>
    </xf>
    <xf numFmtId="238" fontId="38" fillId="0" borderId="1246">
      <alignment horizontal="right" vertical="center"/>
      <protection locked="0"/>
    </xf>
    <xf numFmtId="233" fontId="38" fillId="0" borderId="1246">
      <alignment horizontal="right" vertical="center"/>
      <protection locked="0"/>
    </xf>
    <xf numFmtId="237" fontId="38" fillId="0" borderId="1246">
      <alignment horizontal="center" vertical="center"/>
      <protection locked="0"/>
    </xf>
    <xf numFmtId="236" fontId="38" fillId="0" borderId="1246">
      <alignment horizontal="center" vertical="center"/>
      <protection locked="0"/>
    </xf>
    <xf numFmtId="234" fontId="38" fillId="0" borderId="1246">
      <alignment horizontal="center" vertical="center"/>
      <protection locked="0"/>
    </xf>
    <xf numFmtId="15" fontId="38" fillId="0" borderId="1246">
      <alignment horizontal="center" vertical="center"/>
      <protection locked="0"/>
    </xf>
    <xf numFmtId="233" fontId="38" fillId="0" borderId="1246">
      <alignment horizontal="center" vertical="center"/>
      <protection locked="0"/>
    </xf>
    <xf numFmtId="312" fontId="222" fillId="0" borderId="1241" applyBorder="0">
      <protection locked="0"/>
    </xf>
    <xf numFmtId="234" fontId="38" fillId="0" borderId="1295">
      <alignment horizontal="right" vertical="center"/>
      <protection locked="0"/>
    </xf>
    <xf numFmtId="312" fontId="222" fillId="0" borderId="1241" applyBorder="0">
      <protection locked="0"/>
    </xf>
    <xf numFmtId="1" fontId="3" fillId="1" borderId="636">
      <protection locked="0"/>
    </xf>
    <xf numFmtId="233" fontId="38" fillId="0" borderId="1342">
      <alignment horizontal="right" vertical="center"/>
      <protection locked="0"/>
    </xf>
    <xf numFmtId="0" fontId="62" fillId="74" borderId="1225">
      <alignment horizontal="left" vertical="center" wrapText="1"/>
    </xf>
    <xf numFmtId="324" fontId="3" fillId="23" borderId="1314" applyFill="0" applyBorder="0" applyAlignment="0">
      <alignment horizontal="centerContinuous"/>
    </xf>
    <xf numFmtId="234" fontId="38" fillId="0" borderId="1379">
      <alignment horizontal="right" vertical="center"/>
      <protection locked="0"/>
    </xf>
    <xf numFmtId="324" fontId="3" fillId="23" borderId="1338" applyFill="0" applyBorder="0" applyAlignment="0">
      <alignment horizontal="centerContinuous"/>
    </xf>
    <xf numFmtId="233" fontId="38" fillId="0" borderId="1318">
      <alignment horizontal="center" vertical="center"/>
      <protection locked="0"/>
    </xf>
    <xf numFmtId="233" fontId="38" fillId="0" borderId="1282">
      <alignment horizontal="right" vertical="center"/>
      <protection locked="0"/>
    </xf>
    <xf numFmtId="15" fontId="38" fillId="0" borderId="1329">
      <alignment horizontal="center" vertical="center"/>
      <protection locked="0"/>
    </xf>
    <xf numFmtId="4" fontId="30" fillId="19" borderId="1251" applyNumberFormat="0" applyProtection="0">
      <alignment horizontal="left" vertical="center" indent="1"/>
    </xf>
    <xf numFmtId="233" fontId="38" fillId="0" borderId="1282">
      <alignment horizontal="center" vertical="center"/>
      <protection locked="0"/>
    </xf>
    <xf numFmtId="0" fontId="118" fillId="18" borderId="1205" applyProtection="0">
      <alignment horizontal="right"/>
      <protection locked="0"/>
    </xf>
    <xf numFmtId="324" fontId="3" fillId="23" borderId="1201" applyFill="0" applyBorder="0" applyAlignment="0">
      <alignment horizontal="centerContinuous"/>
    </xf>
    <xf numFmtId="233" fontId="38" fillId="0" borderId="1318">
      <alignment horizontal="center" vertical="center"/>
      <protection locked="0"/>
    </xf>
    <xf numFmtId="234" fontId="38" fillId="0" borderId="1318">
      <alignment horizontal="right" vertical="center"/>
      <protection locked="0"/>
    </xf>
    <xf numFmtId="241" fontId="29" fillId="0" borderId="1327" applyFill="0"/>
    <xf numFmtId="234" fontId="38" fillId="0" borderId="1246">
      <alignment horizontal="right" vertical="center"/>
      <protection locked="0"/>
    </xf>
    <xf numFmtId="238" fontId="38" fillId="0" borderId="1246">
      <alignment horizontal="right" vertical="center"/>
      <protection locked="0"/>
    </xf>
    <xf numFmtId="237" fontId="38" fillId="0" borderId="1246">
      <alignment horizontal="center" vertical="center"/>
      <protection locked="0"/>
    </xf>
    <xf numFmtId="235" fontId="38" fillId="0" borderId="1246">
      <alignment horizontal="center" vertical="center"/>
      <protection locked="0"/>
    </xf>
    <xf numFmtId="15" fontId="38" fillId="0" borderId="1246">
      <alignment horizontal="center" vertical="center"/>
      <protection locked="0"/>
    </xf>
    <xf numFmtId="233" fontId="38" fillId="0" borderId="1246">
      <alignment horizontal="center" vertical="center"/>
      <protection locked="0"/>
    </xf>
    <xf numFmtId="0" fontId="106" fillId="38" borderId="1367"/>
    <xf numFmtId="237" fontId="38" fillId="0" borderId="1342">
      <alignment horizontal="center" vertical="center"/>
      <protection locked="0"/>
    </xf>
    <xf numFmtId="1" fontId="3" fillId="1" borderId="1372">
      <protection locked="0"/>
    </xf>
    <xf numFmtId="238" fontId="38" fillId="0" borderId="1318">
      <alignment horizontal="right" vertical="center"/>
      <protection locked="0"/>
    </xf>
    <xf numFmtId="0" fontId="151" fillId="0" borderId="1202" applyNumberFormat="0" applyAlignment="0" applyProtection="0">
      <alignment horizontal="left" vertical="center"/>
    </xf>
    <xf numFmtId="275" fontId="38" fillId="0" borderId="1309"/>
    <xf numFmtId="10" fontId="3" fillId="64" borderId="855" applyNumberFormat="0" applyBorder="0" applyAlignment="0" applyProtection="0"/>
    <xf numFmtId="10" fontId="3" fillId="64" borderId="855" applyNumberFormat="0" applyBorder="0" applyAlignment="0" applyProtection="0"/>
    <xf numFmtId="10" fontId="3" fillId="64" borderId="855" applyNumberFormat="0" applyBorder="0" applyAlignment="0" applyProtection="0"/>
    <xf numFmtId="4" fontId="30" fillId="19" borderId="1251" applyNumberFormat="0" applyProtection="0">
      <alignment horizontal="left" vertical="center" indent="1"/>
    </xf>
    <xf numFmtId="0" fontId="88" fillId="0" borderId="1346"/>
    <xf numFmtId="0" fontId="151" fillId="0" borderId="1315" applyNumberFormat="0" applyAlignment="0" applyProtection="0">
      <alignment horizontal="left" vertical="center"/>
    </xf>
    <xf numFmtId="0" fontId="106" fillId="38" borderId="1307"/>
    <xf numFmtId="235" fontId="38" fillId="0" borderId="1295">
      <alignment horizontal="right" vertical="center"/>
      <protection locked="0"/>
    </xf>
    <xf numFmtId="1" fontId="3" fillId="1" borderId="1240">
      <protection locked="0"/>
    </xf>
    <xf numFmtId="238" fontId="38" fillId="0" borderId="1295">
      <alignment horizontal="right" vertical="center"/>
      <protection locked="0"/>
    </xf>
    <xf numFmtId="49" fontId="39" fillId="0" borderId="1218"/>
    <xf numFmtId="0" fontId="38" fillId="0" borderId="1295">
      <alignment vertical="center"/>
      <protection locked="0"/>
    </xf>
    <xf numFmtId="15" fontId="38" fillId="0" borderId="1295">
      <alignment horizontal="center" vertical="center"/>
      <protection locked="0"/>
    </xf>
    <xf numFmtId="233" fontId="38" fillId="0" borderId="1295">
      <alignment horizontal="center" vertical="center"/>
      <protection locked="0"/>
    </xf>
    <xf numFmtId="0" fontId="98" fillId="0" borderId="1294" applyNumberFormat="0" applyFill="0" applyAlignment="0" applyProtection="0"/>
    <xf numFmtId="237" fontId="38" fillId="0" borderId="1366">
      <alignment horizontal="right" vertical="center"/>
      <protection locked="0"/>
    </xf>
    <xf numFmtId="312" fontId="222" fillId="0" borderId="1241" applyBorder="0">
      <protection locked="0"/>
    </xf>
    <xf numFmtId="235" fontId="38" fillId="0" borderId="1366">
      <alignment horizontal="center" vertical="center"/>
      <protection locked="0"/>
    </xf>
    <xf numFmtId="233" fontId="38" fillId="0" borderId="1318">
      <alignment horizontal="right" vertical="center"/>
      <protection locked="0"/>
    </xf>
    <xf numFmtId="0" fontId="98" fillId="0" borderId="1317" applyNumberFormat="0" applyFill="0" applyAlignment="0" applyProtection="0"/>
    <xf numFmtId="4" fontId="30" fillId="19" borderId="1347" applyNumberFormat="0" applyProtection="0">
      <alignment horizontal="left" vertical="center" indent="1"/>
    </xf>
    <xf numFmtId="234" fontId="38" fillId="0" borderId="1282">
      <alignment horizontal="right" vertical="center"/>
      <protection locked="0"/>
    </xf>
    <xf numFmtId="233" fontId="38" fillId="0" borderId="1282">
      <alignment horizontal="right" vertical="center"/>
      <protection locked="0"/>
    </xf>
    <xf numFmtId="237" fontId="38" fillId="0" borderId="1282">
      <alignment horizontal="center" vertical="center"/>
      <protection locked="0"/>
    </xf>
    <xf numFmtId="235" fontId="38" fillId="0" borderId="1282">
      <alignment horizontal="center" vertical="center"/>
      <protection locked="0"/>
    </xf>
    <xf numFmtId="1" fontId="3" fillId="1" borderId="1264">
      <protection locked="0"/>
    </xf>
    <xf numFmtId="0" fontId="98" fillId="0" borderId="1341" applyNumberFormat="0" applyFill="0" applyAlignment="0" applyProtection="0"/>
    <xf numFmtId="0" fontId="151" fillId="0" borderId="1204">
      <alignment horizontal="left" vertical="center"/>
    </xf>
    <xf numFmtId="235" fontId="38" fillId="0" borderId="1354">
      <alignment horizontal="center" vertical="center"/>
      <protection locked="0"/>
    </xf>
    <xf numFmtId="238" fontId="38" fillId="0" borderId="1366">
      <alignment horizontal="right" vertical="center"/>
      <protection locked="0"/>
    </xf>
    <xf numFmtId="245" fontId="88" fillId="0" borderId="1320"/>
    <xf numFmtId="0" fontId="95" fillId="0" borderId="373" applyFill="0">
      <alignment horizontal="center" vertical="center"/>
    </xf>
    <xf numFmtId="0" fontId="38" fillId="0" borderId="373" applyFill="0">
      <alignment horizontal="center" vertical="center"/>
    </xf>
    <xf numFmtId="333" fontId="38" fillId="0" borderId="373" applyFill="0">
      <alignment horizontal="center" vertical="center"/>
    </xf>
    <xf numFmtId="234" fontId="38" fillId="0" borderId="1318">
      <alignment horizontal="right" vertical="center"/>
      <protection locked="0"/>
    </xf>
    <xf numFmtId="238" fontId="38" fillId="0" borderId="1318">
      <alignment horizontal="right" vertical="center"/>
      <protection locked="0"/>
    </xf>
    <xf numFmtId="233" fontId="38" fillId="0" borderId="1318">
      <alignment horizontal="right" vertical="center"/>
      <protection locked="0"/>
    </xf>
    <xf numFmtId="49" fontId="256" fillId="47" borderId="373">
      <alignment horizontal="center"/>
    </xf>
    <xf numFmtId="237" fontId="38" fillId="0" borderId="1318">
      <alignment horizontal="center" vertical="center"/>
      <protection locked="0"/>
    </xf>
    <xf numFmtId="15" fontId="38" fillId="0" borderId="1366">
      <alignment horizontal="center" vertical="center"/>
      <protection locked="0"/>
    </xf>
    <xf numFmtId="236" fontId="38" fillId="0" borderId="1342">
      <alignment horizontal="right" vertical="center"/>
      <protection locked="0"/>
    </xf>
    <xf numFmtId="49" fontId="39" fillId="0" borderId="1218"/>
    <xf numFmtId="176" fontId="46" fillId="0" borderId="373" applyBorder="0"/>
    <xf numFmtId="176" fontId="49" fillId="0" borderId="373"/>
    <xf numFmtId="237" fontId="38" fillId="0" borderId="1318">
      <alignment horizontal="right" vertical="center"/>
      <protection locked="0"/>
    </xf>
    <xf numFmtId="233" fontId="38" fillId="0" borderId="1318">
      <alignment horizontal="right" vertical="center"/>
      <protection locked="0"/>
    </xf>
    <xf numFmtId="233" fontId="38" fillId="0" borderId="1318">
      <alignment horizontal="right" vertical="center"/>
      <protection locked="0"/>
    </xf>
    <xf numFmtId="237" fontId="38" fillId="0" borderId="1318">
      <alignment horizontal="center" vertical="center"/>
      <protection locked="0"/>
    </xf>
    <xf numFmtId="0" fontId="38" fillId="0" borderId="1086">
      <alignment vertical="center"/>
      <protection locked="0"/>
    </xf>
    <xf numFmtId="10" fontId="3" fillId="57" borderId="855" applyNumberFormat="0" applyFont="0" applyBorder="0" applyAlignment="0" applyProtection="0">
      <protection locked="0"/>
    </xf>
    <xf numFmtId="245" fontId="88" fillId="0" borderId="1320"/>
    <xf numFmtId="172" fontId="58" fillId="9" borderId="855">
      <alignment horizontal="right"/>
      <protection locked="0"/>
    </xf>
    <xf numFmtId="0" fontId="150" fillId="10" borderId="565">
      <alignment horizontal="right"/>
    </xf>
    <xf numFmtId="4" fontId="30" fillId="19" borderId="252" applyNumberFormat="0" applyProtection="0">
      <alignment horizontal="left" vertical="center" indent="1"/>
    </xf>
    <xf numFmtId="234" fontId="38" fillId="0" borderId="1366">
      <alignment horizontal="center" vertical="center"/>
      <protection locked="0"/>
    </xf>
    <xf numFmtId="176" fontId="83" fillId="0" borderId="1217">
      <alignment vertical="center"/>
    </xf>
    <xf numFmtId="49" fontId="103" fillId="41" borderId="373">
      <alignment horizontal="center"/>
    </xf>
    <xf numFmtId="0" fontId="107" fillId="43" borderId="373" applyProtection="0"/>
    <xf numFmtId="0" fontId="150" fillId="10" borderId="373">
      <alignment horizontal="right"/>
    </xf>
    <xf numFmtId="10" fontId="3" fillId="57" borderId="373" applyNumberFormat="0" applyFont="0" applyBorder="0" applyAlignment="0" applyProtection="0">
      <protection locked="0"/>
    </xf>
    <xf numFmtId="310" fontId="159" fillId="6" borderId="373"/>
    <xf numFmtId="15" fontId="38" fillId="0" borderId="1233">
      <alignment horizontal="center" vertical="center"/>
      <protection locked="0"/>
    </xf>
    <xf numFmtId="238" fontId="38" fillId="0" borderId="1354">
      <alignment horizontal="right" vertical="center"/>
      <protection locked="0"/>
    </xf>
    <xf numFmtId="0" fontId="106" fillId="38" borderId="1087"/>
    <xf numFmtId="235" fontId="38" fillId="0" borderId="1366">
      <alignment horizontal="center" vertical="center"/>
      <protection locked="0"/>
    </xf>
    <xf numFmtId="312" fontId="222" fillId="0" borderId="637" applyBorder="0">
      <protection locked="0"/>
    </xf>
    <xf numFmtId="0" fontId="88" fillId="0" borderId="1250"/>
    <xf numFmtId="234" fontId="38" fillId="0" borderId="1318">
      <alignment horizontal="center" vertical="center"/>
      <protection locked="0"/>
    </xf>
    <xf numFmtId="235" fontId="38" fillId="0" borderId="1318">
      <alignment horizontal="right" vertical="center"/>
      <protection locked="0"/>
    </xf>
    <xf numFmtId="235" fontId="38" fillId="0" borderId="1342">
      <alignment horizontal="right" vertical="center"/>
      <protection locked="0"/>
    </xf>
    <xf numFmtId="3" fontId="82" fillId="10" borderId="373" applyFont="0" applyAlignment="0" applyProtection="0"/>
    <xf numFmtId="0" fontId="151" fillId="0" borderId="1202" applyNumberFormat="0" applyAlignment="0" applyProtection="0">
      <alignment horizontal="left" vertical="center"/>
    </xf>
    <xf numFmtId="0" fontId="3" fillId="6" borderId="1223">
      <alignment horizontal="right"/>
      <protection locked="0"/>
    </xf>
    <xf numFmtId="0" fontId="3" fillId="6" borderId="1222">
      <alignment horizontal="right"/>
      <protection locked="0"/>
    </xf>
    <xf numFmtId="49" fontId="103" fillId="47" borderId="373">
      <alignment horizontal="center"/>
    </xf>
    <xf numFmtId="0" fontId="121" fillId="21" borderId="373"/>
    <xf numFmtId="0" fontId="95" fillId="0" borderId="1205" applyNumberFormat="0" applyFill="0" applyBorder="0" applyAlignment="0" applyProtection="0"/>
    <xf numFmtId="172" fontId="58" fillId="9" borderId="373">
      <alignment horizontal="right"/>
      <protection locked="0"/>
    </xf>
    <xf numFmtId="247" fontId="51" fillId="0" borderId="17"/>
    <xf numFmtId="186" fontId="50" fillId="57" borderId="373" applyFont="0" applyFill="0" applyBorder="0" applyAlignment="0" applyProtection="0">
      <protection locked="0"/>
    </xf>
    <xf numFmtId="234" fontId="38" fillId="0" borderId="1233">
      <alignment horizontal="center" vertical="center"/>
      <protection locked="0"/>
    </xf>
    <xf numFmtId="4" fontId="30" fillId="19" borderId="1084" applyNumberFormat="0" applyProtection="0">
      <alignment horizontal="left" vertical="center" indent="1"/>
    </xf>
    <xf numFmtId="168" fontId="3" fillId="8" borderId="373" applyNumberFormat="0" applyFont="0" applyBorder="0" applyAlignment="0" applyProtection="0"/>
    <xf numFmtId="0" fontId="113" fillId="43" borderId="373" applyNumberFormat="0" applyFont="0" applyAlignment="0" applyProtection="0"/>
    <xf numFmtId="0" fontId="121" fillId="21" borderId="1238"/>
    <xf numFmtId="0" fontId="66" fillId="0" borderId="373">
      <alignment horizontal="centerContinuous"/>
    </xf>
    <xf numFmtId="0" fontId="88" fillId="0" borderId="1214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15" fontId="38" fillId="0" borderId="1246">
      <alignment horizontal="center" vertical="center"/>
      <protection locked="0"/>
    </xf>
    <xf numFmtId="0" fontId="38" fillId="0" borderId="1318">
      <alignment vertical="center"/>
      <protection locked="0"/>
    </xf>
    <xf numFmtId="270" fontId="118" fillId="45" borderId="1205">
      <protection hidden="1"/>
    </xf>
    <xf numFmtId="236" fontId="38" fillId="0" borderId="1318">
      <alignment horizontal="center" vertical="center"/>
      <protection locked="0"/>
    </xf>
    <xf numFmtId="0" fontId="38" fillId="0" borderId="1205" applyNumberFormat="0" applyFill="0" applyAlignment="0" applyProtection="0"/>
    <xf numFmtId="233" fontId="38" fillId="0" borderId="1366">
      <alignment horizontal="center" vertical="center"/>
      <protection locked="0"/>
    </xf>
    <xf numFmtId="310" fontId="159" fillId="6" borderId="855"/>
    <xf numFmtId="0" fontId="150" fillId="10" borderId="855">
      <alignment horizontal="right"/>
    </xf>
    <xf numFmtId="0" fontId="38" fillId="0" borderId="1270">
      <alignment vertical="center"/>
      <protection locked="0"/>
    </xf>
    <xf numFmtId="235" fontId="38" fillId="0" borderId="1318">
      <alignment horizontal="center" vertical="center"/>
      <protection locked="0"/>
    </xf>
    <xf numFmtId="234" fontId="38" fillId="0" borderId="1318">
      <alignment horizontal="right" vertical="center"/>
      <protection locked="0"/>
    </xf>
    <xf numFmtId="235" fontId="38" fillId="0" borderId="1342">
      <alignment horizontal="center" vertical="center"/>
      <protection locked="0"/>
    </xf>
    <xf numFmtId="1" fontId="3" fillId="1" borderId="1115">
      <protection locked="0"/>
    </xf>
    <xf numFmtId="275" fontId="38" fillId="0" borderId="1261"/>
    <xf numFmtId="275" fontId="38" fillId="0" borderId="1357"/>
    <xf numFmtId="236" fontId="38" fillId="0" borderId="1258">
      <alignment horizontal="center" vertical="center"/>
      <protection locked="0"/>
    </xf>
    <xf numFmtId="312" fontId="222" fillId="0" borderId="1313" applyBorder="0">
      <protection locked="0"/>
    </xf>
    <xf numFmtId="235" fontId="38" fillId="0" borderId="1282">
      <alignment horizontal="right" vertical="center"/>
      <protection locked="0"/>
    </xf>
    <xf numFmtId="324" fontId="3" fillId="23" borderId="1314" applyFill="0" applyBorder="0" applyAlignment="0">
      <alignment horizontal="centerContinuous"/>
    </xf>
    <xf numFmtId="235" fontId="38" fillId="0" borderId="1270">
      <alignment horizontal="center" vertical="center"/>
      <protection locked="0"/>
    </xf>
    <xf numFmtId="245" fontId="88" fillId="0" borderId="1320"/>
    <xf numFmtId="9" fontId="39" fillId="71" borderId="373" applyProtection="0">
      <alignment horizontal="right"/>
      <protection locked="0"/>
    </xf>
    <xf numFmtId="312" fontId="222" fillId="0" borderId="637" applyBorder="0">
      <protection locked="0"/>
    </xf>
    <xf numFmtId="0" fontId="98" fillId="0" borderId="1245" applyNumberFormat="0" applyFill="0" applyAlignment="0" applyProtection="0"/>
    <xf numFmtId="0" fontId="95" fillId="0" borderId="373" applyFill="0">
      <alignment horizontal="center" vertical="center"/>
    </xf>
    <xf numFmtId="0" fontId="38" fillId="0" borderId="373" applyFill="0">
      <alignment horizontal="center" vertical="center"/>
    </xf>
    <xf numFmtId="333" fontId="38" fillId="0" borderId="373" applyFill="0">
      <alignment horizontal="center" vertical="center"/>
    </xf>
    <xf numFmtId="49" fontId="256" fillId="47" borderId="373">
      <alignment horizontal="center"/>
    </xf>
    <xf numFmtId="241" fontId="29" fillId="0" borderId="1155" applyFill="0"/>
    <xf numFmtId="176" fontId="46" fillId="0" borderId="373" applyBorder="0"/>
    <xf numFmtId="176" fontId="49" fillId="0" borderId="373"/>
    <xf numFmtId="236" fontId="38" fillId="0" borderId="1318">
      <alignment horizontal="right" vertical="center"/>
      <protection locked="0"/>
    </xf>
    <xf numFmtId="237" fontId="38" fillId="0" borderId="1318">
      <alignment horizontal="center" vertical="center"/>
      <protection locked="0"/>
    </xf>
    <xf numFmtId="0" fontId="38" fillId="0" borderId="1318">
      <alignment vertical="center"/>
      <protection locked="0"/>
    </xf>
    <xf numFmtId="236" fontId="38" fillId="0" borderId="1318">
      <alignment horizontal="center" vertical="center"/>
      <protection locked="0"/>
    </xf>
    <xf numFmtId="176" fontId="3" fillId="9" borderId="1204" applyNumberFormat="0" applyFont="0" applyBorder="0" applyAlignment="0">
      <alignment horizontal="centerContinuous"/>
    </xf>
    <xf numFmtId="233" fontId="38" fillId="0" borderId="1086">
      <alignment horizontal="right" vertical="center"/>
      <protection locked="0"/>
    </xf>
    <xf numFmtId="234" fontId="38" fillId="0" borderId="1342">
      <alignment horizontal="center" vertical="center"/>
      <protection locked="0"/>
    </xf>
    <xf numFmtId="0" fontId="151" fillId="0" borderId="1267" applyNumberFormat="0" applyAlignment="0" applyProtection="0">
      <alignment horizontal="left" vertical="center"/>
    </xf>
    <xf numFmtId="275" fontId="38" fillId="0" borderId="1321"/>
    <xf numFmtId="0" fontId="151" fillId="0" borderId="1204">
      <alignment horizontal="left" vertical="center"/>
    </xf>
    <xf numFmtId="324" fontId="3" fillId="23" borderId="1201" applyFill="0" applyBorder="0" applyAlignment="0">
      <alignment horizontal="centerContinuous"/>
    </xf>
    <xf numFmtId="49" fontId="103" fillId="41" borderId="373">
      <alignment horizontal="center"/>
    </xf>
    <xf numFmtId="0" fontId="107" fillId="43" borderId="373" applyProtection="0"/>
    <xf numFmtId="10" fontId="3" fillId="6" borderId="1223">
      <alignment horizontal="right"/>
      <protection locked="0"/>
    </xf>
    <xf numFmtId="241" fontId="29" fillId="0" borderId="640" applyFill="0"/>
    <xf numFmtId="0" fontId="150" fillId="10" borderId="373">
      <alignment horizontal="right"/>
    </xf>
    <xf numFmtId="10" fontId="3" fillId="57" borderId="373" applyNumberFormat="0" applyFont="0" applyBorder="0" applyAlignment="0" applyProtection="0">
      <protection locked="0"/>
    </xf>
    <xf numFmtId="310" fontId="159" fillId="6" borderId="373"/>
    <xf numFmtId="0" fontId="151" fillId="0" borderId="639" applyNumberFormat="0" applyAlignment="0" applyProtection="0">
      <alignment horizontal="left" vertical="center"/>
    </xf>
    <xf numFmtId="324" fontId="3" fillId="23" borderId="638" applyFill="0" applyBorder="0" applyAlignment="0">
      <alignment horizontal="centerContinuous"/>
    </xf>
    <xf numFmtId="235" fontId="38" fillId="0" borderId="1246">
      <alignment horizontal="right" vertical="center"/>
      <protection locked="0"/>
    </xf>
    <xf numFmtId="324" fontId="3" fillId="23" borderId="1290" applyFill="0" applyBorder="0" applyAlignment="0">
      <alignment horizontal="centerContinuous"/>
    </xf>
    <xf numFmtId="238" fontId="38" fillId="0" borderId="1318">
      <alignment horizontal="right" vertical="center"/>
      <protection locked="0"/>
    </xf>
    <xf numFmtId="234" fontId="38" fillId="0" borderId="1342">
      <alignment horizontal="right" vertical="center"/>
      <protection locked="0"/>
    </xf>
    <xf numFmtId="0" fontId="106" fillId="38" borderId="1014"/>
    <xf numFmtId="0" fontId="38" fillId="0" borderId="654">
      <alignment vertical="center"/>
      <protection locked="0"/>
    </xf>
    <xf numFmtId="234" fontId="38" fillId="0" borderId="749">
      <alignment horizontal="center" vertical="center"/>
      <protection locked="0"/>
    </xf>
    <xf numFmtId="167" fontId="26" fillId="0" borderId="0" applyFont="0" applyFill="0" applyBorder="0" applyAlignment="0" applyProtection="0"/>
    <xf numFmtId="10" fontId="3" fillId="57" borderId="373" applyNumberFormat="0" applyFont="0" applyBorder="0" applyAlignment="0" applyProtection="0">
      <protection locked="0"/>
    </xf>
    <xf numFmtId="0" fontId="98" fillId="0" borderId="653" applyNumberFormat="0" applyFill="0" applyAlignment="0" applyProtection="0"/>
    <xf numFmtId="233" fontId="38" fillId="0" borderId="654">
      <alignment horizontal="center" vertical="center"/>
      <protection locked="0"/>
    </xf>
    <xf numFmtId="15" fontId="38" fillId="0" borderId="654">
      <alignment horizontal="center" vertical="center"/>
      <protection locked="0"/>
    </xf>
    <xf numFmtId="234" fontId="38" fillId="0" borderId="654">
      <alignment horizontal="center" vertical="center"/>
      <protection locked="0"/>
    </xf>
    <xf numFmtId="236" fontId="38" fillId="0" borderId="654">
      <alignment horizontal="center" vertical="center"/>
      <protection locked="0"/>
    </xf>
    <xf numFmtId="0" fontId="38" fillId="0" borderId="654">
      <alignment vertical="center"/>
      <protection locked="0"/>
    </xf>
    <xf numFmtId="237" fontId="38" fillId="0" borderId="702">
      <alignment horizontal="center" vertical="center"/>
      <protection locked="0"/>
    </xf>
    <xf numFmtId="0" fontId="106" fillId="38" borderId="727"/>
    <xf numFmtId="236" fontId="38" fillId="0" borderId="762">
      <alignment horizontal="right" vertical="center"/>
      <protection locked="0"/>
    </xf>
    <xf numFmtId="15" fontId="38" fillId="0" borderId="678">
      <alignment horizontal="center" vertical="center"/>
      <protection locked="0"/>
    </xf>
    <xf numFmtId="0" fontId="98" fillId="0" borderId="677" applyNumberFormat="0" applyFill="0" applyAlignment="0" applyProtection="0"/>
    <xf numFmtId="237" fontId="38" fillId="0" borderId="738">
      <alignment horizontal="right" vertical="center"/>
      <protection locked="0"/>
    </xf>
    <xf numFmtId="4" fontId="30" fillId="19" borderId="272" applyNumberFormat="0" applyProtection="0">
      <alignment horizontal="left" vertical="center" indent="1"/>
    </xf>
    <xf numFmtId="236" fontId="38" fillId="0" borderId="666">
      <alignment horizontal="center" vertical="center"/>
      <protection locked="0"/>
    </xf>
    <xf numFmtId="0" fontId="98" fillId="0" borderId="665" applyNumberFormat="0" applyFill="0" applyAlignment="0" applyProtection="0"/>
    <xf numFmtId="234" fontId="38" fillId="0" borderId="738">
      <alignment horizontal="center" vertical="center"/>
      <protection locked="0"/>
    </xf>
    <xf numFmtId="15" fontId="38" fillId="0" borderId="762">
      <alignment horizontal="center" vertical="center"/>
      <protection locked="0"/>
    </xf>
    <xf numFmtId="237" fontId="38" fillId="0" borderId="786">
      <alignment horizontal="center" vertical="center"/>
      <protection locked="0"/>
    </xf>
    <xf numFmtId="167" fontId="26" fillId="0" borderId="0" applyFont="0" applyFill="0" applyBorder="0" applyAlignment="0" applyProtection="0"/>
    <xf numFmtId="275" fontId="38" fillId="0" borderId="669"/>
    <xf numFmtId="236" fontId="38" fillId="0" borderId="690">
      <alignment horizontal="right" vertical="center"/>
      <protection locked="0"/>
    </xf>
    <xf numFmtId="237" fontId="38" fillId="0" borderId="726">
      <alignment horizontal="right" vertical="center"/>
      <protection locked="0"/>
    </xf>
    <xf numFmtId="0" fontId="88" fillId="0" borderId="658"/>
    <xf numFmtId="233" fontId="38" fillId="0" borderId="678">
      <alignment horizontal="right" vertical="center"/>
      <protection locked="0"/>
    </xf>
    <xf numFmtId="1" fontId="3" fillId="1" borderId="744">
      <protection locked="0"/>
    </xf>
    <xf numFmtId="233" fontId="38" fillId="0" borderId="654">
      <alignment horizontal="right" vertical="center"/>
      <protection locked="0"/>
    </xf>
    <xf numFmtId="235" fontId="38" fillId="0" borderId="654">
      <alignment horizontal="center" vertical="center"/>
      <protection locked="0"/>
    </xf>
    <xf numFmtId="237" fontId="38" fillId="0" borderId="654">
      <alignment horizontal="center" vertical="center"/>
      <protection locked="0"/>
    </xf>
    <xf numFmtId="324" fontId="3" fillId="23" borderId="686" applyFill="0" applyBorder="0" applyAlignment="0">
      <alignment horizontal="centerContinuous"/>
    </xf>
    <xf numFmtId="0" fontId="151" fillId="0" borderId="746" applyNumberFormat="0" applyAlignment="0" applyProtection="0">
      <alignment horizontal="left" vertical="center"/>
    </xf>
    <xf numFmtId="233" fontId="38" fillId="0" borderId="690">
      <alignment horizontal="center" vertical="center"/>
      <protection locked="0"/>
    </xf>
    <xf numFmtId="0" fontId="38" fillId="0" borderId="786">
      <alignment vertical="center"/>
      <protection locked="0"/>
    </xf>
    <xf numFmtId="49" fontId="39" fillId="0" borderId="362"/>
    <xf numFmtId="271" fontId="118" fillId="46" borderId="354">
      <protection hidden="1"/>
    </xf>
    <xf numFmtId="15" fontId="38" fillId="0" borderId="738">
      <alignment horizontal="center" vertical="center"/>
      <protection locked="0"/>
    </xf>
    <xf numFmtId="0" fontId="106" fillId="38" borderId="750"/>
    <xf numFmtId="0" fontId="88" fillId="0" borderId="719"/>
    <xf numFmtId="234" fontId="38" fillId="0" borderId="678">
      <alignment horizontal="center" vertical="center"/>
      <protection locked="0"/>
    </xf>
    <xf numFmtId="245" fontId="88" fillId="0" borderId="740"/>
    <xf numFmtId="238" fontId="38" fillId="0" borderId="774">
      <alignment horizontal="right" vertical="center"/>
      <protection locked="0"/>
    </xf>
    <xf numFmtId="0" fontId="121" fillId="21" borderId="373"/>
    <xf numFmtId="0" fontId="113" fillId="43" borderId="373" applyNumberFormat="0" applyFont="0" applyAlignment="0" applyProtection="0"/>
    <xf numFmtId="238" fontId="38" fillId="0" borderId="702">
      <alignment horizontal="right" vertical="center"/>
      <protection locked="0"/>
    </xf>
    <xf numFmtId="324" fontId="3" fillId="23" borderId="782" applyFill="0" applyBorder="0" applyAlignment="0">
      <alignment horizontal="centerContinuous"/>
    </xf>
    <xf numFmtId="9" fontId="39" fillId="71" borderId="373" applyProtection="0">
      <alignment horizontal="right"/>
      <protection locked="0"/>
    </xf>
    <xf numFmtId="312" fontId="222" fillId="0" borderId="733" applyBorder="0">
      <protection locked="0"/>
    </xf>
    <xf numFmtId="236" fontId="38" fillId="0" borderId="715">
      <alignment horizontal="center" vertical="center"/>
      <protection locked="0"/>
    </xf>
    <xf numFmtId="236" fontId="38" fillId="0" borderId="702">
      <alignment horizontal="right" vertical="center"/>
      <protection locked="0"/>
    </xf>
    <xf numFmtId="275" fontId="38" fillId="0" borderId="741"/>
    <xf numFmtId="312" fontId="222" fillId="0" borderId="685" applyBorder="0">
      <protection locked="0"/>
    </xf>
    <xf numFmtId="4" fontId="30" fillId="19" borderId="743" applyNumberFormat="0" applyProtection="0">
      <alignment horizontal="left" vertical="center" indent="1"/>
    </xf>
    <xf numFmtId="236" fontId="38" fillId="0" borderId="738">
      <alignment horizontal="center" vertical="center"/>
      <protection locked="0"/>
    </xf>
    <xf numFmtId="237" fontId="38" fillId="0" borderId="786">
      <alignment horizontal="center" vertical="center"/>
      <protection locked="0"/>
    </xf>
    <xf numFmtId="235" fontId="38" fillId="0" borderId="738">
      <alignment horizontal="right" vertical="center"/>
      <protection locked="0"/>
    </xf>
    <xf numFmtId="235" fontId="38" fillId="0" borderId="738">
      <alignment horizontal="center" vertical="center"/>
      <protection locked="0"/>
    </xf>
    <xf numFmtId="0" fontId="88" fillId="0" borderId="646"/>
    <xf numFmtId="236" fontId="38" fillId="0" borderId="738">
      <alignment horizontal="right" vertical="center"/>
      <protection locked="0"/>
    </xf>
    <xf numFmtId="312" fontId="222" fillId="0" borderId="733" applyBorder="0">
      <protection locked="0"/>
    </xf>
    <xf numFmtId="275" fontId="38" fillId="0" borderId="645"/>
    <xf numFmtId="0" fontId="106" fillId="38" borderId="643"/>
    <xf numFmtId="237" fontId="38" fillId="0" borderId="642">
      <alignment horizontal="right" vertical="center"/>
      <protection locked="0"/>
    </xf>
    <xf numFmtId="236" fontId="38" fillId="0" borderId="642">
      <alignment horizontal="right" vertical="center"/>
      <protection locked="0"/>
    </xf>
    <xf numFmtId="235" fontId="38" fillId="0" borderId="642">
      <alignment horizontal="right" vertical="center"/>
      <protection locked="0"/>
    </xf>
    <xf numFmtId="234" fontId="38" fillId="0" borderId="642">
      <alignment horizontal="right" vertical="center"/>
      <protection locked="0"/>
    </xf>
    <xf numFmtId="238" fontId="38" fillId="0" borderId="642">
      <alignment horizontal="right" vertical="center"/>
      <protection locked="0"/>
    </xf>
    <xf numFmtId="233" fontId="38" fillId="0" borderId="642">
      <alignment horizontal="right" vertical="center"/>
      <protection locked="0"/>
    </xf>
    <xf numFmtId="0" fontId="38" fillId="0" borderId="642">
      <alignment vertical="center"/>
      <protection locked="0"/>
    </xf>
    <xf numFmtId="237" fontId="38" fillId="0" borderId="642">
      <alignment horizontal="center" vertical="center"/>
      <protection locked="0"/>
    </xf>
    <xf numFmtId="236" fontId="38" fillId="0" borderId="642">
      <alignment horizontal="center" vertical="center"/>
      <protection locked="0"/>
    </xf>
    <xf numFmtId="235" fontId="38" fillId="0" borderId="642">
      <alignment horizontal="center" vertical="center"/>
      <protection locked="0"/>
    </xf>
    <xf numFmtId="234" fontId="38" fillId="0" borderId="642">
      <alignment horizontal="center" vertical="center"/>
      <protection locked="0"/>
    </xf>
    <xf numFmtId="15" fontId="38" fillId="0" borderId="642">
      <alignment horizontal="center" vertical="center"/>
      <protection locked="0"/>
    </xf>
    <xf numFmtId="233" fontId="38" fillId="0" borderId="642">
      <alignment horizontal="center" vertical="center"/>
      <protection locked="0"/>
    </xf>
    <xf numFmtId="0" fontId="98" fillId="0" borderId="641" applyNumberFormat="0" applyFill="0" applyAlignment="0" applyProtection="0"/>
    <xf numFmtId="0" fontId="38" fillId="0" borderId="738">
      <alignment vertical="center"/>
      <protection locked="0"/>
    </xf>
    <xf numFmtId="237" fontId="38" fillId="0" borderId="738">
      <alignment horizontal="center" vertical="center"/>
      <protection locked="0"/>
    </xf>
    <xf numFmtId="0" fontId="106" fillId="38" borderId="763"/>
    <xf numFmtId="312" fontId="222" fillId="0" borderId="637" applyBorder="0">
      <protection locked="0"/>
    </xf>
    <xf numFmtId="235" fontId="38" fillId="0" borderId="715">
      <alignment horizontal="center" vertical="center"/>
      <protection locked="0"/>
    </xf>
    <xf numFmtId="0" fontId="88" fillId="0" borderId="646"/>
    <xf numFmtId="237" fontId="38" fillId="0" borderId="738">
      <alignment horizontal="right" vertical="center"/>
      <protection locked="0"/>
    </xf>
    <xf numFmtId="235" fontId="38" fillId="0" borderId="738">
      <alignment horizontal="center" vertical="center"/>
      <protection locked="0"/>
    </xf>
    <xf numFmtId="275" fontId="38" fillId="0" borderId="645"/>
    <xf numFmtId="245" fontId="88" fillId="0" borderId="644"/>
    <xf numFmtId="0" fontId="106" fillId="38" borderId="643"/>
    <xf numFmtId="234" fontId="38" fillId="0" borderId="690">
      <alignment horizontal="right" vertical="center"/>
      <protection locked="0"/>
    </xf>
    <xf numFmtId="237" fontId="38" fillId="0" borderId="642">
      <alignment horizontal="right" vertical="center"/>
      <protection locked="0"/>
    </xf>
    <xf numFmtId="236" fontId="38" fillId="0" borderId="642">
      <alignment horizontal="right" vertical="center"/>
      <protection locked="0"/>
    </xf>
    <xf numFmtId="235" fontId="38" fillId="0" borderId="642">
      <alignment horizontal="right" vertical="center"/>
      <protection locked="0"/>
    </xf>
    <xf numFmtId="234" fontId="38" fillId="0" borderId="642">
      <alignment horizontal="right" vertical="center"/>
      <protection locked="0"/>
    </xf>
    <xf numFmtId="238" fontId="38" fillId="0" borderId="642">
      <alignment horizontal="right" vertical="center"/>
      <protection locked="0"/>
    </xf>
    <xf numFmtId="233" fontId="38" fillId="0" borderId="642">
      <alignment horizontal="right" vertical="center"/>
      <protection locked="0"/>
    </xf>
    <xf numFmtId="0" fontId="38" fillId="0" borderId="642">
      <alignment vertical="center"/>
      <protection locked="0"/>
    </xf>
    <xf numFmtId="237" fontId="38" fillId="0" borderId="642">
      <alignment horizontal="center" vertical="center"/>
      <protection locked="0"/>
    </xf>
    <xf numFmtId="236" fontId="38" fillId="0" borderId="642">
      <alignment horizontal="center" vertical="center"/>
      <protection locked="0"/>
    </xf>
    <xf numFmtId="235" fontId="38" fillId="0" borderId="642">
      <alignment horizontal="center" vertical="center"/>
      <protection locked="0"/>
    </xf>
    <xf numFmtId="234" fontId="38" fillId="0" borderId="642">
      <alignment horizontal="center" vertical="center"/>
      <protection locked="0"/>
    </xf>
    <xf numFmtId="15" fontId="38" fillId="0" borderId="642">
      <alignment horizontal="center" vertical="center"/>
      <protection locked="0"/>
    </xf>
    <xf numFmtId="233" fontId="38" fillId="0" borderId="642">
      <alignment horizontal="center" vertical="center"/>
      <protection locked="0"/>
    </xf>
    <xf numFmtId="0" fontId="98" fillId="0" borderId="641" applyNumberFormat="0" applyFill="0" applyAlignment="0" applyProtection="0"/>
    <xf numFmtId="4" fontId="30" fillId="19" borderId="647" applyNumberFormat="0" applyProtection="0">
      <alignment horizontal="left" vertical="center" indent="1"/>
    </xf>
    <xf numFmtId="237" fontId="38" fillId="0" borderId="774">
      <alignment horizontal="center" vertical="center"/>
      <protection locked="0"/>
    </xf>
    <xf numFmtId="0" fontId="88" fillId="0" borderId="694"/>
    <xf numFmtId="234" fontId="38" fillId="0" borderId="762">
      <alignment horizontal="right" vertical="center"/>
      <protection locked="0"/>
    </xf>
    <xf numFmtId="235" fontId="38" fillId="0" borderId="702">
      <alignment horizontal="center" vertical="center"/>
      <protection locked="0"/>
    </xf>
    <xf numFmtId="233" fontId="38" fillId="0" borderId="774">
      <alignment horizontal="center" vertical="center"/>
      <protection locked="0"/>
    </xf>
    <xf numFmtId="0" fontId="106" fillId="38" borderId="763"/>
    <xf numFmtId="0" fontId="88" fillId="0" borderId="730"/>
    <xf numFmtId="275" fontId="38" fillId="0" borderId="657"/>
    <xf numFmtId="0" fontId="88" fillId="0" borderId="742"/>
    <xf numFmtId="0" fontId="98" fillId="0" borderId="748" applyNumberFormat="0" applyFill="0" applyAlignment="0" applyProtection="0"/>
    <xf numFmtId="4" fontId="30" fillId="19" borderId="647" applyNumberFormat="0" applyProtection="0">
      <alignment horizontal="left" vertical="center" indent="1"/>
    </xf>
    <xf numFmtId="0" fontId="38" fillId="0" borderId="702">
      <alignment vertical="center"/>
      <protection locked="0"/>
    </xf>
    <xf numFmtId="4" fontId="30" fillId="19" borderId="647" applyNumberFormat="0" applyProtection="0">
      <alignment horizontal="left" vertical="center" indent="1"/>
    </xf>
    <xf numFmtId="15" fontId="38" fillId="0" borderId="678">
      <alignment horizontal="center" vertical="center"/>
      <protection locked="0"/>
    </xf>
    <xf numFmtId="275" fontId="38" fillId="0" borderId="669"/>
    <xf numFmtId="15" fontId="38" fillId="0" borderId="666">
      <alignment horizontal="center" vertical="center"/>
      <protection locked="0"/>
    </xf>
    <xf numFmtId="233" fontId="38" fillId="0" borderId="786">
      <alignment horizontal="center" vertical="center"/>
      <protection locked="0"/>
    </xf>
    <xf numFmtId="0" fontId="38" fillId="0" borderId="738">
      <alignment vertical="center"/>
      <protection locked="0"/>
    </xf>
    <xf numFmtId="0" fontId="88" fillId="0" borderId="742"/>
    <xf numFmtId="4" fontId="30" fillId="19" borderId="695" applyNumberFormat="0" applyProtection="0">
      <alignment horizontal="left" vertical="center" indent="1"/>
    </xf>
    <xf numFmtId="0" fontId="106" fillId="38" borderId="739"/>
    <xf numFmtId="49" fontId="103" fillId="41" borderId="373">
      <alignment horizontal="center"/>
    </xf>
    <xf numFmtId="272" fontId="118" fillId="18" borderId="354">
      <alignment horizontal="right"/>
    </xf>
    <xf numFmtId="270" fontId="118" fillId="45" borderId="354">
      <protection hidden="1"/>
    </xf>
    <xf numFmtId="245" fontId="88" fillId="0" borderId="740"/>
    <xf numFmtId="233" fontId="38" fillId="0" borderId="690">
      <alignment horizontal="right" vertical="center"/>
      <protection locked="0"/>
    </xf>
    <xf numFmtId="236" fontId="38" fillId="0" borderId="738">
      <alignment horizontal="center" vertical="center"/>
      <protection locked="0"/>
    </xf>
    <xf numFmtId="49" fontId="103" fillId="41" borderId="565">
      <alignment horizontal="center"/>
    </xf>
    <xf numFmtId="234" fontId="38" fillId="0" borderId="786">
      <alignment horizontal="right" vertical="center"/>
      <protection locked="0"/>
    </xf>
    <xf numFmtId="15" fontId="38" fillId="0" borderId="738">
      <alignment horizontal="center" vertical="center"/>
      <protection locked="0"/>
    </xf>
    <xf numFmtId="237" fontId="38" fillId="0" borderId="762">
      <alignment horizontal="right" vertical="center"/>
      <protection locked="0"/>
    </xf>
    <xf numFmtId="236" fontId="38" fillId="0" borderId="666">
      <alignment horizontal="right" vertical="center"/>
      <protection locked="0"/>
    </xf>
    <xf numFmtId="233" fontId="38" fillId="0" borderId="666">
      <alignment horizontal="right" vertical="center"/>
      <protection locked="0"/>
    </xf>
    <xf numFmtId="235" fontId="38" fillId="0" borderId="666">
      <alignment horizontal="center" vertical="center"/>
      <protection locked="0"/>
    </xf>
    <xf numFmtId="0" fontId="98" fillId="0" borderId="665" applyNumberFormat="0" applyFill="0" applyAlignment="0" applyProtection="0"/>
    <xf numFmtId="0" fontId="38" fillId="0" borderId="354" applyNumberFormat="0" applyFill="0" applyAlignment="0" applyProtection="0"/>
    <xf numFmtId="0" fontId="21" fillId="0" borderId="354" applyNumberFormat="0" applyFill="0" applyBorder="0" applyAlignment="0" applyProtection="0"/>
    <xf numFmtId="0" fontId="95" fillId="0" borderId="354" applyNumberFormat="0" applyFill="0" applyBorder="0" applyAlignment="0" applyProtection="0"/>
    <xf numFmtId="0" fontId="94" fillId="0" borderId="354" applyNumberFormat="0" applyFill="0" applyBorder="0" applyAlignment="0" applyProtection="0"/>
    <xf numFmtId="0" fontId="21" fillId="0" borderId="615" applyNumberFormat="0" applyFill="0" applyBorder="0" applyAlignment="0" applyProtection="0"/>
    <xf numFmtId="0" fontId="98" fillId="0" borderId="773" applyNumberFormat="0" applyFill="0" applyAlignment="0" applyProtection="0"/>
    <xf numFmtId="4" fontId="30" fillId="19" borderId="671" applyNumberFormat="0" applyProtection="0">
      <alignment horizontal="left" vertical="center" indent="1"/>
    </xf>
    <xf numFmtId="237" fontId="38" fillId="0" borderId="786">
      <alignment horizontal="right" vertical="center"/>
      <protection locked="0"/>
    </xf>
    <xf numFmtId="233" fontId="38" fillId="0" borderId="786">
      <alignment horizontal="center" vertical="center"/>
      <protection locked="0"/>
    </xf>
    <xf numFmtId="275" fontId="38" fillId="0" borderId="765"/>
    <xf numFmtId="310" fontId="159" fillId="6" borderId="373"/>
    <xf numFmtId="10" fontId="3" fillId="57" borderId="373" applyNumberFormat="0" applyFont="0" applyBorder="0" applyAlignment="0" applyProtection="0">
      <protection locked="0"/>
    </xf>
    <xf numFmtId="0" fontId="150" fillId="10" borderId="373">
      <alignment horizontal="right"/>
    </xf>
    <xf numFmtId="0" fontId="107" fillId="43" borderId="373" applyProtection="0"/>
    <xf numFmtId="0" fontId="38" fillId="0" borderId="690">
      <alignment vertical="center"/>
      <protection locked="0"/>
    </xf>
    <xf numFmtId="49" fontId="103" fillId="41" borderId="373">
      <alignment horizontal="center"/>
    </xf>
    <xf numFmtId="235" fontId="38" fillId="0" borderId="738">
      <alignment horizontal="center" vertical="center"/>
      <protection locked="0"/>
    </xf>
    <xf numFmtId="245" fontId="88" fillId="0" borderId="668"/>
    <xf numFmtId="234" fontId="38" fillId="0" borderId="738">
      <alignment horizontal="right" vertical="center"/>
      <protection locked="0"/>
    </xf>
    <xf numFmtId="233" fontId="38" fillId="0" borderId="738">
      <alignment horizontal="center" vertical="center"/>
      <protection locked="0"/>
    </xf>
    <xf numFmtId="235" fontId="38" fillId="0" borderId="762">
      <alignment horizontal="center" vertical="center"/>
      <protection locked="0"/>
    </xf>
    <xf numFmtId="235" fontId="38" fillId="0" borderId="666">
      <alignment horizontal="right" vertical="center"/>
      <protection locked="0"/>
    </xf>
    <xf numFmtId="1" fontId="3" fillId="1" borderId="286">
      <protection locked="0"/>
    </xf>
    <xf numFmtId="4" fontId="30" fillId="19" borderId="743" applyNumberFormat="0" applyProtection="0">
      <alignment horizontal="left" vertical="center" indent="1"/>
    </xf>
    <xf numFmtId="238" fontId="38" fillId="0" borderId="762">
      <alignment horizontal="right" vertical="center"/>
      <protection locked="0"/>
    </xf>
    <xf numFmtId="275" fontId="38" fillId="0" borderId="681"/>
    <xf numFmtId="0" fontId="94" fillId="0" borderId="615" applyNumberFormat="0" applyFill="0" applyBorder="0" applyAlignment="0" applyProtection="0"/>
    <xf numFmtId="275" fontId="38" fillId="0" borderId="777"/>
    <xf numFmtId="233" fontId="38" fillId="0" borderId="678">
      <alignment horizontal="center" vertical="center"/>
      <protection locked="0"/>
    </xf>
    <xf numFmtId="236" fontId="38" fillId="0" borderId="678">
      <alignment horizontal="center" vertical="center"/>
      <protection locked="0"/>
    </xf>
    <xf numFmtId="0" fontId="88" fillId="0" borderId="682"/>
    <xf numFmtId="312" fontId="222" fillId="0" borderId="733" applyBorder="0">
      <protection locked="0"/>
    </xf>
    <xf numFmtId="10" fontId="3" fillId="57" borderId="565" applyNumberFormat="0" applyFont="0" applyBorder="0" applyAlignment="0" applyProtection="0">
      <protection locked="0"/>
    </xf>
    <xf numFmtId="235" fontId="38" fillId="0" borderId="702">
      <alignment horizontal="right" vertical="center"/>
      <protection locked="0"/>
    </xf>
    <xf numFmtId="0" fontId="98" fillId="0" borderId="689" applyNumberFormat="0" applyFill="0" applyAlignment="0" applyProtection="0"/>
    <xf numFmtId="324" fontId="3" fillId="23" borderId="734" applyFill="0" applyBorder="0" applyAlignment="0">
      <alignment horizontal="centerContinuous"/>
    </xf>
    <xf numFmtId="176" fontId="49" fillId="0" borderId="373"/>
    <xf numFmtId="235" fontId="38" fillId="0" borderId="690">
      <alignment horizontal="center" vertical="center"/>
      <protection locked="0"/>
    </xf>
    <xf numFmtId="0" fontId="38" fillId="0" borderId="373" applyFill="0">
      <alignment horizontal="center" vertical="center"/>
    </xf>
    <xf numFmtId="275" fontId="38" fillId="0" borderId="789"/>
    <xf numFmtId="49" fontId="103" fillId="41" borderId="373">
      <alignment horizontal="center"/>
    </xf>
    <xf numFmtId="0" fontId="106" fillId="38" borderId="691"/>
    <xf numFmtId="245" fontId="88" fillId="0" borderId="740"/>
    <xf numFmtId="0" fontId="106" fillId="38" borderId="667"/>
    <xf numFmtId="237" fontId="38" fillId="0" borderId="666">
      <alignment horizontal="right" vertical="center"/>
      <protection locked="0"/>
    </xf>
    <xf numFmtId="236" fontId="38" fillId="0" borderId="666">
      <alignment horizontal="right" vertical="center"/>
      <protection locked="0"/>
    </xf>
    <xf numFmtId="235" fontId="38" fillId="0" borderId="666">
      <alignment horizontal="right" vertical="center"/>
      <protection locked="0"/>
    </xf>
    <xf numFmtId="234" fontId="38" fillId="0" borderId="666">
      <alignment horizontal="right" vertical="center"/>
      <protection locked="0"/>
    </xf>
    <xf numFmtId="238" fontId="38" fillId="0" borderId="666">
      <alignment horizontal="right" vertical="center"/>
      <protection locked="0"/>
    </xf>
    <xf numFmtId="233" fontId="38" fillId="0" borderId="666">
      <alignment horizontal="right" vertical="center"/>
      <protection locked="0"/>
    </xf>
    <xf numFmtId="237" fontId="38" fillId="0" borderId="666">
      <alignment horizontal="center" vertical="center"/>
      <protection locked="0"/>
    </xf>
    <xf numFmtId="236" fontId="38" fillId="0" borderId="666">
      <alignment horizontal="center" vertical="center"/>
      <protection locked="0"/>
    </xf>
    <xf numFmtId="234" fontId="38" fillId="0" borderId="666">
      <alignment horizontal="center" vertical="center"/>
      <protection locked="0"/>
    </xf>
    <xf numFmtId="15" fontId="38" fillId="0" borderId="666">
      <alignment horizontal="center" vertical="center"/>
      <protection locked="0"/>
    </xf>
    <xf numFmtId="233" fontId="38" fillId="0" borderId="666">
      <alignment horizontal="center" vertical="center"/>
      <protection locked="0"/>
    </xf>
    <xf numFmtId="0" fontId="98" fillId="0" borderId="665" applyNumberFormat="0" applyFill="0" applyAlignment="0" applyProtection="0"/>
    <xf numFmtId="312" fontId="222" fillId="0" borderId="661" applyBorder="0">
      <protection locked="0"/>
    </xf>
    <xf numFmtId="234" fontId="38" fillId="0" borderId="715">
      <alignment horizontal="right" vertical="center"/>
      <protection locked="0"/>
    </xf>
    <xf numFmtId="312" fontId="222" fillId="0" borderId="661" applyBorder="0">
      <protection locked="0"/>
    </xf>
    <xf numFmtId="0" fontId="88" fillId="0" borderId="670"/>
    <xf numFmtId="233" fontId="38" fillId="0" borderId="762">
      <alignment horizontal="right" vertical="center"/>
      <protection locked="0"/>
    </xf>
    <xf numFmtId="275" fontId="38" fillId="0" borderId="669"/>
    <xf numFmtId="245" fontId="88" fillId="0" borderId="668"/>
    <xf numFmtId="234" fontId="38" fillId="0" borderId="738">
      <alignment horizontal="center" vertical="center"/>
      <protection locked="0"/>
    </xf>
    <xf numFmtId="0" fontId="106" fillId="38" borderId="667"/>
    <xf numFmtId="237" fontId="38" fillId="0" borderId="666">
      <alignment horizontal="right" vertical="center"/>
      <protection locked="0"/>
    </xf>
    <xf numFmtId="236" fontId="38" fillId="0" borderId="666">
      <alignment horizontal="right" vertical="center"/>
      <protection locked="0"/>
    </xf>
    <xf numFmtId="235" fontId="38" fillId="0" borderId="666">
      <alignment horizontal="right" vertical="center"/>
      <protection locked="0"/>
    </xf>
    <xf numFmtId="234" fontId="38" fillId="0" borderId="666">
      <alignment horizontal="right" vertical="center"/>
      <protection locked="0"/>
    </xf>
    <xf numFmtId="238" fontId="38" fillId="0" borderId="666">
      <alignment horizontal="right" vertical="center"/>
      <protection locked="0"/>
    </xf>
    <xf numFmtId="233" fontId="38" fillId="0" borderId="666">
      <alignment horizontal="right" vertical="center"/>
      <protection locked="0"/>
    </xf>
    <xf numFmtId="272" fontId="118" fillId="18" borderId="354">
      <alignment horizontal="right"/>
    </xf>
    <xf numFmtId="245" fontId="88" fillId="0" borderId="776"/>
    <xf numFmtId="0" fontId="62" fillId="74" borderId="363">
      <alignment horizontal="left" vertical="center" wrapText="1"/>
    </xf>
    <xf numFmtId="324" fontId="3" fillId="23" borderId="734" applyFill="0" applyBorder="0" applyAlignment="0">
      <alignment horizontal="centerContinuous"/>
    </xf>
    <xf numFmtId="234" fontId="38" fillId="0" borderId="799">
      <alignment horizontal="right" vertical="center"/>
      <protection locked="0"/>
    </xf>
    <xf numFmtId="324" fontId="3" fillId="23" borderId="758" applyFill="0" applyBorder="0" applyAlignment="0">
      <alignment horizontal="centerContinuous"/>
    </xf>
    <xf numFmtId="167" fontId="26" fillId="0" borderId="0" applyFont="0" applyFill="0" applyBorder="0" applyAlignment="0" applyProtection="0"/>
    <xf numFmtId="233" fontId="38" fillId="0" borderId="738">
      <alignment horizontal="center" vertical="center"/>
      <protection locked="0"/>
    </xf>
    <xf numFmtId="233" fontId="38" fillId="0" borderId="702">
      <alignment horizontal="right" vertical="center"/>
      <protection locked="0"/>
    </xf>
    <xf numFmtId="15" fontId="38" fillId="0" borderId="749">
      <alignment horizontal="center" vertical="center"/>
      <protection locked="0"/>
    </xf>
    <xf numFmtId="4" fontId="30" fillId="19" borderId="671" applyNumberFormat="0" applyProtection="0">
      <alignment horizontal="left" vertical="center" indent="1"/>
    </xf>
    <xf numFmtId="233" fontId="38" fillId="0" borderId="702">
      <alignment horizontal="center" vertical="center"/>
      <protection locked="0"/>
    </xf>
    <xf numFmtId="0" fontId="118" fillId="18" borderId="354" applyProtection="0">
      <alignment horizontal="right"/>
      <protection locked="0"/>
    </xf>
    <xf numFmtId="324" fontId="3" fillId="23" borderId="638" applyFill="0" applyBorder="0" applyAlignment="0">
      <alignment horizontal="centerContinuous"/>
    </xf>
    <xf numFmtId="233" fontId="38" fillId="0" borderId="738">
      <alignment horizontal="center" vertical="center"/>
      <protection locked="0"/>
    </xf>
    <xf numFmtId="234" fontId="38" fillId="0" borderId="738">
      <alignment horizontal="right" vertical="center"/>
      <protection locked="0"/>
    </xf>
    <xf numFmtId="241" fontId="29" fillId="0" borderId="747" applyFill="0"/>
    <xf numFmtId="234" fontId="38" fillId="0" borderId="666">
      <alignment horizontal="right" vertical="center"/>
      <protection locked="0"/>
    </xf>
    <xf numFmtId="238" fontId="38" fillId="0" borderId="666">
      <alignment horizontal="right" vertical="center"/>
      <protection locked="0"/>
    </xf>
    <xf numFmtId="237" fontId="38" fillId="0" borderId="666">
      <alignment horizontal="center" vertical="center"/>
      <protection locked="0"/>
    </xf>
    <xf numFmtId="235" fontId="38" fillId="0" borderId="666">
      <alignment horizontal="center" vertical="center"/>
      <protection locked="0"/>
    </xf>
    <xf numFmtId="15" fontId="38" fillId="0" borderId="666">
      <alignment horizontal="center" vertical="center"/>
      <protection locked="0"/>
    </xf>
    <xf numFmtId="233" fontId="38" fillId="0" borderId="666">
      <alignment horizontal="center" vertical="center"/>
      <protection locked="0"/>
    </xf>
    <xf numFmtId="0" fontId="106" fillId="38" borderId="787"/>
    <xf numFmtId="237" fontId="38" fillId="0" borderId="762">
      <alignment horizontal="center" vertical="center"/>
      <protection locked="0"/>
    </xf>
    <xf numFmtId="1" fontId="3" fillId="1" borderId="792">
      <protection locked="0"/>
    </xf>
    <xf numFmtId="238" fontId="38" fillId="0" borderId="738">
      <alignment horizontal="right" vertical="center"/>
      <protection locked="0"/>
    </xf>
    <xf numFmtId="0" fontId="151" fillId="0" borderId="639" applyNumberFormat="0" applyAlignment="0" applyProtection="0">
      <alignment horizontal="left" vertical="center"/>
    </xf>
    <xf numFmtId="275" fontId="38" fillId="0" borderId="729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4" fontId="30" fillId="19" borderId="671" applyNumberFormat="0" applyProtection="0">
      <alignment horizontal="left" vertical="center" indent="1"/>
    </xf>
    <xf numFmtId="0" fontId="88" fillId="0" borderId="766"/>
    <xf numFmtId="0" fontId="151" fillId="0" borderId="735" applyNumberFormat="0" applyAlignment="0" applyProtection="0">
      <alignment horizontal="left" vertical="center"/>
    </xf>
    <xf numFmtId="0" fontId="106" fillId="38" borderId="727"/>
    <xf numFmtId="235" fontId="38" fillId="0" borderId="715">
      <alignment horizontal="right" vertical="center"/>
      <protection locked="0"/>
    </xf>
    <xf numFmtId="1" fontId="3" fillId="1" borderId="660">
      <protection locked="0"/>
    </xf>
    <xf numFmtId="238" fontId="38" fillId="0" borderId="715">
      <alignment horizontal="right" vertical="center"/>
      <protection locked="0"/>
    </xf>
    <xf numFmtId="49" fontId="39" fillId="0" borderId="362"/>
    <xf numFmtId="0" fontId="38" fillId="0" borderId="715">
      <alignment vertical="center"/>
      <protection locked="0"/>
    </xf>
    <xf numFmtId="15" fontId="38" fillId="0" borderId="715">
      <alignment horizontal="center" vertical="center"/>
      <protection locked="0"/>
    </xf>
    <xf numFmtId="233" fontId="38" fillId="0" borderId="715">
      <alignment horizontal="center" vertical="center"/>
      <protection locked="0"/>
    </xf>
    <xf numFmtId="0" fontId="98" fillId="0" borderId="714" applyNumberFormat="0" applyFill="0" applyAlignment="0" applyProtection="0"/>
    <xf numFmtId="237" fontId="38" fillId="0" borderId="786">
      <alignment horizontal="right" vertical="center"/>
      <protection locked="0"/>
    </xf>
    <xf numFmtId="312" fontId="222" fillId="0" borderId="661" applyBorder="0">
      <protection locked="0"/>
    </xf>
    <xf numFmtId="235" fontId="38" fillId="0" borderId="786">
      <alignment horizontal="center" vertical="center"/>
      <protection locked="0"/>
    </xf>
    <xf numFmtId="233" fontId="38" fillId="0" borderId="738">
      <alignment horizontal="right" vertical="center"/>
      <protection locked="0"/>
    </xf>
    <xf numFmtId="0" fontId="98" fillId="0" borderId="737" applyNumberFormat="0" applyFill="0" applyAlignment="0" applyProtection="0"/>
    <xf numFmtId="4" fontId="30" fillId="19" borderId="767" applyNumberFormat="0" applyProtection="0">
      <alignment horizontal="left" vertical="center" indent="1"/>
    </xf>
    <xf numFmtId="234" fontId="38" fillId="0" borderId="702">
      <alignment horizontal="right" vertical="center"/>
      <protection locked="0"/>
    </xf>
    <xf numFmtId="233" fontId="38" fillId="0" borderId="702">
      <alignment horizontal="right" vertical="center"/>
      <protection locked="0"/>
    </xf>
    <xf numFmtId="237" fontId="38" fillId="0" borderId="702">
      <alignment horizontal="center" vertical="center"/>
      <protection locked="0"/>
    </xf>
    <xf numFmtId="235" fontId="38" fillId="0" borderId="702">
      <alignment horizontal="center" vertical="center"/>
      <protection locked="0"/>
    </xf>
    <xf numFmtId="1" fontId="3" fillId="1" borderId="684">
      <protection locked="0"/>
    </xf>
    <xf numFmtId="0" fontId="98" fillId="0" borderId="761" applyNumberFormat="0" applyFill="0" applyAlignment="0" applyProtection="0"/>
    <xf numFmtId="0" fontId="151" fillId="0" borderId="353">
      <alignment horizontal="left" vertical="center"/>
    </xf>
    <xf numFmtId="235" fontId="38" fillId="0" borderId="774">
      <alignment horizontal="center" vertical="center"/>
      <protection locked="0"/>
    </xf>
    <xf numFmtId="238" fontId="38" fillId="0" borderId="786">
      <alignment horizontal="right" vertical="center"/>
      <protection locked="0"/>
    </xf>
    <xf numFmtId="0" fontId="113" fillId="43" borderId="373" applyNumberFormat="0" applyFont="0" applyAlignment="0" applyProtection="0"/>
    <xf numFmtId="245" fontId="88" fillId="0" borderId="740"/>
    <xf numFmtId="168" fontId="3" fillId="8" borderId="373" applyNumberFormat="0" applyFont="0" applyBorder="0" applyAlignment="0" applyProtection="0"/>
    <xf numFmtId="0" fontId="106" fillId="38" borderId="739"/>
    <xf numFmtId="237" fontId="38" fillId="0" borderId="738">
      <alignment horizontal="right" vertical="center"/>
      <protection locked="0"/>
    </xf>
    <xf numFmtId="234" fontId="38" fillId="0" borderId="738">
      <alignment horizontal="right" vertical="center"/>
      <protection locked="0"/>
    </xf>
    <xf numFmtId="238" fontId="38" fillId="0" borderId="738">
      <alignment horizontal="right" vertical="center"/>
      <protection locked="0"/>
    </xf>
    <xf numFmtId="233" fontId="38" fillId="0" borderId="738">
      <alignment horizontal="right" vertical="center"/>
      <protection locked="0"/>
    </xf>
    <xf numFmtId="0" fontId="38" fillId="0" borderId="738">
      <alignment vertical="center"/>
      <protection locked="0"/>
    </xf>
    <xf numFmtId="237" fontId="38" fillId="0" borderId="738">
      <alignment horizontal="center" vertical="center"/>
      <protection locked="0"/>
    </xf>
    <xf numFmtId="236" fontId="38" fillId="0" borderId="738">
      <alignment horizontal="center" vertical="center"/>
      <protection locked="0"/>
    </xf>
    <xf numFmtId="15" fontId="38" fillId="0" borderId="738">
      <alignment horizontal="center" vertical="center"/>
      <protection locked="0"/>
    </xf>
    <xf numFmtId="0" fontId="88" fillId="0" borderId="646"/>
    <xf numFmtId="233" fontId="38" fillId="0" borderId="738">
      <alignment horizontal="center" vertical="center"/>
      <protection locked="0"/>
    </xf>
    <xf numFmtId="176" fontId="3" fillId="9" borderId="353" applyNumberFormat="0" applyFont="0" applyBorder="0" applyAlignment="0">
      <alignment horizontal="centerContinuous"/>
    </xf>
    <xf numFmtId="275" fontId="38" fillId="0" borderId="741"/>
    <xf numFmtId="245" fontId="88" fillId="0" borderId="740"/>
    <xf numFmtId="236" fontId="38" fillId="0" borderId="738">
      <alignment horizontal="right" vertical="center"/>
      <protection locked="0"/>
    </xf>
    <xf numFmtId="235" fontId="38" fillId="0" borderId="738">
      <alignment horizontal="right" vertical="center"/>
      <protection locked="0"/>
    </xf>
    <xf numFmtId="234" fontId="38" fillId="0" borderId="738">
      <alignment horizontal="right" vertical="center"/>
      <protection locked="0"/>
    </xf>
    <xf numFmtId="233" fontId="38" fillId="0" borderId="738">
      <alignment horizontal="right" vertical="center"/>
      <protection locked="0"/>
    </xf>
    <xf numFmtId="0" fontId="38" fillId="0" borderId="738">
      <alignment vertical="center"/>
      <protection locked="0"/>
    </xf>
    <xf numFmtId="237" fontId="38" fillId="0" borderId="738">
      <alignment horizontal="center" vertical="center"/>
      <protection locked="0"/>
    </xf>
    <xf numFmtId="234" fontId="38" fillId="0" borderId="738">
      <alignment horizontal="center" vertical="center"/>
      <protection locked="0"/>
    </xf>
    <xf numFmtId="1" fontId="3" fillId="1" borderId="708">
      <protection locked="0"/>
    </xf>
    <xf numFmtId="186" fontId="50" fillId="57" borderId="373" applyFont="0" applyFill="0" applyBorder="0" applyAlignment="0" applyProtection="0">
      <protection locked="0"/>
    </xf>
    <xf numFmtId="324" fontId="3" fillId="23" borderId="662" applyFill="0" applyBorder="0" applyAlignment="0">
      <alignment horizontal="centerContinuous"/>
    </xf>
    <xf numFmtId="312" fontId="222" fillId="0" borderId="781" applyBorder="0">
      <protection locked="0"/>
    </xf>
    <xf numFmtId="0" fontId="151" fillId="0" borderId="663" applyNumberFormat="0" applyAlignment="0" applyProtection="0">
      <alignment horizontal="left" vertical="center"/>
    </xf>
    <xf numFmtId="0" fontId="88" fillId="0" borderId="742"/>
    <xf numFmtId="172" fontId="58" fillId="9" borderId="373">
      <alignment horizontal="right"/>
      <protection locked="0"/>
    </xf>
    <xf numFmtId="275" fontId="38" fillId="0" borderId="741"/>
    <xf numFmtId="245" fontId="88" fillId="0" borderId="740"/>
    <xf numFmtId="0" fontId="151" fillId="0" borderId="687" applyNumberFormat="0" applyAlignment="0" applyProtection="0">
      <alignment horizontal="left" vertical="center"/>
    </xf>
    <xf numFmtId="237" fontId="38" fillId="0" borderId="738">
      <alignment horizontal="right" vertical="center"/>
      <protection locked="0"/>
    </xf>
    <xf numFmtId="236" fontId="38" fillId="0" borderId="738">
      <alignment horizontal="right" vertical="center"/>
      <protection locked="0"/>
    </xf>
    <xf numFmtId="235" fontId="38" fillId="0" borderId="738">
      <alignment horizontal="right" vertical="center"/>
      <protection locked="0"/>
    </xf>
    <xf numFmtId="233" fontId="38" fillId="0" borderId="738">
      <alignment horizontal="right" vertical="center"/>
      <protection locked="0"/>
    </xf>
    <xf numFmtId="237" fontId="38" fillId="0" borderId="738">
      <alignment horizontal="center" vertical="center"/>
      <protection locked="0"/>
    </xf>
    <xf numFmtId="236" fontId="38" fillId="0" borderId="738">
      <alignment horizontal="center" vertical="center"/>
      <protection locked="0"/>
    </xf>
    <xf numFmtId="15" fontId="38" fillId="0" borderId="738">
      <alignment horizontal="center" vertical="center"/>
      <protection locked="0"/>
    </xf>
    <xf numFmtId="233" fontId="38" fillId="0" borderId="738">
      <alignment horizontal="center" vertical="center"/>
      <protection locked="0"/>
    </xf>
    <xf numFmtId="0" fontId="98" fillId="0" borderId="737" applyNumberFormat="0" applyFill="0" applyAlignment="0" applyProtection="0"/>
    <xf numFmtId="234" fontId="38" fillId="0" borderId="762">
      <alignment horizontal="right" vertical="center"/>
      <protection locked="0"/>
    </xf>
    <xf numFmtId="0" fontId="38" fillId="0" borderId="762">
      <alignment vertical="center"/>
      <protection locked="0"/>
    </xf>
    <xf numFmtId="275" fontId="38" fillId="0" borderId="741"/>
    <xf numFmtId="235" fontId="38" fillId="0" borderId="786">
      <alignment horizontal="right" vertical="center"/>
      <protection locked="0"/>
    </xf>
    <xf numFmtId="0" fontId="106" fillId="38" borderId="739"/>
    <xf numFmtId="15" fontId="38" fillId="0" borderId="786">
      <alignment horizontal="center" vertical="center"/>
      <protection locked="0"/>
    </xf>
    <xf numFmtId="236" fontId="38" fillId="0" borderId="738">
      <alignment horizontal="right" vertical="center"/>
      <protection locked="0"/>
    </xf>
    <xf numFmtId="235" fontId="38" fillId="0" borderId="738">
      <alignment horizontal="right" vertical="center"/>
      <protection locked="0"/>
    </xf>
    <xf numFmtId="238" fontId="38" fillId="0" borderId="738">
      <alignment horizontal="right" vertical="center"/>
      <protection locked="0"/>
    </xf>
    <xf numFmtId="237" fontId="38" fillId="0" borderId="738">
      <alignment horizontal="center" vertical="center"/>
      <protection locked="0"/>
    </xf>
    <xf numFmtId="236" fontId="38" fillId="0" borderId="738">
      <alignment horizontal="center" vertical="center"/>
      <protection locked="0"/>
    </xf>
    <xf numFmtId="234" fontId="38" fillId="0" borderId="738">
      <alignment horizontal="center" vertical="center"/>
      <protection locked="0"/>
    </xf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324" fontId="3" fillId="23" borderId="710" applyFill="0" applyBorder="0" applyAlignment="0">
      <alignment horizontal="centerContinuous"/>
    </xf>
    <xf numFmtId="15" fontId="38" fillId="0" borderId="1342">
      <alignment horizontal="center" vertical="center"/>
      <protection locked="0"/>
    </xf>
    <xf numFmtId="176" fontId="3" fillId="9" borderId="614" applyNumberFormat="0" applyFont="0" applyBorder="0" applyAlignment="0">
      <alignment horizontal="centerContinuous"/>
    </xf>
    <xf numFmtId="234" fontId="38" fillId="0" borderId="774">
      <alignment horizontal="center" vertical="center"/>
      <protection locked="0"/>
    </xf>
    <xf numFmtId="236" fontId="38" fillId="0" borderId="762">
      <alignment horizontal="right" vertical="center"/>
      <protection locked="0"/>
    </xf>
    <xf numFmtId="235" fontId="38" fillId="0" borderId="762">
      <alignment horizontal="right" vertical="center"/>
      <protection locked="0"/>
    </xf>
    <xf numFmtId="234" fontId="38" fillId="0" borderId="762">
      <alignment horizontal="right" vertical="center"/>
      <protection locked="0"/>
    </xf>
    <xf numFmtId="10" fontId="3" fillId="57" borderId="373" applyNumberFormat="0" applyFont="0" applyBorder="0" applyAlignment="0" applyProtection="0">
      <protection locked="0"/>
    </xf>
    <xf numFmtId="234" fontId="38" fillId="0" borderId="762">
      <alignment horizontal="center" vertical="center"/>
      <protection locked="0"/>
    </xf>
    <xf numFmtId="8" fontId="144" fillId="0" borderId="360">
      <protection locked="0"/>
    </xf>
    <xf numFmtId="15" fontId="38" fillId="0" borderId="762">
      <alignment horizontal="center" vertical="center"/>
      <protection locked="0"/>
    </xf>
    <xf numFmtId="0" fontId="98" fillId="0" borderId="761" applyNumberFormat="0" applyFill="0" applyAlignment="0" applyProtection="0"/>
    <xf numFmtId="4" fontId="30" fillId="19" borderId="767" applyNumberFormat="0" applyProtection="0">
      <alignment horizontal="left" vertical="center" indent="1"/>
    </xf>
    <xf numFmtId="275" fontId="38" fillId="0" borderId="789"/>
    <xf numFmtId="245" fontId="88" fillId="0" borderId="788"/>
    <xf numFmtId="235" fontId="38" fillId="0" borderId="786">
      <alignment horizontal="right" vertical="center"/>
      <protection locked="0"/>
    </xf>
    <xf numFmtId="235" fontId="38" fillId="0" borderId="786">
      <alignment horizontal="center" vertical="center"/>
      <protection locked="0"/>
    </xf>
    <xf numFmtId="234" fontId="38" fillId="0" borderId="786">
      <alignment horizontal="center" vertical="center"/>
      <protection locked="0"/>
    </xf>
    <xf numFmtId="1" fontId="3" fillId="1" borderId="756">
      <protection locked="0"/>
    </xf>
    <xf numFmtId="312" fontId="222" fillId="0" borderId="757" applyBorder="0">
      <protection locked="0"/>
    </xf>
    <xf numFmtId="275" fontId="38" fillId="0" borderId="645"/>
    <xf numFmtId="241" fontId="29" fillId="0" borderId="289" applyFill="0"/>
    <xf numFmtId="1" fontId="3" fillId="1" borderId="780">
      <protection locked="0"/>
    </xf>
    <xf numFmtId="0" fontId="121" fillId="21" borderId="373"/>
    <xf numFmtId="275" fontId="38" fillId="0" borderId="693"/>
    <xf numFmtId="241" fontId="29" fillId="0" borderId="688" applyFill="0"/>
    <xf numFmtId="49" fontId="103" fillId="47" borderId="373">
      <alignment horizontal="center"/>
    </xf>
    <xf numFmtId="272" fontId="118" fillId="18" borderId="354">
      <alignment horizontal="right"/>
    </xf>
    <xf numFmtId="203" fontId="118" fillId="18" borderId="354">
      <alignment horizontal="right"/>
      <protection hidden="1"/>
    </xf>
    <xf numFmtId="271" fontId="118" fillId="46" borderId="354">
      <protection hidden="1"/>
    </xf>
    <xf numFmtId="270" fontId="118" fillId="45" borderId="354">
      <protection hidden="1"/>
    </xf>
    <xf numFmtId="3" fontId="220" fillId="10" borderId="1224" applyBorder="0">
      <alignment vertical="center"/>
    </xf>
    <xf numFmtId="241" fontId="29" fillId="0" borderId="784" applyFill="0"/>
    <xf numFmtId="245" fontId="88" fillId="0" borderId="644"/>
    <xf numFmtId="0" fontId="107" fillId="43" borderId="373" applyProtection="0"/>
    <xf numFmtId="0" fontId="106" fillId="38" borderId="739"/>
    <xf numFmtId="0" fontId="106" fillId="38" borderId="643"/>
    <xf numFmtId="237" fontId="38" fillId="0" borderId="690">
      <alignment horizontal="center" vertical="center"/>
      <protection locked="0"/>
    </xf>
    <xf numFmtId="236" fontId="38" fillId="0" borderId="690">
      <alignment horizontal="center" vertical="center"/>
      <protection locked="0"/>
    </xf>
    <xf numFmtId="15" fontId="38" fillId="0" borderId="690">
      <alignment horizontal="center" vertical="center"/>
      <protection locked="0"/>
    </xf>
    <xf numFmtId="0" fontId="98" fillId="0" borderId="689" applyNumberFormat="0" applyFill="0" applyAlignment="0" applyProtection="0"/>
    <xf numFmtId="0" fontId="107" fillId="43" borderId="565" applyProtection="0"/>
    <xf numFmtId="237" fontId="38" fillId="0" borderId="642">
      <alignment horizontal="right" vertical="center"/>
      <protection locked="0"/>
    </xf>
    <xf numFmtId="236" fontId="38" fillId="0" borderId="642">
      <alignment horizontal="right" vertical="center"/>
      <protection locked="0"/>
    </xf>
    <xf numFmtId="235" fontId="38" fillId="0" borderId="642">
      <alignment horizontal="right" vertical="center"/>
      <protection locked="0"/>
    </xf>
    <xf numFmtId="234" fontId="38" fillId="0" borderId="642">
      <alignment horizontal="right" vertical="center"/>
      <protection locked="0"/>
    </xf>
    <xf numFmtId="238" fontId="38" fillId="0" borderId="642">
      <alignment horizontal="right" vertical="center"/>
      <protection locked="0"/>
    </xf>
    <xf numFmtId="233" fontId="38" fillId="0" borderId="642">
      <alignment horizontal="right" vertical="center"/>
      <protection locked="0"/>
    </xf>
    <xf numFmtId="0" fontId="38" fillId="0" borderId="642">
      <alignment vertical="center"/>
      <protection locked="0"/>
    </xf>
    <xf numFmtId="237" fontId="38" fillId="0" borderId="642">
      <alignment horizontal="center" vertical="center"/>
      <protection locked="0"/>
    </xf>
    <xf numFmtId="236" fontId="38" fillId="0" borderId="642">
      <alignment horizontal="center" vertical="center"/>
      <protection locked="0"/>
    </xf>
    <xf numFmtId="235" fontId="38" fillId="0" borderId="642">
      <alignment horizontal="center" vertical="center"/>
      <protection locked="0"/>
    </xf>
    <xf numFmtId="234" fontId="38" fillId="0" borderId="642">
      <alignment horizontal="center" vertical="center"/>
      <protection locked="0"/>
    </xf>
    <xf numFmtId="15" fontId="38" fillId="0" borderId="642">
      <alignment horizontal="center" vertical="center"/>
      <protection locked="0"/>
    </xf>
    <xf numFmtId="233" fontId="38" fillId="0" borderId="642">
      <alignment horizontal="center" vertical="center"/>
      <protection locked="0"/>
    </xf>
    <xf numFmtId="0" fontId="98" fillId="0" borderId="641" applyNumberFormat="0" applyFill="0" applyAlignment="0" applyProtection="0"/>
    <xf numFmtId="236" fontId="38" fillId="0" borderId="738">
      <alignment horizontal="right" vertical="center"/>
      <protection locked="0"/>
    </xf>
    <xf numFmtId="234" fontId="38" fillId="0" borderId="738">
      <alignment horizontal="right" vertical="center"/>
      <protection locked="0"/>
    </xf>
    <xf numFmtId="233" fontId="38" fillId="0" borderId="738">
      <alignment horizontal="right" vertical="center"/>
      <protection locked="0"/>
    </xf>
    <xf numFmtId="234" fontId="38" fillId="0" borderId="738">
      <alignment horizontal="center" vertical="center"/>
      <protection locked="0"/>
    </xf>
    <xf numFmtId="245" fontId="88" fillId="0" borderId="764"/>
    <xf numFmtId="234" fontId="38" fillId="0" borderId="762">
      <alignment horizontal="center" vertical="center"/>
      <protection locked="0"/>
    </xf>
    <xf numFmtId="234" fontId="38" fillId="0" borderId="666">
      <alignment horizontal="right" vertical="center"/>
      <protection locked="0"/>
    </xf>
    <xf numFmtId="237" fontId="38" fillId="0" borderId="666">
      <alignment horizontal="center" vertical="center"/>
      <protection locked="0"/>
    </xf>
    <xf numFmtId="15" fontId="38" fillId="0" borderId="666">
      <alignment horizontal="center" vertical="center"/>
      <protection locked="0"/>
    </xf>
    <xf numFmtId="233" fontId="38" fillId="0" borderId="762">
      <alignment horizontal="center" vertical="center"/>
      <protection locked="0"/>
    </xf>
    <xf numFmtId="0" fontId="38" fillId="0" borderId="354" applyNumberFormat="0" applyFill="0" applyAlignment="0" applyProtection="0"/>
    <xf numFmtId="0" fontId="21" fillId="0" borderId="354" applyNumberFormat="0" applyFill="0" applyBorder="0" applyAlignment="0" applyProtection="0"/>
    <xf numFmtId="0" fontId="95" fillId="0" borderId="354" applyNumberFormat="0" applyFill="0" applyBorder="0" applyAlignment="0" applyProtection="0"/>
    <xf numFmtId="0" fontId="94" fillId="0" borderId="354" applyNumberFormat="0" applyFill="0" applyBorder="0" applyAlignment="0" applyProtection="0"/>
    <xf numFmtId="0" fontId="91" fillId="0" borderId="353"/>
    <xf numFmtId="3" fontId="82" fillId="10" borderId="373" applyFont="0" applyAlignment="0" applyProtection="0"/>
    <xf numFmtId="0" fontId="91" fillId="0" borderId="614"/>
    <xf numFmtId="0" fontId="98" fillId="0" borderId="773" applyNumberFormat="0" applyFill="0" applyAlignment="0" applyProtection="0"/>
    <xf numFmtId="234" fontId="38" fillId="0" borderId="774">
      <alignment horizontal="center" vertical="center"/>
      <protection locked="0"/>
    </xf>
    <xf numFmtId="237" fontId="38" fillId="0" borderId="774">
      <alignment horizontal="center" vertical="center"/>
      <protection locked="0"/>
    </xf>
    <xf numFmtId="0" fontId="38" fillId="0" borderId="774">
      <alignment vertical="center"/>
      <protection locked="0"/>
    </xf>
    <xf numFmtId="233" fontId="38" fillId="0" borderId="774">
      <alignment horizontal="right" vertical="center"/>
      <protection locked="0"/>
    </xf>
    <xf numFmtId="234" fontId="38" fillId="0" borderId="774">
      <alignment horizontal="right" vertical="center"/>
      <protection locked="0"/>
    </xf>
    <xf numFmtId="237" fontId="38" fillId="0" borderId="774">
      <alignment horizontal="right" vertical="center"/>
      <protection locked="0"/>
    </xf>
    <xf numFmtId="0" fontId="98" fillId="0" borderId="725" applyNumberFormat="0" applyFill="0" applyAlignment="0" applyProtection="0"/>
    <xf numFmtId="233" fontId="38" fillId="0" borderId="726">
      <alignment horizontal="center" vertical="center"/>
      <protection locked="0"/>
    </xf>
    <xf numFmtId="15" fontId="38" fillId="0" borderId="726">
      <alignment horizontal="center" vertical="center"/>
      <protection locked="0"/>
    </xf>
    <xf numFmtId="234" fontId="38" fillId="0" borderId="726">
      <alignment horizontal="center" vertical="center"/>
      <protection locked="0"/>
    </xf>
    <xf numFmtId="235" fontId="38" fillId="0" borderId="726">
      <alignment horizontal="center" vertical="center"/>
      <protection locked="0"/>
    </xf>
    <xf numFmtId="236" fontId="38" fillId="0" borderId="726">
      <alignment horizontal="center" vertical="center"/>
      <protection locked="0"/>
    </xf>
    <xf numFmtId="237" fontId="38" fillId="0" borderId="726">
      <alignment horizontal="center" vertical="center"/>
      <protection locked="0"/>
    </xf>
    <xf numFmtId="0" fontId="38" fillId="0" borderId="726">
      <alignment vertical="center"/>
      <protection locked="0"/>
    </xf>
    <xf numFmtId="233" fontId="38" fillId="0" borderId="726">
      <alignment horizontal="right" vertical="center"/>
      <protection locked="0"/>
    </xf>
    <xf numFmtId="234" fontId="38" fillId="0" borderId="726">
      <alignment horizontal="right" vertical="center"/>
      <protection locked="0"/>
    </xf>
    <xf numFmtId="235" fontId="38" fillId="0" borderId="726">
      <alignment horizontal="right" vertical="center"/>
      <protection locked="0"/>
    </xf>
    <xf numFmtId="237" fontId="38" fillId="0" borderId="726">
      <alignment horizontal="right" vertical="center"/>
      <protection locked="0"/>
    </xf>
    <xf numFmtId="235" fontId="38" fillId="0" borderId="749">
      <alignment horizontal="center" vertical="center"/>
      <protection locked="0"/>
    </xf>
    <xf numFmtId="236" fontId="38" fillId="0" borderId="749">
      <alignment horizontal="center" vertical="center"/>
      <protection locked="0"/>
    </xf>
    <xf numFmtId="233" fontId="38" fillId="0" borderId="749">
      <alignment horizontal="right" vertical="center"/>
      <protection locked="0"/>
    </xf>
    <xf numFmtId="238" fontId="38" fillId="0" borderId="749">
      <alignment horizontal="right" vertical="center"/>
      <protection locked="0"/>
    </xf>
    <xf numFmtId="234" fontId="38" fillId="0" borderId="749">
      <alignment horizontal="right" vertical="center"/>
      <protection locked="0"/>
    </xf>
    <xf numFmtId="237" fontId="38" fillId="0" borderId="749">
      <alignment horizontal="right" vertical="center"/>
      <protection locked="0"/>
    </xf>
    <xf numFmtId="0" fontId="98" fillId="0" borderId="701" applyNumberFormat="0" applyFill="0" applyAlignment="0" applyProtection="0"/>
    <xf numFmtId="233" fontId="38" fillId="0" borderId="702">
      <alignment horizontal="center" vertical="center"/>
      <protection locked="0"/>
    </xf>
    <xf numFmtId="15" fontId="38" fillId="0" borderId="702">
      <alignment horizontal="center" vertical="center"/>
      <protection locked="0"/>
    </xf>
    <xf numFmtId="234" fontId="38" fillId="0" borderId="702">
      <alignment horizontal="center" vertical="center"/>
      <protection locked="0"/>
    </xf>
    <xf numFmtId="235" fontId="38" fillId="0" borderId="702">
      <alignment horizontal="center" vertical="center"/>
      <protection locked="0"/>
    </xf>
    <xf numFmtId="236" fontId="38" fillId="0" borderId="702">
      <alignment horizontal="center" vertical="center"/>
      <protection locked="0"/>
    </xf>
    <xf numFmtId="237" fontId="38" fillId="0" borderId="702">
      <alignment horizontal="center" vertical="center"/>
      <protection locked="0"/>
    </xf>
    <xf numFmtId="0" fontId="38" fillId="0" borderId="702">
      <alignment vertical="center"/>
      <protection locked="0"/>
    </xf>
    <xf numFmtId="233" fontId="38" fillId="0" borderId="702">
      <alignment horizontal="right" vertical="center"/>
      <protection locked="0"/>
    </xf>
    <xf numFmtId="238" fontId="38" fillId="0" borderId="702">
      <alignment horizontal="right" vertical="center"/>
      <protection locked="0"/>
    </xf>
    <xf numFmtId="234" fontId="38" fillId="0" borderId="702">
      <alignment horizontal="right" vertical="center"/>
      <protection locked="0"/>
    </xf>
    <xf numFmtId="235" fontId="38" fillId="0" borderId="702">
      <alignment horizontal="right" vertical="center"/>
      <protection locked="0"/>
    </xf>
    <xf numFmtId="236" fontId="38" fillId="0" borderId="702">
      <alignment horizontal="right" vertical="center"/>
      <protection locked="0"/>
    </xf>
    <xf numFmtId="237" fontId="38" fillId="0" borderId="702">
      <alignment horizontal="right" vertical="center"/>
      <protection locked="0"/>
    </xf>
    <xf numFmtId="241" fontId="29" fillId="0" borderId="796" applyFill="0"/>
    <xf numFmtId="3" fontId="82" fillId="10" borderId="373" applyFont="0" applyAlignment="0" applyProtection="0"/>
    <xf numFmtId="245" fontId="88" fillId="0" borderId="704"/>
    <xf numFmtId="271" fontId="118" fillId="46" borderId="615">
      <protection hidden="1"/>
    </xf>
    <xf numFmtId="241" fontId="29" fillId="0" borderId="736" applyFill="0"/>
    <xf numFmtId="0" fontId="38" fillId="0" borderId="354" applyNumberFormat="0" applyFill="0" applyAlignment="0" applyProtection="0"/>
    <xf numFmtId="0" fontId="98" fillId="0" borderId="677" applyNumberFormat="0" applyFill="0" applyAlignment="0" applyProtection="0"/>
    <xf numFmtId="235" fontId="38" fillId="0" borderId="678">
      <alignment horizontal="center" vertical="center"/>
      <protection locked="0"/>
    </xf>
    <xf numFmtId="236" fontId="38" fillId="0" borderId="678">
      <alignment horizontal="center" vertical="center"/>
      <protection locked="0"/>
    </xf>
    <xf numFmtId="237" fontId="38" fillId="0" borderId="678">
      <alignment horizontal="center" vertical="center"/>
      <protection locked="0"/>
    </xf>
    <xf numFmtId="0" fontId="38" fillId="0" borderId="678">
      <alignment vertical="center"/>
      <protection locked="0"/>
    </xf>
    <xf numFmtId="234" fontId="38" fillId="0" borderId="678">
      <alignment horizontal="right" vertical="center"/>
      <protection locked="0"/>
    </xf>
    <xf numFmtId="236" fontId="38" fillId="0" borderId="678">
      <alignment horizontal="right" vertical="center"/>
      <protection locked="0"/>
    </xf>
    <xf numFmtId="0" fontId="98" fillId="0" borderId="653" applyNumberFormat="0" applyFill="0" applyAlignment="0" applyProtection="0"/>
    <xf numFmtId="233" fontId="38" fillId="0" borderId="654">
      <alignment horizontal="center" vertical="center"/>
      <protection locked="0"/>
    </xf>
    <xf numFmtId="15" fontId="38" fillId="0" borderId="654">
      <alignment horizontal="center" vertical="center"/>
      <protection locked="0"/>
    </xf>
    <xf numFmtId="234" fontId="38" fillId="0" borderId="654">
      <alignment horizontal="center" vertical="center"/>
      <protection locked="0"/>
    </xf>
    <xf numFmtId="235" fontId="38" fillId="0" borderId="654">
      <alignment horizontal="center" vertical="center"/>
      <protection locked="0"/>
    </xf>
    <xf numFmtId="236" fontId="38" fillId="0" borderId="654">
      <alignment horizontal="center" vertical="center"/>
      <protection locked="0"/>
    </xf>
    <xf numFmtId="0" fontId="38" fillId="0" borderId="654">
      <alignment vertical="center"/>
      <protection locked="0"/>
    </xf>
    <xf numFmtId="234" fontId="38" fillId="0" borderId="654">
      <alignment horizontal="right" vertical="center"/>
      <protection locked="0"/>
    </xf>
    <xf numFmtId="236" fontId="38" fillId="0" borderId="654">
      <alignment horizontal="right" vertical="center"/>
      <protection locked="0"/>
    </xf>
    <xf numFmtId="237" fontId="38" fillId="0" borderId="654">
      <alignment horizontal="right" vertical="center"/>
      <protection locked="0"/>
    </xf>
    <xf numFmtId="0" fontId="106" fillId="38" borderId="679"/>
    <xf numFmtId="8" fontId="144" fillId="0" borderId="551">
      <protection locked="0"/>
    </xf>
    <xf numFmtId="0" fontId="106" fillId="38" borderId="655"/>
    <xf numFmtId="0" fontId="107" fillId="43" borderId="373" applyProtection="0"/>
    <xf numFmtId="0" fontId="98" fillId="0" borderId="653" applyNumberFormat="0" applyFill="0" applyAlignment="0" applyProtection="0"/>
    <xf numFmtId="233" fontId="38" fillId="0" borderId="654">
      <alignment horizontal="center" vertical="center"/>
      <protection locked="0"/>
    </xf>
    <xf numFmtId="15" fontId="38" fillId="0" borderId="654">
      <alignment horizontal="center" vertical="center"/>
      <protection locked="0"/>
    </xf>
    <xf numFmtId="234" fontId="38" fillId="0" borderId="654">
      <alignment horizontal="center" vertical="center"/>
      <protection locked="0"/>
    </xf>
    <xf numFmtId="237" fontId="38" fillId="0" borderId="654">
      <alignment horizontal="center" vertical="center"/>
      <protection locked="0"/>
    </xf>
    <xf numFmtId="238" fontId="38" fillId="0" borderId="654">
      <alignment horizontal="right" vertical="center"/>
      <protection locked="0"/>
    </xf>
    <xf numFmtId="234" fontId="38" fillId="0" borderId="654">
      <alignment horizontal="right" vertical="center"/>
      <protection locked="0"/>
    </xf>
    <xf numFmtId="235" fontId="38" fillId="0" borderId="654">
      <alignment horizontal="right" vertical="center"/>
      <protection locked="0"/>
    </xf>
    <xf numFmtId="236" fontId="38" fillId="0" borderId="654">
      <alignment horizontal="right" vertical="center"/>
      <protection locked="0"/>
    </xf>
    <xf numFmtId="237" fontId="38" fillId="0" borderId="654">
      <alignment horizontal="right" vertical="center"/>
      <protection locked="0"/>
    </xf>
    <xf numFmtId="245" fontId="88" fillId="0" borderId="656"/>
    <xf numFmtId="0" fontId="88" fillId="0" borderId="778"/>
    <xf numFmtId="0" fontId="151" fillId="0" borderId="795" applyNumberFormat="0" applyAlignment="0" applyProtection="0">
      <alignment horizontal="left" vertical="center"/>
    </xf>
    <xf numFmtId="0" fontId="98" fillId="0" borderId="641" applyNumberFormat="0" applyFill="0" applyAlignment="0" applyProtection="0"/>
    <xf numFmtId="233" fontId="38" fillId="0" borderId="642">
      <alignment horizontal="center" vertical="center"/>
      <protection locked="0"/>
    </xf>
    <xf numFmtId="15" fontId="38" fillId="0" borderId="642">
      <alignment horizontal="center" vertical="center"/>
      <protection locked="0"/>
    </xf>
    <xf numFmtId="234" fontId="38" fillId="0" borderId="642">
      <alignment horizontal="center" vertical="center"/>
      <protection locked="0"/>
    </xf>
    <xf numFmtId="235" fontId="38" fillId="0" borderId="642">
      <alignment horizontal="center" vertical="center"/>
      <protection locked="0"/>
    </xf>
    <xf numFmtId="236" fontId="38" fillId="0" borderId="642">
      <alignment horizontal="center" vertical="center"/>
      <protection locked="0"/>
    </xf>
    <xf numFmtId="237" fontId="38" fillId="0" borderId="642">
      <alignment horizontal="center" vertical="center"/>
      <protection locked="0"/>
    </xf>
    <xf numFmtId="0" fontId="38" fillId="0" borderId="642">
      <alignment vertical="center"/>
      <protection locked="0"/>
    </xf>
    <xf numFmtId="233" fontId="38" fillId="0" borderId="642">
      <alignment horizontal="right" vertical="center"/>
      <protection locked="0"/>
    </xf>
    <xf numFmtId="238" fontId="38" fillId="0" borderId="642">
      <alignment horizontal="right" vertical="center"/>
      <protection locked="0"/>
    </xf>
    <xf numFmtId="234" fontId="38" fillId="0" borderId="642">
      <alignment horizontal="right" vertical="center"/>
      <protection locked="0"/>
    </xf>
    <xf numFmtId="235" fontId="38" fillId="0" borderId="642">
      <alignment horizontal="right" vertical="center"/>
      <protection locked="0"/>
    </xf>
    <xf numFmtId="236" fontId="38" fillId="0" borderId="642">
      <alignment horizontal="right" vertical="center"/>
      <protection locked="0"/>
    </xf>
    <xf numFmtId="237" fontId="38" fillId="0" borderId="642">
      <alignment horizontal="right" vertical="center"/>
      <protection locked="0"/>
    </xf>
    <xf numFmtId="0" fontId="106" fillId="38" borderId="655"/>
    <xf numFmtId="241" fontId="29" fillId="0" borderId="700" applyFill="0"/>
    <xf numFmtId="275" fontId="38" fillId="0" borderId="705"/>
    <xf numFmtId="0" fontId="106" fillId="38" borderId="643"/>
    <xf numFmtId="245" fontId="88" fillId="0" borderId="656"/>
    <xf numFmtId="0" fontId="151" fillId="0" borderId="771" applyNumberFormat="0" applyAlignment="0" applyProtection="0">
      <alignment horizontal="left" vertical="center"/>
    </xf>
    <xf numFmtId="245" fontId="88" fillId="0" borderId="644"/>
    <xf numFmtId="270" fontId="118" fillId="45" borderId="354">
      <protection hidden="1"/>
    </xf>
    <xf numFmtId="271" fontId="118" fillId="46" borderId="354">
      <protection hidden="1"/>
    </xf>
    <xf numFmtId="203" fontId="118" fillId="18" borderId="354">
      <alignment horizontal="right"/>
      <protection hidden="1"/>
    </xf>
    <xf numFmtId="272" fontId="118" fillId="18" borderId="354">
      <alignment horizontal="right"/>
    </xf>
    <xf numFmtId="49" fontId="103" fillId="47" borderId="373">
      <alignment horizontal="center"/>
    </xf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0" fontId="88" fillId="0" borderId="730"/>
    <xf numFmtId="9" fontId="39" fillId="71" borderId="373" applyProtection="0">
      <alignment horizontal="right"/>
      <protection locked="0"/>
    </xf>
    <xf numFmtId="0" fontId="62" fillId="74" borderId="554">
      <alignment horizontal="left" vertical="center" wrapText="1"/>
    </xf>
    <xf numFmtId="15" fontId="38" fillId="0" borderId="786">
      <alignment horizontal="center" vertical="center"/>
      <protection locked="0"/>
    </xf>
    <xf numFmtId="234" fontId="38" fillId="0" borderId="786">
      <alignment horizontal="center" vertical="center"/>
      <protection locked="0"/>
    </xf>
    <xf numFmtId="235" fontId="38" fillId="0" borderId="786">
      <alignment horizontal="center" vertical="center"/>
      <protection locked="0"/>
    </xf>
    <xf numFmtId="236" fontId="38" fillId="0" borderId="786">
      <alignment horizontal="center" vertical="center"/>
      <protection locked="0"/>
    </xf>
    <xf numFmtId="0" fontId="38" fillId="0" borderId="786">
      <alignment vertical="center"/>
      <protection locked="0"/>
    </xf>
    <xf numFmtId="235" fontId="38" fillId="0" borderId="786">
      <alignment horizontal="right" vertical="center"/>
      <protection locked="0"/>
    </xf>
    <xf numFmtId="233" fontId="38" fillId="0" borderId="799">
      <alignment horizontal="center" vertical="center"/>
      <protection locked="0"/>
    </xf>
    <xf numFmtId="237" fontId="38" fillId="0" borderId="799">
      <alignment horizontal="center" vertical="center"/>
      <protection locked="0"/>
    </xf>
    <xf numFmtId="0" fontId="38" fillId="0" borderId="774">
      <alignment vertical="center"/>
      <protection locked="0"/>
    </xf>
    <xf numFmtId="237" fontId="38" fillId="0" borderId="774">
      <alignment horizontal="right" vertical="center"/>
      <protection locked="0"/>
    </xf>
    <xf numFmtId="49" fontId="103" fillId="41" borderId="373">
      <alignment horizontal="center"/>
    </xf>
    <xf numFmtId="0" fontId="106" fillId="38" borderId="775"/>
    <xf numFmtId="0" fontId="107" fillId="43" borderId="373" applyProtection="0"/>
    <xf numFmtId="0" fontId="88" fillId="0" borderId="706"/>
    <xf numFmtId="310" fontId="159" fillId="6" borderId="373"/>
    <xf numFmtId="8" fontId="144" fillId="0" borderId="360">
      <protection locked="0"/>
    </xf>
    <xf numFmtId="0" fontId="151" fillId="0" borderId="723" applyNumberFormat="0" applyAlignment="0" applyProtection="0">
      <alignment horizontal="left" vertical="center"/>
    </xf>
    <xf numFmtId="0" fontId="88" fillId="0" borderId="778"/>
    <xf numFmtId="241" fontId="29" fillId="0" borderId="652" applyFill="0"/>
    <xf numFmtId="275" fontId="38" fillId="0" borderId="657"/>
    <xf numFmtId="312" fontId="222" fillId="0" borderId="769" applyBorder="0">
      <protection locked="0"/>
    </xf>
    <xf numFmtId="4" fontId="30" fillId="19" borderId="754" applyNumberFormat="0" applyProtection="0">
      <alignment horizontal="left" vertical="center" indent="1"/>
    </xf>
    <xf numFmtId="0" fontId="98" fillId="0" borderId="748" applyNumberFormat="0" applyFill="0" applyAlignment="0" applyProtection="0"/>
    <xf numFmtId="15" fontId="38" fillId="0" borderId="749">
      <alignment horizontal="center" vertical="center"/>
      <protection locked="0"/>
    </xf>
    <xf numFmtId="234" fontId="38" fillId="0" borderId="749">
      <alignment horizontal="center" vertical="center"/>
      <protection locked="0"/>
    </xf>
    <xf numFmtId="0" fontId="38" fillId="0" borderId="749">
      <alignment vertical="center"/>
      <protection locked="0"/>
    </xf>
    <xf numFmtId="233" fontId="38" fillId="0" borderId="749">
      <alignment horizontal="right" vertical="center"/>
      <protection locked="0"/>
    </xf>
    <xf numFmtId="234" fontId="38" fillId="0" borderId="749">
      <alignment horizontal="right" vertical="center"/>
      <protection locked="0"/>
    </xf>
    <xf numFmtId="236" fontId="38" fillId="0" borderId="749">
      <alignment horizontal="right" vertical="center"/>
      <protection locked="0"/>
    </xf>
    <xf numFmtId="241" fontId="29" fillId="0" borderId="289" applyFill="0"/>
    <xf numFmtId="275" fontId="38" fillId="0" borderId="645"/>
    <xf numFmtId="0" fontId="106" fillId="38" borderId="750"/>
    <xf numFmtId="245" fontId="88" fillId="0" borderId="751"/>
    <xf numFmtId="275" fontId="38" fillId="0" borderId="752"/>
    <xf numFmtId="0" fontId="88" fillId="0" borderId="753"/>
    <xf numFmtId="0" fontId="66" fillId="0" borderId="373">
      <alignment horizontal="centerContinuous"/>
    </xf>
    <xf numFmtId="0" fontId="88" fillId="0" borderId="803"/>
    <xf numFmtId="0" fontId="95" fillId="0" borderId="615" applyNumberFormat="0" applyFill="0" applyBorder="0" applyAlignment="0" applyProtection="0"/>
    <xf numFmtId="233" fontId="38" fillId="0" borderId="749">
      <alignment horizontal="center" vertical="center"/>
      <protection locked="0"/>
    </xf>
    <xf numFmtId="235" fontId="38" fillId="0" borderId="749">
      <alignment horizontal="center" vertical="center"/>
      <protection locked="0"/>
    </xf>
    <xf numFmtId="238" fontId="38" fillId="0" borderId="749">
      <alignment horizontal="right" vertical="center"/>
      <protection locked="0"/>
    </xf>
    <xf numFmtId="0" fontId="88" fillId="0" borderId="682"/>
    <xf numFmtId="168" fontId="3" fillId="8" borderId="373" applyNumberFormat="0" applyFont="0" applyBorder="0" applyAlignment="0" applyProtection="0"/>
    <xf numFmtId="324" fontId="3" fillId="23" borderId="698" applyFill="0" applyBorder="0" applyAlignment="0">
      <alignment horizontal="centerContinuous"/>
    </xf>
    <xf numFmtId="0" fontId="88" fillId="0" borderId="753"/>
    <xf numFmtId="0" fontId="38" fillId="0" borderId="738">
      <alignment vertical="center"/>
      <protection locked="0"/>
    </xf>
    <xf numFmtId="235" fontId="38" fillId="0" borderId="749">
      <alignment horizontal="right" vertical="center"/>
      <protection locked="0"/>
    </xf>
    <xf numFmtId="275" fontId="38" fillId="0" borderId="741"/>
    <xf numFmtId="186" fontId="50" fillId="57" borderId="373" applyFont="0" applyFill="0" applyBorder="0" applyAlignment="0" applyProtection="0">
      <protection locked="0"/>
    </xf>
    <xf numFmtId="10" fontId="3" fillId="57" borderId="373" applyNumberFormat="0" applyFont="0" applyBorder="0" applyAlignment="0" applyProtection="0">
      <protection locked="0"/>
    </xf>
    <xf numFmtId="236" fontId="38" fillId="0" borderId="786">
      <alignment horizontal="right" vertical="center"/>
      <protection locked="0"/>
    </xf>
    <xf numFmtId="310" fontId="159" fillId="6" borderId="373"/>
    <xf numFmtId="176" fontId="3" fillId="9" borderId="353" applyNumberFormat="0" applyFont="0" applyBorder="0" applyAlignment="0">
      <alignment horizontal="centerContinuous"/>
    </xf>
    <xf numFmtId="15" fontId="38" fillId="0" borderId="738">
      <alignment horizontal="center" vertical="center"/>
      <protection locked="0"/>
    </xf>
    <xf numFmtId="235" fontId="38" fillId="0" borderId="738">
      <alignment horizontal="center" vertical="center"/>
      <protection locked="0"/>
    </xf>
    <xf numFmtId="236" fontId="38" fillId="0" borderId="738">
      <alignment horizontal="center" vertical="center"/>
      <protection locked="0"/>
    </xf>
    <xf numFmtId="0" fontId="38" fillId="0" borderId="738">
      <alignment vertical="center"/>
      <protection locked="0"/>
    </xf>
    <xf numFmtId="238" fontId="38" fillId="0" borderId="738">
      <alignment horizontal="right" vertical="center"/>
      <protection locked="0"/>
    </xf>
    <xf numFmtId="0" fontId="88" fillId="0" borderId="658"/>
    <xf numFmtId="238" fontId="38" fillId="0" borderId="774">
      <alignment horizontal="right" vertical="center"/>
      <protection locked="0"/>
    </xf>
    <xf numFmtId="0" fontId="98" fillId="0" borderId="725" applyNumberFormat="0" applyFill="0" applyAlignment="0" applyProtection="0"/>
    <xf numFmtId="233" fontId="38" fillId="0" borderId="726">
      <alignment horizontal="center" vertical="center"/>
      <protection locked="0"/>
    </xf>
    <xf numFmtId="15" fontId="38" fillId="0" borderId="726">
      <alignment horizontal="center" vertical="center"/>
      <protection locked="0"/>
    </xf>
    <xf numFmtId="312" fontId="222" fillId="0" borderId="697" applyBorder="0">
      <protection locked="0"/>
    </xf>
    <xf numFmtId="235" fontId="38" fillId="0" borderId="726">
      <alignment horizontal="center" vertical="center"/>
      <protection locked="0"/>
    </xf>
    <xf numFmtId="236" fontId="38" fillId="0" borderId="726">
      <alignment horizontal="center" vertical="center"/>
      <protection locked="0"/>
    </xf>
    <xf numFmtId="237" fontId="38" fillId="0" borderId="726">
      <alignment horizontal="center" vertical="center"/>
      <protection locked="0"/>
    </xf>
    <xf numFmtId="0" fontId="38" fillId="0" borderId="726">
      <alignment vertical="center"/>
      <protection locked="0"/>
    </xf>
    <xf numFmtId="233" fontId="38" fillId="0" borderId="726">
      <alignment horizontal="right" vertical="center"/>
      <protection locked="0"/>
    </xf>
    <xf numFmtId="238" fontId="38" fillId="0" borderId="726">
      <alignment horizontal="right" vertical="center"/>
      <protection locked="0"/>
    </xf>
    <xf numFmtId="324" fontId="3" fillId="23" borderId="674" applyFill="0" applyBorder="0" applyAlignment="0">
      <alignment horizontal="centerContinuous"/>
    </xf>
    <xf numFmtId="234" fontId="38" fillId="0" borderId="726">
      <alignment horizontal="right" vertical="center"/>
      <protection locked="0"/>
    </xf>
    <xf numFmtId="235" fontId="38" fillId="0" borderId="726">
      <alignment horizontal="right" vertical="center"/>
      <protection locked="0"/>
    </xf>
    <xf numFmtId="1" fontId="3" fillId="1" borderId="696">
      <protection locked="0"/>
    </xf>
    <xf numFmtId="245" fontId="88" fillId="0" borderId="728"/>
    <xf numFmtId="312" fontId="222" fillId="0" borderId="721" applyBorder="0">
      <protection locked="0"/>
    </xf>
    <xf numFmtId="0" fontId="66" fillId="0" borderId="373">
      <alignment horizontal="centerContinuous"/>
    </xf>
    <xf numFmtId="0" fontId="21" fillId="0" borderId="615" applyNumberFormat="0" applyFill="0" applyBorder="0" applyAlignment="0" applyProtection="0"/>
    <xf numFmtId="235" fontId="38" fillId="0" borderId="774">
      <alignment horizontal="right" vertical="center"/>
      <protection locked="0"/>
    </xf>
    <xf numFmtId="0" fontId="98" fillId="0" borderId="725" applyNumberFormat="0" applyFill="0" applyAlignment="0" applyProtection="0"/>
    <xf numFmtId="233" fontId="38" fillId="0" borderId="726">
      <alignment horizontal="center" vertical="center"/>
      <protection locked="0"/>
    </xf>
    <xf numFmtId="235" fontId="38" fillId="0" borderId="726">
      <alignment horizontal="center" vertical="center"/>
      <protection locked="0"/>
    </xf>
    <xf numFmtId="236" fontId="38" fillId="0" borderId="726">
      <alignment horizontal="center" vertical="center"/>
      <protection locked="0"/>
    </xf>
    <xf numFmtId="237" fontId="38" fillId="0" borderId="726">
      <alignment horizontal="center" vertical="center"/>
      <protection locked="0"/>
    </xf>
    <xf numFmtId="0" fontId="38" fillId="0" borderId="726">
      <alignment vertical="center"/>
      <protection locked="0"/>
    </xf>
    <xf numFmtId="235" fontId="38" fillId="0" borderId="726">
      <alignment horizontal="right" vertical="center"/>
      <protection locked="0"/>
    </xf>
    <xf numFmtId="0" fontId="106" fillId="38" borderId="727"/>
    <xf numFmtId="245" fontId="88" fillId="0" borderId="751"/>
    <xf numFmtId="203" fontId="118" fillId="18" borderId="615">
      <alignment horizontal="right"/>
      <protection hidden="1"/>
    </xf>
    <xf numFmtId="0" fontId="88" fillId="0" borderId="658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10" fontId="3" fillId="64" borderId="373" applyNumberFormat="0" applyBorder="0" applyAlignment="0" applyProtection="0"/>
    <xf numFmtId="0" fontId="88" fillId="0" borderId="730"/>
    <xf numFmtId="237" fontId="38" fillId="0" borderId="786">
      <alignment horizontal="center" vertical="center"/>
      <protection locked="0"/>
    </xf>
    <xf numFmtId="233" fontId="38" fillId="0" borderId="786">
      <alignment horizontal="right" vertical="center"/>
      <protection locked="0"/>
    </xf>
    <xf numFmtId="176" fontId="49" fillId="0" borderId="373"/>
    <xf numFmtId="235" fontId="38" fillId="0" borderId="762">
      <alignment horizontal="center" vertical="center"/>
      <protection locked="0"/>
    </xf>
    <xf numFmtId="4" fontId="30" fillId="19" borderId="743" applyNumberFormat="0" applyProtection="0">
      <alignment horizontal="left" vertical="center" indent="1"/>
    </xf>
    <xf numFmtId="312" fontId="222" fillId="0" borderId="721" applyBorder="0">
      <protection locked="0"/>
    </xf>
    <xf numFmtId="233" fontId="38" fillId="0" borderId="738">
      <alignment horizontal="center" vertical="center"/>
      <protection locked="0"/>
    </xf>
    <xf numFmtId="9" fontId="39" fillId="71" borderId="373" applyProtection="0">
      <alignment horizontal="right"/>
      <protection locked="0"/>
    </xf>
    <xf numFmtId="4" fontId="30" fillId="19" borderId="707" applyNumberFormat="0" applyProtection="0">
      <alignment horizontal="left" vertical="center" indent="1"/>
    </xf>
    <xf numFmtId="233" fontId="38" fillId="0" borderId="702">
      <alignment horizontal="center" vertical="center"/>
      <protection locked="0"/>
    </xf>
    <xf numFmtId="15" fontId="38" fillId="0" borderId="702">
      <alignment horizontal="center" vertical="center"/>
      <protection locked="0"/>
    </xf>
    <xf numFmtId="234" fontId="38" fillId="0" borderId="702">
      <alignment horizontal="center" vertical="center"/>
      <protection locked="0"/>
    </xf>
    <xf numFmtId="1" fontId="3" fillId="1" borderId="672">
      <protection locked="0"/>
    </xf>
    <xf numFmtId="236" fontId="38" fillId="0" borderId="702">
      <alignment horizontal="center" vertical="center"/>
      <protection locked="0"/>
    </xf>
    <xf numFmtId="0" fontId="106" fillId="38" borderId="703"/>
    <xf numFmtId="275" fontId="38" fillId="0" borderId="705"/>
    <xf numFmtId="0" fontId="88" fillId="0" borderId="706"/>
    <xf numFmtId="235" fontId="38" fillId="0" borderId="774">
      <alignment horizontal="center" vertical="center"/>
      <protection locked="0"/>
    </xf>
    <xf numFmtId="0" fontId="88" fillId="0" borderId="742"/>
    <xf numFmtId="238" fontId="38" fillId="0" borderId="726">
      <alignment horizontal="right" vertical="center"/>
      <protection locked="0"/>
    </xf>
    <xf numFmtId="0" fontId="98" fillId="0" borderId="701" applyNumberFormat="0" applyFill="0" applyAlignment="0" applyProtection="0"/>
    <xf numFmtId="0" fontId="88" fillId="0" borderId="646"/>
    <xf numFmtId="233" fontId="38" fillId="0" borderId="702">
      <alignment horizontal="center" vertical="center"/>
      <protection locked="0"/>
    </xf>
    <xf numFmtId="234" fontId="38" fillId="0" borderId="702">
      <alignment horizontal="center" vertical="center"/>
      <protection locked="0"/>
    </xf>
    <xf numFmtId="236" fontId="38" fillId="0" borderId="702">
      <alignment horizontal="center" vertical="center"/>
      <protection locked="0"/>
    </xf>
    <xf numFmtId="0" fontId="38" fillId="0" borderId="702">
      <alignment vertical="center"/>
      <protection locked="0"/>
    </xf>
    <xf numFmtId="233" fontId="38" fillId="0" borderId="702">
      <alignment horizontal="right" vertical="center"/>
      <protection locked="0"/>
    </xf>
    <xf numFmtId="234" fontId="38" fillId="0" borderId="702">
      <alignment horizontal="right" vertical="center"/>
      <protection locked="0"/>
    </xf>
    <xf numFmtId="235" fontId="38" fillId="0" borderId="702">
      <alignment horizontal="right" vertical="center"/>
      <protection locked="0"/>
    </xf>
    <xf numFmtId="275" fontId="38" fillId="0" borderId="729"/>
    <xf numFmtId="275" fontId="38" fillId="0" borderId="705"/>
    <xf numFmtId="0" fontId="88" fillId="0" borderId="706"/>
    <xf numFmtId="49" fontId="256" fillId="47" borderId="373">
      <alignment horizontal="center"/>
    </xf>
    <xf numFmtId="0" fontId="88" fillId="0" borderId="742"/>
    <xf numFmtId="15" fontId="38" fillId="0" borderId="738">
      <alignment horizontal="center" vertical="center"/>
      <protection locked="0"/>
    </xf>
    <xf numFmtId="4" fontId="30" fillId="19" borderId="713" applyNumberFormat="0" applyProtection="0">
      <alignment horizontal="left" vertical="center" indent="1"/>
    </xf>
    <xf numFmtId="167" fontId="26" fillId="0" borderId="0" applyFont="0" applyFill="0" applyBorder="0" applyAlignment="0" applyProtection="0"/>
    <xf numFmtId="237" fontId="38" fillId="0" borderId="786">
      <alignment horizontal="center" vertical="center"/>
      <protection locked="0"/>
    </xf>
    <xf numFmtId="324" fontId="3" fillId="23" borderId="650" applyFill="0" applyBorder="0" applyAlignment="0">
      <alignment horizontal="centerContinuous"/>
    </xf>
    <xf numFmtId="233" fontId="38" fillId="0" borderId="666">
      <alignment horizontal="right" vertical="center"/>
      <protection locked="0"/>
    </xf>
    <xf numFmtId="237" fontId="38" fillId="0" borderId="678">
      <alignment horizontal="center" vertical="center"/>
      <protection locked="0"/>
    </xf>
    <xf numFmtId="0" fontId="38" fillId="0" borderId="678">
      <alignment vertical="center"/>
      <protection locked="0"/>
    </xf>
    <xf numFmtId="238" fontId="38" fillId="0" borderId="678">
      <alignment horizontal="right" vertical="center"/>
      <protection locked="0"/>
    </xf>
    <xf numFmtId="234" fontId="38" fillId="0" borderId="678">
      <alignment horizontal="right" vertical="center"/>
      <protection locked="0"/>
    </xf>
    <xf numFmtId="235" fontId="38" fillId="0" borderId="678">
      <alignment horizontal="right" vertical="center"/>
      <protection locked="0"/>
    </xf>
    <xf numFmtId="236" fontId="38" fillId="0" borderId="678">
      <alignment horizontal="right" vertical="center"/>
      <protection locked="0"/>
    </xf>
    <xf numFmtId="49" fontId="103" fillId="41" borderId="373">
      <alignment horizontal="center"/>
    </xf>
    <xf numFmtId="0" fontId="107" fillId="43" borderId="373" applyProtection="0"/>
    <xf numFmtId="0" fontId="150" fillId="10" borderId="373">
      <alignment horizontal="right"/>
    </xf>
    <xf numFmtId="310" fontId="159" fillId="6" borderId="373"/>
    <xf numFmtId="0" fontId="88" fillId="0" borderId="682"/>
    <xf numFmtId="235" fontId="38" fillId="0" borderId="702">
      <alignment horizontal="center" vertical="center"/>
      <protection locked="0"/>
    </xf>
    <xf numFmtId="245" fontId="88" fillId="0" borderId="740"/>
    <xf numFmtId="238" fontId="38" fillId="0" borderId="762">
      <alignment horizontal="right" vertical="center"/>
      <protection locked="0"/>
    </xf>
    <xf numFmtId="235" fontId="38" fillId="0" borderId="738">
      <alignment horizontal="right" vertical="center"/>
      <protection locked="0"/>
    </xf>
    <xf numFmtId="0" fontId="121" fillId="21" borderId="373"/>
    <xf numFmtId="0" fontId="94" fillId="0" borderId="354" applyNumberFormat="0" applyFill="0" applyBorder="0" applyAlignment="0" applyProtection="0"/>
    <xf numFmtId="0" fontId="95" fillId="0" borderId="354" applyNumberFormat="0" applyFill="0" applyBorder="0" applyAlignment="0" applyProtection="0"/>
    <xf numFmtId="0" fontId="21" fillId="0" borderId="354" applyNumberFormat="0" applyFill="0" applyBorder="0" applyAlignment="0" applyProtection="0"/>
    <xf numFmtId="0" fontId="38" fillId="0" borderId="354" applyNumberFormat="0" applyFill="0" applyAlignment="0" applyProtection="0"/>
    <xf numFmtId="0" fontId="98" fillId="0" borderId="677" applyNumberFormat="0" applyFill="0" applyAlignment="0" applyProtection="0"/>
    <xf numFmtId="15" fontId="38" fillId="0" borderId="678">
      <alignment horizontal="center" vertical="center"/>
      <protection locked="0"/>
    </xf>
    <xf numFmtId="234" fontId="38" fillId="0" borderId="678">
      <alignment horizontal="center" vertical="center"/>
      <protection locked="0"/>
    </xf>
    <xf numFmtId="235" fontId="38" fillId="0" borderId="678">
      <alignment horizontal="center" vertical="center"/>
      <protection locked="0"/>
    </xf>
    <xf numFmtId="237" fontId="38" fillId="0" borderId="678">
      <alignment horizontal="center" vertical="center"/>
      <protection locked="0"/>
    </xf>
    <xf numFmtId="0" fontId="38" fillId="0" borderId="678">
      <alignment vertical="center"/>
      <protection locked="0"/>
    </xf>
    <xf numFmtId="238" fontId="38" fillId="0" borderId="678">
      <alignment horizontal="right" vertical="center"/>
      <protection locked="0"/>
    </xf>
    <xf numFmtId="236" fontId="38" fillId="0" borderId="678">
      <alignment horizontal="right" vertical="center"/>
      <protection locked="0"/>
    </xf>
    <xf numFmtId="237" fontId="38" fillId="0" borderId="678">
      <alignment horizontal="right" vertical="center"/>
      <protection locked="0"/>
    </xf>
    <xf numFmtId="0" fontId="106" fillId="38" borderId="679"/>
    <xf numFmtId="0" fontId="151" fillId="0" borderId="639" applyNumberFormat="0" applyAlignment="0" applyProtection="0">
      <alignment horizontal="left" vertical="center"/>
    </xf>
    <xf numFmtId="237" fontId="38" fillId="0" borderId="738">
      <alignment horizontal="center" vertical="center"/>
      <protection locked="0"/>
    </xf>
    <xf numFmtId="234" fontId="38" fillId="0" borderId="738">
      <alignment horizontal="center" vertical="center"/>
      <protection locked="0"/>
    </xf>
    <xf numFmtId="324" fontId="3" fillId="23" borderId="722" applyFill="0" applyBorder="0" applyAlignment="0">
      <alignment horizontal="centerContinuous"/>
    </xf>
    <xf numFmtId="237" fontId="38" fillId="0" borderId="738">
      <alignment horizontal="center" vertical="center"/>
      <protection locked="0"/>
    </xf>
    <xf numFmtId="238" fontId="38" fillId="0" borderId="702">
      <alignment horizontal="right" vertical="center"/>
      <protection locked="0"/>
    </xf>
    <xf numFmtId="15" fontId="38" fillId="0" borderId="738">
      <alignment horizontal="center" vertical="center"/>
      <protection locked="0"/>
    </xf>
    <xf numFmtId="4" fontId="30" fillId="19" borderId="779" applyNumberFormat="0" applyProtection="0">
      <alignment horizontal="left" vertical="center" indent="1"/>
    </xf>
    <xf numFmtId="0" fontId="106" fillId="38" borderId="716"/>
    <xf numFmtId="324" fontId="3" fillId="23" borderId="638" applyFill="0" applyBorder="0" applyAlignment="0">
      <alignment horizontal="centerContinuous"/>
    </xf>
    <xf numFmtId="236" fontId="38" fillId="0" borderId="666">
      <alignment horizontal="right" vertical="center"/>
      <protection locked="0"/>
    </xf>
    <xf numFmtId="238" fontId="38" fillId="0" borderId="799">
      <alignment horizontal="right" vertical="center"/>
      <protection locked="0"/>
    </xf>
    <xf numFmtId="233" fontId="38" fillId="0" borderId="774">
      <alignment horizontal="right" vertical="center"/>
      <protection locked="0"/>
    </xf>
    <xf numFmtId="233" fontId="38" fillId="0" borderId="738">
      <alignment horizontal="right" vertical="center"/>
      <protection locked="0"/>
    </xf>
    <xf numFmtId="233" fontId="38" fillId="0" borderId="774">
      <alignment horizontal="center" vertical="center"/>
      <protection locked="0"/>
    </xf>
    <xf numFmtId="312" fontId="222" fillId="0" borderId="649" applyBorder="0">
      <protection locked="0"/>
    </xf>
    <xf numFmtId="15" fontId="38" fillId="0" borderId="654">
      <alignment horizontal="center" vertical="center"/>
      <protection locked="0"/>
    </xf>
    <xf numFmtId="234" fontId="38" fillId="0" borderId="654">
      <alignment horizontal="center" vertical="center"/>
      <protection locked="0"/>
    </xf>
    <xf numFmtId="235" fontId="38" fillId="0" borderId="654">
      <alignment horizontal="center" vertical="center"/>
      <protection locked="0"/>
    </xf>
    <xf numFmtId="237" fontId="38" fillId="0" borderId="654">
      <alignment horizontal="center" vertical="center"/>
      <protection locked="0"/>
    </xf>
    <xf numFmtId="233" fontId="38" fillId="0" borderId="654">
      <alignment horizontal="right" vertical="center"/>
      <protection locked="0"/>
    </xf>
    <xf numFmtId="238" fontId="38" fillId="0" borderId="654">
      <alignment horizontal="right" vertical="center"/>
      <protection locked="0"/>
    </xf>
    <xf numFmtId="235" fontId="38" fillId="0" borderId="654">
      <alignment horizontal="right" vertical="center"/>
      <protection locked="0"/>
    </xf>
    <xf numFmtId="236" fontId="38" fillId="0" borderId="654">
      <alignment horizontal="right" vertical="center"/>
      <protection locked="0"/>
    </xf>
    <xf numFmtId="237" fontId="38" fillId="0" borderId="654">
      <alignment horizontal="right" vertical="center"/>
      <protection locked="0"/>
    </xf>
    <xf numFmtId="1" fontId="3" fillId="1" borderId="648">
      <protection locked="0"/>
    </xf>
    <xf numFmtId="0" fontId="106" fillId="38" borderId="655"/>
    <xf numFmtId="312" fontId="222" fillId="0" borderId="649" applyBorder="0">
      <protection locked="0"/>
    </xf>
    <xf numFmtId="235" fontId="38" fillId="0" borderId="799">
      <alignment horizontal="right" vertical="center"/>
      <protection locked="0"/>
    </xf>
    <xf numFmtId="233" fontId="38" fillId="0" borderId="738">
      <alignment horizontal="right" vertical="center"/>
      <protection locked="0"/>
    </xf>
    <xf numFmtId="235" fontId="38" fillId="0" borderId="749">
      <alignment horizontal="center" vertical="center"/>
      <protection locked="0"/>
    </xf>
    <xf numFmtId="0" fontId="91" fillId="0" borderId="353"/>
    <xf numFmtId="238" fontId="38" fillId="0" borderId="678">
      <alignment horizontal="right" vertical="center"/>
      <protection locked="0"/>
    </xf>
    <xf numFmtId="235" fontId="38" fillId="0" borderId="678">
      <alignment horizontal="right" vertical="center"/>
      <protection locked="0"/>
    </xf>
    <xf numFmtId="237" fontId="38" fillId="0" borderId="678">
      <alignment horizontal="right" vertical="center"/>
      <protection locked="0"/>
    </xf>
    <xf numFmtId="0" fontId="98" fillId="0" borderId="653" applyNumberFormat="0" applyFill="0" applyAlignment="0" applyProtection="0"/>
    <xf numFmtId="233" fontId="38" fillId="0" borderId="654">
      <alignment horizontal="center" vertical="center"/>
      <protection locked="0"/>
    </xf>
    <xf numFmtId="15" fontId="38" fillId="0" borderId="654">
      <alignment horizontal="center" vertical="center"/>
      <protection locked="0"/>
    </xf>
    <xf numFmtId="234" fontId="38" fillId="0" borderId="654">
      <alignment horizontal="center" vertical="center"/>
      <protection locked="0"/>
    </xf>
    <xf numFmtId="235" fontId="38" fillId="0" borderId="654">
      <alignment horizontal="center" vertical="center"/>
      <protection locked="0"/>
    </xf>
    <xf numFmtId="236" fontId="38" fillId="0" borderId="654">
      <alignment horizontal="center" vertical="center"/>
      <protection locked="0"/>
    </xf>
    <xf numFmtId="237" fontId="38" fillId="0" borderId="654">
      <alignment horizontal="center" vertical="center"/>
      <protection locked="0"/>
    </xf>
    <xf numFmtId="0" fontId="38" fillId="0" borderId="654">
      <alignment vertical="center"/>
      <protection locked="0"/>
    </xf>
    <xf numFmtId="233" fontId="38" fillId="0" borderId="654">
      <alignment horizontal="right" vertical="center"/>
      <protection locked="0"/>
    </xf>
    <xf numFmtId="238" fontId="38" fillId="0" borderId="654">
      <alignment horizontal="right" vertical="center"/>
      <protection locked="0"/>
    </xf>
    <xf numFmtId="235" fontId="38" fillId="0" borderId="654">
      <alignment horizontal="right" vertical="center"/>
      <protection locked="0"/>
    </xf>
    <xf numFmtId="0" fontId="106" fillId="38" borderId="655"/>
    <xf numFmtId="245" fontId="88" fillId="0" borderId="656"/>
    <xf numFmtId="275" fontId="38" fillId="0" borderId="681"/>
    <xf numFmtId="4" fontId="30" fillId="19" borderId="791" applyNumberFormat="0" applyProtection="0">
      <alignment horizontal="left" vertical="center" indent="1"/>
    </xf>
    <xf numFmtId="312" fontId="222" fillId="0" borderId="769" applyBorder="0">
      <protection locked="0"/>
    </xf>
    <xf numFmtId="275" fontId="38" fillId="0" borderId="657"/>
    <xf numFmtId="233" fontId="38" fillId="0" borderId="749">
      <alignment horizontal="center" vertical="center"/>
      <protection locked="0"/>
    </xf>
    <xf numFmtId="234" fontId="38" fillId="0" borderId="738">
      <alignment horizontal="center" vertical="center"/>
      <protection locked="0"/>
    </xf>
    <xf numFmtId="275" fontId="38" fillId="0" borderId="777"/>
    <xf numFmtId="312" fontId="222" fillId="0" borderId="733" applyBorder="0">
      <protection locked="0"/>
    </xf>
    <xf numFmtId="0" fontId="150" fillId="10" borderId="373">
      <alignment horizontal="right"/>
    </xf>
    <xf numFmtId="236" fontId="38" fillId="0" borderId="726">
      <alignment horizontal="right" vertical="center"/>
      <protection locked="0"/>
    </xf>
    <xf numFmtId="236" fontId="38" fillId="0" borderId="738">
      <alignment horizontal="right" vertical="center"/>
      <protection locked="0"/>
    </xf>
    <xf numFmtId="234" fontId="38" fillId="0" borderId="678">
      <alignment horizontal="center" vertical="center"/>
      <protection locked="0"/>
    </xf>
    <xf numFmtId="236" fontId="38" fillId="0" borderId="702">
      <alignment horizontal="right" vertical="center"/>
      <protection locked="0"/>
    </xf>
    <xf numFmtId="8" fontId="144" fillId="0" borderId="551">
      <protection locked="0"/>
    </xf>
    <xf numFmtId="0" fontId="98" fillId="0" borderId="701" applyNumberFormat="0" applyFill="0" applyAlignment="0" applyProtection="0"/>
    <xf numFmtId="237" fontId="38" fillId="0" borderId="715">
      <alignment horizontal="right" vertical="center"/>
      <protection locked="0"/>
    </xf>
    <xf numFmtId="167" fontId="26" fillId="0" borderId="0" applyFont="0" applyFill="0" applyBorder="0" applyAlignment="0" applyProtection="0"/>
    <xf numFmtId="0" fontId="38" fillId="0" borderId="666">
      <alignment vertical="center"/>
      <protection locked="0"/>
    </xf>
    <xf numFmtId="233" fontId="38" fillId="0" borderId="666">
      <alignment horizontal="center" vertical="center"/>
      <protection locked="0"/>
    </xf>
    <xf numFmtId="237" fontId="38" fillId="0" borderId="666">
      <alignment horizontal="right" vertical="center"/>
      <protection locked="0"/>
    </xf>
    <xf numFmtId="4" fontId="30" fillId="19" borderId="683" applyNumberFormat="0" applyProtection="0">
      <alignment horizontal="left" vertical="center" indent="1"/>
    </xf>
    <xf numFmtId="312" fontId="222" fillId="0" borderId="637" applyBorder="0">
      <protection locked="0"/>
    </xf>
    <xf numFmtId="233" fontId="38" fillId="0" borderId="678">
      <alignment horizontal="center" vertical="center"/>
      <protection locked="0"/>
    </xf>
    <xf numFmtId="237" fontId="38" fillId="0" borderId="666">
      <alignment horizontal="center" vertical="center"/>
      <protection locked="0"/>
    </xf>
    <xf numFmtId="238" fontId="38" fillId="0" borderId="786">
      <alignment horizontal="right" vertical="center"/>
      <protection locked="0"/>
    </xf>
    <xf numFmtId="203" fontId="118" fillId="18" borderId="354">
      <alignment horizontal="right"/>
      <protection hidden="1"/>
    </xf>
    <xf numFmtId="1" fontId="3" fillId="1" borderId="286">
      <protection locked="0"/>
    </xf>
    <xf numFmtId="233" fontId="38" fillId="0" borderId="654">
      <alignment horizontal="right" vertical="center"/>
      <protection locked="0"/>
    </xf>
    <xf numFmtId="238" fontId="38" fillId="0" borderId="654">
      <alignment horizontal="right" vertical="center"/>
      <protection locked="0"/>
    </xf>
    <xf numFmtId="234" fontId="38" fillId="0" borderId="654">
      <alignment horizontal="right" vertical="center"/>
      <protection locked="0"/>
    </xf>
    <xf numFmtId="235" fontId="38" fillId="0" borderId="654">
      <alignment horizontal="right" vertical="center"/>
      <protection locked="0"/>
    </xf>
    <xf numFmtId="236" fontId="38" fillId="0" borderId="654">
      <alignment horizontal="right" vertical="center"/>
      <protection locked="0"/>
    </xf>
    <xf numFmtId="237" fontId="38" fillId="0" borderId="654">
      <alignment horizontal="right" vertical="center"/>
      <protection locked="0"/>
    </xf>
    <xf numFmtId="0" fontId="106" fillId="38" borderId="655"/>
    <xf numFmtId="245" fontId="88" fillId="0" borderId="656"/>
    <xf numFmtId="275" fontId="38" fillId="0" borderId="657"/>
    <xf numFmtId="0" fontId="151" fillId="0" borderId="353">
      <alignment horizontal="left" vertical="center"/>
    </xf>
    <xf numFmtId="49" fontId="39" fillId="0" borderId="362"/>
    <xf numFmtId="15" fontId="38" fillId="0" borderId="726">
      <alignment horizontal="center" vertical="center"/>
      <protection locked="0"/>
    </xf>
    <xf numFmtId="0" fontId="88" fillId="0" borderId="658"/>
    <xf numFmtId="0" fontId="95" fillId="0" borderId="373" applyFill="0">
      <alignment horizontal="center" vertical="center"/>
    </xf>
    <xf numFmtId="312" fontId="222" fillId="0" borderId="721" applyBorder="0">
      <protection locked="0"/>
    </xf>
    <xf numFmtId="312" fontId="222" fillId="0" borderId="637" applyBorder="0">
      <protection locked="0"/>
    </xf>
    <xf numFmtId="241" fontId="29" fillId="0" borderId="724" applyFill="0"/>
    <xf numFmtId="15" fontId="38" fillId="0" borderId="774">
      <alignment horizontal="center" vertical="center"/>
      <protection locked="0"/>
    </xf>
    <xf numFmtId="233" fontId="38" fillId="0" borderId="678">
      <alignment horizontal="right" vertical="center"/>
      <protection locked="0"/>
    </xf>
    <xf numFmtId="237" fontId="38" fillId="0" borderId="654">
      <alignment horizontal="center" vertical="center"/>
      <protection locked="0"/>
    </xf>
    <xf numFmtId="238" fontId="38" fillId="0" borderId="654">
      <alignment horizontal="right" vertical="center"/>
      <protection locked="0"/>
    </xf>
    <xf numFmtId="235" fontId="38" fillId="0" borderId="654">
      <alignment horizontal="right" vertical="center"/>
      <protection locked="0"/>
    </xf>
    <xf numFmtId="245" fontId="88" fillId="0" borderId="680"/>
    <xf numFmtId="0" fontId="98" fillId="0" borderId="653" applyNumberFormat="0" applyFill="0" applyAlignment="0" applyProtection="0"/>
    <xf numFmtId="233" fontId="38" fillId="0" borderId="654">
      <alignment horizontal="center" vertical="center"/>
      <protection locked="0"/>
    </xf>
    <xf numFmtId="15" fontId="38" fillId="0" borderId="654">
      <alignment horizontal="center" vertical="center"/>
      <protection locked="0"/>
    </xf>
    <xf numFmtId="234" fontId="38" fillId="0" borderId="654">
      <alignment horizontal="center" vertical="center"/>
      <protection locked="0"/>
    </xf>
    <xf numFmtId="235" fontId="38" fillId="0" borderId="654">
      <alignment horizontal="center" vertical="center"/>
      <protection locked="0"/>
    </xf>
    <xf numFmtId="236" fontId="38" fillId="0" borderId="654">
      <alignment horizontal="center" vertical="center"/>
      <protection locked="0"/>
    </xf>
    <xf numFmtId="237" fontId="38" fillId="0" borderId="654">
      <alignment horizontal="center" vertical="center"/>
      <protection locked="0"/>
    </xf>
    <xf numFmtId="0" fontId="38" fillId="0" borderId="654">
      <alignment vertical="center"/>
      <protection locked="0"/>
    </xf>
    <xf numFmtId="233" fontId="38" fillId="0" borderId="654">
      <alignment horizontal="right" vertical="center"/>
      <protection locked="0"/>
    </xf>
    <xf numFmtId="238" fontId="38" fillId="0" borderId="654">
      <alignment horizontal="right" vertical="center"/>
      <protection locked="0"/>
    </xf>
    <xf numFmtId="234" fontId="38" fillId="0" borderId="654">
      <alignment horizontal="right" vertical="center"/>
      <protection locked="0"/>
    </xf>
    <xf numFmtId="235" fontId="38" fillId="0" borderId="654">
      <alignment horizontal="right" vertical="center"/>
      <protection locked="0"/>
    </xf>
    <xf numFmtId="236" fontId="38" fillId="0" borderId="654">
      <alignment horizontal="right" vertical="center"/>
      <protection locked="0"/>
    </xf>
    <xf numFmtId="237" fontId="38" fillId="0" borderId="654">
      <alignment horizontal="right" vertical="center"/>
      <protection locked="0"/>
    </xf>
    <xf numFmtId="0" fontId="106" fillId="38" borderId="655"/>
    <xf numFmtId="245" fontId="88" fillId="0" borderId="656"/>
    <xf numFmtId="0" fontId="88" fillId="0" borderId="753"/>
    <xf numFmtId="324" fontId="3" fillId="23" borderId="745" applyFill="0" applyBorder="0" applyAlignment="0">
      <alignment horizontal="centerContinuous"/>
    </xf>
    <xf numFmtId="275" fontId="38" fillId="0" borderId="777"/>
    <xf numFmtId="275" fontId="38" fillId="0" borderId="657"/>
    <xf numFmtId="272" fontId="118" fillId="18" borderId="615">
      <alignment horizontal="right"/>
    </xf>
    <xf numFmtId="4" fontId="30" fillId="19" borderId="743" applyNumberFormat="0" applyProtection="0">
      <alignment horizontal="left" vertical="center" indent="1"/>
    </xf>
    <xf numFmtId="236" fontId="38" fillId="0" borderId="702">
      <alignment horizontal="right" vertical="center"/>
      <protection locked="0"/>
    </xf>
    <xf numFmtId="0" fontId="118" fillId="18" borderId="1205" applyProtection="0">
      <alignment horizontal="right"/>
      <protection locked="0"/>
    </xf>
    <xf numFmtId="4" fontId="30" fillId="19" borderId="731" applyNumberFormat="0" applyProtection="0">
      <alignment horizontal="left" vertical="center" indent="1"/>
    </xf>
    <xf numFmtId="233" fontId="38" fillId="0" borderId="726">
      <alignment horizontal="right" vertical="center"/>
      <protection locked="0"/>
    </xf>
    <xf numFmtId="245" fontId="88" fillId="0" borderId="656"/>
    <xf numFmtId="0" fontId="88" fillId="0" borderId="658"/>
    <xf numFmtId="236" fontId="38" fillId="0" borderId="786">
      <alignment horizontal="center" vertical="center"/>
      <protection locked="0"/>
    </xf>
    <xf numFmtId="4" fontId="30" fillId="19" borderId="647" applyNumberFormat="0" applyProtection="0">
      <alignment horizontal="left" vertical="center" indent="1"/>
    </xf>
    <xf numFmtId="0" fontId="95" fillId="0" borderId="354" applyNumberFormat="0" applyFill="0" applyBorder="0" applyAlignment="0" applyProtection="0"/>
    <xf numFmtId="0" fontId="38" fillId="0" borderId="666">
      <alignment vertical="center"/>
      <protection locked="0"/>
    </xf>
    <xf numFmtId="0" fontId="66" fillId="0" borderId="373">
      <alignment horizontal="centerContinuous"/>
    </xf>
    <xf numFmtId="312" fontId="222" fillId="0" borderId="649" applyBorder="0">
      <protection locked="0"/>
    </xf>
    <xf numFmtId="235" fontId="38" fillId="0" borderId="678">
      <alignment horizontal="right" vertical="center"/>
      <protection locked="0"/>
    </xf>
    <xf numFmtId="3" fontId="220" fillId="10" borderId="1224" applyBorder="0">
      <alignment vertical="center"/>
    </xf>
    <xf numFmtId="245" fontId="88" fillId="0" borderId="680"/>
    <xf numFmtId="234" fontId="38" fillId="0" borderId="774">
      <alignment horizontal="center" vertical="center"/>
      <protection locked="0"/>
    </xf>
    <xf numFmtId="10" fontId="3" fillId="64" borderId="373" applyNumberFormat="0" applyBorder="0" applyAlignment="0" applyProtection="0"/>
    <xf numFmtId="234" fontId="38" fillId="0" borderId="666">
      <alignment horizontal="center" vertical="center"/>
      <protection locked="0"/>
    </xf>
    <xf numFmtId="167" fontId="26" fillId="0" borderId="0" applyFont="0" applyFill="0" applyBorder="0" applyAlignment="0" applyProtection="0"/>
    <xf numFmtId="237" fontId="38" fillId="0" borderId="678">
      <alignment horizontal="right" vertical="center"/>
      <protection locked="0"/>
    </xf>
    <xf numFmtId="0" fontId="106" fillId="38" borderId="739"/>
    <xf numFmtId="0" fontId="106" fillId="38" borderId="703"/>
    <xf numFmtId="4" fontId="30" fillId="19" borderId="647" applyNumberFormat="0" applyProtection="0">
      <alignment horizontal="left" vertical="center" indent="1"/>
    </xf>
    <xf numFmtId="235" fontId="38" fillId="0" borderId="654">
      <alignment horizontal="center" vertical="center"/>
      <protection locked="0"/>
    </xf>
    <xf numFmtId="0" fontId="98" fillId="0" borderId="641" applyNumberFormat="0" applyFill="0" applyAlignment="0" applyProtection="0"/>
    <xf numFmtId="233" fontId="38" fillId="0" borderId="642">
      <alignment horizontal="center" vertical="center"/>
      <protection locked="0"/>
    </xf>
    <xf numFmtId="15" fontId="38" fillId="0" borderId="642">
      <alignment horizontal="center" vertical="center"/>
      <protection locked="0"/>
    </xf>
    <xf numFmtId="234" fontId="38" fillId="0" borderId="642">
      <alignment horizontal="center" vertical="center"/>
      <protection locked="0"/>
    </xf>
    <xf numFmtId="235" fontId="38" fillId="0" borderId="642">
      <alignment horizontal="center" vertical="center"/>
      <protection locked="0"/>
    </xf>
    <xf numFmtId="236" fontId="38" fillId="0" borderId="642">
      <alignment horizontal="center" vertical="center"/>
      <protection locked="0"/>
    </xf>
    <xf numFmtId="237" fontId="38" fillId="0" borderId="642">
      <alignment horizontal="center" vertical="center"/>
      <protection locked="0"/>
    </xf>
    <xf numFmtId="0" fontId="38" fillId="0" borderId="642">
      <alignment vertical="center"/>
      <protection locked="0"/>
    </xf>
    <xf numFmtId="233" fontId="38" fillId="0" borderId="642">
      <alignment horizontal="right" vertical="center"/>
      <protection locked="0"/>
    </xf>
    <xf numFmtId="238" fontId="38" fillId="0" borderId="642">
      <alignment horizontal="right" vertical="center"/>
      <protection locked="0"/>
    </xf>
    <xf numFmtId="234" fontId="38" fillId="0" borderId="642">
      <alignment horizontal="right" vertical="center"/>
      <protection locked="0"/>
    </xf>
    <xf numFmtId="235" fontId="38" fillId="0" borderId="642">
      <alignment horizontal="right" vertical="center"/>
      <protection locked="0"/>
    </xf>
    <xf numFmtId="236" fontId="38" fillId="0" borderId="642">
      <alignment horizontal="right" vertical="center"/>
      <protection locked="0"/>
    </xf>
    <xf numFmtId="237" fontId="38" fillId="0" borderId="642">
      <alignment horizontal="right" vertical="center"/>
      <protection locked="0"/>
    </xf>
    <xf numFmtId="0" fontId="106" fillId="38" borderId="643"/>
    <xf numFmtId="245" fontId="88" fillId="0" borderId="644"/>
    <xf numFmtId="275" fontId="38" fillId="0" borderId="645"/>
    <xf numFmtId="0" fontId="118" fillId="18" borderId="615" applyProtection="0">
      <alignment horizontal="right"/>
      <protection locked="0"/>
    </xf>
    <xf numFmtId="0" fontId="98" fillId="0" borderId="701" applyNumberFormat="0" applyFill="0" applyAlignment="0" applyProtection="0"/>
    <xf numFmtId="0" fontId="88" fillId="0" borderId="646"/>
    <xf numFmtId="245" fontId="88" fillId="0" borderId="680"/>
    <xf numFmtId="312" fontId="222" fillId="0" borderId="637" applyBorder="0">
      <protection locked="0"/>
    </xf>
    <xf numFmtId="4" fontId="30" fillId="19" borderId="647" applyNumberFormat="0" applyProtection="0">
      <alignment horizontal="left" vertical="center" indent="1"/>
    </xf>
    <xf numFmtId="235" fontId="38" fillId="0" borderId="749">
      <alignment horizontal="right" vertical="center"/>
      <protection locked="0"/>
    </xf>
    <xf numFmtId="245" fontId="88" fillId="0" borderId="764"/>
    <xf numFmtId="0" fontId="94" fillId="0" borderId="354" applyNumberFormat="0" applyFill="0" applyBorder="0" applyAlignment="0" applyProtection="0"/>
    <xf numFmtId="236" fontId="38" fillId="0" borderId="762">
      <alignment horizontal="center" vertical="center"/>
      <protection locked="0"/>
    </xf>
    <xf numFmtId="233" fontId="38" fillId="0" borderId="654">
      <alignment horizontal="right" vertical="center"/>
      <protection locked="0"/>
    </xf>
    <xf numFmtId="236" fontId="38" fillId="0" borderId="654">
      <alignment horizontal="center" vertical="center"/>
      <protection locked="0"/>
    </xf>
    <xf numFmtId="0" fontId="98" fillId="0" borderId="641" applyNumberFormat="0" applyFill="0" applyAlignment="0" applyProtection="0"/>
    <xf numFmtId="233" fontId="38" fillId="0" borderId="642">
      <alignment horizontal="center" vertical="center"/>
      <protection locked="0"/>
    </xf>
    <xf numFmtId="15" fontId="38" fillId="0" borderId="642">
      <alignment horizontal="center" vertical="center"/>
      <protection locked="0"/>
    </xf>
    <xf numFmtId="234" fontId="38" fillId="0" borderId="642">
      <alignment horizontal="center" vertical="center"/>
      <protection locked="0"/>
    </xf>
    <xf numFmtId="235" fontId="38" fillId="0" borderId="642">
      <alignment horizontal="center" vertical="center"/>
      <protection locked="0"/>
    </xf>
    <xf numFmtId="236" fontId="38" fillId="0" borderId="642">
      <alignment horizontal="center" vertical="center"/>
      <protection locked="0"/>
    </xf>
    <xf numFmtId="237" fontId="38" fillId="0" borderId="642">
      <alignment horizontal="center" vertical="center"/>
      <protection locked="0"/>
    </xf>
    <xf numFmtId="0" fontId="38" fillId="0" borderId="642">
      <alignment vertical="center"/>
      <protection locked="0"/>
    </xf>
    <xf numFmtId="233" fontId="38" fillId="0" borderId="642">
      <alignment horizontal="right" vertical="center"/>
      <protection locked="0"/>
    </xf>
    <xf numFmtId="238" fontId="38" fillId="0" borderId="642">
      <alignment horizontal="right" vertical="center"/>
      <protection locked="0"/>
    </xf>
    <xf numFmtId="234" fontId="38" fillId="0" borderId="642">
      <alignment horizontal="right" vertical="center"/>
      <protection locked="0"/>
    </xf>
    <xf numFmtId="235" fontId="38" fillId="0" borderId="642">
      <alignment horizontal="right" vertical="center"/>
      <protection locked="0"/>
    </xf>
    <xf numFmtId="236" fontId="38" fillId="0" borderId="642">
      <alignment horizontal="right" vertical="center"/>
      <protection locked="0"/>
    </xf>
    <xf numFmtId="237" fontId="38" fillId="0" borderId="642">
      <alignment horizontal="right" vertical="center"/>
      <protection locked="0"/>
    </xf>
    <xf numFmtId="0" fontId="106" fillId="38" borderId="643"/>
    <xf numFmtId="245" fontId="88" fillId="0" borderId="644"/>
    <xf numFmtId="245" fontId="88" fillId="0" borderId="788"/>
    <xf numFmtId="238" fontId="38" fillId="0" borderId="786">
      <alignment horizontal="right" vertical="center"/>
      <protection locked="0"/>
    </xf>
    <xf numFmtId="0" fontId="106" fillId="38" borderId="787"/>
    <xf numFmtId="236" fontId="38" fillId="0" borderId="749">
      <alignment horizontal="center" vertical="center"/>
      <protection locked="0"/>
    </xf>
    <xf numFmtId="275" fontId="38" fillId="0" borderId="645"/>
    <xf numFmtId="237" fontId="38" fillId="0" borderId="726">
      <alignment horizontal="right" vertical="center"/>
      <protection locked="0"/>
    </xf>
    <xf numFmtId="236" fontId="38" fillId="0" borderId="726">
      <alignment horizontal="right" vertical="center"/>
      <protection locked="0"/>
    </xf>
    <xf numFmtId="0" fontId="88" fillId="0" borderId="646"/>
    <xf numFmtId="15" fontId="38" fillId="0" borderId="702">
      <alignment horizontal="center" vertical="center"/>
      <protection locked="0"/>
    </xf>
    <xf numFmtId="237" fontId="38" fillId="0" borderId="702">
      <alignment horizontal="right" vertical="center"/>
      <protection locked="0"/>
    </xf>
    <xf numFmtId="0" fontId="151" fillId="0" borderId="651" applyNumberFormat="0" applyAlignment="0" applyProtection="0">
      <alignment horizontal="left" vertical="center"/>
    </xf>
    <xf numFmtId="237" fontId="38" fillId="0" borderId="774">
      <alignment horizontal="center" vertical="center"/>
      <protection locked="0"/>
    </xf>
    <xf numFmtId="235" fontId="38" fillId="0" borderId="762">
      <alignment horizontal="right" vertical="center"/>
      <protection locked="0"/>
    </xf>
    <xf numFmtId="176" fontId="46" fillId="0" borderId="373" applyBorder="0"/>
    <xf numFmtId="0" fontId="98" fillId="0" borderId="737" applyNumberFormat="0" applyFill="0" applyAlignment="0" applyProtection="0"/>
    <xf numFmtId="233" fontId="38" fillId="0" borderId="738">
      <alignment horizontal="center" vertical="center"/>
      <protection locked="0"/>
    </xf>
    <xf numFmtId="275" fontId="38" fillId="0" borderId="681"/>
    <xf numFmtId="233" fontId="38" fillId="0" borderId="678">
      <alignment horizontal="center" vertical="center"/>
      <protection locked="0"/>
    </xf>
    <xf numFmtId="236" fontId="38" fillId="0" borderId="678">
      <alignment horizontal="center" vertical="center"/>
      <protection locked="0"/>
    </xf>
    <xf numFmtId="236" fontId="38" fillId="0" borderId="654">
      <alignment horizontal="center" vertical="center"/>
      <protection locked="0"/>
    </xf>
    <xf numFmtId="0" fontId="38" fillId="0" borderId="654">
      <alignment vertical="center"/>
      <protection locked="0"/>
    </xf>
    <xf numFmtId="237" fontId="38" fillId="0" borderId="654">
      <alignment horizontal="right" vertical="center"/>
      <protection locked="0"/>
    </xf>
    <xf numFmtId="234" fontId="38" fillId="0" borderId="654">
      <alignment horizontal="right" vertical="center"/>
      <protection locked="0"/>
    </xf>
    <xf numFmtId="236" fontId="38" fillId="0" borderId="654">
      <alignment horizontal="right" vertical="center"/>
      <protection locked="0"/>
    </xf>
    <xf numFmtId="241" fontId="29" fillId="0" borderId="676" applyFill="0"/>
    <xf numFmtId="237" fontId="38" fillId="0" borderId="749">
      <alignment horizontal="center" vertical="center"/>
      <protection locked="0"/>
    </xf>
    <xf numFmtId="275" fontId="38" fillId="0" borderId="729"/>
    <xf numFmtId="0" fontId="38" fillId="0" borderId="373" applyFill="0">
      <alignment horizontal="center" vertical="center"/>
    </xf>
    <xf numFmtId="15" fontId="38" fillId="0" borderId="749">
      <alignment horizontal="center" vertical="center"/>
      <protection locked="0"/>
    </xf>
    <xf numFmtId="238" fontId="38" fillId="0" borderId="726">
      <alignment horizontal="right" vertical="center"/>
      <protection locked="0"/>
    </xf>
    <xf numFmtId="15" fontId="38" fillId="0" borderId="690">
      <alignment horizontal="center" vertical="center"/>
      <protection locked="0"/>
    </xf>
    <xf numFmtId="15" fontId="38" fillId="0" borderId="774">
      <alignment horizontal="center" vertical="center"/>
      <protection locked="0"/>
    </xf>
    <xf numFmtId="233" fontId="38" fillId="0" borderId="738">
      <alignment horizontal="right" vertical="center"/>
      <protection locked="0"/>
    </xf>
    <xf numFmtId="275" fontId="38" fillId="0" borderId="669"/>
    <xf numFmtId="4" fontId="30" fillId="19" borderId="647" applyNumberFormat="0" applyProtection="0">
      <alignment horizontal="left" vertical="center" indent="1"/>
    </xf>
    <xf numFmtId="234" fontId="38" fillId="0" borderId="666">
      <alignment horizontal="center" vertical="center"/>
      <protection locked="0"/>
    </xf>
    <xf numFmtId="0" fontId="88" fillId="0" borderId="670"/>
    <xf numFmtId="312" fontId="222" fillId="0" borderId="637" applyBorder="0">
      <protection locked="0"/>
    </xf>
    <xf numFmtId="233" fontId="38" fillId="0" borderId="774">
      <alignment horizontal="right" vertical="center"/>
      <protection locked="0"/>
    </xf>
    <xf numFmtId="245" fontId="88" fillId="0" borderId="644"/>
    <xf numFmtId="312" fontId="222" fillId="0" borderId="697" applyBorder="0">
      <protection locked="0"/>
    </xf>
    <xf numFmtId="4" fontId="30" fillId="19" borderId="647" applyNumberFormat="0" applyProtection="0">
      <alignment horizontal="left" vertical="center" indent="1"/>
    </xf>
    <xf numFmtId="167" fontId="26" fillId="0" borderId="0" applyFont="0" applyFill="0" applyBorder="0" applyAlignment="0" applyProtection="0"/>
    <xf numFmtId="233" fontId="38" fillId="0" borderId="762">
      <alignment horizontal="right" vertical="center"/>
      <protection locked="0"/>
    </xf>
    <xf numFmtId="238" fontId="38" fillId="0" borderId="749">
      <alignment horizontal="right" vertical="center"/>
      <protection locked="0"/>
    </xf>
    <xf numFmtId="172" fontId="58" fillId="9" borderId="373">
      <alignment horizontal="right"/>
      <protection locked="0"/>
    </xf>
    <xf numFmtId="0" fontId="38" fillId="0" borderId="762">
      <alignment vertical="center"/>
      <protection locked="0"/>
    </xf>
    <xf numFmtId="234" fontId="38" fillId="0" borderId="690">
      <alignment horizontal="center" vertical="center"/>
      <protection locked="0"/>
    </xf>
    <xf numFmtId="234" fontId="38" fillId="0" borderId="678">
      <alignment horizontal="right" vertical="center"/>
      <protection locked="0"/>
    </xf>
    <xf numFmtId="168" fontId="3" fillId="8" borderId="373" applyNumberFormat="0" applyFont="0" applyBorder="0" applyAlignment="0" applyProtection="0"/>
    <xf numFmtId="333" fontId="38" fillId="0" borderId="373" applyFill="0">
      <alignment horizontal="center" vertical="center"/>
    </xf>
    <xf numFmtId="275" fontId="38" fillId="0" borderId="752"/>
    <xf numFmtId="0" fontId="98" fillId="0" borderId="641" applyNumberFormat="0" applyFill="0" applyAlignment="0" applyProtection="0"/>
    <xf numFmtId="233" fontId="38" fillId="0" borderId="642">
      <alignment horizontal="center" vertical="center"/>
      <protection locked="0"/>
    </xf>
    <xf numFmtId="15" fontId="38" fillId="0" borderId="642">
      <alignment horizontal="center" vertical="center"/>
      <protection locked="0"/>
    </xf>
    <xf numFmtId="234" fontId="38" fillId="0" borderId="642">
      <alignment horizontal="center" vertical="center"/>
      <protection locked="0"/>
    </xf>
    <xf numFmtId="235" fontId="38" fillId="0" borderId="642">
      <alignment horizontal="center" vertical="center"/>
      <protection locked="0"/>
    </xf>
    <xf numFmtId="236" fontId="38" fillId="0" borderId="642">
      <alignment horizontal="center" vertical="center"/>
      <protection locked="0"/>
    </xf>
    <xf numFmtId="237" fontId="38" fillId="0" borderId="642">
      <alignment horizontal="center" vertical="center"/>
      <protection locked="0"/>
    </xf>
    <xf numFmtId="0" fontId="38" fillId="0" borderId="642">
      <alignment vertical="center"/>
      <protection locked="0"/>
    </xf>
    <xf numFmtId="233" fontId="38" fillId="0" borderId="642">
      <alignment horizontal="right" vertical="center"/>
      <protection locked="0"/>
    </xf>
    <xf numFmtId="238" fontId="38" fillId="0" borderId="642">
      <alignment horizontal="right" vertical="center"/>
      <protection locked="0"/>
    </xf>
    <xf numFmtId="234" fontId="38" fillId="0" borderId="642">
      <alignment horizontal="right" vertical="center"/>
      <protection locked="0"/>
    </xf>
    <xf numFmtId="235" fontId="38" fillId="0" borderId="642">
      <alignment horizontal="right" vertical="center"/>
      <protection locked="0"/>
    </xf>
    <xf numFmtId="236" fontId="38" fillId="0" borderId="642">
      <alignment horizontal="right" vertical="center"/>
      <protection locked="0"/>
    </xf>
    <xf numFmtId="237" fontId="38" fillId="0" borderId="642">
      <alignment horizontal="right" vertical="center"/>
      <protection locked="0"/>
    </xf>
    <xf numFmtId="0" fontId="106" fillId="38" borderId="643"/>
    <xf numFmtId="241" fontId="29" fillId="0" borderId="289" applyFill="0"/>
    <xf numFmtId="275" fontId="38" fillId="0" borderId="645"/>
    <xf numFmtId="0" fontId="62" fillId="74" borderId="363">
      <alignment horizontal="left" vertical="center" wrapText="1"/>
    </xf>
    <xf numFmtId="245" fontId="88" fillId="0" borderId="704"/>
    <xf numFmtId="0" fontId="88" fillId="0" borderId="646"/>
    <xf numFmtId="0" fontId="151" fillId="0" borderId="639" applyNumberFormat="0" applyAlignment="0" applyProtection="0">
      <alignment horizontal="left" vertical="center"/>
    </xf>
    <xf numFmtId="324" fontId="3" fillId="23" borderId="638" applyFill="0" applyBorder="0" applyAlignment="0">
      <alignment horizontal="centerContinuous"/>
    </xf>
    <xf numFmtId="312" fontId="222" fillId="0" borderId="637" applyBorder="0">
      <protection locked="0"/>
    </xf>
    <xf numFmtId="0" fontId="150" fillId="10" borderId="373">
      <alignment horizontal="right"/>
    </xf>
    <xf numFmtId="233" fontId="38" fillId="0" borderId="762">
      <alignment horizontal="right" vertical="center"/>
      <protection locked="0"/>
    </xf>
    <xf numFmtId="0" fontId="98" fillId="0" borderId="653" applyNumberFormat="0" applyFill="0" applyAlignment="0" applyProtection="0"/>
    <xf numFmtId="312" fontId="222" fillId="0" borderId="733" applyBorder="0">
      <protection locked="0"/>
    </xf>
    <xf numFmtId="238" fontId="38" fillId="0" borderId="738">
      <alignment horizontal="right" vertical="center"/>
      <protection locked="0"/>
    </xf>
    <xf numFmtId="235" fontId="38" fillId="0" borderId="738">
      <alignment horizontal="right" vertical="center"/>
      <protection locked="0"/>
    </xf>
    <xf numFmtId="235" fontId="38" fillId="0" borderId="666">
      <alignment horizontal="center" vertical="center"/>
      <protection locked="0"/>
    </xf>
    <xf numFmtId="0" fontId="38" fillId="0" borderId="666">
      <alignment vertical="center"/>
      <protection locked="0"/>
    </xf>
    <xf numFmtId="245" fontId="88" fillId="0" borderId="668"/>
    <xf numFmtId="0" fontId="95" fillId="0" borderId="373" applyFill="0">
      <alignment horizontal="center" vertical="center"/>
    </xf>
    <xf numFmtId="333" fontId="38" fillId="0" borderId="373" applyFill="0">
      <alignment horizontal="center" vertical="center"/>
    </xf>
    <xf numFmtId="49" fontId="256" fillId="47" borderId="373">
      <alignment horizontal="center"/>
    </xf>
    <xf numFmtId="167" fontId="26" fillId="0" borderId="0" applyFont="0" applyFill="0" applyBorder="0" applyAlignment="0" applyProtection="0"/>
    <xf numFmtId="176" fontId="46" fillId="0" borderId="373" applyBorder="0"/>
    <xf numFmtId="234" fontId="38" fillId="0" borderId="702">
      <alignment horizontal="center" vertical="center"/>
      <protection locked="0"/>
    </xf>
    <xf numFmtId="4" fontId="30" fillId="19" borderId="683" applyNumberFormat="0" applyProtection="0">
      <alignment horizontal="left" vertical="center" indent="1"/>
    </xf>
    <xf numFmtId="237" fontId="38" fillId="0" borderId="738">
      <alignment horizontal="right" vertical="center"/>
      <protection locked="0"/>
    </xf>
    <xf numFmtId="271" fontId="118" fillId="46" borderId="354">
      <protection hidden="1"/>
    </xf>
    <xf numFmtId="8" fontId="144" fillId="0" borderId="360">
      <protection locked="0"/>
    </xf>
    <xf numFmtId="275" fontId="38" fillId="0" borderId="657"/>
    <xf numFmtId="4" fontId="30" fillId="19" borderId="647" applyNumberFormat="0" applyProtection="0">
      <alignment horizontal="left" vertical="center" indent="1"/>
    </xf>
    <xf numFmtId="233" fontId="38" fillId="0" borderId="715">
      <alignment horizontal="right" vertical="center"/>
      <protection locked="0"/>
    </xf>
    <xf numFmtId="245" fontId="88" fillId="0" borderId="728"/>
    <xf numFmtId="235" fontId="38" fillId="0" borderId="749">
      <alignment horizontal="right" vertical="center"/>
      <protection locked="0"/>
    </xf>
    <xf numFmtId="234" fontId="38" fillId="0" borderId="774">
      <alignment horizontal="right" vertical="center"/>
      <protection locked="0"/>
    </xf>
    <xf numFmtId="0" fontId="21" fillId="0" borderId="354" applyNumberFormat="0" applyFill="0" applyBorder="0" applyAlignment="0" applyProtection="0"/>
    <xf numFmtId="237" fontId="38" fillId="0" borderId="762">
      <alignment horizontal="right" vertical="center"/>
      <protection locked="0"/>
    </xf>
    <xf numFmtId="0" fontId="88" fillId="0" borderId="670"/>
    <xf numFmtId="0" fontId="98" fillId="0" borderId="641" applyNumberFormat="0" applyFill="0" applyAlignment="0" applyProtection="0"/>
    <xf numFmtId="233" fontId="38" fillId="0" borderId="642">
      <alignment horizontal="center" vertical="center"/>
      <protection locked="0"/>
    </xf>
    <xf numFmtId="15" fontId="38" fillId="0" borderId="642">
      <alignment horizontal="center" vertical="center"/>
      <protection locked="0"/>
    </xf>
    <xf numFmtId="234" fontId="38" fillId="0" borderId="642">
      <alignment horizontal="center" vertical="center"/>
      <protection locked="0"/>
    </xf>
    <xf numFmtId="235" fontId="38" fillId="0" borderId="642">
      <alignment horizontal="center" vertical="center"/>
      <protection locked="0"/>
    </xf>
    <xf numFmtId="236" fontId="38" fillId="0" borderId="642">
      <alignment horizontal="center" vertical="center"/>
      <protection locked="0"/>
    </xf>
    <xf numFmtId="237" fontId="38" fillId="0" borderId="642">
      <alignment horizontal="center" vertical="center"/>
      <protection locked="0"/>
    </xf>
    <xf numFmtId="0" fontId="38" fillId="0" borderId="642">
      <alignment vertical="center"/>
      <protection locked="0"/>
    </xf>
    <xf numFmtId="233" fontId="38" fillId="0" borderId="642">
      <alignment horizontal="right" vertical="center"/>
      <protection locked="0"/>
    </xf>
    <xf numFmtId="238" fontId="38" fillId="0" borderId="642">
      <alignment horizontal="right" vertical="center"/>
      <protection locked="0"/>
    </xf>
    <xf numFmtId="234" fontId="38" fillId="0" borderId="642">
      <alignment horizontal="right" vertical="center"/>
      <protection locked="0"/>
    </xf>
    <xf numFmtId="235" fontId="38" fillId="0" borderId="642">
      <alignment horizontal="right" vertical="center"/>
      <protection locked="0"/>
    </xf>
    <xf numFmtId="236" fontId="38" fillId="0" borderId="642">
      <alignment horizontal="right" vertical="center"/>
      <protection locked="0"/>
    </xf>
    <xf numFmtId="237" fontId="38" fillId="0" borderId="642">
      <alignment horizontal="right" vertical="center"/>
      <protection locked="0"/>
    </xf>
    <xf numFmtId="235" fontId="38" fillId="0" borderId="690">
      <alignment horizontal="right" vertical="center"/>
      <protection locked="0"/>
    </xf>
    <xf numFmtId="0" fontId="106" fillId="38" borderId="643"/>
    <xf numFmtId="275" fontId="38" fillId="0" borderId="645"/>
    <xf numFmtId="236" fontId="38" fillId="0" borderId="738">
      <alignment horizontal="center" vertical="center"/>
      <protection locked="0"/>
    </xf>
    <xf numFmtId="0" fontId="106" fillId="38" borderId="739"/>
    <xf numFmtId="0" fontId="88" fillId="0" borderId="646"/>
    <xf numFmtId="233" fontId="38" fillId="0" borderId="774">
      <alignment horizontal="center" vertical="center"/>
      <protection locked="0"/>
    </xf>
    <xf numFmtId="324" fontId="3" fillId="23" borderId="638" applyFill="0" applyBorder="0" applyAlignment="0">
      <alignment horizontal="centerContinuous"/>
    </xf>
    <xf numFmtId="312" fontId="222" fillId="0" borderId="637" applyBorder="0">
      <protection locked="0"/>
    </xf>
    <xf numFmtId="237" fontId="38" fillId="0" borderId="702">
      <alignment horizontal="center" vertical="center"/>
      <protection locked="0"/>
    </xf>
    <xf numFmtId="310" fontId="159" fillId="6" borderId="373"/>
    <xf numFmtId="0" fontId="106" fillId="38" borderId="679"/>
    <xf numFmtId="4" fontId="30" fillId="19" borderId="659" applyNumberFormat="0" applyProtection="0">
      <alignment horizontal="left" vertical="center" indent="1"/>
    </xf>
    <xf numFmtId="15" fontId="38" fillId="0" borderId="738">
      <alignment horizontal="center" vertical="center"/>
      <protection locked="0"/>
    </xf>
    <xf numFmtId="245" fontId="88" fillId="0" borderId="717"/>
    <xf numFmtId="236" fontId="38" fillId="0" borderId="715">
      <alignment horizontal="right" vertical="center"/>
      <protection locked="0"/>
    </xf>
    <xf numFmtId="245" fontId="88" fillId="0" borderId="776"/>
    <xf numFmtId="237" fontId="38" fillId="0" borderId="762">
      <alignment horizontal="right" vertical="center"/>
      <protection locked="0"/>
    </xf>
    <xf numFmtId="4" fontId="30" fillId="19" borderId="659" applyNumberFormat="0" applyProtection="0">
      <alignment horizontal="left" vertical="center" indent="1"/>
    </xf>
    <xf numFmtId="233" fontId="38" fillId="0" borderId="654">
      <alignment horizontal="center" vertical="center"/>
      <protection locked="0"/>
    </xf>
    <xf numFmtId="312" fontId="222" fillId="0" borderId="649" applyBorder="0">
      <protection locked="0"/>
    </xf>
    <xf numFmtId="234" fontId="38" fillId="0" borderId="654">
      <alignment horizontal="right" vertical="center"/>
      <protection locked="0"/>
    </xf>
    <xf numFmtId="0" fontId="151" fillId="0" borderId="675" applyNumberFormat="0" applyAlignment="0" applyProtection="0">
      <alignment horizontal="left" vertical="center"/>
    </xf>
    <xf numFmtId="272" fontId="118" fillId="18" borderId="615">
      <alignment horizontal="right"/>
    </xf>
    <xf numFmtId="237" fontId="38" fillId="0" borderId="738">
      <alignment horizontal="right" vertical="center"/>
      <protection locked="0"/>
    </xf>
    <xf numFmtId="234" fontId="38" fillId="0" borderId="726">
      <alignment horizontal="right" vertical="center"/>
      <protection locked="0"/>
    </xf>
    <xf numFmtId="4" fontId="30" fillId="19" borderId="647" applyNumberFormat="0" applyProtection="0">
      <alignment horizontal="left" vertical="center" indent="1"/>
    </xf>
    <xf numFmtId="235" fontId="38" fillId="0" borderId="762">
      <alignment horizontal="center" vertical="center"/>
      <protection locked="0"/>
    </xf>
    <xf numFmtId="167" fontId="26" fillId="0" borderId="0" applyFont="0" applyFill="0" applyBorder="0" applyAlignment="0" applyProtection="0"/>
    <xf numFmtId="0" fontId="38" fillId="0" borderId="738">
      <alignment vertical="center"/>
      <protection locked="0"/>
    </xf>
    <xf numFmtId="312" fontId="222" fillId="0" borderId="793" applyBorder="0">
      <protection locked="0"/>
    </xf>
    <xf numFmtId="234" fontId="38" fillId="0" borderId="762">
      <alignment horizontal="center" vertical="center"/>
      <protection locked="0"/>
    </xf>
    <xf numFmtId="235" fontId="38" fillId="0" borderId="666">
      <alignment horizontal="center" vertical="center"/>
      <protection locked="0"/>
    </xf>
    <xf numFmtId="8" fontId="144" fillId="0" borderId="360">
      <protection locked="0"/>
    </xf>
    <xf numFmtId="312" fontId="222" fillId="0" borderId="757" applyBorder="0">
      <protection locked="0"/>
    </xf>
    <xf numFmtId="176" fontId="49" fillId="0" borderId="373"/>
    <xf numFmtId="172" fontId="58" fillId="9" borderId="373">
      <alignment horizontal="right"/>
      <protection locked="0"/>
    </xf>
    <xf numFmtId="0" fontId="98" fillId="0" borderId="653" applyNumberFormat="0" applyFill="0" applyAlignment="0" applyProtection="0"/>
    <xf numFmtId="233" fontId="38" fillId="0" borderId="654">
      <alignment horizontal="center" vertical="center"/>
      <protection locked="0"/>
    </xf>
    <xf numFmtId="15" fontId="38" fillId="0" borderId="654">
      <alignment horizontal="center" vertical="center"/>
      <protection locked="0"/>
    </xf>
    <xf numFmtId="234" fontId="38" fillId="0" borderId="654">
      <alignment horizontal="center" vertical="center"/>
      <protection locked="0"/>
    </xf>
    <xf numFmtId="235" fontId="38" fillId="0" borderId="654">
      <alignment horizontal="center" vertical="center"/>
      <protection locked="0"/>
    </xf>
    <xf numFmtId="236" fontId="38" fillId="0" borderId="654">
      <alignment horizontal="center" vertical="center"/>
      <protection locked="0"/>
    </xf>
    <xf numFmtId="237" fontId="38" fillId="0" borderId="654">
      <alignment horizontal="center" vertical="center"/>
      <protection locked="0"/>
    </xf>
    <xf numFmtId="0" fontId="38" fillId="0" borderId="654">
      <alignment vertical="center"/>
      <protection locked="0"/>
    </xf>
    <xf numFmtId="233" fontId="38" fillId="0" borderId="654">
      <alignment horizontal="right" vertical="center"/>
      <protection locked="0"/>
    </xf>
    <xf numFmtId="238" fontId="38" fillId="0" borderId="654">
      <alignment horizontal="right" vertical="center"/>
      <protection locked="0"/>
    </xf>
    <xf numFmtId="234" fontId="38" fillId="0" borderId="654">
      <alignment horizontal="right" vertical="center"/>
      <protection locked="0"/>
    </xf>
    <xf numFmtId="235" fontId="38" fillId="0" borderId="654">
      <alignment horizontal="right" vertical="center"/>
      <protection locked="0"/>
    </xf>
    <xf numFmtId="236" fontId="38" fillId="0" borderId="654">
      <alignment horizontal="right" vertical="center"/>
      <protection locked="0"/>
    </xf>
    <xf numFmtId="237" fontId="38" fillId="0" borderId="654">
      <alignment horizontal="right" vertical="center"/>
      <protection locked="0"/>
    </xf>
    <xf numFmtId="0" fontId="106" fillId="38" borderId="655"/>
    <xf numFmtId="1" fontId="3" fillId="1" borderId="768">
      <protection locked="0"/>
    </xf>
    <xf numFmtId="275" fontId="38" fillId="0" borderId="657"/>
    <xf numFmtId="234" fontId="38" fillId="0" borderId="726">
      <alignment horizontal="center" vertical="center"/>
      <protection locked="0"/>
    </xf>
    <xf numFmtId="0" fontId="88" fillId="0" borderId="658"/>
    <xf numFmtId="0" fontId="106" fillId="38" borderId="787"/>
    <xf numFmtId="4" fontId="30" fillId="19" borderId="754" applyNumberFormat="0" applyProtection="0">
      <alignment horizontal="left" vertical="center" indent="1"/>
    </xf>
    <xf numFmtId="312" fontId="222" fillId="0" borderId="637" applyBorder="0">
      <protection locked="0"/>
    </xf>
    <xf numFmtId="0" fontId="38" fillId="0" borderId="615" applyNumberFormat="0" applyFill="0" applyAlignment="0" applyProtection="0"/>
    <xf numFmtId="233" fontId="38" fillId="0" borderId="678">
      <alignment horizontal="right" vertical="center"/>
      <protection locked="0"/>
    </xf>
    <xf numFmtId="312" fontId="222" fillId="0" borderId="673" applyBorder="0">
      <protection locked="0"/>
    </xf>
    <xf numFmtId="233" fontId="38" fillId="0" borderId="738">
      <alignment horizontal="center" vertical="center"/>
      <protection locked="0"/>
    </xf>
    <xf numFmtId="0" fontId="151" fillId="0" borderId="699" applyNumberFormat="0" applyAlignment="0" applyProtection="0">
      <alignment horizontal="left" vertical="center"/>
    </xf>
    <xf numFmtId="235" fontId="38" fillId="0" borderId="666">
      <alignment horizontal="right" vertical="center"/>
      <protection locked="0"/>
    </xf>
    <xf numFmtId="234" fontId="38" fillId="0" borderId="690">
      <alignment horizontal="center" vertical="center"/>
      <protection locked="0"/>
    </xf>
    <xf numFmtId="245" fontId="88" fillId="0" borderId="764"/>
    <xf numFmtId="312" fontId="222" fillId="0" borderId="781" applyBorder="0">
      <protection locked="0"/>
    </xf>
    <xf numFmtId="0" fontId="118" fillId="18" borderId="354" applyProtection="0">
      <alignment horizontal="right"/>
      <protection locked="0"/>
    </xf>
    <xf numFmtId="4" fontId="30" fillId="19" borderId="671" applyNumberFormat="0" applyProtection="0">
      <alignment horizontal="left" vertical="center" indent="1"/>
    </xf>
    <xf numFmtId="0" fontId="106" fillId="38" borderId="775"/>
    <xf numFmtId="234" fontId="38" fillId="0" borderId="702">
      <alignment horizontal="right" vertical="center"/>
      <protection locked="0"/>
    </xf>
    <xf numFmtId="238" fontId="38" fillId="0" borderId="738">
      <alignment horizontal="right" vertical="center"/>
      <protection locked="0"/>
    </xf>
    <xf numFmtId="0" fontId="38" fillId="0" borderId="799">
      <alignment vertical="center"/>
      <protection locked="0"/>
    </xf>
    <xf numFmtId="0" fontId="62" fillId="74" borderId="363">
      <alignment horizontal="left" vertical="center" wrapText="1"/>
    </xf>
    <xf numFmtId="235" fontId="38" fillId="0" borderId="678">
      <alignment horizontal="center" vertical="center"/>
      <protection locked="0"/>
    </xf>
    <xf numFmtId="0" fontId="88" fillId="0" borderId="658"/>
    <xf numFmtId="245" fontId="88" fillId="0" borderId="728"/>
    <xf numFmtId="235" fontId="38" fillId="0" borderId="738">
      <alignment horizontal="center" vertical="center"/>
      <protection locked="0"/>
    </xf>
    <xf numFmtId="234" fontId="38" fillId="0" borderId="774">
      <alignment horizontal="right" vertical="center"/>
      <protection locked="0"/>
    </xf>
    <xf numFmtId="235" fontId="38" fillId="0" borderId="738">
      <alignment horizontal="right" vertical="center"/>
      <protection locked="0"/>
    </xf>
    <xf numFmtId="0" fontId="88" fillId="0" borderId="742"/>
    <xf numFmtId="237" fontId="38" fillId="0" borderId="749">
      <alignment horizontal="center" vertical="center"/>
      <protection locked="0"/>
    </xf>
    <xf numFmtId="0" fontId="150" fillId="10" borderId="373">
      <alignment horizontal="right"/>
    </xf>
    <xf numFmtId="0" fontId="95" fillId="0" borderId="615" applyNumberFormat="0" applyFill="0" applyBorder="0" applyAlignment="0" applyProtection="0"/>
    <xf numFmtId="0" fontId="98" fillId="0" borderId="761" applyNumberFormat="0" applyFill="0" applyAlignment="0" applyProtection="0"/>
    <xf numFmtId="233" fontId="38" fillId="0" borderId="666">
      <alignment horizontal="center" vertical="center"/>
      <protection locked="0"/>
    </xf>
    <xf numFmtId="236" fontId="38" fillId="0" borderId="666">
      <alignment horizontal="center" vertical="center"/>
      <protection locked="0"/>
    </xf>
    <xf numFmtId="238" fontId="38" fillId="0" borderId="666">
      <alignment horizontal="right" vertical="center"/>
      <protection locked="0"/>
    </xf>
    <xf numFmtId="237" fontId="38" fillId="0" borderId="666">
      <alignment horizontal="right" vertical="center"/>
      <protection locked="0"/>
    </xf>
    <xf numFmtId="0" fontId="106" fillId="38" borderId="667"/>
    <xf numFmtId="236" fontId="38" fillId="0" borderId="738">
      <alignment horizontal="center" vertical="center"/>
      <protection locked="0"/>
    </xf>
    <xf numFmtId="0" fontId="98" fillId="0" borderId="737" applyNumberFormat="0" applyFill="0" applyAlignment="0" applyProtection="0"/>
    <xf numFmtId="237" fontId="38" fillId="0" borderId="738">
      <alignment horizontal="center" vertical="center"/>
      <protection locked="0"/>
    </xf>
    <xf numFmtId="233" fontId="38" fillId="0" borderId="690">
      <alignment horizontal="center" vertical="center"/>
      <protection locked="0"/>
    </xf>
    <xf numFmtId="238" fontId="38" fillId="0" borderId="690">
      <alignment horizontal="right" vertical="center"/>
      <protection locked="0"/>
    </xf>
    <xf numFmtId="237" fontId="38" fillId="0" borderId="690">
      <alignment horizontal="right" vertical="center"/>
      <protection locked="0"/>
    </xf>
    <xf numFmtId="241" fontId="29" fillId="0" borderId="664" applyFill="0"/>
    <xf numFmtId="310" fontId="159" fillId="6" borderId="565"/>
    <xf numFmtId="0" fontId="151" fillId="0" borderId="783" applyNumberFormat="0" applyAlignment="0" applyProtection="0">
      <alignment horizontal="left" vertical="center"/>
    </xf>
    <xf numFmtId="1" fontId="3" fillId="1" borderId="732">
      <protection locked="0"/>
    </xf>
    <xf numFmtId="237" fontId="38" fillId="0" borderId="762">
      <alignment horizontal="center" vertical="center"/>
      <protection locked="0"/>
    </xf>
    <xf numFmtId="233" fontId="38" fillId="0" borderId="786">
      <alignment horizontal="center" vertical="center"/>
      <protection locked="0"/>
    </xf>
    <xf numFmtId="234" fontId="38" fillId="0" borderId="715">
      <alignment horizontal="center" vertical="center"/>
      <protection locked="0"/>
    </xf>
    <xf numFmtId="0" fontId="88" fillId="0" borderId="766"/>
    <xf numFmtId="4" fontId="30" fillId="19" borderId="791" applyNumberFormat="0" applyProtection="0">
      <alignment horizontal="left" vertical="center" indent="1"/>
    </xf>
    <xf numFmtId="270" fontId="118" fillId="45" borderId="354">
      <protection hidden="1"/>
    </xf>
    <xf numFmtId="203" fontId="118" fillId="18" borderId="354">
      <alignment horizontal="right"/>
      <protection hidden="1"/>
    </xf>
    <xf numFmtId="0" fontId="98" fillId="0" borderId="748" applyNumberFormat="0" applyFill="0" applyAlignment="0" applyProtection="0"/>
    <xf numFmtId="241" fontId="29" fillId="0" borderId="760" applyFill="0"/>
    <xf numFmtId="1" fontId="3" fillId="1" borderId="732">
      <protection locked="0"/>
    </xf>
    <xf numFmtId="4" fontId="30" fillId="19" borderId="659" applyNumberFormat="0" applyProtection="0">
      <alignment horizontal="left" vertical="center" indent="1"/>
    </xf>
    <xf numFmtId="49" fontId="39" fillId="0" borderId="362"/>
    <xf numFmtId="0" fontId="106" fillId="38" borderId="691"/>
    <xf numFmtId="1" fontId="3" fillId="1" borderId="720">
      <protection locked="0"/>
    </xf>
    <xf numFmtId="236" fontId="38" fillId="0" borderId="774">
      <alignment horizontal="right" vertical="center"/>
      <protection locked="0"/>
    </xf>
    <xf numFmtId="235" fontId="38" fillId="0" borderId="774">
      <alignment horizontal="center" vertical="center"/>
      <protection locked="0"/>
    </xf>
    <xf numFmtId="0" fontId="98" fillId="0" borderId="653" applyNumberFormat="0" applyFill="0" applyAlignment="0" applyProtection="0"/>
    <xf numFmtId="233" fontId="38" fillId="0" borderId="654">
      <alignment horizontal="center" vertical="center"/>
      <protection locked="0"/>
    </xf>
    <xf numFmtId="15" fontId="38" fillId="0" borderId="654">
      <alignment horizontal="center" vertical="center"/>
      <protection locked="0"/>
    </xf>
    <xf numFmtId="234" fontId="38" fillId="0" borderId="654">
      <alignment horizontal="center" vertical="center"/>
      <protection locked="0"/>
    </xf>
    <xf numFmtId="235" fontId="38" fillId="0" borderId="654">
      <alignment horizontal="center" vertical="center"/>
      <protection locked="0"/>
    </xf>
    <xf numFmtId="236" fontId="38" fillId="0" borderId="654">
      <alignment horizontal="center" vertical="center"/>
      <protection locked="0"/>
    </xf>
    <xf numFmtId="237" fontId="38" fillId="0" borderId="654">
      <alignment horizontal="center" vertical="center"/>
      <protection locked="0"/>
    </xf>
    <xf numFmtId="0" fontId="38" fillId="0" borderId="654">
      <alignment vertical="center"/>
      <protection locked="0"/>
    </xf>
    <xf numFmtId="233" fontId="38" fillId="0" borderId="654">
      <alignment horizontal="right" vertical="center"/>
      <protection locked="0"/>
    </xf>
    <xf numFmtId="238" fontId="38" fillId="0" borderId="654">
      <alignment horizontal="right" vertical="center"/>
      <protection locked="0"/>
    </xf>
    <xf numFmtId="234" fontId="38" fillId="0" borderId="654">
      <alignment horizontal="right" vertical="center"/>
      <protection locked="0"/>
    </xf>
    <xf numFmtId="235" fontId="38" fillId="0" borderId="654">
      <alignment horizontal="right" vertical="center"/>
      <protection locked="0"/>
    </xf>
    <xf numFmtId="236" fontId="38" fillId="0" borderId="654">
      <alignment horizontal="right" vertical="center"/>
      <protection locked="0"/>
    </xf>
    <xf numFmtId="237" fontId="38" fillId="0" borderId="654">
      <alignment horizontal="right" vertical="center"/>
      <protection locked="0"/>
    </xf>
    <xf numFmtId="0" fontId="106" fillId="38" borderId="655"/>
    <xf numFmtId="324" fontId="3" fillId="23" borderId="770" applyFill="0" applyBorder="0" applyAlignment="0">
      <alignment horizontal="centerContinuous"/>
    </xf>
    <xf numFmtId="275" fontId="38" fillId="0" borderId="657"/>
    <xf numFmtId="186" fontId="50" fillId="57" borderId="373" applyFont="0" applyFill="0" applyBorder="0" applyAlignment="0" applyProtection="0">
      <protection locked="0"/>
    </xf>
    <xf numFmtId="0" fontId="88" fillId="0" borderId="658"/>
    <xf numFmtId="0" fontId="118" fillId="18" borderId="354" applyProtection="0">
      <alignment horizontal="right"/>
      <protection locked="0"/>
    </xf>
    <xf numFmtId="312" fontId="222" fillId="0" borderId="649" applyBorder="0">
      <protection locked="0"/>
    </xf>
    <xf numFmtId="235" fontId="38" fillId="0" borderId="799">
      <alignment horizontal="center" vertical="center"/>
      <protection locked="0"/>
    </xf>
    <xf numFmtId="236" fontId="38" fillId="0" borderId="702">
      <alignment horizontal="center" vertical="center"/>
      <protection locked="0"/>
    </xf>
    <xf numFmtId="0" fontId="38" fillId="0" borderId="702">
      <alignment vertical="center"/>
      <protection locked="0"/>
    </xf>
    <xf numFmtId="238" fontId="38" fillId="0" borderId="702">
      <alignment horizontal="right" vertical="center"/>
      <protection locked="0"/>
    </xf>
    <xf numFmtId="235" fontId="38" fillId="0" borderId="702">
      <alignment horizontal="right" vertical="center"/>
      <protection locked="0"/>
    </xf>
    <xf numFmtId="237" fontId="38" fillId="0" borderId="702">
      <alignment horizontal="right" vertical="center"/>
      <protection locked="0"/>
    </xf>
    <xf numFmtId="0" fontId="106" fillId="38" borderId="703"/>
    <xf numFmtId="275" fontId="38" fillId="0" borderId="705"/>
    <xf numFmtId="0" fontId="88" fillId="0" borderId="706"/>
    <xf numFmtId="236" fontId="38" fillId="0" borderId="749">
      <alignment horizontal="right" vertical="center"/>
      <protection locked="0"/>
    </xf>
    <xf numFmtId="238" fontId="38" fillId="0" borderId="786">
      <alignment horizontal="right" vertical="center"/>
      <protection locked="0"/>
    </xf>
    <xf numFmtId="312" fontId="222" fillId="0" borderId="661" applyBorder="0">
      <protection locked="0"/>
    </xf>
    <xf numFmtId="237" fontId="38" fillId="0" borderId="715">
      <alignment horizontal="center" vertical="center"/>
      <protection locked="0"/>
    </xf>
    <xf numFmtId="234" fontId="38" fillId="0" borderId="666">
      <alignment horizontal="center" vertical="center"/>
      <protection locked="0"/>
    </xf>
    <xf numFmtId="236" fontId="38" fillId="0" borderId="666">
      <alignment horizontal="center" vertical="center"/>
      <protection locked="0"/>
    </xf>
    <xf numFmtId="0" fontId="38" fillId="0" borderId="666">
      <alignment vertical="center"/>
      <protection locked="0"/>
    </xf>
    <xf numFmtId="275" fontId="38" fillId="0" borderId="765"/>
    <xf numFmtId="4" fontId="30" fillId="19" borderId="671" applyNumberFormat="0" applyProtection="0">
      <alignment horizontal="left" vertical="center" indent="1"/>
    </xf>
    <xf numFmtId="233" fontId="38" fillId="0" borderId="786">
      <alignment horizontal="right" vertical="center"/>
      <protection locked="0"/>
    </xf>
    <xf numFmtId="233" fontId="38" fillId="0" borderId="786">
      <alignment horizontal="right" vertical="center"/>
      <protection locked="0"/>
    </xf>
    <xf numFmtId="235" fontId="38" fillId="0" borderId="738">
      <alignment horizontal="right" vertical="center"/>
      <protection locked="0"/>
    </xf>
    <xf numFmtId="0" fontId="98" fillId="0" borderId="689" applyNumberFormat="0" applyFill="0" applyAlignment="0" applyProtection="0"/>
    <xf numFmtId="237" fontId="38" fillId="0" borderId="738">
      <alignment horizontal="right" vertical="center"/>
      <protection locked="0"/>
    </xf>
    <xf numFmtId="236" fontId="38" fillId="0" borderId="738">
      <alignment horizontal="right" vertical="center"/>
      <protection locked="0"/>
    </xf>
    <xf numFmtId="237" fontId="38" fillId="0" borderId="702">
      <alignment horizontal="right" vertical="center"/>
      <protection locked="0"/>
    </xf>
    <xf numFmtId="0" fontId="106" fillId="38" borderId="703"/>
    <xf numFmtId="0" fontId="98" fillId="0" borderId="665" applyNumberFormat="0" applyFill="0" applyAlignment="0" applyProtection="0"/>
    <xf numFmtId="233" fontId="38" fillId="0" borderId="666">
      <alignment horizontal="center" vertical="center"/>
      <protection locked="0"/>
    </xf>
    <xf numFmtId="15" fontId="38" fillId="0" borderId="666">
      <alignment horizontal="center" vertical="center"/>
      <protection locked="0"/>
    </xf>
    <xf numFmtId="234" fontId="38" fillId="0" borderId="666">
      <alignment horizontal="center" vertical="center"/>
      <protection locked="0"/>
    </xf>
    <xf numFmtId="235" fontId="38" fillId="0" borderId="666">
      <alignment horizontal="center" vertical="center"/>
      <protection locked="0"/>
    </xf>
    <xf numFmtId="236" fontId="38" fillId="0" borderId="666">
      <alignment horizontal="center" vertical="center"/>
      <protection locked="0"/>
    </xf>
    <xf numFmtId="237" fontId="38" fillId="0" borderId="666">
      <alignment horizontal="center" vertical="center"/>
      <protection locked="0"/>
    </xf>
    <xf numFmtId="0" fontId="38" fillId="0" borderId="666">
      <alignment vertical="center"/>
      <protection locked="0"/>
    </xf>
    <xf numFmtId="233" fontId="38" fillId="0" borderId="666">
      <alignment horizontal="right" vertical="center"/>
      <protection locked="0"/>
    </xf>
    <xf numFmtId="238" fontId="38" fillId="0" borderId="666">
      <alignment horizontal="right" vertical="center"/>
      <protection locked="0"/>
    </xf>
    <xf numFmtId="234" fontId="38" fillId="0" borderId="666">
      <alignment horizontal="right" vertical="center"/>
      <protection locked="0"/>
    </xf>
    <xf numFmtId="235" fontId="38" fillId="0" borderId="666">
      <alignment horizontal="right" vertical="center"/>
      <protection locked="0"/>
    </xf>
    <xf numFmtId="236" fontId="38" fillId="0" borderId="666">
      <alignment horizontal="right" vertical="center"/>
      <protection locked="0"/>
    </xf>
    <xf numFmtId="237" fontId="38" fillId="0" borderId="666">
      <alignment horizontal="right" vertical="center"/>
      <protection locked="0"/>
    </xf>
    <xf numFmtId="0" fontId="106" fillId="38" borderId="667"/>
    <xf numFmtId="235" fontId="38" fillId="0" borderId="738">
      <alignment horizontal="center" vertical="center"/>
      <protection locked="0"/>
    </xf>
    <xf numFmtId="245" fontId="88" fillId="0" borderId="692"/>
    <xf numFmtId="275" fontId="38" fillId="0" borderId="669"/>
    <xf numFmtId="238" fontId="38" fillId="0" borderId="762">
      <alignment horizontal="right" vertical="center"/>
      <protection locked="0"/>
    </xf>
    <xf numFmtId="0" fontId="88" fillId="0" borderId="670"/>
    <xf numFmtId="312" fontId="222" fillId="0" borderId="661" applyBorder="0">
      <protection locked="0"/>
    </xf>
    <xf numFmtId="0" fontId="38" fillId="0" borderId="373" applyFill="0">
      <alignment horizontal="center" vertical="center"/>
    </xf>
    <xf numFmtId="233" fontId="38" fillId="0" borderId="799">
      <alignment horizontal="right" vertical="center"/>
      <protection locked="0"/>
    </xf>
    <xf numFmtId="238" fontId="38" fillId="0" borderId="738">
      <alignment horizontal="right" vertical="center"/>
      <protection locked="0"/>
    </xf>
    <xf numFmtId="4" fontId="30" fillId="19" borderId="707" applyNumberFormat="0" applyProtection="0">
      <alignment horizontal="left" vertical="center" indent="1"/>
    </xf>
    <xf numFmtId="0" fontId="118" fillId="18" borderId="354" applyProtection="0">
      <alignment horizontal="right"/>
      <protection locked="0"/>
    </xf>
    <xf numFmtId="0" fontId="98" fillId="0" borderId="737" applyNumberFormat="0" applyFill="0" applyAlignment="0" applyProtection="0"/>
    <xf numFmtId="275" fontId="38" fillId="0" borderId="741"/>
    <xf numFmtId="167" fontId="26" fillId="0" borderId="0" applyFont="0" applyFill="0" applyBorder="0" applyAlignment="0" applyProtection="0"/>
    <xf numFmtId="4" fontId="30" fillId="19" borderId="779" applyNumberFormat="0" applyProtection="0">
      <alignment horizontal="left" vertical="center" indent="1"/>
    </xf>
    <xf numFmtId="312" fontId="222" fillId="0" borderId="673" applyBorder="0">
      <protection locked="0"/>
    </xf>
    <xf numFmtId="0" fontId="62" fillId="74" borderId="363">
      <alignment horizontal="left" vertical="center" wrapText="1"/>
    </xf>
    <xf numFmtId="10" fontId="3" fillId="57" borderId="373" applyNumberFormat="0" applyFont="0" applyBorder="0" applyAlignment="0" applyProtection="0">
      <protection locked="0"/>
    </xf>
    <xf numFmtId="0" fontId="98" fillId="0" borderId="773" applyNumberFormat="0" applyFill="0" applyAlignment="0" applyProtection="0"/>
    <xf numFmtId="0" fontId="38" fillId="0" borderId="738">
      <alignment vertical="center"/>
      <protection locked="0"/>
    </xf>
    <xf numFmtId="236" fontId="38" fillId="0" borderId="774">
      <alignment horizontal="right" vertical="center"/>
      <protection locked="0"/>
    </xf>
    <xf numFmtId="4" fontId="30" fillId="19" borderId="683" applyNumberFormat="0" applyProtection="0">
      <alignment horizontal="left" vertical="center" indent="1"/>
    </xf>
    <xf numFmtId="15" fontId="38" fillId="0" borderId="702">
      <alignment horizontal="center" vertical="center"/>
      <protection locked="0"/>
    </xf>
    <xf numFmtId="0" fontId="95" fillId="0" borderId="373" applyFill="0">
      <alignment horizontal="center" vertical="center"/>
    </xf>
    <xf numFmtId="245" fontId="88" fillId="0" borderId="801"/>
    <xf numFmtId="0" fontId="106" fillId="38" borderId="800"/>
    <xf numFmtId="0" fontId="98" fillId="0" borderId="677" applyNumberFormat="0" applyFill="0" applyAlignment="0" applyProtection="0"/>
    <xf numFmtId="233" fontId="38" fillId="0" borderId="678">
      <alignment horizontal="center" vertical="center"/>
      <protection locked="0"/>
    </xf>
    <xf numFmtId="15" fontId="38" fillId="0" borderId="678">
      <alignment horizontal="center" vertical="center"/>
      <protection locked="0"/>
    </xf>
    <xf numFmtId="234" fontId="38" fillId="0" borderId="678">
      <alignment horizontal="center" vertical="center"/>
      <protection locked="0"/>
    </xf>
    <xf numFmtId="235" fontId="38" fillId="0" borderId="678">
      <alignment horizontal="center" vertical="center"/>
      <protection locked="0"/>
    </xf>
    <xf numFmtId="236" fontId="38" fillId="0" borderId="678">
      <alignment horizontal="center" vertical="center"/>
      <protection locked="0"/>
    </xf>
    <xf numFmtId="237" fontId="38" fillId="0" borderId="678">
      <alignment horizontal="center" vertical="center"/>
      <protection locked="0"/>
    </xf>
    <xf numFmtId="0" fontId="38" fillId="0" borderId="678">
      <alignment vertical="center"/>
      <protection locked="0"/>
    </xf>
    <xf numFmtId="233" fontId="38" fillId="0" borderId="678">
      <alignment horizontal="right" vertical="center"/>
      <protection locked="0"/>
    </xf>
    <xf numFmtId="238" fontId="38" fillId="0" borderId="678">
      <alignment horizontal="right" vertical="center"/>
      <protection locked="0"/>
    </xf>
    <xf numFmtId="234" fontId="38" fillId="0" borderId="678">
      <alignment horizontal="right" vertical="center"/>
      <protection locked="0"/>
    </xf>
    <xf numFmtId="235" fontId="38" fillId="0" borderId="678">
      <alignment horizontal="right" vertical="center"/>
      <protection locked="0"/>
    </xf>
    <xf numFmtId="236" fontId="38" fillId="0" borderId="678">
      <alignment horizontal="right" vertical="center"/>
      <protection locked="0"/>
    </xf>
    <xf numFmtId="237" fontId="38" fillId="0" borderId="678">
      <alignment horizontal="right" vertical="center"/>
      <protection locked="0"/>
    </xf>
    <xf numFmtId="0" fontId="106" fillId="38" borderId="679"/>
    <xf numFmtId="0" fontId="113" fillId="43" borderId="373" applyNumberFormat="0" applyFont="0" applyAlignment="0" applyProtection="0"/>
    <xf numFmtId="275" fontId="38" fillId="0" borderId="681"/>
    <xf numFmtId="0" fontId="88" fillId="0" borderId="682"/>
    <xf numFmtId="0" fontId="151" fillId="0" borderId="675" applyNumberFormat="0" applyAlignment="0" applyProtection="0">
      <alignment horizontal="left" vertical="center"/>
    </xf>
    <xf numFmtId="324" fontId="3" fillId="23" borderId="674" applyFill="0" applyBorder="0" applyAlignment="0">
      <alignment horizontal="centerContinuous"/>
    </xf>
    <xf numFmtId="312" fontId="222" fillId="0" borderId="673" applyBorder="0">
      <protection locked="0"/>
    </xf>
    <xf numFmtId="236" fontId="38" fillId="0" borderId="762">
      <alignment horizontal="center" vertical="center"/>
      <protection locked="0"/>
    </xf>
    <xf numFmtId="0" fontId="151" fillId="0" borderId="735" applyNumberFormat="0" applyAlignment="0" applyProtection="0">
      <alignment horizontal="left" vertical="center"/>
    </xf>
    <xf numFmtId="237" fontId="38" fillId="0" borderId="749">
      <alignment horizontal="right" vertical="center"/>
      <protection locked="0"/>
    </xf>
    <xf numFmtId="15" fontId="38" fillId="0" borderId="799">
      <alignment horizontal="center" vertical="center"/>
      <protection locked="0"/>
    </xf>
    <xf numFmtId="235" fontId="38" fillId="0" borderId="690">
      <alignment horizontal="center" vertical="center"/>
      <protection locked="0"/>
    </xf>
    <xf numFmtId="236" fontId="38" fillId="0" borderId="690">
      <alignment horizontal="center" vertical="center"/>
      <protection locked="0"/>
    </xf>
    <xf numFmtId="237" fontId="38" fillId="0" borderId="690">
      <alignment horizontal="center" vertical="center"/>
      <protection locked="0"/>
    </xf>
    <xf numFmtId="0" fontId="38" fillId="0" borderId="690">
      <alignment vertical="center"/>
      <protection locked="0"/>
    </xf>
    <xf numFmtId="233" fontId="38" fillId="0" borderId="690">
      <alignment horizontal="right" vertical="center"/>
      <protection locked="0"/>
    </xf>
    <xf numFmtId="238" fontId="38" fillId="0" borderId="690">
      <alignment horizontal="right" vertical="center"/>
      <protection locked="0"/>
    </xf>
    <xf numFmtId="234" fontId="38" fillId="0" borderId="690">
      <alignment horizontal="right" vertical="center"/>
      <protection locked="0"/>
    </xf>
    <xf numFmtId="235" fontId="38" fillId="0" borderId="690">
      <alignment horizontal="right" vertical="center"/>
      <protection locked="0"/>
    </xf>
    <xf numFmtId="236" fontId="38" fillId="0" borderId="690">
      <alignment horizontal="right" vertical="center"/>
      <protection locked="0"/>
    </xf>
    <xf numFmtId="237" fontId="38" fillId="0" borderId="690">
      <alignment horizontal="right" vertical="center"/>
      <protection locked="0"/>
    </xf>
    <xf numFmtId="0" fontId="106" fillId="38" borderId="691"/>
    <xf numFmtId="245" fontId="88" fillId="0" borderId="692"/>
    <xf numFmtId="241" fontId="29" fillId="0" borderId="736" applyFill="0"/>
    <xf numFmtId="241" fontId="29" fillId="0" borderId="712" applyFill="0"/>
    <xf numFmtId="275" fontId="38" fillId="0" borderId="693"/>
    <xf numFmtId="233" fontId="38" fillId="0" borderId="762">
      <alignment horizontal="center" vertical="center"/>
      <protection locked="0"/>
    </xf>
    <xf numFmtId="0" fontId="88" fillId="0" borderId="694"/>
    <xf numFmtId="235" fontId="38" fillId="0" borderId="762">
      <alignment horizontal="right" vertical="center"/>
      <protection locked="0"/>
    </xf>
    <xf numFmtId="0" fontId="88" fillId="0" borderId="766"/>
    <xf numFmtId="0" fontId="151" fillId="0" borderId="711" applyNumberFormat="0" applyAlignment="0" applyProtection="0">
      <alignment horizontal="left" vertical="center"/>
    </xf>
    <xf numFmtId="236" fontId="38" fillId="0" borderId="774">
      <alignment horizontal="center" vertical="center"/>
      <protection locked="0"/>
    </xf>
    <xf numFmtId="234" fontId="38" fillId="0" borderId="738">
      <alignment horizontal="right" vertical="center"/>
      <protection locked="0"/>
    </xf>
    <xf numFmtId="236" fontId="38" fillId="0" borderId="762">
      <alignment horizontal="right" vertical="center"/>
      <protection locked="0"/>
    </xf>
    <xf numFmtId="312" fontId="222" fillId="0" borderId="709" applyBorder="0">
      <protection locked="0"/>
    </xf>
    <xf numFmtId="233" fontId="38" fillId="0" borderId="762">
      <alignment horizontal="center" vertical="center"/>
      <protection locked="0"/>
    </xf>
    <xf numFmtId="245" fontId="88" fillId="0" borderId="740"/>
    <xf numFmtId="238" fontId="38" fillId="0" borderId="738">
      <alignment horizontal="right" vertical="center"/>
      <protection locked="0"/>
    </xf>
    <xf numFmtId="0" fontId="98" fillId="0" borderId="737" applyNumberFormat="0" applyFill="0" applyAlignment="0" applyProtection="0"/>
    <xf numFmtId="234" fontId="38" fillId="0" borderId="738">
      <alignment horizontal="center" vertical="center"/>
      <protection locked="0"/>
    </xf>
    <xf numFmtId="236" fontId="38" fillId="0" borderId="738">
      <alignment horizontal="right" vertical="center"/>
      <protection locked="0"/>
    </xf>
    <xf numFmtId="245" fontId="88" fillId="0" borderId="788"/>
    <xf numFmtId="4" fontId="30" fillId="19" borderId="707" applyNumberFormat="0" applyProtection="0">
      <alignment horizontal="left" vertical="center" indent="1"/>
    </xf>
    <xf numFmtId="0" fontId="88" fillId="0" borderId="742"/>
    <xf numFmtId="236" fontId="38" fillId="0" borderId="774">
      <alignment horizontal="right" vertical="center"/>
      <protection locked="0"/>
    </xf>
    <xf numFmtId="312" fontId="222" fillId="0" borderId="685" applyBorder="0">
      <protection locked="0"/>
    </xf>
    <xf numFmtId="275" fontId="38" fillId="0" borderId="718"/>
    <xf numFmtId="245" fontId="88" fillId="0" borderId="704"/>
    <xf numFmtId="4" fontId="30" fillId="19" borderId="695" applyNumberFormat="0" applyProtection="0">
      <alignment horizontal="left" vertical="center" indent="1"/>
    </xf>
    <xf numFmtId="234" fontId="38" fillId="0" borderId="738">
      <alignment horizontal="right" vertical="center"/>
      <protection locked="0"/>
    </xf>
    <xf numFmtId="234" fontId="38" fillId="0" borderId="749">
      <alignment horizontal="center" vertical="center"/>
      <protection locked="0"/>
    </xf>
    <xf numFmtId="0" fontId="38" fillId="0" borderId="615" applyNumberFormat="0" applyFill="0" applyAlignment="0" applyProtection="0"/>
    <xf numFmtId="0" fontId="98" fillId="0" borderId="689" applyNumberFormat="0" applyFill="0" applyAlignment="0" applyProtection="0"/>
    <xf numFmtId="233" fontId="38" fillId="0" borderId="690">
      <alignment horizontal="center" vertical="center"/>
      <protection locked="0"/>
    </xf>
    <xf numFmtId="15" fontId="38" fillId="0" borderId="690">
      <alignment horizontal="center" vertical="center"/>
      <protection locked="0"/>
    </xf>
    <xf numFmtId="234" fontId="38" fillId="0" borderId="690">
      <alignment horizontal="center" vertical="center"/>
      <protection locked="0"/>
    </xf>
    <xf numFmtId="235" fontId="38" fillId="0" borderId="690">
      <alignment horizontal="center" vertical="center"/>
      <protection locked="0"/>
    </xf>
    <xf numFmtId="236" fontId="38" fillId="0" borderId="690">
      <alignment horizontal="center" vertical="center"/>
      <protection locked="0"/>
    </xf>
    <xf numFmtId="237" fontId="38" fillId="0" borderId="690">
      <alignment horizontal="center" vertical="center"/>
      <protection locked="0"/>
    </xf>
    <xf numFmtId="0" fontId="38" fillId="0" borderId="690">
      <alignment vertical="center"/>
      <protection locked="0"/>
    </xf>
    <xf numFmtId="233" fontId="38" fillId="0" borderId="690">
      <alignment horizontal="right" vertical="center"/>
      <protection locked="0"/>
    </xf>
    <xf numFmtId="238" fontId="38" fillId="0" borderId="690">
      <alignment horizontal="right" vertical="center"/>
      <protection locked="0"/>
    </xf>
    <xf numFmtId="234" fontId="38" fillId="0" borderId="690">
      <alignment horizontal="right" vertical="center"/>
      <protection locked="0"/>
    </xf>
    <xf numFmtId="235" fontId="38" fillId="0" borderId="690">
      <alignment horizontal="right" vertical="center"/>
      <protection locked="0"/>
    </xf>
    <xf numFmtId="236" fontId="38" fillId="0" borderId="690">
      <alignment horizontal="right" vertical="center"/>
      <protection locked="0"/>
    </xf>
    <xf numFmtId="237" fontId="38" fillId="0" borderId="690">
      <alignment horizontal="right" vertical="center"/>
      <protection locked="0"/>
    </xf>
    <xf numFmtId="0" fontId="106" fillId="38" borderId="691"/>
    <xf numFmtId="275" fontId="38" fillId="0" borderId="741"/>
    <xf numFmtId="275" fontId="38" fillId="0" borderId="693"/>
    <xf numFmtId="15" fontId="38" fillId="0" borderId="786">
      <alignment horizontal="center" vertical="center"/>
      <protection locked="0"/>
    </xf>
    <xf numFmtId="237" fontId="38" fillId="0" borderId="762">
      <alignment horizontal="center" vertical="center"/>
      <protection locked="0"/>
    </xf>
    <xf numFmtId="0" fontId="88" fillId="0" borderId="694"/>
    <xf numFmtId="0" fontId="106" fillId="38" borderId="739"/>
    <xf numFmtId="312" fontId="222" fillId="0" borderId="685" applyBorder="0">
      <protection locked="0"/>
    </xf>
    <xf numFmtId="167" fontId="26" fillId="0" borderId="0" applyFont="0" applyFill="0" applyBorder="0" applyAlignment="0" applyProtection="0"/>
    <xf numFmtId="237" fontId="38" fillId="0" borderId="749">
      <alignment horizontal="center" vertical="center"/>
      <protection locked="0"/>
    </xf>
    <xf numFmtId="15" fontId="38" fillId="0" borderId="786">
      <alignment horizontal="center" vertical="center"/>
      <protection locked="0"/>
    </xf>
    <xf numFmtId="4" fontId="30" fillId="19" borderId="731" applyNumberFormat="0" applyProtection="0">
      <alignment horizontal="left" vertical="center" indent="1"/>
    </xf>
    <xf numFmtId="4" fontId="30" fillId="19" borderId="791" applyNumberFormat="0" applyProtection="0">
      <alignment horizontal="left" vertical="center" indent="1"/>
    </xf>
    <xf numFmtId="275" fontId="38" fillId="0" borderId="765"/>
    <xf numFmtId="234" fontId="38" fillId="0" borderId="786">
      <alignment horizontal="right" vertical="center"/>
      <protection locked="0"/>
    </xf>
    <xf numFmtId="0" fontId="94" fillId="0" borderId="615" applyNumberFormat="0" applyFill="0" applyBorder="0" applyAlignment="0" applyProtection="0"/>
    <xf numFmtId="234" fontId="38" fillId="0" borderId="726">
      <alignment horizontal="center" vertical="center"/>
      <protection locked="0"/>
    </xf>
    <xf numFmtId="312" fontId="222" fillId="0" borderId="697" applyBorder="0">
      <protection locked="0"/>
    </xf>
    <xf numFmtId="236" fontId="38" fillId="0" borderId="726">
      <alignment horizontal="right" vertical="center"/>
      <protection locked="0"/>
    </xf>
    <xf numFmtId="275" fontId="38" fillId="0" borderId="789"/>
    <xf numFmtId="0" fontId="88" fillId="0" borderId="790"/>
    <xf numFmtId="4" fontId="30" fillId="19" borderId="707" applyNumberFormat="0" applyProtection="0">
      <alignment horizontal="left" vertical="center" indent="1"/>
    </xf>
    <xf numFmtId="167" fontId="26" fillId="0" borderId="0" applyFont="0" applyFill="0" applyBorder="0" applyAlignment="0" applyProtection="0"/>
    <xf numFmtId="0" fontId="106" fillId="38" borderId="775"/>
    <xf numFmtId="0" fontId="98" fillId="0" borderId="785" applyNumberFormat="0" applyFill="0" applyAlignment="0" applyProtection="0"/>
    <xf numFmtId="167" fontId="26" fillId="0" borderId="0" applyFont="0" applyFill="0" applyBorder="0" applyAlignment="0" applyProtection="0"/>
    <xf numFmtId="0" fontId="98" fillId="0" borderId="701" applyNumberFormat="0" applyFill="0" applyAlignment="0" applyProtection="0"/>
    <xf numFmtId="233" fontId="38" fillId="0" borderId="702">
      <alignment horizontal="center" vertical="center"/>
      <protection locked="0"/>
    </xf>
    <xf numFmtId="15" fontId="38" fillId="0" borderId="702">
      <alignment horizontal="center" vertical="center"/>
      <protection locked="0"/>
    </xf>
    <xf numFmtId="234" fontId="38" fillId="0" borderId="702">
      <alignment horizontal="center" vertical="center"/>
      <protection locked="0"/>
    </xf>
    <xf numFmtId="235" fontId="38" fillId="0" borderId="702">
      <alignment horizontal="center" vertical="center"/>
      <protection locked="0"/>
    </xf>
    <xf numFmtId="236" fontId="38" fillId="0" borderId="702">
      <alignment horizontal="center" vertical="center"/>
      <protection locked="0"/>
    </xf>
    <xf numFmtId="237" fontId="38" fillId="0" borderId="702">
      <alignment horizontal="center" vertical="center"/>
      <protection locked="0"/>
    </xf>
    <xf numFmtId="0" fontId="38" fillId="0" borderId="702">
      <alignment vertical="center"/>
      <protection locked="0"/>
    </xf>
    <xf numFmtId="233" fontId="38" fillId="0" borderId="702">
      <alignment horizontal="right" vertical="center"/>
      <protection locked="0"/>
    </xf>
    <xf numFmtId="238" fontId="38" fillId="0" borderId="702">
      <alignment horizontal="right" vertical="center"/>
      <protection locked="0"/>
    </xf>
    <xf numFmtId="234" fontId="38" fillId="0" borderId="702">
      <alignment horizontal="right" vertical="center"/>
      <protection locked="0"/>
    </xf>
    <xf numFmtId="235" fontId="38" fillId="0" borderId="702">
      <alignment horizontal="right" vertical="center"/>
      <protection locked="0"/>
    </xf>
    <xf numFmtId="236" fontId="38" fillId="0" borderId="702">
      <alignment horizontal="right" vertical="center"/>
      <protection locked="0"/>
    </xf>
    <xf numFmtId="237" fontId="38" fillId="0" borderId="702">
      <alignment horizontal="right" vertical="center"/>
      <protection locked="0"/>
    </xf>
    <xf numFmtId="0" fontId="106" fillId="38" borderId="703"/>
    <xf numFmtId="275" fontId="38" fillId="0" borderId="705"/>
    <xf numFmtId="0" fontId="88" fillId="0" borderId="706"/>
    <xf numFmtId="245" fontId="88" fillId="0" borderId="751"/>
    <xf numFmtId="324" fontId="3" fillId="23" borderId="698" applyFill="0" applyBorder="0" applyAlignment="0">
      <alignment horizontal="centerContinuous"/>
    </xf>
    <xf numFmtId="312" fontId="222" fillId="0" borderId="697" applyBorder="0">
      <protection locked="0"/>
    </xf>
    <xf numFmtId="0" fontId="151" fillId="0" borderId="759" applyNumberFormat="0" applyAlignment="0" applyProtection="0">
      <alignment horizontal="left" vertical="center"/>
    </xf>
    <xf numFmtId="234" fontId="38" fillId="0" borderId="738">
      <alignment horizontal="right" vertical="center"/>
      <protection locked="0"/>
    </xf>
    <xf numFmtId="0" fontId="88" fillId="0" borderId="790"/>
    <xf numFmtId="4" fontId="30" fillId="19" borderId="797" applyNumberFormat="0" applyProtection="0">
      <alignment horizontal="left" vertical="center" indent="1"/>
    </xf>
    <xf numFmtId="236" fontId="38" fillId="0" borderId="774">
      <alignment horizontal="center" vertical="center"/>
      <protection locked="0"/>
    </xf>
    <xf numFmtId="4" fontId="30" fillId="19" borderId="743" applyNumberFormat="0" applyProtection="0">
      <alignment horizontal="left" vertical="center" indent="1"/>
    </xf>
    <xf numFmtId="312" fontId="222" fillId="0" borderId="709" applyBorder="0">
      <protection locked="0"/>
    </xf>
    <xf numFmtId="275" fontId="38" fillId="0" borderId="741"/>
    <xf numFmtId="4" fontId="30" fillId="19" borderId="713" applyNumberFormat="0" applyProtection="0">
      <alignment horizontal="left" vertical="center" indent="1"/>
    </xf>
    <xf numFmtId="15" fontId="38" fillId="0" borderId="762">
      <alignment horizontal="center" vertical="center"/>
      <protection locked="0"/>
    </xf>
    <xf numFmtId="0" fontId="38" fillId="0" borderId="786">
      <alignment vertical="center"/>
      <protection locked="0"/>
    </xf>
    <xf numFmtId="235" fontId="38" fillId="0" borderId="738">
      <alignment horizontal="center" vertical="center"/>
      <protection locked="0"/>
    </xf>
    <xf numFmtId="167" fontId="26" fillId="0" borderId="0" applyFont="0" applyFill="0" applyBorder="0" applyAlignment="0" applyProtection="0"/>
    <xf numFmtId="0" fontId="98" fillId="0" borderId="714" applyNumberFormat="0" applyFill="0" applyAlignment="0" applyProtection="0"/>
    <xf numFmtId="233" fontId="38" fillId="0" borderId="715">
      <alignment horizontal="center" vertical="center"/>
      <protection locked="0"/>
    </xf>
    <xf numFmtId="15" fontId="38" fillId="0" borderId="715">
      <alignment horizontal="center" vertical="center"/>
      <protection locked="0"/>
    </xf>
    <xf numFmtId="234" fontId="38" fillId="0" borderId="715">
      <alignment horizontal="center" vertical="center"/>
      <protection locked="0"/>
    </xf>
    <xf numFmtId="235" fontId="38" fillId="0" borderId="715">
      <alignment horizontal="center" vertical="center"/>
      <protection locked="0"/>
    </xf>
    <xf numFmtId="236" fontId="38" fillId="0" borderId="715">
      <alignment horizontal="center" vertical="center"/>
      <protection locked="0"/>
    </xf>
    <xf numFmtId="237" fontId="38" fillId="0" borderId="715">
      <alignment horizontal="center" vertical="center"/>
      <protection locked="0"/>
    </xf>
    <xf numFmtId="0" fontId="38" fillId="0" borderId="715">
      <alignment vertical="center"/>
      <protection locked="0"/>
    </xf>
    <xf numFmtId="233" fontId="38" fillId="0" borderId="715">
      <alignment horizontal="right" vertical="center"/>
      <protection locked="0"/>
    </xf>
    <xf numFmtId="238" fontId="38" fillId="0" borderId="715">
      <alignment horizontal="right" vertical="center"/>
      <protection locked="0"/>
    </xf>
    <xf numFmtId="234" fontId="38" fillId="0" borderId="715">
      <alignment horizontal="right" vertical="center"/>
      <protection locked="0"/>
    </xf>
    <xf numFmtId="235" fontId="38" fillId="0" borderId="715">
      <alignment horizontal="right" vertical="center"/>
      <protection locked="0"/>
    </xf>
    <xf numFmtId="236" fontId="38" fillId="0" borderId="715">
      <alignment horizontal="right" vertical="center"/>
      <protection locked="0"/>
    </xf>
    <xf numFmtId="237" fontId="38" fillId="0" borderId="715">
      <alignment horizontal="right" vertical="center"/>
      <protection locked="0"/>
    </xf>
    <xf numFmtId="0" fontId="106" fillId="38" borderId="716"/>
    <xf numFmtId="275" fontId="38" fillId="0" borderId="718"/>
    <xf numFmtId="0" fontId="88" fillId="0" borderId="742"/>
    <xf numFmtId="0" fontId="88" fillId="0" borderId="719"/>
    <xf numFmtId="312" fontId="222" fillId="0" borderId="709" applyBorder="0">
      <protection locked="0"/>
    </xf>
    <xf numFmtId="324" fontId="3" fillId="23" borderId="794" applyFill="0" applyBorder="0" applyAlignment="0">
      <alignment horizontal="centerContinuous"/>
    </xf>
    <xf numFmtId="233" fontId="38" fillId="0" borderId="749">
      <alignment horizontal="right" vertical="center"/>
      <protection locked="0"/>
    </xf>
    <xf numFmtId="0" fontId="88" fillId="0" borderId="778"/>
    <xf numFmtId="4" fontId="30" fillId="19" borderId="731" applyNumberFormat="0" applyProtection="0">
      <alignment horizontal="left" vertical="center" indent="1"/>
    </xf>
    <xf numFmtId="0" fontId="98" fillId="0" borderId="785" applyNumberFormat="0" applyFill="0" applyAlignment="0" applyProtection="0"/>
    <xf numFmtId="235" fontId="38" fillId="0" borderId="774">
      <alignment horizontal="right" vertical="center"/>
      <protection locked="0"/>
    </xf>
    <xf numFmtId="234" fontId="38" fillId="0" borderId="786">
      <alignment horizontal="center" vertical="center"/>
      <protection locked="0"/>
    </xf>
    <xf numFmtId="15" fontId="38" fillId="0" borderId="774">
      <alignment horizontal="center" vertical="center"/>
      <protection locked="0"/>
    </xf>
    <xf numFmtId="237" fontId="38" fillId="0" borderId="786">
      <alignment horizontal="right" vertical="center"/>
      <protection locked="0"/>
    </xf>
    <xf numFmtId="0" fontId="98" fillId="0" borderId="725" applyNumberFormat="0" applyFill="0" applyAlignment="0" applyProtection="0"/>
    <xf numFmtId="233" fontId="38" fillId="0" borderId="726">
      <alignment horizontal="center" vertical="center"/>
      <protection locked="0"/>
    </xf>
    <xf numFmtId="15" fontId="38" fillId="0" borderId="726">
      <alignment horizontal="center" vertical="center"/>
      <protection locked="0"/>
    </xf>
    <xf numFmtId="234" fontId="38" fillId="0" borderId="726">
      <alignment horizontal="center" vertical="center"/>
      <protection locked="0"/>
    </xf>
    <xf numFmtId="235" fontId="38" fillId="0" borderId="726">
      <alignment horizontal="center" vertical="center"/>
      <protection locked="0"/>
    </xf>
    <xf numFmtId="236" fontId="38" fillId="0" borderId="726">
      <alignment horizontal="center" vertical="center"/>
      <protection locked="0"/>
    </xf>
    <xf numFmtId="237" fontId="38" fillId="0" borderId="726">
      <alignment horizontal="center" vertical="center"/>
      <protection locked="0"/>
    </xf>
    <xf numFmtId="0" fontId="38" fillId="0" borderId="726">
      <alignment vertical="center"/>
      <protection locked="0"/>
    </xf>
    <xf numFmtId="233" fontId="38" fillId="0" borderId="726">
      <alignment horizontal="right" vertical="center"/>
      <protection locked="0"/>
    </xf>
    <xf numFmtId="238" fontId="38" fillId="0" borderId="726">
      <alignment horizontal="right" vertical="center"/>
      <protection locked="0"/>
    </xf>
    <xf numFmtId="234" fontId="38" fillId="0" borderId="726">
      <alignment horizontal="right" vertical="center"/>
      <protection locked="0"/>
    </xf>
    <xf numFmtId="235" fontId="38" fillId="0" borderId="726">
      <alignment horizontal="right" vertical="center"/>
      <protection locked="0"/>
    </xf>
    <xf numFmtId="236" fontId="38" fillId="0" borderId="726">
      <alignment horizontal="right" vertical="center"/>
      <protection locked="0"/>
    </xf>
    <xf numFmtId="237" fontId="38" fillId="0" borderId="726">
      <alignment horizontal="right" vertical="center"/>
      <protection locked="0"/>
    </xf>
    <xf numFmtId="0" fontId="106" fillId="38" borderId="727"/>
    <xf numFmtId="0" fontId="106" fillId="38" borderId="750"/>
    <xf numFmtId="49" fontId="103" fillId="47" borderId="373">
      <alignment horizontal="center"/>
    </xf>
    <xf numFmtId="241" fontId="29" fillId="0" borderId="724" applyFill="0"/>
    <xf numFmtId="275" fontId="38" fillId="0" borderId="729"/>
    <xf numFmtId="0" fontId="88" fillId="0" borderId="730"/>
    <xf numFmtId="0" fontId="151" fillId="0" borderId="723" applyNumberFormat="0" applyAlignment="0" applyProtection="0">
      <alignment horizontal="left" vertical="center"/>
    </xf>
    <xf numFmtId="324" fontId="3" fillId="23" borderId="722" applyFill="0" applyBorder="0" applyAlignment="0">
      <alignment horizontal="centerContinuous"/>
    </xf>
    <xf numFmtId="312" fontId="222" fillId="0" borderId="721" applyBorder="0">
      <protection locked="0"/>
    </xf>
    <xf numFmtId="312" fontId="222" fillId="0" borderId="781" applyBorder="0">
      <protection locked="0"/>
    </xf>
    <xf numFmtId="0" fontId="98" fillId="0" borderId="737" applyNumberFormat="0" applyFill="0" applyAlignment="0" applyProtection="0"/>
    <xf numFmtId="235" fontId="38" fillId="0" borderId="738">
      <alignment horizontal="center" vertical="center"/>
      <protection locked="0"/>
    </xf>
    <xf numFmtId="312" fontId="222" fillId="0" borderId="733" applyBorder="0">
      <protection locked="0"/>
    </xf>
    <xf numFmtId="237" fontId="38" fillId="0" borderId="738">
      <alignment horizontal="right" vertical="center"/>
      <protection locked="0"/>
    </xf>
    <xf numFmtId="4" fontId="30" fillId="19" borderId="743" applyNumberFormat="0" applyProtection="0">
      <alignment horizontal="left" vertical="center" indent="1"/>
    </xf>
    <xf numFmtId="236" fontId="38" fillId="0" borderId="786">
      <alignment horizontal="center" vertical="center"/>
      <protection locked="0"/>
    </xf>
    <xf numFmtId="236" fontId="38" fillId="0" borderId="762">
      <alignment horizontal="center" vertical="center"/>
      <protection locked="0"/>
    </xf>
    <xf numFmtId="237" fontId="38" fillId="0" borderId="749">
      <alignment horizontal="right" vertical="center"/>
      <protection locked="0"/>
    </xf>
    <xf numFmtId="0" fontId="98" fillId="0" borderId="737" applyNumberFormat="0" applyFill="0" applyAlignment="0" applyProtection="0"/>
    <xf numFmtId="233" fontId="38" fillId="0" borderId="738">
      <alignment horizontal="center" vertical="center"/>
      <protection locked="0"/>
    </xf>
    <xf numFmtId="15" fontId="38" fillId="0" borderId="738">
      <alignment horizontal="center" vertical="center"/>
      <protection locked="0"/>
    </xf>
    <xf numFmtId="234" fontId="38" fillId="0" borderId="738">
      <alignment horizontal="center" vertical="center"/>
      <protection locked="0"/>
    </xf>
    <xf numFmtId="235" fontId="38" fillId="0" borderId="738">
      <alignment horizontal="center" vertical="center"/>
      <protection locked="0"/>
    </xf>
    <xf numFmtId="236" fontId="38" fillId="0" borderId="738">
      <alignment horizontal="center" vertical="center"/>
      <protection locked="0"/>
    </xf>
    <xf numFmtId="237" fontId="38" fillId="0" borderId="738">
      <alignment horizontal="center" vertical="center"/>
      <protection locked="0"/>
    </xf>
    <xf numFmtId="0" fontId="38" fillId="0" borderId="738">
      <alignment vertical="center"/>
      <protection locked="0"/>
    </xf>
    <xf numFmtId="233" fontId="38" fillId="0" borderId="738">
      <alignment horizontal="right" vertical="center"/>
      <protection locked="0"/>
    </xf>
    <xf numFmtId="238" fontId="38" fillId="0" borderId="738">
      <alignment horizontal="right" vertical="center"/>
      <protection locked="0"/>
    </xf>
    <xf numFmtId="234" fontId="38" fillId="0" borderId="738">
      <alignment horizontal="right" vertical="center"/>
      <protection locked="0"/>
    </xf>
    <xf numFmtId="235" fontId="38" fillId="0" borderId="738">
      <alignment horizontal="right" vertical="center"/>
      <protection locked="0"/>
    </xf>
    <xf numFmtId="236" fontId="38" fillId="0" borderId="738">
      <alignment horizontal="right" vertical="center"/>
      <protection locked="0"/>
    </xf>
    <xf numFmtId="237" fontId="38" fillId="0" borderId="738">
      <alignment horizontal="right" vertical="center"/>
      <protection locked="0"/>
    </xf>
    <xf numFmtId="0" fontId="106" fillId="38" borderId="739"/>
    <xf numFmtId="275" fontId="38" fillId="0" borderId="741"/>
    <xf numFmtId="0" fontId="88" fillId="0" borderId="742"/>
    <xf numFmtId="0" fontId="106" fillId="38" borderId="763"/>
    <xf numFmtId="312" fontId="222" fillId="0" borderId="733" applyBorder="0">
      <protection locked="0"/>
    </xf>
    <xf numFmtId="167" fontId="26" fillId="0" borderId="0" applyFont="0" applyFill="0" applyBorder="0" applyAlignment="0" applyProtection="0"/>
    <xf numFmtId="236" fontId="38" fillId="0" borderId="774">
      <alignment horizontal="center" vertical="center"/>
      <protection locked="0"/>
    </xf>
    <xf numFmtId="0" fontId="38" fillId="0" borderId="774">
      <alignment vertical="center"/>
      <protection locked="0"/>
    </xf>
    <xf numFmtId="238" fontId="38" fillId="0" borderId="774">
      <alignment horizontal="right" vertical="center"/>
      <protection locked="0"/>
    </xf>
    <xf numFmtId="235" fontId="38" fillId="0" borderId="774">
      <alignment horizontal="right" vertical="center"/>
      <protection locked="0"/>
    </xf>
    <xf numFmtId="237" fontId="38" fillId="0" borderId="774">
      <alignment horizontal="right" vertical="center"/>
      <protection locked="0"/>
    </xf>
    <xf numFmtId="271" fontId="118" fillId="46" borderId="615">
      <protection hidden="1"/>
    </xf>
    <xf numFmtId="275" fontId="38" fillId="0" borderId="802"/>
    <xf numFmtId="312" fontId="222" fillId="0" borderId="733" applyBorder="0">
      <protection locked="0"/>
    </xf>
    <xf numFmtId="236" fontId="38" fillId="0" borderId="749">
      <alignment horizontal="center" vertical="center"/>
      <protection locked="0"/>
    </xf>
    <xf numFmtId="0" fontId="38" fillId="0" borderId="749">
      <alignment vertical="center"/>
      <protection locked="0"/>
    </xf>
    <xf numFmtId="234" fontId="38" fillId="0" borderId="749">
      <alignment horizontal="right" vertical="center"/>
      <protection locked="0"/>
    </xf>
    <xf numFmtId="4" fontId="30" fillId="19" borderId="743" applyNumberFormat="0" applyProtection="0">
      <alignment horizontal="left" vertical="center" indent="1"/>
    </xf>
    <xf numFmtId="0" fontId="150" fillId="10" borderId="565">
      <alignment horizontal="right"/>
    </xf>
    <xf numFmtId="0" fontId="151" fillId="0" borderId="614">
      <alignment horizontal="left" vertical="center"/>
    </xf>
    <xf numFmtId="275" fontId="38" fillId="0" borderId="752"/>
    <xf numFmtId="233" fontId="38" fillId="0" borderId="738">
      <alignment horizontal="center" vertical="center"/>
      <protection locked="0"/>
    </xf>
    <xf numFmtId="15" fontId="38" fillId="0" borderId="738">
      <alignment horizontal="center" vertical="center"/>
      <protection locked="0"/>
    </xf>
    <xf numFmtId="234" fontId="38" fillId="0" borderId="738">
      <alignment horizontal="center" vertical="center"/>
      <protection locked="0"/>
    </xf>
    <xf numFmtId="235" fontId="38" fillId="0" borderId="738">
      <alignment horizontal="center" vertical="center"/>
      <protection locked="0"/>
    </xf>
    <xf numFmtId="236" fontId="38" fillId="0" borderId="738">
      <alignment horizontal="center" vertical="center"/>
      <protection locked="0"/>
    </xf>
    <xf numFmtId="237" fontId="38" fillId="0" borderId="738">
      <alignment horizontal="center" vertical="center"/>
      <protection locked="0"/>
    </xf>
    <xf numFmtId="0" fontId="38" fillId="0" borderId="738">
      <alignment vertical="center"/>
      <protection locked="0"/>
    </xf>
    <xf numFmtId="233" fontId="38" fillId="0" borderId="738">
      <alignment horizontal="right" vertical="center"/>
      <protection locked="0"/>
    </xf>
    <xf numFmtId="238" fontId="38" fillId="0" borderId="738">
      <alignment horizontal="right" vertical="center"/>
      <protection locked="0"/>
    </xf>
    <xf numFmtId="234" fontId="38" fillId="0" borderId="738">
      <alignment horizontal="right" vertical="center"/>
      <protection locked="0"/>
    </xf>
    <xf numFmtId="235" fontId="38" fillId="0" borderId="738">
      <alignment horizontal="right" vertical="center"/>
      <protection locked="0"/>
    </xf>
    <xf numFmtId="236" fontId="38" fillId="0" borderId="738">
      <alignment horizontal="right" vertical="center"/>
      <protection locked="0"/>
    </xf>
    <xf numFmtId="237" fontId="38" fillId="0" borderId="738">
      <alignment horizontal="right" vertical="center"/>
      <protection locked="0"/>
    </xf>
    <xf numFmtId="233" fontId="38" fillId="0" borderId="749">
      <alignment horizontal="center" vertical="center"/>
      <protection locked="0"/>
    </xf>
    <xf numFmtId="0" fontId="38" fillId="0" borderId="749">
      <alignment vertical="center"/>
      <protection locked="0"/>
    </xf>
    <xf numFmtId="236" fontId="38" fillId="0" borderId="749">
      <alignment horizontal="right" vertical="center"/>
      <protection locked="0"/>
    </xf>
    <xf numFmtId="241" fontId="29" fillId="0" borderId="772" applyFill="0"/>
    <xf numFmtId="275" fontId="38" fillId="0" borderId="741"/>
    <xf numFmtId="0" fontId="88" fillId="0" borderId="742"/>
    <xf numFmtId="234" fontId="38" fillId="0" borderId="786">
      <alignment horizontal="right" vertical="center"/>
      <protection locked="0"/>
    </xf>
    <xf numFmtId="236" fontId="38" fillId="0" borderId="799">
      <alignment horizontal="center" vertical="center"/>
      <protection locked="0"/>
    </xf>
    <xf numFmtId="312" fontId="222" fillId="0" borderId="733" applyBorder="0">
      <protection locked="0"/>
    </xf>
    <xf numFmtId="4" fontId="30" fillId="19" borderId="743" applyNumberFormat="0" applyProtection="0">
      <alignment horizontal="left" vertical="center" indent="1"/>
    </xf>
    <xf numFmtId="3" fontId="82" fillId="10" borderId="373" applyFont="0" applyAlignment="0" applyProtection="0"/>
    <xf numFmtId="0" fontId="98" fillId="0" borderId="737" applyNumberFormat="0" applyFill="0" applyAlignment="0" applyProtection="0"/>
    <xf numFmtId="233" fontId="38" fillId="0" borderId="738">
      <alignment horizontal="center" vertical="center"/>
      <protection locked="0"/>
    </xf>
    <xf numFmtId="15" fontId="38" fillId="0" borderId="738">
      <alignment horizontal="center" vertical="center"/>
      <protection locked="0"/>
    </xf>
    <xf numFmtId="234" fontId="38" fillId="0" borderId="738">
      <alignment horizontal="center" vertical="center"/>
      <protection locked="0"/>
    </xf>
    <xf numFmtId="235" fontId="38" fillId="0" borderId="738">
      <alignment horizontal="center" vertical="center"/>
      <protection locked="0"/>
    </xf>
    <xf numFmtId="236" fontId="38" fillId="0" borderId="738">
      <alignment horizontal="center" vertical="center"/>
      <protection locked="0"/>
    </xf>
    <xf numFmtId="237" fontId="38" fillId="0" borderId="738">
      <alignment horizontal="center" vertical="center"/>
      <protection locked="0"/>
    </xf>
    <xf numFmtId="0" fontId="38" fillId="0" borderId="738">
      <alignment vertical="center"/>
      <protection locked="0"/>
    </xf>
    <xf numFmtId="233" fontId="38" fillId="0" borderId="738">
      <alignment horizontal="right" vertical="center"/>
      <protection locked="0"/>
    </xf>
    <xf numFmtId="238" fontId="38" fillId="0" borderId="738">
      <alignment horizontal="right" vertical="center"/>
      <protection locked="0"/>
    </xf>
    <xf numFmtId="234" fontId="38" fillId="0" borderId="738">
      <alignment horizontal="right" vertical="center"/>
      <protection locked="0"/>
    </xf>
    <xf numFmtId="235" fontId="38" fillId="0" borderId="738">
      <alignment horizontal="right" vertical="center"/>
      <protection locked="0"/>
    </xf>
    <xf numFmtId="236" fontId="38" fillId="0" borderId="738">
      <alignment horizontal="right" vertical="center"/>
      <protection locked="0"/>
    </xf>
    <xf numFmtId="237" fontId="38" fillId="0" borderId="738">
      <alignment horizontal="right" vertical="center"/>
      <protection locked="0"/>
    </xf>
    <xf numFmtId="234" fontId="38" fillId="0" borderId="786">
      <alignment horizontal="center" vertical="center"/>
      <protection locked="0"/>
    </xf>
    <xf numFmtId="0" fontId="106" fillId="38" borderId="739"/>
    <xf numFmtId="236" fontId="38" fillId="0" borderId="786">
      <alignment horizontal="right" vertical="center"/>
      <protection locked="0"/>
    </xf>
    <xf numFmtId="275" fontId="38" fillId="0" borderId="741"/>
    <xf numFmtId="0" fontId="88" fillId="0" borderId="742"/>
    <xf numFmtId="0" fontId="151" fillId="0" borderId="735" applyNumberFormat="0" applyAlignment="0" applyProtection="0">
      <alignment horizontal="left" vertical="center"/>
    </xf>
    <xf numFmtId="324" fontId="3" fillId="23" borderId="734" applyFill="0" applyBorder="0" applyAlignment="0">
      <alignment horizontal="centerContinuous"/>
    </xf>
    <xf numFmtId="0" fontId="38" fillId="0" borderId="762">
      <alignment vertical="center"/>
      <protection locked="0"/>
    </xf>
    <xf numFmtId="233" fontId="38" fillId="0" borderId="786">
      <alignment horizontal="right" vertical="center"/>
      <protection locked="0"/>
    </xf>
    <xf numFmtId="49" fontId="39" fillId="0" borderId="553"/>
    <xf numFmtId="0" fontId="98" fillId="0" borderId="798" applyNumberFormat="0" applyFill="0" applyAlignment="0" applyProtection="0"/>
    <xf numFmtId="234" fontId="38" fillId="0" borderId="799">
      <alignment horizontal="center" vertical="center"/>
      <protection locked="0"/>
    </xf>
    <xf numFmtId="237" fontId="38" fillId="0" borderId="799">
      <alignment horizontal="right" vertical="center"/>
      <protection locked="0"/>
    </xf>
    <xf numFmtId="333" fontId="38" fillId="0" borderId="373" applyFill="0">
      <alignment horizontal="center" vertical="center"/>
    </xf>
    <xf numFmtId="49" fontId="256" fillId="47" borderId="373">
      <alignment horizontal="center"/>
    </xf>
    <xf numFmtId="176" fontId="46" fillId="0" borderId="373" applyBorder="0"/>
    <xf numFmtId="312" fontId="222" fillId="0" borderId="755" applyBorder="0">
      <protection locked="0"/>
    </xf>
    <xf numFmtId="270" fontId="118" fillId="45" borderId="615">
      <protection hidden="1"/>
    </xf>
    <xf numFmtId="203" fontId="118" fillId="18" borderId="615">
      <alignment horizontal="right"/>
      <protection hidden="1"/>
    </xf>
    <xf numFmtId="4" fontId="30" fillId="19" borderId="754" applyNumberFormat="0" applyProtection="0">
      <alignment horizontal="left" vertical="center" indent="1"/>
    </xf>
    <xf numFmtId="49" fontId="39" fillId="0" borderId="553"/>
    <xf numFmtId="0" fontId="88" fillId="0" borderId="790"/>
    <xf numFmtId="167" fontId="26" fillId="0" borderId="0" applyFont="0" applyFill="0" applyBorder="0" applyAlignment="0" applyProtection="0"/>
    <xf numFmtId="0" fontId="98" fillId="0" borderId="748" applyNumberFormat="0" applyFill="0" applyAlignment="0" applyProtection="0"/>
    <xf numFmtId="233" fontId="38" fillId="0" borderId="749">
      <alignment horizontal="center" vertical="center"/>
      <protection locked="0"/>
    </xf>
    <xf numFmtId="15" fontId="38" fillId="0" borderId="749">
      <alignment horizontal="center" vertical="center"/>
      <protection locked="0"/>
    </xf>
    <xf numFmtId="234" fontId="38" fillId="0" borderId="749">
      <alignment horizontal="center" vertical="center"/>
      <protection locked="0"/>
    </xf>
    <xf numFmtId="235" fontId="38" fillId="0" borderId="749">
      <alignment horizontal="center" vertical="center"/>
      <protection locked="0"/>
    </xf>
    <xf numFmtId="236" fontId="38" fillId="0" borderId="749">
      <alignment horizontal="center" vertical="center"/>
      <protection locked="0"/>
    </xf>
    <xf numFmtId="237" fontId="38" fillId="0" borderId="749">
      <alignment horizontal="center" vertical="center"/>
      <protection locked="0"/>
    </xf>
    <xf numFmtId="0" fontId="38" fillId="0" borderId="749">
      <alignment vertical="center"/>
      <protection locked="0"/>
    </xf>
    <xf numFmtId="233" fontId="38" fillId="0" borderId="749">
      <alignment horizontal="right" vertical="center"/>
      <protection locked="0"/>
    </xf>
    <xf numFmtId="238" fontId="38" fillId="0" borderId="749">
      <alignment horizontal="right" vertical="center"/>
      <protection locked="0"/>
    </xf>
    <xf numFmtId="234" fontId="38" fillId="0" borderId="749">
      <alignment horizontal="right" vertical="center"/>
      <protection locked="0"/>
    </xf>
    <xf numFmtId="235" fontId="38" fillId="0" borderId="749">
      <alignment horizontal="right" vertical="center"/>
      <protection locked="0"/>
    </xf>
    <xf numFmtId="236" fontId="38" fillId="0" borderId="749">
      <alignment horizontal="right" vertical="center"/>
      <protection locked="0"/>
    </xf>
    <xf numFmtId="237" fontId="38" fillId="0" borderId="749">
      <alignment horizontal="right" vertical="center"/>
      <protection locked="0"/>
    </xf>
    <xf numFmtId="0" fontId="106" fillId="38" borderId="750"/>
    <xf numFmtId="245" fontId="88" fillId="0" borderId="776"/>
    <xf numFmtId="270" fontId="118" fillId="45" borderId="615">
      <protection hidden="1"/>
    </xf>
    <xf numFmtId="241" fontId="29" fillId="0" borderId="747" applyFill="0"/>
    <xf numFmtId="275" fontId="38" fillId="0" borderId="752"/>
    <xf numFmtId="0" fontId="88" fillId="0" borderId="753"/>
    <xf numFmtId="0" fontId="151" fillId="0" borderId="746" applyNumberFormat="0" applyAlignment="0" applyProtection="0">
      <alignment horizontal="left" vertical="center"/>
    </xf>
    <xf numFmtId="324" fontId="3" fillId="23" borderId="745" applyFill="0" applyBorder="0" applyAlignment="0">
      <alignment horizontal="centerContinuous"/>
    </xf>
    <xf numFmtId="312" fontId="222" fillId="0" borderId="755" applyBorder="0">
      <protection locked="0"/>
    </xf>
    <xf numFmtId="312" fontId="222" fillId="0" borderId="757" applyBorder="0">
      <protection locked="0"/>
    </xf>
    <xf numFmtId="234" fontId="38" fillId="0" borderId="786">
      <alignment horizontal="right" vertical="center"/>
      <protection locked="0"/>
    </xf>
    <xf numFmtId="236" fontId="38" fillId="0" borderId="786">
      <alignment horizontal="right" vertical="center"/>
      <protection locked="0"/>
    </xf>
    <xf numFmtId="4" fontId="30" fillId="19" borderId="767" applyNumberFormat="0" applyProtection="0">
      <alignment horizontal="left" vertical="center" indent="1"/>
    </xf>
    <xf numFmtId="233" fontId="38" fillId="0" borderId="786">
      <alignment horizontal="center" vertical="center"/>
      <protection locked="0"/>
    </xf>
    <xf numFmtId="235" fontId="38" fillId="0" borderId="786">
      <alignment horizontal="center" vertical="center"/>
      <protection locked="0"/>
    </xf>
    <xf numFmtId="0" fontId="38" fillId="0" borderId="786">
      <alignment vertical="center"/>
      <protection locked="0"/>
    </xf>
    <xf numFmtId="0" fontId="98" fillId="0" borderId="785" applyNumberFormat="0" applyFill="0" applyAlignment="0" applyProtection="0"/>
    <xf numFmtId="167" fontId="26" fillId="0" borderId="0" applyFont="0" applyFill="0" applyBorder="0" applyAlignment="0" applyProtection="0"/>
    <xf numFmtId="0" fontId="98" fillId="0" borderId="761" applyNumberFormat="0" applyFill="0" applyAlignment="0" applyProtection="0"/>
    <xf numFmtId="233" fontId="38" fillId="0" borderId="762">
      <alignment horizontal="center" vertical="center"/>
      <protection locked="0"/>
    </xf>
    <xf numFmtId="15" fontId="38" fillId="0" borderId="762">
      <alignment horizontal="center" vertical="center"/>
      <protection locked="0"/>
    </xf>
    <xf numFmtId="234" fontId="38" fillId="0" borderId="762">
      <alignment horizontal="center" vertical="center"/>
      <protection locked="0"/>
    </xf>
    <xf numFmtId="235" fontId="38" fillId="0" borderId="762">
      <alignment horizontal="center" vertical="center"/>
      <protection locked="0"/>
    </xf>
    <xf numFmtId="236" fontId="38" fillId="0" borderId="762">
      <alignment horizontal="center" vertical="center"/>
      <protection locked="0"/>
    </xf>
    <xf numFmtId="237" fontId="38" fillId="0" borderId="762">
      <alignment horizontal="center" vertical="center"/>
      <protection locked="0"/>
    </xf>
    <xf numFmtId="0" fontId="38" fillId="0" borderId="762">
      <alignment vertical="center"/>
      <protection locked="0"/>
    </xf>
    <xf numFmtId="233" fontId="38" fillId="0" borderId="762">
      <alignment horizontal="right" vertical="center"/>
      <protection locked="0"/>
    </xf>
    <xf numFmtId="238" fontId="38" fillId="0" borderId="762">
      <alignment horizontal="right" vertical="center"/>
      <protection locked="0"/>
    </xf>
    <xf numFmtId="234" fontId="38" fillId="0" borderId="762">
      <alignment horizontal="right" vertical="center"/>
      <protection locked="0"/>
    </xf>
    <xf numFmtId="235" fontId="38" fillId="0" borderId="762">
      <alignment horizontal="right" vertical="center"/>
      <protection locked="0"/>
    </xf>
    <xf numFmtId="236" fontId="38" fillId="0" borderId="762">
      <alignment horizontal="right" vertical="center"/>
      <protection locked="0"/>
    </xf>
    <xf numFmtId="237" fontId="38" fillId="0" borderId="762">
      <alignment horizontal="right" vertical="center"/>
      <protection locked="0"/>
    </xf>
    <xf numFmtId="0" fontId="106" fillId="38" borderId="763"/>
    <xf numFmtId="275" fontId="38" fillId="0" borderId="765"/>
    <xf numFmtId="0" fontId="88" fillId="0" borderId="766"/>
    <xf numFmtId="312" fontId="222" fillId="0" borderId="757" applyBorder="0">
      <protection locked="0"/>
    </xf>
    <xf numFmtId="0" fontId="118" fillId="18" borderId="615" applyProtection="0">
      <alignment horizontal="right"/>
      <protection locked="0"/>
    </xf>
    <xf numFmtId="312" fontId="222" fillId="0" borderId="769" applyBorder="0">
      <protection locked="0"/>
    </xf>
    <xf numFmtId="0" fontId="62" fillId="74" borderId="554">
      <alignment horizontal="left" vertical="center" wrapText="1"/>
    </xf>
    <xf numFmtId="236" fontId="38" fillId="0" borderId="786">
      <alignment horizontal="center" vertical="center"/>
      <protection locked="0"/>
    </xf>
    <xf numFmtId="4" fontId="30" fillId="19" borderId="779" applyNumberFormat="0" applyProtection="0">
      <alignment horizontal="left" vertical="center" indent="1"/>
    </xf>
    <xf numFmtId="0" fontId="98" fillId="0" borderId="773" applyNumberFormat="0" applyFill="0" applyAlignment="0" applyProtection="0"/>
    <xf numFmtId="233" fontId="38" fillId="0" borderId="774">
      <alignment horizontal="center" vertical="center"/>
      <protection locked="0"/>
    </xf>
    <xf numFmtId="15" fontId="38" fillId="0" borderId="774">
      <alignment horizontal="center" vertical="center"/>
      <protection locked="0"/>
    </xf>
    <xf numFmtId="234" fontId="38" fillId="0" borderId="774">
      <alignment horizontal="center" vertical="center"/>
      <protection locked="0"/>
    </xf>
    <xf numFmtId="235" fontId="38" fillId="0" borderId="774">
      <alignment horizontal="center" vertical="center"/>
      <protection locked="0"/>
    </xf>
    <xf numFmtId="236" fontId="38" fillId="0" borderId="774">
      <alignment horizontal="center" vertical="center"/>
      <protection locked="0"/>
    </xf>
    <xf numFmtId="237" fontId="38" fillId="0" borderId="774">
      <alignment horizontal="center" vertical="center"/>
      <protection locked="0"/>
    </xf>
    <xf numFmtId="0" fontId="38" fillId="0" borderId="774">
      <alignment vertical="center"/>
      <protection locked="0"/>
    </xf>
    <xf numFmtId="233" fontId="38" fillId="0" borderId="774">
      <alignment horizontal="right" vertical="center"/>
      <protection locked="0"/>
    </xf>
    <xf numFmtId="238" fontId="38" fillId="0" borderId="774">
      <alignment horizontal="right" vertical="center"/>
      <protection locked="0"/>
    </xf>
    <xf numFmtId="234" fontId="38" fillId="0" borderId="774">
      <alignment horizontal="right" vertical="center"/>
      <protection locked="0"/>
    </xf>
    <xf numFmtId="235" fontId="38" fillId="0" borderId="774">
      <alignment horizontal="right" vertical="center"/>
      <protection locked="0"/>
    </xf>
    <xf numFmtId="236" fontId="38" fillId="0" borderId="774">
      <alignment horizontal="right" vertical="center"/>
      <protection locked="0"/>
    </xf>
    <xf numFmtId="237" fontId="38" fillId="0" borderId="774">
      <alignment horizontal="right" vertical="center"/>
      <protection locked="0"/>
    </xf>
    <xf numFmtId="0" fontId="106" fillId="38" borderId="775"/>
    <xf numFmtId="241" fontId="29" fillId="0" borderId="772" applyFill="0"/>
    <xf numFmtId="275" fontId="38" fillId="0" borderId="777"/>
    <xf numFmtId="0" fontId="88" fillId="0" borderId="778"/>
    <xf numFmtId="0" fontId="151" fillId="0" borderId="771" applyNumberFormat="0" applyAlignment="0" applyProtection="0">
      <alignment horizontal="left" vertical="center"/>
    </xf>
    <xf numFmtId="324" fontId="3" fillId="23" borderId="770" applyFill="0" applyBorder="0" applyAlignment="0">
      <alignment horizontal="centerContinuous"/>
    </xf>
    <xf numFmtId="312" fontId="222" fillId="0" borderId="769" applyBorder="0">
      <protection locked="0"/>
    </xf>
    <xf numFmtId="0" fontId="98" fillId="0" borderId="785" applyNumberFormat="0" applyFill="0" applyAlignment="0" applyProtection="0"/>
    <xf numFmtId="235" fontId="38" fillId="0" borderId="786">
      <alignment horizontal="right" vertical="center"/>
      <protection locked="0"/>
    </xf>
    <xf numFmtId="236" fontId="38" fillId="0" borderId="786">
      <alignment horizontal="right" vertical="center"/>
      <protection locked="0"/>
    </xf>
    <xf numFmtId="237" fontId="38" fillId="0" borderId="786">
      <alignment horizontal="right" vertical="center"/>
      <protection locked="0"/>
    </xf>
    <xf numFmtId="0" fontId="106" fillId="38" borderId="787"/>
    <xf numFmtId="245" fontId="88" fillId="0" borderId="788"/>
    <xf numFmtId="275" fontId="38" fillId="0" borderId="789"/>
    <xf numFmtId="0" fontId="88" fillId="0" borderId="790"/>
    <xf numFmtId="312" fontId="222" fillId="0" borderId="781" applyBorder="0">
      <protection locked="0"/>
    </xf>
    <xf numFmtId="236" fontId="38" fillId="0" borderId="799">
      <alignment horizontal="right" vertical="center"/>
      <protection locked="0"/>
    </xf>
    <xf numFmtId="4" fontId="30" fillId="19" borderId="791" applyNumberFormat="0" applyProtection="0">
      <alignment horizontal="left" vertical="center" indent="1"/>
    </xf>
    <xf numFmtId="0" fontId="98" fillId="0" borderId="785" applyNumberFormat="0" applyFill="0" applyAlignment="0" applyProtection="0"/>
    <xf numFmtId="233" fontId="38" fillId="0" borderId="786">
      <alignment horizontal="center" vertical="center"/>
      <protection locked="0"/>
    </xf>
    <xf numFmtId="15" fontId="38" fillId="0" borderId="786">
      <alignment horizontal="center" vertical="center"/>
      <protection locked="0"/>
    </xf>
    <xf numFmtId="234" fontId="38" fillId="0" borderId="786">
      <alignment horizontal="center" vertical="center"/>
      <protection locked="0"/>
    </xf>
    <xf numFmtId="235" fontId="38" fillId="0" borderId="786">
      <alignment horizontal="center" vertical="center"/>
      <protection locked="0"/>
    </xf>
    <xf numFmtId="236" fontId="38" fillId="0" borderId="786">
      <alignment horizontal="center" vertical="center"/>
      <protection locked="0"/>
    </xf>
    <xf numFmtId="237" fontId="38" fillId="0" borderId="786">
      <alignment horizontal="center" vertical="center"/>
      <protection locked="0"/>
    </xf>
    <xf numFmtId="0" fontId="38" fillId="0" borderId="786">
      <alignment vertical="center"/>
      <protection locked="0"/>
    </xf>
    <xf numFmtId="233" fontId="38" fillId="0" borderId="786">
      <alignment horizontal="right" vertical="center"/>
      <protection locked="0"/>
    </xf>
    <xf numFmtId="238" fontId="38" fillId="0" borderId="786">
      <alignment horizontal="right" vertical="center"/>
      <protection locked="0"/>
    </xf>
    <xf numFmtId="234" fontId="38" fillId="0" borderId="786">
      <alignment horizontal="right" vertical="center"/>
      <protection locked="0"/>
    </xf>
    <xf numFmtId="235" fontId="38" fillId="0" borderId="786">
      <alignment horizontal="right" vertical="center"/>
      <protection locked="0"/>
    </xf>
    <xf numFmtId="236" fontId="38" fillId="0" borderId="786">
      <alignment horizontal="right" vertical="center"/>
      <protection locked="0"/>
    </xf>
    <xf numFmtId="237" fontId="38" fillId="0" borderId="786">
      <alignment horizontal="right" vertical="center"/>
      <protection locked="0"/>
    </xf>
    <xf numFmtId="0" fontId="106" fillId="38" borderId="787"/>
    <xf numFmtId="275" fontId="38" fillId="0" borderId="789"/>
    <xf numFmtId="0" fontId="88" fillId="0" borderId="790"/>
    <xf numFmtId="0" fontId="151" fillId="0" borderId="783" applyNumberFormat="0" applyAlignment="0" applyProtection="0">
      <alignment horizontal="left" vertical="center"/>
    </xf>
    <xf numFmtId="324" fontId="3" fillId="23" borderId="782" applyFill="0" applyBorder="0" applyAlignment="0">
      <alignment horizontal="centerContinuous"/>
    </xf>
    <xf numFmtId="312" fontId="222" fillId="0" borderId="781" applyBorder="0">
      <protection locked="0"/>
    </xf>
    <xf numFmtId="312" fontId="222" fillId="0" borderId="793" applyBorder="0">
      <protection locked="0"/>
    </xf>
    <xf numFmtId="4" fontId="30" fillId="19" borderId="797" applyNumberFormat="0" applyProtection="0">
      <alignment horizontal="left" vertical="center" indent="1"/>
    </xf>
    <xf numFmtId="0" fontId="98" fillId="0" borderId="798" applyNumberFormat="0" applyFill="0" applyAlignment="0" applyProtection="0"/>
    <xf numFmtId="233" fontId="38" fillId="0" borderId="799">
      <alignment horizontal="center" vertical="center"/>
      <protection locked="0"/>
    </xf>
    <xf numFmtId="15" fontId="38" fillId="0" borderId="799">
      <alignment horizontal="center" vertical="center"/>
      <protection locked="0"/>
    </xf>
    <xf numFmtId="234" fontId="38" fillId="0" borderId="799">
      <alignment horizontal="center" vertical="center"/>
      <protection locked="0"/>
    </xf>
    <xf numFmtId="235" fontId="38" fillId="0" borderId="799">
      <alignment horizontal="center" vertical="center"/>
      <protection locked="0"/>
    </xf>
    <xf numFmtId="236" fontId="38" fillId="0" borderId="799">
      <alignment horizontal="center" vertical="center"/>
      <protection locked="0"/>
    </xf>
    <xf numFmtId="237" fontId="38" fillId="0" borderId="799">
      <alignment horizontal="center" vertical="center"/>
      <protection locked="0"/>
    </xf>
    <xf numFmtId="0" fontId="38" fillId="0" borderId="799">
      <alignment vertical="center"/>
      <protection locked="0"/>
    </xf>
    <xf numFmtId="233" fontId="38" fillId="0" borderId="799">
      <alignment horizontal="right" vertical="center"/>
      <protection locked="0"/>
    </xf>
    <xf numFmtId="238" fontId="38" fillId="0" borderId="799">
      <alignment horizontal="right" vertical="center"/>
      <protection locked="0"/>
    </xf>
    <xf numFmtId="234" fontId="38" fillId="0" borderId="799">
      <alignment horizontal="right" vertical="center"/>
      <protection locked="0"/>
    </xf>
    <xf numFmtId="235" fontId="38" fillId="0" borderId="799">
      <alignment horizontal="right" vertical="center"/>
      <protection locked="0"/>
    </xf>
    <xf numFmtId="236" fontId="38" fillId="0" borderId="799">
      <alignment horizontal="right" vertical="center"/>
      <protection locked="0"/>
    </xf>
    <xf numFmtId="237" fontId="38" fillId="0" borderId="799">
      <alignment horizontal="right" vertical="center"/>
      <protection locked="0"/>
    </xf>
    <xf numFmtId="0" fontId="106" fillId="38" borderId="800"/>
    <xf numFmtId="275" fontId="38" fillId="0" borderId="802"/>
    <xf numFmtId="0" fontId="88" fillId="0" borderId="803"/>
    <xf numFmtId="312" fontId="222" fillId="0" borderId="793" applyBorder="0">
      <protection locked="0"/>
    </xf>
    <xf numFmtId="0" fontId="26" fillId="0" borderId="0"/>
    <xf numFmtId="241" fontId="29" fillId="0" borderId="845" applyFill="0"/>
    <xf numFmtId="176" fontId="43" fillId="0" borderId="804">
      <protection locked="0"/>
    </xf>
    <xf numFmtId="176" fontId="46" fillId="0" borderId="565" applyBorder="0"/>
    <xf numFmtId="312" fontId="222" fillId="0" borderId="842" applyBorder="0">
      <protection locked="0"/>
    </xf>
    <xf numFmtId="176" fontId="49" fillId="0" borderId="565"/>
    <xf numFmtId="275" fontId="38" fillId="0" borderId="826"/>
    <xf numFmtId="234" fontId="38" fillId="0" borderId="1246">
      <alignment horizontal="right" vertical="center"/>
      <protection locked="0"/>
    </xf>
    <xf numFmtId="245" fontId="88" fillId="0" borderId="1356"/>
    <xf numFmtId="0" fontId="98" fillId="0" borderId="846" applyNumberFormat="0" applyFill="0" applyAlignment="0" applyProtection="0"/>
    <xf numFmtId="233" fontId="38" fillId="0" borderId="1086">
      <alignment horizontal="center" vertical="center"/>
      <protection locked="0"/>
    </xf>
    <xf numFmtId="275" fontId="38" fillId="0" borderId="826"/>
    <xf numFmtId="275" fontId="38" fillId="0" borderId="850"/>
    <xf numFmtId="235" fontId="38" fillId="0" borderId="1246">
      <alignment horizontal="right" vertical="center"/>
      <protection locked="0"/>
    </xf>
    <xf numFmtId="272" fontId="118" fillId="18" borderId="1205">
      <alignment horizontal="right"/>
    </xf>
    <xf numFmtId="245" fontId="88" fillId="0" borderId="1320"/>
    <xf numFmtId="0" fontId="88" fillId="0" borderId="1214"/>
    <xf numFmtId="0" fontId="26" fillId="0" borderId="0"/>
    <xf numFmtId="235" fontId="38" fillId="0" borderId="1318">
      <alignment horizontal="right" vertical="center"/>
      <protection locked="0"/>
    </xf>
    <xf numFmtId="176" fontId="3" fillId="9" borderId="1204" applyNumberFormat="0" applyFont="0" applyBorder="0" applyAlignment="0">
      <alignment horizontal="centerContinuous"/>
    </xf>
    <xf numFmtId="0" fontId="38" fillId="0" borderId="847">
      <alignment vertical="center"/>
      <protection locked="0"/>
    </xf>
    <xf numFmtId="275" fontId="38" fillId="0" borderId="1212"/>
    <xf numFmtId="234" fontId="38" fillId="0" borderId="1342">
      <alignment horizontal="right" vertical="center"/>
      <protection locked="0"/>
    </xf>
    <xf numFmtId="233" fontId="38" fillId="0" borderId="811">
      <alignment horizontal="center" vertical="center"/>
      <protection locked="0"/>
    </xf>
    <xf numFmtId="0" fontId="98" fillId="0" borderId="822" applyNumberFormat="0" applyFill="0" applyAlignment="0" applyProtection="0"/>
    <xf numFmtId="0" fontId="91" fillId="0" borderId="1204"/>
    <xf numFmtId="0" fontId="98" fillId="0" borderId="846" applyNumberFormat="0" applyFill="0" applyAlignment="0" applyProtection="0"/>
    <xf numFmtId="235" fontId="38" fillId="0" borderId="1366">
      <alignment horizontal="right" vertical="center"/>
      <protection locked="0"/>
    </xf>
    <xf numFmtId="245" fontId="88" fillId="0" borderId="813"/>
    <xf numFmtId="0" fontId="106" fillId="38" borderId="812"/>
    <xf numFmtId="237" fontId="38" fillId="0" borderId="811">
      <alignment horizontal="right" vertical="center"/>
      <protection locked="0"/>
    </xf>
    <xf numFmtId="236" fontId="38" fillId="0" borderId="811">
      <alignment horizontal="right" vertical="center"/>
      <protection locked="0"/>
    </xf>
    <xf numFmtId="235" fontId="38" fillId="0" borderId="811">
      <alignment horizontal="right" vertical="center"/>
      <protection locked="0"/>
    </xf>
    <xf numFmtId="234" fontId="38" fillId="0" borderId="811">
      <alignment horizontal="right" vertical="center"/>
      <protection locked="0"/>
    </xf>
    <xf numFmtId="238" fontId="38" fillId="0" borderId="811">
      <alignment horizontal="right" vertical="center"/>
      <protection locked="0"/>
    </xf>
    <xf numFmtId="233" fontId="38" fillId="0" borderId="811">
      <alignment horizontal="right" vertical="center"/>
      <protection locked="0"/>
    </xf>
    <xf numFmtId="0" fontId="38" fillId="0" borderId="811">
      <alignment vertical="center"/>
      <protection locked="0"/>
    </xf>
    <xf numFmtId="237" fontId="38" fillId="0" borderId="811">
      <alignment horizontal="center" vertical="center"/>
      <protection locked="0"/>
    </xf>
    <xf numFmtId="236" fontId="38" fillId="0" borderId="811">
      <alignment horizontal="center" vertical="center"/>
      <protection locked="0"/>
    </xf>
    <xf numFmtId="235" fontId="38" fillId="0" borderId="811">
      <alignment horizontal="center" vertical="center"/>
      <protection locked="0"/>
    </xf>
    <xf numFmtId="234" fontId="38" fillId="0" borderId="811">
      <alignment horizontal="center" vertical="center"/>
      <protection locked="0"/>
    </xf>
    <xf numFmtId="15" fontId="38" fillId="0" borderId="811">
      <alignment horizontal="center" vertical="center"/>
      <protection locked="0"/>
    </xf>
    <xf numFmtId="0" fontId="98" fillId="0" borderId="810" applyNumberFormat="0" applyFill="0" applyAlignment="0" applyProtection="0"/>
    <xf numFmtId="312" fontId="222" fillId="0" borderId="806" applyBorder="0">
      <protection locked="0"/>
    </xf>
    <xf numFmtId="0" fontId="88" fillId="0" borderId="815"/>
    <xf numFmtId="275" fontId="38" fillId="0" borderId="814"/>
    <xf numFmtId="245" fontId="88" fillId="0" borderId="813"/>
    <xf numFmtId="0" fontId="106" fillId="38" borderId="812"/>
    <xf numFmtId="237" fontId="38" fillId="0" borderId="811">
      <alignment horizontal="right" vertical="center"/>
      <protection locked="0"/>
    </xf>
    <xf numFmtId="236" fontId="38" fillId="0" borderId="811">
      <alignment horizontal="right" vertical="center"/>
      <protection locked="0"/>
    </xf>
    <xf numFmtId="235" fontId="38" fillId="0" borderId="811">
      <alignment horizontal="right" vertical="center"/>
      <protection locked="0"/>
    </xf>
    <xf numFmtId="234" fontId="38" fillId="0" borderId="811">
      <alignment horizontal="right" vertical="center"/>
      <protection locked="0"/>
    </xf>
    <xf numFmtId="238" fontId="38" fillId="0" borderId="811">
      <alignment horizontal="right" vertical="center"/>
      <protection locked="0"/>
    </xf>
    <xf numFmtId="233" fontId="38" fillId="0" borderId="811">
      <alignment horizontal="right" vertical="center"/>
      <protection locked="0"/>
    </xf>
    <xf numFmtId="0" fontId="38" fillId="0" borderId="811">
      <alignment vertical="center"/>
      <protection locked="0"/>
    </xf>
    <xf numFmtId="237" fontId="38" fillId="0" borderId="811">
      <alignment horizontal="center" vertical="center"/>
      <protection locked="0"/>
    </xf>
    <xf numFmtId="236" fontId="38" fillId="0" borderId="811">
      <alignment horizontal="center" vertical="center"/>
      <protection locked="0"/>
    </xf>
    <xf numFmtId="235" fontId="38" fillId="0" borderId="811">
      <alignment horizontal="center" vertical="center"/>
      <protection locked="0"/>
    </xf>
    <xf numFmtId="234" fontId="38" fillId="0" borderId="811">
      <alignment horizontal="center" vertical="center"/>
      <protection locked="0"/>
    </xf>
    <xf numFmtId="15" fontId="38" fillId="0" borderId="811">
      <alignment horizontal="center" vertical="center"/>
      <protection locked="0"/>
    </xf>
    <xf numFmtId="233" fontId="38" fillId="0" borderId="811">
      <alignment horizontal="center" vertical="center"/>
      <protection locked="0"/>
    </xf>
    <xf numFmtId="0" fontId="98" fillId="0" borderId="810" applyNumberFormat="0" applyFill="0" applyAlignment="0" applyProtection="0"/>
    <xf numFmtId="234" fontId="38" fillId="0" borderId="847">
      <alignment horizontal="right" vertical="center"/>
      <protection locked="0"/>
    </xf>
    <xf numFmtId="4" fontId="30" fillId="19" borderId="816" applyNumberFormat="0" applyProtection="0">
      <alignment horizontal="left" vertical="center" indent="1"/>
    </xf>
    <xf numFmtId="233" fontId="38" fillId="0" borderId="847">
      <alignment horizontal="right" vertical="center"/>
      <protection locked="0"/>
    </xf>
    <xf numFmtId="235" fontId="38" fillId="0" borderId="847">
      <alignment horizontal="center" vertical="center"/>
      <protection locked="0"/>
    </xf>
    <xf numFmtId="4" fontId="30" fillId="19" borderId="816" applyNumberFormat="0" applyProtection="0">
      <alignment horizontal="left" vertical="center" indent="1"/>
    </xf>
    <xf numFmtId="0" fontId="98" fillId="0" borderId="1085" applyNumberFormat="0" applyFill="0" applyAlignment="0" applyProtection="0"/>
    <xf numFmtId="0" fontId="88" fillId="0" borderId="840"/>
    <xf numFmtId="275" fontId="38" fillId="0" borderId="839"/>
    <xf numFmtId="245" fontId="88" fillId="0" borderId="838"/>
    <xf numFmtId="0" fontId="106" fillId="38" borderId="837"/>
    <xf numFmtId="237" fontId="38" fillId="0" borderId="836">
      <alignment horizontal="right" vertical="center"/>
      <protection locked="0"/>
    </xf>
    <xf numFmtId="236" fontId="38" fillId="0" borderId="836">
      <alignment horizontal="right" vertical="center"/>
      <protection locked="0"/>
    </xf>
    <xf numFmtId="235" fontId="38" fillId="0" borderId="836">
      <alignment horizontal="right" vertical="center"/>
      <protection locked="0"/>
    </xf>
    <xf numFmtId="234" fontId="38" fillId="0" borderId="836">
      <alignment horizontal="right" vertical="center"/>
      <protection locked="0"/>
    </xf>
    <xf numFmtId="238" fontId="38" fillId="0" borderId="836">
      <alignment horizontal="right" vertical="center"/>
      <protection locked="0"/>
    </xf>
    <xf numFmtId="233" fontId="38" fillId="0" borderId="836">
      <alignment horizontal="right" vertical="center"/>
      <protection locked="0"/>
    </xf>
    <xf numFmtId="0" fontId="38" fillId="0" borderId="836">
      <alignment vertical="center"/>
      <protection locked="0"/>
    </xf>
    <xf numFmtId="237" fontId="38" fillId="0" borderId="836">
      <alignment horizontal="center" vertical="center"/>
      <protection locked="0"/>
    </xf>
    <xf numFmtId="236" fontId="38" fillId="0" borderId="836">
      <alignment horizontal="center" vertical="center"/>
      <protection locked="0"/>
    </xf>
    <xf numFmtId="235" fontId="38" fillId="0" borderId="836">
      <alignment horizontal="center" vertical="center"/>
      <protection locked="0"/>
    </xf>
    <xf numFmtId="234" fontId="38" fillId="0" borderId="836">
      <alignment horizontal="center" vertical="center"/>
      <protection locked="0"/>
    </xf>
    <xf numFmtId="15" fontId="38" fillId="0" borderId="836">
      <alignment horizontal="center" vertical="center"/>
      <protection locked="0"/>
    </xf>
    <xf numFmtId="233" fontId="38" fillId="0" borderId="836">
      <alignment horizontal="center" vertical="center"/>
      <protection locked="0"/>
    </xf>
    <xf numFmtId="0" fontId="98" fillId="0" borderId="835" applyNumberFormat="0" applyFill="0" applyAlignment="0" applyProtection="0"/>
    <xf numFmtId="4" fontId="30" fillId="19" borderId="834" applyNumberFormat="0" applyProtection="0">
      <alignment horizontal="left" vertical="center" indent="1"/>
    </xf>
    <xf numFmtId="1" fontId="3" fillId="1" borderId="805">
      <protection locked="0"/>
    </xf>
    <xf numFmtId="4" fontId="30" fillId="19" borderId="834" applyNumberFormat="0" applyProtection="0">
      <alignment horizontal="left" vertical="center" indent="1"/>
    </xf>
    <xf numFmtId="312" fontId="222" fillId="0" borderId="806" applyBorder="0">
      <protection locked="0"/>
    </xf>
    <xf numFmtId="1" fontId="3" fillId="1" borderId="829">
      <protection locked="0"/>
    </xf>
    <xf numFmtId="312" fontId="222" fillId="0" borderId="830" applyBorder="0">
      <protection locked="0"/>
    </xf>
    <xf numFmtId="324" fontId="3" fillId="23" borderId="807" applyFill="0" applyBorder="0" applyAlignment="0">
      <alignment horizontal="centerContinuous"/>
    </xf>
    <xf numFmtId="0" fontId="151" fillId="0" borderId="808" applyNumberFormat="0" applyAlignment="0" applyProtection="0">
      <alignment horizontal="left" vertical="center"/>
    </xf>
    <xf numFmtId="324" fontId="3" fillId="23" borderId="831" applyFill="0" applyBorder="0" applyAlignment="0">
      <alignment horizontal="centerContinuous"/>
    </xf>
    <xf numFmtId="0" fontId="88" fillId="0" borderId="815"/>
    <xf numFmtId="275" fontId="38" fillId="0" borderId="814"/>
    <xf numFmtId="241" fontId="29" fillId="0" borderId="809" applyFill="0"/>
    <xf numFmtId="241" fontId="29" fillId="0" borderId="833" applyFill="0"/>
    <xf numFmtId="245" fontId="88" fillId="0" borderId="813"/>
    <xf numFmtId="0" fontId="106" fillId="38" borderId="812"/>
    <xf numFmtId="237" fontId="38" fillId="0" borderId="811">
      <alignment horizontal="right" vertical="center"/>
      <protection locked="0"/>
    </xf>
    <xf numFmtId="236" fontId="38" fillId="0" borderId="811">
      <alignment horizontal="right" vertical="center"/>
      <protection locked="0"/>
    </xf>
    <xf numFmtId="235" fontId="38" fillId="0" borderId="811">
      <alignment horizontal="right" vertical="center"/>
      <protection locked="0"/>
    </xf>
    <xf numFmtId="234" fontId="38" fillId="0" borderId="811">
      <alignment horizontal="right" vertical="center"/>
      <protection locked="0"/>
    </xf>
    <xf numFmtId="238" fontId="38" fillId="0" borderId="811">
      <alignment horizontal="right" vertical="center"/>
      <protection locked="0"/>
    </xf>
    <xf numFmtId="233" fontId="38" fillId="0" borderId="811">
      <alignment horizontal="right" vertical="center"/>
      <protection locked="0"/>
    </xf>
    <xf numFmtId="0" fontId="38" fillId="0" borderId="811">
      <alignment vertical="center"/>
      <protection locked="0"/>
    </xf>
    <xf numFmtId="237" fontId="38" fillId="0" borderId="811">
      <alignment horizontal="center" vertical="center"/>
      <protection locked="0"/>
    </xf>
    <xf numFmtId="236" fontId="38" fillId="0" borderId="811">
      <alignment horizontal="center" vertical="center"/>
      <protection locked="0"/>
    </xf>
    <xf numFmtId="235" fontId="38" fillId="0" borderId="811">
      <alignment horizontal="center" vertical="center"/>
      <protection locked="0"/>
    </xf>
    <xf numFmtId="234" fontId="38" fillId="0" borderId="811">
      <alignment horizontal="center" vertical="center"/>
      <protection locked="0"/>
    </xf>
    <xf numFmtId="15" fontId="38" fillId="0" borderId="811">
      <alignment horizontal="center" vertical="center"/>
      <protection locked="0"/>
    </xf>
    <xf numFmtId="233" fontId="38" fillId="0" borderId="811">
      <alignment horizontal="center" vertical="center"/>
      <protection locked="0"/>
    </xf>
    <xf numFmtId="0" fontId="98" fillId="0" borderId="810" applyNumberFormat="0" applyFill="0" applyAlignment="0" applyProtection="0"/>
    <xf numFmtId="0" fontId="98" fillId="0" borderId="846" applyNumberFormat="0" applyFill="0" applyAlignment="0" applyProtection="0"/>
    <xf numFmtId="233" fontId="38" fillId="0" borderId="847">
      <alignment horizontal="center" vertical="center"/>
      <protection locked="0"/>
    </xf>
    <xf numFmtId="15" fontId="38" fillId="0" borderId="847">
      <alignment horizontal="center" vertical="center"/>
      <protection locked="0"/>
    </xf>
    <xf numFmtId="234" fontId="38" fillId="0" borderId="847">
      <alignment horizontal="center" vertical="center"/>
      <protection locked="0"/>
    </xf>
    <xf numFmtId="235" fontId="38" fillId="0" borderId="847">
      <alignment horizontal="center" vertical="center"/>
      <protection locked="0"/>
    </xf>
    <xf numFmtId="236" fontId="38" fillId="0" borderId="847">
      <alignment horizontal="center" vertical="center"/>
      <protection locked="0"/>
    </xf>
    <xf numFmtId="237" fontId="38" fillId="0" borderId="847">
      <alignment horizontal="center" vertical="center"/>
      <protection locked="0"/>
    </xf>
    <xf numFmtId="235" fontId="38" fillId="0" borderId="847">
      <alignment horizontal="right" vertical="center"/>
      <protection locked="0"/>
    </xf>
    <xf numFmtId="236" fontId="38" fillId="0" borderId="847">
      <alignment horizontal="right" vertical="center"/>
      <protection locked="0"/>
    </xf>
    <xf numFmtId="237" fontId="38" fillId="0" borderId="847">
      <alignment horizontal="right" vertical="center"/>
      <protection locked="0"/>
    </xf>
    <xf numFmtId="0" fontId="106" fillId="38" borderId="848"/>
    <xf numFmtId="233" fontId="38" fillId="0" borderId="823">
      <alignment horizontal="center" vertical="center"/>
      <protection locked="0"/>
    </xf>
    <xf numFmtId="15" fontId="38" fillId="0" borderId="823">
      <alignment horizontal="center" vertical="center"/>
      <protection locked="0"/>
    </xf>
    <xf numFmtId="234" fontId="38" fillId="0" borderId="823">
      <alignment horizontal="center" vertical="center"/>
      <protection locked="0"/>
    </xf>
    <xf numFmtId="235" fontId="38" fillId="0" borderId="823">
      <alignment horizontal="center" vertical="center"/>
      <protection locked="0"/>
    </xf>
    <xf numFmtId="236" fontId="38" fillId="0" borderId="823">
      <alignment horizontal="center" vertical="center"/>
      <protection locked="0"/>
    </xf>
    <xf numFmtId="237" fontId="38" fillId="0" borderId="823">
      <alignment horizontal="center" vertical="center"/>
      <protection locked="0"/>
    </xf>
    <xf numFmtId="0" fontId="38" fillId="0" borderId="823">
      <alignment vertical="center"/>
      <protection locked="0"/>
    </xf>
    <xf numFmtId="233" fontId="38" fillId="0" borderId="823">
      <alignment horizontal="right" vertical="center"/>
      <protection locked="0"/>
    </xf>
    <xf numFmtId="234" fontId="38" fillId="0" borderId="823">
      <alignment horizontal="right" vertical="center"/>
      <protection locked="0"/>
    </xf>
    <xf numFmtId="235" fontId="38" fillId="0" borderId="823">
      <alignment horizontal="right" vertical="center"/>
      <protection locked="0"/>
    </xf>
    <xf numFmtId="236" fontId="38" fillId="0" borderId="823">
      <alignment horizontal="right" vertical="center"/>
      <protection locked="0"/>
    </xf>
    <xf numFmtId="237" fontId="38" fillId="0" borderId="823">
      <alignment horizontal="right" vertical="center"/>
      <protection locked="0"/>
    </xf>
    <xf numFmtId="245" fontId="88" fillId="0" borderId="825"/>
    <xf numFmtId="0" fontId="98" fillId="0" borderId="810" applyNumberFormat="0" applyFill="0" applyAlignment="0" applyProtection="0"/>
    <xf numFmtId="233" fontId="38" fillId="0" borderId="811">
      <alignment horizontal="center" vertical="center"/>
      <protection locked="0"/>
    </xf>
    <xf numFmtId="15" fontId="38" fillId="0" borderId="811">
      <alignment horizontal="center" vertical="center"/>
      <protection locked="0"/>
    </xf>
    <xf numFmtId="234" fontId="38" fillId="0" borderId="811">
      <alignment horizontal="center" vertical="center"/>
      <protection locked="0"/>
    </xf>
    <xf numFmtId="235" fontId="38" fillId="0" borderId="811">
      <alignment horizontal="center" vertical="center"/>
      <protection locked="0"/>
    </xf>
    <xf numFmtId="236" fontId="38" fillId="0" borderId="811">
      <alignment horizontal="center" vertical="center"/>
      <protection locked="0"/>
    </xf>
    <xf numFmtId="237" fontId="38" fillId="0" borderId="811">
      <alignment horizontal="center" vertical="center"/>
      <protection locked="0"/>
    </xf>
    <xf numFmtId="0" fontId="38" fillId="0" borderId="811">
      <alignment vertical="center"/>
      <protection locked="0"/>
    </xf>
    <xf numFmtId="233" fontId="38" fillId="0" borderId="811">
      <alignment horizontal="right" vertical="center"/>
      <protection locked="0"/>
    </xf>
    <xf numFmtId="238" fontId="38" fillId="0" borderId="811">
      <alignment horizontal="right" vertical="center"/>
      <protection locked="0"/>
    </xf>
    <xf numFmtId="234" fontId="38" fillId="0" borderId="811">
      <alignment horizontal="right" vertical="center"/>
      <protection locked="0"/>
    </xf>
    <xf numFmtId="235" fontId="38" fillId="0" borderId="811">
      <alignment horizontal="right" vertical="center"/>
      <protection locked="0"/>
    </xf>
    <xf numFmtId="236" fontId="38" fillId="0" borderId="811">
      <alignment horizontal="right" vertical="center"/>
      <protection locked="0"/>
    </xf>
    <xf numFmtId="237" fontId="38" fillId="0" borderId="811">
      <alignment horizontal="right" vertical="center"/>
      <protection locked="0"/>
    </xf>
    <xf numFmtId="0" fontId="106" fillId="38" borderId="812"/>
    <xf numFmtId="245" fontId="88" fillId="0" borderId="813"/>
    <xf numFmtId="0" fontId="88" fillId="0" borderId="851"/>
    <xf numFmtId="241" fontId="29" fillId="0" borderId="809" applyFill="0"/>
    <xf numFmtId="275" fontId="38" fillId="0" borderId="814"/>
    <xf numFmtId="0" fontId="151" fillId="0" borderId="844" applyNumberFormat="0" applyAlignment="0" applyProtection="0">
      <alignment horizontal="left" vertical="center"/>
    </xf>
    <xf numFmtId="324" fontId="3" fillId="23" borderId="843" applyFill="0" applyBorder="0" applyAlignment="0">
      <alignment horizontal="centerContinuous"/>
    </xf>
    <xf numFmtId="1" fontId="3" fillId="1" borderId="841">
      <protection locked="0"/>
    </xf>
    <xf numFmtId="0" fontId="151" fillId="0" borderId="820" applyNumberFormat="0" applyAlignment="0" applyProtection="0">
      <alignment horizontal="left" vertical="center"/>
    </xf>
    <xf numFmtId="0" fontId="88" fillId="0" borderId="815"/>
    <xf numFmtId="4" fontId="30" fillId="19" borderId="834" applyNumberFormat="0" applyProtection="0">
      <alignment horizontal="left" vertical="center" indent="1"/>
    </xf>
    <xf numFmtId="4" fontId="30" fillId="19" borderId="834" applyNumberFormat="0" applyProtection="0">
      <alignment horizontal="left" vertical="center" indent="1"/>
    </xf>
    <xf numFmtId="233" fontId="38" fillId="0" borderId="847">
      <alignment horizontal="center" vertical="center"/>
      <protection locked="0"/>
    </xf>
    <xf numFmtId="15" fontId="38" fillId="0" borderId="847">
      <alignment horizontal="center" vertical="center"/>
      <protection locked="0"/>
    </xf>
    <xf numFmtId="235" fontId="38" fillId="0" borderId="847">
      <alignment horizontal="center" vertical="center"/>
      <protection locked="0"/>
    </xf>
    <xf numFmtId="236" fontId="38" fillId="0" borderId="847">
      <alignment horizontal="center" vertical="center"/>
      <protection locked="0"/>
    </xf>
    <xf numFmtId="0" fontId="38" fillId="0" borderId="847">
      <alignment vertical="center"/>
      <protection locked="0"/>
    </xf>
    <xf numFmtId="233" fontId="38" fillId="0" borderId="847">
      <alignment horizontal="right" vertical="center"/>
      <protection locked="0"/>
    </xf>
    <xf numFmtId="238" fontId="38" fillId="0" borderId="847">
      <alignment horizontal="right" vertical="center"/>
      <protection locked="0"/>
    </xf>
    <xf numFmtId="235" fontId="38" fillId="0" borderId="847">
      <alignment horizontal="right" vertical="center"/>
      <protection locked="0"/>
    </xf>
    <xf numFmtId="237" fontId="38" fillId="0" borderId="847">
      <alignment horizontal="right" vertical="center"/>
      <protection locked="0"/>
    </xf>
    <xf numFmtId="0" fontId="106" fillId="38" borderId="848"/>
    <xf numFmtId="245" fontId="88" fillId="0" borderId="849"/>
    <xf numFmtId="275" fontId="38" fillId="0" borderId="850"/>
    <xf numFmtId="312" fontId="222" fillId="0" borderId="830" applyBorder="0">
      <protection locked="0"/>
    </xf>
    <xf numFmtId="0" fontId="151" fillId="0" borderId="808" applyNumberFormat="0" applyAlignment="0" applyProtection="0">
      <alignment horizontal="left" vertical="center"/>
    </xf>
    <xf numFmtId="0" fontId="98" fillId="0" borderId="846" applyNumberFormat="0" applyFill="0" applyAlignment="0" applyProtection="0"/>
    <xf numFmtId="15" fontId="38" fillId="0" borderId="847">
      <alignment horizontal="center" vertical="center"/>
      <protection locked="0"/>
    </xf>
    <xf numFmtId="235" fontId="38" fillId="0" borderId="847">
      <alignment horizontal="center" vertical="center"/>
      <protection locked="0"/>
    </xf>
    <xf numFmtId="237" fontId="38" fillId="0" borderId="847">
      <alignment horizontal="center" vertical="center"/>
      <protection locked="0"/>
    </xf>
    <xf numFmtId="233" fontId="38" fillId="0" borderId="847">
      <alignment horizontal="right" vertical="center"/>
      <protection locked="0"/>
    </xf>
    <xf numFmtId="238" fontId="38" fillId="0" borderId="847">
      <alignment horizontal="right" vertical="center"/>
      <protection locked="0"/>
    </xf>
    <xf numFmtId="234" fontId="38" fillId="0" borderId="847">
      <alignment horizontal="right" vertical="center"/>
      <protection locked="0"/>
    </xf>
    <xf numFmtId="235" fontId="38" fillId="0" borderId="847">
      <alignment horizontal="right" vertical="center"/>
      <protection locked="0"/>
    </xf>
    <xf numFmtId="237" fontId="38" fillId="0" borderId="847">
      <alignment horizontal="right" vertical="center"/>
      <protection locked="0"/>
    </xf>
    <xf numFmtId="0" fontId="106" fillId="38" borderId="848"/>
    <xf numFmtId="312" fontId="222" fillId="0" borderId="818" applyBorder="0">
      <protection locked="0"/>
    </xf>
    <xf numFmtId="324" fontId="3" fillId="23" borderId="807" applyFill="0" applyBorder="0" applyAlignment="0">
      <alignment horizontal="centerContinuous"/>
    </xf>
    <xf numFmtId="1" fontId="3" fillId="1" borderId="817">
      <protection locked="0"/>
    </xf>
    <xf numFmtId="312" fontId="222" fillId="0" borderId="842" applyBorder="0">
      <protection locked="0"/>
    </xf>
    <xf numFmtId="233" fontId="38" fillId="0" borderId="847">
      <alignment horizontal="center" vertical="center"/>
      <protection locked="0"/>
    </xf>
    <xf numFmtId="15" fontId="38" fillId="0" borderId="847">
      <alignment horizontal="center" vertical="center"/>
      <protection locked="0"/>
    </xf>
    <xf numFmtId="4" fontId="30" fillId="19" borderId="828" applyNumberFormat="0" applyProtection="0">
      <alignment horizontal="left" vertical="center" indent="1"/>
    </xf>
    <xf numFmtId="0" fontId="26" fillId="0" borderId="0"/>
    <xf numFmtId="4" fontId="30" fillId="19" borderId="828" applyNumberFormat="0" applyProtection="0">
      <alignment horizontal="left" vertical="center" indent="1"/>
    </xf>
    <xf numFmtId="0" fontId="26" fillId="0" borderId="0"/>
    <xf numFmtId="233" fontId="38" fillId="0" borderId="823">
      <alignment horizontal="center" vertical="center"/>
      <protection locked="0"/>
    </xf>
    <xf numFmtId="15" fontId="38" fillId="0" borderId="823">
      <alignment horizontal="center" vertical="center"/>
      <protection locked="0"/>
    </xf>
    <xf numFmtId="234" fontId="38" fillId="0" borderId="823">
      <alignment horizontal="center" vertical="center"/>
      <protection locked="0"/>
    </xf>
    <xf numFmtId="312" fontId="222" fillId="0" borderId="806" applyBorder="0">
      <protection locked="0"/>
    </xf>
    <xf numFmtId="236" fontId="38" fillId="0" borderId="823">
      <alignment horizontal="center" vertical="center"/>
      <protection locked="0"/>
    </xf>
    <xf numFmtId="237" fontId="38" fillId="0" borderId="823">
      <alignment horizontal="center" vertical="center"/>
      <protection locked="0"/>
    </xf>
    <xf numFmtId="0" fontId="38" fillId="0" borderId="823">
      <alignment vertical="center"/>
      <protection locked="0"/>
    </xf>
    <xf numFmtId="233" fontId="38" fillId="0" borderId="823">
      <alignment horizontal="right" vertical="center"/>
      <protection locked="0"/>
    </xf>
    <xf numFmtId="238" fontId="38" fillId="0" borderId="823">
      <alignment horizontal="right" vertical="center"/>
      <protection locked="0"/>
    </xf>
    <xf numFmtId="234" fontId="38" fillId="0" borderId="823">
      <alignment horizontal="right" vertical="center"/>
      <protection locked="0"/>
    </xf>
    <xf numFmtId="235" fontId="38" fillId="0" borderId="823">
      <alignment horizontal="right" vertical="center"/>
      <protection locked="0"/>
    </xf>
    <xf numFmtId="236" fontId="38" fillId="0" borderId="823">
      <alignment horizontal="right" vertical="center"/>
      <protection locked="0"/>
    </xf>
    <xf numFmtId="0" fontId="106" fillId="38" borderId="824"/>
    <xf numFmtId="1" fontId="3" fillId="1" borderId="805">
      <protection locked="0"/>
    </xf>
    <xf numFmtId="245" fontId="88" fillId="0" borderId="825"/>
    <xf numFmtId="0" fontId="88" fillId="0" borderId="827"/>
    <xf numFmtId="312" fontId="222" fillId="0" borderId="818" applyBorder="0">
      <protection locked="0"/>
    </xf>
    <xf numFmtId="0" fontId="98" fillId="0" borderId="822" applyNumberFormat="0" applyFill="0" applyAlignment="0" applyProtection="0"/>
    <xf numFmtId="233" fontId="38" fillId="0" borderId="823">
      <alignment horizontal="center" vertical="center"/>
      <protection locked="0"/>
    </xf>
    <xf numFmtId="15" fontId="38" fillId="0" borderId="823">
      <alignment horizontal="center" vertical="center"/>
      <protection locked="0"/>
    </xf>
    <xf numFmtId="234" fontId="38" fillId="0" borderId="823">
      <alignment horizontal="center" vertical="center"/>
      <protection locked="0"/>
    </xf>
    <xf numFmtId="235" fontId="38" fillId="0" borderId="823">
      <alignment horizontal="center" vertical="center"/>
      <protection locked="0"/>
    </xf>
    <xf numFmtId="236" fontId="38" fillId="0" borderId="823">
      <alignment horizontal="center" vertical="center"/>
      <protection locked="0"/>
    </xf>
    <xf numFmtId="237" fontId="38" fillId="0" borderId="823">
      <alignment horizontal="center" vertical="center"/>
      <protection locked="0"/>
    </xf>
    <xf numFmtId="0" fontId="38" fillId="0" borderId="823">
      <alignment vertical="center"/>
      <protection locked="0"/>
    </xf>
    <xf numFmtId="233" fontId="38" fillId="0" borderId="823">
      <alignment horizontal="right" vertical="center"/>
      <protection locked="0"/>
    </xf>
    <xf numFmtId="238" fontId="38" fillId="0" borderId="823">
      <alignment horizontal="right" vertical="center"/>
      <protection locked="0"/>
    </xf>
    <xf numFmtId="234" fontId="38" fillId="0" borderId="823">
      <alignment horizontal="right" vertical="center"/>
      <protection locked="0"/>
    </xf>
    <xf numFmtId="235" fontId="38" fillId="0" borderId="823">
      <alignment horizontal="right" vertical="center"/>
      <protection locked="0"/>
    </xf>
    <xf numFmtId="236" fontId="38" fillId="0" borderId="823">
      <alignment horizontal="right" vertical="center"/>
      <protection locked="0"/>
    </xf>
    <xf numFmtId="237" fontId="38" fillId="0" borderId="823">
      <alignment horizontal="right" vertical="center"/>
      <protection locked="0"/>
    </xf>
    <xf numFmtId="0" fontId="106" fillId="38" borderId="824"/>
    <xf numFmtId="245" fontId="88" fillId="0" borderId="825"/>
    <xf numFmtId="0" fontId="88" fillId="0" borderId="827"/>
    <xf numFmtId="186" fontId="50" fillId="57" borderId="855" applyFont="0" applyFill="0" applyBorder="0" applyAlignment="0" applyProtection="0">
      <protection locked="0"/>
    </xf>
    <xf numFmtId="237" fontId="38" fillId="0" borderId="847">
      <alignment horizontal="center" vertical="center"/>
      <protection locked="0"/>
    </xf>
    <xf numFmtId="275" fontId="38" fillId="0" borderId="850"/>
    <xf numFmtId="236" fontId="38" fillId="0" borderId="847">
      <alignment horizontal="center" vertical="center"/>
      <protection locked="0"/>
    </xf>
    <xf numFmtId="4" fontId="30" fillId="19" borderId="713" applyNumberFormat="0" applyProtection="0">
      <alignment horizontal="left" vertical="center" indent="1"/>
    </xf>
    <xf numFmtId="0" fontId="26" fillId="0" borderId="0"/>
    <xf numFmtId="245" fontId="88" fillId="0" borderId="849"/>
    <xf numFmtId="4" fontId="30" fillId="19" borderId="816" applyNumberFormat="0" applyProtection="0">
      <alignment horizontal="left" vertical="center" indent="1"/>
    </xf>
    <xf numFmtId="1" fontId="3" fillId="1" borderId="1336">
      <protection locked="0"/>
    </xf>
    <xf numFmtId="0" fontId="91" fillId="0" borderId="614"/>
    <xf numFmtId="0" fontId="98" fillId="0" borderId="725" applyNumberFormat="0" applyFill="0" applyAlignment="0" applyProtection="0"/>
    <xf numFmtId="233" fontId="38" fillId="0" borderId="726">
      <alignment horizontal="center" vertical="center"/>
      <protection locked="0"/>
    </xf>
    <xf numFmtId="15" fontId="38" fillId="0" borderId="726">
      <alignment horizontal="center" vertical="center"/>
      <protection locked="0"/>
    </xf>
    <xf numFmtId="234" fontId="38" fillId="0" borderId="726">
      <alignment horizontal="center" vertical="center"/>
      <protection locked="0"/>
    </xf>
    <xf numFmtId="235" fontId="38" fillId="0" borderId="726">
      <alignment horizontal="center" vertical="center"/>
      <protection locked="0"/>
    </xf>
    <xf numFmtId="236" fontId="38" fillId="0" borderId="726">
      <alignment horizontal="center" vertical="center"/>
      <protection locked="0"/>
    </xf>
    <xf numFmtId="237" fontId="38" fillId="0" borderId="726">
      <alignment horizontal="center" vertical="center"/>
      <protection locked="0"/>
    </xf>
    <xf numFmtId="0" fontId="38" fillId="0" borderId="726">
      <alignment vertical="center"/>
      <protection locked="0"/>
    </xf>
    <xf numFmtId="233" fontId="38" fillId="0" borderId="726">
      <alignment horizontal="right" vertical="center"/>
      <protection locked="0"/>
    </xf>
    <xf numFmtId="238" fontId="38" fillId="0" borderId="726">
      <alignment horizontal="right" vertical="center"/>
      <protection locked="0"/>
    </xf>
    <xf numFmtId="234" fontId="38" fillId="0" borderId="726">
      <alignment horizontal="right" vertical="center"/>
      <protection locked="0"/>
    </xf>
    <xf numFmtId="235" fontId="38" fillId="0" borderId="726">
      <alignment horizontal="right" vertical="center"/>
      <protection locked="0"/>
    </xf>
    <xf numFmtId="236" fontId="38" fillId="0" borderId="726">
      <alignment horizontal="right" vertical="center"/>
      <protection locked="0"/>
    </xf>
    <xf numFmtId="237" fontId="38" fillId="0" borderId="726">
      <alignment horizontal="right" vertical="center"/>
      <protection locked="0"/>
    </xf>
    <xf numFmtId="0" fontId="106" fillId="38" borderId="727"/>
    <xf numFmtId="245" fontId="88" fillId="0" borderId="704"/>
    <xf numFmtId="275" fontId="38" fillId="0" borderId="729"/>
    <xf numFmtId="0" fontId="88" fillId="0" borderId="730"/>
    <xf numFmtId="176" fontId="3" fillId="9" borderId="614" applyNumberFormat="0" applyFont="0" applyBorder="0" applyAlignment="0">
      <alignment horizontal="centerContinuous"/>
    </xf>
    <xf numFmtId="0" fontId="151" fillId="0" borderId="614">
      <alignment horizontal="left" vertical="center"/>
    </xf>
    <xf numFmtId="238" fontId="38" fillId="0" borderId="847">
      <alignment horizontal="right" vertical="center"/>
      <protection locked="0"/>
    </xf>
    <xf numFmtId="312" fontId="222" fillId="0" borderId="806" applyBorder="0">
      <protection locked="0"/>
    </xf>
    <xf numFmtId="1" fontId="3" fillId="1" borderId="732">
      <protection locked="0"/>
    </xf>
    <xf numFmtId="1" fontId="3" fillId="1" borderId="1288">
      <protection locked="0"/>
    </xf>
    <xf numFmtId="238" fontId="38" fillId="0" borderId="823">
      <alignment horizontal="right" vertical="center"/>
      <protection locked="0"/>
    </xf>
    <xf numFmtId="0" fontId="106" fillId="38" borderId="824"/>
    <xf numFmtId="0" fontId="91" fillId="0" borderId="614"/>
    <xf numFmtId="0" fontId="98" fillId="0" borderId="810" applyNumberFormat="0" applyFill="0" applyAlignment="0" applyProtection="0"/>
    <xf numFmtId="233" fontId="38" fillId="0" borderId="811">
      <alignment horizontal="center" vertical="center"/>
      <protection locked="0"/>
    </xf>
    <xf numFmtId="15" fontId="38" fillId="0" borderId="811">
      <alignment horizontal="center" vertical="center"/>
      <protection locked="0"/>
    </xf>
    <xf numFmtId="234" fontId="38" fillId="0" borderId="811">
      <alignment horizontal="center" vertical="center"/>
      <protection locked="0"/>
    </xf>
    <xf numFmtId="235" fontId="38" fillId="0" borderId="811">
      <alignment horizontal="center" vertical="center"/>
      <protection locked="0"/>
    </xf>
    <xf numFmtId="236" fontId="38" fillId="0" borderId="811">
      <alignment horizontal="center" vertical="center"/>
      <protection locked="0"/>
    </xf>
    <xf numFmtId="237" fontId="38" fillId="0" borderId="811">
      <alignment horizontal="center" vertical="center"/>
      <protection locked="0"/>
    </xf>
    <xf numFmtId="0" fontId="38" fillId="0" borderId="811">
      <alignment vertical="center"/>
      <protection locked="0"/>
    </xf>
    <xf numFmtId="233" fontId="38" fillId="0" borderId="811">
      <alignment horizontal="right" vertical="center"/>
      <protection locked="0"/>
    </xf>
    <xf numFmtId="238" fontId="38" fillId="0" borderId="811">
      <alignment horizontal="right" vertical="center"/>
      <protection locked="0"/>
    </xf>
    <xf numFmtId="234" fontId="38" fillId="0" borderId="811">
      <alignment horizontal="right" vertical="center"/>
      <protection locked="0"/>
    </xf>
    <xf numFmtId="235" fontId="38" fillId="0" borderId="811">
      <alignment horizontal="right" vertical="center"/>
      <protection locked="0"/>
    </xf>
    <xf numFmtId="236" fontId="38" fillId="0" borderId="811">
      <alignment horizontal="right" vertical="center"/>
      <protection locked="0"/>
    </xf>
    <xf numFmtId="237" fontId="38" fillId="0" borderId="811">
      <alignment horizontal="right" vertical="center"/>
      <protection locked="0"/>
    </xf>
    <xf numFmtId="0" fontId="106" fillId="38" borderId="812"/>
    <xf numFmtId="245" fontId="88" fillId="0" borderId="813"/>
    <xf numFmtId="275" fontId="38" fillId="0" borderId="826"/>
    <xf numFmtId="241" fontId="29" fillId="0" borderId="821" applyFill="0"/>
    <xf numFmtId="275" fontId="38" fillId="0" borderId="814"/>
    <xf numFmtId="0" fontId="88" fillId="0" borderId="827"/>
    <xf numFmtId="0" fontId="88" fillId="0" borderId="815"/>
    <xf numFmtId="324" fontId="3" fillId="23" borderId="819" applyFill="0" applyBorder="0" applyAlignment="0">
      <alignment horizontal="centerContinuous"/>
    </xf>
    <xf numFmtId="176" fontId="3" fillId="9" borderId="614" applyNumberFormat="0" applyFont="0" applyBorder="0" applyAlignment="0">
      <alignment horizontal="centerContinuous"/>
    </xf>
    <xf numFmtId="237" fontId="38" fillId="0" borderId="847">
      <alignment horizontal="center" vertical="center"/>
      <protection locked="0"/>
    </xf>
    <xf numFmtId="234" fontId="38" fillId="0" borderId="847">
      <alignment horizontal="right" vertical="center"/>
      <protection locked="0"/>
    </xf>
    <xf numFmtId="0" fontId="151" fillId="0" borderId="614">
      <alignment horizontal="left" vertical="center"/>
    </xf>
    <xf numFmtId="234" fontId="38" fillId="0" borderId="847">
      <alignment horizontal="center" vertical="center"/>
      <protection locked="0"/>
    </xf>
    <xf numFmtId="4" fontId="30" fillId="19" borderId="834" applyNumberFormat="0" applyProtection="0">
      <alignment horizontal="left" vertical="center" indent="1"/>
    </xf>
    <xf numFmtId="0" fontId="98" fillId="0" borderId="822" applyNumberFormat="0" applyFill="0" applyAlignment="0" applyProtection="0"/>
    <xf numFmtId="235" fontId="38" fillId="0" borderId="823">
      <alignment horizontal="center" vertical="center"/>
      <protection locked="0"/>
    </xf>
    <xf numFmtId="312" fontId="222" fillId="0" borderId="806" applyBorder="0">
      <protection locked="0"/>
    </xf>
    <xf numFmtId="237" fontId="38" fillId="0" borderId="823">
      <alignment horizontal="right" vertical="center"/>
      <protection locked="0"/>
    </xf>
    <xf numFmtId="4" fontId="30" fillId="19" borderId="816" applyNumberFormat="0" applyProtection="0">
      <alignment horizontal="left" vertical="center" indent="1"/>
    </xf>
    <xf numFmtId="0" fontId="98" fillId="0" borderId="810" applyNumberFormat="0" applyFill="0" applyAlignment="0" applyProtection="0"/>
    <xf numFmtId="233" fontId="38" fillId="0" borderId="811">
      <alignment horizontal="center" vertical="center"/>
      <protection locked="0"/>
    </xf>
    <xf numFmtId="15" fontId="38" fillId="0" borderId="811">
      <alignment horizontal="center" vertical="center"/>
      <protection locked="0"/>
    </xf>
    <xf numFmtId="234" fontId="38" fillId="0" borderId="811">
      <alignment horizontal="center" vertical="center"/>
      <protection locked="0"/>
    </xf>
    <xf numFmtId="235" fontId="38" fillId="0" borderId="811">
      <alignment horizontal="center" vertical="center"/>
      <protection locked="0"/>
    </xf>
    <xf numFmtId="236" fontId="38" fillId="0" borderId="811">
      <alignment horizontal="center" vertical="center"/>
      <protection locked="0"/>
    </xf>
    <xf numFmtId="237" fontId="38" fillId="0" borderId="811">
      <alignment horizontal="center" vertical="center"/>
      <protection locked="0"/>
    </xf>
    <xf numFmtId="0" fontId="38" fillId="0" borderId="811">
      <alignment vertical="center"/>
      <protection locked="0"/>
    </xf>
    <xf numFmtId="233" fontId="38" fillId="0" borderId="811">
      <alignment horizontal="right" vertical="center"/>
      <protection locked="0"/>
    </xf>
    <xf numFmtId="238" fontId="38" fillId="0" borderId="811">
      <alignment horizontal="right" vertical="center"/>
      <protection locked="0"/>
    </xf>
    <xf numFmtId="234" fontId="38" fillId="0" borderId="811">
      <alignment horizontal="right" vertical="center"/>
      <protection locked="0"/>
    </xf>
    <xf numFmtId="235" fontId="38" fillId="0" borderId="811">
      <alignment horizontal="right" vertical="center"/>
      <protection locked="0"/>
    </xf>
    <xf numFmtId="236" fontId="38" fillId="0" borderId="811">
      <alignment horizontal="right" vertical="center"/>
      <protection locked="0"/>
    </xf>
    <xf numFmtId="237" fontId="38" fillId="0" borderId="811">
      <alignment horizontal="right" vertical="center"/>
      <protection locked="0"/>
    </xf>
    <xf numFmtId="0" fontId="106" fillId="38" borderId="812"/>
    <xf numFmtId="241" fontId="29" fillId="0" borderId="700" applyFill="0"/>
    <xf numFmtId="275" fontId="38" fillId="0" borderId="814"/>
    <xf numFmtId="0" fontId="88" fillId="0" borderId="815"/>
    <xf numFmtId="0" fontId="151" fillId="0" borderId="808" applyNumberFormat="0" applyAlignment="0" applyProtection="0">
      <alignment horizontal="left" vertical="center"/>
    </xf>
    <xf numFmtId="324" fontId="3" fillId="23" borderId="807" applyFill="0" applyBorder="0" applyAlignment="0">
      <alignment horizontal="centerContinuous"/>
    </xf>
    <xf numFmtId="312" fontId="222" fillId="0" borderId="806" applyBorder="0">
      <protection locked="0"/>
    </xf>
    <xf numFmtId="275" fontId="38" fillId="0" borderId="814"/>
    <xf numFmtId="0" fontId="88" fillId="0" borderId="815"/>
    <xf numFmtId="0" fontId="151" fillId="0" borderId="832" applyNumberFormat="0" applyAlignment="0" applyProtection="0">
      <alignment horizontal="left" vertical="center"/>
    </xf>
    <xf numFmtId="312" fontId="222" fillId="0" borderId="806" applyBorder="0">
      <protection locked="0"/>
    </xf>
    <xf numFmtId="233" fontId="38" fillId="0" borderId="847">
      <alignment horizontal="right" vertical="center"/>
      <protection locked="0"/>
    </xf>
    <xf numFmtId="4" fontId="30" fillId="19" borderId="816" applyNumberFormat="0" applyProtection="0">
      <alignment horizontal="left" vertical="center" indent="1"/>
    </xf>
    <xf numFmtId="0" fontId="88" fillId="0" borderId="851"/>
    <xf numFmtId="0" fontId="98" fillId="0" borderId="810" applyNumberFormat="0" applyFill="0" applyAlignment="0" applyProtection="0"/>
    <xf numFmtId="233" fontId="38" fillId="0" borderId="811">
      <alignment horizontal="center" vertical="center"/>
      <protection locked="0"/>
    </xf>
    <xf numFmtId="15" fontId="38" fillId="0" borderId="811">
      <alignment horizontal="center" vertical="center"/>
      <protection locked="0"/>
    </xf>
    <xf numFmtId="234" fontId="38" fillId="0" borderId="811">
      <alignment horizontal="center" vertical="center"/>
      <protection locked="0"/>
    </xf>
    <xf numFmtId="235" fontId="38" fillId="0" borderId="811">
      <alignment horizontal="center" vertical="center"/>
      <protection locked="0"/>
    </xf>
    <xf numFmtId="236" fontId="38" fillId="0" borderId="811">
      <alignment horizontal="center" vertical="center"/>
      <protection locked="0"/>
    </xf>
    <xf numFmtId="237" fontId="38" fillId="0" borderId="811">
      <alignment horizontal="center" vertical="center"/>
      <protection locked="0"/>
    </xf>
    <xf numFmtId="0" fontId="38" fillId="0" borderId="811">
      <alignment vertical="center"/>
      <protection locked="0"/>
    </xf>
    <xf numFmtId="233" fontId="38" fillId="0" borderId="811">
      <alignment horizontal="right" vertical="center"/>
      <protection locked="0"/>
    </xf>
    <xf numFmtId="238" fontId="38" fillId="0" borderId="811">
      <alignment horizontal="right" vertical="center"/>
      <protection locked="0"/>
    </xf>
    <xf numFmtId="234" fontId="38" fillId="0" borderId="811">
      <alignment horizontal="right" vertical="center"/>
      <protection locked="0"/>
    </xf>
    <xf numFmtId="235" fontId="38" fillId="0" borderId="811">
      <alignment horizontal="right" vertical="center"/>
      <protection locked="0"/>
    </xf>
    <xf numFmtId="236" fontId="38" fillId="0" borderId="811">
      <alignment horizontal="right" vertical="center"/>
      <protection locked="0"/>
    </xf>
    <xf numFmtId="237" fontId="38" fillId="0" borderId="811">
      <alignment horizontal="right" vertical="center"/>
      <protection locked="0"/>
    </xf>
    <xf numFmtId="0" fontId="106" fillId="38" borderId="812"/>
    <xf numFmtId="241" fontId="29" fillId="0" borderId="809" applyFill="0"/>
    <xf numFmtId="275" fontId="38" fillId="0" borderId="814"/>
    <xf numFmtId="0" fontId="88" fillId="0" borderId="815"/>
    <xf numFmtId="0" fontId="151" fillId="0" borderId="808" applyNumberFormat="0" applyAlignment="0" applyProtection="0">
      <alignment horizontal="left" vertical="center"/>
    </xf>
    <xf numFmtId="324" fontId="3" fillId="23" borderId="807" applyFill="0" applyBorder="0" applyAlignment="0">
      <alignment horizontal="centerContinuous"/>
    </xf>
    <xf numFmtId="312" fontId="222" fillId="0" borderId="806" applyBorder="0">
      <protection locked="0"/>
    </xf>
    <xf numFmtId="0" fontId="38" fillId="0" borderId="847">
      <alignment vertical="center"/>
      <protection locked="0"/>
    </xf>
    <xf numFmtId="234" fontId="38" fillId="0" borderId="847">
      <alignment horizontal="center" vertical="center"/>
      <protection locked="0"/>
    </xf>
    <xf numFmtId="236" fontId="38" fillId="0" borderId="847">
      <alignment horizontal="right" vertical="center"/>
      <protection locked="0"/>
    </xf>
    <xf numFmtId="0" fontId="88" fillId="0" borderId="851"/>
    <xf numFmtId="233" fontId="38" fillId="0" borderId="847">
      <alignment horizontal="center" vertical="center"/>
      <protection locked="0"/>
    </xf>
    <xf numFmtId="234" fontId="38" fillId="0" borderId="847">
      <alignment horizontal="center" vertical="center"/>
      <protection locked="0"/>
    </xf>
    <xf numFmtId="236" fontId="38" fillId="0" borderId="847">
      <alignment horizontal="center" vertical="center"/>
      <protection locked="0"/>
    </xf>
    <xf numFmtId="0" fontId="38" fillId="0" borderId="847">
      <alignment vertical="center"/>
      <protection locked="0"/>
    </xf>
    <xf numFmtId="236" fontId="38" fillId="0" borderId="847">
      <alignment horizontal="right" vertical="center"/>
      <protection locked="0"/>
    </xf>
    <xf numFmtId="245" fontId="88" fillId="0" borderId="849"/>
    <xf numFmtId="312" fontId="222" fillId="0" borderId="818" applyBorder="0">
      <protection locked="0"/>
    </xf>
    <xf numFmtId="4" fontId="30" fillId="19" borderId="828" applyNumberFormat="0" applyProtection="0">
      <alignment horizontal="left" vertical="center" indent="1"/>
    </xf>
    <xf numFmtId="0" fontId="98" fillId="0" borderId="822" applyNumberFormat="0" applyFill="0" applyAlignment="0" applyProtection="0"/>
    <xf numFmtId="233" fontId="38" fillId="0" borderId="823">
      <alignment horizontal="center" vertical="center"/>
      <protection locked="0"/>
    </xf>
    <xf numFmtId="15" fontId="38" fillId="0" borderId="823">
      <alignment horizontal="center" vertical="center"/>
      <protection locked="0"/>
    </xf>
    <xf numFmtId="234" fontId="38" fillId="0" borderId="823">
      <alignment horizontal="center" vertical="center"/>
      <protection locked="0"/>
    </xf>
    <xf numFmtId="235" fontId="38" fillId="0" borderId="823">
      <alignment horizontal="center" vertical="center"/>
      <protection locked="0"/>
    </xf>
    <xf numFmtId="236" fontId="38" fillId="0" borderId="823">
      <alignment horizontal="center" vertical="center"/>
      <protection locked="0"/>
    </xf>
    <xf numFmtId="237" fontId="38" fillId="0" borderId="823">
      <alignment horizontal="center" vertical="center"/>
      <protection locked="0"/>
    </xf>
    <xf numFmtId="0" fontId="38" fillId="0" borderId="823">
      <alignment vertical="center"/>
      <protection locked="0"/>
    </xf>
    <xf numFmtId="233" fontId="38" fillId="0" borderId="823">
      <alignment horizontal="right" vertical="center"/>
      <protection locked="0"/>
    </xf>
    <xf numFmtId="238" fontId="38" fillId="0" borderId="823">
      <alignment horizontal="right" vertical="center"/>
      <protection locked="0"/>
    </xf>
    <xf numFmtId="234" fontId="38" fillId="0" borderId="823">
      <alignment horizontal="right" vertical="center"/>
      <protection locked="0"/>
    </xf>
    <xf numFmtId="235" fontId="38" fillId="0" borderId="823">
      <alignment horizontal="right" vertical="center"/>
      <protection locked="0"/>
    </xf>
    <xf numFmtId="236" fontId="38" fillId="0" borderId="823">
      <alignment horizontal="right" vertical="center"/>
      <protection locked="0"/>
    </xf>
    <xf numFmtId="237" fontId="38" fillId="0" borderId="823">
      <alignment horizontal="right" vertical="center"/>
      <protection locked="0"/>
    </xf>
    <xf numFmtId="0" fontId="106" fillId="38" borderId="824"/>
    <xf numFmtId="275" fontId="38" fillId="0" borderId="826"/>
    <xf numFmtId="0" fontId="88" fillId="0" borderId="827"/>
    <xf numFmtId="312" fontId="222" fillId="0" borderId="818" applyBorder="0">
      <protection locked="0"/>
    </xf>
    <xf numFmtId="4" fontId="30" fillId="19" borderId="834" applyNumberFormat="0" applyProtection="0">
      <alignment horizontal="left" vertical="center" indent="1"/>
    </xf>
    <xf numFmtId="312" fontId="222" fillId="0" borderId="806" applyBorder="0">
      <protection locked="0"/>
    </xf>
    <xf numFmtId="312" fontId="222" fillId="0" borderId="806" applyBorder="0">
      <protection locked="0"/>
    </xf>
    <xf numFmtId="238" fontId="38" fillId="0" borderId="847">
      <alignment horizontal="right" vertical="center"/>
      <protection locked="0"/>
    </xf>
    <xf numFmtId="234" fontId="38" fillId="0" borderId="847">
      <alignment horizontal="right" vertical="center"/>
      <protection locked="0"/>
    </xf>
    <xf numFmtId="235" fontId="38" fillId="0" borderId="847">
      <alignment horizontal="right" vertical="center"/>
      <protection locked="0"/>
    </xf>
    <xf numFmtId="236" fontId="38" fillId="0" borderId="847">
      <alignment horizontal="right" vertical="center"/>
      <protection locked="0"/>
    </xf>
    <xf numFmtId="237" fontId="38" fillId="0" borderId="847">
      <alignment horizontal="right" vertical="center"/>
      <protection locked="0"/>
    </xf>
    <xf numFmtId="0" fontId="106" fillId="38" borderId="848"/>
    <xf numFmtId="275" fontId="38" fillId="0" borderId="850"/>
    <xf numFmtId="0" fontId="88" fillId="0" borderId="851"/>
    <xf numFmtId="0" fontId="151" fillId="0" borderId="844" applyNumberFormat="0" applyAlignment="0" applyProtection="0">
      <alignment horizontal="left" vertical="center"/>
    </xf>
    <xf numFmtId="324" fontId="3" fillId="23" borderId="843" applyFill="0" applyBorder="0" applyAlignment="0">
      <alignment horizontal="centerContinuous"/>
    </xf>
    <xf numFmtId="312" fontId="222" fillId="0" borderId="830" applyBorder="0">
      <protection locked="0"/>
    </xf>
    <xf numFmtId="0" fontId="26" fillId="0" borderId="0"/>
    <xf numFmtId="15" fontId="38" fillId="0" borderId="1086">
      <alignment horizontal="center" vertical="center"/>
      <protection locked="0"/>
    </xf>
    <xf numFmtId="236" fontId="38" fillId="0" borderId="1246">
      <alignment horizontal="right" vertical="center"/>
      <protection locked="0"/>
    </xf>
    <xf numFmtId="0" fontId="118" fillId="18" borderId="862" applyProtection="0">
      <alignment horizontal="right"/>
      <protection locked="0"/>
    </xf>
    <xf numFmtId="0" fontId="107" fillId="43" borderId="855" applyProtection="0"/>
    <xf numFmtId="245" fontId="88" fillId="0" borderId="907"/>
    <xf numFmtId="275" fontId="38" fillId="0" borderId="908"/>
    <xf numFmtId="0" fontId="150" fillId="10" borderId="855">
      <alignment horizontal="right"/>
    </xf>
    <xf numFmtId="10" fontId="3" fillId="57" borderId="855" applyNumberFormat="0" applyFont="0" applyBorder="0" applyAlignment="0" applyProtection="0">
      <protection locked="0"/>
    </xf>
    <xf numFmtId="0" fontId="88" fillId="0" borderId="909"/>
    <xf numFmtId="0" fontId="26" fillId="0" borderId="0"/>
    <xf numFmtId="0" fontId="88" fillId="0" borderId="933"/>
    <xf numFmtId="4" fontId="30" fillId="19" borderId="852" applyNumberFormat="0" applyProtection="0">
      <alignment horizontal="left" vertical="center" indent="1"/>
    </xf>
    <xf numFmtId="238" fontId="38" fillId="0" borderId="917">
      <alignment horizontal="right" vertical="center"/>
      <protection locked="0"/>
    </xf>
    <xf numFmtId="0" fontId="38" fillId="0" borderId="917">
      <alignment vertical="center"/>
      <protection locked="0"/>
    </xf>
    <xf numFmtId="234" fontId="38" fillId="0" borderId="1086">
      <alignment horizontal="center" vertical="center"/>
      <protection locked="0"/>
    </xf>
    <xf numFmtId="270" fontId="118" fillId="45" borderId="862">
      <protection hidden="1"/>
    </xf>
    <xf numFmtId="271" fontId="118" fillId="46" borderId="862">
      <protection hidden="1"/>
    </xf>
    <xf numFmtId="272" fontId="118" fillId="18" borderId="862">
      <alignment horizontal="right"/>
    </xf>
    <xf numFmtId="233" fontId="38" fillId="0" borderId="917">
      <alignment horizontal="center" vertical="center"/>
      <protection locked="0"/>
    </xf>
    <xf numFmtId="0" fontId="106" fillId="38" borderId="918"/>
    <xf numFmtId="4" fontId="30" fillId="19" borderId="922" applyNumberFormat="0" applyProtection="0">
      <alignment horizontal="left" vertical="center" indent="1"/>
    </xf>
    <xf numFmtId="310" fontId="159" fillId="6" borderId="855"/>
    <xf numFmtId="234" fontId="38" fillId="0" borderId="929">
      <alignment horizontal="right" vertical="center"/>
      <protection locked="0"/>
    </xf>
    <xf numFmtId="15" fontId="38" fillId="0" borderId="917">
      <alignment horizontal="center" vertical="center"/>
      <protection locked="0"/>
    </xf>
    <xf numFmtId="0" fontId="26" fillId="0" borderId="0"/>
    <xf numFmtId="0" fontId="98" fillId="0" borderId="928" applyNumberFormat="0" applyFill="0" applyAlignment="0" applyProtection="0"/>
    <xf numFmtId="237" fontId="38" fillId="0" borderId="929">
      <alignment horizontal="right" vertical="center"/>
      <protection locked="0"/>
    </xf>
    <xf numFmtId="15" fontId="38" fillId="0" borderId="929">
      <alignment horizontal="center" vertical="center"/>
      <protection locked="0"/>
    </xf>
    <xf numFmtId="247" fontId="51" fillId="0" borderId="861"/>
    <xf numFmtId="275" fontId="38" fillId="0" borderId="932"/>
    <xf numFmtId="0" fontId="59" fillId="31" borderId="853" applyNumberFormat="0" applyFont="0" applyAlignment="0" applyProtection="0"/>
    <xf numFmtId="186" fontId="50" fillId="57" borderId="855" applyFont="0" applyFill="0" applyBorder="0" applyAlignment="0" applyProtection="0">
      <protection locked="0"/>
    </xf>
    <xf numFmtId="0" fontId="26" fillId="0" borderId="0"/>
    <xf numFmtId="234" fontId="38" fillId="0" borderId="864">
      <alignment horizontal="center" vertical="center"/>
      <protection locked="0"/>
    </xf>
    <xf numFmtId="15" fontId="38" fillId="0" borderId="864">
      <alignment horizontal="center" vertical="center"/>
      <protection locked="0"/>
    </xf>
    <xf numFmtId="233" fontId="38" fillId="0" borderId="864">
      <alignment horizontal="center" vertical="center"/>
      <protection locked="0"/>
    </xf>
    <xf numFmtId="0" fontId="98" fillId="0" borderId="863" applyNumberFormat="0" applyFill="0" applyAlignment="0" applyProtection="0"/>
    <xf numFmtId="0" fontId="91" fillId="0" borderId="903"/>
    <xf numFmtId="4" fontId="30" fillId="19" borderId="897" applyNumberFormat="0" applyProtection="0">
      <alignment horizontal="left" vertical="center" indent="1"/>
    </xf>
    <xf numFmtId="235" fontId="38" fillId="0" borderId="917">
      <alignment horizontal="right" vertical="center"/>
      <protection locked="0"/>
    </xf>
    <xf numFmtId="238" fontId="38" fillId="0" borderId="1086">
      <alignment horizontal="right" vertical="center"/>
      <protection locked="0"/>
    </xf>
    <xf numFmtId="236" fontId="38" fillId="0" borderId="929">
      <alignment horizontal="right" vertical="center"/>
      <protection locked="0"/>
    </xf>
    <xf numFmtId="237" fontId="38" fillId="0" borderId="917">
      <alignment horizontal="center" vertical="center"/>
      <protection locked="0"/>
    </xf>
    <xf numFmtId="234" fontId="38" fillId="0" borderId="917">
      <alignment horizontal="center" vertical="center"/>
      <protection locked="0"/>
    </xf>
    <xf numFmtId="0" fontId="98" fillId="0" borderId="916" applyNumberFormat="0" applyFill="0" applyAlignment="0" applyProtection="0"/>
    <xf numFmtId="0" fontId="3" fillId="11" borderId="860" applyNumberFormat="0">
      <alignment horizontal="left" vertical="center"/>
    </xf>
    <xf numFmtId="4" fontId="30" fillId="19" borderId="885" applyNumberFormat="0" applyProtection="0">
      <alignment horizontal="left" vertical="center" indent="1"/>
    </xf>
    <xf numFmtId="4" fontId="30" fillId="19" borderId="934" applyNumberFormat="0" applyProtection="0">
      <alignment horizontal="left" vertical="center" indent="1"/>
    </xf>
    <xf numFmtId="233" fontId="38" fillId="0" borderId="929">
      <alignment horizontal="center" vertical="center"/>
      <protection locked="0"/>
    </xf>
    <xf numFmtId="233" fontId="38" fillId="0" borderId="929">
      <alignment horizontal="center" vertical="center"/>
      <protection locked="0"/>
    </xf>
    <xf numFmtId="0" fontId="88" fillId="0" borderId="921"/>
    <xf numFmtId="245" fontId="88" fillId="0" borderId="919"/>
    <xf numFmtId="237" fontId="38" fillId="0" borderId="917">
      <alignment horizontal="right" vertical="center"/>
      <protection locked="0"/>
    </xf>
    <xf numFmtId="235" fontId="38" fillId="0" borderId="917">
      <alignment horizontal="right" vertical="center"/>
      <protection locked="0"/>
    </xf>
    <xf numFmtId="238" fontId="38" fillId="0" borderId="917">
      <alignment horizontal="right" vertical="center"/>
      <protection locked="0"/>
    </xf>
    <xf numFmtId="233" fontId="38" fillId="0" borderId="917">
      <alignment horizontal="right" vertical="center"/>
      <protection locked="0"/>
    </xf>
    <xf numFmtId="237" fontId="38" fillId="0" borderId="917">
      <alignment horizontal="center" vertical="center"/>
      <protection locked="0"/>
    </xf>
    <xf numFmtId="236" fontId="38" fillId="0" borderId="917">
      <alignment horizontal="center" vertical="center"/>
      <protection locked="0"/>
    </xf>
    <xf numFmtId="234" fontId="38" fillId="0" borderId="917">
      <alignment horizontal="center" vertical="center"/>
      <protection locked="0"/>
    </xf>
    <xf numFmtId="15" fontId="38" fillId="0" borderId="917">
      <alignment horizontal="center" vertical="center"/>
      <protection locked="0"/>
    </xf>
    <xf numFmtId="233" fontId="38" fillId="0" borderId="917">
      <alignment horizontal="center" vertical="center"/>
      <protection locked="0"/>
    </xf>
    <xf numFmtId="0" fontId="98" fillId="0" borderId="916" applyNumberFormat="0" applyFill="0" applyAlignment="0" applyProtection="0"/>
    <xf numFmtId="238" fontId="38" fillId="0" borderId="929">
      <alignment horizontal="right" vertical="center"/>
      <protection locked="0"/>
    </xf>
    <xf numFmtId="4" fontId="30" fillId="19" borderId="922" applyNumberFormat="0" applyProtection="0">
      <alignment horizontal="left" vertical="center" indent="1"/>
    </xf>
    <xf numFmtId="0" fontId="88" fillId="0" borderId="933"/>
    <xf numFmtId="0" fontId="98" fillId="0" borderId="928" applyNumberFormat="0" applyFill="0" applyAlignment="0" applyProtection="0"/>
    <xf numFmtId="4" fontId="30" fillId="19" borderId="922" applyNumberFormat="0" applyProtection="0">
      <alignment horizontal="left" vertical="center" indent="1"/>
    </xf>
    <xf numFmtId="1" fontId="3" fillId="1" borderId="886">
      <protection locked="0"/>
    </xf>
    <xf numFmtId="245" fontId="88" fillId="0" borderId="931"/>
    <xf numFmtId="237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233" fontId="38" fillId="0" borderId="929">
      <alignment horizontal="right" vertical="center"/>
      <protection locked="0"/>
    </xf>
    <xf numFmtId="0" fontId="38" fillId="0" borderId="929">
      <alignment vertical="center"/>
      <protection locked="0"/>
    </xf>
    <xf numFmtId="237" fontId="38" fillId="0" borderId="929">
      <alignment horizontal="center" vertical="center"/>
      <protection locked="0"/>
    </xf>
    <xf numFmtId="312" fontId="222" fillId="0" borderId="887" applyBorder="0">
      <protection locked="0"/>
    </xf>
    <xf numFmtId="23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0" fontId="98" fillId="0" borderId="928" applyNumberFormat="0" applyFill="0" applyAlignment="0" applyProtection="0"/>
    <xf numFmtId="312" fontId="222" fillId="0" borderId="924" applyBorder="0">
      <protection locked="0"/>
    </xf>
    <xf numFmtId="0" fontId="88" fillId="0" borderId="933"/>
    <xf numFmtId="275" fontId="38" fillId="0" borderId="932"/>
    <xf numFmtId="236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3" fontId="38" fillId="0" borderId="929">
      <alignment horizontal="right" vertical="center"/>
      <protection locked="0"/>
    </xf>
    <xf numFmtId="0" fontId="38" fillId="0" borderId="929">
      <alignment vertical="center"/>
      <protection locked="0"/>
    </xf>
    <xf numFmtId="237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1" fontId="3" fillId="1" borderId="911">
      <protection locked="0"/>
    </xf>
    <xf numFmtId="312" fontId="222" fillId="0" borderId="912" applyBorder="0">
      <protection locked="0"/>
    </xf>
    <xf numFmtId="324" fontId="3" fillId="23" borderId="888" applyFill="0" applyBorder="0" applyAlignment="0">
      <alignment horizontal="centerContinuous"/>
    </xf>
    <xf numFmtId="1" fontId="3" fillId="1" borderId="923">
      <protection locked="0"/>
    </xf>
    <xf numFmtId="0" fontId="151" fillId="0" borderId="889" applyNumberFormat="0" applyAlignment="0" applyProtection="0">
      <alignment horizontal="left" vertical="center"/>
    </xf>
    <xf numFmtId="324" fontId="3" fillId="23" borderId="913" applyFill="0" applyBorder="0" applyAlignment="0">
      <alignment horizontal="centerContinuous"/>
    </xf>
    <xf numFmtId="0" fontId="151" fillId="0" borderId="914" applyNumberFormat="0" applyAlignment="0" applyProtection="0">
      <alignment horizontal="left" vertical="center"/>
    </xf>
    <xf numFmtId="324" fontId="3" fillId="23" borderId="925" applyFill="0" applyBorder="0" applyAlignment="0">
      <alignment horizontal="centerContinuous"/>
    </xf>
    <xf numFmtId="0" fontId="88" fillId="0" borderId="896"/>
    <xf numFmtId="328" fontId="51" fillId="69" borderId="1220" applyNumberFormat="0" applyAlignment="0">
      <alignment vertical="center"/>
      <protection locked="0"/>
    </xf>
    <xf numFmtId="0" fontId="88" fillId="0" borderId="933"/>
    <xf numFmtId="275" fontId="38" fillId="0" borderId="920"/>
    <xf numFmtId="241" fontId="29" fillId="0" borderId="915" applyFill="0"/>
    <xf numFmtId="262" fontId="51" fillId="0" borderId="861"/>
    <xf numFmtId="275" fontId="38" fillId="0" borderId="895"/>
    <xf numFmtId="241" fontId="29" fillId="0" borderId="890" applyFill="0"/>
    <xf numFmtId="241" fontId="29" fillId="0" borderId="927" applyFill="0"/>
    <xf numFmtId="251" fontId="51" fillId="0" borderId="861"/>
    <xf numFmtId="262" fontId="51" fillId="0" borderId="861"/>
    <xf numFmtId="247" fontId="51" fillId="0" borderId="861"/>
    <xf numFmtId="251" fontId="51" fillId="0" borderId="861"/>
    <xf numFmtId="262" fontId="51" fillId="0" borderId="861"/>
    <xf numFmtId="247" fontId="51" fillId="0" borderId="861"/>
    <xf numFmtId="251" fontId="51" fillId="0" borderId="861"/>
    <xf numFmtId="245" fontId="88" fillId="0" borderId="919"/>
    <xf numFmtId="247" fontId="51" fillId="0" borderId="861"/>
    <xf numFmtId="0" fontId="106" fillId="38" borderId="918"/>
    <xf numFmtId="237" fontId="38" fillId="0" borderId="917">
      <alignment horizontal="right" vertical="center"/>
      <protection locked="0"/>
    </xf>
    <xf numFmtId="236" fontId="38" fillId="0" borderId="917">
      <alignment horizontal="right" vertical="center"/>
      <protection locked="0"/>
    </xf>
    <xf numFmtId="235" fontId="38" fillId="0" borderId="917">
      <alignment horizontal="right" vertical="center"/>
      <protection locked="0"/>
    </xf>
    <xf numFmtId="234" fontId="38" fillId="0" borderId="917">
      <alignment horizontal="right" vertical="center"/>
      <protection locked="0"/>
    </xf>
    <xf numFmtId="238" fontId="38" fillId="0" borderId="917">
      <alignment horizontal="right" vertical="center"/>
      <protection locked="0"/>
    </xf>
    <xf numFmtId="233" fontId="38" fillId="0" borderId="917">
      <alignment horizontal="right" vertical="center"/>
      <protection locked="0"/>
    </xf>
    <xf numFmtId="0" fontId="38" fillId="0" borderId="917">
      <alignment vertical="center"/>
      <protection locked="0"/>
    </xf>
    <xf numFmtId="237" fontId="38" fillId="0" borderId="917">
      <alignment horizontal="center" vertical="center"/>
      <protection locked="0"/>
    </xf>
    <xf numFmtId="236" fontId="38" fillId="0" borderId="917">
      <alignment horizontal="center" vertical="center"/>
      <protection locked="0"/>
    </xf>
    <xf numFmtId="235" fontId="38" fillId="0" borderId="917">
      <alignment horizontal="center" vertical="center"/>
      <protection locked="0"/>
    </xf>
    <xf numFmtId="234" fontId="38" fillId="0" borderId="917">
      <alignment horizontal="center" vertical="center"/>
      <protection locked="0"/>
    </xf>
    <xf numFmtId="15" fontId="38" fillId="0" borderId="917">
      <alignment horizontal="center" vertical="center"/>
      <protection locked="0"/>
    </xf>
    <xf numFmtId="233" fontId="38" fillId="0" borderId="917">
      <alignment horizontal="center" vertical="center"/>
      <protection locked="0"/>
    </xf>
    <xf numFmtId="0" fontId="98" fillId="0" borderId="916" applyNumberFormat="0" applyFill="0" applyAlignment="0" applyProtection="0"/>
    <xf numFmtId="245" fontId="88" fillId="0" borderId="894"/>
    <xf numFmtId="0" fontId="106" fillId="38" borderId="930"/>
    <xf numFmtId="235" fontId="38" fillId="0" borderId="929">
      <alignment horizontal="right" vertical="center"/>
      <protection locked="0"/>
    </xf>
    <xf numFmtId="237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0" fontId="106" fillId="38" borderId="893"/>
    <xf numFmtId="234" fontId="38" fillId="0" borderId="929">
      <alignment horizontal="center" vertical="center"/>
      <protection locked="0"/>
    </xf>
    <xf numFmtId="237" fontId="38" fillId="0" borderId="892">
      <alignment horizontal="right" vertical="center"/>
      <protection locked="0"/>
    </xf>
    <xf numFmtId="236" fontId="38" fillId="0" borderId="892">
      <alignment horizontal="right" vertical="center"/>
      <protection locked="0"/>
    </xf>
    <xf numFmtId="235" fontId="38" fillId="0" borderId="892">
      <alignment horizontal="right" vertical="center"/>
      <protection locked="0"/>
    </xf>
    <xf numFmtId="234" fontId="38" fillId="0" borderId="892">
      <alignment horizontal="right" vertical="center"/>
      <protection locked="0"/>
    </xf>
    <xf numFmtId="238" fontId="38" fillId="0" borderId="892">
      <alignment horizontal="right" vertical="center"/>
      <protection locked="0"/>
    </xf>
    <xf numFmtId="233" fontId="38" fillId="0" borderId="892">
      <alignment horizontal="right" vertical="center"/>
      <protection locked="0"/>
    </xf>
    <xf numFmtId="0" fontId="38" fillId="0" borderId="892">
      <alignment vertical="center"/>
      <protection locked="0"/>
    </xf>
    <xf numFmtId="237" fontId="38" fillId="0" borderId="892">
      <alignment horizontal="center" vertical="center"/>
      <protection locked="0"/>
    </xf>
    <xf numFmtId="236" fontId="38" fillId="0" borderId="892">
      <alignment horizontal="center" vertical="center"/>
      <protection locked="0"/>
    </xf>
    <xf numFmtId="235" fontId="38" fillId="0" borderId="892">
      <alignment horizontal="center" vertical="center"/>
      <protection locked="0"/>
    </xf>
    <xf numFmtId="234" fontId="38" fillId="0" borderId="892">
      <alignment horizontal="center" vertical="center"/>
      <protection locked="0"/>
    </xf>
    <xf numFmtId="15" fontId="38" fillId="0" borderId="892">
      <alignment horizontal="center" vertical="center"/>
      <protection locked="0"/>
    </xf>
    <xf numFmtId="233" fontId="38" fillId="0" borderId="892">
      <alignment horizontal="center" vertical="center"/>
      <protection locked="0"/>
    </xf>
    <xf numFmtId="0" fontId="98" fillId="0" borderId="891" applyNumberFormat="0" applyFill="0" applyAlignment="0" applyProtection="0"/>
    <xf numFmtId="0" fontId="94" fillId="0" borderId="862" applyNumberFormat="0" applyFill="0" applyBorder="0" applyAlignment="0" applyProtection="0"/>
    <xf numFmtId="0" fontId="95" fillId="0" borderId="862" applyNumberFormat="0" applyFill="0" applyBorder="0" applyAlignment="0" applyProtection="0"/>
    <xf numFmtId="0" fontId="21" fillId="0" borderId="862" applyNumberFormat="0" applyFill="0" applyBorder="0" applyAlignment="0" applyProtection="0"/>
    <xf numFmtId="233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233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0" fontId="98" fillId="0" borderId="916" applyNumberFormat="0" applyFill="0" applyAlignment="0" applyProtection="0"/>
    <xf numFmtId="233" fontId="38" fillId="0" borderId="917">
      <alignment horizontal="center" vertical="center"/>
      <protection locked="0"/>
    </xf>
    <xf numFmtId="234" fontId="38" fillId="0" borderId="917">
      <alignment horizontal="center" vertical="center"/>
      <protection locked="0"/>
    </xf>
    <xf numFmtId="235" fontId="38" fillId="0" borderId="917">
      <alignment horizontal="center" vertical="center"/>
      <protection locked="0"/>
    </xf>
    <xf numFmtId="236" fontId="38" fillId="0" borderId="917">
      <alignment horizontal="center" vertical="center"/>
      <protection locked="0"/>
    </xf>
    <xf numFmtId="237" fontId="38" fillId="0" borderId="917">
      <alignment horizontal="center" vertical="center"/>
      <protection locked="0"/>
    </xf>
    <xf numFmtId="0" fontId="38" fillId="0" borderId="917">
      <alignment vertical="center"/>
      <protection locked="0"/>
    </xf>
    <xf numFmtId="233" fontId="38" fillId="0" borderId="917">
      <alignment horizontal="right" vertical="center"/>
      <protection locked="0"/>
    </xf>
    <xf numFmtId="236" fontId="38" fillId="0" borderId="917">
      <alignment horizontal="right" vertical="center"/>
      <protection locked="0"/>
    </xf>
    <xf numFmtId="237" fontId="38" fillId="0" borderId="917">
      <alignment horizontal="right" vertical="center"/>
      <protection locked="0"/>
    </xf>
    <xf numFmtId="3" fontId="82" fillId="10" borderId="855" applyFont="0" applyAlignment="0" applyProtection="0"/>
    <xf numFmtId="0" fontId="106" fillId="38" borderId="918"/>
    <xf numFmtId="245" fontId="88" fillId="0" borderId="931"/>
    <xf numFmtId="245" fontId="88" fillId="0" borderId="919"/>
    <xf numFmtId="0" fontId="91" fillId="0" borderId="903"/>
    <xf numFmtId="0" fontId="94" fillId="0" borderId="862" applyNumberFormat="0" applyFill="0" applyBorder="0" applyAlignment="0" applyProtection="0"/>
    <xf numFmtId="0" fontId="95" fillId="0" borderId="862" applyNumberFormat="0" applyFill="0" applyBorder="0" applyAlignment="0" applyProtection="0"/>
    <xf numFmtId="0" fontId="21" fillId="0" borderId="862" applyNumberFormat="0" applyFill="0" applyBorder="0" applyAlignment="0" applyProtection="0"/>
    <xf numFmtId="0" fontId="38" fillId="0" borderId="862" applyNumberFormat="0" applyFill="0" applyAlignment="0" applyProtection="0"/>
    <xf numFmtId="0" fontId="98" fillId="0" borderId="904" applyNumberFormat="0" applyFill="0" applyAlignment="0" applyProtection="0"/>
    <xf numFmtId="233" fontId="38" fillId="0" borderId="905">
      <alignment horizontal="center" vertical="center"/>
      <protection locked="0"/>
    </xf>
    <xf numFmtId="15" fontId="38" fillId="0" borderId="905">
      <alignment horizontal="center" vertical="center"/>
      <protection locked="0"/>
    </xf>
    <xf numFmtId="234" fontId="38" fillId="0" borderId="905">
      <alignment horizontal="center" vertical="center"/>
      <protection locked="0"/>
    </xf>
    <xf numFmtId="235" fontId="38" fillId="0" borderId="905">
      <alignment horizontal="center" vertical="center"/>
      <protection locked="0"/>
    </xf>
    <xf numFmtId="236" fontId="38" fillId="0" borderId="905">
      <alignment horizontal="center" vertical="center"/>
      <protection locked="0"/>
    </xf>
    <xf numFmtId="237" fontId="38" fillId="0" borderId="905">
      <alignment horizontal="center" vertical="center"/>
      <protection locked="0"/>
    </xf>
    <xf numFmtId="0" fontId="38" fillId="0" borderId="905">
      <alignment vertical="center"/>
      <protection locked="0"/>
    </xf>
    <xf numFmtId="233" fontId="38" fillId="0" borderId="905">
      <alignment horizontal="right" vertical="center"/>
      <protection locked="0"/>
    </xf>
    <xf numFmtId="238" fontId="38" fillId="0" borderId="905">
      <alignment horizontal="right" vertical="center"/>
      <protection locked="0"/>
    </xf>
    <xf numFmtId="234" fontId="38" fillId="0" borderId="905">
      <alignment horizontal="right" vertical="center"/>
      <protection locked="0"/>
    </xf>
    <xf numFmtId="235" fontId="38" fillId="0" borderId="905">
      <alignment horizontal="right" vertical="center"/>
      <protection locked="0"/>
    </xf>
    <xf numFmtId="236" fontId="38" fillId="0" borderId="905">
      <alignment horizontal="right" vertical="center"/>
      <protection locked="0"/>
    </xf>
    <xf numFmtId="237" fontId="38" fillId="0" borderId="905">
      <alignment horizontal="right" vertical="center"/>
      <protection locked="0"/>
    </xf>
    <xf numFmtId="0" fontId="106" fillId="38" borderId="906"/>
    <xf numFmtId="245" fontId="88" fillId="0" borderId="907"/>
    <xf numFmtId="270" fontId="118" fillId="45" borderId="862">
      <protection hidden="1"/>
    </xf>
    <xf numFmtId="271" fontId="118" fillId="46" borderId="862">
      <protection hidden="1"/>
    </xf>
    <xf numFmtId="203" fontId="118" fillId="18" borderId="862">
      <alignment horizontal="right"/>
      <protection hidden="1"/>
    </xf>
    <xf numFmtId="272" fontId="118" fillId="18" borderId="862">
      <alignment horizontal="right"/>
    </xf>
    <xf numFmtId="262" fontId="51" fillId="0" borderId="861"/>
    <xf numFmtId="241" fontId="29" fillId="0" borderId="927" applyFill="0"/>
    <xf numFmtId="241" fontId="29" fillId="0" borderId="915" applyFill="0"/>
    <xf numFmtId="188" fontId="88" fillId="0" borderId="861" applyBorder="0"/>
    <xf numFmtId="172" fontId="52" fillId="15" borderId="861" applyBorder="0">
      <alignment horizontal="right"/>
    </xf>
    <xf numFmtId="172" fontId="52" fillId="0" borderId="861" applyBorder="0">
      <alignment horizontal="right"/>
    </xf>
    <xf numFmtId="0" fontId="94" fillId="0" borderId="862" applyNumberFormat="0" applyFill="0" applyBorder="0" applyAlignment="0" applyProtection="0"/>
    <xf numFmtId="0" fontId="95" fillId="0" borderId="862" applyNumberFormat="0" applyFill="0" applyBorder="0" applyAlignment="0" applyProtection="0"/>
    <xf numFmtId="0" fontId="21" fillId="0" borderId="862" applyNumberFormat="0" applyFill="0" applyBorder="0" applyAlignment="0" applyProtection="0"/>
    <xf numFmtId="0" fontId="38" fillId="0" borderId="862" applyNumberFormat="0" applyFill="0" applyAlignment="0" applyProtection="0"/>
    <xf numFmtId="0" fontId="98" fillId="0" borderId="863" applyNumberFormat="0" applyFill="0" applyAlignment="0" applyProtection="0"/>
    <xf numFmtId="233" fontId="38" fillId="0" borderId="864">
      <alignment horizontal="center" vertical="center"/>
      <protection locked="0"/>
    </xf>
    <xf numFmtId="15" fontId="38" fillId="0" borderId="864">
      <alignment horizontal="center" vertical="center"/>
      <protection locked="0"/>
    </xf>
    <xf numFmtId="234" fontId="38" fillId="0" borderId="864">
      <alignment horizontal="center" vertical="center"/>
      <protection locked="0"/>
    </xf>
    <xf numFmtId="235" fontId="38" fillId="0" borderId="864">
      <alignment horizontal="center" vertical="center"/>
      <protection locked="0"/>
    </xf>
    <xf numFmtId="236" fontId="38" fillId="0" borderId="864">
      <alignment horizontal="center" vertical="center"/>
      <protection locked="0"/>
    </xf>
    <xf numFmtId="237" fontId="38" fillId="0" borderId="864">
      <alignment horizontal="center" vertical="center"/>
      <protection locked="0"/>
    </xf>
    <xf numFmtId="0" fontId="38" fillId="0" borderId="864">
      <alignment vertical="center"/>
      <protection locked="0"/>
    </xf>
    <xf numFmtId="233" fontId="38" fillId="0" borderId="864">
      <alignment horizontal="right" vertical="center"/>
      <protection locked="0"/>
    </xf>
    <xf numFmtId="238" fontId="38" fillId="0" borderId="864">
      <alignment horizontal="right" vertical="center"/>
      <protection locked="0"/>
    </xf>
    <xf numFmtId="234" fontId="38" fillId="0" borderId="864">
      <alignment horizontal="right" vertical="center"/>
      <protection locked="0"/>
    </xf>
    <xf numFmtId="235" fontId="38" fillId="0" borderId="864">
      <alignment horizontal="right" vertical="center"/>
      <protection locked="0"/>
    </xf>
    <xf numFmtId="236" fontId="38" fillId="0" borderId="864">
      <alignment horizontal="right" vertical="center"/>
      <protection locked="0"/>
    </xf>
    <xf numFmtId="237" fontId="38" fillId="0" borderId="864">
      <alignment horizontal="right" vertical="center"/>
      <protection locked="0"/>
    </xf>
    <xf numFmtId="49" fontId="103" fillId="41" borderId="855">
      <alignment horizontal="center"/>
    </xf>
    <xf numFmtId="0" fontId="106" fillId="38" borderId="865"/>
    <xf numFmtId="0" fontId="107" fillId="43" borderId="855" applyProtection="0"/>
    <xf numFmtId="1" fontId="112" fillId="9" borderId="866"/>
    <xf numFmtId="245" fontId="88" fillId="0" borderId="867"/>
    <xf numFmtId="0" fontId="83" fillId="0" borderId="868"/>
    <xf numFmtId="8" fontId="144" fillId="0" borderId="870">
      <protection locked="0"/>
    </xf>
    <xf numFmtId="176" fontId="3" fillId="9" borderId="903" applyNumberFormat="0" applyFont="0" applyBorder="0" applyAlignment="0">
      <alignment horizontal="centerContinuous"/>
    </xf>
    <xf numFmtId="247" fontId="51" fillId="0" borderId="861"/>
    <xf numFmtId="248" fontId="51" fillId="0" borderId="861"/>
    <xf numFmtId="249" fontId="51" fillId="0" borderId="861"/>
    <xf numFmtId="0" fontId="88" fillId="0" borderId="921"/>
    <xf numFmtId="251" fontId="51" fillId="0" borderId="861"/>
    <xf numFmtId="254" fontId="51" fillId="0" borderId="861"/>
    <xf numFmtId="255" fontId="51" fillId="0" borderId="861"/>
    <xf numFmtId="233" fontId="38" fillId="0" borderId="1233">
      <alignment horizontal="right" vertical="center"/>
      <protection locked="0"/>
    </xf>
    <xf numFmtId="262" fontId="51" fillId="0" borderId="861"/>
    <xf numFmtId="266" fontId="51" fillId="0" borderId="861"/>
    <xf numFmtId="267" fontId="51" fillId="0" borderId="861"/>
    <xf numFmtId="270" fontId="118" fillId="45" borderId="862">
      <protection hidden="1"/>
    </xf>
    <xf numFmtId="271" fontId="118" fillId="46" borderId="862">
      <protection hidden="1"/>
    </xf>
    <xf numFmtId="203" fontId="118" fillId="18" borderId="862">
      <alignment horizontal="right"/>
      <protection hidden="1"/>
    </xf>
    <xf numFmtId="272" fontId="118" fillId="18" borderId="862">
      <alignment horizontal="right"/>
    </xf>
    <xf numFmtId="0" fontId="119" fillId="48" borderId="860" applyNumberFormat="0" applyAlignment="0" applyProtection="0"/>
    <xf numFmtId="0" fontId="151" fillId="0" borderId="903">
      <alignment horizontal="left" vertical="center"/>
    </xf>
    <xf numFmtId="241" fontId="29" fillId="0" borderId="859" applyFill="0"/>
    <xf numFmtId="275" fontId="38" fillId="0" borderId="869"/>
    <xf numFmtId="324" fontId="3" fillId="23" borderId="925" applyFill="0" applyBorder="0" applyAlignment="0">
      <alignment horizontal="centerContinuous"/>
    </xf>
    <xf numFmtId="0" fontId="88" fillId="0" borderId="909"/>
    <xf numFmtId="172" fontId="58" fillId="9" borderId="855">
      <alignment horizontal="right"/>
      <protection locked="0"/>
    </xf>
    <xf numFmtId="4" fontId="30" fillId="19" borderId="1226" applyNumberFormat="0" applyProtection="0">
      <alignment horizontal="left" vertical="center" indent="1"/>
    </xf>
    <xf numFmtId="4" fontId="30" fillId="19" borderId="1226" applyNumberFormat="0" applyProtection="0">
      <alignment horizontal="left" vertical="center" indent="1"/>
    </xf>
    <xf numFmtId="0" fontId="151" fillId="0" borderId="914" applyNumberFormat="0" applyAlignment="0" applyProtection="0">
      <alignment horizontal="left" vertical="center"/>
    </xf>
    <xf numFmtId="0" fontId="118" fillId="18" borderId="862" applyProtection="0">
      <alignment horizontal="right"/>
      <protection locked="0"/>
    </xf>
    <xf numFmtId="176" fontId="3" fillId="9" borderId="903" applyNumberFormat="0" applyFont="0" applyBorder="0" applyAlignment="0">
      <alignment horizontal="centerContinuous"/>
    </xf>
    <xf numFmtId="1" fontId="3" fillId="1" borderId="923">
      <protection locked="0"/>
    </xf>
    <xf numFmtId="8" fontId="144" fillId="0" borderId="870">
      <protection locked="0"/>
    </xf>
    <xf numFmtId="168" fontId="3" fillId="8" borderId="855" applyNumberFormat="0" applyFont="0" applyBorder="0" applyAlignment="0" applyProtection="0"/>
    <xf numFmtId="0" fontId="113" fillId="43" borderId="855" applyNumberFormat="0" applyFont="0" applyAlignment="0" applyProtection="0"/>
    <xf numFmtId="0" fontId="151" fillId="0" borderId="901" applyNumberFormat="0" applyAlignment="0" applyProtection="0">
      <alignment horizontal="left" vertical="center"/>
    </xf>
    <xf numFmtId="0" fontId="151" fillId="0" borderId="903">
      <alignment horizontal="left" vertical="center"/>
    </xf>
    <xf numFmtId="0" fontId="150" fillId="10" borderId="855">
      <alignment horizontal="right"/>
    </xf>
    <xf numFmtId="168" fontId="3" fillId="8" borderId="855" applyNumberFormat="0" applyFont="0" applyBorder="0" applyAlignment="0" applyProtection="0"/>
    <xf numFmtId="237" fontId="38" fillId="0" borderId="1318">
      <alignment horizontal="right" vertical="center"/>
      <protection locked="0"/>
    </xf>
    <xf numFmtId="324" fontId="3" fillId="23" borderId="900" applyFill="0" applyBorder="0" applyAlignment="0">
      <alignment horizontal="centerContinuous"/>
    </xf>
    <xf numFmtId="10" fontId="3" fillId="57" borderId="855" applyNumberFormat="0" applyFont="0" applyBorder="0" applyAlignment="0" applyProtection="0">
      <protection locked="0"/>
    </xf>
    <xf numFmtId="0" fontId="66" fillId="0" borderId="855">
      <alignment horizontal="centerContinuous"/>
    </xf>
    <xf numFmtId="310" fontId="159" fillId="6" borderId="855"/>
    <xf numFmtId="233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0" fontId="38" fillId="0" borderId="929">
      <alignment vertical="center"/>
      <protection locked="0"/>
    </xf>
    <xf numFmtId="233" fontId="38" fillId="0" borderId="929">
      <alignment horizontal="right" vertical="center"/>
      <protection locked="0"/>
    </xf>
    <xf numFmtId="0" fontId="88" fillId="0" borderId="871"/>
    <xf numFmtId="236" fontId="38" fillId="0" borderId="929">
      <alignment horizontal="right" vertical="center"/>
      <protection locked="0"/>
    </xf>
    <xf numFmtId="0" fontId="106" fillId="38" borderId="930"/>
    <xf numFmtId="245" fontId="88" fillId="0" borderId="931"/>
    <xf numFmtId="275" fontId="38" fillId="0" borderId="932"/>
    <xf numFmtId="10" fontId="3" fillId="6" borderId="1223">
      <alignment horizontal="right"/>
      <protection locked="0"/>
    </xf>
    <xf numFmtId="0" fontId="88" fillId="0" borderId="933"/>
    <xf numFmtId="10" fontId="3" fillId="64" borderId="855" applyNumberFormat="0" applyBorder="0" applyAlignment="0" applyProtection="0"/>
    <xf numFmtId="10" fontId="3" fillId="64" borderId="855" applyNumberFormat="0" applyBorder="0" applyAlignment="0" applyProtection="0"/>
    <xf numFmtId="10" fontId="3" fillId="64" borderId="855" applyNumberFormat="0" applyBorder="0" applyAlignment="0" applyProtection="0"/>
    <xf numFmtId="1" fontId="3" fillId="1" borderId="923">
      <protection locked="0"/>
    </xf>
    <xf numFmtId="0" fontId="165" fillId="9" borderId="872">
      <alignment horizontal="center" vertical="center"/>
    </xf>
    <xf numFmtId="0" fontId="165" fillId="9" borderId="872">
      <alignment horizontal="center" vertical="center"/>
    </xf>
    <xf numFmtId="0" fontId="165" fillId="9" borderId="872">
      <alignment horizontal="center" vertical="center"/>
    </xf>
    <xf numFmtId="0" fontId="165" fillId="9" borderId="872">
      <alignment horizontal="center" vertical="center"/>
    </xf>
    <xf numFmtId="0" fontId="165" fillId="9" borderId="872">
      <alignment horizontal="center" vertical="center"/>
    </xf>
    <xf numFmtId="0" fontId="3" fillId="46" borderId="872">
      <alignment horizontal="center"/>
    </xf>
    <xf numFmtId="0" fontId="3" fillId="18" borderId="872">
      <alignment horizontal="center" vertical="center"/>
    </xf>
    <xf numFmtId="0" fontId="3" fillId="18" borderId="872">
      <alignment horizontal="center" vertical="center"/>
    </xf>
    <xf numFmtId="0" fontId="3" fillId="18" borderId="872">
      <alignment horizontal="center" vertical="center"/>
    </xf>
    <xf numFmtId="0" fontId="3" fillId="43" borderId="873">
      <alignment horizontal="center" vertical="center"/>
    </xf>
    <xf numFmtId="233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0" fontId="38" fillId="0" borderId="929">
      <alignment vertical="center"/>
      <protection locked="0"/>
    </xf>
    <xf numFmtId="233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0" fontId="106" fillId="38" borderId="930"/>
    <xf numFmtId="245" fontId="88" fillId="0" borderId="931"/>
    <xf numFmtId="176" fontId="83" fillId="0" borderId="874">
      <alignment vertical="center"/>
    </xf>
    <xf numFmtId="4" fontId="30" fillId="19" borderId="922" applyNumberFormat="0" applyProtection="0">
      <alignment horizontal="left" vertical="center" indent="1"/>
    </xf>
    <xf numFmtId="9" fontId="39" fillId="71" borderId="855" applyProtection="0">
      <alignment horizontal="right"/>
      <protection locked="0"/>
    </xf>
    <xf numFmtId="312" fontId="222" fillId="0" borderId="899" applyBorder="0">
      <protection locked="0"/>
    </xf>
    <xf numFmtId="0" fontId="62" fillId="74" borderId="882">
      <alignment horizontal="left" vertical="center" wrapText="1"/>
    </xf>
    <xf numFmtId="1" fontId="3" fillId="1" borderId="898">
      <protection locked="0"/>
    </xf>
    <xf numFmtId="0" fontId="38" fillId="0" borderId="862" applyNumberFormat="0" applyFill="0" applyAlignment="0" applyProtection="0"/>
    <xf numFmtId="0" fontId="98" fillId="0" borderId="916" applyNumberFormat="0" applyFill="0" applyAlignment="0" applyProtection="0"/>
    <xf numFmtId="233" fontId="38" fillId="0" borderId="917">
      <alignment horizontal="center" vertical="center"/>
      <protection locked="0"/>
    </xf>
    <xf numFmtId="15" fontId="38" fillId="0" borderId="917">
      <alignment horizontal="center" vertical="center"/>
      <protection locked="0"/>
    </xf>
    <xf numFmtId="234" fontId="38" fillId="0" borderId="917">
      <alignment horizontal="center" vertical="center"/>
      <protection locked="0"/>
    </xf>
    <xf numFmtId="235" fontId="38" fillId="0" borderId="917">
      <alignment horizontal="center" vertical="center"/>
      <protection locked="0"/>
    </xf>
    <xf numFmtId="236" fontId="38" fillId="0" borderId="917">
      <alignment horizontal="center" vertical="center"/>
      <protection locked="0"/>
    </xf>
    <xf numFmtId="0" fontId="151" fillId="0" borderId="858" applyNumberFormat="0" applyAlignment="0" applyProtection="0">
      <alignment horizontal="left" vertical="center"/>
    </xf>
    <xf numFmtId="237" fontId="38" fillId="0" borderId="917">
      <alignment horizontal="center" vertical="center"/>
      <protection locked="0"/>
    </xf>
    <xf numFmtId="238" fontId="38" fillId="0" borderId="917">
      <alignment horizontal="right" vertical="center"/>
      <protection locked="0"/>
    </xf>
    <xf numFmtId="234" fontId="38" fillId="0" borderId="917">
      <alignment horizontal="right" vertical="center"/>
      <protection locked="0"/>
    </xf>
    <xf numFmtId="235" fontId="38" fillId="0" borderId="917">
      <alignment horizontal="right" vertical="center"/>
      <protection locked="0"/>
    </xf>
    <xf numFmtId="236" fontId="38" fillId="0" borderId="917">
      <alignment horizontal="right" vertical="center"/>
      <protection locked="0"/>
    </xf>
    <xf numFmtId="237" fontId="38" fillId="0" borderId="917">
      <alignment horizontal="right" vertical="center"/>
      <protection locked="0"/>
    </xf>
    <xf numFmtId="0" fontId="106" fillId="38" borderId="930"/>
    <xf numFmtId="0" fontId="106" fillId="38" borderId="918"/>
    <xf numFmtId="245" fontId="88" fillId="0" borderId="919"/>
    <xf numFmtId="275" fontId="38" fillId="0" borderId="920"/>
    <xf numFmtId="0" fontId="88" fillId="0" borderId="921"/>
    <xf numFmtId="312" fontId="222" fillId="0" borderId="912" applyBorder="0">
      <protection locked="0"/>
    </xf>
    <xf numFmtId="324" fontId="3" fillId="23" borderId="857" applyFill="0" applyBorder="0" applyAlignment="0">
      <alignment horizontal="centerContinuous"/>
    </xf>
    <xf numFmtId="0" fontId="38" fillId="0" borderId="929">
      <alignment vertical="center"/>
      <protection locked="0"/>
    </xf>
    <xf numFmtId="238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0" fontId="98" fillId="0" borderId="916" applyNumberFormat="0" applyFill="0" applyAlignment="0" applyProtection="0"/>
    <xf numFmtId="233" fontId="38" fillId="0" borderId="917">
      <alignment horizontal="center" vertical="center"/>
      <protection locked="0"/>
    </xf>
    <xf numFmtId="15" fontId="38" fillId="0" borderId="917">
      <alignment horizontal="center" vertical="center"/>
      <protection locked="0"/>
    </xf>
    <xf numFmtId="235" fontId="38" fillId="0" borderId="917">
      <alignment horizontal="center" vertical="center"/>
      <protection locked="0"/>
    </xf>
    <xf numFmtId="236" fontId="38" fillId="0" borderId="917">
      <alignment horizontal="center" vertical="center"/>
      <protection locked="0"/>
    </xf>
    <xf numFmtId="237" fontId="38" fillId="0" borderId="917">
      <alignment horizontal="center" vertical="center"/>
      <protection locked="0"/>
    </xf>
    <xf numFmtId="0" fontId="38" fillId="0" borderId="917">
      <alignment vertical="center"/>
      <protection locked="0"/>
    </xf>
    <xf numFmtId="49" fontId="39" fillId="0" borderId="875"/>
    <xf numFmtId="234" fontId="38" fillId="0" borderId="917">
      <alignment horizontal="right" vertical="center"/>
      <protection locked="0"/>
    </xf>
    <xf numFmtId="235" fontId="38" fillId="0" borderId="917">
      <alignment horizontal="right" vertical="center"/>
      <protection locked="0"/>
    </xf>
    <xf numFmtId="236" fontId="38" fillId="0" borderId="917">
      <alignment horizontal="right" vertical="center"/>
      <protection locked="0"/>
    </xf>
    <xf numFmtId="237" fontId="38" fillId="0" borderId="917">
      <alignment horizontal="right" vertical="center"/>
      <protection locked="0"/>
    </xf>
    <xf numFmtId="0" fontId="95" fillId="0" borderId="855" applyFill="0">
      <alignment horizontal="center" vertical="center"/>
    </xf>
    <xf numFmtId="0" fontId="38" fillId="0" borderId="855" applyFill="0">
      <alignment horizontal="center" vertical="center"/>
    </xf>
    <xf numFmtId="333" fontId="38" fillId="0" borderId="855" applyFill="0">
      <alignment horizontal="center" vertical="center"/>
    </xf>
    <xf numFmtId="49" fontId="256" fillId="47" borderId="855">
      <alignment horizontal="center"/>
    </xf>
    <xf numFmtId="176" fontId="46" fillId="0" borderId="855" applyBorder="0"/>
    <xf numFmtId="176" fontId="49" fillId="0" borderId="855"/>
    <xf numFmtId="4" fontId="30" fillId="19" borderId="910" applyNumberFormat="0" applyProtection="0">
      <alignment horizontal="left" vertical="center" indent="1"/>
    </xf>
    <xf numFmtId="4" fontId="30" fillId="19" borderId="934" applyNumberFormat="0" applyProtection="0">
      <alignment horizontal="left" vertical="center" indent="1"/>
    </xf>
    <xf numFmtId="3" fontId="215" fillId="0" borderId="876"/>
    <xf numFmtId="3" fontId="215" fillId="0" borderId="876"/>
    <xf numFmtId="0" fontId="51" fillId="0" borderId="877" applyNumberFormat="0" applyAlignment="0">
      <alignment vertical="center"/>
      <protection locked="0"/>
    </xf>
    <xf numFmtId="328" fontId="51" fillId="69" borderId="877" applyNumberFormat="0" applyAlignment="0">
      <alignment vertical="center"/>
      <protection locked="0"/>
    </xf>
    <xf numFmtId="15" fontId="38" fillId="0" borderId="929">
      <alignment horizontal="center" vertical="center"/>
      <protection locked="0"/>
    </xf>
    <xf numFmtId="0" fontId="51" fillId="0" borderId="878" applyNumberFormat="0" applyAlignment="0">
      <alignment vertical="center"/>
      <protection locked="0"/>
    </xf>
    <xf numFmtId="234" fontId="38" fillId="0" borderId="1086">
      <alignment horizontal="right" vertical="center"/>
      <protection locked="0"/>
    </xf>
    <xf numFmtId="0" fontId="3" fillId="23" borderId="860">
      <alignment horizontal="right"/>
      <protection locked="0"/>
    </xf>
    <xf numFmtId="0" fontId="3" fillId="6" borderId="879">
      <alignment horizontal="right"/>
      <protection locked="0"/>
    </xf>
    <xf numFmtId="49" fontId="3" fillId="23" borderId="860">
      <alignment horizontal="right"/>
      <protection locked="0"/>
    </xf>
    <xf numFmtId="0" fontId="3" fillId="23" borderId="860">
      <alignment horizontal="right"/>
      <protection locked="0"/>
    </xf>
    <xf numFmtId="0" fontId="3" fillId="6" borderId="880">
      <alignment horizontal="right"/>
      <protection locked="0"/>
    </xf>
    <xf numFmtId="10" fontId="3" fillId="6" borderId="880">
      <alignment horizontal="right"/>
      <protection locked="0"/>
    </xf>
    <xf numFmtId="0" fontId="3" fillId="23" borderId="860">
      <alignment horizontal="right"/>
      <protection locked="0"/>
    </xf>
    <xf numFmtId="0" fontId="118" fillId="18" borderId="862" applyProtection="0">
      <alignment horizontal="right"/>
      <protection locked="0"/>
    </xf>
    <xf numFmtId="0" fontId="3" fillId="8" borderId="860">
      <alignment horizontal="right"/>
      <protection locked="0"/>
    </xf>
    <xf numFmtId="0" fontId="3" fillId="23" borderId="860">
      <alignment horizontal="right"/>
      <protection locked="0"/>
    </xf>
    <xf numFmtId="1" fontId="3" fillId="23" borderId="860">
      <alignment horizontal="right"/>
      <protection locked="0"/>
    </xf>
    <xf numFmtId="1" fontId="3" fillId="23" borderId="860">
      <alignment horizontal="left"/>
      <protection locked="0"/>
    </xf>
    <xf numFmtId="1" fontId="3" fillId="23" borderId="860">
      <alignment horizontal="right"/>
      <protection locked="0"/>
    </xf>
    <xf numFmtId="0" fontId="3" fillId="6" borderId="880" applyNumberFormat="0" applyFont="0">
      <protection locked="0"/>
    </xf>
    <xf numFmtId="0" fontId="3" fillId="23" borderId="860">
      <protection locked="0"/>
    </xf>
    <xf numFmtId="4" fontId="30" fillId="19" borderId="910" applyNumberFormat="0" applyProtection="0">
      <alignment horizontal="left" vertical="center" indent="1"/>
    </xf>
    <xf numFmtId="3" fontId="220" fillId="10" borderId="881" applyBorder="0">
      <alignment vertical="center"/>
    </xf>
    <xf numFmtId="0" fontId="98" fillId="0" borderId="904" applyNumberFormat="0" applyFill="0" applyAlignment="0" applyProtection="0"/>
    <xf numFmtId="233" fontId="38" fillId="0" borderId="905">
      <alignment horizontal="center" vertical="center"/>
      <protection locked="0"/>
    </xf>
    <xf numFmtId="312" fontId="222" fillId="0" borderId="856" applyBorder="0">
      <protection locked="0"/>
    </xf>
    <xf numFmtId="235" fontId="38" fillId="0" borderId="905">
      <alignment horizontal="center" vertical="center"/>
      <protection locked="0"/>
    </xf>
    <xf numFmtId="236" fontId="38" fillId="0" borderId="905">
      <alignment horizontal="center" vertical="center"/>
      <protection locked="0"/>
    </xf>
    <xf numFmtId="237" fontId="38" fillId="0" borderId="905">
      <alignment horizontal="center" vertical="center"/>
      <protection locked="0"/>
    </xf>
    <xf numFmtId="0" fontId="38" fillId="0" borderId="905">
      <alignment vertical="center"/>
      <protection locked="0"/>
    </xf>
    <xf numFmtId="233" fontId="38" fillId="0" borderId="905">
      <alignment horizontal="right" vertical="center"/>
      <protection locked="0"/>
    </xf>
    <xf numFmtId="238" fontId="38" fillId="0" borderId="905">
      <alignment horizontal="right" vertical="center"/>
      <protection locked="0"/>
    </xf>
    <xf numFmtId="234" fontId="38" fillId="0" borderId="905">
      <alignment horizontal="right" vertical="center"/>
      <protection locked="0"/>
    </xf>
    <xf numFmtId="0" fontId="62" fillId="74" borderId="882">
      <alignment horizontal="left" vertical="center" wrapText="1"/>
    </xf>
    <xf numFmtId="235" fontId="38" fillId="0" borderId="905">
      <alignment horizontal="right" vertical="center"/>
      <protection locked="0"/>
    </xf>
    <xf numFmtId="236" fontId="38" fillId="0" borderId="905">
      <alignment horizontal="right" vertical="center"/>
      <protection locked="0"/>
    </xf>
    <xf numFmtId="237" fontId="38" fillId="0" borderId="905">
      <alignment horizontal="right" vertical="center"/>
      <protection locked="0"/>
    </xf>
    <xf numFmtId="1" fontId="3" fillId="1" borderId="854">
      <protection locked="0"/>
    </xf>
    <xf numFmtId="0" fontId="106" fillId="38" borderId="906"/>
    <xf numFmtId="312" fontId="222" fillId="0" borderId="899" applyBorder="0">
      <protection locked="0"/>
    </xf>
    <xf numFmtId="0" fontId="88" fillId="0" borderId="921"/>
    <xf numFmtId="0" fontId="94" fillId="0" borderId="862" applyNumberFormat="0" applyFill="0" applyBorder="0" applyAlignment="0" applyProtection="0"/>
    <xf numFmtId="0" fontId="95" fillId="0" borderId="862" applyNumberFormat="0" applyFill="0" applyBorder="0" applyAlignment="0" applyProtection="0"/>
    <xf numFmtId="0" fontId="21" fillId="0" borderId="862" applyNumberFormat="0" applyFill="0" applyBorder="0" applyAlignment="0" applyProtection="0"/>
    <xf numFmtId="0" fontId="38" fillId="0" borderId="862" applyNumberFormat="0" applyFill="0" applyAlignment="0" applyProtection="0"/>
    <xf numFmtId="0" fontId="98" fillId="0" borderId="904" applyNumberFormat="0" applyFill="0" applyAlignment="0" applyProtection="0"/>
    <xf numFmtId="233" fontId="38" fillId="0" borderId="905">
      <alignment horizontal="center" vertical="center"/>
      <protection locked="0"/>
    </xf>
    <xf numFmtId="15" fontId="38" fillId="0" borderId="905">
      <alignment horizontal="center" vertical="center"/>
      <protection locked="0"/>
    </xf>
    <xf numFmtId="234" fontId="38" fillId="0" borderId="905">
      <alignment horizontal="center" vertical="center"/>
      <protection locked="0"/>
    </xf>
    <xf numFmtId="235" fontId="38" fillId="0" borderId="905">
      <alignment horizontal="center" vertical="center"/>
      <protection locked="0"/>
    </xf>
    <xf numFmtId="236" fontId="38" fillId="0" borderId="905">
      <alignment horizontal="center" vertical="center"/>
      <protection locked="0"/>
    </xf>
    <xf numFmtId="237" fontId="38" fillId="0" borderId="905">
      <alignment horizontal="center" vertical="center"/>
      <protection locked="0"/>
    </xf>
    <xf numFmtId="0" fontId="38" fillId="0" borderId="905">
      <alignment vertical="center"/>
      <protection locked="0"/>
    </xf>
    <xf numFmtId="233" fontId="38" fillId="0" borderId="905">
      <alignment horizontal="right" vertical="center"/>
      <protection locked="0"/>
    </xf>
    <xf numFmtId="238" fontId="38" fillId="0" borderId="905">
      <alignment horizontal="right" vertical="center"/>
      <protection locked="0"/>
    </xf>
    <xf numFmtId="234" fontId="38" fillId="0" borderId="905">
      <alignment horizontal="right" vertical="center"/>
      <protection locked="0"/>
    </xf>
    <xf numFmtId="235" fontId="38" fillId="0" borderId="905">
      <alignment horizontal="right" vertical="center"/>
      <protection locked="0"/>
    </xf>
    <xf numFmtId="236" fontId="38" fillId="0" borderId="905">
      <alignment horizontal="right" vertical="center"/>
      <protection locked="0"/>
    </xf>
    <xf numFmtId="0" fontId="106" fillId="38" borderId="906"/>
    <xf numFmtId="251" fontId="51" fillId="0" borderId="861"/>
    <xf numFmtId="245" fontId="88" fillId="0" borderId="907"/>
    <xf numFmtId="275" fontId="38" fillId="0" borderId="920"/>
    <xf numFmtId="275" fontId="38" fillId="0" borderId="908"/>
    <xf numFmtId="8" fontId="144" fillId="0" borderId="870">
      <protection locked="0"/>
    </xf>
    <xf numFmtId="0" fontId="88" fillId="0" borderId="909"/>
    <xf numFmtId="49" fontId="39" fillId="0" borderId="875"/>
    <xf numFmtId="312" fontId="222" fillId="0" borderId="924" applyBorder="0">
      <protection locked="0"/>
    </xf>
    <xf numFmtId="238" fontId="38" fillId="0" borderId="917">
      <alignment horizontal="right" vertical="center"/>
      <protection locked="0"/>
    </xf>
    <xf numFmtId="176" fontId="43" fillId="0" borderId="804">
      <protection locked="0"/>
    </xf>
    <xf numFmtId="1" fontId="3" fillId="1" borderId="911">
      <protection locked="0"/>
    </xf>
    <xf numFmtId="4" fontId="30" fillId="10" borderId="883" applyNumberFormat="0" applyProtection="0">
      <alignment vertical="center"/>
    </xf>
    <xf numFmtId="4" fontId="31" fillId="10" borderId="883" applyNumberFormat="0" applyProtection="0">
      <alignment vertical="center"/>
    </xf>
    <xf numFmtId="4" fontId="32" fillId="10" borderId="883" applyNumberFormat="0" applyProtection="0">
      <alignment horizontal="left" vertical="center" indent="1"/>
    </xf>
    <xf numFmtId="4" fontId="32" fillId="12" borderId="883" applyNumberFormat="0" applyProtection="0">
      <alignment horizontal="right" vertical="center"/>
    </xf>
    <xf numFmtId="4" fontId="32" fillId="13" borderId="883" applyNumberFormat="0" applyProtection="0">
      <alignment horizontal="right" vertical="center"/>
    </xf>
    <xf numFmtId="4" fontId="32" fillId="14" borderId="883" applyNumberFormat="0" applyProtection="0">
      <alignment horizontal="right" vertical="center"/>
    </xf>
    <xf numFmtId="4" fontId="32" fillId="8" borderId="883" applyNumberFormat="0" applyProtection="0">
      <alignment horizontal="right" vertical="center"/>
    </xf>
    <xf numFmtId="4" fontId="32" fillId="15" borderId="883" applyNumberFormat="0" applyProtection="0">
      <alignment horizontal="right" vertical="center"/>
    </xf>
    <xf numFmtId="4" fontId="32" fillId="6" borderId="883" applyNumberFormat="0" applyProtection="0">
      <alignment horizontal="right" vertical="center"/>
    </xf>
    <xf numFmtId="4" fontId="32" fillId="16" borderId="883" applyNumberFormat="0" applyProtection="0">
      <alignment horizontal="right" vertical="center"/>
    </xf>
    <xf numFmtId="4" fontId="32" fillId="17" borderId="883" applyNumberFormat="0" applyProtection="0">
      <alignment horizontal="right" vertical="center"/>
    </xf>
    <xf numFmtId="4" fontId="32" fillId="18" borderId="883" applyNumberFormat="0" applyProtection="0">
      <alignment horizontal="right" vertical="center"/>
    </xf>
    <xf numFmtId="0" fontId="26" fillId="0" borderId="0"/>
    <xf numFmtId="4" fontId="32" fillId="20" borderId="883" applyNumberFormat="0" applyProtection="0">
      <alignment horizontal="right" vertical="center"/>
    </xf>
    <xf numFmtId="4" fontId="32" fillId="21" borderId="883" applyNumberFormat="0" applyProtection="0">
      <alignment vertical="center"/>
    </xf>
    <xf numFmtId="4" fontId="34" fillId="21" borderId="883" applyNumberFormat="0" applyProtection="0">
      <alignment vertical="center"/>
    </xf>
    <xf numFmtId="4" fontId="30" fillId="20" borderId="884" applyNumberFormat="0" applyProtection="0">
      <alignment horizontal="left" vertical="center" indent="1"/>
    </xf>
    <xf numFmtId="4" fontId="32" fillId="21" borderId="883" applyNumberFormat="0" applyProtection="0">
      <alignment horizontal="right" vertical="center"/>
    </xf>
    <xf numFmtId="4" fontId="34" fillId="21" borderId="883" applyNumberFormat="0" applyProtection="0">
      <alignment horizontal="right" vertical="center"/>
    </xf>
    <xf numFmtId="4" fontId="30" fillId="20" borderId="883" applyNumberFormat="0" applyProtection="0">
      <alignment horizontal="left" vertical="center" indent="1"/>
    </xf>
    <xf numFmtId="4" fontId="35" fillId="22" borderId="884" applyNumberFormat="0" applyProtection="0">
      <alignment horizontal="left" vertical="center" indent="1"/>
    </xf>
    <xf numFmtId="4" fontId="36" fillId="21" borderId="883" applyNumberFormat="0" applyProtection="0">
      <alignment horizontal="right" vertical="center"/>
    </xf>
    <xf numFmtId="0" fontId="59" fillId="31" borderId="853" applyNumberFormat="0" applyFont="0" applyAlignment="0" applyProtection="0"/>
    <xf numFmtId="0" fontId="98" fillId="0" borderId="928" applyNumberFormat="0" applyFill="0" applyAlignment="0" applyProtection="0"/>
    <xf numFmtId="0" fontId="3" fillId="11" borderId="860" applyNumberFormat="0">
      <alignment horizontal="left" vertical="center"/>
    </xf>
    <xf numFmtId="4" fontId="30" fillId="19" borderId="731" applyNumberFormat="0" applyProtection="0">
      <alignment horizontal="left" vertical="center" indent="1"/>
    </xf>
    <xf numFmtId="271" fontId="118" fillId="46" borderId="862">
      <protection hidden="1"/>
    </xf>
    <xf numFmtId="49" fontId="103" fillId="47" borderId="855">
      <alignment horizontal="center"/>
    </xf>
    <xf numFmtId="0" fontId="121" fillId="21" borderId="855"/>
    <xf numFmtId="275" fontId="38" fillId="0" borderId="908"/>
    <xf numFmtId="49" fontId="39" fillId="0" borderId="875"/>
    <xf numFmtId="238" fontId="38" fillId="0" borderId="929">
      <alignment horizontal="right" vertical="center"/>
      <protection locked="0"/>
    </xf>
    <xf numFmtId="0" fontId="38" fillId="0" borderId="917">
      <alignment vertical="center"/>
      <protection locked="0"/>
    </xf>
    <xf numFmtId="312" fontId="222" fillId="0" borderId="856" applyBorder="0">
      <protection locked="0"/>
    </xf>
    <xf numFmtId="49" fontId="103" fillId="41" borderId="855">
      <alignment horizontal="center"/>
    </xf>
    <xf numFmtId="236" fontId="38" fillId="0" borderId="917">
      <alignment horizontal="center" vertical="center"/>
      <protection locked="0"/>
    </xf>
    <xf numFmtId="188" fontId="88" fillId="0" borderId="861" applyBorder="0"/>
    <xf numFmtId="172" fontId="52" fillId="15" borderId="861" applyBorder="0">
      <alignment horizontal="right"/>
    </xf>
    <xf numFmtId="172" fontId="52" fillId="0" borderId="861" applyBorder="0">
      <alignment horizontal="right"/>
    </xf>
    <xf numFmtId="0" fontId="94" fillId="0" borderId="862" applyNumberFormat="0" applyFill="0" applyBorder="0" applyAlignment="0" applyProtection="0"/>
    <xf numFmtId="0" fontId="95" fillId="0" borderId="862" applyNumberFormat="0" applyFill="0" applyBorder="0" applyAlignment="0" applyProtection="0"/>
    <xf numFmtId="0" fontId="21" fillId="0" borderId="862" applyNumberFormat="0" applyFill="0" applyBorder="0" applyAlignment="0" applyProtection="0"/>
    <xf numFmtId="0" fontId="38" fillId="0" borderId="862" applyNumberFormat="0" applyFill="0" applyAlignment="0" applyProtection="0"/>
    <xf numFmtId="203" fontId="118" fillId="18" borderId="862">
      <alignment horizontal="right"/>
      <protection hidden="1"/>
    </xf>
    <xf numFmtId="1" fontId="112" fillId="9" borderId="866"/>
    <xf numFmtId="0" fontId="83" fillId="0" borderId="868"/>
    <xf numFmtId="247" fontId="51" fillId="0" borderId="861"/>
    <xf numFmtId="248" fontId="51" fillId="0" borderId="861"/>
    <xf numFmtId="249" fontId="51" fillId="0" borderId="861"/>
    <xf numFmtId="251" fontId="51" fillId="0" borderId="861"/>
    <xf numFmtId="254" fontId="51" fillId="0" borderId="861"/>
    <xf numFmtId="255" fontId="51" fillId="0" borderId="861"/>
    <xf numFmtId="262" fontId="51" fillId="0" borderId="861"/>
    <xf numFmtId="266" fontId="51" fillId="0" borderId="861"/>
    <xf numFmtId="267" fontId="51" fillId="0" borderId="861"/>
    <xf numFmtId="270" fontId="118" fillId="45" borderId="862">
      <protection hidden="1"/>
    </xf>
    <xf numFmtId="271" fontId="118" fillId="46" borderId="862">
      <protection hidden="1"/>
    </xf>
    <xf numFmtId="203" fontId="118" fillId="18" borderId="862">
      <alignment horizontal="right"/>
      <protection hidden="1"/>
    </xf>
    <xf numFmtId="272" fontId="118" fillId="18" borderId="862">
      <alignment horizontal="right"/>
    </xf>
    <xf numFmtId="0" fontId="119" fillId="48" borderId="860" applyNumberFormat="0" applyAlignment="0" applyProtection="0"/>
    <xf numFmtId="8" fontId="144" fillId="0" borderId="870">
      <protection locked="0"/>
    </xf>
    <xf numFmtId="0" fontId="3" fillId="0" borderId="861" applyNumberFormat="0" applyBorder="0"/>
    <xf numFmtId="171" fontId="66" fillId="0" borderId="861">
      <alignment horizontal="right"/>
    </xf>
    <xf numFmtId="234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0" fontId="51" fillId="0" borderId="1220" applyNumberFormat="0" applyAlignment="0">
      <alignment vertical="center"/>
      <protection locked="0"/>
    </xf>
    <xf numFmtId="0" fontId="165" fillId="9" borderId="872">
      <alignment horizontal="center" vertical="center"/>
    </xf>
    <xf numFmtId="0" fontId="165" fillId="9" borderId="872">
      <alignment horizontal="center" vertical="center"/>
    </xf>
    <xf numFmtId="0" fontId="165" fillId="9" borderId="872">
      <alignment horizontal="center" vertical="center"/>
    </xf>
    <xf numFmtId="0" fontId="165" fillId="9" borderId="872">
      <alignment horizontal="center" vertical="center"/>
    </xf>
    <xf numFmtId="0" fontId="165" fillId="9" borderId="872">
      <alignment horizontal="center" vertical="center"/>
    </xf>
    <xf numFmtId="0" fontId="3" fillId="46" borderId="872">
      <alignment horizontal="center"/>
    </xf>
    <xf numFmtId="0" fontId="3" fillId="18" borderId="872">
      <alignment horizontal="center" vertical="center"/>
    </xf>
    <xf numFmtId="0" fontId="3" fillId="18" borderId="872">
      <alignment horizontal="center" vertical="center"/>
    </xf>
    <xf numFmtId="0" fontId="3" fillId="18" borderId="872">
      <alignment horizontal="center" vertical="center"/>
    </xf>
    <xf numFmtId="0" fontId="3" fillId="43" borderId="873">
      <alignment horizontal="center" vertical="center"/>
    </xf>
    <xf numFmtId="176" fontId="83" fillId="0" borderId="874">
      <alignment vertical="center"/>
    </xf>
    <xf numFmtId="233" fontId="38" fillId="0" borderId="917">
      <alignment horizontal="right" vertical="center"/>
      <protection locked="0"/>
    </xf>
    <xf numFmtId="238" fontId="38" fillId="0" borderId="917">
      <alignment horizontal="right" vertical="center"/>
      <protection locked="0"/>
    </xf>
    <xf numFmtId="49" fontId="39" fillId="0" borderId="875"/>
    <xf numFmtId="234" fontId="38" fillId="0" borderId="929">
      <alignment horizontal="center" vertical="center"/>
      <protection locked="0"/>
    </xf>
    <xf numFmtId="3" fontId="215" fillId="0" borderId="876"/>
    <xf numFmtId="3" fontId="215" fillId="0" borderId="876"/>
    <xf numFmtId="0" fontId="51" fillId="0" borderId="877" applyNumberFormat="0" applyAlignment="0">
      <alignment vertical="center"/>
      <protection locked="0"/>
    </xf>
    <xf numFmtId="328" fontId="51" fillId="69" borderId="877" applyNumberFormat="0" applyAlignment="0">
      <alignment vertical="center"/>
      <protection locked="0"/>
    </xf>
    <xf numFmtId="0" fontId="51" fillId="0" borderId="878" applyNumberFormat="0" applyAlignment="0">
      <alignment vertical="center"/>
      <protection locked="0"/>
    </xf>
    <xf numFmtId="0" fontId="3" fillId="23" borderId="860">
      <alignment horizontal="right"/>
      <protection locked="0"/>
    </xf>
    <xf numFmtId="0" fontId="3" fillId="6" borderId="879">
      <alignment horizontal="right"/>
      <protection locked="0"/>
    </xf>
    <xf numFmtId="49" fontId="3" fillId="23" borderId="860">
      <alignment horizontal="right"/>
      <protection locked="0"/>
    </xf>
    <xf numFmtId="0" fontId="3" fillId="23" borderId="860">
      <alignment horizontal="right"/>
      <protection locked="0"/>
    </xf>
    <xf numFmtId="0" fontId="3" fillId="6" borderId="880">
      <alignment horizontal="right"/>
      <protection locked="0"/>
    </xf>
    <xf numFmtId="10" fontId="3" fillId="6" borderId="880">
      <alignment horizontal="right"/>
      <protection locked="0"/>
    </xf>
    <xf numFmtId="0" fontId="3" fillId="23" borderId="860">
      <alignment horizontal="right"/>
      <protection locked="0"/>
    </xf>
    <xf numFmtId="0" fontId="118" fillId="18" borderId="862" applyProtection="0">
      <alignment horizontal="right"/>
      <protection locked="0"/>
    </xf>
    <xf numFmtId="0" fontId="3" fillId="8" borderId="860">
      <alignment horizontal="right"/>
      <protection locked="0"/>
    </xf>
    <xf numFmtId="0" fontId="3" fillId="23" borderId="860">
      <alignment horizontal="right"/>
      <protection locked="0"/>
    </xf>
    <xf numFmtId="1" fontId="3" fillId="23" borderId="860">
      <alignment horizontal="right"/>
      <protection locked="0"/>
    </xf>
    <xf numFmtId="1" fontId="3" fillId="23" borderId="860">
      <alignment horizontal="left"/>
      <protection locked="0"/>
    </xf>
    <xf numFmtId="1" fontId="3" fillId="23" borderId="860">
      <alignment horizontal="right"/>
      <protection locked="0"/>
    </xf>
    <xf numFmtId="0" fontId="3" fillId="6" borderId="880" applyNumberFormat="0" applyFont="0">
      <protection locked="0"/>
    </xf>
    <xf numFmtId="0" fontId="3" fillId="23" borderId="860">
      <protection locked="0"/>
    </xf>
    <xf numFmtId="3" fontId="220" fillId="10" borderId="881" applyBorder="0">
      <alignment vertical="center"/>
    </xf>
    <xf numFmtId="15" fontId="38" fillId="0" borderId="905">
      <alignment horizontal="center" vertical="center"/>
      <protection locked="0"/>
    </xf>
    <xf numFmtId="312" fontId="222" fillId="0" borderId="856" applyBorder="0">
      <protection locked="0"/>
    </xf>
    <xf numFmtId="0" fontId="62" fillId="74" borderId="882">
      <alignment horizontal="left" vertical="center" wrapText="1"/>
    </xf>
    <xf numFmtId="275" fontId="38" fillId="0" borderId="920"/>
    <xf numFmtId="235" fontId="38" fillId="0" borderId="1086">
      <alignment horizontal="center" vertical="center"/>
      <protection locked="0"/>
    </xf>
    <xf numFmtId="4" fontId="30" fillId="19" borderId="885" applyNumberFormat="0" applyProtection="0">
      <alignment horizontal="left" vertical="center" indent="1"/>
    </xf>
    <xf numFmtId="275" fontId="38" fillId="0" borderId="920"/>
    <xf numFmtId="324" fontId="3" fillId="23" borderId="913" applyFill="0" applyBorder="0" applyAlignment="0">
      <alignment horizontal="centerContinuous"/>
    </xf>
    <xf numFmtId="233" fontId="38" fillId="0" borderId="917">
      <alignment horizontal="right" vertical="center"/>
      <protection locked="0"/>
    </xf>
    <xf numFmtId="0" fontId="59" fillId="31" borderId="853" applyNumberFormat="0" applyFont="0" applyAlignment="0" applyProtection="0"/>
    <xf numFmtId="0" fontId="151" fillId="0" borderId="926" applyNumberFormat="0" applyAlignment="0" applyProtection="0">
      <alignment horizontal="left" vertical="center"/>
    </xf>
    <xf numFmtId="0" fontId="26" fillId="0" borderId="0"/>
    <xf numFmtId="270" fontId="118" fillId="45" borderId="862">
      <protection hidden="1"/>
    </xf>
    <xf numFmtId="272" fontId="118" fillId="18" borderId="862">
      <alignment horizontal="right"/>
    </xf>
    <xf numFmtId="241" fontId="29" fillId="0" borderId="902" applyFill="0"/>
    <xf numFmtId="247" fontId="51" fillId="0" borderId="861"/>
    <xf numFmtId="251" fontId="51" fillId="0" borderId="861"/>
    <xf numFmtId="262" fontId="51" fillId="0" borderId="861"/>
    <xf numFmtId="235" fontId="38" fillId="0" borderId="929">
      <alignment horizontal="right" vertical="center"/>
      <protection locked="0"/>
    </xf>
    <xf numFmtId="0" fontId="151" fillId="0" borderId="858" applyNumberFormat="0" applyAlignment="0" applyProtection="0">
      <alignment horizontal="left" vertical="center"/>
    </xf>
    <xf numFmtId="324" fontId="3" fillId="23" borderId="857" applyFill="0" applyBorder="0" applyAlignment="0">
      <alignment horizontal="centerContinuous"/>
    </xf>
    <xf numFmtId="234" fontId="38" fillId="0" borderId="905">
      <alignment horizontal="center" vertical="center"/>
      <protection locked="0"/>
    </xf>
    <xf numFmtId="312" fontId="222" fillId="0" borderId="912" applyBorder="0">
      <protection locked="0"/>
    </xf>
    <xf numFmtId="234" fontId="38" fillId="0" borderId="917">
      <alignment horizontal="center" vertical="center"/>
      <protection locked="0"/>
    </xf>
    <xf numFmtId="203" fontId="118" fillId="18" borderId="862">
      <alignment horizontal="right"/>
      <protection hidden="1"/>
    </xf>
    <xf numFmtId="235" fontId="38" fillId="0" borderId="864">
      <alignment horizontal="center" vertical="center"/>
      <protection locked="0"/>
    </xf>
    <xf numFmtId="236" fontId="38" fillId="0" borderId="864">
      <alignment horizontal="center" vertical="center"/>
      <protection locked="0"/>
    </xf>
    <xf numFmtId="237" fontId="38" fillId="0" borderId="864">
      <alignment horizontal="center" vertical="center"/>
      <protection locked="0"/>
    </xf>
    <xf numFmtId="0" fontId="38" fillId="0" borderId="864">
      <alignment vertical="center"/>
      <protection locked="0"/>
    </xf>
    <xf numFmtId="233" fontId="38" fillId="0" borderId="864">
      <alignment horizontal="right" vertical="center"/>
      <protection locked="0"/>
    </xf>
    <xf numFmtId="238" fontId="38" fillId="0" borderId="864">
      <alignment horizontal="right" vertical="center"/>
      <protection locked="0"/>
    </xf>
    <xf numFmtId="234" fontId="38" fillId="0" borderId="864">
      <alignment horizontal="right" vertical="center"/>
      <protection locked="0"/>
    </xf>
    <xf numFmtId="235" fontId="38" fillId="0" borderId="864">
      <alignment horizontal="right" vertical="center"/>
      <protection locked="0"/>
    </xf>
    <xf numFmtId="236" fontId="38" fillId="0" borderId="864">
      <alignment horizontal="right" vertical="center"/>
      <protection locked="0"/>
    </xf>
    <xf numFmtId="237" fontId="38" fillId="0" borderId="864">
      <alignment horizontal="right" vertical="center"/>
      <protection locked="0"/>
    </xf>
    <xf numFmtId="0" fontId="106" fillId="38" borderId="865"/>
    <xf numFmtId="0" fontId="38" fillId="0" borderId="929">
      <alignment vertical="center"/>
      <protection locked="0"/>
    </xf>
    <xf numFmtId="245" fontId="88" fillId="0" borderId="867"/>
    <xf numFmtId="275" fontId="38" fillId="0" borderId="869"/>
    <xf numFmtId="0" fontId="88" fillId="0" borderId="871"/>
    <xf numFmtId="312" fontId="222" fillId="0" borderId="887" applyBorder="0">
      <protection locked="0"/>
    </xf>
    <xf numFmtId="1" fontId="3" fillId="1" borderId="886">
      <protection locked="0"/>
    </xf>
    <xf numFmtId="0" fontId="98" fillId="0" borderId="891" applyNumberFormat="0" applyFill="0" applyAlignment="0" applyProtection="0"/>
    <xf numFmtId="233" fontId="38" fillId="0" borderId="892">
      <alignment horizontal="center" vertical="center"/>
      <protection locked="0"/>
    </xf>
    <xf numFmtId="15" fontId="38" fillId="0" borderId="892">
      <alignment horizontal="center" vertical="center"/>
      <protection locked="0"/>
    </xf>
    <xf numFmtId="234" fontId="38" fillId="0" borderId="892">
      <alignment horizontal="center" vertical="center"/>
      <protection locked="0"/>
    </xf>
    <xf numFmtId="235" fontId="38" fillId="0" borderId="892">
      <alignment horizontal="center" vertical="center"/>
      <protection locked="0"/>
    </xf>
    <xf numFmtId="236" fontId="38" fillId="0" borderId="892">
      <alignment horizontal="center" vertical="center"/>
      <protection locked="0"/>
    </xf>
    <xf numFmtId="237" fontId="38" fillId="0" borderId="892">
      <alignment horizontal="center" vertical="center"/>
      <protection locked="0"/>
    </xf>
    <xf numFmtId="0" fontId="38" fillId="0" borderId="892">
      <alignment vertical="center"/>
      <protection locked="0"/>
    </xf>
    <xf numFmtId="233" fontId="38" fillId="0" borderId="892">
      <alignment horizontal="right" vertical="center"/>
      <protection locked="0"/>
    </xf>
    <xf numFmtId="238" fontId="38" fillId="0" borderId="892">
      <alignment horizontal="right" vertical="center"/>
      <protection locked="0"/>
    </xf>
    <xf numFmtId="234" fontId="38" fillId="0" borderId="892">
      <alignment horizontal="right" vertical="center"/>
      <protection locked="0"/>
    </xf>
    <xf numFmtId="235" fontId="38" fillId="0" borderId="892">
      <alignment horizontal="right" vertical="center"/>
      <protection locked="0"/>
    </xf>
    <xf numFmtId="236" fontId="38" fillId="0" borderId="892">
      <alignment horizontal="right" vertical="center"/>
      <protection locked="0"/>
    </xf>
    <xf numFmtId="237" fontId="38" fillId="0" borderId="892">
      <alignment horizontal="right" vertical="center"/>
      <protection locked="0"/>
    </xf>
    <xf numFmtId="0" fontId="106" fillId="38" borderId="893"/>
    <xf numFmtId="245" fontId="88" fillId="0" borderId="894"/>
    <xf numFmtId="275" fontId="38" fillId="0" borderId="895"/>
    <xf numFmtId="0" fontId="88" fillId="0" borderId="896"/>
    <xf numFmtId="238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0" fontId="106" fillId="38" borderId="930"/>
    <xf numFmtId="245" fontId="88" fillId="0" borderId="931"/>
    <xf numFmtId="233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312" fontId="222" fillId="0" borderId="887" applyBorder="0">
      <protection locked="0"/>
    </xf>
    <xf numFmtId="0" fontId="106" fillId="38" borderId="930"/>
    <xf numFmtId="234" fontId="38" fillId="0" borderId="917">
      <alignment horizontal="right" vertical="center"/>
      <protection locked="0"/>
    </xf>
    <xf numFmtId="236" fontId="38" fillId="0" borderId="917">
      <alignment horizontal="right" vertical="center"/>
      <protection locked="0"/>
    </xf>
    <xf numFmtId="0" fontId="106" fillId="38" borderId="918"/>
    <xf numFmtId="0" fontId="26" fillId="0" borderId="0"/>
    <xf numFmtId="237" fontId="38" fillId="0" borderId="905">
      <alignment horizontal="right" vertical="center"/>
      <protection locked="0"/>
    </xf>
    <xf numFmtId="0" fontId="88" fillId="0" borderId="921"/>
    <xf numFmtId="4" fontId="30" fillId="19" borderId="897" applyNumberFormat="0" applyProtection="0">
      <alignment horizontal="left" vertical="center" indent="1"/>
    </xf>
    <xf numFmtId="236" fontId="38" fillId="0" borderId="1086">
      <alignment horizontal="center" vertical="center"/>
      <protection locked="0"/>
    </xf>
    <xf numFmtId="235" fontId="38" fillId="0" borderId="917">
      <alignment horizontal="center" vertical="center"/>
      <protection locked="0"/>
    </xf>
    <xf numFmtId="0" fontId="38" fillId="0" borderId="917">
      <alignment vertical="center"/>
      <protection locked="0"/>
    </xf>
    <xf numFmtId="245" fontId="88" fillId="0" borderId="931"/>
    <xf numFmtId="234" fontId="38" fillId="0" borderId="917">
      <alignment horizontal="right" vertical="center"/>
      <protection locked="0"/>
    </xf>
    <xf numFmtId="15" fontId="38" fillId="0" borderId="917">
      <alignment horizontal="center" vertical="center"/>
      <protection locked="0"/>
    </xf>
    <xf numFmtId="0" fontId="98" fillId="0" borderId="891" applyNumberFormat="0" applyFill="0" applyAlignment="0" applyProtection="0"/>
    <xf numFmtId="233" fontId="38" fillId="0" borderId="892">
      <alignment horizontal="center" vertical="center"/>
      <protection locked="0"/>
    </xf>
    <xf numFmtId="15" fontId="38" fillId="0" borderId="892">
      <alignment horizontal="center" vertical="center"/>
      <protection locked="0"/>
    </xf>
    <xf numFmtId="234" fontId="38" fillId="0" borderId="892">
      <alignment horizontal="center" vertical="center"/>
      <protection locked="0"/>
    </xf>
    <xf numFmtId="235" fontId="38" fillId="0" borderId="892">
      <alignment horizontal="center" vertical="center"/>
      <protection locked="0"/>
    </xf>
    <xf numFmtId="236" fontId="38" fillId="0" borderId="892">
      <alignment horizontal="center" vertical="center"/>
      <protection locked="0"/>
    </xf>
    <xf numFmtId="237" fontId="38" fillId="0" borderId="892">
      <alignment horizontal="center" vertical="center"/>
      <protection locked="0"/>
    </xf>
    <xf numFmtId="0" fontId="38" fillId="0" borderId="892">
      <alignment vertical="center"/>
      <protection locked="0"/>
    </xf>
    <xf numFmtId="233" fontId="38" fillId="0" borderId="892">
      <alignment horizontal="right" vertical="center"/>
      <protection locked="0"/>
    </xf>
    <xf numFmtId="238" fontId="38" fillId="0" borderId="892">
      <alignment horizontal="right" vertical="center"/>
      <protection locked="0"/>
    </xf>
    <xf numFmtId="234" fontId="38" fillId="0" borderId="892">
      <alignment horizontal="right" vertical="center"/>
      <protection locked="0"/>
    </xf>
    <xf numFmtId="235" fontId="38" fillId="0" borderId="892">
      <alignment horizontal="right" vertical="center"/>
      <protection locked="0"/>
    </xf>
    <xf numFmtId="236" fontId="38" fillId="0" borderId="892">
      <alignment horizontal="right" vertical="center"/>
      <protection locked="0"/>
    </xf>
    <xf numFmtId="237" fontId="38" fillId="0" borderId="892">
      <alignment horizontal="right" vertical="center"/>
      <protection locked="0"/>
    </xf>
    <xf numFmtId="0" fontId="106" fillId="38" borderId="893"/>
    <xf numFmtId="233" fontId="38" fillId="0" borderId="929">
      <alignment horizontal="right" vertical="center"/>
      <protection locked="0"/>
    </xf>
    <xf numFmtId="275" fontId="38" fillId="0" borderId="932"/>
    <xf numFmtId="275" fontId="38" fillId="0" borderId="895"/>
    <xf numFmtId="0" fontId="88" fillId="0" borderId="896"/>
    <xf numFmtId="0" fontId="151" fillId="0" borderId="889" applyNumberFormat="0" applyAlignment="0" applyProtection="0">
      <alignment horizontal="left" vertical="center"/>
    </xf>
    <xf numFmtId="324" fontId="3" fillId="23" borderId="888" applyFill="0" applyBorder="0" applyAlignment="0">
      <alignment horizontal="centerContinuous"/>
    </xf>
    <xf numFmtId="312" fontId="222" fillId="0" borderId="887" applyBorder="0">
      <protection locked="0"/>
    </xf>
    <xf numFmtId="0" fontId="88" fillId="0" borderId="933"/>
    <xf numFmtId="0" fontId="98" fillId="0" borderId="928" applyNumberFormat="0" applyFill="0" applyAlignment="0" applyProtection="0"/>
    <xf numFmtId="238" fontId="38" fillId="0" borderId="929">
      <alignment horizontal="right" vertical="center"/>
      <protection locked="0"/>
    </xf>
    <xf numFmtId="0" fontId="118" fillId="18" borderId="862" applyProtection="0">
      <alignment horizontal="right"/>
      <protection locked="0"/>
    </xf>
    <xf numFmtId="312" fontId="222" fillId="0" borderId="899" applyBorder="0">
      <protection locked="0"/>
    </xf>
    <xf numFmtId="0" fontId="62" fillId="74" borderId="882">
      <alignment horizontal="left" vertical="center" wrapText="1"/>
    </xf>
    <xf numFmtId="245" fontId="88" fillId="0" borderId="919"/>
    <xf numFmtId="312" fontId="222" fillId="0" borderId="1200" applyBorder="0">
      <protection locked="0"/>
    </xf>
    <xf numFmtId="235" fontId="38" fillId="0" borderId="917">
      <alignment horizontal="center" vertical="center"/>
      <protection locked="0"/>
    </xf>
    <xf numFmtId="4" fontId="30" fillId="19" borderId="910" applyNumberFormat="0" applyProtection="0">
      <alignment horizontal="left" vertical="center" indent="1"/>
    </xf>
    <xf numFmtId="0" fontId="98" fillId="0" borderId="928" applyNumberFormat="0" applyFill="0" applyAlignment="0" applyProtection="0"/>
    <xf numFmtId="0" fontId="98" fillId="0" borderId="904" applyNumberFormat="0" applyFill="0" applyAlignment="0" applyProtection="0"/>
    <xf numFmtId="233" fontId="38" fillId="0" borderId="905">
      <alignment horizontal="center" vertical="center"/>
      <protection locked="0"/>
    </xf>
    <xf numFmtId="15" fontId="38" fillId="0" borderId="905">
      <alignment horizontal="center" vertical="center"/>
      <protection locked="0"/>
    </xf>
    <xf numFmtId="234" fontId="38" fillId="0" borderId="905">
      <alignment horizontal="center" vertical="center"/>
      <protection locked="0"/>
    </xf>
    <xf numFmtId="235" fontId="38" fillId="0" borderId="905">
      <alignment horizontal="center" vertical="center"/>
      <protection locked="0"/>
    </xf>
    <xf numFmtId="236" fontId="38" fillId="0" borderId="905">
      <alignment horizontal="center" vertical="center"/>
      <protection locked="0"/>
    </xf>
    <xf numFmtId="237" fontId="38" fillId="0" borderId="905">
      <alignment horizontal="center" vertical="center"/>
      <protection locked="0"/>
    </xf>
    <xf numFmtId="0" fontId="38" fillId="0" borderId="905">
      <alignment vertical="center"/>
      <protection locked="0"/>
    </xf>
    <xf numFmtId="233" fontId="38" fillId="0" borderId="905">
      <alignment horizontal="right" vertical="center"/>
      <protection locked="0"/>
    </xf>
    <xf numFmtId="238" fontId="38" fillId="0" borderId="905">
      <alignment horizontal="right" vertical="center"/>
      <protection locked="0"/>
    </xf>
    <xf numFmtId="234" fontId="38" fillId="0" borderId="905">
      <alignment horizontal="right" vertical="center"/>
      <protection locked="0"/>
    </xf>
    <xf numFmtId="235" fontId="38" fillId="0" borderId="905">
      <alignment horizontal="right" vertical="center"/>
      <protection locked="0"/>
    </xf>
    <xf numFmtId="236" fontId="38" fillId="0" borderId="905">
      <alignment horizontal="right" vertical="center"/>
      <protection locked="0"/>
    </xf>
    <xf numFmtId="237" fontId="38" fillId="0" borderId="905">
      <alignment horizontal="right" vertical="center"/>
      <protection locked="0"/>
    </xf>
    <xf numFmtId="0" fontId="106" fillId="38" borderId="906"/>
    <xf numFmtId="241" fontId="29" fillId="0" borderId="902" applyFill="0"/>
    <xf numFmtId="275" fontId="38" fillId="0" borderId="908"/>
    <xf numFmtId="0" fontId="88" fillId="0" borderId="909"/>
    <xf numFmtId="0" fontId="151" fillId="0" borderId="901" applyNumberFormat="0" applyAlignment="0" applyProtection="0">
      <alignment horizontal="left" vertical="center"/>
    </xf>
    <xf numFmtId="324" fontId="3" fillId="23" borderId="900" applyFill="0" applyBorder="0" applyAlignment="0">
      <alignment horizontal="centerContinuous"/>
    </xf>
    <xf numFmtId="312" fontId="222" fillId="0" borderId="899" applyBorder="0">
      <protection locked="0"/>
    </xf>
    <xf numFmtId="234" fontId="38" fillId="0" borderId="917">
      <alignment horizontal="right" vertical="center"/>
      <protection locked="0"/>
    </xf>
    <xf numFmtId="235" fontId="38" fillId="0" borderId="917">
      <alignment horizontal="right" vertical="center"/>
      <protection locked="0"/>
    </xf>
    <xf numFmtId="236" fontId="38" fillId="0" borderId="917">
      <alignment horizontal="right" vertical="center"/>
      <protection locked="0"/>
    </xf>
    <xf numFmtId="237" fontId="38" fillId="0" borderId="917">
      <alignment horizontal="right" vertical="center"/>
      <protection locked="0"/>
    </xf>
    <xf numFmtId="0" fontId="106" fillId="38" borderId="918"/>
    <xf numFmtId="245" fontId="88" fillId="0" borderId="919"/>
    <xf numFmtId="275" fontId="38" fillId="0" borderId="920"/>
    <xf numFmtId="0" fontId="88" fillId="0" borderId="921"/>
    <xf numFmtId="0" fontId="151" fillId="0" borderId="926" applyNumberFormat="0" applyAlignment="0" applyProtection="0">
      <alignment horizontal="left" vertical="center"/>
    </xf>
    <xf numFmtId="312" fontId="222" fillId="0" borderId="924" applyBorder="0">
      <protection locked="0"/>
    </xf>
    <xf numFmtId="4" fontId="30" fillId="19" borderId="934" applyNumberFormat="0" applyProtection="0">
      <alignment horizontal="left" vertical="center" indent="1"/>
    </xf>
    <xf numFmtId="312" fontId="222" fillId="0" borderId="912" applyBorder="0">
      <protection locked="0"/>
    </xf>
    <xf numFmtId="275" fontId="38" fillId="0" borderId="932"/>
    <xf numFmtId="233" fontId="38" fillId="0" borderId="917">
      <alignment horizontal="right" vertical="center"/>
      <protection locked="0"/>
    </xf>
    <xf numFmtId="4" fontId="30" fillId="19" borderId="922" applyNumberFormat="0" applyProtection="0">
      <alignment horizontal="left" vertical="center" indent="1"/>
    </xf>
    <xf numFmtId="235" fontId="38" fillId="0" borderId="1086">
      <alignment horizontal="right" vertical="center"/>
      <protection locked="0"/>
    </xf>
    <xf numFmtId="0" fontId="98" fillId="0" borderId="916" applyNumberFormat="0" applyFill="0" applyAlignment="0" applyProtection="0"/>
    <xf numFmtId="233" fontId="38" fillId="0" borderId="917">
      <alignment horizontal="center" vertical="center"/>
      <protection locked="0"/>
    </xf>
    <xf numFmtId="15" fontId="38" fillId="0" borderId="917">
      <alignment horizontal="center" vertical="center"/>
      <protection locked="0"/>
    </xf>
    <xf numFmtId="234" fontId="38" fillId="0" borderId="917">
      <alignment horizontal="center" vertical="center"/>
      <protection locked="0"/>
    </xf>
    <xf numFmtId="235" fontId="38" fillId="0" borderId="917">
      <alignment horizontal="center" vertical="center"/>
      <protection locked="0"/>
    </xf>
    <xf numFmtId="236" fontId="38" fillId="0" borderId="917">
      <alignment horizontal="center" vertical="center"/>
      <protection locked="0"/>
    </xf>
    <xf numFmtId="237" fontId="38" fillId="0" borderId="917">
      <alignment horizontal="center" vertical="center"/>
      <protection locked="0"/>
    </xf>
    <xf numFmtId="0" fontId="38" fillId="0" borderId="917">
      <alignment vertical="center"/>
      <protection locked="0"/>
    </xf>
    <xf numFmtId="233" fontId="38" fillId="0" borderId="917">
      <alignment horizontal="right" vertical="center"/>
      <protection locked="0"/>
    </xf>
    <xf numFmtId="238" fontId="38" fillId="0" borderId="917">
      <alignment horizontal="right" vertical="center"/>
      <protection locked="0"/>
    </xf>
    <xf numFmtId="234" fontId="38" fillId="0" borderId="917">
      <alignment horizontal="right" vertical="center"/>
      <protection locked="0"/>
    </xf>
    <xf numFmtId="235" fontId="38" fillId="0" borderId="917">
      <alignment horizontal="right" vertical="center"/>
      <protection locked="0"/>
    </xf>
    <xf numFmtId="236" fontId="38" fillId="0" borderId="917">
      <alignment horizontal="right" vertical="center"/>
      <protection locked="0"/>
    </xf>
    <xf numFmtId="237" fontId="38" fillId="0" borderId="917">
      <alignment horizontal="right" vertical="center"/>
      <protection locked="0"/>
    </xf>
    <xf numFmtId="0" fontId="106" fillId="38" borderId="918"/>
    <xf numFmtId="241" fontId="29" fillId="0" borderId="915" applyFill="0"/>
    <xf numFmtId="275" fontId="38" fillId="0" borderId="920"/>
    <xf numFmtId="0" fontId="88" fillId="0" borderId="921"/>
    <xf numFmtId="0" fontId="151" fillId="0" borderId="914" applyNumberFormat="0" applyAlignment="0" applyProtection="0">
      <alignment horizontal="left" vertical="center"/>
    </xf>
    <xf numFmtId="324" fontId="3" fillId="23" borderId="913" applyFill="0" applyBorder="0" applyAlignment="0">
      <alignment horizontal="centerContinuous"/>
    </xf>
    <xf numFmtId="312" fontId="222" fillId="0" borderId="912" applyBorder="0">
      <protection locked="0"/>
    </xf>
    <xf numFmtId="0" fontId="106" fillId="38" borderId="1319"/>
    <xf numFmtId="4" fontId="30" fillId="19" borderId="934" applyNumberFormat="0" applyProtection="0">
      <alignment horizontal="left" vertical="center" indent="1"/>
    </xf>
    <xf numFmtId="312" fontId="222" fillId="0" borderId="912" applyBorder="0">
      <protection locked="0"/>
    </xf>
    <xf numFmtId="4" fontId="30" fillId="19" borderId="922" applyNumberFormat="0" applyProtection="0">
      <alignment horizontal="left" vertical="center" indent="1"/>
    </xf>
    <xf numFmtId="0" fontId="98" fillId="0" borderId="916" applyNumberFormat="0" applyFill="0" applyAlignment="0" applyProtection="0"/>
    <xf numFmtId="233" fontId="38" fillId="0" borderId="917">
      <alignment horizontal="center" vertical="center"/>
      <protection locked="0"/>
    </xf>
    <xf numFmtId="15" fontId="38" fillId="0" borderId="917">
      <alignment horizontal="center" vertical="center"/>
      <protection locked="0"/>
    </xf>
    <xf numFmtId="234" fontId="38" fillId="0" borderId="917">
      <alignment horizontal="center" vertical="center"/>
      <protection locked="0"/>
    </xf>
    <xf numFmtId="235" fontId="38" fillId="0" borderId="917">
      <alignment horizontal="center" vertical="center"/>
      <protection locked="0"/>
    </xf>
    <xf numFmtId="236" fontId="38" fillId="0" borderId="917">
      <alignment horizontal="center" vertical="center"/>
      <protection locked="0"/>
    </xf>
    <xf numFmtId="237" fontId="38" fillId="0" borderId="917">
      <alignment horizontal="center" vertical="center"/>
      <protection locked="0"/>
    </xf>
    <xf numFmtId="0" fontId="38" fillId="0" borderId="917">
      <alignment vertical="center"/>
      <protection locked="0"/>
    </xf>
    <xf numFmtId="233" fontId="38" fillId="0" borderId="917">
      <alignment horizontal="right" vertical="center"/>
      <protection locked="0"/>
    </xf>
    <xf numFmtId="238" fontId="38" fillId="0" borderId="917">
      <alignment horizontal="right" vertical="center"/>
      <protection locked="0"/>
    </xf>
    <xf numFmtId="234" fontId="38" fillId="0" borderId="917">
      <alignment horizontal="right" vertical="center"/>
      <protection locked="0"/>
    </xf>
    <xf numFmtId="235" fontId="38" fillId="0" borderId="917">
      <alignment horizontal="right" vertical="center"/>
      <protection locked="0"/>
    </xf>
    <xf numFmtId="236" fontId="38" fillId="0" borderId="917">
      <alignment horizontal="right" vertical="center"/>
      <protection locked="0"/>
    </xf>
    <xf numFmtId="237" fontId="38" fillId="0" borderId="917">
      <alignment horizontal="right" vertical="center"/>
      <protection locked="0"/>
    </xf>
    <xf numFmtId="0" fontId="106" fillId="38" borderId="918"/>
    <xf numFmtId="275" fontId="38" fillId="0" borderId="920"/>
    <xf numFmtId="0" fontId="88" fillId="0" borderId="921"/>
    <xf numFmtId="0" fontId="38" fillId="0" borderId="1282">
      <alignment vertical="center"/>
      <protection locked="0"/>
    </xf>
    <xf numFmtId="312" fontId="222" fillId="0" borderId="912" applyBorder="0">
      <protection locked="0"/>
    </xf>
    <xf numFmtId="275" fontId="38" fillId="0" borderId="932"/>
    <xf numFmtId="312" fontId="222" fillId="0" borderId="924" applyBorder="0">
      <protection locked="0"/>
    </xf>
    <xf numFmtId="4" fontId="30" fillId="19" borderId="934" applyNumberFormat="0" applyProtection="0">
      <alignment horizontal="left" vertical="center" indent="1"/>
    </xf>
    <xf numFmtId="0" fontId="98" fillId="0" borderId="928" applyNumberFormat="0" applyFill="0" applyAlignment="0" applyProtection="0"/>
    <xf numFmtId="233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0" fontId="38" fillId="0" borderId="929">
      <alignment vertical="center"/>
      <protection locked="0"/>
    </xf>
    <xf numFmtId="233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0" fontId="106" fillId="38" borderId="930"/>
    <xf numFmtId="275" fontId="38" fillId="0" borderId="932"/>
    <xf numFmtId="0" fontId="88" fillId="0" borderId="933"/>
    <xf numFmtId="0" fontId="151" fillId="0" borderId="926" applyNumberFormat="0" applyAlignment="0" applyProtection="0">
      <alignment horizontal="left" vertical="center"/>
    </xf>
    <xf numFmtId="324" fontId="3" fillId="23" borderId="925" applyFill="0" applyBorder="0" applyAlignment="0">
      <alignment horizontal="centerContinuous"/>
    </xf>
    <xf numFmtId="312" fontId="222" fillId="0" borderId="924" applyBorder="0">
      <protection locked="0"/>
    </xf>
    <xf numFmtId="312" fontId="222" fillId="0" borderId="924" applyBorder="0">
      <protection locked="0"/>
    </xf>
    <xf numFmtId="4" fontId="30" fillId="19" borderId="934" applyNumberFormat="0" applyProtection="0">
      <alignment horizontal="left" vertical="center" indent="1"/>
    </xf>
    <xf numFmtId="0" fontId="98" fillId="0" borderId="928" applyNumberFormat="0" applyFill="0" applyAlignment="0" applyProtection="0"/>
    <xf numFmtId="233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0" fontId="38" fillId="0" borderId="929">
      <alignment vertical="center"/>
      <protection locked="0"/>
    </xf>
    <xf numFmtId="233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0" fontId="106" fillId="38" borderId="930"/>
    <xf numFmtId="241" fontId="29" fillId="0" borderId="927" applyFill="0"/>
    <xf numFmtId="275" fontId="38" fillId="0" borderId="932"/>
    <xf numFmtId="0" fontId="88" fillId="0" borderId="933"/>
    <xf numFmtId="0" fontId="151" fillId="0" borderId="926" applyNumberFormat="0" applyAlignment="0" applyProtection="0">
      <alignment horizontal="left" vertical="center"/>
    </xf>
    <xf numFmtId="324" fontId="3" fillId="23" borderId="925" applyFill="0" applyBorder="0" applyAlignment="0">
      <alignment horizontal="centerContinuous"/>
    </xf>
    <xf numFmtId="312" fontId="222" fillId="0" borderId="924" applyBorder="0">
      <protection locked="0"/>
    </xf>
    <xf numFmtId="237" fontId="38" fillId="0" borderId="1073">
      <alignment horizontal="center" vertical="center"/>
      <protection locked="0"/>
    </xf>
    <xf numFmtId="275" fontId="38" fillId="0" borderId="956"/>
    <xf numFmtId="236" fontId="38" fillId="0" borderId="977">
      <alignment horizontal="right" vertical="center"/>
      <protection locked="0"/>
    </xf>
    <xf numFmtId="237" fontId="38" fillId="0" borderId="1013">
      <alignment horizontal="right" vertical="center"/>
      <protection locked="0"/>
    </xf>
    <xf numFmtId="0" fontId="88" fillId="0" borderId="945"/>
    <xf numFmtId="233" fontId="38" fillId="0" borderId="965">
      <alignment horizontal="right" vertical="center"/>
      <protection locked="0"/>
    </xf>
    <xf numFmtId="1" fontId="3" fillId="1" borderId="1031">
      <protection locked="0"/>
    </xf>
    <xf numFmtId="233" fontId="38" fillId="0" borderId="941">
      <alignment horizontal="right" vertical="center"/>
      <protection locked="0"/>
    </xf>
    <xf numFmtId="235" fontId="38" fillId="0" borderId="941">
      <alignment horizontal="center" vertical="center"/>
      <protection locked="0"/>
    </xf>
    <xf numFmtId="237" fontId="38" fillId="0" borderId="941">
      <alignment horizontal="center" vertical="center"/>
      <protection locked="0"/>
    </xf>
    <xf numFmtId="324" fontId="3" fillId="23" borderId="973" applyFill="0" applyBorder="0" applyAlignment="0">
      <alignment horizontal="centerContinuous"/>
    </xf>
    <xf numFmtId="0" fontId="151" fillId="0" borderId="1033" applyNumberFormat="0" applyAlignment="0" applyProtection="0">
      <alignment horizontal="left" vertical="center"/>
    </xf>
    <xf numFmtId="233" fontId="38" fillId="0" borderId="977">
      <alignment horizontal="center" vertical="center"/>
      <protection locked="0"/>
    </xf>
    <xf numFmtId="0" fontId="38" fillId="0" borderId="1073">
      <alignment vertical="center"/>
      <protection locked="0"/>
    </xf>
    <xf numFmtId="49" fontId="39" fillId="0" borderId="553"/>
    <xf numFmtId="271" fontId="118" fillId="46" borderId="615">
      <protection hidden="1"/>
    </xf>
    <xf numFmtId="15" fontId="38" fillId="0" borderId="1025">
      <alignment horizontal="center" vertical="center"/>
      <protection locked="0"/>
    </xf>
    <xf numFmtId="0" fontId="106" fillId="38" borderId="1037"/>
    <xf numFmtId="0" fontId="88" fillId="0" borderId="1006"/>
    <xf numFmtId="234" fontId="38" fillId="0" borderId="965">
      <alignment horizontal="center" vertical="center"/>
      <protection locked="0"/>
    </xf>
    <xf numFmtId="245" fontId="88" fillId="0" borderId="1027"/>
    <xf numFmtId="238" fontId="38" fillId="0" borderId="1061">
      <alignment horizontal="right" vertical="center"/>
      <protection locked="0"/>
    </xf>
    <xf numFmtId="0" fontId="121" fillId="21" borderId="565"/>
    <xf numFmtId="0" fontId="113" fillId="43" borderId="565" applyNumberFormat="0" applyFont="0" applyAlignment="0" applyProtection="0"/>
    <xf numFmtId="238" fontId="38" fillId="0" borderId="989">
      <alignment horizontal="right" vertical="center"/>
      <protection locked="0"/>
    </xf>
    <xf numFmtId="324" fontId="3" fillId="23" borderId="1069" applyFill="0" applyBorder="0" applyAlignment="0">
      <alignment horizontal="centerContinuous"/>
    </xf>
    <xf numFmtId="9" fontId="39" fillId="71" borderId="565" applyProtection="0">
      <alignment horizontal="right"/>
      <protection locked="0"/>
    </xf>
    <xf numFmtId="312" fontId="222" fillId="0" borderId="1020" applyBorder="0">
      <protection locked="0"/>
    </xf>
    <xf numFmtId="236" fontId="38" fillId="0" borderId="1002">
      <alignment horizontal="center" vertical="center"/>
      <protection locked="0"/>
    </xf>
    <xf numFmtId="236" fontId="38" fillId="0" borderId="989">
      <alignment horizontal="right" vertical="center"/>
      <protection locked="0"/>
    </xf>
    <xf numFmtId="275" fontId="38" fillId="0" borderId="1028"/>
    <xf numFmtId="312" fontId="222" fillId="0" borderId="972" applyBorder="0">
      <protection locked="0"/>
    </xf>
    <xf numFmtId="4" fontId="30" fillId="19" borderId="1030" applyNumberFormat="0" applyProtection="0">
      <alignment horizontal="left" vertical="center" indent="1"/>
    </xf>
    <xf numFmtId="236" fontId="38" fillId="0" borderId="1025">
      <alignment horizontal="center" vertical="center"/>
      <protection locked="0"/>
    </xf>
    <xf numFmtId="237" fontId="38" fillId="0" borderId="1073">
      <alignment horizontal="center" vertical="center"/>
      <protection locked="0"/>
    </xf>
    <xf numFmtId="235" fontId="38" fillId="0" borderId="1025">
      <alignment horizontal="right" vertical="center"/>
      <protection locked="0"/>
    </xf>
    <xf numFmtId="235" fontId="38" fillId="0" borderId="1025">
      <alignment horizontal="center" vertical="center"/>
      <protection locked="0"/>
    </xf>
    <xf numFmtId="0" fontId="88" fillId="0" borderId="933"/>
    <xf numFmtId="236" fontId="38" fillId="0" borderId="1025">
      <alignment horizontal="right" vertical="center"/>
      <protection locked="0"/>
    </xf>
    <xf numFmtId="312" fontId="222" fillId="0" borderId="1020" applyBorder="0">
      <protection locked="0"/>
    </xf>
    <xf numFmtId="275" fontId="38" fillId="0" borderId="932"/>
    <xf numFmtId="0" fontId="106" fillId="38" borderId="930"/>
    <xf numFmtId="237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233" fontId="38" fillId="0" borderId="929">
      <alignment horizontal="right" vertical="center"/>
      <protection locked="0"/>
    </xf>
    <xf numFmtId="0" fontId="38" fillId="0" borderId="929">
      <alignment vertical="center"/>
      <protection locked="0"/>
    </xf>
    <xf numFmtId="237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3" fontId="38" fillId="0" borderId="929">
      <alignment horizontal="center" vertical="center"/>
      <protection locked="0"/>
    </xf>
    <xf numFmtId="0" fontId="98" fillId="0" borderId="928" applyNumberFormat="0" applyFill="0" applyAlignment="0" applyProtection="0"/>
    <xf numFmtId="0" fontId="38" fillId="0" borderId="1025">
      <alignment vertical="center"/>
      <protection locked="0"/>
    </xf>
    <xf numFmtId="237" fontId="38" fillId="0" borderId="1025">
      <alignment horizontal="center" vertical="center"/>
      <protection locked="0"/>
    </xf>
    <xf numFmtId="0" fontId="106" fillId="38" borderId="1050"/>
    <xf numFmtId="312" fontId="222" fillId="0" borderId="924" applyBorder="0">
      <protection locked="0"/>
    </xf>
    <xf numFmtId="312" fontId="222" fillId="0" borderId="1516" applyBorder="0">
      <protection locked="0"/>
    </xf>
    <xf numFmtId="235" fontId="38" fillId="0" borderId="1002">
      <alignment horizontal="center" vertical="center"/>
      <protection locked="0"/>
    </xf>
    <xf numFmtId="0" fontId="88" fillId="0" borderId="933"/>
    <xf numFmtId="237" fontId="38" fillId="0" borderId="1025">
      <alignment horizontal="right" vertical="center"/>
      <protection locked="0"/>
    </xf>
    <xf numFmtId="235" fontId="38" fillId="0" borderId="1025">
      <alignment horizontal="center" vertical="center"/>
      <protection locked="0"/>
    </xf>
    <xf numFmtId="275" fontId="38" fillId="0" borderId="932"/>
    <xf numFmtId="245" fontId="88" fillId="0" borderId="931"/>
    <xf numFmtId="0" fontId="106" fillId="38" borderId="930"/>
    <xf numFmtId="234" fontId="38" fillId="0" borderId="977">
      <alignment horizontal="right" vertical="center"/>
      <protection locked="0"/>
    </xf>
    <xf numFmtId="237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233" fontId="38" fillId="0" borderId="929">
      <alignment horizontal="right" vertical="center"/>
      <protection locked="0"/>
    </xf>
    <xf numFmtId="0" fontId="38" fillId="0" borderId="929">
      <alignment vertical="center"/>
      <protection locked="0"/>
    </xf>
    <xf numFmtId="237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3" fontId="38" fillId="0" borderId="929">
      <alignment horizontal="center" vertical="center"/>
      <protection locked="0"/>
    </xf>
    <xf numFmtId="0" fontId="98" fillId="0" borderId="928" applyNumberFormat="0" applyFill="0" applyAlignment="0" applyProtection="0"/>
    <xf numFmtId="4" fontId="30" fillId="19" borderId="934" applyNumberFormat="0" applyProtection="0">
      <alignment horizontal="left" vertical="center" indent="1"/>
    </xf>
    <xf numFmtId="237" fontId="38" fillId="0" borderId="1061">
      <alignment horizontal="center" vertical="center"/>
      <protection locked="0"/>
    </xf>
    <xf numFmtId="0" fontId="88" fillId="0" borderId="981"/>
    <xf numFmtId="234" fontId="38" fillId="0" borderId="1049">
      <alignment horizontal="right" vertical="center"/>
      <protection locked="0"/>
    </xf>
    <xf numFmtId="235" fontId="38" fillId="0" borderId="989">
      <alignment horizontal="center" vertical="center"/>
      <protection locked="0"/>
    </xf>
    <xf numFmtId="233" fontId="38" fillId="0" borderId="1061">
      <alignment horizontal="center" vertical="center"/>
      <protection locked="0"/>
    </xf>
    <xf numFmtId="0" fontId="106" fillId="38" borderId="1050"/>
    <xf numFmtId="0" fontId="88" fillId="0" borderId="1017"/>
    <xf numFmtId="275" fontId="38" fillId="0" borderId="944"/>
    <xf numFmtId="0" fontId="88" fillId="0" borderId="1029"/>
    <xf numFmtId="0" fontId="98" fillId="0" borderId="1035" applyNumberFormat="0" applyFill="0" applyAlignment="0" applyProtection="0"/>
    <xf numFmtId="4" fontId="30" fillId="19" borderId="934" applyNumberFormat="0" applyProtection="0">
      <alignment horizontal="left" vertical="center" indent="1"/>
    </xf>
    <xf numFmtId="0" fontId="38" fillId="0" borderId="989">
      <alignment vertical="center"/>
      <protection locked="0"/>
    </xf>
    <xf numFmtId="4" fontId="30" fillId="19" borderId="934" applyNumberFormat="0" applyProtection="0">
      <alignment horizontal="left" vertical="center" indent="1"/>
    </xf>
    <xf numFmtId="15" fontId="38" fillId="0" borderId="965">
      <alignment horizontal="center" vertical="center"/>
      <protection locked="0"/>
    </xf>
    <xf numFmtId="275" fontId="38" fillId="0" borderId="956"/>
    <xf numFmtId="15" fontId="38" fillId="0" borderId="953">
      <alignment horizontal="center" vertical="center"/>
      <protection locked="0"/>
    </xf>
    <xf numFmtId="233" fontId="38" fillId="0" borderId="1073">
      <alignment horizontal="center" vertical="center"/>
      <protection locked="0"/>
    </xf>
    <xf numFmtId="0" fontId="38" fillId="0" borderId="1025">
      <alignment vertical="center"/>
      <protection locked="0"/>
    </xf>
    <xf numFmtId="0" fontId="88" fillId="0" borderId="1029"/>
    <xf numFmtId="4" fontId="30" fillId="19" borderId="982" applyNumberFormat="0" applyProtection="0">
      <alignment horizontal="left" vertical="center" indent="1"/>
    </xf>
    <xf numFmtId="0" fontId="106" fillId="38" borderId="1026"/>
    <xf numFmtId="49" fontId="103" fillId="41" borderId="565">
      <alignment horizontal="center"/>
    </xf>
    <xf numFmtId="272" fontId="118" fillId="18" borderId="615">
      <alignment horizontal="right"/>
    </xf>
    <xf numFmtId="270" fontId="118" fillId="45" borderId="615">
      <protection hidden="1"/>
    </xf>
    <xf numFmtId="245" fontId="88" fillId="0" borderId="1027"/>
    <xf numFmtId="233" fontId="38" fillId="0" borderId="977">
      <alignment horizontal="right" vertical="center"/>
      <protection locked="0"/>
    </xf>
    <xf numFmtId="236" fontId="38" fillId="0" borderId="1025">
      <alignment horizontal="center" vertical="center"/>
      <protection locked="0"/>
    </xf>
    <xf numFmtId="234" fontId="38" fillId="0" borderId="1073">
      <alignment horizontal="right" vertical="center"/>
      <protection locked="0"/>
    </xf>
    <xf numFmtId="15" fontId="38" fillId="0" borderId="1025">
      <alignment horizontal="center" vertical="center"/>
      <protection locked="0"/>
    </xf>
    <xf numFmtId="237" fontId="38" fillId="0" borderId="1049">
      <alignment horizontal="right" vertical="center"/>
      <protection locked="0"/>
    </xf>
    <xf numFmtId="236" fontId="38" fillId="0" borderId="953">
      <alignment horizontal="right" vertical="center"/>
      <protection locked="0"/>
    </xf>
    <xf numFmtId="233" fontId="38" fillId="0" borderId="953">
      <alignment horizontal="right" vertical="center"/>
      <protection locked="0"/>
    </xf>
    <xf numFmtId="235" fontId="38" fillId="0" borderId="953">
      <alignment horizontal="center" vertical="center"/>
      <protection locked="0"/>
    </xf>
    <xf numFmtId="0" fontId="98" fillId="0" borderId="952" applyNumberFormat="0" applyFill="0" applyAlignment="0" applyProtection="0"/>
    <xf numFmtId="0" fontId="38" fillId="0" borderId="615" applyNumberFormat="0" applyFill="0" applyAlignment="0" applyProtection="0"/>
    <xf numFmtId="0" fontId="21" fillId="0" borderId="615" applyNumberFormat="0" applyFill="0" applyBorder="0" applyAlignment="0" applyProtection="0"/>
    <xf numFmtId="0" fontId="95" fillId="0" borderId="615" applyNumberFormat="0" applyFill="0" applyBorder="0" applyAlignment="0" applyProtection="0"/>
    <xf numFmtId="0" fontId="94" fillId="0" borderId="615" applyNumberFormat="0" applyFill="0" applyBorder="0" applyAlignment="0" applyProtection="0"/>
    <xf numFmtId="0" fontId="98" fillId="0" borderId="1060" applyNumberFormat="0" applyFill="0" applyAlignment="0" applyProtection="0"/>
    <xf numFmtId="4" fontId="30" fillId="19" borderId="958" applyNumberFormat="0" applyProtection="0">
      <alignment horizontal="left" vertical="center" indent="1"/>
    </xf>
    <xf numFmtId="237" fontId="38" fillId="0" borderId="1073">
      <alignment horizontal="right" vertical="center"/>
      <protection locked="0"/>
    </xf>
    <xf numFmtId="233" fontId="38" fillId="0" borderId="1073">
      <alignment horizontal="center" vertical="center"/>
      <protection locked="0"/>
    </xf>
    <xf numFmtId="275" fontId="38" fillId="0" borderId="1052"/>
    <xf numFmtId="310" fontId="159" fillId="6" borderId="565"/>
    <xf numFmtId="10" fontId="3" fillId="57" borderId="565" applyNumberFormat="0" applyFont="0" applyBorder="0" applyAlignment="0" applyProtection="0">
      <protection locked="0"/>
    </xf>
    <xf numFmtId="0" fontId="150" fillId="10" borderId="565">
      <alignment horizontal="right"/>
    </xf>
    <xf numFmtId="0" fontId="107" fillId="43" borderId="565" applyProtection="0"/>
    <xf numFmtId="0" fontId="38" fillId="0" borderId="977">
      <alignment vertical="center"/>
      <protection locked="0"/>
    </xf>
    <xf numFmtId="49" fontId="103" fillId="41" borderId="565">
      <alignment horizontal="center"/>
    </xf>
    <xf numFmtId="235" fontId="38" fillId="0" borderId="1025">
      <alignment horizontal="center" vertical="center"/>
      <protection locked="0"/>
    </xf>
    <xf numFmtId="245" fontId="88" fillId="0" borderId="955"/>
    <xf numFmtId="234" fontId="38" fillId="0" borderId="1025">
      <alignment horizontal="right" vertical="center"/>
      <protection locked="0"/>
    </xf>
    <xf numFmtId="233" fontId="38" fillId="0" borderId="1025">
      <alignment horizontal="center" vertical="center"/>
      <protection locked="0"/>
    </xf>
    <xf numFmtId="235" fontId="38" fillId="0" borderId="1049">
      <alignment horizontal="center" vertical="center"/>
      <protection locked="0"/>
    </xf>
    <xf numFmtId="235" fontId="38" fillId="0" borderId="953">
      <alignment horizontal="right" vertical="center"/>
      <protection locked="0"/>
    </xf>
    <xf numFmtId="1" fontId="3" fillId="1" borderId="720">
      <protection locked="0"/>
    </xf>
    <xf numFmtId="4" fontId="30" fillId="19" borderId="1030" applyNumberFormat="0" applyProtection="0">
      <alignment horizontal="left" vertical="center" indent="1"/>
    </xf>
    <xf numFmtId="238" fontId="38" fillId="0" borderId="1049">
      <alignment horizontal="right" vertical="center"/>
      <protection locked="0"/>
    </xf>
    <xf numFmtId="275" fontId="38" fillId="0" borderId="968"/>
    <xf numFmtId="275" fontId="38" fillId="0" borderId="1064"/>
    <xf numFmtId="233" fontId="38" fillId="0" borderId="965">
      <alignment horizontal="center" vertical="center"/>
      <protection locked="0"/>
    </xf>
    <xf numFmtId="236" fontId="38" fillId="0" borderId="965">
      <alignment horizontal="center" vertical="center"/>
      <protection locked="0"/>
    </xf>
    <xf numFmtId="0" fontId="88" fillId="0" borderId="969"/>
    <xf numFmtId="312" fontId="222" fillId="0" borderId="1020" applyBorder="0">
      <protection locked="0"/>
    </xf>
    <xf numFmtId="235" fontId="38" fillId="0" borderId="989">
      <alignment horizontal="right" vertical="center"/>
      <protection locked="0"/>
    </xf>
    <xf numFmtId="0" fontId="98" fillId="0" borderId="976" applyNumberFormat="0" applyFill="0" applyAlignment="0" applyProtection="0"/>
    <xf numFmtId="324" fontId="3" fillId="23" borderId="1021" applyFill="0" applyBorder="0" applyAlignment="0">
      <alignment horizontal="centerContinuous"/>
    </xf>
    <xf numFmtId="176" fontId="49" fillId="0" borderId="565"/>
    <xf numFmtId="235" fontId="38" fillId="0" borderId="977">
      <alignment horizontal="center" vertical="center"/>
      <protection locked="0"/>
    </xf>
    <xf numFmtId="0" fontId="38" fillId="0" borderId="565" applyFill="0">
      <alignment horizontal="center" vertical="center"/>
    </xf>
    <xf numFmtId="275" fontId="38" fillId="0" borderId="1076"/>
    <xf numFmtId="49" fontId="103" fillId="41" borderId="7">
      <alignment horizontal="center"/>
    </xf>
    <xf numFmtId="0" fontId="106" fillId="38" borderId="978"/>
    <xf numFmtId="245" fontId="88" fillId="0" borderId="1027"/>
    <xf numFmtId="0" fontId="106" fillId="38" borderId="954"/>
    <xf numFmtId="237" fontId="38" fillId="0" borderId="953">
      <alignment horizontal="right" vertical="center"/>
      <protection locked="0"/>
    </xf>
    <xf numFmtId="236" fontId="38" fillId="0" borderId="953">
      <alignment horizontal="right" vertical="center"/>
      <protection locked="0"/>
    </xf>
    <xf numFmtId="235" fontId="38" fillId="0" borderId="953">
      <alignment horizontal="right" vertical="center"/>
      <protection locked="0"/>
    </xf>
    <xf numFmtId="234" fontId="38" fillId="0" borderId="953">
      <alignment horizontal="right" vertical="center"/>
      <protection locked="0"/>
    </xf>
    <xf numFmtId="238" fontId="38" fillId="0" borderId="953">
      <alignment horizontal="right" vertical="center"/>
      <protection locked="0"/>
    </xf>
    <xf numFmtId="233" fontId="38" fillId="0" borderId="953">
      <alignment horizontal="right" vertical="center"/>
      <protection locked="0"/>
    </xf>
    <xf numFmtId="237" fontId="38" fillId="0" borderId="953">
      <alignment horizontal="center" vertical="center"/>
      <protection locked="0"/>
    </xf>
    <xf numFmtId="236" fontId="38" fillId="0" borderId="953">
      <alignment horizontal="center" vertical="center"/>
      <protection locked="0"/>
    </xf>
    <xf numFmtId="234" fontId="38" fillId="0" borderId="953">
      <alignment horizontal="center" vertical="center"/>
      <protection locked="0"/>
    </xf>
    <xf numFmtId="15" fontId="38" fillId="0" borderId="953">
      <alignment horizontal="center" vertical="center"/>
      <protection locked="0"/>
    </xf>
    <xf numFmtId="233" fontId="38" fillId="0" borderId="953">
      <alignment horizontal="center" vertical="center"/>
      <protection locked="0"/>
    </xf>
    <xf numFmtId="0" fontId="98" fillId="0" borderId="952" applyNumberFormat="0" applyFill="0" applyAlignment="0" applyProtection="0"/>
    <xf numFmtId="312" fontId="222" fillId="0" borderId="948" applyBorder="0">
      <protection locked="0"/>
    </xf>
    <xf numFmtId="234" fontId="38" fillId="0" borderId="1002">
      <alignment horizontal="right" vertical="center"/>
      <protection locked="0"/>
    </xf>
    <xf numFmtId="312" fontId="222" fillId="0" borderId="948" applyBorder="0">
      <protection locked="0"/>
    </xf>
    <xf numFmtId="0" fontId="88" fillId="0" borderId="957"/>
    <xf numFmtId="233" fontId="38" fillId="0" borderId="1049">
      <alignment horizontal="right" vertical="center"/>
      <protection locked="0"/>
    </xf>
    <xf numFmtId="275" fontId="38" fillId="0" borderId="956"/>
    <xf numFmtId="245" fontId="88" fillId="0" borderId="955"/>
    <xf numFmtId="234" fontId="38" fillId="0" borderId="1025">
      <alignment horizontal="center" vertical="center"/>
      <protection locked="0"/>
    </xf>
    <xf numFmtId="0" fontId="106" fillId="38" borderId="954"/>
    <xf numFmtId="237" fontId="38" fillId="0" borderId="953">
      <alignment horizontal="right" vertical="center"/>
      <protection locked="0"/>
    </xf>
    <xf numFmtId="236" fontId="38" fillId="0" borderId="953">
      <alignment horizontal="right" vertical="center"/>
      <protection locked="0"/>
    </xf>
    <xf numFmtId="235" fontId="38" fillId="0" borderId="953">
      <alignment horizontal="right" vertical="center"/>
      <protection locked="0"/>
    </xf>
    <xf numFmtId="234" fontId="38" fillId="0" borderId="953">
      <alignment horizontal="right" vertical="center"/>
      <protection locked="0"/>
    </xf>
    <xf numFmtId="238" fontId="38" fillId="0" borderId="953">
      <alignment horizontal="right" vertical="center"/>
      <protection locked="0"/>
    </xf>
    <xf numFmtId="233" fontId="38" fillId="0" borderId="953">
      <alignment horizontal="right" vertical="center"/>
      <protection locked="0"/>
    </xf>
    <xf numFmtId="272" fontId="118" fillId="18" borderId="615">
      <alignment horizontal="right"/>
    </xf>
    <xf numFmtId="245" fontId="88" fillId="0" borderId="1063"/>
    <xf numFmtId="0" fontId="62" fillId="74" borderId="554">
      <alignment horizontal="left" vertical="center" wrapText="1"/>
    </xf>
    <xf numFmtId="324" fontId="3" fillId="23" borderId="1021" applyFill="0" applyBorder="0" applyAlignment="0">
      <alignment horizontal="centerContinuous"/>
    </xf>
    <xf numFmtId="234" fontId="38" fillId="0" borderId="1086">
      <alignment horizontal="right" vertical="center"/>
      <protection locked="0"/>
    </xf>
    <xf numFmtId="324" fontId="3" fillId="23" borderId="1045" applyFill="0" applyBorder="0" applyAlignment="0">
      <alignment horizontal="centerContinuous"/>
    </xf>
    <xf numFmtId="233" fontId="38" fillId="0" borderId="1025">
      <alignment horizontal="center" vertical="center"/>
      <protection locked="0"/>
    </xf>
    <xf numFmtId="233" fontId="38" fillId="0" borderId="989">
      <alignment horizontal="right" vertical="center"/>
      <protection locked="0"/>
    </xf>
    <xf numFmtId="15" fontId="38" fillId="0" borderId="1036">
      <alignment horizontal="center" vertical="center"/>
      <protection locked="0"/>
    </xf>
    <xf numFmtId="4" fontId="30" fillId="19" borderId="958" applyNumberFormat="0" applyProtection="0">
      <alignment horizontal="left" vertical="center" indent="1"/>
    </xf>
    <xf numFmtId="233" fontId="38" fillId="0" borderId="989">
      <alignment horizontal="center" vertical="center"/>
      <protection locked="0"/>
    </xf>
    <xf numFmtId="0" fontId="118" fillId="18" borderId="615" applyProtection="0">
      <alignment horizontal="right"/>
      <protection locked="0"/>
    </xf>
    <xf numFmtId="324" fontId="3" fillId="23" borderId="925" applyFill="0" applyBorder="0" applyAlignment="0">
      <alignment horizontal="centerContinuous"/>
    </xf>
    <xf numFmtId="233" fontId="38" fillId="0" borderId="1025">
      <alignment horizontal="center" vertical="center"/>
      <protection locked="0"/>
    </xf>
    <xf numFmtId="234" fontId="38" fillId="0" borderId="1025">
      <alignment horizontal="right" vertical="center"/>
      <protection locked="0"/>
    </xf>
    <xf numFmtId="241" fontId="29" fillId="0" borderId="1034" applyFill="0"/>
    <xf numFmtId="234" fontId="38" fillId="0" borderId="953">
      <alignment horizontal="right" vertical="center"/>
      <protection locked="0"/>
    </xf>
    <xf numFmtId="238" fontId="38" fillId="0" borderId="953">
      <alignment horizontal="right" vertical="center"/>
      <protection locked="0"/>
    </xf>
    <xf numFmtId="237" fontId="38" fillId="0" borderId="953">
      <alignment horizontal="center" vertical="center"/>
      <protection locked="0"/>
    </xf>
    <xf numFmtId="235" fontId="38" fillId="0" borderId="953">
      <alignment horizontal="center" vertical="center"/>
      <protection locked="0"/>
    </xf>
    <xf numFmtId="15" fontId="38" fillId="0" borderId="953">
      <alignment horizontal="center" vertical="center"/>
      <protection locked="0"/>
    </xf>
    <xf numFmtId="233" fontId="38" fillId="0" borderId="953">
      <alignment horizontal="center" vertical="center"/>
      <protection locked="0"/>
    </xf>
    <xf numFmtId="0" fontId="106" fillId="38" borderId="1074"/>
    <xf numFmtId="237" fontId="38" fillId="0" borderId="1049">
      <alignment horizontal="center" vertical="center"/>
      <protection locked="0"/>
    </xf>
    <xf numFmtId="1" fontId="3" fillId="1" borderId="1079">
      <protection locked="0"/>
    </xf>
    <xf numFmtId="238" fontId="38" fillId="0" borderId="1025">
      <alignment horizontal="right" vertical="center"/>
      <protection locked="0"/>
    </xf>
    <xf numFmtId="0" fontId="151" fillId="0" borderId="926" applyNumberFormat="0" applyAlignment="0" applyProtection="0">
      <alignment horizontal="left" vertical="center"/>
    </xf>
    <xf numFmtId="275" fontId="38" fillId="0" borderId="1016"/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4" fontId="30" fillId="19" borderId="958" applyNumberFormat="0" applyProtection="0">
      <alignment horizontal="left" vertical="center" indent="1"/>
    </xf>
    <xf numFmtId="0" fontId="88" fillId="0" borderId="1053"/>
    <xf numFmtId="0" fontId="151" fillId="0" borderId="1022" applyNumberFormat="0" applyAlignment="0" applyProtection="0">
      <alignment horizontal="left" vertical="center"/>
    </xf>
    <xf numFmtId="0" fontId="106" fillId="38" borderId="1014"/>
    <xf numFmtId="235" fontId="38" fillId="0" borderId="1002">
      <alignment horizontal="right" vertical="center"/>
      <protection locked="0"/>
    </xf>
    <xf numFmtId="1" fontId="3" fillId="1" borderId="947">
      <protection locked="0"/>
    </xf>
    <xf numFmtId="238" fontId="38" fillId="0" borderId="1002">
      <alignment horizontal="right" vertical="center"/>
      <protection locked="0"/>
    </xf>
    <xf numFmtId="49" fontId="39" fillId="0" borderId="553"/>
    <xf numFmtId="0" fontId="38" fillId="0" borderId="1002">
      <alignment vertical="center"/>
      <protection locked="0"/>
    </xf>
    <xf numFmtId="15" fontId="38" fillId="0" borderId="1002">
      <alignment horizontal="center" vertical="center"/>
      <protection locked="0"/>
    </xf>
    <xf numFmtId="233" fontId="38" fillId="0" borderId="1002">
      <alignment horizontal="center" vertical="center"/>
      <protection locked="0"/>
    </xf>
    <xf numFmtId="0" fontId="98" fillId="0" borderId="1001" applyNumberFormat="0" applyFill="0" applyAlignment="0" applyProtection="0"/>
    <xf numFmtId="237" fontId="38" fillId="0" borderId="1073">
      <alignment horizontal="right" vertical="center"/>
      <protection locked="0"/>
    </xf>
    <xf numFmtId="312" fontId="222" fillId="0" borderId="948" applyBorder="0">
      <protection locked="0"/>
    </xf>
    <xf numFmtId="235" fontId="38" fillId="0" borderId="1073">
      <alignment horizontal="center" vertical="center"/>
      <protection locked="0"/>
    </xf>
    <xf numFmtId="233" fontId="38" fillId="0" borderId="1025">
      <alignment horizontal="right" vertical="center"/>
      <protection locked="0"/>
    </xf>
    <xf numFmtId="0" fontId="98" fillId="0" borderId="1024" applyNumberFormat="0" applyFill="0" applyAlignment="0" applyProtection="0"/>
    <xf numFmtId="4" fontId="30" fillId="19" borderId="1054" applyNumberFormat="0" applyProtection="0">
      <alignment horizontal="left" vertical="center" indent="1"/>
    </xf>
    <xf numFmtId="234" fontId="38" fillId="0" borderId="989">
      <alignment horizontal="right" vertical="center"/>
      <protection locked="0"/>
    </xf>
    <xf numFmtId="233" fontId="38" fillId="0" borderId="989">
      <alignment horizontal="right" vertical="center"/>
      <protection locked="0"/>
    </xf>
    <xf numFmtId="237" fontId="38" fillId="0" borderId="989">
      <alignment horizontal="center" vertical="center"/>
      <protection locked="0"/>
    </xf>
    <xf numFmtId="235" fontId="38" fillId="0" borderId="989">
      <alignment horizontal="center" vertical="center"/>
      <protection locked="0"/>
    </xf>
    <xf numFmtId="1" fontId="3" fillId="1" borderId="971">
      <protection locked="0"/>
    </xf>
    <xf numFmtId="0" fontId="98" fillId="0" borderId="1048" applyNumberFormat="0" applyFill="0" applyAlignment="0" applyProtection="0"/>
    <xf numFmtId="0" fontId="151" fillId="0" borderId="614">
      <alignment horizontal="left" vertical="center"/>
    </xf>
    <xf numFmtId="235" fontId="38" fillId="0" borderId="1061">
      <alignment horizontal="center" vertical="center"/>
      <protection locked="0"/>
    </xf>
    <xf numFmtId="238" fontId="38" fillId="0" borderId="1073">
      <alignment horizontal="right" vertical="center"/>
      <protection locked="0"/>
    </xf>
    <xf numFmtId="0" fontId="113" fillId="43" borderId="565" applyNumberFormat="0" applyFont="0" applyAlignment="0" applyProtection="0"/>
    <xf numFmtId="245" fontId="88" fillId="0" borderId="1027"/>
    <xf numFmtId="168" fontId="3" fillId="8" borderId="565" applyNumberFormat="0" applyFont="0" applyBorder="0" applyAlignment="0" applyProtection="0"/>
    <xf numFmtId="0" fontId="106" fillId="38" borderId="1026"/>
    <xf numFmtId="237" fontId="38" fillId="0" borderId="1025">
      <alignment horizontal="right" vertical="center"/>
      <protection locked="0"/>
    </xf>
    <xf numFmtId="234" fontId="38" fillId="0" borderId="1025">
      <alignment horizontal="right" vertical="center"/>
      <protection locked="0"/>
    </xf>
    <xf numFmtId="238" fontId="38" fillId="0" borderId="1025">
      <alignment horizontal="right" vertical="center"/>
      <protection locked="0"/>
    </xf>
    <xf numFmtId="233" fontId="38" fillId="0" borderId="1025">
      <alignment horizontal="right" vertical="center"/>
      <protection locked="0"/>
    </xf>
    <xf numFmtId="0" fontId="38" fillId="0" borderId="1025">
      <alignment vertical="center"/>
      <protection locked="0"/>
    </xf>
    <xf numFmtId="237" fontId="38" fillId="0" borderId="1025">
      <alignment horizontal="center" vertical="center"/>
      <protection locked="0"/>
    </xf>
    <xf numFmtId="236" fontId="38" fillId="0" borderId="1025">
      <alignment horizontal="center" vertical="center"/>
      <protection locked="0"/>
    </xf>
    <xf numFmtId="15" fontId="38" fillId="0" borderId="1025">
      <alignment horizontal="center" vertical="center"/>
      <protection locked="0"/>
    </xf>
    <xf numFmtId="0" fontId="88" fillId="0" borderId="933"/>
    <xf numFmtId="233" fontId="38" fillId="0" borderId="1025">
      <alignment horizontal="center" vertical="center"/>
      <protection locked="0"/>
    </xf>
    <xf numFmtId="176" fontId="3" fillId="9" borderId="614" applyNumberFormat="0" applyFont="0" applyBorder="0" applyAlignment="0">
      <alignment horizontal="centerContinuous"/>
    </xf>
    <xf numFmtId="275" fontId="38" fillId="0" borderId="1028"/>
    <xf numFmtId="245" fontId="88" fillId="0" borderId="1027"/>
    <xf numFmtId="236" fontId="38" fillId="0" borderId="1025">
      <alignment horizontal="right" vertical="center"/>
      <protection locked="0"/>
    </xf>
    <xf numFmtId="235" fontId="38" fillId="0" borderId="1025">
      <alignment horizontal="right" vertical="center"/>
      <protection locked="0"/>
    </xf>
    <xf numFmtId="234" fontId="38" fillId="0" borderId="1025">
      <alignment horizontal="right" vertical="center"/>
      <protection locked="0"/>
    </xf>
    <xf numFmtId="233" fontId="38" fillId="0" borderId="1025">
      <alignment horizontal="right" vertical="center"/>
      <protection locked="0"/>
    </xf>
    <xf numFmtId="0" fontId="38" fillId="0" borderId="1025">
      <alignment vertical="center"/>
      <protection locked="0"/>
    </xf>
    <xf numFmtId="237" fontId="38" fillId="0" borderId="1025">
      <alignment horizontal="center" vertical="center"/>
      <protection locked="0"/>
    </xf>
    <xf numFmtId="234" fontId="38" fillId="0" borderId="1025">
      <alignment horizontal="center" vertical="center"/>
      <protection locked="0"/>
    </xf>
    <xf numFmtId="1" fontId="3" fillId="1" borderId="995">
      <protection locked="0"/>
    </xf>
    <xf numFmtId="186" fontId="50" fillId="57" borderId="565" applyFont="0" applyFill="0" applyBorder="0" applyAlignment="0" applyProtection="0">
      <protection locked="0"/>
    </xf>
    <xf numFmtId="324" fontId="3" fillId="23" borderId="949" applyFill="0" applyBorder="0" applyAlignment="0">
      <alignment horizontal="centerContinuous"/>
    </xf>
    <xf numFmtId="312" fontId="222" fillId="0" borderId="1068" applyBorder="0">
      <protection locked="0"/>
    </xf>
    <xf numFmtId="0" fontId="151" fillId="0" borderId="950" applyNumberFormat="0" applyAlignment="0" applyProtection="0">
      <alignment horizontal="left" vertical="center"/>
    </xf>
    <xf numFmtId="0" fontId="88" fillId="0" borderId="1029"/>
    <xf numFmtId="172" fontId="58" fillId="9" borderId="565">
      <alignment horizontal="right"/>
      <protection locked="0"/>
    </xf>
    <xf numFmtId="275" fontId="38" fillId="0" borderId="1028"/>
    <xf numFmtId="245" fontId="88" fillId="0" borderId="1027"/>
    <xf numFmtId="0" fontId="151" fillId="0" borderId="974" applyNumberFormat="0" applyAlignment="0" applyProtection="0">
      <alignment horizontal="left" vertical="center"/>
    </xf>
    <xf numFmtId="237" fontId="38" fillId="0" borderId="1025">
      <alignment horizontal="right" vertical="center"/>
      <protection locked="0"/>
    </xf>
    <xf numFmtId="236" fontId="38" fillId="0" borderId="1025">
      <alignment horizontal="right" vertical="center"/>
      <protection locked="0"/>
    </xf>
    <xf numFmtId="235" fontId="38" fillId="0" borderId="1025">
      <alignment horizontal="right" vertical="center"/>
      <protection locked="0"/>
    </xf>
    <xf numFmtId="233" fontId="38" fillId="0" borderId="1025">
      <alignment horizontal="right" vertical="center"/>
      <protection locked="0"/>
    </xf>
    <xf numFmtId="237" fontId="38" fillId="0" borderId="1025">
      <alignment horizontal="center" vertical="center"/>
      <protection locked="0"/>
    </xf>
    <xf numFmtId="236" fontId="38" fillId="0" borderId="1025">
      <alignment horizontal="center" vertical="center"/>
      <protection locked="0"/>
    </xf>
    <xf numFmtId="15" fontId="38" fillId="0" borderId="1025">
      <alignment horizontal="center" vertical="center"/>
      <protection locked="0"/>
    </xf>
    <xf numFmtId="233" fontId="38" fillId="0" borderId="1025">
      <alignment horizontal="center" vertical="center"/>
      <protection locked="0"/>
    </xf>
    <xf numFmtId="0" fontId="98" fillId="0" borderId="1024" applyNumberFormat="0" applyFill="0" applyAlignment="0" applyProtection="0"/>
    <xf numFmtId="234" fontId="38" fillId="0" borderId="1049">
      <alignment horizontal="right" vertical="center"/>
      <protection locked="0"/>
    </xf>
    <xf numFmtId="0" fontId="38" fillId="0" borderId="1049">
      <alignment vertical="center"/>
      <protection locked="0"/>
    </xf>
    <xf numFmtId="275" fontId="38" fillId="0" borderId="1028"/>
    <xf numFmtId="235" fontId="38" fillId="0" borderId="1073">
      <alignment horizontal="right" vertical="center"/>
      <protection locked="0"/>
    </xf>
    <xf numFmtId="0" fontId="106" fillId="38" borderId="1026"/>
    <xf numFmtId="15" fontId="38" fillId="0" borderId="1073">
      <alignment horizontal="center" vertical="center"/>
      <protection locked="0"/>
    </xf>
    <xf numFmtId="236" fontId="38" fillId="0" borderId="1025">
      <alignment horizontal="right" vertical="center"/>
      <protection locked="0"/>
    </xf>
    <xf numFmtId="235" fontId="38" fillId="0" borderId="1025">
      <alignment horizontal="right" vertical="center"/>
      <protection locked="0"/>
    </xf>
    <xf numFmtId="238" fontId="38" fillId="0" borderId="1025">
      <alignment horizontal="right" vertical="center"/>
      <protection locked="0"/>
    </xf>
    <xf numFmtId="237" fontId="38" fillId="0" borderId="1025">
      <alignment horizontal="center" vertical="center"/>
      <protection locked="0"/>
    </xf>
    <xf numFmtId="236" fontId="38" fillId="0" borderId="1025">
      <alignment horizontal="center" vertical="center"/>
      <protection locked="0"/>
    </xf>
    <xf numFmtId="234" fontId="38" fillId="0" borderId="1025">
      <alignment horizontal="center" vertical="center"/>
      <protection locked="0"/>
    </xf>
    <xf numFmtId="324" fontId="3" fillId="23" borderId="997" applyFill="0" applyBorder="0" applyAlignment="0">
      <alignment horizontal="centerContinuous"/>
    </xf>
    <xf numFmtId="234" fontId="38" fillId="0" borderId="1061">
      <alignment horizontal="center" vertical="center"/>
      <protection locked="0"/>
    </xf>
    <xf numFmtId="236" fontId="38" fillId="0" borderId="1049">
      <alignment horizontal="right" vertical="center"/>
      <protection locked="0"/>
    </xf>
    <xf numFmtId="235" fontId="38" fillId="0" borderId="1049">
      <alignment horizontal="right" vertical="center"/>
      <protection locked="0"/>
    </xf>
    <xf numFmtId="234" fontId="38" fillId="0" borderId="1049">
      <alignment horizontal="right" vertical="center"/>
      <protection locked="0"/>
    </xf>
    <xf numFmtId="10" fontId="3" fillId="57" borderId="7" applyNumberFormat="0" applyFont="0" applyBorder="0" applyAlignment="0" applyProtection="0">
      <protection locked="0"/>
    </xf>
    <xf numFmtId="234" fontId="38" fillId="0" borderId="1049">
      <alignment horizontal="center" vertical="center"/>
      <protection locked="0"/>
    </xf>
    <xf numFmtId="8" fontId="144" fillId="0" borderId="551">
      <protection locked="0"/>
    </xf>
    <xf numFmtId="15" fontId="38" fillId="0" borderId="1049">
      <alignment horizontal="center" vertical="center"/>
      <protection locked="0"/>
    </xf>
    <xf numFmtId="0" fontId="98" fillId="0" borderId="1048" applyNumberFormat="0" applyFill="0" applyAlignment="0" applyProtection="0"/>
    <xf numFmtId="4" fontId="30" fillId="19" borderId="1054" applyNumberFormat="0" applyProtection="0">
      <alignment horizontal="left" vertical="center" indent="1"/>
    </xf>
    <xf numFmtId="275" fontId="38" fillId="0" borderId="1076"/>
    <xf numFmtId="245" fontId="88" fillId="0" borderId="1075"/>
    <xf numFmtId="235" fontId="38" fillId="0" borderId="1073">
      <alignment horizontal="right" vertical="center"/>
      <protection locked="0"/>
    </xf>
    <xf numFmtId="235" fontId="38" fillId="0" borderId="1073">
      <alignment horizontal="center" vertical="center"/>
      <protection locked="0"/>
    </xf>
    <xf numFmtId="234" fontId="38" fillId="0" borderId="1073">
      <alignment horizontal="center" vertical="center"/>
      <protection locked="0"/>
    </xf>
    <xf numFmtId="1" fontId="3" fillId="1" borderId="1043">
      <protection locked="0"/>
    </xf>
    <xf numFmtId="312" fontId="222" fillId="0" borderId="1044" applyBorder="0">
      <protection locked="0"/>
    </xf>
    <xf numFmtId="275" fontId="38" fillId="0" borderId="932"/>
    <xf numFmtId="241" fontId="29" fillId="0" borderId="760" applyFill="0"/>
    <xf numFmtId="1" fontId="3" fillId="1" borderId="1067">
      <protection locked="0"/>
    </xf>
    <xf numFmtId="0" fontId="121" fillId="21" borderId="565"/>
    <xf numFmtId="275" fontId="38" fillId="0" borderId="980"/>
    <xf numFmtId="241" fontId="29" fillId="0" borderId="975" applyFill="0"/>
    <xf numFmtId="49" fontId="103" fillId="47" borderId="565">
      <alignment horizontal="center"/>
    </xf>
    <xf numFmtId="272" fontId="118" fillId="18" borderId="615">
      <alignment horizontal="right"/>
    </xf>
    <xf numFmtId="203" fontId="118" fillId="18" borderId="615">
      <alignment horizontal="right"/>
      <protection hidden="1"/>
    </xf>
    <xf numFmtId="271" fontId="118" fillId="46" borderId="615">
      <protection hidden="1"/>
    </xf>
    <xf numFmtId="270" fontId="118" fillId="45" borderId="615">
      <protection hidden="1"/>
    </xf>
    <xf numFmtId="241" fontId="29" fillId="0" borderId="1071" applyFill="0"/>
    <xf numFmtId="245" fontId="88" fillId="0" borderId="931"/>
    <xf numFmtId="0" fontId="107" fillId="43" borderId="7" applyProtection="0"/>
    <xf numFmtId="0" fontId="106" fillId="38" borderId="1026"/>
    <xf numFmtId="0" fontId="106" fillId="38" borderId="930"/>
    <xf numFmtId="237" fontId="38" fillId="0" borderId="977">
      <alignment horizontal="center" vertical="center"/>
      <protection locked="0"/>
    </xf>
    <xf numFmtId="236" fontId="38" fillId="0" borderId="977">
      <alignment horizontal="center" vertical="center"/>
      <protection locked="0"/>
    </xf>
    <xf numFmtId="15" fontId="38" fillId="0" borderId="977">
      <alignment horizontal="center" vertical="center"/>
      <protection locked="0"/>
    </xf>
    <xf numFmtId="0" fontId="98" fillId="0" borderId="976" applyNumberFormat="0" applyFill="0" applyAlignment="0" applyProtection="0"/>
    <xf numFmtId="237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233" fontId="38" fillId="0" borderId="929">
      <alignment horizontal="right" vertical="center"/>
      <protection locked="0"/>
    </xf>
    <xf numFmtId="0" fontId="38" fillId="0" borderId="929">
      <alignment vertical="center"/>
      <protection locked="0"/>
    </xf>
    <xf numFmtId="237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3" fontId="38" fillId="0" borderId="929">
      <alignment horizontal="center" vertical="center"/>
      <protection locked="0"/>
    </xf>
    <xf numFmtId="0" fontId="98" fillId="0" borderId="928" applyNumberFormat="0" applyFill="0" applyAlignment="0" applyProtection="0"/>
    <xf numFmtId="236" fontId="38" fillId="0" borderId="1025">
      <alignment horizontal="right" vertical="center"/>
      <protection locked="0"/>
    </xf>
    <xf numFmtId="234" fontId="38" fillId="0" borderId="1025">
      <alignment horizontal="right" vertical="center"/>
      <protection locked="0"/>
    </xf>
    <xf numFmtId="233" fontId="38" fillId="0" borderId="1025">
      <alignment horizontal="right" vertical="center"/>
      <protection locked="0"/>
    </xf>
    <xf numFmtId="234" fontId="38" fillId="0" borderId="1025">
      <alignment horizontal="center" vertical="center"/>
      <protection locked="0"/>
    </xf>
    <xf numFmtId="245" fontId="88" fillId="0" borderId="1051"/>
    <xf numFmtId="234" fontId="38" fillId="0" borderId="1049">
      <alignment horizontal="center" vertical="center"/>
      <protection locked="0"/>
    </xf>
    <xf numFmtId="234" fontId="38" fillId="0" borderId="953">
      <alignment horizontal="right" vertical="center"/>
      <protection locked="0"/>
    </xf>
    <xf numFmtId="237" fontId="38" fillId="0" borderId="953">
      <alignment horizontal="center" vertical="center"/>
      <protection locked="0"/>
    </xf>
    <xf numFmtId="15" fontId="38" fillId="0" borderId="953">
      <alignment horizontal="center" vertical="center"/>
      <protection locked="0"/>
    </xf>
    <xf numFmtId="233" fontId="38" fillId="0" borderId="1049">
      <alignment horizontal="center" vertical="center"/>
      <protection locked="0"/>
    </xf>
    <xf numFmtId="0" fontId="38" fillId="0" borderId="615" applyNumberFormat="0" applyFill="0" applyAlignment="0" applyProtection="0"/>
    <xf numFmtId="0" fontId="21" fillId="0" borderId="615" applyNumberFormat="0" applyFill="0" applyBorder="0" applyAlignment="0" applyProtection="0"/>
    <xf numFmtId="0" fontId="95" fillId="0" borderId="615" applyNumberFormat="0" applyFill="0" applyBorder="0" applyAlignment="0" applyProtection="0"/>
    <xf numFmtId="0" fontId="94" fillId="0" borderId="615" applyNumberFormat="0" applyFill="0" applyBorder="0" applyAlignment="0" applyProtection="0"/>
    <xf numFmtId="0" fontId="91" fillId="0" borderId="614"/>
    <xf numFmtId="3" fontId="82" fillId="10" borderId="565" applyFont="0" applyAlignment="0" applyProtection="0"/>
    <xf numFmtId="0" fontId="98" fillId="0" borderId="1060" applyNumberFormat="0" applyFill="0" applyAlignment="0" applyProtection="0"/>
    <xf numFmtId="234" fontId="38" fillId="0" borderId="1061">
      <alignment horizontal="center" vertical="center"/>
      <protection locked="0"/>
    </xf>
    <xf numFmtId="237" fontId="38" fillId="0" borderId="1061">
      <alignment horizontal="center" vertical="center"/>
      <protection locked="0"/>
    </xf>
    <xf numFmtId="0" fontId="38" fillId="0" borderId="1061">
      <alignment vertical="center"/>
      <protection locked="0"/>
    </xf>
    <xf numFmtId="233" fontId="38" fillId="0" borderId="1061">
      <alignment horizontal="right" vertical="center"/>
      <protection locked="0"/>
    </xf>
    <xf numFmtId="234" fontId="38" fillId="0" borderId="1061">
      <alignment horizontal="right" vertical="center"/>
      <protection locked="0"/>
    </xf>
    <xf numFmtId="237" fontId="38" fillId="0" borderId="1061">
      <alignment horizontal="right" vertical="center"/>
      <protection locked="0"/>
    </xf>
    <xf numFmtId="0" fontId="98" fillId="0" borderId="1012" applyNumberFormat="0" applyFill="0" applyAlignment="0" applyProtection="0"/>
    <xf numFmtId="233" fontId="38" fillId="0" borderId="1013">
      <alignment horizontal="center" vertical="center"/>
      <protection locked="0"/>
    </xf>
    <xf numFmtId="15" fontId="38" fillId="0" borderId="1013">
      <alignment horizontal="center" vertical="center"/>
      <protection locked="0"/>
    </xf>
    <xf numFmtId="234" fontId="38" fillId="0" borderId="1013">
      <alignment horizontal="center" vertical="center"/>
      <protection locked="0"/>
    </xf>
    <xf numFmtId="235" fontId="38" fillId="0" borderId="1013">
      <alignment horizontal="center" vertical="center"/>
      <protection locked="0"/>
    </xf>
    <xf numFmtId="236" fontId="38" fillId="0" borderId="1013">
      <alignment horizontal="center" vertical="center"/>
      <protection locked="0"/>
    </xf>
    <xf numFmtId="237" fontId="38" fillId="0" borderId="1013">
      <alignment horizontal="center" vertical="center"/>
      <protection locked="0"/>
    </xf>
    <xf numFmtId="0" fontId="38" fillId="0" borderId="1013">
      <alignment vertical="center"/>
      <protection locked="0"/>
    </xf>
    <xf numFmtId="233" fontId="38" fillId="0" borderId="1013">
      <alignment horizontal="right" vertical="center"/>
      <protection locked="0"/>
    </xf>
    <xf numFmtId="234" fontId="38" fillId="0" borderId="1013">
      <alignment horizontal="right" vertical="center"/>
      <protection locked="0"/>
    </xf>
    <xf numFmtId="235" fontId="38" fillId="0" borderId="1013">
      <alignment horizontal="right" vertical="center"/>
      <protection locked="0"/>
    </xf>
    <xf numFmtId="237" fontId="38" fillId="0" borderId="1013">
      <alignment horizontal="right" vertical="center"/>
      <protection locked="0"/>
    </xf>
    <xf numFmtId="235" fontId="38" fillId="0" borderId="1036">
      <alignment horizontal="center" vertical="center"/>
      <protection locked="0"/>
    </xf>
    <xf numFmtId="236" fontId="38" fillId="0" borderId="1036">
      <alignment horizontal="center" vertical="center"/>
      <protection locked="0"/>
    </xf>
    <xf numFmtId="233" fontId="38" fillId="0" borderId="1036">
      <alignment horizontal="right" vertical="center"/>
      <protection locked="0"/>
    </xf>
    <xf numFmtId="238" fontId="38" fillId="0" borderId="1036">
      <alignment horizontal="right" vertical="center"/>
      <protection locked="0"/>
    </xf>
    <xf numFmtId="234" fontId="38" fillId="0" borderId="1036">
      <alignment horizontal="right" vertical="center"/>
      <protection locked="0"/>
    </xf>
    <xf numFmtId="237" fontId="38" fillId="0" borderId="1036">
      <alignment horizontal="right" vertical="center"/>
      <protection locked="0"/>
    </xf>
    <xf numFmtId="0" fontId="98" fillId="0" borderId="988" applyNumberFormat="0" applyFill="0" applyAlignment="0" applyProtection="0"/>
    <xf numFmtId="233" fontId="38" fillId="0" borderId="989">
      <alignment horizontal="center" vertical="center"/>
      <protection locked="0"/>
    </xf>
    <xf numFmtId="15" fontId="38" fillId="0" borderId="989">
      <alignment horizontal="center" vertical="center"/>
      <protection locked="0"/>
    </xf>
    <xf numFmtId="234" fontId="38" fillId="0" borderId="989">
      <alignment horizontal="center" vertical="center"/>
      <protection locked="0"/>
    </xf>
    <xf numFmtId="235" fontId="38" fillId="0" borderId="989">
      <alignment horizontal="center" vertical="center"/>
      <protection locked="0"/>
    </xf>
    <xf numFmtId="236" fontId="38" fillId="0" borderId="989">
      <alignment horizontal="center" vertical="center"/>
      <protection locked="0"/>
    </xf>
    <xf numFmtId="237" fontId="38" fillId="0" borderId="989">
      <alignment horizontal="center" vertical="center"/>
      <protection locked="0"/>
    </xf>
    <xf numFmtId="0" fontId="38" fillId="0" borderId="989">
      <alignment vertical="center"/>
      <protection locked="0"/>
    </xf>
    <xf numFmtId="233" fontId="38" fillId="0" borderId="989">
      <alignment horizontal="right" vertical="center"/>
      <protection locked="0"/>
    </xf>
    <xf numFmtId="238" fontId="38" fillId="0" borderId="989">
      <alignment horizontal="right" vertical="center"/>
      <protection locked="0"/>
    </xf>
    <xf numFmtId="234" fontId="38" fillId="0" borderId="989">
      <alignment horizontal="right" vertical="center"/>
      <protection locked="0"/>
    </xf>
    <xf numFmtId="235" fontId="38" fillId="0" borderId="989">
      <alignment horizontal="right" vertical="center"/>
      <protection locked="0"/>
    </xf>
    <xf numFmtId="236" fontId="38" fillId="0" borderId="989">
      <alignment horizontal="right" vertical="center"/>
      <protection locked="0"/>
    </xf>
    <xf numFmtId="237" fontId="38" fillId="0" borderId="989">
      <alignment horizontal="right" vertical="center"/>
      <protection locked="0"/>
    </xf>
    <xf numFmtId="241" fontId="29" fillId="0" borderId="1083" applyFill="0"/>
    <xf numFmtId="3" fontId="82" fillId="10" borderId="565" applyFont="0" applyAlignment="0" applyProtection="0"/>
    <xf numFmtId="245" fontId="88" fillId="0" borderId="991"/>
    <xf numFmtId="241" fontId="29" fillId="0" borderId="1023" applyFill="0"/>
    <xf numFmtId="0" fontId="38" fillId="0" borderId="615" applyNumberFormat="0" applyFill="0" applyAlignment="0" applyProtection="0"/>
    <xf numFmtId="0" fontId="98" fillId="0" borderId="964" applyNumberFormat="0" applyFill="0" applyAlignment="0" applyProtection="0"/>
    <xf numFmtId="235" fontId="38" fillId="0" borderId="965">
      <alignment horizontal="center" vertical="center"/>
      <protection locked="0"/>
    </xf>
    <xf numFmtId="236" fontId="38" fillId="0" borderId="965">
      <alignment horizontal="center" vertical="center"/>
      <protection locked="0"/>
    </xf>
    <xf numFmtId="237" fontId="38" fillId="0" borderId="965">
      <alignment horizontal="center" vertical="center"/>
      <protection locked="0"/>
    </xf>
    <xf numFmtId="0" fontId="38" fillId="0" borderId="965">
      <alignment vertical="center"/>
      <protection locked="0"/>
    </xf>
    <xf numFmtId="234" fontId="38" fillId="0" borderId="965">
      <alignment horizontal="right" vertical="center"/>
      <protection locked="0"/>
    </xf>
    <xf numFmtId="236" fontId="38" fillId="0" borderId="965">
      <alignment horizontal="right" vertical="center"/>
      <protection locked="0"/>
    </xf>
    <xf numFmtId="0" fontId="98" fillId="0" borderId="940" applyNumberFormat="0" applyFill="0" applyAlignment="0" applyProtection="0"/>
    <xf numFmtId="233" fontId="38" fillId="0" borderId="941">
      <alignment horizontal="center" vertical="center"/>
      <protection locked="0"/>
    </xf>
    <xf numFmtId="15" fontId="38" fillId="0" borderId="941">
      <alignment horizontal="center" vertical="center"/>
      <protection locked="0"/>
    </xf>
    <xf numFmtId="234" fontId="38" fillId="0" borderId="941">
      <alignment horizontal="center" vertical="center"/>
      <protection locked="0"/>
    </xf>
    <xf numFmtId="235" fontId="38" fillId="0" borderId="941">
      <alignment horizontal="center" vertical="center"/>
      <protection locked="0"/>
    </xf>
    <xf numFmtId="236" fontId="38" fillId="0" borderId="941">
      <alignment horizontal="center" vertical="center"/>
      <protection locked="0"/>
    </xf>
    <xf numFmtId="0" fontId="38" fillId="0" borderId="941">
      <alignment vertical="center"/>
      <protection locked="0"/>
    </xf>
    <xf numFmtId="234" fontId="38" fillId="0" borderId="941">
      <alignment horizontal="right" vertical="center"/>
      <protection locked="0"/>
    </xf>
    <xf numFmtId="236" fontId="38" fillId="0" borderId="941">
      <alignment horizontal="right" vertical="center"/>
      <protection locked="0"/>
    </xf>
    <xf numFmtId="237" fontId="38" fillId="0" borderId="941">
      <alignment horizontal="right" vertical="center"/>
      <protection locked="0"/>
    </xf>
    <xf numFmtId="0" fontId="106" fillId="38" borderId="966"/>
    <xf numFmtId="0" fontId="106" fillId="38" borderId="942"/>
    <xf numFmtId="0" fontId="107" fillId="43" borderId="565" applyProtection="0"/>
    <xf numFmtId="0" fontId="98" fillId="0" borderId="940" applyNumberFormat="0" applyFill="0" applyAlignment="0" applyProtection="0"/>
    <xf numFmtId="233" fontId="38" fillId="0" borderId="941">
      <alignment horizontal="center" vertical="center"/>
      <protection locked="0"/>
    </xf>
    <xf numFmtId="15" fontId="38" fillId="0" borderId="941">
      <alignment horizontal="center" vertical="center"/>
      <protection locked="0"/>
    </xf>
    <xf numFmtId="234" fontId="38" fillId="0" borderId="941">
      <alignment horizontal="center" vertical="center"/>
      <protection locked="0"/>
    </xf>
    <xf numFmtId="237" fontId="38" fillId="0" borderId="941">
      <alignment horizontal="center" vertical="center"/>
      <protection locked="0"/>
    </xf>
    <xf numFmtId="238" fontId="38" fillId="0" borderId="941">
      <alignment horizontal="right" vertical="center"/>
      <protection locked="0"/>
    </xf>
    <xf numFmtId="234" fontId="38" fillId="0" borderId="941">
      <alignment horizontal="right" vertical="center"/>
      <protection locked="0"/>
    </xf>
    <xf numFmtId="235" fontId="38" fillId="0" borderId="941">
      <alignment horizontal="right" vertical="center"/>
      <protection locked="0"/>
    </xf>
    <xf numFmtId="236" fontId="38" fillId="0" borderId="941">
      <alignment horizontal="right" vertical="center"/>
      <protection locked="0"/>
    </xf>
    <xf numFmtId="237" fontId="38" fillId="0" borderId="941">
      <alignment horizontal="right" vertical="center"/>
      <protection locked="0"/>
    </xf>
    <xf numFmtId="245" fontId="88" fillId="0" borderId="943"/>
    <xf numFmtId="0" fontId="88" fillId="0" borderId="1065"/>
    <xf numFmtId="0" fontId="151" fillId="0" borderId="1082" applyNumberFormat="0" applyAlignment="0" applyProtection="0">
      <alignment horizontal="left" vertical="center"/>
    </xf>
    <xf numFmtId="0" fontId="98" fillId="0" borderId="928" applyNumberFormat="0" applyFill="0" applyAlignment="0" applyProtection="0"/>
    <xf numFmtId="233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0" fontId="38" fillId="0" borderId="929">
      <alignment vertical="center"/>
      <protection locked="0"/>
    </xf>
    <xf numFmtId="233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0" fontId="106" fillId="38" borderId="942"/>
    <xf numFmtId="241" fontId="29" fillId="0" borderId="987" applyFill="0"/>
    <xf numFmtId="275" fontId="38" fillId="0" borderId="992"/>
    <xf numFmtId="0" fontId="106" fillId="38" borderId="930"/>
    <xf numFmtId="245" fontId="88" fillId="0" borderId="943"/>
    <xf numFmtId="0" fontId="151" fillId="0" borderId="1058" applyNumberFormat="0" applyAlignment="0" applyProtection="0">
      <alignment horizontal="left" vertical="center"/>
    </xf>
    <xf numFmtId="245" fontId="88" fillId="0" borderId="931"/>
    <xf numFmtId="270" fontId="118" fillId="45" borderId="615">
      <protection hidden="1"/>
    </xf>
    <xf numFmtId="271" fontId="118" fillId="46" borderId="615">
      <protection hidden="1"/>
    </xf>
    <xf numFmtId="203" fontId="118" fillId="18" borderId="615">
      <alignment horizontal="right"/>
      <protection hidden="1"/>
    </xf>
    <xf numFmtId="272" fontId="118" fillId="18" borderId="615">
      <alignment horizontal="right"/>
    </xf>
    <xf numFmtId="49" fontId="103" fillId="47" borderId="565">
      <alignment horizontal="center"/>
    </xf>
    <xf numFmtId="10" fontId="3" fillId="64" borderId="7" applyNumberFormat="0" applyBorder="0" applyAlignment="0" applyProtection="0"/>
    <xf numFmtId="10" fontId="3" fillId="64" borderId="7" applyNumberFormat="0" applyBorder="0" applyAlignment="0" applyProtection="0"/>
    <xf numFmtId="0" fontId="88" fillId="0" borderId="1017"/>
    <xf numFmtId="9" fontId="39" fillId="71" borderId="7" applyProtection="0">
      <alignment horizontal="right"/>
      <protection locked="0"/>
    </xf>
    <xf numFmtId="15" fontId="38" fillId="0" borderId="1073">
      <alignment horizontal="center" vertical="center"/>
      <protection locked="0"/>
    </xf>
    <xf numFmtId="234" fontId="38" fillId="0" borderId="1073">
      <alignment horizontal="center" vertical="center"/>
      <protection locked="0"/>
    </xf>
    <xf numFmtId="235" fontId="38" fillId="0" borderId="1073">
      <alignment horizontal="center" vertical="center"/>
      <protection locked="0"/>
    </xf>
    <xf numFmtId="236" fontId="38" fillId="0" borderId="1073">
      <alignment horizontal="center" vertical="center"/>
      <protection locked="0"/>
    </xf>
    <xf numFmtId="0" fontId="38" fillId="0" borderId="1073">
      <alignment vertical="center"/>
      <protection locked="0"/>
    </xf>
    <xf numFmtId="235" fontId="38" fillId="0" borderId="1073">
      <alignment horizontal="right" vertical="center"/>
      <protection locked="0"/>
    </xf>
    <xf numFmtId="233" fontId="38" fillId="0" borderId="1086">
      <alignment horizontal="center" vertical="center"/>
      <protection locked="0"/>
    </xf>
    <xf numFmtId="237" fontId="38" fillId="0" borderId="1086">
      <alignment horizontal="center" vertical="center"/>
      <protection locked="0"/>
    </xf>
    <xf numFmtId="0" fontId="38" fillId="0" borderId="1061">
      <alignment vertical="center"/>
      <protection locked="0"/>
    </xf>
    <xf numFmtId="237" fontId="38" fillId="0" borderId="1061">
      <alignment horizontal="right" vertical="center"/>
      <protection locked="0"/>
    </xf>
    <xf numFmtId="49" fontId="103" fillId="41" borderId="7">
      <alignment horizontal="center"/>
    </xf>
    <xf numFmtId="0" fontId="106" fillId="38" borderId="1062"/>
    <xf numFmtId="0" fontId="107" fillId="43" borderId="7" applyProtection="0"/>
    <xf numFmtId="0" fontId="88" fillId="0" borderId="993"/>
    <xf numFmtId="310" fontId="159" fillId="6" borderId="7"/>
    <xf numFmtId="8" fontId="144" fillId="0" borderId="551">
      <protection locked="0"/>
    </xf>
    <xf numFmtId="0" fontId="151" fillId="0" borderId="1010" applyNumberFormat="0" applyAlignment="0" applyProtection="0">
      <alignment horizontal="left" vertical="center"/>
    </xf>
    <xf numFmtId="0" fontId="88" fillId="0" borderId="1065"/>
    <xf numFmtId="241" fontId="29" fillId="0" borderId="939" applyFill="0"/>
    <xf numFmtId="275" fontId="38" fillId="0" borderId="944"/>
    <xf numFmtId="312" fontId="222" fillId="0" borderId="1056" applyBorder="0">
      <protection locked="0"/>
    </xf>
    <xf numFmtId="4" fontId="30" fillId="19" borderId="1041" applyNumberFormat="0" applyProtection="0">
      <alignment horizontal="left" vertical="center" indent="1"/>
    </xf>
    <xf numFmtId="0" fontId="98" fillId="0" borderId="1035" applyNumberFormat="0" applyFill="0" applyAlignment="0" applyProtection="0"/>
    <xf numFmtId="15" fontId="38" fillId="0" borderId="1036">
      <alignment horizontal="center" vertical="center"/>
      <protection locked="0"/>
    </xf>
    <xf numFmtId="234" fontId="38" fillId="0" borderId="1036">
      <alignment horizontal="center" vertical="center"/>
      <protection locked="0"/>
    </xf>
    <xf numFmtId="0" fontId="38" fillId="0" borderId="1036">
      <alignment vertical="center"/>
      <protection locked="0"/>
    </xf>
    <xf numFmtId="233" fontId="38" fillId="0" borderId="1036">
      <alignment horizontal="right" vertical="center"/>
      <protection locked="0"/>
    </xf>
    <xf numFmtId="234" fontId="38" fillId="0" borderId="1036">
      <alignment horizontal="right" vertical="center"/>
      <protection locked="0"/>
    </xf>
    <xf numFmtId="236" fontId="38" fillId="0" borderId="1036">
      <alignment horizontal="right" vertical="center"/>
      <protection locked="0"/>
    </xf>
    <xf numFmtId="241" fontId="29" fillId="0" borderId="760" applyFill="0"/>
    <xf numFmtId="275" fontId="38" fillId="0" borderId="932"/>
    <xf numFmtId="0" fontId="106" fillId="38" borderId="1037"/>
    <xf numFmtId="245" fontId="88" fillId="0" borderId="1038"/>
    <xf numFmtId="275" fontId="38" fillId="0" borderId="1039"/>
    <xf numFmtId="0" fontId="88" fillId="0" borderId="1040"/>
    <xf numFmtId="0" fontId="66" fillId="0" borderId="7">
      <alignment horizontal="centerContinuous"/>
    </xf>
    <xf numFmtId="0" fontId="88" fillId="0" borderId="1090"/>
    <xf numFmtId="233" fontId="38" fillId="0" borderId="1036">
      <alignment horizontal="center" vertical="center"/>
      <protection locked="0"/>
    </xf>
    <xf numFmtId="235" fontId="38" fillId="0" borderId="1036">
      <alignment horizontal="center" vertical="center"/>
      <protection locked="0"/>
    </xf>
    <xf numFmtId="238" fontId="38" fillId="0" borderId="1036">
      <alignment horizontal="right" vertical="center"/>
      <protection locked="0"/>
    </xf>
    <xf numFmtId="0" fontId="88" fillId="0" borderId="969"/>
    <xf numFmtId="168" fontId="3" fillId="8" borderId="7" applyNumberFormat="0" applyFont="0" applyBorder="0" applyAlignment="0" applyProtection="0"/>
    <xf numFmtId="324" fontId="3" fillId="23" borderId="985" applyFill="0" applyBorder="0" applyAlignment="0">
      <alignment horizontal="centerContinuous"/>
    </xf>
    <xf numFmtId="0" fontId="88" fillId="0" borderId="1040"/>
    <xf numFmtId="0" fontId="38" fillId="0" borderId="1025">
      <alignment vertical="center"/>
      <protection locked="0"/>
    </xf>
    <xf numFmtId="235" fontId="38" fillId="0" borderId="1036">
      <alignment horizontal="right" vertical="center"/>
      <protection locked="0"/>
    </xf>
    <xf numFmtId="275" fontId="38" fillId="0" borderId="1028"/>
    <xf numFmtId="186" fontId="50" fillId="57" borderId="565" applyFont="0" applyFill="0" applyBorder="0" applyAlignment="0" applyProtection="0">
      <protection locked="0"/>
    </xf>
    <xf numFmtId="10" fontId="3" fillId="57" borderId="565" applyNumberFormat="0" applyFont="0" applyBorder="0" applyAlignment="0" applyProtection="0">
      <protection locked="0"/>
    </xf>
    <xf numFmtId="236" fontId="38" fillId="0" borderId="1073">
      <alignment horizontal="right" vertical="center"/>
      <protection locked="0"/>
    </xf>
    <xf numFmtId="310" fontId="159" fillId="6" borderId="565"/>
    <xf numFmtId="176" fontId="3" fillId="9" borderId="614" applyNumberFormat="0" applyFont="0" applyBorder="0" applyAlignment="0">
      <alignment horizontal="centerContinuous"/>
    </xf>
    <xf numFmtId="15" fontId="38" fillId="0" borderId="1025">
      <alignment horizontal="center" vertical="center"/>
      <protection locked="0"/>
    </xf>
    <xf numFmtId="235" fontId="38" fillId="0" borderId="1025">
      <alignment horizontal="center" vertical="center"/>
      <protection locked="0"/>
    </xf>
    <xf numFmtId="236" fontId="38" fillId="0" borderId="1025">
      <alignment horizontal="center" vertical="center"/>
      <protection locked="0"/>
    </xf>
    <xf numFmtId="0" fontId="38" fillId="0" borderId="1025">
      <alignment vertical="center"/>
      <protection locked="0"/>
    </xf>
    <xf numFmtId="238" fontId="38" fillId="0" borderId="1025">
      <alignment horizontal="right" vertical="center"/>
      <protection locked="0"/>
    </xf>
    <xf numFmtId="0" fontId="88" fillId="0" borderId="945"/>
    <xf numFmtId="238" fontId="38" fillId="0" borderId="1061">
      <alignment horizontal="right" vertical="center"/>
      <protection locked="0"/>
    </xf>
    <xf numFmtId="0" fontId="98" fillId="0" borderId="1012" applyNumberFormat="0" applyFill="0" applyAlignment="0" applyProtection="0"/>
    <xf numFmtId="233" fontId="38" fillId="0" borderId="1013">
      <alignment horizontal="center" vertical="center"/>
      <protection locked="0"/>
    </xf>
    <xf numFmtId="15" fontId="38" fillId="0" borderId="1013">
      <alignment horizontal="center" vertical="center"/>
      <protection locked="0"/>
    </xf>
    <xf numFmtId="312" fontId="222" fillId="0" borderId="984" applyBorder="0">
      <protection locked="0"/>
    </xf>
    <xf numFmtId="235" fontId="38" fillId="0" borderId="1013">
      <alignment horizontal="center" vertical="center"/>
      <protection locked="0"/>
    </xf>
    <xf numFmtId="236" fontId="38" fillId="0" borderId="1013">
      <alignment horizontal="center" vertical="center"/>
      <protection locked="0"/>
    </xf>
    <xf numFmtId="237" fontId="38" fillId="0" borderId="1013">
      <alignment horizontal="center" vertical="center"/>
      <protection locked="0"/>
    </xf>
    <xf numFmtId="0" fontId="38" fillId="0" borderId="1013">
      <alignment vertical="center"/>
      <protection locked="0"/>
    </xf>
    <xf numFmtId="233" fontId="38" fillId="0" borderId="1013">
      <alignment horizontal="right" vertical="center"/>
      <protection locked="0"/>
    </xf>
    <xf numFmtId="238" fontId="38" fillId="0" borderId="1013">
      <alignment horizontal="right" vertical="center"/>
      <protection locked="0"/>
    </xf>
    <xf numFmtId="324" fontId="3" fillId="23" borderId="961" applyFill="0" applyBorder="0" applyAlignment="0">
      <alignment horizontal="centerContinuous"/>
    </xf>
    <xf numFmtId="234" fontId="38" fillId="0" borderId="1013">
      <alignment horizontal="right" vertical="center"/>
      <protection locked="0"/>
    </xf>
    <xf numFmtId="235" fontId="38" fillId="0" borderId="1013">
      <alignment horizontal="right" vertical="center"/>
      <protection locked="0"/>
    </xf>
    <xf numFmtId="1" fontId="3" fillId="1" borderId="983">
      <protection locked="0"/>
    </xf>
    <xf numFmtId="245" fontId="88" fillId="0" borderId="1015"/>
    <xf numFmtId="312" fontId="222" fillId="0" borderId="1008" applyBorder="0">
      <protection locked="0"/>
    </xf>
    <xf numFmtId="0" fontId="66" fillId="0" borderId="565">
      <alignment horizontal="centerContinuous"/>
    </xf>
    <xf numFmtId="235" fontId="38" fillId="0" borderId="1061">
      <alignment horizontal="right" vertical="center"/>
      <protection locked="0"/>
    </xf>
    <xf numFmtId="0" fontId="98" fillId="0" borderId="1012" applyNumberFormat="0" applyFill="0" applyAlignment="0" applyProtection="0"/>
    <xf numFmtId="233" fontId="38" fillId="0" borderId="1013">
      <alignment horizontal="center" vertical="center"/>
      <protection locked="0"/>
    </xf>
    <xf numFmtId="235" fontId="38" fillId="0" borderId="1013">
      <alignment horizontal="center" vertical="center"/>
      <protection locked="0"/>
    </xf>
    <xf numFmtId="236" fontId="38" fillId="0" borderId="1013">
      <alignment horizontal="center" vertical="center"/>
      <protection locked="0"/>
    </xf>
    <xf numFmtId="237" fontId="38" fillId="0" borderId="1013">
      <alignment horizontal="center" vertical="center"/>
      <protection locked="0"/>
    </xf>
    <xf numFmtId="0" fontId="38" fillId="0" borderId="1013">
      <alignment vertical="center"/>
      <protection locked="0"/>
    </xf>
    <xf numFmtId="235" fontId="38" fillId="0" borderId="1013">
      <alignment horizontal="right" vertical="center"/>
      <protection locked="0"/>
    </xf>
    <xf numFmtId="0" fontId="106" fillId="38" borderId="1014"/>
    <xf numFmtId="245" fontId="88" fillId="0" borderId="1038"/>
    <xf numFmtId="0" fontId="88" fillId="0" borderId="945"/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10" fontId="3" fillId="64" borderId="565" applyNumberFormat="0" applyBorder="0" applyAlignment="0" applyProtection="0"/>
    <xf numFmtId="0" fontId="88" fillId="0" borderId="1017"/>
    <xf numFmtId="237" fontId="38" fillId="0" borderId="1073">
      <alignment horizontal="center" vertical="center"/>
      <protection locked="0"/>
    </xf>
    <xf numFmtId="233" fontId="38" fillId="0" borderId="1073">
      <alignment horizontal="right" vertical="center"/>
      <protection locked="0"/>
    </xf>
    <xf numFmtId="176" fontId="49" fillId="0" borderId="7"/>
    <xf numFmtId="235" fontId="38" fillId="0" borderId="1049">
      <alignment horizontal="center" vertical="center"/>
      <protection locked="0"/>
    </xf>
    <xf numFmtId="4" fontId="30" fillId="19" borderId="1030" applyNumberFormat="0" applyProtection="0">
      <alignment horizontal="left" vertical="center" indent="1"/>
    </xf>
    <xf numFmtId="312" fontId="222" fillId="0" borderId="1008" applyBorder="0">
      <protection locked="0"/>
    </xf>
    <xf numFmtId="233" fontId="38" fillId="0" borderId="1025">
      <alignment horizontal="center" vertical="center"/>
      <protection locked="0"/>
    </xf>
    <xf numFmtId="9" fontId="39" fillId="71" borderId="565" applyProtection="0">
      <alignment horizontal="right"/>
      <protection locked="0"/>
    </xf>
    <xf numFmtId="4" fontId="30" fillId="19" borderId="994" applyNumberFormat="0" applyProtection="0">
      <alignment horizontal="left" vertical="center" indent="1"/>
    </xf>
    <xf numFmtId="233" fontId="38" fillId="0" borderId="989">
      <alignment horizontal="center" vertical="center"/>
      <protection locked="0"/>
    </xf>
    <xf numFmtId="15" fontId="38" fillId="0" borderId="989">
      <alignment horizontal="center" vertical="center"/>
      <protection locked="0"/>
    </xf>
    <xf numFmtId="234" fontId="38" fillId="0" borderId="989">
      <alignment horizontal="center" vertical="center"/>
      <protection locked="0"/>
    </xf>
    <xf numFmtId="1" fontId="3" fillId="1" borderId="959">
      <protection locked="0"/>
    </xf>
    <xf numFmtId="236" fontId="38" fillId="0" borderId="989">
      <alignment horizontal="center" vertical="center"/>
      <protection locked="0"/>
    </xf>
    <xf numFmtId="0" fontId="106" fillId="38" borderId="990"/>
    <xf numFmtId="275" fontId="38" fillId="0" borderId="992"/>
    <xf numFmtId="0" fontId="88" fillId="0" borderId="993"/>
    <xf numFmtId="235" fontId="38" fillId="0" borderId="1061">
      <alignment horizontal="center" vertical="center"/>
      <protection locked="0"/>
    </xf>
    <xf numFmtId="0" fontId="88" fillId="0" borderId="1029"/>
    <xf numFmtId="238" fontId="38" fillId="0" borderId="1013">
      <alignment horizontal="right" vertical="center"/>
      <protection locked="0"/>
    </xf>
    <xf numFmtId="0" fontId="98" fillId="0" borderId="988" applyNumberFormat="0" applyFill="0" applyAlignment="0" applyProtection="0"/>
    <xf numFmtId="0" fontId="88" fillId="0" borderId="933"/>
    <xf numFmtId="233" fontId="38" fillId="0" borderId="989">
      <alignment horizontal="center" vertical="center"/>
      <protection locked="0"/>
    </xf>
    <xf numFmtId="234" fontId="38" fillId="0" borderId="989">
      <alignment horizontal="center" vertical="center"/>
      <protection locked="0"/>
    </xf>
    <xf numFmtId="236" fontId="38" fillId="0" borderId="989">
      <alignment horizontal="center" vertical="center"/>
      <protection locked="0"/>
    </xf>
    <xf numFmtId="0" fontId="38" fillId="0" borderId="989">
      <alignment vertical="center"/>
      <protection locked="0"/>
    </xf>
    <xf numFmtId="233" fontId="38" fillId="0" borderId="989">
      <alignment horizontal="right" vertical="center"/>
      <protection locked="0"/>
    </xf>
    <xf numFmtId="234" fontId="38" fillId="0" borderId="989">
      <alignment horizontal="right" vertical="center"/>
      <protection locked="0"/>
    </xf>
    <xf numFmtId="235" fontId="38" fillId="0" borderId="989">
      <alignment horizontal="right" vertical="center"/>
      <protection locked="0"/>
    </xf>
    <xf numFmtId="275" fontId="38" fillId="0" borderId="1016"/>
    <xf numFmtId="275" fontId="38" fillId="0" borderId="992"/>
    <xf numFmtId="0" fontId="88" fillId="0" borderId="993"/>
    <xf numFmtId="49" fontId="256" fillId="47" borderId="565">
      <alignment horizontal="center"/>
    </xf>
    <xf numFmtId="0" fontId="88" fillId="0" borderId="1029"/>
    <xf numFmtId="15" fontId="38" fillId="0" borderId="1025">
      <alignment horizontal="center" vertical="center"/>
      <protection locked="0"/>
    </xf>
    <xf numFmtId="4" fontId="30" fillId="19" borderId="1000" applyNumberFormat="0" applyProtection="0">
      <alignment horizontal="left" vertical="center" indent="1"/>
    </xf>
    <xf numFmtId="237" fontId="38" fillId="0" borderId="1073">
      <alignment horizontal="center" vertical="center"/>
      <protection locked="0"/>
    </xf>
    <xf numFmtId="324" fontId="3" fillId="23" borderId="937" applyFill="0" applyBorder="0" applyAlignment="0">
      <alignment horizontal="centerContinuous"/>
    </xf>
    <xf numFmtId="233" fontId="38" fillId="0" borderId="953">
      <alignment horizontal="right" vertical="center"/>
      <protection locked="0"/>
    </xf>
    <xf numFmtId="237" fontId="38" fillId="0" borderId="965">
      <alignment horizontal="center" vertical="center"/>
      <protection locked="0"/>
    </xf>
    <xf numFmtId="0" fontId="38" fillId="0" borderId="965">
      <alignment vertical="center"/>
      <protection locked="0"/>
    </xf>
    <xf numFmtId="238" fontId="38" fillId="0" borderId="965">
      <alignment horizontal="right" vertical="center"/>
      <protection locked="0"/>
    </xf>
    <xf numFmtId="234" fontId="38" fillId="0" borderId="965">
      <alignment horizontal="right" vertical="center"/>
      <protection locked="0"/>
    </xf>
    <xf numFmtId="235" fontId="38" fillId="0" borderId="965">
      <alignment horizontal="right" vertical="center"/>
      <protection locked="0"/>
    </xf>
    <xf numFmtId="236" fontId="38" fillId="0" borderId="965">
      <alignment horizontal="right" vertical="center"/>
      <protection locked="0"/>
    </xf>
    <xf numFmtId="49" fontId="103" fillId="41" borderId="565">
      <alignment horizontal="center"/>
    </xf>
    <xf numFmtId="0" fontId="107" fillId="43" borderId="565" applyProtection="0"/>
    <xf numFmtId="0" fontId="150" fillId="10" borderId="565">
      <alignment horizontal="right"/>
    </xf>
    <xf numFmtId="310" fontId="159" fillId="6" borderId="565"/>
    <xf numFmtId="0" fontId="88" fillId="0" borderId="969"/>
    <xf numFmtId="235" fontId="38" fillId="0" borderId="989">
      <alignment horizontal="center" vertical="center"/>
      <protection locked="0"/>
    </xf>
    <xf numFmtId="245" fontId="88" fillId="0" borderId="1027"/>
    <xf numFmtId="238" fontId="38" fillId="0" borderId="1049">
      <alignment horizontal="right" vertical="center"/>
      <protection locked="0"/>
    </xf>
    <xf numFmtId="235" fontId="38" fillId="0" borderId="1025">
      <alignment horizontal="right" vertical="center"/>
      <protection locked="0"/>
    </xf>
    <xf numFmtId="0" fontId="121" fillId="21" borderId="7"/>
    <xf numFmtId="0" fontId="94" fillId="0" borderId="615" applyNumberFormat="0" applyFill="0" applyBorder="0" applyAlignment="0" applyProtection="0"/>
    <xf numFmtId="0" fontId="95" fillId="0" borderId="615" applyNumberFormat="0" applyFill="0" applyBorder="0" applyAlignment="0" applyProtection="0"/>
    <xf numFmtId="0" fontId="21" fillId="0" borderId="615" applyNumberFormat="0" applyFill="0" applyBorder="0" applyAlignment="0" applyProtection="0"/>
    <xf numFmtId="0" fontId="38" fillId="0" borderId="615" applyNumberFormat="0" applyFill="0" applyAlignment="0" applyProtection="0"/>
    <xf numFmtId="0" fontId="98" fillId="0" borderId="964" applyNumberFormat="0" applyFill="0" applyAlignment="0" applyProtection="0"/>
    <xf numFmtId="15" fontId="38" fillId="0" borderId="965">
      <alignment horizontal="center" vertical="center"/>
      <protection locked="0"/>
    </xf>
    <xf numFmtId="234" fontId="38" fillId="0" borderId="965">
      <alignment horizontal="center" vertical="center"/>
      <protection locked="0"/>
    </xf>
    <xf numFmtId="235" fontId="38" fillId="0" borderId="965">
      <alignment horizontal="center" vertical="center"/>
      <protection locked="0"/>
    </xf>
    <xf numFmtId="237" fontId="38" fillId="0" borderId="965">
      <alignment horizontal="center" vertical="center"/>
      <protection locked="0"/>
    </xf>
    <xf numFmtId="0" fontId="38" fillId="0" borderId="965">
      <alignment vertical="center"/>
      <protection locked="0"/>
    </xf>
    <xf numFmtId="238" fontId="38" fillId="0" borderId="965">
      <alignment horizontal="right" vertical="center"/>
      <protection locked="0"/>
    </xf>
    <xf numFmtId="236" fontId="38" fillId="0" borderId="965">
      <alignment horizontal="right" vertical="center"/>
      <protection locked="0"/>
    </xf>
    <xf numFmtId="237" fontId="38" fillId="0" borderId="965">
      <alignment horizontal="right" vertical="center"/>
      <protection locked="0"/>
    </xf>
    <xf numFmtId="0" fontId="106" fillId="38" borderId="966"/>
    <xf numFmtId="0" fontId="151" fillId="0" borderId="926" applyNumberFormat="0" applyAlignment="0" applyProtection="0">
      <alignment horizontal="left" vertical="center"/>
    </xf>
    <xf numFmtId="237" fontId="38" fillId="0" borderId="1025">
      <alignment horizontal="center" vertical="center"/>
      <protection locked="0"/>
    </xf>
    <xf numFmtId="234" fontId="38" fillId="0" borderId="1025">
      <alignment horizontal="center" vertical="center"/>
      <protection locked="0"/>
    </xf>
    <xf numFmtId="324" fontId="3" fillId="23" borderId="1009" applyFill="0" applyBorder="0" applyAlignment="0">
      <alignment horizontal="centerContinuous"/>
    </xf>
    <xf numFmtId="237" fontId="38" fillId="0" borderId="1025">
      <alignment horizontal="center" vertical="center"/>
      <protection locked="0"/>
    </xf>
    <xf numFmtId="238" fontId="38" fillId="0" borderId="989">
      <alignment horizontal="right" vertical="center"/>
      <protection locked="0"/>
    </xf>
    <xf numFmtId="15" fontId="38" fillId="0" borderId="1025">
      <alignment horizontal="center" vertical="center"/>
      <protection locked="0"/>
    </xf>
    <xf numFmtId="4" fontId="30" fillId="19" borderId="1066" applyNumberFormat="0" applyProtection="0">
      <alignment horizontal="left" vertical="center" indent="1"/>
    </xf>
    <xf numFmtId="0" fontId="106" fillId="38" borderId="1003"/>
    <xf numFmtId="324" fontId="3" fillId="23" borderId="925" applyFill="0" applyBorder="0" applyAlignment="0">
      <alignment horizontal="centerContinuous"/>
    </xf>
    <xf numFmtId="236" fontId="38" fillId="0" borderId="953">
      <alignment horizontal="right" vertical="center"/>
      <protection locked="0"/>
    </xf>
    <xf numFmtId="238" fontId="38" fillId="0" borderId="1086">
      <alignment horizontal="right" vertical="center"/>
      <protection locked="0"/>
    </xf>
    <xf numFmtId="233" fontId="38" fillId="0" borderId="1061">
      <alignment horizontal="right" vertical="center"/>
      <protection locked="0"/>
    </xf>
    <xf numFmtId="233" fontId="38" fillId="0" borderId="1025">
      <alignment horizontal="right" vertical="center"/>
      <protection locked="0"/>
    </xf>
    <xf numFmtId="233" fontId="38" fillId="0" borderId="1061">
      <alignment horizontal="center" vertical="center"/>
      <protection locked="0"/>
    </xf>
    <xf numFmtId="312" fontId="222" fillId="0" borderId="936" applyBorder="0">
      <protection locked="0"/>
    </xf>
    <xf numFmtId="15" fontId="38" fillId="0" borderId="941">
      <alignment horizontal="center" vertical="center"/>
      <protection locked="0"/>
    </xf>
    <xf numFmtId="234" fontId="38" fillId="0" borderId="941">
      <alignment horizontal="center" vertical="center"/>
      <protection locked="0"/>
    </xf>
    <xf numFmtId="235" fontId="38" fillId="0" borderId="941">
      <alignment horizontal="center" vertical="center"/>
      <protection locked="0"/>
    </xf>
    <xf numFmtId="237" fontId="38" fillId="0" borderId="941">
      <alignment horizontal="center" vertical="center"/>
      <protection locked="0"/>
    </xf>
    <xf numFmtId="233" fontId="38" fillId="0" borderId="941">
      <alignment horizontal="right" vertical="center"/>
      <protection locked="0"/>
    </xf>
    <xf numFmtId="238" fontId="38" fillId="0" borderId="941">
      <alignment horizontal="right" vertical="center"/>
      <protection locked="0"/>
    </xf>
    <xf numFmtId="235" fontId="38" fillId="0" borderId="941">
      <alignment horizontal="right" vertical="center"/>
      <protection locked="0"/>
    </xf>
    <xf numFmtId="236" fontId="38" fillId="0" borderId="941">
      <alignment horizontal="right" vertical="center"/>
      <protection locked="0"/>
    </xf>
    <xf numFmtId="237" fontId="38" fillId="0" borderId="941">
      <alignment horizontal="right" vertical="center"/>
      <protection locked="0"/>
    </xf>
    <xf numFmtId="1" fontId="3" fillId="1" borderId="935">
      <protection locked="0"/>
    </xf>
    <xf numFmtId="0" fontId="106" fillId="38" borderId="942"/>
    <xf numFmtId="312" fontId="222" fillId="0" borderId="936" applyBorder="0">
      <protection locked="0"/>
    </xf>
    <xf numFmtId="235" fontId="38" fillId="0" borderId="1086">
      <alignment horizontal="right" vertical="center"/>
      <protection locked="0"/>
    </xf>
    <xf numFmtId="233" fontId="38" fillId="0" borderId="1025">
      <alignment horizontal="right" vertical="center"/>
      <protection locked="0"/>
    </xf>
    <xf numFmtId="235" fontId="38" fillId="0" borderId="1036">
      <alignment horizontal="center" vertical="center"/>
      <protection locked="0"/>
    </xf>
    <xf numFmtId="0" fontId="91" fillId="0" borderId="614"/>
    <xf numFmtId="238" fontId="38" fillId="0" borderId="965">
      <alignment horizontal="right" vertical="center"/>
      <protection locked="0"/>
    </xf>
    <xf numFmtId="235" fontId="38" fillId="0" borderId="965">
      <alignment horizontal="right" vertical="center"/>
      <protection locked="0"/>
    </xf>
    <xf numFmtId="237" fontId="38" fillId="0" borderId="965">
      <alignment horizontal="right" vertical="center"/>
      <protection locked="0"/>
    </xf>
    <xf numFmtId="0" fontId="98" fillId="0" borderId="940" applyNumberFormat="0" applyFill="0" applyAlignment="0" applyProtection="0"/>
    <xf numFmtId="233" fontId="38" fillId="0" borderId="941">
      <alignment horizontal="center" vertical="center"/>
      <protection locked="0"/>
    </xf>
    <xf numFmtId="15" fontId="38" fillId="0" borderId="941">
      <alignment horizontal="center" vertical="center"/>
      <protection locked="0"/>
    </xf>
    <xf numFmtId="234" fontId="38" fillId="0" borderId="941">
      <alignment horizontal="center" vertical="center"/>
      <protection locked="0"/>
    </xf>
    <xf numFmtId="235" fontId="38" fillId="0" borderId="941">
      <alignment horizontal="center" vertical="center"/>
      <protection locked="0"/>
    </xf>
    <xf numFmtId="236" fontId="38" fillId="0" borderId="941">
      <alignment horizontal="center" vertical="center"/>
      <protection locked="0"/>
    </xf>
    <xf numFmtId="237" fontId="38" fillId="0" borderId="941">
      <alignment horizontal="center" vertical="center"/>
      <protection locked="0"/>
    </xf>
    <xf numFmtId="0" fontId="38" fillId="0" borderId="941">
      <alignment vertical="center"/>
      <protection locked="0"/>
    </xf>
    <xf numFmtId="233" fontId="38" fillId="0" borderId="941">
      <alignment horizontal="right" vertical="center"/>
      <protection locked="0"/>
    </xf>
    <xf numFmtId="238" fontId="38" fillId="0" borderId="941">
      <alignment horizontal="right" vertical="center"/>
      <protection locked="0"/>
    </xf>
    <xf numFmtId="235" fontId="38" fillId="0" borderId="941">
      <alignment horizontal="right" vertical="center"/>
      <protection locked="0"/>
    </xf>
    <xf numFmtId="0" fontId="106" fillId="38" borderId="942"/>
    <xf numFmtId="245" fontId="88" fillId="0" borderId="943"/>
    <xf numFmtId="275" fontId="38" fillId="0" borderId="968"/>
    <xf numFmtId="4" fontId="30" fillId="19" borderId="1078" applyNumberFormat="0" applyProtection="0">
      <alignment horizontal="left" vertical="center" indent="1"/>
    </xf>
    <xf numFmtId="312" fontId="222" fillId="0" borderId="1056" applyBorder="0">
      <protection locked="0"/>
    </xf>
    <xf numFmtId="275" fontId="38" fillId="0" borderId="944"/>
    <xf numFmtId="233" fontId="38" fillId="0" borderId="1036">
      <alignment horizontal="center" vertical="center"/>
      <protection locked="0"/>
    </xf>
    <xf numFmtId="234" fontId="38" fillId="0" borderId="1025">
      <alignment horizontal="center" vertical="center"/>
      <protection locked="0"/>
    </xf>
    <xf numFmtId="275" fontId="38" fillId="0" borderId="1064"/>
    <xf numFmtId="312" fontId="222" fillId="0" borderId="1020" applyBorder="0">
      <protection locked="0"/>
    </xf>
    <xf numFmtId="0" fontId="150" fillId="10" borderId="7">
      <alignment horizontal="right"/>
    </xf>
    <xf numFmtId="236" fontId="38" fillId="0" borderId="1013">
      <alignment horizontal="right" vertical="center"/>
      <protection locked="0"/>
    </xf>
    <xf numFmtId="236" fontId="38" fillId="0" borderId="1025">
      <alignment horizontal="right" vertical="center"/>
      <protection locked="0"/>
    </xf>
    <xf numFmtId="234" fontId="38" fillId="0" borderId="965">
      <alignment horizontal="center" vertical="center"/>
      <protection locked="0"/>
    </xf>
    <xf numFmtId="236" fontId="38" fillId="0" borderId="989">
      <alignment horizontal="right" vertical="center"/>
      <protection locked="0"/>
    </xf>
    <xf numFmtId="0" fontId="98" fillId="0" borderId="988" applyNumberFormat="0" applyFill="0" applyAlignment="0" applyProtection="0"/>
    <xf numFmtId="237" fontId="38" fillId="0" borderId="1002">
      <alignment horizontal="right" vertical="center"/>
      <protection locked="0"/>
    </xf>
    <xf numFmtId="0" fontId="38" fillId="0" borderId="953">
      <alignment vertical="center"/>
      <protection locked="0"/>
    </xf>
    <xf numFmtId="233" fontId="38" fillId="0" borderId="953">
      <alignment horizontal="center" vertical="center"/>
      <protection locked="0"/>
    </xf>
    <xf numFmtId="237" fontId="38" fillId="0" borderId="953">
      <alignment horizontal="right" vertical="center"/>
      <protection locked="0"/>
    </xf>
    <xf numFmtId="4" fontId="30" fillId="19" borderId="970" applyNumberFormat="0" applyProtection="0">
      <alignment horizontal="left" vertical="center" indent="1"/>
    </xf>
    <xf numFmtId="312" fontId="222" fillId="0" borderId="924" applyBorder="0">
      <protection locked="0"/>
    </xf>
    <xf numFmtId="233" fontId="38" fillId="0" borderId="965">
      <alignment horizontal="center" vertical="center"/>
      <protection locked="0"/>
    </xf>
    <xf numFmtId="237" fontId="38" fillId="0" borderId="953">
      <alignment horizontal="center" vertical="center"/>
      <protection locked="0"/>
    </xf>
    <xf numFmtId="238" fontId="38" fillId="0" borderId="1073">
      <alignment horizontal="right" vertical="center"/>
      <protection locked="0"/>
    </xf>
    <xf numFmtId="203" fontId="118" fillId="18" borderId="615">
      <alignment horizontal="right"/>
      <protection hidden="1"/>
    </xf>
    <xf numFmtId="1" fontId="3" fillId="1" borderId="672">
      <protection locked="0"/>
    </xf>
    <xf numFmtId="233" fontId="38" fillId="0" borderId="941">
      <alignment horizontal="right" vertical="center"/>
      <protection locked="0"/>
    </xf>
    <xf numFmtId="238" fontId="38" fillId="0" borderId="941">
      <alignment horizontal="right" vertical="center"/>
      <protection locked="0"/>
    </xf>
    <xf numFmtId="234" fontId="38" fillId="0" borderId="941">
      <alignment horizontal="right" vertical="center"/>
      <protection locked="0"/>
    </xf>
    <xf numFmtId="235" fontId="38" fillId="0" borderId="941">
      <alignment horizontal="right" vertical="center"/>
      <protection locked="0"/>
    </xf>
    <xf numFmtId="236" fontId="38" fillId="0" borderId="941">
      <alignment horizontal="right" vertical="center"/>
      <protection locked="0"/>
    </xf>
    <xf numFmtId="237" fontId="38" fillId="0" borderId="941">
      <alignment horizontal="right" vertical="center"/>
      <protection locked="0"/>
    </xf>
    <xf numFmtId="0" fontId="106" fillId="38" borderId="942"/>
    <xf numFmtId="245" fontId="88" fillId="0" borderId="943"/>
    <xf numFmtId="275" fontId="38" fillId="0" borderId="944"/>
    <xf numFmtId="0" fontId="151" fillId="0" borderId="614">
      <alignment horizontal="left" vertical="center"/>
    </xf>
    <xf numFmtId="49" fontId="39" fillId="0" borderId="553"/>
    <xf numFmtId="15" fontId="38" fillId="0" borderId="1013">
      <alignment horizontal="center" vertical="center"/>
      <protection locked="0"/>
    </xf>
    <xf numFmtId="0" fontId="88" fillId="0" borderId="945"/>
    <xf numFmtId="0" fontId="95" fillId="0" borderId="565" applyFill="0">
      <alignment horizontal="center" vertical="center"/>
    </xf>
    <xf numFmtId="312" fontId="222" fillId="0" borderId="1008" applyBorder="0">
      <protection locked="0"/>
    </xf>
    <xf numFmtId="312" fontId="222" fillId="0" borderId="924" applyBorder="0">
      <protection locked="0"/>
    </xf>
    <xf numFmtId="241" fontId="29" fillId="0" borderId="1011" applyFill="0"/>
    <xf numFmtId="15" fontId="38" fillId="0" borderId="1061">
      <alignment horizontal="center" vertical="center"/>
      <protection locked="0"/>
    </xf>
    <xf numFmtId="233" fontId="38" fillId="0" borderId="965">
      <alignment horizontal="right" vertical="center"/>
      <protection locked="0"/>
    </xf>
    <xf numFmtId="237" fontId="38" fillId="0" borderId="941">
      <alignment horizontal="center" vertical="center"/>
      <protection locked="0"/>
    </xf>
    <xf numFmtId="238" fontId="38" fillId="0" borderId="941">
      <alignment horizontal="right" vertical="center"/>
      <protection locked="0"/>
    </xf>
    <xf numFmtId="235" fontId="38" fillId="0" borderId="941">
      <alignment horizontal="right" vertical="center"/>
      <protection locked="0"/>
    </xf>
    <xf numFmtId="245" fontId="88" fillId="0" borderId="967"/>
    <xf numFmtId="0" fontId="98" fillId="0" borderId="940" applyNumberFormat="0" applyFill="0" applyAlignment="0" applyProtection="0"/>
    <xf numFmtId="233" fontId="38" fillId="0" borderId="941">
      <alignment horizontal="center" vertical="center"/>
      <protection locked="0"/>
    </xf>
    <xf numFmtId="15" fontId="38" fillId="0" borderId="941">
      <alignment horizontal="center" vertical="center"/>
      <protection locked="0"/>
    </xf>
    <xf numFmtId="234" fontId="38" fillId="0" borderId="941">
      <alignment horizontal="center" vertical="center"/>
      <protection locked="0"/>
    </xf>
    <xf numFmtId="235" fontId="38" fillId="0" borderId="941">
      <alignment horizontal="center" vertical="center"/>
      <protection locked="0"/>
    </xf>
    <xf numFmtId="236" fontId="38" fillId="0" borderId="941">
      <alignment horizontal="center" vertical="center"/>
      <protection locked="0"/>
    </xf>
    <xf numFmtId="237" fontId="38" fillId="0" borderId="941">
      <alignment horizontal="center" vertical="center"/>
      <protection locked="0"/>
    </xf>
    <xf numFmtId="0" fontId="38" fillId="0" borderId="941">
      <alignment vertical="center"/>
      <protection locked="0"/>
    </xf>
    <xf numFmtId="233" fontId="38" fillId="0" borderId="941">
      <alignment horizontal="right" vertical="center"/>
      <protection locked="0"/>
    </xf>
    <xf numFmtId="238" fontId="38" fillId="0" borderId="941">
      <alignment horizontal="right" vertical="center"/>
      <protection locked="0"/>
    </xf>
    <xf numFmtId="234" fontId="38" fillId="0" borderId="941">
      <alignment horizontal="right" vertical="center"/>
      <protection locked="0"/>
    </xf>
    <xf numFmtId="235" fontId="38" fillId="0" borderId="941">
      <alignment horizontal="right" vertical="center"/>
      <protection locked="0"/>
    </xf>
    <xf numFmtId="236" fontId="38" fillId="0" borderId="941">
      <alignment horizontal="right" vertical="center"/>
      <protection locked="0"/>
    </xf>
    <xf numFmtId="237" fontId="38" fillId="0" borderId="941">
      <alignment horizontal="right" vertical="center"/>
      <protection locked="0"/>
    </xf>
    <xf numFmtId="0" fontId="106" fillId="38" borderId="942"/>
    <xf numFmtId="245" fontId="88" fillId="0" borderId="943"/>
    <xf numFmtId="0" fontId="88" fillId="0" borderId="1040"/>
    <xf numFmtId="324" fontId="3" fillId="23" borderId="1032" applyFill="0" applyBorder="0" applyAlignment="0">
      <alignment horizontal="centerContinuous"/>
    </xf>
    <xf numFmtId="275" fontId="38" fillId="0" borderId="1064"/>
    <xf numFmtId="275" fontId="38" fillId="0" borderId="944"/>
    <xf numFmtId="4" fontId="30" fillId="19" borderId="1030" applyNumberFormat="0" applyProtection="0">
      <alignment horizontal="left" vertical="center" indent="1"/>
    </xf>
    <xf numFmtId="236" fontId="38" fillId="0" borderId="989">
      <alignment horizontal="right" vertical="center"/>
      <protection locked="0"/>
    </xf>
    <xf numFmtId="4" fontId="30" fillId="19" borderId="1018" applyNumberFormat="0" applyProtection="0">
      <alignment horizontal="left" vertical="center" indent="1"/>
    </xf>
    <xf numFmtId="233" fontId="38" fillId="0" borderId="1013">
      <alignment horizontal="right" vertical="center"/>
      <protection locked="0"/>
    </xf>
    <xf numFmtId="245" fontId="88" fillId="0" borderId="943"/>
    <xf numFmtId="0" fontId="88" fillId="0" borderId="945"/>
    <xf numFmtId="236" fontId="38" fillId="0" borderId="1073">
      <alignment horizontal="center" vertical="center"/>
      <protection locked="0"/>
    </xf>
    <xf numFmtId="4" fontId="30" fillId="19" borderId="934" applyNumberFormat="0" applyProtection="0">
      <alignment horizontal="left" vertical="center" indent="1"/>
    </xf>
    <xf numFmtId="0" fontId="95" fillId="0" borderId="615" applyNumberFormat="0" applyFill="0" applyBorder="0" applyAlignment="0" applyProtection="0"/>
    <xf numFmtId="0" fontId="38" fillId="0" borderId="953">
      <alignment vertical="center"/>
      <protection locked="0"/>
    </xf>
    <xf numFmtId="0" fontId="66" fillId="0" borderId="565">
      <alignment horizontal="centerContinuous"/>
    </xf>
    <xf numFmtId="312" fontId="222" fillId="0" borderId="936" applyBorder="0">
      <protection locked="0"/>
    </xf>
    <xf numFmtId="235" fontId="38" fillId="0" borderId="965">
      <alignment horizontal="right" vertical="center"/>
      <protection locked="0"/>
    </xf>
    <xf numFmtId="245" fontId="88" fillId="0" borderId="967"/>
    <xf numFmtId="234" fontId="38" fillId="0" borderId="1061">
      <alignment horizontal="center" vertical="center"/>
      <protection locked="0"/>
    </xf>
    <xf numFmtId="10" fontId="3" fillId="64" borderId="7" applyNumberFormat="0" applyBorder="0" applyAlignment="0" applyProtection="0"/>
    <xf numFmtId="234" fontId="38" fillId="0" borderId="953">
      <alignment horizontal="center" vertical="center"/>
      <protection locked="0"/>
    </xf>
    <xf numFmtId="237" fontId="38" fillId="0" borderId="965">
      <alignment horizontal="right" vertical="center"/>
      <protection locked="0"/>
    </xf>
    <xf numFmtId="0" fontId="106" fillId="38" borderId="1026"/>
    <xf numFmtId="0" fontId="106" fillId="38" borderId="990"/>
    <xf numFmtId="4" fontId="30" fillId="19" borderId="934" applyNumberFormat="0" applyProtection="0">
      <alignment horizontal="left" vertical="center" indent="1"/>
    </xf>
    <xf numFmtId="235" fontId="38" fillId="0" borderId="941">
      <alignment horizontal="center" vertical="center"/>
      <protection locked="0"/>
    </xf>
    <xf numFmtId="0" fontId="98" fillId="0" borderId="928" applyNumberFormat="0" applyFill="0" applyAlignment="0" applyProtection="0"/>
    <xf numFmtId="233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0" fontId="38" fillId="0" borderId="929">
      <alignment vertical="center"/>
      <protection locked="0"/>
    </xf>
    <xf numFmtId="233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0" fontId="106" fillId="38" borderId="930"/>
    <xf numFmtId="245" fontId="88" fillId="0" borderId="931"/>
    <xf numFmtId="275" fontId="38" fillId="0" borderId="932"/>
    <xf numFmtId="0" fontId="98" fillId="0" borderId="988" applyNumberFormat="0" applyFill="0" applyAlignment="0" applyProtection="0"/>
    <xf numFmtId="0" fontId="88" fillId="0" borderId="933"/>
    <xf numFmtId="245" fontId="88" fillId="0" borderId="967"/>
    <xf numFmtId="312" fontId="222" fillId="0" borderId="924" applyBorder="0">
      <protection locked="0"/>
    </xf>
    <xf numFmtId="4" fontId="30" fillId="19" borderId="934" applyNumberFormat="0" applyProtection="0">
      <alignment horizontal="left" vertical="center" indent="1"/>
    </xf>
    <xf numFmtId="235" fontId="38" fillId="0" borderId="1036">
      <alignment horizontal="right" vertical="center"/>
      <protection locked="0"/>
    </xf>
    <xf numFmtId="245" fontId="88" fillId="0" borderId="1051"/>
    <xf numFmtId="0" fontId="94" fillId="0" borderId="615" applyNumberFormat="0" applyFill="0" applyBorder="0" applyAlignment="0" applyProtection="0"/>
    <xf numFmtId="236" fontId="38" fillId="0" borderId="1049">
      <alignment horizontal="center" vertical="center"/>
      <protection locked="0"/>
    </xf>
    <xf numFmtId="233" fontId="38" fillId="0" borderId="941">
      <alignment horizontal="right" vertical="center"/>
      <protection locked="0"/>
    </xf>
    <xf numFmtId="236" fontId="38" fillId="0" borderId="941">
      <alignment horizontal="center" vertical="center"/>
      <protection locked="0"/>
    </xf>
    <xf numFmtId="0" fontId="98" fillId="0" borderId="928" applyNumberFormat="0" applyFill="0" applyAlignment="0" applyProtection="0"/>
    <xf numFmtId="233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0" fontId="38" fillId="0" borderId="929">
      <alignment vertical="center"/>
      <protection locked="0"/>
    </xf>
    <xf numFmtId="233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0" fontId="106" fillId="38" borderId="930"/>
    <xf numFmtId="245" fontId="88" fillId="0" borderId="931"/>
    <xf numFmtId="245" fontId="88" fillId="0" borderId="1075"/>
    <xf numFmtId="238" fontId="38" fillId="0" borderId="1073">
      <alignment horizontal="right" vertical="center"/>
      <protection locked="0"/>
    </xf>
    <xf numFmtId="0" fontId="106" fillId="38" borderId="1074"/>
    <xf numFmtId="236" fontId="38" fillId="0" borderId="1036">
      <alignment horizontal="center" vertical="center"/>
      <protection locked="0"/>
    </xf>
    <xf numFmtId="275" fontId="38" fillId="0" borderId="932"/>
    <xf numFmtId="237" fontId="38" fillId="0" borderId="1013">
      <alignment horizontal="right" vertical="center"/>
      <protection locked="0"/>
    </xf>
    <xf numFmtId="236" fontId="38" fillId="0" borderId="1013">
      <alignment horizontal="right" vertical="center"/>
      <protection locked="0"/>
    </xf>
    <xf numFmtId="0" fontId="88" fillId="0" borderId="933"/>
    <xf numFmtId="15" fontId="38" fillId="0" borderId="989">
      <alignment horizontal="center" vertical="center"/>
      <protection locked="0"/>
    </xf>
    <xf numFmtId="237" fontId="38" fillId="0" borderId="989">
      <alignment horizontal="right" vertical="center"/>
      <protection locked="0"/>
    </xf>
    <xf numFmtId="0" fontId="151" fillId="0" borderId="938" applyNumberFormat="0" applyAlignment="0" applyProtection="0">
      <alignment horizontal="left" vertical="center"/>
    </xf>
    <xf numFmtId="237" fontId="38" fillId="0" borderId="1061">
      <alignment horizontal="center" vertical="center"/>
      <protection locked="0"/>
    </xf>
    <xf numFmtId="235" fontId="38" fillId="0" borderId="1049">
      <alignment horizontal="right" vertical="center"/>
      <protection locked="0"/>
    </xf>
    <xf numFmtId="176" fontId="46" fillId="0" borderId="565" applyBorder="0"/>
    <xf numFmtId="0" fontId="98" fillId="0" borderId="1024" applyNumberFormat="0" applyFill="0" applyAlignment="0" applyProtection="0"/>
    <xf numFmtId="233" fontId="38" fillId="0" borderId="1025">
      <alignment horizontal="center" vertical="center"/>
      <protection locked="0"/>
    </xf>
    <xf numFmtId="275" fontId="38" fillId="0" borderId="968"/>
    <xf numFmtId="233" fontId="38" fillId="0" borderId="965">
      <alignment horizontal="center" vertical="center"/>
      <protection locked="0"/>
    </xf>
    <xf numFmtId="236" fontId="38" fillId="0" borderId="965">
      <alignment horizontal="center" vertical="center"/>
      <protection locked="0"/>
    </xf>
    <xf numFmtId="236" fontId="38" fillId="0" borderId="941">
      <alignment horizontal="center" vertical="center"/>
      <protection locked="0"/>
    </xf>
    <xf numFmtId="0" fontId="38" fillId="0" borderId="941">
      <alignment vertical="center"/>
      <protection locked="0"/>
    </xf>
    <xf numFmtId="237" fontId="38" fillId="0" borderId="941">
      <alignment horizontal="right" vertical="center"/>
      <protection locked="0"/>
    </xf>
    <xf numFmtId="234" fontId="38" fillId="0" borderId="941">
      <alignment horizontal="right" vertical="center"/>
      <protection locked="0"/>
    </xf>
    <xf numFmtId="236" fontId="38" fillId="0" borderId="941">
      <alignment horizontal="right" vertical="center"/>
      <protection locked="0"/>
    </xf>
    <xf numFmtId="241" fontId="29" fillId="0" borderId="963" applyFill="0"/>
    <xf numFmtId="237" fontId="38" fillId="0" borderId="1036">
      <alignment horizontal="center" vertical="center"/>
      <protection locked="0"/>
    </xf>
    <xf numFmtId="275" fontId="38" fillId="0" borderId="1016"/>
    <xf numFmtId="0" fontId="38" fillId="0" borderId="565" applyFill="0">
      <alignment horizontal="center" vertical="center"/>
    </xf>
    <xf numFmtId="15" fontId="38" fillId="0" borderId="1036">
      <alignment horizontal="center" vertical="center"/>
      <protection locked="0"/>
    </xf>
    <xf numFmtId="238" fontId="38" fillId="0" borderId="1013">
      <alignment horizontal="right" vertical="center"/>
      <protection locked="0"/>
    </xf>
    <xf numFmtId="15" fontId="38" fillId="0" borderId="977">
      <alignment horizontal="center" vertical="center"/>
      <protection locked="0"/>
    </xf>
    <xf numFmtId="15" fontId="38" fillId="0" borderId="1061">
      <alignment horizontal="center" vertical="center"/>
      <protection locked="0"/>
    </xf>
    <xf numFmtId="233" fontId="38" fillId="0" borderId="1025">
      <alignment horizontal="right" vertical="center"/>
      <protection locked="0"/>
    </xf>
    <xf numFmtId="275" fontId="38" fillId="0" borderId="956"/>
    <xf numFmtId="4" fontId="30" fillId="19" borderId="934" applyNumberFormat="0" applyProtection="0">
      <alignment horizontal="left" vertical="center" indent="1"/>
    </xf>
    <xf numFmtId="234" fontId="38" fillId="0" borderId="953">
      <alignment horizontal="center" vertical="center"/>
      <protection locked="0"/>
    </xf>
    <xf numFmtId="0" fontId="88" fillId="0" borderId="957"/>
    <xf numFmtId="312" fontId="222" fillId="0" borderId="924" applyBorder="0">
      <protection locked="0"/>
    </xf>
    <xf numFmtId="233" fontId="38" fillId="0" borderId="1061">
      <alignment horizontal="right" vertical="center"/>
      <protection locked="0"/>
    </xf>
    <xf numFmtId="245" fontId="88" fillId="0" borderId="931"/>
    <xf numFmtId="312" fontId="222" fillId="0" borderId="984" applyBorder="0">
      <protection locked="0"/>
    </xf>
    <xf numFmtId="4" fontId="30" fillId="19" borderId="934" applyNumberFormat="0" applyProtection="0">
      <alignment horizontal="left" vertical="center" indent="1"/>
    </xf>
    <xf numFmtId="233" fontId="38" fillId="0" borderId="1049">
      <alignment horizontal="right" vertical="center"/>
      <protection locked="0"/>
    </xf>
    <xf numFmtId="238" fontId="38" fillId="0" borderId="1036">
      <alignment horizontal="right" vertical="center"/>
      <protection locked="0"/>
    </xf>
    <xf numFmtId="172" fontId="58" fillId="9" borderId="7">
      <alignment horizontal="right"/>
      <protection locked="0"/>
    </xf>
    <xf numFmtId="0" fontId="38" fillId="0" borderId="1049">
      <alignment vertical="center"/>
      <protection locked="0"/>
    </xf>
    <xf numFmtId="234" fontId="38" fillId="0" borderId="977">
      <alignment horizontal="center" vertical="center"/>
      <protection locked="0"/>
    </xf>
    <xf numFmtId="234" fontId="38" fillId="0" borderId="965">
      <alignment horizontal="right" vertical="center"/>
      <protection locked="0"/>
    </xf>
    <xf numFmtId="168" fontId="3" fillId="8" borderId="565" applyNumberFormat="0" applyFont="0" applyBorder="0" applyAlignment="0" applyProtection="0"/>
    <xf numFmtId="333" fontId="38" fillId="0" borderId="565" applyFill="0">
      <alignment horizontal="center" vertical="center"/>
    </xf>
    <xf numFmtId="275" fontId="38" fillId="0" borderId="1039"/>
    <xf numFmtId="0" fontId="98" fillId="0" borderId="928" applyNumberFormat="0" applyFill="0" applyAlignment="0" applyProtection="0"/>
    <xf numFmtId="233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0" fontId="38" fillId="0" borderId="929">
      <alignment vertical="center"/>
      <protection locked="0"/>
    </xf>
    <xf numFmtId="233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0" fontId="106" fillId="38" borderId="930"/>
    <xf numFmtId="241" fontId="29" fillId="0" borderId="760" applyFill="0"/>
    <xf numFmtId="275" fontId="38" fillId="0" borderId="932"/>
    <xf numFmtId="0" fontId="62" fillId="74" borderId="554">
      <alignment horizontal="left" vertical="center" wrapText="1"/>
    </xf>
    <xf numFmtId="245" fontId="88" fillId="0" borderId="991"/>
    <xf numFmtId="0" fontId="88" fillId="0" borderId="933"/>
    <xf numFmtId="0" fontId="151" fillId="0" borderId="926" applyNumberFormat="0" applyAlignment="0" applyProtection="0">
      <alignment horizontal="left" vertical="center"/>
    </xf>
    <xf numFmtId="324" fontId="3" fillId="23" borderId="925" applyFill="0" applyBorder="0" applyAlignment="0">
      <alignment horizontal="centerContinuous"/>
    </xf>
    <xf numFmtId="312" fontId="222" fillId="0" borderId="924" applyBorder="0">
      <protection locked="0"/>
    </xf>
    <xf numFmtId="0" fontId="150" fillId="10" borderId="565">
      <alignment horizontal="right"/>
    </xf>
    <xf numFmtId="233" fontId="38" fillId="0" borderId="1049">
      <alignment horizontal="right" vertical="center"/>
      <protection locked="0"/>
    </xf>
    <xf numFmtId="0" fontId="98" fillId="0" borderId="940" applyNumberFormat="0" applyFill="0" applyAlignment="0" applyProtection="0"/>
    <xf numFmtId="312" fontId="222" fillId="0" borderId="1020" applyBorder="0">
      <protection locked="0"/>
    </xf>
    <xf numFmtId="238" fontId="38" fillId="0" borderId="1025">
      <alignment horizontal="right" vertical="center"/>
      <protection locked="0"/>
    </xf>
    <xf numFmtId="235" fontId="38" fillId="0" borderId="1025">
      <alignment horizontal="right" vertical="center"/>
      <protection locked="0"/>
    </xf>
    <xf numFmtId="235" fontId="38" fillId="0" borderId="953">
      <alignment horizontal="center" vertical="center"/>
      <protection locked="0"/>
    </xf>
    <xf numFmtId="0" fontId="38" fillId="0" borderId="953">
      <alignment vertical="center"/>
      <protection locked="0"/>
    </xf>
    <xf numFmtId="245" fontId="88" fillId="0" borderId="955"/>
    <xf numFmtId="0" fontId="95" fillId="0" borderId="565" applyFill="0">
      <alignment horizontal="center" vertical="center"/>
    </xf>
    <xf numFmtId="333" fontId="38" fillId="0" borderId="565" applyFill="0">
      <alignment horizontal="center" vertical="center"/>
    </xf>
    <xf numFmtId="49" fontId="256" fillId="47" borderId="565">
      <alignment horizontal="center"/>
    </xf>
    <xf numFmtId="176" fontId="46" fillId="0" borderId="565" applyBorder="0"/>
    <xf numFmtId="234" fontId="38" fillId="0" borderId="989">
      <alignment horizontal="center" vertical="center"/>
      <protection locked="0"/>
    </xf>
    <xf numFmtId="4" fontId="30" fillId="19" borderId="970" applyNumberFormat="0" applyProtection="0">
      <alignment horizontal="left" vertical="center" indent="1"/>
    </xf>
    <xf numFmtId="237" fontId="38" fillId="0" borderId="1025">
      <alignment horizontal="right" vertical="center"/>
      <protection locked="0"/>
    </xf>
    <xf numFmtId="271" fontId="118" fillId="46" borderId="615">
      <protection hidden="1"/>
    </xf>
    <xf numFmtId="8" fontId="144" fillId="0" borderId="551">
      <protection locked="0"/>
    </xf>
    <xf numFmtId="275" fontId="38" fillId="0" borderId="944"/>
    <xf numFmtId="4" fontId="30" fillId="19" borderId="934" applyNumberFormat="0" applyProtection="0">
      <alignment horizontal="left" vertical="center" indent="1"/>
    </xf>
    <xf numFmtId="233" fontId="38" fillId="0" borderId="1002">
      <alignment horizontal="right" vertical="center"/>
      <protection locked="0"/>
    </xf>
    <xf numFmtId="245" fontId="88" fillId="0" borderId="1015"/>
    <xf numFmtId="235" fontId="38" fillId="0" borderId="1036">
      <alignment horizontal="right" vertical="center"/>
      <protection locked="0"/>
    </xf>
    <xf numFmtId="234" fontId="38" fillId="0" borderId="1061">
      <alignment horizontal="right" vertical="center"/>
      <protection locked="0"/>
    </xf>
    <xf numFmtId="0" fontId="21" fillId="0" borderId="615" applyNumberFormat="0" applyFill="0" applyBorder="0" applyAlignment="0" applyProtection="0"/>
    <xf numFmtId="237" fontId="38" fillId="0" borderId="1049">
      <alignment horizontal="right" vertical="center"/>
      <protection locked="0"/>
    </xf>
    <xf numFmtId="0" fontId="88" fillId="0" borderId="957"/>
    <xf numFmtId="0" fontId="98" fillId="0" borderId="928" applyNumberFormat="0" applyFill="0" applyAlignment="0" applyProtection="0"/>
    <xf numFmtId="233" fontId="38" fillId="0" borderId="929">
      <alignment horizontal="center" vertical="center"/>
      <protection locked="0"/>
    </xf>
    <xf numFmtId="15" fontId="38" fillId="0" borderId="929">
      <alignment horizontal="center" vertical="center"/>
      <protection locked="0"/>
    </xf>
    <xf numFmtId="234" fontId="38" fillId="0" borderId="929">
      <alignment horizontal="center" vertical="center"/>
      <protection locked="0"/>
    </xf>
    <xf numFmtId="235" fontId="38" fillId="0" borderId="929">
      <alignment horizontal="center" vertical="center"/>
      <protection locked="0"/>
    </xf>
    <xf numFmtId="236" fontId="38" fillId="0" borderId="929">
      <alignment horizontal="center" vertical="center"/>
      <protection locked="0"/>
    </xf>
    <xf numFmtId="237" fontId="38" fillId="0" borderId="929">
      <alignment horizontal="center" vertical="center"/>
      <protection locked="0"/>
    </xf>
    <xf numFmtId="0" fontId="38" fillId="0" borderId="929">
      <alignment vertical="center"/>
      <protection locked="0"/>
    </xf>
    <xf numFmtId="233" fontId="38" fillId="0" borderId="929">
      <alignment horizontal="right" vertical="center"/>
      <protection locked="0"/>
    </xf>
    <xf numFmtId="238" fontId="38" fillId="0" borderId="929">
      <alignment horizontal="right" vertical="center"/>
      <protection locked="0"/>
    </xf>
    <xf numFmtId="234" fontId="38" fillId="0" borderId="929">
      <alignment horizontal="right" vertical="center"/>
      <protection locked="0"/>
    </xf>
    <xf numFmtId="235" fontId="38" fillId="0" borderId="929">
      <alignment horizontal="right" vertical="center"/>
      <protection locked="0"/>
    </xf>
    <xf numFmtId="236" fontId="38" fillId="0" borderId="929">
      <alignment horizontal="right" vertical="center"/>
      <protection locked="0"/>
    </xf>
    <xf numFmtId="237" fontId="38" fillId="0" borderId="929">
      <alignment horizontal="right" vertical="center"/>
      <protection locked="0"/>
    </xf>
    <xf numFmtId="235" fontId="38" fillId="0" borderId="977">
      <alignment horizontal="right" vertical="center"/>
      <protection locked="0"/>
    </xf>
    <xf numFmtId="0" fontId="106" fillId="38" borderId="930"/>
    <xf numFmtId="275" fontId="38" fillId="0" borderId="932"/>
    <xf numFmtId="236" fontId="38" fillId="0" borderId="1025">
      <alignment horizontal="center" vertical="center"/>
      <protection locked="0"/>
    </xf>
    <xf numFmtId="0" fontId="106" fillId="38" borderId="1026"/>
    <xf numFmtId="0" fontId="88" fillId="0" borderId="933"/>
    <xf numFmtId="233" fontId="38" fillId="0" borderId="1061">
      <alignment horizontal="center" vertical="center"/>
      <protection locked="0"/>
    </xf>
    <xf numFmtId="324" fontId="3" fillId="23" borderId="925" applyFill="0" applyBorder="0" applyAlignment="0">
      <alignment horizontal="centerContinuous"/>
    </xf>
    <xf numFmtId="312" fontId="222" fillId="0" borderId="924" applyBorder="0">
      <protection locked="0"/>
    </xf>
    <xf numFmtId="237" fontId="38" fillId="0" borderId="989">
      <alignment horizontal="center" vertical="center"/>
      <protection locked="0"/>
    </xf>
    <xf numFmtId="310" fontId="159" fillId="6" borderId="7"/>
    <xf numFmtId="0" fontId="106" fillId="38" borderId="966"/>
    <xf numFmtId="4" fontId="30" fillId="19" borderId="946" applyNumberFormat="0" applyProtection="0">
      <alignment horizontal="left" vertical="center" indent="1"/>
    </xf>
    <xf numFmtId="15" fontId="38" fillId="0" borderId="1025">
      <alignment horizontal="center" vertical="center"/>
      <protection locked="0"/>
    </xf>
    <xf numFmtId="245" fontId="88" fillId="0" borderId="1004"/>
    <xf numFmtId="236" fontId="38" fillId="0" borderId="1002">
      <alignment horizontal="right" vertical="center"/>
      <protection locked="0"/>
    </xf>
    <xf numFmtId="245" fontId="88" fillId="0" borderId="1063"/>
    <xf numFmtId="237" fontId="38" fillId="0" borderId="1049">
      <alignment horizontal="right" vertical="center"/>
      <protection locked="0"/>
    </xf>
    <xf numFmtId="4" fontId="30" fillId="19" borderId="946" applyNumberFormat="0" applyProtection="0">
      <alignment horizontal="left" vertical="center" indent="1"/>
    </xf>
    <xf numFmtId="233" fontId="38" fillId="0" borderId="941">
      <alignment horizontal="center" vertical="center"/>
      <protection locked="0"/>
    </xf>
    <xf numFmtId="312" fontId="222" fillId="0" borderId="936" applyBorder="0">
      <protection locked="0"/>
    </xf>
    <xf numFmtId="234" fontId="38" fillId="0" borderId="941">
      <alignment horizontal="right" vertical="center"/>
      <protection locked="0"/>
    </xf>
    <xf numFmtId="0" fontId="151" fillId="0" borderId="962" applyNumberFormat="0" applyAlignment="0" applyProtection="0">
      <alignment horizontal="left" vertical="center"/>
    </xf>
    <xf numFmtId="237" fontId="38" fillId="0" borderId="1025">
      <alignment horizontal="right" vertical="center"/>
      <protection locked="0"/>
    </xf>
    <xf numFmtId="234" fontId="38" fillId="0" borderId="1013">
      <alignment horizontal="right" vertical="center"/>
      <protection locked="0"/>
    </xf>
    <xf numFmtId="4" fontId="30" fillId="19" borderId="934" applyNumberFormat="0" applyProtection="0">
      <alignment horizontal="left" vertical="center" indent="1"/>
    </xf>
    <xf numFmtId="235" fontId="38" fillId="0" borderId="1049">
      <alignment horizontal="center" vertical="center"/>
      <protection locked="0"/>
    </xf>
    <xf numFmtId="0" fontId="38" fillId="0" borderId="1025">
      <alignment vertical="center"/>
      <protection locked="0"/>
    </xf>
    <xf numFmtId="312" fontId="222" fillId="0" borderId="1080" applyBorder="0">
      <protection locked="0"/>
    </xf>
    <xf numFmtId="234" fontId="38" fillId="0" borderId="1049">
      <alignment horizontal="center" vertical="center"/>
      <protection locked="0"/>
    </xf>
    <xf numFmtId="235" fontId="38" fillId="0" borderId="953">
      <alignment horizontal="center" vertical="center"/>
      <protection locked="0"/>
    </xf>
    <xf numFmtId="8" fontId="144" fillId="0" borderId="551">
      <protection locked="0"/>
    </xf>
    <xf numFmtId="312" fontId="222" fillId="0" borderId="1044" applyBorder="0">
      <protection locked="0"/>
    </xf>
    <xf numFmtId="176" fontId="49" fillId="0" borderId="565"/>
    <xf numFmtId="172" fontId="58" fillId="9" borderId="565">
      <alignment horizontal="right"/>
      <protection locked="0"/>
    </xf>
    <xf numFmtId="0" fontId="98" fillId="0" borderId="940" applyNumberFormat="0" applyFill="0" applyAlignment="0" applyProtection="0"/>
    <xf numFmtId="233" fontId="38" fillId="0" borderId="941">
      <alignment horizontal="center" vertical="center"/>
      <protection locked="0"/>
    </xf>
    <xf numFmtId="15" fontId="38" fillId="0" borderId="941">
      <alignment horizontal="center" vertical="center"/>
      <protection locked="0"/>
    </xf>
    <xf numFmtId="234" fontId="38" fillId="0" borderId="941">
      <alignment horizontal="center" vertical="center"/>
      <protection locked="0"/>
    </xf>
    <xf numFmtId="235" fontId="38" fillId="0" borderId="941">
      <alignment horizontal="center" vertical="center"/>
      <protection locked="0"/>
    </xf>
    <xf numFmtId="236" fontId="38" fillId="0" borderId="941">
      <alignment horizontal="center" vertical="center"/>
      <protection locked="0"/>
    </xf>
    <xf numFmtId="237" fontId="38" fillId="0" borderId="941">
      <alignment horizontal="center" vertical="center"/>
      <protection locked="0"/>
    </xf>
    <xf numFmtId="0" fontId="38" fillId="0" borderId="941">
      <alignment vertical="center"/>
      <protection locked="0"/>
    </xf>
    <xf numFmtId="233" fontId="38" fillId="0" borderId="941">
      <alignment horizontal="right" vertical="center"/>
      <protection locked="0"/>
    </xf>
    <xf numFmtId="238" fontId="38" fillId="0" borderId="941">
      <alignment horizontal="right" vertical="center"/>
      <protection locked="0"/>
    </xf>
    <xf numFmtId="234" fontId="38" fillId="0" borderId="941">
      <alignment horizontal="right" vertical="center"/>
      <protection locked="0"/>
    </xf>
    <xf numFmtId="235" fontId="38" fillId="0" borderId="941">
      <alignment horizontal="right" vertical="center"/>
      <protection locked="0"/>
    </xf>
    <xf numFmtId="236" fontId="38" fillId="0" borderId="941">
      <alignment horizontal="right" vertical="center"/>
      <protection locked="0"/>
    </xf>
    <xf numFmtId="237" fontId="38" fillId="0" borderId="941">
      <alignment horizontal="right" vertical="center"/>
      <protection locked="0"/>
    </xf>
    <xf numFmtId="0" fontId="106" fillId="38" borderId="942"/>
    <xf numFmtId="1" fontId="3" fillId="1" borderId="1055">
      <protection locked="0"/>
    </xf>
    <xf numFmtId="275" fontId="38" fillId="0" borderId="944"/>
    <xf numFmtId="234" fontId="38" fillId="0" borderId="1013">
      <alignment horizontal="center" vertical="center"/>
      <protection locked="0"/>
    </xf>
    <xf numFmtId="0" fontId="88" fillId="0" borderId="945"/>
    <xf numFmtId="0" fontId="106" fillId="38" borderId="1074"/>
    <xf numFmtId="4" fontId="30" fillId="19" borderId="1041" applyNumberFormat="0" applyProtection="0">
      <alignment horizontal="left" vertical="center" indent="1"/>
    </xf>
    <xf numFmtId="312" fontId="222" fillId="0" borderId="924" applyBorder="0">
      <protection locked="0"/>
    </xf>
    <xf numFmtId="233" fontId="38" fillId="0" borderId="965">
      <alignment horizontal="right" vertical="center"/>
      <protection locked="0"/>
    </xf>
    <xf numFmtId="312" fontId="222" fillId="0" borderId="960" applyBorder="0">
      <protection locked="0"/>
    </xf>
    <xf numFmtId="233" fontId="38" fillId="0" borderId="1025">
      <alignment horizontal="center" vertical="center"/>
      <protection locked="0"/>
    </xf>
    <xf numFmtId="0" fontId="151" fillId="0" borderId="986" applyNumberFormat="0" applyAlignment="0" applyProtection="0">
      <alignment horizontal="left" vertical="center"/>
    </xf>
    <xf numFmtId="235" fontId="38" fillId="0" borderId="953">
      <alignment horizontal="right" vertical="center"/>
      <protection locked="0"/>
    </xf>
    <xf numFmtId="234" fontId="38" fillId="0" borderId="977">
      <alignment horizontal="center" vertical="center"/>
      <protection locked="0"/>
    </xf>
    <xf numFmtId="245" fontId="88" fillId="0" borderId="1051"/>
    <xf numFmtId="312" fontId="222" fillId="0" borderId="1068" applyBorder="0">
      <protection locked="0"/>
    </xf>
    <xf numFmtId="0" fontId="118" fillId="18" borderId="615" applyProtection="0">
      <alignment horizontal="right"/>
      <protection locked="0"/>
    </xf>
    <xf numFmtId="0" fontId="95" fillId="0" borderId="855" applyFill="0">
      <alignment horizontal="center" vertical="center"/>
    </xf>
    <xf numFmtId="4" fontId="30" fillId="19" borderId="958" applyNumberFormat="0" applyProtection="0">
      <alignment horizontal="left" vertical="center" indent="1"/>
    </xf>
    <xf numFmtId="0" fontId="106" fillId="38" borderId="1062"/>
    <xf numFmtId="234" fontId="38" fillId="0" borderId="989">
      <alignment horizontal="right" vertical="center"/>
      <protection locked="0"/>
    </xf>
    <xf numFmtId="238" fontId="38" fillId="0" borderId="1025">
      <alignment horizontal="right" vertical="center"/>
      <protection locked="0"/>
    </xf>
    <xf numFmtId="0" fontId="38" fillId="0" borderId="1086">
      <alignment vertical="center"/>
      <protection locked="0"/>
    </xf>
    <xf numFmtId="0" fontId="62" fillId="74" borderId="554">
      <alignment horizontal="left" vertical="center" wrapText="1"/>
    </xf>
    <xf numFmtId="235" fontId="38" fillId="0" borderId="965">
      <alignment horizontal="center" vertical="center"/>
      <protection locked="0"/>
    </xf>
    <xf numFmtId="0" fontId="88" fillId="0" borderId="945"/>
    <xf numFmtId="245" fontId="88" fillId="0" borderId="1015"/>
    <xf numFmtId="235" fontId="38" fillId="0" borderId="1025">
      <alignment horizontal="center" vertical="center"/>
      <protection locked="0"/>
    </xf>
    <xf numFmtId="234" fontId="38" fillId="0" borderId="1061">
      <alignment horizontal="right" vertical="center"/>
      <protection locked="0"/>
    </xf>
    <xf numFmtId="235" fontId="38" fillId="0" borderId="1025">
      <alignment horizontal="right" vertical="center"/>
      <protection locked="0"/>
    </xf>
    <xf numFmtId="0" fontId="88" fillId="0" borderId="1029"/>
    <xf numFmtId="237" fontId="38" fillId="0" borderId="1036">
      <alignment horizontal="center" vertical="center"/>
      <protection locked="0"/>
    </xf>
    <xf numFmtId="0" fontId="150" fillId="10" borderId="7">
      <alignment horizontal="right"/>
    </xf>
    <xf numFmtId="0" fontId="98" fillId="0" borderId="1048" applyNumberFormat="0" applyFill="0" applyAlignment="0" applyProtection="0"/>
    <xf numFmtId="233" fontId="38" fillId="0" borderId="953">
      <alignment horizontal="center" vertical="center"/>
      <protection locked="0"/>
    </xf>
    <xf numFmtId="236" fontId="38" fillId="0" borderId="953">
      <alignment horizontal="center" vertical="center"/>
      <protection locked="0"/>
    </xf>
    <xf numFmtId="238" fontId="38" fillId="0" borderId="953">
      <alignment horizontal="right" vertical="center"/>
      <protection locked="0"/>
    </xf>
    <xf numFmtId="237" fontId="38" fillId="0" borderId="953">
      <alignment horizontal="right" vertical="center"/>
      <protection locked="0"/>
    </xf>
    <xf numFmtId="0" fontId="106" fillId="38" borderId="954"/>
    <xf numFmtId="236" fontId="38" fillId="0" borderId="1025">
      <alignment horizontal="center" vertical="center"/>
      <protection locked="0"/>
    </xf>
    <xf numFmtId="0" fontId="98" fillId="0" borderId="1024" applyNumberFormat="0" applyFill="0" applyAlignment="0" applyProtection="0"/>
    <xf numFmtId="237" fontId="38" fillId="0" borderId="1025">
      <alignment horizontal="center" vertical="center"/>
      <protection locked="0"/>
    </xf>
    <xf numFmtId="233" fontId="38" fillId="0" borderId="977">
      <alignment horizontal="center" vertical="center"/>
      <protection locked="0"/>
    </xf>
    <xf numFmtId="238" fontId="38" fillId="0" borderId="977">
      <alignment horizontal="right" vertical="center"/>
      <protection locked="0"/>
    </xf>
    <xf numFmtId="237" fontId="38" fillId="0" borderId="977">
      <alignment horizontal="right" vertical="center"/>
      <protection locked="0"/>
    </xf>
    <xf numFmtId="241" fontId="29" fillId="0" borderId="951" applyFill="0"/>
    <xf numFmtId="0" fontId="151" fillId="0" borderId="1070" applyNumberFormat="0" applyAlignment="0" applyProtection="0">
      <alignment horizontal="left" vertical="center"/>
    </xf>
    <xf numFmtId="1" fontId="3" fillId="1" borderId="1019">
      <protection locked="0"/>
    </xf>
    <xf numFmtId="237" fontId="38" fillId="0" borderId="1049">
      <alignment horizontal="center" vertical="center"/>
      <protection locked="0"/>
    </xf>
    <xf numFmtId="233" fontId="38" fillId="0" borderId="1073">
      <alignment horizontal="center" vertical="center"/>
      <protection locked="0"/>
    </xf>
    <xf numFmtId="234" fontId="38" fillId="0" borderId="1002">
      <alignment horizontal="center" vertical="center"/>
      <protection locked="0"/>
    </xf>
    <xf numFmtId="0" fontId="88" fillId="0" borderId="1053"/>
    <xf numFmtId="4" fontId="30" fillId="19" borderId="1078" applyNumberFormat="0" applyProtection="0">
      <alignment horizontal="left" vertical="center" indent="1"/>
    </xf>
    <xf numFmtId="270" fontId="118" fillId="45" borderId="615">
      <protection hidden="1"/>
    </xf>
    <xf numFmtId="203" fontId="118" fillId="18" borderId="615">
      <alignment horizontal="right"/>
      <protection hidden="1"/>
    </xf>
    <xf numFmtId="0" fontId="98" fillId="0" borderId="1035" applyNumberFormat="0" applyFill="0" applyAlignment="0" applyProtection="0"/>
    <xf numFmtId="241" fontId="29" fillId="0" borderId="1047" applyFill="0"/>
    <xf numFmtId="1" fontId="3" fillId="1" borderId="1019">
      <protection locked="0"/>
    </xf>
    <xf numFmtId="4" fontId="30" fillId="19" borderId="946" applyNumberFormat="0" applyProtection="0">
      <alignment horizontal="left" vertical="center" indent="1"/>
    </xf>
    <xf numFmtId="49" fontId="39" fillId="0" borderId="553"/>
    <xf numFmtId="0" fontId="106" fillId="38" borderId="978"/>
    <xf numFmtId="1" fontId="3" fillId="1" borderId="1007">
      <protection locked="0"/>
    </xf>
    <xf numFmtId="236" fontId="38" fillId="0" borderId="1061">
      <alignment horizontal="right" vertical="center"/>
      <protection locked="0"/>
    </xf>
    <xf numFmtId="235" fontId="38" fillId="0" borderId="1061">
      <alignment horizontal="center" vertical="center"/>
      <protection locked="0"/>
    </xf>
    <xf numFmtId="0" fontId="98" fillId="0" borderId="940" applyNumberFormat="0" applyFill="0" applyAlignment="0" applyProtection="0"/>
    <xf numFmtId="233" fontId="38" fillId="0" borderId="941">
      <alignment horizontal="center" vertical="center"/>
      <protection locked="0"/>
    </xf>
    <xf numFmtId="15" fontId="38" fillId="0" borderId="941">
      <alignment horizontal="center" vertical="center"/>
      <protection locked="0"/>
    </xf>
    <xf numFmtId="234" fontId="38" fillId="0" borderId="941">
      <alignment horizontal="center" vertical="center"/>
      <protection locked="0"/>
    </xf>
    <xf numFmtId="235" fontId="38" fillId="0" borderId="941">
      <alignment horizontal="center" vertical="center"/>
      <protection locked="0"/>
    </xf>
    <xf numFmtId="236" fontId="38" fillId="0" borderId="941">
      <alignment horizontal="center" vertical="center"/>
      <protection locked="0"/>
    </xf>
    <xf numFmtId="237" fontId="38" fillId="0" borderId="941">
      <alignment horizontal="center" vertical="center"/>
      <protection locked="0"/>
    </xf>
    <xf numFmtId="0" fontId="38" fillId="0" borderId="941">
      <alignment vertical="center"/>
      <protection locked="0"/>
    </xf>
    <xf numFmtId="233" fontId="38" fillId="0" borderId="941">
      <alignment horizontal="right" vertical="center"/>
      <protection locked="0"/>
    </xf>
    <xf numFmtId="238" fontId="38" fillId="0" borderId="941">
      <alignment horizontal="right" vertical="center"/>
      <protection locked="0"/>
    </xf>
    <xf numFmtId="234" fontId="38" fillId="0" borderId="941">
      <alignment horizontal="right" vertical="center"/>
      <protection locked="0"/>
    </xf>
    <xf numFmtId="235" fontId="38" fillId="0" borderId="941">
      <alignment horizontal="right" vertical="center"/>
      <protection locked="0"/>
    </xf>
    <xf numFmtId="236" fontId="38" fillId="0" borderId="941">
      <alignment horizontal="right" vertical="center"/>
      <protection locked="0"/>
    </xf>
    <xf numFmtId="237" fontId="38" fillId="0" borderId="941">
      <alignment horizontal="right" vertical="center"/>
      <protection locked="0"/>
    </xf>
    <xf numFmtId="0" fontId="106" fillId="38" borderId="942"/>
    <xf numFmtId="324" fontId="3" fillId="23" borderId="1057" applyFill="0" applyBorder="0" applyAlignment="0">
      <alignment horizontal="centerContinuous"/>
    </xf>
    <xf numFmtId="275" fontId="38" fillId="0" borderId="944"/>
    <xf numFmtId="186" fontId="50" fillId="57" borderId="7" applyFont="0" applyFill="0" applyBorder="0" applyAlignment="0" applyProtection="0">
      <protection locked="0"/>
    </xf>
    <xf numFmtId="0" fontId="88" fillId="0" borderId="945"/>
    <xf numFmtId="0" fontId="118" fillId="18" borderId="615" applyProtection="0">
      <alignment horizontal="right"/>
      <protection locked="0"/>
    </xf>
    <xf numFmtId="312" fontId="222" fillId="0" borderId="936" applyBorder="0">
      <protection locked="0"/>
    </xf>
    <xf numFmtId="235" fontId="38" fillId="0" borderId="1086">
      <alignment horizontal="center" vertical="center"/>
      <protection locked="0"/>
    </xf>
    <xf numFmtId="236" fontId="38" fillId="0" borderId="989">
      <alignment horizontal="center" vertical="center"/>
      <protection locked="0"/>
    </xf>
    <xf numFmtId="0" fontId="38" fillId="0" borderId="989">
      <alignment vertical="center"/>
      <protection locked="0"/>
    </xf>
    <xf numFmtId="238" fontId="38" fillId="0" borderId="989">
      <alignment horizontal="right" vertical="center"/>
      <protection locked="0"/>
    </xf>
    <xf numFmtId="235" fontId="38" fillId="0" borderId="989">
      <alignment horizontal="right" vertical="center"/>
      <protection locked="0"/>
    </xf>
    <xf numFmtId="237" fontId="38" fillId="0" borderId="989">
      <alignment horizontal="right" vertical="center"/>
      <protection locked="0"/>
    </xf>
    <xf numFmtId="0" fontId="106" fillId="38" borderId="990"/>
    <xf numFmtId="275" fontId="38" fillId="0" borderId="992"/>
    <xf numFmtId="0" fontId="88" fillId="0" borderId="993"/>
    <xf numFmtId="236" fontId="38" fillId="0" borderId="1036">
      <alignment horizontal="right" vertical="center"/>
      <protection locked="0"/>
    </xf>
    <xf numFmtId="238" fontId="38" fillId="0" borderId="1073">
      <alignment horizontal="right" vertical="center"/>
      <protection locked="0"/>
    </xf>
    <xf numFmtId="312" fontId="222" fillId="0" borderId="948" applyBorder="0">
      <protection locked="0"/>
    </xf>
    <xf numFmtId="237" fontId="38" fillId="0" borderId="1002">
      <alignment horizontal="center" vertical="center"/>
      <protection locked="0"/>
    </xf>
    <xf numFmtId="234" fontId="38" fillId="0" borderId="953">
      <alignment horizontal="center" vertical="center"/>
      <protection locked="0"/>
    </xf>
    <xf numFmtId="236" fontId="38" fillId="0" borderId="953">
      <alignment horizontal="center" vertical="center"/>
      <protection locked="0"/>
    </xf>
    <xf numFmtId="0" fontId="38" fillId="0" borderId="953">
      <alignment vertical="center"/>
      <protection locked="0"/>
    </xf>
    <xf numFmtId="275" fontId="38" fillId="0" borderId="1052"/>
    <xf numFmtId="4" fontId="30" fillId="19" borderId="958" applyNumberFormat="0" applyProtection="0">
      <alignment horizontal="left" vertical="center" indent="1"/>
    </xf>
    <xf numFmtId="233" fontId="38" fillId="0" borderId="1073">
      <alignment horizontal="right" vertical="center"/>
      <protection locked="0"/>
    </xf>
    <xf numFmtId="233" fontId="38" fillId="0" borderId="1073">
      <alignment horizontal="right" vertical="center"/>
      <protection locked="0"/>
    </xf>
    <xf numFmtId="235" fontId="38" fillId="0" borderId="1025">
      <alignment horizontal="right" vertical="center"/>
      <protection locked="0"/>
    </xf>
    <xf numFmtId="0" fontId="98" fillId="0" borderId="976" applyNumberFormat="0" applyFill="0" applyAlignment="0" applyProtection="0"/>
    <xf numFmtId="237" fontId="38" fillId="0" borderId="1025">
      <alignment horizontal="right" vertical="center"/>
      <protection locked="0"/>
    </xf>
    <xf numFmtId="236" fontId="38" fillId="0" borderId="1025">
      <alignment horizontal="right" vertical="center"/>
      <protection locked="0"/>
    </xf>
    <xf numFmtId="237" fontId="38" fillId="0" borderId="989">
      <alignment horizontal="right" vertical="center"/>
      <protection locked="0"/>
    </xf>
    <xf numFmtId="0" fontId="106" fillId="38" borderId="990"/>
    <xf numFmtId="0" fontId="98" fillId="0" borderId="952" applyNumberFormat="0" applyFill="0" applyAlignment="0" applyProtection="0"/>
    <xf numFmtId="233" fontId="38" fillId="0" borderId="953">
      <alignment horizontal="center" vertical="center"/>
      <protection locked="0"/>
    </xf>
    <xf numFmtId="15" fontId="38" fillId="0" borderId="953">
      <alignment horizontal="center" vertical="center"/>
      <protection locked="0"/>
    </xf>
    <xf numFmtId="234" fontId="38" fillId="0" borderId="953">
      <alignment horizontal="center" vertical="center"/>
      <protection locked="0"/>
    </xf>
    <xf numFmtId="235" fontId="38" fillId="0" borderId="953">
      <alignment horizontal="center" vertical="center"/>
      <protection locked="0"/>
    </xf>
    <xf numFmtId="236" fontId="38" fillId="0" borderId="953">
      <alignment horizontal="center" vertical="center"/>
      <protection locked="0"/>
    </xf>
    <xf numFmtId="237" fontId="38" fillId="0" borderId="953">
      <alignment horizontal="center" vertical="center"/>
      <protection locked="0"/>
    </xf>
    <xf numFmtId="0" fontId="38" fillId="0" borderId="953">
      <alignment vertical="center"/>
      <protection locked="0"/>
    </xf>
    <xf numFmtId="233" fontId="38" fillId="0" borderId="953">
      <alignment horizontal="right" vertical="center"/>
      <protection locked="0"/>
    </xf>
    <xf numFmtId="238" fontId="38" fillId="0" borderId="953">
      <alignment horizontal="right" vertical="center"/>
      <protection locked="0"/>
    </xf>
    <xf numFmtId="234" fontId="38" fillId="0" borderId="953">
      <alignment horizontal="right" vertical="center"/>
      <protection locked="0"/>
    </xf>
    <xf numFmtId="235" fontId="38" fillId="0" borderId="953">
      <alignment horizontal="right" vertical="center"/>
      <protection locked="0"/>
    </xf>
    <xf numFmtId="236" fontId="38" fillId="0" borderId="953">
      <alignment horizontal="right" vertical="center"/>
      <protection locked="0"/>
    </xf>
    <xf numFmtId="237" fontId="38" fillId="0" borderId="953">
      <alignment horizontal="right" vertical="center"/>
      <protection locked="0"/>
    </xf>
    <xf numFmtId="0" fontId="106" fillId="38" borderId="954"/>
    <xf numFmtId="235" fontId="38" fillId="0" borderId="1025">
      <alignment horizontal="center" vertical="center"/>
      <protection locked="0"/>
    </xf>
    <xf numFmtId="245" fontId="88" fillId="0" borderId="979"/>
    <xf numFmtId="275" fontId="38" fillId="0" borderId="956"/>
    <xf numFmtId="238" fontId="38" fillId="0" borderId="1049">
      <alignment horizontal="right" vertical="center"/>
      <protection locked="0"/>
    </xf>
    <xf numFmtId="0" fontId="88" fillId="0" borderId="957"/>
    <xf numFmtId="312" fontId="222" fillId="0" borderId="948" applyBorder="0">
      <protection locked="0"/>
    </xf>
    <xf numFmtId="0" fontId="38" fillId="0" borderId="7" applyFill="0">
      <alignment horizontal="center" vertical="center"/>
    </xf>
    <xf numFmtId="233" fontId="38" fillId="0" borderId="1086">
      <alignment horizontal="right" vertical="center"/>
      <protection locked="0"/>
    </xf>
    <xf numFmtId="238" fontId="38" fillId="0" borderId="1025">
      <alignment horizontal="right" vertical="center"/>
      <protection locked="0"/>
    </xf>
    <xf numFmtId="4" fontId="30" fillId="19" borderId="994" applyNumberFormat="0" applyProtection="0">
      <alignment horizontal="left" vertical="center" indent="1"/>
    </xf>
    <xf numFmtId="0" fontId="118" fillId="18" borderId="615" applyProtection="0">
      <alignment horizontal="right"/>
      <protection locked="0"/>
    </xf>
    <xf numFmtId="0" fontId="98" fillId="0" borderId="1024" applyNumberFormat="0" applyFill="0" applyAlignment="0" applyProtection="0"/>
    <xf numFmtId="275" fontId="38" fillId="0" borderId="1028"/>
    <xf numFmtId="4" fontId="30" fillId="19" borderId="1066" applyNumberFormat="0" applyProtection="0">
      <alignment horizontal="left" vertical="center" indent="1"/>
    </xf>
    <xf numFmtId="312" fontId="222" fillId="0" borderId="960" applyBorder="0">
      <protection locked="0"/>
    </xf>
    <xf numFmtId="0" fontId="62" fillId="74" borderId="554">
      <alignment horizontal="left" vertical="center" wrapText="1"/>
    </xf>
    <xf numFmtId="10" fontId="3" fillId="57" borderId="7" applyNumberFormat="0" applyFont="0" applyBorder="0" applyAlignment="0" applyProtection="0">
      <protection locked="0"/>
    </xf>
    <xf numFmtId="0" fontId="98" fillId="0" borderId="1060" applyNumberFormat="0" applyFill="0" applyAlignment="0" applyProtection="0"/>
    <xf numFmtId="0" fontId="38" fillId="0" borderId="1025">
      <alignment vertical="center"/>
      <protection locked="0"/>
    </xf>
    <xf numFmtId="236" fontId="38" fillId="0" borderId="1061">
      <alignment horizontal="right" vertical="center"/>
      <protection locked="0"/>
    </xf>
    <xf numFmtId="4" fontId="30" fillId="19" borderId="970" applyNumberFormat="0" applyProtection="0">
      <alignment horizontal="left" vertical="center" indent="1"/>
    </xf>
    <xf numFmtId="15" fontId="38" fillId="0" borderId="989">
      <alignment horizontal="center" vertical="center"/>
      <protection locked="0"/>
    </xf>
    <xf numFmtId="9" fontId="39" fillId="71" borderId="855" applyProtection="0">
      <alignment horizontal="right"/>
      <protection locked="0"/>
    </xf>
    <xf numFmtId="0" fontId="95" fillId="0" borderId="7" applyFill="0">
      <alignment horizontal="center" vertical="center"/>
    </xf>
    <xf numFmtId="245" fontId="88" fillId="0" borderId="1088"/>
    <xf numFmtId="0" fontId="106" fillId="38" borderId="1087"/>
    <xf numFmtId="0" fontId="98" fillId="0" borderId="964" applyNumberFormat="0" applyFill="0" applyAlignment="0" applyProtection="0"/>
    <xf numFmtId="233" fontId="38" fillId="0" borderId="965">
      <alignment horizontal="center" vertical="center"/>
      <protection locked="0"/>
    </xf>
    <xf numFmtId="15" fontId="38" fillId="0" borderId="965">
      <alignment horizontal="center" vertical="center"/>
      <protection locked="0"/>
    </xf>
    <xf numFmtId="234" fontId="38" fillId="0" borderId="965">
      <alignment horizontal="center" vertical="center"/>
      <protection locked="0"/>
    </xf>
    <xf numFmtId="235" fontId="38" fillId="0" borderId="965">
      <alignment horizontal="center" vertical="center"/>
      <protection locked="0"/>
    </xf>
    <xf numFmtId="236" fontId="38" fillId="0" borderId="965">
      <alignment horizontal="center" vertical="center"/>
      <protection locked="0"/>
    </xf>
    <xf numFmtId="237" fontId="38" fillId="0" borderId="965">
      <alignment horizontal="center" vertical="center"/>
      <protection locked="0"/>
    </xf>
    <xf numFmtId="0" fontId="38" fillId="0" borderId="965">
      <alignment vertical="center"/>
      <protection locked="0"/>
    </xf>
    <xf numFmtId="233" fontId="38" fillId="0" borderId="965">
      <alignment horizontal="right" vertical="center"/>
      <protection locked="0"/>
    </xf>
    <xf numFmtId="238" fontId="38" fillId="0" borderId="965">
      <alignment horizontal="right" vertical="center"/>
      <protection locked="0"/>
    </xf>
    <xf numFmtId="234" fontId="38" fillId="0" borderId="965">
      <alignment horizontal="right" vertical="center"/>
      <protection locked="0"/>
    </xf>
    <xf numFmtId="235" fontId="38" fillId="0" borderId="965">
      <alignment horizontal="right" vertical="center"/>
      <protection locked="0"/>
    </xf>
    <xf numFmtId="236" fontId="38" fillId="0" borderId="965">
      <alignment horizontal="right" vertical="center"/>
      <protection locked="0"/>
    </xf>
    <xf numFmtId="237" fontId="38" fillId="0" borderId="965">
      <alignment horizontal="right" vertical="center"/>
      <protection locked="0"/>
    </xf>
    <xf numFmtId="0" fontId="106" fillId="38" borderId="966"/>
    <xf numFmtId="0" fontId="113" fillId="43" borderId="7" applyNumberFormat="0" applyFont="0" applyAlignment="0" applyProtection="0"/>
    <xf numFmtId="275" fontId="38" fillId="0" borderId="968"/>
    <xf numFmtId="0" fontId="88" fillId="0" borderId="969"/>
    <xf numFmtId="0" fontId="151" fillId="0" borderId="962" applyNumberFormat="0" applyAlignment="0" applyProtection="0">
      <alignment horizontal="left" vertical="center"/>
    </xf>
    <xf numFmtId="324" fontId="3" fillId="23" borderId="961" applyFill="0" applyBorder="0" applyAlignment="0">
      <alignment horizontal="centerContinuous"/>
    </xf>
    <xf numFmtId="312" fontId="222" fillId="0" borderId="960" applyBorder="0">
      <protection locked="0"/>
    </xf>
    <xf numFmtId="236" fontId="38" fillId="0" borderId="1049">
      <alignment horizontal="center" vertical="center"/>
      <protection locked="0"/>
    </xf>
    <xf numFmtId="0" fontId="151" fillId="0" borderId="1022" applyNumberFormat="0" applyAlignment="0" applyProtection="0">
      <alignment horizontal="left" vertical="center"/>
    </xf>
    <xf numFmtId="237" fontId="38" fillId="0" borderId="1036">
      <alignment horizontal="right" vertical="center"/>
      <protection locked="0"/>
    </xf>
    <xf numFmtId="15" fontId="38" fillId="0" borderId="1086">
      <alignment horizontal="center" vertical="center"/>
      <protection locked="0"/>
    </xf>
    <xf numFmtId="235" fontId="38" fillId="0" borderId="977">
      <alignment horizontal="center" vertical="center"/>
      <protection locked="0"/>
    </xf>
    <xf numFmtId="236" fontId="38" fillId="0" borderId="977">
      <alignment horizontal="center" vertical="center"/>
      <protection locked="0"/>
    </xf>
    <xf numFmtId="237" fontId="38" fillId="0" borderId="977">
      <alignment horizontal="center" vertical="center"/>
      <protection locked="0"/>
    </xf>
    <xf numFmtId="0" fontId="38" fillId="0" borderId="977">
      <alignment vertical="center"/>
      <protection locked="0"/>
    </xf>
    <xf numFmtId="233" fontId="38" fillId="0" borderId="977">
      <alignment horizontal="right" vertical="center"/>
      <protection locked="0"/>
    </xf>
    <xf numFmtId="238" fontId="38" fillId="0" borderId="977">
      <alignment horizontal="right" vertical="center"/>
      <protection locked="0"/>
    </xf>
    <xf numFmtId="234" fontId="38" fillId="0" borderId="977">
      <alignment horizontal="right" vertical="center"/>
      <protection locked="0"/>
    </xf>
    <xf numFmtId="235" fontId="38" fillId="0" borderId="977">
      <alignment horizontal="right" vertical="center"/>
      <protection locked="0"/>
    </xf>
    <xf numFmtId="236" fontId="38" fillId="0" borderId="977">
      <alignment horizontal="right" vertical="center"/>
      <protection locked="0"/>
    </xf>
    <xf numFmtId="237" fontId="38" fillId="0" borderId="977">
      <alignment horizontal="right" vertical="center"/>
      <protection locked="0"/>
    </xf>
    <xf numFmtId="0" fontId="106" fillId="38" borderId="978"/>
    <xf numFmtId="245" fontId="88" fillId="0" borderId="979"/>
    <xf numFmtId="241" fontId="29" fillId="0" borderId="1023" applyFill="0"/>
    <xf numFmtId="241" fontId="29" fillId="0" borderId="999" applyFill="0"/>
    <xf numFmtId="275" fontId="38" fillId="0" borderId="980"/>
    <xf numFmtId="233" fontId="38" fillId="0" borderId="1049">
      <alignment horizontal="center" vertical="center"/>
      <protection locked="0"/>
    </xf>
    <xf numFmtId="0" fontId="88" fillId="0" borderId="981"/>
    <xf numFmtId="235" fontId="38" fillId="0" borderId="1049">
      <alignment horizontal="right" vertical="center"/>
      <protection locked="0"/>
    </xf>
    <xf numFmtId="0" fontId="88" fillId="0" borderId="1053"/>
    <xf numFmtId="0" fontId="151" fillId="0" borderId="998" applyNumberFormat="0" applyAlignment="0" applyProtection="0">
      <alignment horizontal="left" vertical="center"/>
    </xf>
    <xf numFmtId="236" fontId="38" fillId="0" borderId="1061">
      <alignment horizontal="center" vertical="center"/>
      <protection locked="0"/>
    </xf>
    <xf numFmtId="234" fontId="38" fillId="0" borderId="1025">
      <alignment horizontal="right" vertical="center"/>
      <protection locked="0"/>
    </xf>
    <xf numFmtId="236" fontId="38" fillId="0" borderId="1049">
      <alignment horizontal="right" vertical="center"/>
      <protection locked="0"/>
    </xf>
    <xf numFmtId="312" fontId="222" fillId="0" borderId="996" applyBorder="0">
      <protection locked="0"/>
    </xf>
    <xf numFmtId="233" fontId="38" fillId="0" borderId="1049">
      <alignment horizontal="center" vertical="center"/>
      <protection locked="0"/>
    </xf>
    <xf numFmtId="245" fontId="88" fillId="0" borderId="1027"/>
    <xf numFmtId="238" fontId="38" fillId="0" borderId="1025">
      <alignment horizontal="right" vertical="center"/>
      <protection locked="0"/>
    </xf>
    <xf numFmtId="0" fontId="98" fillId="0" borderId="1024" applyNumberFormat="0" applyFill="0" applyAlignment="0" applyProtection="0"/>
    <xf numFmtId="234" fontId="38" fillId="0" borderId="1025">
      <alignment horizontal="center" vertical="center"/>
      <protection locked="0"/>
    </xf>
    <xf numFmtId="236" fontId="38" fillId="0" borderId="1025">
      <alignment horizontal="right" vertical="center"/>
      <protection locked="0"/>
    </xf>
    <xf numFmtId="245" fontId="88" fillId="0" borderId="1075"/>
    <xf numFmtId="4" fontId="30" fillId="19" borderId="994" applyNumberFormat="0" applyProtection="0">
      <alignment horizontal="left" vertical="center" indent="1"/>
    </xf>
    <xf numFmtId="0" fontId="88" fillId="0" borderId="1029"/>
    <xf numFmtId="236" fontId="38" fillId="0" borderId="1061">
      <alignment horizontal="right" vertical="center"/>
      <protection locked="0"/>
    </xf>
    <xf numFmtId="312" fontId="222" fillId="0" borderId="972" applyBorder="0">
      <protection locked="0"/>
    </xf>
    <xf numFmtId="275" fontId="38" fillId="0" borderId="1005"/>
    <xf numFmtId="245" fontId="88" fillId="0" borderId="991"/>
    <xf numFmtId="4" fontId="30" fillId="19" borderId="982" applyNumberFormat="0" applyProtection="0">
      <alignment horizontal="left" vertical="center" indent="1"/>
    </xf>
    <xf numFmtId="234" fontId="38" fillId="0" borderId="1025">
      <alignment horizontal="right" vertical="center"/>
      <protection locked="0"/>
    </xf>
    <xf numFmtId="234" fontId="38" fillId="0" borderId="1036">
      <alignment horizontal="center" vertical="center"/>
      <protection locked="0"/>
    </xf>
    <xf numFmtId="0" fontId="98" fillId="0" borderId="976" applyNumberFormat="0" applyFill="0" applyAlignment="0" applyProtection="0"/>
    <xf numFmtId="233" fontId="38" fillId="0" borderId="977">
      <alignment horizontal="center" vertical="center"/>
      <protection locked="0"/>
    </xf>
    <xf numFmtId="15" fontId="38" fillId="0" borderId="977">
      <alignment horizontal="center" vertical="center"/>
      <protection locked="0"/>
    </xf>
    <xf numFmtId="234" fontId="38" fillId="0" borderId="977">
      <alignment horizontal="center" vertical="center"/>
      <protection locked="0"/>
    </xf>
    <xf numFmtId="235" fontId="38" fillId="0" borderId="977">
      <alignment horizontal="center" vertical="center"/>
      <protection locked="0"/>
    </xf>
    <xf numFmtId="236" fontId="38" fillId="0" borderId="977">
      <alignment horizontal="center" vertical="center"/>
      <protection locked="0"/>
    </xf>
    <xf numFmtId="237" fontId="38" fillId="0" borderId="977">
      <alignment horizontal="center" vertical="center"/>
      <protection locked="0"/>
    </xf>
    <xf numFmtId="0" fontId="38" fillId="0" borderId="977">
      <alignment vertical="center"/>
      <protection locked="0"/>
    </xf>
    <xf numFmtId="233" fontId="38" fillId="0" borderId="977">
      <alignment horizontal="right" vertical="center"/>
      <protection locked="0"/>
    </xf>
    <xf numFmtId="238" fontId="38" fillId="0" borderId="977">
      <alignment horizontal="right" vertical="center"/>
      <protection locked="0"/>
    </xf>
    <xf numFmtId="234" fontId="38" fillId="0" borderId="977">
      <alignment horizontal="right" vertical="center"/>
      <protection locked="0"/>
    </xf>
    <xf numFmtId="235" fontId="38" fillId="0" borderId="977">
      <alignment horizontal="right" vertical="center"/>
      <protection locked="0"/>
    </xf>
    <xf numFmtId="236" fontId="38" fillId="0" borderId="977">
      <alignment horizontal="right" vertical="center"/>
      <protection locked="0"/>
    </xf>
    <xf numFmtId="237" fontId="38" fillId="0" borderId="977">
      <alignment horizontal="right" vertical="center"/>
      <protection locked="0"/>
    </xf>
    <xf numFmtId="0" fontId="106" fillId="38" borderId="978"/>
    <xf numFmtId="275" fontId="38" fillId="0" borderId="1028"/>
    <xf numFmtId="275" fontId="38" fillId="0" borderId="980"/>
    <xf numFmtId="15" fontId="38" fillId="0" borderId="1073">
      <alignment horizontal="center" vertical="center"/>
      <protection locked="0"/>
    </xf>
    <xf numFmtId="237" fontId="38" fillId="0" borderId="1049">
      <alignment horizontal="center" vertical="center"/>
      <protection locked="0"/>
    </xf>
    <xf numFmtId="0" fontId="88" fillId="0" borderId="981"/>
    <xf numFmtId="0" fontId="106" fillId="38" borderId="1026"/>
    <xf numFmtId="312" fontId="222" fillId="0" borderId="972" applyBorder="0">
      <protection locked="0"/>
    </xf>
    <xf numFmtId="237" fontId="38" fillId="0" borderId="1036">
      <alignment horizontal="center" vertical="center"/>
      <protection locked="0"/>
    </xf>
    <xf numFmtId="15" fontId="38" fillId="0" borderId="1073">
      <alignment horizontal="center" vertical="center"/>
      <protection locked="0"/>
    </xf>
    <xf numFmtId="4" fontId="30" fillId="19" borderId="1018" applyNumberFormat="0" applyProtection="0">
      <alignment horizontal="left" vertical="center" indent="1"/>
    </xf>
    <xf numFmtId="4" fontId="30" fillId="19" borderId="1078" applyNumberFormat="0" applyProtection="0">
      <alignment horizontal="left" vertical="center" indent="1"/>
    </xf>
    <xf numFmtId="275" fontId="38" fillId="0" borderId="1052"/>
    <xf numFmtId="234" fontId="38" fillId="0" borderId="1073">
      <alignment horizontal="right" vertical="center"/>
      <protection locked="0"/>
    </xf>
    <xf numFmtId="234" fontId="38" fillId="0" borderId="1013">
      <alignment horizontal="center" vertical="center"/>
      <protection locked="0"/>
    </xf>
    <xf numFmtId="312" fontId="222" fillId="0" borderId="984" applyBorder="0">
      <protection locked="0"/>
    </xf>
    <xf numFmtId="236" fontId="38" fillId="0" borderId="1013">
      <alignment horizontal="right" vertical="center"/>
      <protection locked="0"/>
    </xf>
    <xf numFmtId="275" fontId="38" fillId="0" borderId="1076"/>
    <xf numFmtId="0" fontId="88" fillId="0" borderId="1077"/>
    <xf numFmtId="4" fontId="30" fillId="19" borderId="994" applyNumberFormat="0" applyProtection="0">
      <alignment horizontal="left" vertical="center" indent="1"/>
    </xf>
    <xf numFmtId="0" fontId="106" fillId="38" borderId="1062"/>
    <xf numFmtId="0" fontId="98" fillId="0" borderId="1072" applyNumberFormat="0" applyFill="0" applyAlignment="0" applyProtection="0"/>
    <xf numFmtId="0" fontId="98" fillId="0" borderId="988" applyNumberFormat="0" applyFill="0" applyAlignment="0" applyProtection="0"/>
    <xf numFmtId="233" fontId="38" fillId="0" borderId="989">
      <alignment horizontal="center" vertical="center"/>
      <protection locked="0"/>
    </xf>
    <xf numFmtId="15" fontId="38" fillId="0" borderId="989">
      <alignment horizontal="center" vertical="center"/>
      <protection locked="0"/>
    </xf>
    <xf numFmtId="234" fontId="38" fillId="0" borderId="989">
      <alignment horizontal="center" vertical="center"/>
      <protection locked="0"/>
    </xf>
    <xf numFmtId="235" fontId="38" fillId="0" borderId="989">
      <alignment horizontal="center" vertical="center"/>
      <protection locked="0"/>
    </xf>
    <xf numFmtId="236" fontId="38" fillId="0" borderId="989">
      <alignment horizontal="center" vertical="center"/>
      <protection locked="0"/>
    </xf>
    <xf numFmtId="237" fontId="38" fillId="0" borderId="989">
      <alignment horizontal="center" vertical="center"/>
      <protection locked="0"/>
    </xf>
    <xf numFmtId="0" fontId="38" fillId="0" borderId="989">
      <alignment vertical="center"/>
      <protection locked="0"/>
    </xf>
    <xf numFmtId="233" fontId="38" fillId="0" borderId="989">
      <alignment horizontal="right" vertical="center"/>
      <protection locked="0"/>
    </xf>
    <xf numFmtId="238" fontId="38" fillId="0" borderId="989">
      <alignment horizontal="right" vertical="center"/>
      <protection locked="0"/>
    </xf>
    <xf numFmtId="234" fontId="38" fillId="0" borderId="989">
      <alignment horizontal="right" vertical="center"/>
      <protection locked="0"/>
    </xf>
    <xf numFmtId="235" fontId="38" fillId="0" borderId="989">
      <alignment horizontal="right" vertical="center"/>
      <protection locked="0"/>
    </xf>
    <xf numFmtId="236" fontId="38" fillId="0" borderId="989">
      <alignment horizontal="right" vertical="center"/>
      <protection locked="0"/>
    </xf>
    <xf numFmtId="237" fontId="38" fillId="0" borderId="989">
      <alignment horizontal="right" vertical="center"/>
      <protection locked="0"/>
    </xf>
    <xf numFmtId="0" fontId="106" fillId="38" borderId="990"/>
    <xf numFmtId="275" fontId="38" fillId="0" borderId="992"/>
    <xf numFmtId="0" fontId="88" fillId="0" borderId="993"/>
    <xf numFmtId="245" fontId="88" fillId="0" borderId="1038"/>
    <xf numFmtId="324" fontId="3" fillId="23" borderId="985" applyFill="0" applyBorder="0" applyAlignment="0">
      <alignment horizontal="centerContinuous"/>
    </xf>
    <xf numFmtId="312" fontId="222" fillId="0" borderId="984" applyBorder="0">
      <protection locked="0"/>
    </xf>
    <xf numFmtId="0" fontId="151" fillId="0" borderId="1046" applyNumberFormat="0" applyAlignment="0" applyProtection="0">
      <alignment horizontal="left" vertical="center"/>
    </xf>
    <xf numFmtId="234" fontId="38" fillId="0" borderId="1025">
      <alignment horizontal="right" vertical="center"/>
      <protection locked="0"/>
    </xf>
    <xf numFmtId="0" fontId="88" fillId="0" borderId="1077"/>
    <xf numFmtId="4" fontId="30" fillId="19" borderId="1084" applyNumberFormat="0" applyProtection="0">
      <alignment horizontal="left" vertical="center" indent="1"/>
    </xf>
    <xf numFmtId="236" fontId="38" fillId="0" borderId="1061">
      <alignment horizontal="center" vertical="center"/>
      <protection locked="0"/>
    </xf>
    <xf numFmtId="4" fontId="30" fillId="19" borderId="1030" applyNumberFormat="0" applyProtection="0">
      <alignment horizontal="left" vertical="center" indent="1"/>
    </xf>
    <xf numFmtId="312" fontId="222" fillId="0" borderId="996" applyBorder="0">
      <protection locked="0"/>
    </xf>
    <xf numFmtId="275" fontId="38" fillId="0" borderId="1028"/>
    <xf numFmtId="4" fontId="30" fillId="19" borderId="1000" applyNumberFormat="0" applyProtection="0">
      <alignment horizontal="left" vertical="center" indent="1"/>
    </xf>
    <xf numFmtId="15" fontId="38" fillId="0" borderId="1049">
      <alignment horizontal="center" vertical="center"/>
      <protection locked="0"/>
    </xf>
    <xf numFmtId="0" fontId="38" fillId="0" borderId="1073">
      <alignment vertical="center"/>
      <protection locked="0"/>
    </xf>
    <xf numFmtId="235" fontId="38" fillId="0" borderId="1025">
      <alignment horizontal="center" vertical="center"/>
      <protection locked="0"/>
    </xf>
    <xf numFmtId="0" fontId="98" fillId="0" borderId="1001" applyNumberFormat="0" applyFill="0" applyAlignment="0" applyProtection="0"/>
    <xf numFmtId="233" fontId="38" fillId="0" borderId="1002">
      <alignment horizontal="center" vertical="center"/>
      <protection locked="0"/>
    </xf>
    <xf numFmtId="15" fontId="38" fillId="0" borderId="1002">
      <alignment horizontal="center" vertical="center"/>
      <protection locked="0"/>
    </xf>
    <xf numFmtId="234" fontId="38" fillId="0" borderId="1002">
      <alignment horizontal="center" vertical="center"/>
      <protection locked="0"/>
    </xf>
    <xf numFmtId="235" fontId="38" fillId="0" borderId="1002">
      <alignment horizontal="center" vertical="center"/>
      <protection locked="0"/>
    </xf>
    <xf numFmtId="236" fontId="38" fillId="0" borderId="1002">
      <alignment horizontal="center" vertical="center"/>
      <protection locked="0"/>
    </xf>
    <xf numFmtId="237" fontId="38" fillId="0" borderId="1002">
      <alignment horizontal="center" vertical="center"/>
      <protection locked="0"/>
    </xf>
    <xf numFmtId="0" fontId="38" fillId="0" borderId="1002">
      <alignment vertical="center"/>
      <protection locked="0"/>
    </xf>
    <xf numFmtId="233" fontId="38" fillId="0" borderId="1002">
      <alignment horizontal="right" vertical="center"/>
      <protection locked="0"/>
    </xf>
    <xf numFmtId="238" fontId="38" fillId="0" borderId="1002">
      <alignment horizontal="right" vertical="center"/>
      <protection locked="0"/>
    </xf>
    <xf numFmtId="234" fontId="38" fillId="0" borderId="1002">
      <alignment horizontal="right" vertical="center"/>
      <protection locked="0"/>
    </xf>
    <xf numFmtId="235" fontId="38" fillId="0" borderId="1002">
      <alignment horizontal="right" vertical="center"/>
      <protection locked="0"/>
    </xf>
    <xf numFmtId="236" fontId="38" fillId="0" borderId="1002">
      <alignment horizontal="right" vertical="center"/>
      <protection locked="0"/>
    </xf>
    <xf numFmtId="237" fontId="38" fillId="0" borderId="1002">
      <alignment horizontal="right" vertical="center"/>
      <protection locked="0"/>
    </xf>
    <xf numFmtId="0" fontId="106" fillId="38" borderId="1003"/>
    <xf numFmtId="275" fontId="38" fillId="0" borderId="1005"/>
    <xf numFmtId="0" fontId="88" fillId="0" borderId="1029"/>
    <xf numFmtId="0" fontId="88" fillId="0" borderId="1006"/>
    <xf numFmtId="312" fontId="222" fillId="0" borderId="996" applyBorder="0">
      <protection locked="0"/>
    </xf>
    <xf numFmtId="324" fontId="3" fillId="23" borderId="1081" applyFill="0" applyBorder="0" applyAlignment="0">
      <alignment horizontal="centerContinuous"/>
    </xf>
    <xf numFmtId="233" fontId="38" fillId="0" borderId="1036">
      <alignment horizontal="right" vertical="center"/>
      <protection locked="0"/>
    </xf>
    <xf numFmtId="0" fontId="88" fillId="0" borderId="1065"/>
    <xf numFmtId="4" fontId="30" fillId="19" borderId="1018" applyNumberFormat="0" applyProtection="0">
      <alignment horizontal="left" vertical="center" indent="1"/>
    </xf>
    <xf numFmtId="0" fontId="98" fillId="0" borderId="1072" applyNumberFormat="0" applyFill="0" applyAlignment="0" applyProtection="0"/>
    <xf numFmtId="235" fontId="38" fillId="0" borderId="1061">
      <alignment horizontal="right" vertical="center"/>
      <protection locked="0"/>
    </xf>
    <xf numFmtId="234" fontId="38" fillId="0" borderId="1073">
      <alignment horizontal="center" vertical="center"/>
      <protection locked="0"/>
    </xf>
    <xf numFmtId="15" fontId="38" fillId="0" borderId="1061">
      <alignment horizontal="center" vertical="center"/>
      <protection locked="0"/>
    </xf>
    <xf numFmtId="237" fontId="38" fillId="0" borderId="1073">
      <alignment horizontal="right" vertical="center"/>
      <protection locked="0"/>
    </xf>
    <xf numFmtId="0" fontId="98" fillId="0" borderId="1012" applyNumberFormat="0" applyFill="0" applyAlignment="0" applyProtection="0"/>
    <xf numFmtId="233" fontId="38" fillId="0" borderId="1013">
      <alignment horizontal="center" vertical="center"/>
      <protection locked="0"/>
    </xf>
    <xf numFmtId="15" fontId="38" fillId="0" borderId="1013">
      <alignment horizontal="center" vertical="center"/>
      <protection locked="0"/>
    </xf>
    <xf numFmtId="234" fontId="38" fillId="0" borderId="1013">
      <alignment horizontal="center" vertical="center"/>
      <protection locked="0"/>
    </xf>
    <xf numFmtId="235" fontId="38" fillId="0" borderId="1013">
      <alignment horizontal="center" vertical="center"/>
      <protection locked="0"/>
    </xf>
    <xf numFmtId="236" fontId="38" fillId="0" borderId="1013">
      <alignment horizontal="center" vertical="center"/>
      <protection locked="0"/>
    </xf>
    <xf numFmtId="237" fontId="38" fillId="0" borderId="1013">
      <alignment horizontal="center" vertical="center"/>
      <protection locked="0"/>
    </xf>
    <xf numFmtId="0" fontId="38" fillId="0" borderId="1013">
      <alignment vertical="center"/>
      <protection locked="0"/>
    </xf>
    <xf numFmtId="233" fontId="38" fillId="0" borderId="1013">
      <alignment horizontal="right" vertical="center"/>
      <protection locked="0"/>
    </xf>
    <xf numFmtId="238" fontId="38" fillId="0" borderId="1013">
      <alignment horizontal="right" vertical="center"/>
      <protection locked="0"/>
    </xf>
    <xf numFmtId="234" fontId="38" fillId="0" borderId="1013">
      <alignment horizontal="right" vertical="center"/>
      <protection locked="0"/>
    </xf>
    <xf numFmtId="235" fontId="38" fillId="0" borderId="1013">
      <alignment horizontal="right" vertical="center"/>
      <protection locked="0"/>
    </xf>
    <xf numFmtId="236" fontId="38" fillId="0" borderId="1013">
      <alignment horizontal="right" vertical="center"/>
      <protection locked="0"/>
    </xf>
    <xf numFmtId="237" fontId="38" fillId="0" borderId="1013">
      <alignment horizontal="right" vertical="center"/>
      <protection locked="0"/>
    </xf>
    <xf numFmtId="0" fontId="106" fillId="38" borderId="1014"/>
    <xf numFmtId="0" fontId="106" fillId="38" borderId="1037"/>
    <xf numFmtId="49" fontId="103" fillId="47" borderId="7">
      <alignment horizontal="center"/>
    </xf>
    <xf numFmtId="241" fontId="29" fillId="0" borderId="1011" applyFill="0"/>
    <xf numFmtId="275" fontId="38" fillId="0" borderId="1016"/>
    <xf numFmtId="0" fontId="88" fillId="0" borderId="1017"/>
    <xf numFmtId="0" fontId="151" fillId="0" borderId="1010" applyNumberFormat="0" applyAlignment="0" applyProtection="0">
      <alignment horizontal="left" vertical="center"/>
    </xf>
    <xf numFmtId="324" fontId="3" fillId="23" borderId="1009" applyFill="0" applyBorder="0" applyAlignment="0">
      <alignment horizontal="centerContinuous"/>
    </xf>
    <xf numFmtId="312" fontId="222" fillId="0" borderId="1008" applyBorder="0">
      <protection locked="0"/>
    </xf>
    <xf numFmtId="312" fontId="222" fillId="0" borderId="1068" applyBorder="0">
      <protection locked="0"/>
    </xf>
    <xf numFmtId="0" fontId="98" fillId="0" borderId="1024" applyNumberFormat="0" applyFill="0" applyAlignment="0" applyProtection="0"/>
    <xf numFmtId="235" fontId="38" fillId="0" borderId="1025">
      <alignment horizontal="center" vertical="center"/>
      <protection locked="0"/>
    </xf>
    <xf numFmtId="312" fontId="222" fillId="0" borderId="1020" applyBorder="0">
      <protection locked="0"/>
    </xf>
    <xf numFmtId="237" fontId="38" fillId="0" borderId="1025">
      <alignment horizontal="right" vertical="center"/>
      <protection locked="0"/>
    </xf>
    <xf numFmtId="4" fontId="30" fillId="19" borderId="1030" applyNumberFormat="0" applyProtection="0">
      <alignment horizontal="left" vertical="center" indent="1"/>
    </xf>
    <xf numFmtId="236" fontId="38" fillId="0" borderId="1073">
      <alignment horizontal="center" vertical="center"/>
      <protection locked="0"/>
    </xf>
    <xf numFmtId="236" fontId="38" fillId="0" borderId="1049">
      <alignment horizontal="center" vertical="center"/>
      <protection locked="0"/>
    </xf>
    <xf numFmtId="237" fontId="38" fillId="0" borderId="1036">
      <alignment horizontal="right" vertical="center"/>
      <protection locked="0"/>
    </xf>
    <xf numFmtId="0" fontId="98" fillId="0" borderId="1024" applyNumberFormat="0" applyFill="0" applyAlignment="0" applyProtection="0"/>
    <xf numFmtId="233" fontId="38" fillId="0" borderId="1025">
      <alignment horizontal="center" vertical="center"/>
      <protection locked="0"/>
    </xf>
    <xf numFmtId="15" fontId="38" fillId="0" borderId="1025">
      <alignment horizontal="center" vertical="center"/>
      <protection locked="0"/>
    </xf>
    <xf numFmtId="234" fontId="38" fillId="0" borderId="1025">
      <alignment horizontal="center" vertical="center"/>
      <protection locked="0"/>
    </xf>
    <xf numFmtId="235" fontId="38" fillId="0" borderId="1025">
      <alignment horizontal="center" vertical="center"/>
      <protection locked="0"/>
    </xf>
    <xf numFmtId="236" fontId="38" fillId="0" borderId="1025">
      <alignment horizontal="center" vertical="center"/>
      <protection locked="0"/>
    </xf>
    <xf numFmtId="237" fontId="38" fillId="0" borderId="1025">
      <alignment horizontal="center" vertical="center"/>
      <protection locked="0"/>
    </xf>
    <xf numFmtId="0" fontId="38" fillId="0" borderId="1025">
      <alignment vertical="center"/>
      <protection locked="0"/>
    </xf>
    <xf numFmtId="233" fontId="38" fillId="0" borderId="1025">
      <alignment horizontal="right" vertical="center"/>
      <protection locked="0"/>
    </xf>
    <xf numFmtId="238" fontId="38" fillId="0" borderId="1025">
      <alignment horizontal="right" vertical="center"/>
      <protection locked="0"/>
    </xf>
    <xf numFmtId="234" fontId="38" fillId="0" borderId="1025">
      <alignment horizontal="right" vertical="center"/>
      <protection locked="0"/>
    </xf>
    <xf numFmtId="235" fontId="38" fillId="0" borderId="1025">
      <alignment horizontal="right" vertical="center"/>
      <protection locked="0"/>
    </xf>
    <xf numFmtId="236" fontId="38" fillId="0" borderId="1025">
      <alignment horizontal="right" vertical="center"/>
      <protection locked="0"/>
    </xf>
    <xf numFmtId="237" fontId="38" fillId="0" borderId="1025">
      <alignment horizontal="right" vertical="center"/>
      <protection locked="0"/>
    </xf>
    <xf numFmtId="0" fontId="106" fillId="38" borderId="1026"/>
    <xf numFmtId="275" fontId="38" fillId="0" borderId="1028"/>
    <xf numFmtId="0" fontId="88" fillId="0" borderId="1029"/>
    <xf numFmtId="0" fontId="106" fillId="38" borderId="1050"/>
    <xf numFmtId="312" fontId="222" fillId="0" borderId="1020" applyBorder="0">
      <protection locked="0"/>
    </xf>
    <xf numFmtId="236" fontId="38" fillId="0" borderId="1061">
      <alignment horizontal="center" vertical="center"/>
      <protection locked="0"/>
    </xf>
    <xf numFmtId="0" fontId="38" fillId="0" borderId="1061">
      <alignment vertical="center"/>
      <protection locked="0"/>
    </xf>
    <xf numFmtId="238" fontId="38" fillId="0" borderId="1061">
      <alignment horizontal="right" vertical="center"/>
      <protection locked="0"/>
    </xf>
    <xf numFmtId="235" fontId="38" fillId="0" borderId="1061">
      <alignment horizontal="right" vertical="center"/>
      <protection locked="0"/>
    </xf>
    <xf numFmtId="237" fontId="38" fillId="0" borderId="1061">
      <alignment horizontal="right" vertical="center"/>
      <protection locked="0"/>
    </xf>
    <xf numFmtId="275" fontId="38" fillId="0" borderId="1089"/>
    <xf numFmtId="312" fontId="222" fillId="0" borderId="1020" applyBorder="0">
      <protection locked="0"/>
    </xf>
    <xf numFmtId="236" fontId="38" fillId="0" borderId="1036">
      <alignment horizontal="center" vertical="center"/>
      <protection locked="0"/>
    </xf>
    <xf numFmtId="0" fontId="38" fillId="0" borderId="1036">
      <alignment vertical="center"/>
      <protection locked="0"/>
    </xf>
    <xf numFmtId="234" fontId="38" fillId="0" borderId="1036">
      <alignment horizontal="right" vertical="center"/>
      <protection locked="0"/>
    </xf>
    <xf numFmtId="4" fontId="30" fillId="19" borderId="1030" applyNumberFormat="0" applyProtection="0">
      <alignment horizontal="left" vertical="center" indent="1"/>
    </xf>
    <xf numFmtId="275" fontId="38" fillId="0" borderId="1039"/>
    <xf numFmtId="233" fontId="38" fillId="0" borderId="1025">
      <alignment horizontal="center" vertical="center"/>
      <protection locked="0"/>
    </xf>
    <xf numFmtId="15" fontId="38" fillId="0" borderId="1025">
      <alignment horizontal="center" vertical="center"/>
      <protection locked="0"/>
    </xf>
    <xf numFmtId="234" fontId="38" fillId="0" borderId="1025">
      <alignment horizontal="center" vertical="center"/>
      <protection locked="0"/>
    </xf>
    <xf numFmtId="235" fontId="38" fillId="0" borderId="1025">
      <alignment horizontal="center" vertical="center"/>
      <protection locked="0"/>
    </xf>
    <xf numFmtId="236" fontId="38" fillId="0" borderId="1025">
      <alignment horizontal="center" vertical="center"/>
      <protection locked="0"/>
    </xf>
    <xf numFmtId="237" fontId="38" fillId="0" borderId="1025">
      <alignment horizontal="center" vertical="center"/>
      <protection locked="0"/>
    </xf>
    <xf numFmtId="0" fontId="38" fillId="0" borderId="1025">
      <alignment vertical="center"/>
      <protection locked="0"/>
    </xf>
    <xf numFmtId="233" fontId="38" fillId="0" borderId="1025">
      <alignment horizontal="right" vertical="center"/>
      <protection locked="0"/>
    </xf>
    <xf numFmtId="238" fontId="38" fillId="0" borderId="1025">
      <alignment horizontal="right" vertical="center"/>
      <protection locked="0"/>
    </xf>
    <xf numFmtId="234" fontId="38" fillId="0" borderId="1025">
      <alignment horizontal="right" vertical="center"/>
      <protection locked="0"/>
    </xf>
    <xf numFmtId="235" fontId="38" fillId="0" borderId="1025">
      <alignment horizontal="right" vertical="center"/>
      <protection locked="0"/>
    </xf>
    <xf numFmtId="236" fontId="38" fillId="0" borderId="1025">
      <alignment horizontal="right" vertical="center"/>
      <protection locked="0"/>
    </xf>
    <xf numFmtId="237" fontId="38" fillId="0" borderId="1025">
      <alignment horizontal="right" vertical="center"/>
      <protection locked="0"/>
    </xf>
    <xf numFmtId="233" fontId="38" fillId="0" borderId="1036">
      <alignment horizontal="center" vertical="center"/>
      <protection locked="0"/>
    </xf>
    <xf numFmtId="0" fontId="38" fillId="0" borderId="1036">
      <alignment vertical="center"/>
      <protection locked="0"/>
    </xf>
    <xf numFmtId="236" fontId="38" fillId="0" borderId="1036">
      <alignment horizontal="right" vertical="center"/>
      <protection locked="0"/>
    </xf>
    <xf numFmtId="241" fontId="29" fillId="0" borderId="1059" applyFill="0"/>
    <xf numFmtId="275" fontId="38" fillId="0" borderId="1028"/>
    <xf numFmtId="0" fontId="88" fillId="0" borderId="1029"/>
    <xf numFmtId="234" fontId="38" fillId="0" borderId="1073">
      <alignment horizontal="right" vertical="center"/>
      <protection locked="0"/>
    </xf>
    <xf numFmtId="236" fontId="38" fillId="0" borderId="1086">
      <alignment horizontal="center" vertical="center"/>
      <protection locked="0"/>
    </xf>
    <xf numFmtId="312" fontId="222" fillId="0" borderId="1020" applyBorder="0">
      <protection locked="0"/>
    </xf>
    <xf numFmtId="4" fontId="30" fillId="19" borderId="1030" applyNumberFormat="0" applyProtection="0">
      <alignment horizontal="left" vertical="center" indent="1"/>
    </xf>
    <xf numFmtId="3" fontId="82" fillId="10" borderId="7" applyFont="0" applyAlignment="0" applyProtection="0"/>
    <xf numFmtId="0" fontId="98" fillId="0" borderId="1024" applyNumberFormat="0" applyFill="0" applyAlignment="0" applyProtection="0"/>
    <xf numFmtId="233" fontId="38" fillId="0" borderId="1025">
      <alignment horizontal="center" vertical="center"/>
      <protection locked="0"/>
    </xf>
    <xf numFmtId="15" fontId="38" fillId="0" borderId="1025">
      <alignment horizontal="center" vertical="center"/>
      <protection locked="0"/>
    </xf>
    <xf numFmtId="234" fontId="38" fillId="0" borderId="1025">
      <alignment horizontal="center" vertical="center"/>
      <protection locked="0"/>
    </xf>
    <xf numFmtId="235" fontId="38" fillId="0" borderId="1025">
      <alignment horizontal="center" vertical="center"/>
      <protection locked="0"/>
    </xf>
    <xf numFmtId="236" fontId="38" fillId="0" borderId="1025">
      <alignment horizontal="center" vertical="center"/>
      <protection locked="0"/>
    </xf>
    <xf numFmtId="237" fontId="38" fillId="0" borderId="1025">
      <alignment horizontal="center" vertical="center"/>
      <protection locked="0"/>
    </xf>
    <xf numFmtId="0" fontId="38" fillId="0" borderId="1025">
      <alignment vertical="center"/>
      <protection locked="0"/>
    </xf>
    <xf numFmtId="233" fontId="38" fillId="0" borderId="1025">
      <alignment horizontal="right" vertical="center"/>
      <protection locked="0"/>
    </xf>
    <xf numFmtId="238" fontId="38" fillId="0" borderId="1025">
      <alignment horizontal="right" vertical="center"/>
      <protection locked="0"/>
    </xf>
    <xf numFmtId="234" fontId="38" fillId="0" borderId="1025">
      <alignment horizontal="right" vertical="center"/>
      <protection locked="0"/>
    </xf>
    <xf numFmtId="235" fontId="38" fillId="0" borderId="1025">
      <alignment horizontal="right" vertical="center"/>
      <protection locked="0"/>
    </xf>
    <xf numFmtId="236" fontId="38" fillId="0" borderId="1025">
      <alignment horizontal="right" vertical="center"/>
      <protection locked="0"/>
    </xf>
    <xf numFmtId="237" fontId="38" fillId="0" borderId="1025">
      <alignment horizontal="right" vertical="center"/>
      <protection locked="0"/>
    </xf>
    <xf numFmtId="234" fontId="38" fillId="0" borderId="1073">
      <alignment horizontal="center" vertical="center"/>
      <protection locked="0"/>
    </xf>
    <xf numFmtId="0" fontId="106" fillId="38" borderId="1026"/>
    <xf numFmtId="236" fontId="38" fillId="0" borderId="1073">
      <alignment horizontal="right" vertical="center"/>
      <protection locked="0"/>
    </xf>
    <xf numFmtId="275" fontId="38" fillId="0" borderId="1028"/>
    <xf numFmtId="0" fontId="88" fillId="0" borderId="1029"/>
    <xf numFmtId="0" fontId="151" fillId="0" borderId="1022" applyNumberFormat="0" applyAlignment="0" applyProtection="0">
      <alignment horizontal="left" vertical="center"/>
    </xf>
    <xf numFmtId="324" fontId="3" fillId="23" borderId="1021" applyFill="0" applyBorder="0" applyAlignment="0">
      <alignment horizontal="centerContinuous"/>
    </xf>
    <xf numFmtId="0" fontId="38" fillId="0" borderId="1049">
      <alignment vertical="center"/>
      <protection locked="0"/>
    </xf>
    <xf numFmtId="233" fontId="38" fillId="0" borderId="1073">
      <alignment horizontal="right" vertical="center"/>
      <protection locked="0"/>
    </xf>
    <xf numFmtId="0" fontId="98" fillId="0" borderId="1085" applyNumberFormat="0" applyFill="0" applyAlignment="0" applyProtection="0"/>
    <xf numFmtId="234" fontId="38" fillId="0" borderId="1086">
      <alignment horizontal="center" vertical="center"/>
      <protection locked="0"/>
    </xf>
    <xf numFmtId="237" fontId="38" fillId="0" borderId="1086">
      <alignment horizontal="right" vertical="center"/>
      <protection locked="0"/>
    </xf>
    <xf numFmtId="333" fontId="38" fillId="0" borderId="7" applyFill="0">
      <alignment horizontal="center" vertical="center"/>
    </xf>
    <xf numFmtId="49" fontId="256" fillId="47" borderId="7">
      <alignment horizontal="center"/>
    </xf>
    <xf numFmtId="176" fontId="46" fillId="0" borderId="7" applyBorder="0"/>
    <xf numFmtId="312" fontId="222" fillId="0" borderId="1042" applyBorder="0">
      <protection locked="0"/>
    </xf>
    <xf numFmtId="4" fontId="30" fillId="19" borderId="1041" applyNumberFormat="0" applyProtection="0">
      <alignment horizontal="left" vertical="center" indent="1"/>
    </xf>
    <xf numFmtId="0" fontId="88" fillId="0" borderId="1077"/>
    <xf numFmtId="0" fontId="98" fillId="0" borderId="1035" applyNumberFormat="0" applyFill="0" applyAlignment="0" applyProtection="0"/>
    <xf numFmtId="233" fontId="38" fillId="0" borderId="1036">
      <alignment horizontal="center" vertical="center"/>
      <protection locked="0"/>
    </xf>
    <xf numFmtId="15" fontId="38" fillId="0" borderId="1036">
      <alignment horizontal="center" vertical="center"/>
      <protection locked="0"/>
    </xf>
    <xf numFmtId="234" fontId="38" fillId="0" borderId="1036">
      <alignment horizontal="center" vertical="center"/>
      <protection locked="0"/>
    </xf>
    <xf numFmtId="235" fontId="38" fillId="0" borderId="1036">
      <alignment horizontal="center" vertical="center"/>
      <protection locked="0"/>
    </xf>
    <xf numFmtId="236" fontId="38" fillId="0" borderId="1036">
      <alignment horizontal="center" vertical="center"/>
      <protection locked="0"/>
    </xf>
    <xf numFmtId="237" fontId="38" fillId="0" borderId="1036">
      <alignment horizontal="center" vertical="center"/>
      <protection locked="0"/>
    </xf>
    <xf numFmtId="0" fontId="38" fillId="0" borderId="1036">
      <alignment vertical="center"/>
      <protection locked="0"/>
    </xf>
    <xf numFmtId="233" fontId="38" fillId="0" borderId="1036">
      <alignment horizontal="right" vertical="center"/>
      <protection locked="0"/>
    </xf>
    <xf numFmtId="238" fontId="38" fillId="0" borderId="1036">
      <alignment horizontal="right" vertical="center"/>
      <protection locked="0"/>
    </xf>
    <xf numFmtId="234" fontId="38" fillId="0" borderId="1036">
      <alignment horizontal="right" vertical="center"/>
      <protection locked="0"/>
    </xf>
    <xf numFmtId="235" fontId="38" fillId="0" borderId="1036">
      <alignment horizontal="right" vertical="center"/>
      <protection locked="0"/>
    </xf>
    <xf numFmtId="236" fontId="38" fillId="0" borderId="1036">
      <alignment horizontal="right" vertical="center"/>
      <protection locked="0"/>
    </xf>
    <xf numFmtId="237" fontId="38" fillId="0" borderId="1036">
      <alignment horizontal="right" vertical="center"/>
      <protection locked="0"/>
    </xf>
    <xf numFmtId="0" fontId="106" fillId="38" borderId="1037"/>
    <xf numFmtId="245" fontId="88" fillId="0" borderId="1063"/>
    <xf numFmtId="241" fontId="29" fillId="0" borderId="1034" applyFill="0"/>
    <xf numFmtId="275" fontId="38" fillId="0" borderId="1039"/>
    <xf numFmtId="0" fontId="88" fillId="0" borderId="1040"/>
    <xf numFmtId="0" fontId="151" fillId="0" borderId="1033" applyNumberFormat="0" applyAlignment="0" applyProtection="0">
      <alignment horizontal="left" vertical="center"/>
    </xf>
    <xf numFmtId="324" fontId="3" fillId="23" borderId="1032" applyFill="0" applyBorder="0" applyAlignment="0">
      <alignment horizontal="centerContinuous"/>
    </xf>
    <xf numFmtId="312" fontId="222" fillId="0" borderId="1042" applyBorder="0">
      <protection locked="0"/>
    </xf>
    <xf numFmtId="312" fontId="222" fillId="0" borderId="1044" applyBorder="0">
      <protection locked="0"/>
    </xf>
    <xf numFmtId="234" fontId="38" fillId="0" borderId="1073">
      <alignment horizontal="right" vertical="center"/>
      <protection locked="0"/>
    </xf>
    <xf numFmtId="236" fontId="38" fillId="0" borderId="1073">
      <alignment horizontal="right" vertical="center"/>
      <protection locked="0"/>
    </xf>
    <xf numFmtId="4" fontId="30" fillId="19" borderId="1054" applyNumberFormat="0" applyProtection="0">
      <alignment horizontal="left" vertical="center" indent="1"/>
    </xf>
    <xf numFmtId="233" fontId="38" fillId="0" borderId="1073">
      <alignment horizontal="center" vertical="center"/>
      <protection locked="0"/>
    </xf>
    <xf numFmtId="235" fontId="38" fillId="0" borderId="1073">
      <alignment horizontal="center" vertical="center"/>
      <protection locked="0"/>
    </xf>
    <xf numFmtId="0" fontId="38" fillId="0" borderId="1073">
      <alignment vertical="center"/>
      <protection locked="0"/>
    </xf>
    <xf numFmtId="0" fontId="98" fillId="0" borderId="1072" applyNumberFormat="0" applyFill="0" applyAlignment="0" applyProtection="0"/>
    <xf numFmtId="0" fontId="98" fillId="0" borderId="1048" applyNumberFormat="0" applyFill="0" applyAlignment="0" applyProtection="0"/>
    <xf numFmtId="233" fontId="38" fillId="0" borderId="1049">
      <alignment horizontal="center" vertical="center"/>
      <protection locked="0"/>
    </xf>
    <xf numFmtId="15" fontId="38" fillId="0" borderId="1049">
      <alignment horizontal="center" vertical="center"/>
      <protection locked="0"/>
    </xf>
    <xf numFmtId="234" fontId="38" fillId="0" borderId="1049">
      <alignment horizontal="center" vertical="center"/>
      <protection locked="0"/>
    </xf>
    <xf numFmtId="235" fontId="38" fillId="0" borderId="1049">
      <alignment horizontal="center" vertical="center"/>
      <protection locked="0"/>
    </xf>
    <xf numFmtId="236" fontId="38" fillId="0" borderId="1049">
      <alignment horizontal="center" vertical="center"/>
      <protection locked="0"/>
    </xf>
    <xf numFmtId="237" fontId="38" fillId="0" borderId="1049">
      <alignment horizontal="center" vertical="center"/>
      <protection locked="0"/>
    </xf>
    <xf numFmtId="0" fontId="38" fillId="0" borderId="1049">
      <alignment vertical="center"/>
      <protection locked="0"/>
    </xf>
    <xf numFmtId="233" fontId="38" fillId="0" borderId="1049">
      <alignment horizontal="right" vertical="center"/>
      <protection locked="0"/>
    </xf>
    <xf numFmtId="238" fontId="38" fillId="0" borderId="1049">
      <alignment horizontal="right" vertical="center"/>
      <protection locked="0"/>
    </xf>
    <xf numFmtId="234" fontId="38" fillId="0" borderId="1049">
      <alignment horizontal="right" vertical="center"/>
      <protection locked="0"/>
    </xf>
    <xf numFmtId="235" fontId="38" fillId="0" borderId="1049">
      <alignment horizontal="right" vertical="center"/>
      <protection locked="0"/>
    </xf>
    <xf numFmtId="236" fontId="38" fillId="0" borderId="1049">
      <alignment horizontal="right" vertical="center"/>
      <protection locked="0"/>
    </xf>
    <xf numFmtId="237" fontId="38" fillId="0" borderId="1049">
      <alignment horizontal="right" vertical="center"/>
      <protection locked="0"/>
    </xf>
    <xf numFmtId="0" fontId="106" fillId="38" borderId="1050"/>
    <xf numFmtId="275" fontId="38" fillId="0" borderId="1052"/>
    <xf numFmtId="0" fontId="88" fillId="0" borderId="1053"/>
    <xf numFmtId="312" fontId="222" fillId="0" borderId="1044" applyBorder="0">
      <protection locked="0"/>
    </xf>
    <xf numFmtId="312" fontId="222" fillId="0" borderId="1056" applyBorder="0">
      <protection locked="0"/>
    </xf>
    <xf numFmtId="236" fontId="38" fillId="0" borderId="1073">
      <alignment horizontal="center" vertical="center"/>
      <protection locked="0"/>
    </xf>
    <xf numFmtId="4" fontId="30" fillId="19" borderId="1066" applyNumberFormat="0" applyProtection="0">
      <alignment horizontal="left" vertical="center" indent="1"/>
    </xf>
    <xf numFmtId="0" fontId="98" fillId="0" borderId="1060" applyNumberFormat="0" applyFill="0" applyAlignment="0" applyProtection="0"/>
    <xf numFmtId="233" fontId="38" fillId="0" borderId="1061">
      <alignment horizontal="center" vertical="center"/>
      <protection locked="0"/>
    </xf>
    <xf numFmtId="15" fontId="38" fillId="0" borderId="1061">
      <alignment horizontal="center" vertical="center"/>
      <protection locked="0"/>
    </xf>
    <xf numFmtId="234" fontId="38" fillId="0" borderId="1061">
      <alignment horizontal="center" vertical="center"/>
      <protection locked="0"/>
    </xf>
    <xf numFmtId="235" fontId="38" fillId="0" borderId="1061">
      <alignment horizontal="center" vertical="center"/>
      <protection locked="0"/>
    </xf>
    <xf numFmtId="236" fontId="38" fillId="0" borderId="1061">
      <alignment horizontal="center" vertical="center"/>
      <protection locked="0"/>
    </xf>
    <xf numFmtId="237" fontId="38" fillId="0" borderId="1061">
      <alignment horizontal="center" vertical="center"/>
      <protection locked="0"/>
    </xf>
    <xf numFmtId="0" fontId="38" fillId="0" borderId="1061">
      <alignment vertical="center"/>
      <protection locked="0"/>
    </xf>
    <xf numFmtId="233" fontId="38" fillId="0" borderId="1061">
      <alignment horizontal="right" vertical="center"/>
      <protection locked="0"/>
    </xf>
    <xf numFmtId="238" fontId="38" fillId="0" borderId="1061">
      <alignment horizontal="right" vertical="center"/>
      <protection locked="0"/>
    </xf>
    <xf numFmtId="234" fontId="38" fillId="0" borderId="1061">
      <alignment horizontal="right" vertical="center"/>
      <protection locked="0"/>
    </xf>
    <xf numFmtId="235" fontId="38" fillId="0" borderId="1061">
      <alignment horizontal="right" vertical="center"/>
      <protection locked="0"/>
    </xf>
    <xf numFmtId="236" fontId="38" fillId="0" borderId="1061">
      <alignment horizontal="right" vertical="center"/>
      <protection locked="0"/>
    </xf>
    <xf numFmtId="237" fontId="38" fillId="0" borderId="1061">
      <alignment horizontal="right" vertical="center"/>
      <protection locked="0"/>
    </xf>
    <xf numFmtId="0" fontId="106" fillId="38" borderId="1062"/>
    <xf numFmtId="241" fontId="29" fillId="0" borderId="1059" applyFill="0"/>
    <xf numFmtId="275" fontId="38" fillId="0" borderId="1064"/>
    <xf numFmtId="0" fontId="88" fillId="0" borderId="1065"/>
    <xf numFmtId="0" fontId="151" fillId="0" borderId="1058" applyNumberFormat="0" applyAlignment="0" applyProtection="0">
      <alignment horizontal="left" vertical="center"/>
    </xf>
    <xf numFmtId="324" fontId="3" fillId="23" borderId="1057" applyFill="0" applyBorder="0" applyAlignment="0">
      <alignment horizontal="centerContinuous"/>
    </xf>
    <xf numFmtId="312" fontId="222" fillId="0" borderId="1056" applyBorder="0">
      <protection locked="0"/>
    </xf>
    <xf numFmtId="0" fontId="98" fillId="0" borderId="1072" applyNumberFormat="0" applyFill="0" applyAlignment="0" applyProtection="0"/>
    <xf numFmtId="235" fontId="38" fillId="0" borderId="1073">
      <alignment horizontal="right" vertical="center"/>
      <protection locked="0"/>
    </xf>
    <xf numFmtId="236" fontId="38" fillId="0" borderId="1073">
      <alignment horizontal="right" vertical="center"/>
      <protection locked="0"/>
    </xf>
    <xf numFmtId="237" fontId="38" fillId="0" borderId="1073">
      <alignment horizontal="right" vertical="center"/>
      <protection locked="0"/>
    </xf>
    <xf numFmtId="0" fontId="106" fillId="38" borderId="1074"/>
    <xf numFmtId="245" fontId="88" fillId="0" borderId="1075"/>
    <xf numFmtId="275" fontId="38" fillId="0" borderId="1076"/>
    <xf numFmtId="0" fontId="88" fillId="0" borderId="1077"/>
    <xf numFmtId="312" fontId="222" fillId="0" borderId="1068" applyBorder="0">
      <protection locked="0"/>
    </xf>
    <xf numFmtId="236" fontId="38" fillId="0" borderId="1086">
      <alignment horizontal="right" vertical="center"/>
      <protection locked="0"/>
    </xf>
    <xf numFmtId="4" fontId="30" fillId="19" borderId="1078" applyNumberFormat="0" applyProtection="0">
      <alignment horizontal="left" vertical="center" indent="1"/>
    </xf>
    <xf numFmtId="0" fontId="98" fillId="0" borderId="1072" applyNumberFormat="0" applyFill="0" applyAlignment="0" applyProtection="0"/>
    <xf numFmtId="233" fontId="38" fillId="0" borderId="1073">
      <alignment horizontal="center" vertical="center"/>
      <protection locked="0"/>
    </xf>
    <xf numFmtId="15" fontId="38" fillId="0" borderId="1073">
      <alignment horizontal="center" vertical="center"/>
      <protection locked="0"/>
    </xf>
    <xf numFmtId="234" fontId="38" fillId="0" borderId="1073">
      <alignment horizontal="center" vertical="center"/>
      <protection locked="0"/>
    </xf>
    <xf numFmtId="235" fontId="38" fillId="0" borderId="1073">
      <alignment horizontal="center" vertical="center"/>
      <protection locked="0"/>
    </xf>
    <xf numFmtId="236" fontId="38" fillId="0" borderId="1073">
      <alignment horizontal="center" vertical="center"/>
      <protection locked="0"/>
    </xf>
    <xf numFmtId="237" fontId="38" fillId="0" borderId="1073">
      <alignment horizontal="center" vertical="center"/>
      <protection locked="0"/>
    </xf>
    <xf numFmtId="0" fontId="38" fillId="0" borderId="1073">
      <alignment vertical="center"/>
      <protection locked="0"/>
    </xf>
    <xf numFmtId="233" fontId="38" fillId="0" borderId="1073">
      <alignment horizontal="right" vertical="center"/>
      <protection locked="0"/>
    </xf>
    <xf numFmtId="238" fontId="38" fillId="0" borderId="1073">
      <alignment horizontal="right" vertical="center"/>
      <protection locked="0"/>
    </xf>
    <xf numFmtId="234" fontId="38" fillId="0" borderId="1073">
      <alignment horizontal="right" vertical="center"/>
      <protection locked="0"/>
    </xf>
    <xf numFmtId="235" fontId="38" fillId="0" borderId="1073">
      <alignment horizontal="right" vertical="center"/>
      <protection locked="0"/>
    </xf>
    <xf numFmtId="236" fontId="38" fillId="0" borderId="1073">
      <alignment horizontal="right" vertical="center"/>
      <protection locked="0"/>
    </xf>
    <xf numFmtId="237" fontId="38" fillId="0" borderId="1073">
      <alignment horizontal="right" vertical="center"/>
      <protection locked="0"/>
    </xf>
    <xf numFmtId="0" fontId="106" fillId="38" borderId="1074"/>
    <xf numFmtId="275" fontId="38" fillId="0" borderId="1076"/>
    <xf numFmtId="0" fontId="88" fillId="0" borderId="1077"/>
    <xf numFmtId="0" fontId="151" fillId="0" borderId="1070" applyNumberFormat="0" applyAlignment="0" applyProtection="0">
      <alignment horizontal="left" vertical="center"/>
    </xf>
    <xf numFmtId="324" fontId="3" fillId="23" borderId="1069" applyFill="0" applyBorder="0" applyAlignment="0">
      <alignment horizontal="centerContinuous"/>
    </xf>
    <xf numFmtId="312" fontId="222" fillId="0" borderId="1068" applyBorder="0">
      <protection locked="0"/>
    </xf>
    <xf numFmtId="312" fontId="222" fillId="0" borderId="1080" applyBorder="0">
      <protection locked="0"/>
    </xf>
    <xf numFmtId="4" fontId="30" fillId="19" borderId="1084" applyNumberFormat="0" applyProtection="0">
      <alignment horizontal="left" vertical="center" indent="1"/>
    </xf>
    <xf numFmtId="0" fontId="98" fillId="0" borderId="1085" applyNumberFormat="0" applyFill="0" applyAlignment="0" applyProtection="0"/>
    <xf numFmtId="233" fontId="38" fillId="0" borderId="1086">
      <alignment horizontal="center" vertical="center"/>
      <protection locked="0"/>
    </xf>
    <xf numFmtId="15" fontId="38" fillId="0" borderId="1086">
      <alignment horizontal="center" vertical="center"/>
      <protection locked="0"/>
    </xf>
    <xf numFmtId="234" fontId="38" fillId="0" borderId="1086">
      <alignment horizontal="center" vertical="center"/>
      <protection locked="0"/>
    </xf>
    <xf numFmtId="235" fontId="38" fillId="0" borderId="1086">
      <alignment horizontal="center" vertical="center"/>
      <protection locked="0"/>
    </xf>
    <xf numFmtId="236" fontId="38" fillId="0" borderId="1086">
      <alignment horizontal="center" vertical="center"/>
      <protection locked="0"/>
    </xf>
    <xf numFmtId="237" fontId="38" fillId="0" borderId="1086">
      <alignment horizontal="center" vertical="center"/>
      <protection locked="0"/>
    </xf>
    <xf numFmtId="0" fontId="38" fillId="0" borderId="1086">
      <alignment vertical="center"/>
      <protection locked="0"/>
    </xf>
    <xf numFmtId="233" fontId="38" fillId="0" borderId="1086">
      <alignment horizontal="right" vertical="center"/>
      <protection locked="0"/>
    </xf>
    <xf numFmtId="238" fontId="38" fillId="0" borderId="1086">
      <alignment horizontal="right" vertical="center"/>
      <protection locked="0"/>
    </xf>
    <xf numFmtId="234" fontId="38" fillId="0" borderId="1086">
      <alignment horizontal="right" vertical="center"/>
      <protection locked="0"/>
    </xf>
    <xf numFmtId="235" fontId="38" fillId="0" borderId="1086">
      <alignment horizontal="right" vertical="center"/>
      <protection locked="0"/>
    </xf>
    <xf numFmtId="236" fontId="38" fillId="0" borderId="1086">
      <alignment horizontal="right" vertical="center"/>
      <protection locked="0"/>
    </xf>
    <xf numFmtId="237" fontId="38" fillId="0" borderId="1086">
      <alignment horizontal="right" vertical="center"/>
      <protection locked="0"/>
    </xf>
    <xf numFmtId="0" fontId="106" fillId="38" borderId="1087"/>
    <xf numFmtId="275" fontId="38" fillId="0" borderId="1089"/>
    <xf numFmtId="0" fontId="88" fillId="0" borderId="1090"/>
    <xf numFmtId="312" fontId="222" fillId="0" borderId="1080" applyBorder="0">
      <protection locked="0"/>
    </xf>
    <xf numFmtId="241" fontId="29" fillId="0" borderId="1131" applyFill="0"/>
    <xf numFmtId="312" fontId="222" fillId="0" borderId="1128" applyBorder="0">
      <protection locked="0"/>
    </xf>
    <xf numFmtId="275" fontId="38" fillId="0" borderId="1112"/>
    <xf numFmtId="0" fontId="98" fillId="0" borderId="1132" applyNumberFormat="0" applyFill="0" applyAlignment="0" applyProtection="0"/>
    <xf numFmtId="275" fontId="38" fillId="0" borderId="1112"/>
    <xf numFmtId="275" fontId="38" fillId="0" borderId="1136"/>
    <xf numFmtId="0" fontId="38" fillId="0" borderId="1133">
      <alignment vertical="center"/>
      <protection locked="0"/>
    </xf>
    <xf numFmtId="10" fontId="3" fillId="64" borderId="855" applyNumberFormat="0" applyBorder="0" applyAlignment="0" applyProtection="0"/>
    <xf numFmtId="0" fontId="121" fillId="21" borderId="855"/>
    <xf numFmtId="233" fontId="38" fillId="0" borderId="1097">
      <alignment horizontal="center" vertical="center"/>
      <protection locked="0"/>
    </xf>
    <xf numFmtId="0" fontId="98" fillId="0" borderId="1108" applyNumberFormat="0" applyFill="0" applyAlignment="0" applyProtection="0"/>
    <xf numFmtId="0" fontId="98" fillId="0" borderId="1132" applyNumberFormat="0" applyFill="0" applyAlignment="0" applyProtection="0"/>
    <xf numFmtId="168" fontId="3" fillId="8" borderId="855" applyNumberFormat="0" applyFont="0" applyBorder="0" applyAlignment="0" applyProtection="0"/>
    <xf numFmtId="245" fontId="88" fillId="0" borderId="1099"/>
    <xf numFmtId="0" fontId="106" fillId="38" borderId="1098"/>
    <xf numFmtId="237" fontId="38" fillId="0" borderId="1097">
      <alignment horizontal="right" vertical="center"/>
      <protection locked="0"/>
    </xf>
    <xf numFmtId="236" fontId="38" fillId="0" borderId="1097">
      <alignment horizontal="right" vertical="center"/>
      <protection locked="0"/>
    </xf>
    <xf numFmtId="235" fontId="38" fillId="0" borderId="1097">
      <alignment horizontal="right" vertical="center"/>
      <protection locked="0"/>
    </xf>
    <xf numFmtId="234" fontId="38" fillId="0" borderId="1097">
      <alignment horizontal="right" vertical="center"/>
      <protection locked="0"/>
    </xf>
    <xf numFmtId="238" fontId="38" fillId="0" borderId="1097">
      <alignment horizontal="right" vertical="center"/>
      <protection locked="0"/>
    </xf>
    <xf numFmtId="233" fontId="38" fillId="0" borderId="1097">
      <alignment horizontal="right" vertical="center"/>
      <protection locked="0"/>
    </xf>
    <xf numFmtId="0" fontId="38" fillId="0" borderId="1097">
      <alignment vertical="center"/>
      <protection locked="0"/>
    </xf>
    <xf numFmtId="237" fontId="38" fillId="0" borderId="1097">
      <alignment horizontal="center" vertical="center"/>
      <protection locked="0"/>
    </xf>
    <xf numFmtId="236" fontId="38" fillId="0" borderId="1097">
      <alignment horizontal="center" vertical="center"/>
      <protection locked="0"/>
    </xf>
    <xf numFmtId="235" fontId="38" fillId="0" borderId="1097">
      <alignment horizontal="center" vertical="center"/>
      <protection locked="0"/>
    </xf>
    <xf numFmtId="234" fontId="38" fillId="0" borderId="1097">
      <alignment horizontal="center" vertical="center"/>
      <protection locked="0"/>
    </xf>
    <xf numFmtId="15" fontId="38" fillId="0" borderId="1097">
      <alignment horizontal="center" vertical="center"/>
      <protection locked="0"/>
    </xf>
    <xf numFmtId="0" fontId="98" fillId="0" borderId="1096" applyNumberFormat="0" applyFill="0" applyAlignment="0" applyProtection="0"/>
    <xf numFmtId="312" fontId="222" fillId="0" borderId="1092" applyBorder="0">
      <protection locked="0"/>
    </xf>
    <xf numFmtId="0" fontId="88" fillId="0" borderId="1101"/>
    <xf numFmtId="275" fontId="38" fillId="0" borderId="1100"/>
    <xf numFmtId="245" fontId="88" fillId="0" borderId="1099"/>
    <xf numFmtId="0" fontId="106" fillId="38" borderId="1098"/>
    <xf numFmtId="237" fontId="38" fillId="0" borderId="1097">
      <alignment horizontal="right" vertical="center"/>
      <protection locked="0"/>
    </xf>
    <xf numFmtId="236" fontId="38" fillId="0" borderId="1097">
      <alignment horizontal="right" vertical="center"/>
      <protection locked="0"/>
    </xf>
    <xf numFmtId="235" fontId="38" fillId="0" borderId="1097">
      <alignment horizontal="right" vertical="center"/>
      <protection locked="0"/>
    </xf>
    <xf numFmtId="234" fontId="38" fillId="0" borderId="1097">
      <alignment horizontal="right" vertical="center"/>
      <protection locked="0"/>
    </xf>
    <xf numFmtId="238" fontId="38" fillId="0" borderId="1097">
      <alignment horizontal="right" vertical="center"/>
      <protection locked="0"/>
    </xf>
    <xf numFmtId="233" fontId="38" fillId="0" borderId="1097">
      <alignment horizontal="right" vertical="center"/>
      <protection locked="0"/>
    </xf>
    <xf numFmtId="0" fontId="38" fillId="0" borderId="1097">
      <alignment vertical="center"/>
      <protection locked="0"/>
    </xf>
    <xf numFmtId="237" fontId="38" fillId="0" borderId="1097">
      <alignment horizontal="center" vertical="center"/>
      <protection locked="0"/>
    </xf>
    <xf numFmtId="236" fontId="38" fillId="0" borderId="1097">
      <alignment horizontal="center" vertical="center"/>
      <protection locked="0"/>
    </xf>
    <xf numFmtId="235" fontId="38" fillId="0" borderId="1097">
      <alignment horizontal="center" vertical="center"/>
      <protection locked="0"/>
    </xf>
    <xf numFmtId="234" fontId="38" fillId="0" borderId="1097">
      <alignment horizontal="center" vertical="center"/>
      <protection locked="0"/>
    </xf>
    <xf numFmtId="15" fontId="38" fillId="0" borderId="1097">
      <alignment horizontal="center" vertical="center"/>
      <protection locked="0"/>
    </xf>
    <xf numFmtId="233" fontId="38" fillId="0" borderId="1097">
      <alignment horizontal="center" vertical="center"/>
      <protection locked="0"/>
    </xf>
    <xf numFmtId="0" fontId="98" fillId="0" borderId="1096" applyNumberFormat="0" applyFill="0" applyAlignment="0" applyProtection="0"/>
    <xf numFmtId="234" fontId="38" fillId="0" borderId="1133">
      <alignment horizontal="right" vertical="center"/>
      <protection locked="0"/>
    </xf>
    <xf numFmtId="4" fontId="30" fillId="19" borderId="1102" applyNumberFormat="0" applyProtection="0">
      <alignment horizontal="left" vertical="center" indent="1"/>
    </xf>
    <xf numFmtId="233" fontId="38" fillId="0" borderId="1133">
      <alignment horizontal="right" vertical="center"/>
      <protection locked="0"/>
    </xf>
    <xf numFmtId="235" fontId="38" fillId="0" borderId="1133">
      <alignment horizontal="center" vertical="center"/>
      <protection locked="0"/>
    </xf>
    <xf numFmtId="4" fontId="30" fillId="19" borderId="1102" applyNumberFormat="0" applyProtection="0">
      <alignment horizontal="left" vertical="center" indent="1"/>
    </xf>
    <xf numFmtId="0" fontId="88" fillId="0" borderId="1126"/>
    <xf numFmtId="275" fontId="38" fillId="0" borderId="1125"/>
    <xf numFmtId="245" fontId="88" fillId="0" borderId="1124"/>
    <xf numFmtId="0" fontId="106" fillId="38" borderId="1123"/>
    <xf numFmtId="237" fontId="38" fillId="0" borderId="1122">
      <alignment horizontal="right" vertical="center"/>
      <protection locked="0"/>
    </xf>
    <xf numFmtId="236" fontId="38" fillId="0" borderId="1122">
      <alignment horizontal="right" vertical="center"/>
      <protection locked="0"/>
    </xf>
    <xf numFmtId="235" fontId="38" fillId="0" borderId="1122">
      <alignment horizontal="right" vertical="center"/>
      <protection locked="0"/>
    </xf>
    <xf numFmtId="234" fontId="38" fillId="0" borderId="1122">
      <alignment horizontal="right" vertical="center"/>
      <protection locked="0"/>
    </xf>
    <xf numFmtId="238" fontId="38" fillId="0" borderId="1122">
      <alignment horizontal="right" vertical="center"/>
      <protection locked="0"/>
    </xf>
    <xf numFmtId="233" fontId="38" fillId="0" borderId="1122">
      <alignment horizontal="right" vertical="center"/>
      <protection locked="0"/>
    </xf>
    <xf numFmtId="0" fontId="38" fillId="0" borderId="1122">
      <alignment vertical="center"/>
      <protection locked="0"/>
    </xf>
    <xf numFmtId="237" fontId="38" fillId="0" borderId="1122">
      <alignment horizontal="center" vertical="center"/>
      <protection locked="0"/>
    </xf>
    <xf numFmtId="236" fontId="38" fillId="0" borderId="1122">
      <alignment horizontal="center" vertical="center"/>
      <protection locked="0"/>
    </xf>
    <xf numFmtId="235" fontId="38" fillId="0" borderId="1122">
      <alignment horizontal="center" vertical="center"/>
      <protection locked="0"/>
    </xf>
    <xf numFmtId="234" fontId="38" fillId="0" borderId="1122">
      <alignment horizontal="center" vertical="center"/>
      <protection locked="0"/>
    </xf>
    <xf numFmtId="15" fontId="38" fillId="0" borderId="1122">
      <alignment horizontal="center" vertical="center"/>
      <protection locked="0"/>
    </xf>
    <xf numFmtId="233" fontId="38" fillId="0" borderId="1122">
      <alignment horizontal="center" vertical="center"/>
      <protection locked="0"/>
    </xf>
    <xf numFmtId="0" fontId="98" fillId="0" borderId="1121" applyNumberFormat="0" applyFill="0" applyAlignment="0" applyProtection="0"/>
    <xf numFmtId="4" fontId="30" fillId="19" borderId="1120" applyNumberFormat="0" applyProtection="0">
      <alignment horizontal="left" vertical="center" indent="1"/>
    </xf>
    <xf numFmtId="1" fontId="3" fillId="1" borderId="1091">
      <protection locked="0"/>
    </xf>
    <xf numFmtId="4" fontId="30" fillId="19" borderId="1120" applyNumberFormat="0" applyProtection="0">
      <alignment horizontal="left" vertical="center" indent="1"/>
    </xf>
    <xf numFmtId="312" fontId="222" fillId="0" borderId="1092" applyBorder="0">
      <protection locked="0"/>
    </xf>
    <xf numFmtId="1" fontId="3" fillId="1" borderId="1115">
      <protection locked="0"/>
    </xf>
    <xf numFmtId="312" fontId="222" fillId="0" borderId="1116" applyBorder="0">
      <protection locked="0"/>
    </xf>
    <xf numFmtId="324" fontId="3" fillId="23" borderId="1093" applyFill="0" applyBorder="0" applyAlignment="0">
      <alignment horizontal="centerContinuous"/>
    </xf>
    <xf numFmtId="0" fontId="151" fillId="0" borderId="1094" applyNumberFormat="0" applyAlignment="0" applyProtection="0">
      <alignment horizontal="left" vertical="center"/>
    </xf>
    <xf numFmtId="324" fontId="3" fillId="23" borderId="1117" applyFill="0" applyBorder="0" applyAlignment="0">
      <alignment horizontal="centerContinuous"/>
    </xf>
    <xf numFmtId="0" fontId="88" fillId="0" borderId="1101"/>
    <xf numFmtId="275" fontId="38" fillId="0" borderId="1100"/>
    <xf numFmtId="241" fontId="29" fillId="0" borderId="1095" applyFill="0"/>
    <xf numFmtId="241" fontId="29" fillId="0" borderId="1119" applyFill="0"/>
    <xf numFmtId="245" fontId="88" fillId="0" borderId="1099"/>
    <xf numFmtId="0" fontId="106" fillId="38" borderId="1098"/>
    <xf numFmtId="237" fontId="38" fillId="0" borderId="1097">
      <alignment horizontal="right" vertical="center"/>
      <protection locked="0"/>
    </xf>
    <xf numFmtId="236" fontId="38" fillId="0" borderId="1097">
      <alignment horizontal="right" vertical="center"/>
      <protection locked="0"/>
    </xf>
    <xf numFmtId="235" fontId="38" fillId="0" borderId="1097">
      <alignment horizontal="right" vertical="center"/>
      <protection locked="0"/>
    </xf>
    <xf numFmtId="234" fontId="38" fillId="0" borderId="1097">
      <alignment horizontal="right" vertical="center"/>
      <protection locked="0"/>
    </xf>
    <xf numFmtId="238" fontId="38" fillId="0" borderId="1097">
      <alignment horizontal="right" vertical="center"/>
      <protection locked="0"/>
    </xf>
    <xf numFmtId="233" fontId="38" fillId="0" borderId="1097">
      <alignment horizontal="right" vertical="center"/>
      <protection locked="0"/>
    </xf>
    <xf numFmtId="0" fontId="38" fillId="0" borderId="1097">
      <alignment vertical="center"/>
      <protection locked="0"/>
    </xf>
    <xf numFmtId="237" fontId="38" fillId="0" borderId="1097">
      <alignment horizontal="center" vertical="center"/>
      <protection locked="0"/>
    </xf>
    <xf numFmtId="236" fontId="38" fillId="0" borderId="1097">
      <alignment horizontal="center" vertical="center"/>
      <protection locked="0"/>
    </xf>
    <xf numFmtId="235" fontId="38" fillId="0" borderId="1097">
      <alignment horizontal="center" vertical="center"/>
      <protection locked="0"/>
    </xf>
    <xf numFmtId="234" fontId="38" fillId="0" borderId="1097">
      <alignment horizontal="center" vertical="center"/>
      <protection locked="0"/>
    </xf>
    <xf numFmtId="15" fontId="38" fillId="0" borderId="1097">
      <alignment horizontal="center" vertical="center"/>
      <protection locked="0"/>
    </xf>
    <xf numFmtId="233" fontId="38" fillId="0" borderId="1097">
      <alignment horizontal="center" vertical="center"/>
      <protection locked="0"/>
    </xf>
    <xf numFmtId="0" fontId="98" fillId="0" borderId="1096" applyNumberFormat="0" applyFill="0" applyAlignment="0" applyProtection="0"/>
    <xf numFmtId="0" fontId="98" fillId="0" borderId="1132" applyNumberFormat="0" applyFill="0" applyAlignment="0" applyProtection="0"/>
    <xf numFmtId="233" fontId="38" fillId="0" borderId="1133">
      <alignment horizontal="center" vertical="center"/>
      <protection locked="0"/>
    </xf>
    <xf numFmtId="15" fontId="38" fillId="0" borderId="1133">
      <alignment horizontal="center" vertical="center"/>
      <protection locked="0"/>
    </xf>
    <xf numFmtId="234" fontId="38" fillId="0" borderId="1133">
      <alignment horizontal="center" vertical="center"/>
      <protection locked="0"/>
    </xf>
    <xf numFmtId="235" fontId="38" fillId="0" borderId="1133">
      <alignment horizontal="center" vertical="center"/>
      <protection locked="0"/>
    </xf>
    <xf numFmtId="236" fontId="38" fillId="0" borderId="1133">
      <alignment horizontal="center" vertical="center"/>
      <protection locked="0"/>
    </xf>
    <xf numFmtId="237" fontId="38" fillId="0" borderId="1133">
      <alignment horizontal="center" vertical="center"/>
      <protection locked="0"/>
    </xf>
    <xf numFmtId="235" fontId="38" fillId="0" borderId="1133">
      <alignment horizontal="right" vertical="center"/>
      <protection locked="0"/>
    </xf>
    <xf numFmtId="236" fontId="38" fillId="0" borderId="1133">
      <alignment horizontal="right" vertical="center"/>
      <protection locked="0"/>
    </xf>
    <xf numFmtId="237" fontId="38" fillId="0" borderId="1133">
      <alignment horizontal="right" vertical="center"/>
      <protection locked="0"/>
    </xf>
    <xf numFmtId="0" fontId="106" fillId="38" borderId="1134"/>
    <xf numFmtId="233" fontId="38" fillId="0" borderId="1109">
      <alignment horizontal="center" vertical="center"/>
      <protection locked="0"/>
    </xf>
    <xf numFmtId="15" fontId="38" fillId="0" borderId="1109">
      <alignment horizontal="center" vertical="center"/>
      <protection locked="0"/>
    </xf>
    <xf numFmtId="234" fontId="38" fillId="0" borderId="1109">
      <alignment horizontal="center" vertical="center"/>
      <protection locked="0"/>
    </xf>
    <xf numFmtId="235" fontId="38" fillId="0" borderId="1109">
      <alignment horizontal="center" vertical="center"/>
      <protection locked="0"/>
    </xf>
    <xf numFmtId="236" fontId="38" fillId="0" borderId="1109">
      <alignment horizontal="center" vertical="center"/>
      <protection locked="0"/>
    </xf>
    <xf numFmtId="237" fontId="38" fillId="0" borderId="1109">
      <alignment horizontal="center" vertical="center"/>
      <protection locked="0"/>
    </xf>
    <xf numFmtId="0" fontId="38" fillId="0" borderId="1109">
      <alignment vertical="center"/>
      <protection locked="0"/>
    </xf>
    <xf numFmtId="233" fontId="38" fillId="0" borderId="1109">
      <alignment horizontal="right" vertical="center"/>
      <protection locked="0"/>
    </xf>
    <xf numFmtId="234" fontId="38" fillId="0" borderId="1109">
      <alignment horizontal="right" vertical="center"/>
      <protection locked="0"/>
    </xf>
    <xf numFmtId="235" fontId="38" fillId="0" borderId="1109">
      <alignment horizontal="right" vertical="center"/>
      <protection locked="0"/>
    </xf>
    <xf numFmtId="236" fontId="38" fillId="0" borderId="1109">
      <alignment horizontal="right" vertical="center"/>
      <protection locked="0"/>
    </xf>
    <xf numFmtId="237" fontId="38" fillId="0" borderId="1109">
      <alignment horizontal="right" vertical="center"/>
      <protection locked="0"/>
    </xf>
    <xf numFmtId="245" fontId="88" fillId="0" borderId="1111"/>
    <xf numFmtId="0" fontId="98" fillId="0" borderId="1096" applyNumberFormat="0" applyFill="0" applyAlignment="0" applyProtection="0"/>
    <xf numFmtId="233" fontId="38" fillId="0" borderId="1097">
      <alignment horizontal="center" vertical="center"/>
      <protection locked="0"/>
    </xf>
    <xf numFmtId="15" fontId="38" fillId="0" borderId="1097">
      <alignment horizontal="center" vertical="center"/>
      <protection locked="0"/>
    </xf>
    <xf numFmtId="234" fontId="38" fillId="0" borderId="1097">
      <alignment horizontal="center" vertical="center"/>
      <protection locked="0"/>
    </xf>
    <xf numFmtId="235" fontId="38" fillId="0" borderId="1097">
      <alignment horizontal="center" vertical="center"/>
      <protection locked="0"/>
    </xf>
    <xf numFmtId="236" fontId="38" fillId="0" borderId="1097">
      <alignment horizontal="center" vertical="center"/>
      <protection locked="0"/>
    </xf>
    <xf numFmtId="237" fontId="38" fillId="0" borderId="1097">
      <alignment horizontal="center" vertical="center"/>
      <protection locked="0"/>
    </xf>
    <xf numFmtId="0" fontId="38" fillId="0" borderId="1097">
      <alignment vertical="center"/>
      <protection locked="0"/>
    </xf>
    <xf numFmtId="233" fontId="38" fillId="0" borderId="1097">
      <alignment horizontal="right" vertical="center"/>
      <protection locked="0"/>
    </xf>
    <xf numFmtId="238" fontId="38" fillId="0" borderId="1097">
      <alignment horizontal="right" vertical="center"/>
      <protection locked="0"/>
    </xf>
    <xf numFmtId="234" fontId="38" fillId="0" borderId="1097">
      <alignment horizontal="right" vertical="center"/>
      <protection locked="0"/>
    </xf>
    <xf numFmtId="235" fontId="38" fillId="0" borderId="1097">
      <alignment horizontal="right" vertical="center"/>
      <protection locked="0"/>
    </xf>
    <xf numFmtId="236" fontId="38" fillId="0" borderId="1097">
      <alignment horizontal="right" vertical="center"/>
      <protection locked="0"/>
    </xf>
    <xf numFmtId="237" fontId="38" fillId="0" borderId="1097">
      <alignment horizontal="right" vertical="center"/>
      <protection locked="0"/>
    </xf>
    <xf numFmtId="0" fontId="106" fillId="38" borderId="1098"/>
    <xf numFmtId="245" fontId="88" fillId="0" borderId="1099"/>
    <xf numFmtId="0" fontId="88" fillId="0" borderId="1137"/>
    <xf numFmtId="241" fontId="29" fillId="0" borderId="1095" applyFill="0"/>
    <xf numFmtId="275" fontId="38" fillId="0" borderId="1100"/>
    <xf numFmtId="0" fontId="151" fillId="0" borderId="1130" applyNumberFormat="0" applyAlignment="0" applyProtection="0">
      <alignment horizontal="left" vertical="center"/>
    </xf>
    <xf numFmtId="324" fontId="3" fillId="23" borderId="1129" applyFill="0" applyBorder="0" applyAlignment="0">
      <alignment horizontal="centerContinuous"/>
    </xf>
    <xf numFmtId="1" fontId="3" fillId="1" borderId="1127">
      <protection locked="0"/>
    </xf>
    <xf numFmtId="0" fontId="151" fillId="0" borderId="1106" applyNumberFormat="0" applyAlignment="0" applyProtection="0">
      <alignment horizontal="left" vertical="center"/>
    </xf>
    <xf numFmtId="0" fontId="88" fillId="0" borderId="1101"/>
    <xf numFmtId="4" fontId="30" fillId="19" borderId="1120" applyNumberFormat="0" applyProtection="0">
      <alignment horizontal="left" vertical="center" indent="1"/>
    </xf>
    <xf numFmtId="4" fontId="30" fillId="19" borderId="1120" applyNumberFormat="0" applyProtection="0">
      <alignment horizontal="left" vertical="center" indent="1"/>
    </xf>
    <xf numFmtId="233" fontId="38" fillId="0" borderId="1133">
      <alignment horizontal="center" vertical="center"/>
      <protection locked="0"/>
    </xf>
    <xf numFmtId="15" fontId="38" fillId="0" borderId="1133">
      <alignment horizontal="center" vertical="center"/>
      <protection locked="0"/>
    </xf>
    <xf numFmtId="235" fontId="38" fillId="0" borderId="1133">
      <alignment horizontal="center" vertical="center"/>
      <protection locked="0"/>
    </xf>
    <xf numFmtId="236" fontId="38" fillId="0" borderId="1133">
      <alignment horizontal="center" vertical="center"/>
      <protection locked="0"/>
    </xf>
    <xf numFmtId="0" fontId="38" fillId="0" borderId="1133">
      <alignment vertical="center"/>
      <protection locked="0"/>
    </xf>
    <xf numFmtId="233" fontId="38" fillId="0" borderId="1133">
      <alignment horizontal="right" vertical="center"/>
      <protection locked="0"/>
    </xf>
    <xf numFmtId="238" fontId="38" fillId="0" borderId="1133">
      <alignment horizontal="right" vertical="center"/>
      <protection locked="0"/>
    </xf>
    <xf numFmtId="235" fontId="38" fillId="0" borderId="1133">
      <alignment horizontal="right" vertical="center"/>
      <protection locked="0"/>
    </xf>
    <xf numFmtId="237" fontId="38" fillId="0" borderId="1133">
      <alignment horizontal="right" vertical="center"/>
      <protection locked="0"/>
    </xf>
    <xf numFmtId="0" fontId="106" fillId="38" borderId="1134"/>
    <xf numFmtId="245" fontId="88" fillId="0" borderId="1135"/>
    <xf numFmtId="275" fontId="38" fillId="0" borderId="1136"/>
    <xf numFmtId="312" fontId="222" fillId="0" borderId="1116" applyBorder="0">
      <protection locked="0"/>
    </xf>
    <xf numFmtId="0" fontId="151" fillId="0" borderId="1094" applyNumberFormat="0" applyAlignment="0" applyProtection="0">
      <alignment horizontal="left" vertical="center"/>
    </xf>
    <xf numFmtId="0" fontId="98" fillId="0" borderId="1132" applyNumberFormat="0" applyFill="0" applyAlignment="0" applyProtection="0"/>
    <xf numFmtId="15" fontId="38" fillId="0" borderId="1133">
      <alignment horizontal="center" vertical="center"/>
      <protection locked="0"/>
    </xf>
    <xf numFmtId="235" fontId="38" fillId="0" borderId="1133">
      <alignment horizontal="center" vertical="center"/>
      <protection locked="0"/>
    </xf>
    <xf numFmtId="237" fontId="38" fillId="0" borderId="1133">
      <alignment horizontal="center" vertical="center"/>
      <protection locked="0"/>
    </xf>
    <xf numFmtId="233" fontId="38" fillId="0" borderId="1133">
      <alignment horizontal="right" vertical="center"/>
      <protection locked="0"/>
    </xf>
    <xf numFmtId="238" fontId="38" fillId="0" borderId="1133">
      <alignment horizontal="right" vertical="center"/>
      <protection locked="0"/>
    </xf>
    <xf numFmtId="234" fontId="38" fillId="0" borderId="1133">
      <alignment horizontal="right" vertical="center"/>
      <protection locked="0"/>
    </xf>
    <xf numFmtId="235" fontId="38" fillId="0" borderId="1133">
      <alignment horizontal="right" vertical="center"/>
      <protection locked="0"/>
    </xf>
    <xf numFmtId="237" fontId="38" fillId="0" borderId="1133">
      <alignment horizontal="right" vertical="center"/>
      <protection locked="0"/>
    </xf>
    <xf numFmtId="0" fontId="106" fillId="38" borderId="1134"/>
    <xf numFmtId="312" fontId="222" fillId="0" borderId="1104" applyBorder="0">
      <protection locked="0"/>
    </xf>
    <xf numFmtId="324" fontId="3" fillId="23" borderId="1093" applyFill="0" applyBorder="0" applyAlignment="0">
      <alignment horizontal="centerContinuous"/>
    </xf>
    <xf numFmtId="1" fontId="3" fillId="1" borderId="1103">
      <protection locked="0"/>
    </xf>
    <xf numFmtId="312" fontId="222" fillId="0" borderId="1128" applyBorder="0">
      <protection locked="0"/>
    </xf>
    <xf numFmtId="233" fontId="38" fillId="0" borderId="1133">
      <alignment horizontal="center" vertical="center"/>
      <protection locked="0"/>
    </xf>
    <xf numFmtId="15" fontId="38" fillId="0" borderId="1133">
      <alignment horizontal="center" vertical="center"/>
      <protection locked="0"/>
    </xf>
    <xf numFmtId="4" fontId="30" fillId="19" borderId="1114" applyNumberFormat="0" applyProtection="0">
      <alignment horizontal="left" vertical="center" indent="1"/>
    </xf>
    <xf numFmtId="4" fontId="30" fillId="19" borderId="1114" applyNumberFormat="0" applyProtection="0">
      <alignment horizontal="left" vertical="center" indent="1"/>
    </xf>
    <xf numFmtId="233" fontId="38" fillId="0" borderId="1109">
      <alignment horizontal="center" vertical="center"/>
      <protection locked="0"/>
    </xf>
    <xf numFmtId="15" fontId="38" fillId="0" borderId="1109">
      <alignment horizontal="center" vertical="center"/>
      <protection locked="0"/>
    </xf>
    <xf numFmtId="234" fontId="38" fillId="0" borderId="1109">
      <alignment horizontal="center" vertical="center"/>
      <protection locked="0"/>
    </xf>
    <xf numFmtId="312" fontId="222" fillId="0" borderId="1092" applyBorder="0">
      <protection locked="0"/>
    </xf>
    <xf numFmtId="236" fontId="38" fillId="0" borderId="1109">
      <alignment horizontal="center" vertical="center"/>
      <protection locked="0"/>
    </xf>
    <xf numFmtId="237" fontId="38" fillId="0" borderId="1109">
      <alignment horizontal="center" vertical="center"/>
      <protection locked="0"/>
    </xf>
    <xf numFmtId="0" fontId="38" fillId="0" borderId="1109">
      <alignment vertical="center"/>
      <protection locked="0"/>
    </xf>
    <xf numFmtId="233" fontId="38" fillId="0" borderId="1109">
      <alignment horizontal="right" vertical="center"/>
      <protection locked="0"/>
    </xf>
    <xf numFmtId="238" fontId="38" fillId="0" borderId="1109">
      <alignment horizontal="right" vertical="center"/>
      <protection locked="0"/>
    </xf>
    <xf numFmtId="234" fontId="38" fillId="0" borderId="1109">
      <alignment horizontal="right" vertical="center"/>
      <protection locked="0"/>
    </xf>
    <xf numFmtId="235" fontId="38" fillId="0" borderId="1109">
      <alignment horizontal="right" vertical="center"/>
      <protection locked="0"/>
    </xf>
    <xf numFmtId="236" fontId="38" fillId="0" borderId="1109">
      <alignment horizontal="right" vertical="center"/>
      <protection locked="0"/>
    </xf>
    <xf numFmtId="0" fontId="106" fillId="38" borderId="1110"/>
    <xf numFmtId="1" fontId="3" fillId="1" borderId="1091">
      <protection locked="0"/>
    </xf>
    <xf numFmtId="245" fontId="88" fillId="0" borderId="1111"/>
    <xf numFmtId="0" fontId="88" fillId="0" borderId="1113"/>
    <xf numFmtId="312" fontId="222" fillId="0" borderId="1104" applyBorder="0">
      <protection locked="0"/>
    </xf>
    <xf numFmtId="0" fontId="98" fillId="0" borderId="1108" applyNumberFormat="0" applyFill="0" applyAlignment="0" applyProtection="0"/>
    <xf numFmtId="233" fontId="38" fillId="0" borderId="1109">
      <alignment horizontal="center" vertical="center"/>
      <protection locked="0"/>
    </xf>
    <xf numFmtId="15" fontId="38" fillId="0" borderId="1109">
      <alignment horizontal="center" vertical="center"/>
      <protection locked="0"/>
    </xf>
    <xf numFmtId="234" fontId="38" fillId="0" borderId="1109">
      <alignment horizontal="center" vertical="center"/>
      <protection locked="0"/>
    </xf>
    <xf numFmtId="235" fontId="38" fillId="0" borderId="1109">
      <alignment horizontal="center" vertical="center"/>
      <protection locked="0"/>
    </xf>
    <xf numFmtId="236" fontId="38" fillId="0" borderId="1109">
      <alignment horizontal="center" vertical="center"/>
      <protection locked="0"/>
    </xf>
    <xf numFmtId="237" fontId="38" fillId="0" borderId="1109">
      <alignment horizontal="center" vertical="center"/>
      <protection locked="0"/>
    </xf>
    <xf numFmtId="0" fontId="38" fillId="0" borderId="1109">
      <alignment vertical="center"/>
      <protection locked="0"/>
    </xf>
    <xf numFmtId="233" fontId="38" fillId="0" borderId="1109">
      <alignment horizontal="right" vertical="center"/>
      <protection locked="0"/>
    </xf>
    <xf numFmtId="238" fontId="38" fillId="0" borderId="1109">
      <alignment horizontal="right" vertical="center"/>
      <protection locked="0"/>
    </xf>
    <xf numFmtId="234" fontId="38" fillId="0" borderId="1109">
      <alignment horizontal="right" vertical="center"/>
      <protection locked="0"/>
    </xf>
    <xf numFmtId="235" fontId="38" fillId="0" borderId="1109">
      <alignment horizontal="right" vertical="center"/>
      <protection locked="0"/>
    </xf>
    <xf numFmtId="236" fontId="38" fillId="0" borderId="1109">
      <alignment horizontal="right" vertical="center"/>
      <protection locked="0"/>
    </xf>
    <xf numFmtId="237" fontId="38" fillId="0" borderId="1109">
      <alignment horizontal="right" vertical="center"/>
      <protection locked="0"/>
    </xf>
    <xf numFmtId="0" fontId="106" fillId="38" borderId="1110"/>
    <xf numFmtId="245" fontId="88" fillId="0" borderId="1111"/>
    <xf numFmtId="0" fontId="88" fillId="0" borderId="1113"/>
    <xf numFmtId="237" fontId="38" fillId="0" borderId="1133">
      <alignment horizontal="center" vertical="center"/>
      <protection locked="0"/>
    </xf>
    <xf numFmtId="275" fontId="38" fillId="0" borderId="1136"/>
    <xf numFmtId="236" fontId="38" fillId="0" borderId="1133">
      <alignment horizontal="center" vertical="center"/>
      <protection locked="0"/>
    </xf>
    <xf numFmtId="4" fontId="30" fillId="19" borderId="1000" applyNumberFormat="0" applyProtection="0">
      <alignment horizontal="left" vertical="center" indent="1"/>
    </xf>
    <xf numFmtId="245" fontId="88" fillId="0" borderId="1135"/>
    <xf numFmtId="4" fontId="30" fillId="19" borderId="1102" applyNumberFormat="0" applyProtection="0">
      <alignment horizontal="left" vertical="center" indent="1"/>
    </xf>
    <xf numFmtId="0" fontId="66" fillId="0" borderId="855">
      <alignment horizontal="centerContinuous"/>
    </xf>
    <xf numFmtId="0" fontId="98" fillId="0" borderId="1012" applyNumberFormat="0" applyFill="0" applyAlignment="0" applyProtection="0"/>
    <xf numFmtId="233" fontId="38" fillId="0" borderId="1013">
      <alignment horizontal="center" vertical="center"/>
      <protection locked="0"/>
    </xf>
    <xf numFmtId="15" fontId="38" fillId="0" borderId="1013">
      <alignment horizontal="center" vertical="center"/>
      <protection locked="0"/>
    </xf>
    <xf numFmtId="234" fontId="38" fillId="0" borderId="1013">
      <alignment horizontal="center" vertical="center"/>
      <protection locked="0"/>
    </xf>
    <xf numFmtId="235" fontId="38" fillId="0" borderId="1013">
      <alignment horizontal="center" vertical="center"/>
      <protection locked="0"/>
    </xf>
    <xf numFmtId="236" fontId="38" fillId="0" borderId="1013">
      <alignment horizontal="center" vertical="center"/>
      <protection locked="0"/>
    </xf>
    <xf numFmtId="237" fontId="38" fillId="0" borderId="1013">
      <alignment horizontal="center" vertical="center"/>
      <protection locked="0"/>
    </xf>
    <xf numFmtId="0" fontId="38" fillId="0" borderId="1013">
      <alignment vertical="center"/>
      <protection locked="0"/>
    </xf>
    <xf numFmtId="233" fontId="38" fillId="0" borderId="1013">
      <alignment horizontal="right" vertical="center"/>
      <protection locked="0"/>
    </xf>
    <xf numFmtId="238" fontId="38" fillId="0" borderId="1013">
      <alignment horizontal="right" vertical="center"/>
      <protection locked="0"/>
    </xf>
    <xf numFmtId="234" fontId="38" fillId="0" borderId="1013">
      <alignment horizontal="right" vertical="center"/>
      <protection locked="0"/>
    </xf>
    <xf numFmtId="235" fontId="38" fillId="0" borderId="1013">
      <alignment horizontal="right" vertical="center"/>
      <protection locked="0"/>
    </xf>
    <xf numFmtId="236" fontId="38" fillId="0" borderId="1013">
      <alignment horizontal="right" vertical="center"/>
      <protection locked="0"/>
    </xf>
    <xf numFmtId="237" fontId="38" fillId="0" borderId="1013">
      <alignment horizontal="right" vertical="center"/>
      <protection locked="0"/>
    </xf>
    <xf numFmtId="0" fontId="106" fillId="38" borderId="1014"/>
    <xf numFmtId="245" fontId="88" fillId="0" borderId="991"/>
    <xf numFmtId="275" fontId="38" fillId="0" borderId="1016"/>
    <xf numFmtId="0" fontId="88" fillId="0" borderId="1017"/>
    <xf numFmtId="238" fontId="38" fillId="0" borderId="1133">
      <alignment horizontal="right" vertical="center"/>
      <protection locked="0"/>
    </xf>
    <xf numFmtId="312" fontId="222" fillId="0" borderId="1092" applyBorder="0">
      <protection locked="0"/>
    </xf>
    <xf numFmtId="1" fontId="3" fillId="1" borderId="1019">
      <protection locked="0"/>
    </xf>
    <xf numFmtId="238" fontId="38" fillId="0" borderId="1109">
      <alignment horizontal="right" vertical="center"/>
      <protection locked="0"/>
    </xf>
    <xf numFmtId="0" fontId="106" fillId="38" borderId="1110"/>
    <xf numFmtId="0" fontId="98" fillId="0" borderId="1096" applyNumberFormat="0" applyFill="0" applyAlignment="0" applyProtection="0"/>
    <xf numFmtId="233" fontId="38" fillId="0" borderId="1097">
      <alignment horizontal="center" vertical="center"/>
      <protection locked="0"/>
    </xf>
    <xf numFmtId="15" fontId="38" fillId="0" borderId="1097">
      <alignment horizontal="center" vertical="center"/>
      <protection locked="0"/>
    </xf>
    <xf numFmtId="234" fontId="38" fillId="0" borderId="1097">
      <alignment horizontal="center" vertical="center"/>
      <protection locked="0"/>
    </xf>
    <xf numFmtId="235" fontId="38" fillId="0" borderId="1097">
      <alignment horizontal="center" vertical="center"/>
      <protection locked="0"/>
    </xf>
    <xf numFmtId="236" fontId="38" fillId="0" borderId="1097">
      <alignment horizontal="center" vertical="center"/>
      <protection locked="0"/>
    </xf>
    <xf numFmtId="237" fontId="38" fillId="0" borderId="1097">
      <alignment horizontal="center" vertical="center"/>
      <protection locked="0"/>
    </xf>
    <xf numFmtId="0" fontId="38" fillId="0" borderId="1097">
      <alignment vertical="center"/>
      <protection locked="0"/>
    </xf>
    <xf numFmtId="233" fontId="38" fillId="0" borderId="1097">
      <alignment horizontal="right" vertical="center"/>
      <protection locked="0"/>
    </xf>
    <xf numFmtId="238" fontId="38" fillId="0" borderId="1097">
      <alignment horizontal="right" vertical="center"/>
      <protection locked="0"/>
    </xf>
    <xf numFmtId="234" fontId="38" fillId="0" borderId="1097">
      <alignment horizontal="right" vertical="center"/>
      <protection locked="0"/>
    </xf>
    <xf numFmtId="235" fontId="38" fillId="0" borderId="1097">
      <alignment horizontal="right" vertical="center"/>
      <protection locked="0"/>
    </xf>
    <xf numFmtId="236" fontId="38" fillId="0" borderId="1097">
      <alignment horizontal="right" vertical="center"/>
      <protection locked="0"/>
    </xf>
    <xf numFmtId="237" fontId="38" fillId="0" borderId="1097">
      <alignment horizontal="right" vertical="center"/>
      <protection locked="0"/>
    </xf>
    <xf numFmtId="0" fontId="106" fillId="38" borderId="1098"/>
    <xf numFmtId="245" fontId="88" fillId="0" borderId="1099"/>
    <xf numFmtId="275" fontId="38" fillId="0" borderId="1112"/>
    <xf numFmtId="241" fontId="29" fillId="0" borderId="1107" applyFill="0"/>
    <xf numFmtId="275" fontId="38" fillId="0" borderId="1100"/>
    <xf numFmtId="0" fontId="88" fillId="0" borderId="1113"/>
    <xf numFmtId="0" fontId="88" fillId="0" borderId="1101"/>
    <xf numFmtId="324" fontId="3" fillId="23" borderId="1105" applyFill="0" applyBorder="0" applyAlignment="0">
      <alignment horizontal="centerContinuous"/>
    </xf>
    <xf numFmtId="237" fontId="38" fillId="0" borderId="1133">
      <alignment horizontal="center" vertical="center"/>
      <protection locked="0"/>
    </xf>
    <xf numFmtId="234" fontId="38" fillId="0" borderId="1133">
      <alignment horizontal="right" vertical="center"/>
      <protection locked="0"/>
    </xf>
    <xf numFmtId="234" fontId="38" fillId="0" borderId="1133">
      <alignment horizontal="center" vertical="center"/>
      <protection locked="0"/>
    </xf>
    <xf numFmtId="4" fontId="30" fillId="19" borderId="1120" applyNumberFormat="0" applyProtection="0">
      <alignment horizontal="left" vertical="center" indent="1"/>
    </xf>
    <xf numFmtId="0" fontId="98" fillId="0" borderId="1108" applyNumberFormat="0" applyFill="0" applyAlignment="0" applyProtection="0"/>
    <xf numFmtId="235" fontId="38" fillId="0" borderId="1109">
      <alignment horizontal="center" vertical="center"/>
      <protection locked="0"/>
    </xf>
    <xf numFmtId="312" fontId="222" fillId="0" borderId="1092" applyBorder="0">
      <protection locked="0"/>
    </xf>
    <xf numFmtId="237" fontId="38" fillId="0" borderId="1109">
      <alignment horizontal="right" vertical="center"/>
      <protection locked="0"/>
    </xf>
    <xf numFmtId="10" fontId="3" fillId="64" borderId="855" applyNumberFormat="0" applyBorder="0" applyAlignment="0" applyProtection="0"/>
    <xf numFmtId="4" fontId="30" fillId="19" borderId="1102" applyNumberFormat="0" applyProtection="0">
      <alignment horizontal="left" vertical="center" indent="1"/>
    </xf>
    <xf numFmtId="0" fontId="98" fillId="0" borderId="1096" applyNumberFormat="0" applyFill="0" applyAlignment="0" applyProtection="0"/>
    <xf numFmtId="233" fontId="38" fillId="0" borderId="1097">
      <alignment horizontal="center" vertical="center"/>
      <protection locked="0"/>
    </xf>
    <xf numFmtId="15" fontId="38" fillId="0" borderId="1097">
      <alignment horizontal="center" vertical="center"/>
      <protection locked="0"/>
    </xf>
    <xf numFmtId="234" fontId="38" fillId="0" borderId="1097">
      <alignment horizontal="center" vertical="center"/>
      <protection locked="0"/>
    </xf>
    <xf numFmtId="235" fontId="38" fillId="0" borderId="1097">
      <alignment horizontal="center" vertical="center"/>
      <protection locked="0"/>
    </xf>
    <xf numFmtId="236" fontId="38" fillId="0" borderId="1097">
      <alignment horizontal="center" vertical="center"/>
      <protection locked="0"/>
    </xf>
    <xf numFmtId="237" fontId="38" fillId="0" borderId="1097">
      <alignment horizontal="center" vertical="center"/>
      <protection locked="0"/>
    </xf>
    <xf numFmtId="0" fontId="38" fillId="0" borderId="1097">
      <alignment vertical="center"/>
      <protection locked="0"/>
    </xf>
    <xf numFmtId="233" fontId="38" fillId="0" borderId="1097">
      <alignment horizontal="right" vertical="center"/>
      <protection locked="0"/>
    </xf>
    <xf numFmtId="238" fontId="38" fillId="0" borderId="1097">
      <alignment horizontal="right" vertical="center"/>
      <protection locked="0"/>
    </xf>
    <xf numFmtId="234" fontId="38" fillId="0" borderId="1097">
      <alignment horizontal="right" vertical="center"/>
      <protection locked="0"/>
    </xf>
    <xf numFmtId="235" fontId="38" fillId="0" borderId="1097">
      <alignment horizontal="right" vertical="center"/>
      <protection locked="0"/>
    </xf>
    <xf numFmtId="236" fontId="38" fillId="0" borderId="1097">
      <alignment horizontal="right" vertical="center"/>
      <protection locked="0"/>
    </xf>
    <xf numFmtId="237" fontId="38" fillId="0" borderId="1097">
      <alignment horizontal="right" vertical="center"/>
      <protection locked="0"/>
    </xf>
    <xf numFmtId="0" fontId="106" fillId="38" borderId="1098"/>
    <xf numFmtId="241" fontId="29" fillId="0" borderId="987" applyFill="0"/>
    <xf numFmtId="275" fontId="38" fillId="0" borderId="1100"/>
    <xf numFmtId="0" fontId="88" fillId="0" borderId="1101"/>
    <xf numFmtId="0" fontId="151" fillId="0" borderId="1094" applyNumberFormat="0" applyAlignment="0" applyProtection="0">
      <alignment horizontal="left" vertical="center"/>
    </xf>
    <xf numFmtId="324" fontId="3" fillId="23" borderId="1093" applyFill="0" applyBorder="0" applyAlignment="0">
      <alignment horizontal="centerContinuous"/>
    </xf>
    <xf numFmtId="312" fontId="222" fillId="0" borderId="1092" applyBorder="0">
      <protection locked="0"/>
    </xf>
    <xf numFmtId="275" fontId="38" fillId="0" borderId="1100"/>
    <xf numFmtId="0" fontId="88" fillId="0" borderId="1101"/>
    <xf numFmtId="0" fontId="151" fillId="0" borderId="1118" applyNumberFormat="0" applyAlignment="0" applyProtection="0">
      <alignment horizontal="left" vertical="center"/>
    </xf>
    <xf numFmtId="312" fontId="222" fillId="0" borderId="1092" applyBorder="0">
      <protection locked="0"/>
    </xf>
    <xf numFmtId="233" fontId="38" fillId="0" borderId="1133">
      <alignment horizontal="right" vertical="center"/>
      <protection locked="0"/>
    </xf>
    <xf numFmtId="4" fontId="30" fillId="19" borderId="1102" applyNumberFormat="0" applyProtection="0">
      <alignment horizontal="left" vertical="center" indent="1"/>
    </xf>
    <xf numFmtId="0" fontId="88" fillId="0" borderId="1137"/>
    <xf numFmtId="0" fontId="98" fillId="0" borderId="1096" applyNumberFormat="0" applyFill="0" applyAlignment="0" applyProtection="0"/>
    <xf numFmtId="233" fontId="38" fillId="0" borderId="1097">
      <alignment horizontal="center" vertical="center"/>
      <protection locked="0"/>
    </xf>
    <xf numFmtId="15" fontId="38" fillId="0" borderId="1097">
      <alignment horizontal="center" vertical="center"/>
      <protection locked="0"/>
    </xf>
    <xf numFmtId="234" fontId="38" fillId="0" borderId="1097">
      <alignment horizontal="center" vertical="center"/>
      <protection locked="0"/>
    </xf>
    <xf numFmtId="235" fontId="38" fillId="0" borderId="1097">
      <alignment horizontal="center" vertical="center"/>
      <protection locked="0"/>
    </xf>
    <xf numFmtId="236" fontId="38" fillId="0" borderId="1097">
      <alignment horizontal="center" vertical="center"/>
      <protection locked="0"/>
    </xf>
    <xf numFmtId="237" fontId="38" fillId="0" borderId="1097">
      <alignment horizontal="center" vertical="center"/>
      <protection locked="0"/>
    </xf>
    <xf numFmtId="0" fontId="38" fillId="0" borderId="1097">
      <alignment vertical="center"/>
      <protection locked="0"/>
    </xf>
    <xf numFmtId="233" fontId="38" fillId="0" borderId="1097">
      <alignment horizontal="right" vertical="center"/>
      <protection locked="0"/>
    </xf>
    <xf numFmtId="238" fontId="38" fillId="0" borderId="1097">
      <alignment horizontal="right" vertical="center"/>
      <protection locked="0"/>
    </xf>
    <xf numFmtId="234" fontId="38" fillId="0" borderId="1097">
      <alignment horizontal="right" vertical="center"/>
      <protection locked="0"/>
    </xf>
    <xf numFmtId="235" fontId="38" fillId="0" borderId="1097">
      <alignment horizontal="right" vertical="center"/>
      <protection locked="0"/>
    </xf>
    <xf numFmtId="236" fontId="38" fillId="0" borderId="1097">
      <alignment horizontal="right" vertical="center"/>
      <protection locked="0"/>
    </xf>
    <xf numFmtId="237" fontId="38" fillId="0" borderId="1097">
      <alignment horizontal="right" vertical="center"/>
      <protection locked="0"/>
    </xf>
    <xf numFmtId="0" fontId="106" fillId="38" borderId="1098"/>
    <xf numFmtId="241" fontId="29" fillId="0" borderId="1095" applyFill="0"/>
    <xf numFmtId="275" fontId="38" fillId="0" borderId="1100"/>
    <xf numFmtId="0" fontId="88" fillId="0" borderId="1101"/>
    <xf numFmtId="0" fontId="151" fillId="0" borderId="1094" applyNumberFormat="0" applyAlignment="0" applyProtection="0">
      <alignment horizontal="left" vertical="center"/>
    </xf>
    <xf numFmtId="324" fontId="3" fillId="23" borderId="1093" applyFill="0" applyBorder="0" applyAlignment="0">
      <alignment horizontal="centerContinuous"/>
    </xf>
    <xf numFmtId="312" fontId="222" fillId="0" borderId="1092" applyBorder="0">
      <protection locked="0"/>
    </xf>
    <xf numFmtId="0" fontId="38" fillId="0" borderId="1133">
      <alignment vertical="center"/>
      <protection locked="0"/>
    </xf>
    <xf numFmtId="234" fontId="38" fillId="0" borderId="1133">
      <alignment horizontal="center" vertical="center"/>
      <protection locked="0"/>
    </xf>
    <xf numFmtId="236" fontId="38" fillId="0" borderId="1133">
      <alignment horizontal="right" vertical="center"/>
      <protection locked="0"/>
    </xf>
    <xf numFmtId="0" fontId="88" fillId="0" borderId="1137"/>
    <xf numFmtId="233" fontId="38" fillId="0" borderId="1133">
      <alignment horizontal="center" vertical="center"/>
      <protection locked="0"/>
    </xf>
    <xf numFmtId="234" fontId="38" fillId="0" borderId="1133">
      <alignment horizontal="center" vertical="center"/>
      <protection locked="0"/>
    </xf>
    <xf numFmtId="236" fontId="38" fillId="0" borderId="1133">
      <alignment horizontal="center" vertical="center"/>
      <protection locked="0"/>
    </xf>
    <xf numFmtId="0" fontId="38" fillId="0" borderId="1133">
      <alignment vertical="center"/>
      <protection locked="0"/>
    </xf>
    <xf numFmtId="236" fontId="38" fillId="0" borderId="1133">
      <alignment horizontal="right" vertical="center"/>
      <protection locked="0"/>
    </xf>
    <xf numFmtId="245" fontId="88" fillId="0" borderId="1135"/>
    <xf numFmtId="312" fontId="222" fillId="0" borderId="1104" applyBorder="0">
      <protection locked="0"/>
    </xf>
    <xf numFmtId="4" fontId="30" fillId="19" borderId="1114" applyNumberFormat="0" applyProtection="0">
      <alignment horizontal="left" vertical="center" indent="1"/>
    </xf>
    <xf numFmtId="0" fontId="98" fillId="0" borderId="1108" applyNumberFormat="0" applyFill="0" applyAlignment="0" applyProtection="0"/>
    <xf numFmtId="233" fontId="38" fillId="0" borderId="1109">
      <alignment horizontal="center" vertical="center"/>
      <protection locked="0"/>
    </xf>
    <xf numFmtId="15" fontId="38" fillId="0" borderId="1109">
      <alignment horizontal="center" vertical="center"/>
      <protection locked="0"/>
    </xf>
    <xf numFmtId="234" fontId="38" fillId="0" borderId="1109">
      <alignment horizontal="center" vertical="center"/>
      <protection locked="0"/>
    </xf>
    <xf numFmtId="235" fontId="38" fillId="0" borderId="1109">
      <alignment horizontal="center" vertical="center"/>
      <protection locked="0"/>
    </xf>
    <xf numFmtId="236" fontId="38" fillId="0" borderId="1109">
      <alignment horizontal="center" vertical="center"/>
      <protection locked="0"/>
    </xf>
    <xf numFmtId="237" fontId="38" fillId="0" borderId="1109">
      <alignment horizontal="center" vertical="center"/>
      <protection locked="0"/>
    </xf>
    <xf numFmtId="0" fontId="38" fillId="0" borderId="1109">
      <alignment vertical="center"/>
      <protection locked="0"/>
    </xf>
    <xf numFmtId="233" fontId="38" fillId="0" borderId="1109">
      <alignment horizontal="right" vertical="center"/>
      <protection locked="0"/>
    </xf>
    <xf numFmtId="238" fontId="38" fillId="0" borderId="1109">
      <alignment horizontal="right" vertical="center"/>
      <protection locked="0"/>
    </xf>
    <xf numFmtId="234" fontId="38" fillId="0" borderId="1109">
      <alignment horizontal="right" vertical="center"/>
      <protection locked="0"/>
    </xf>
    <xf numFmtId="235" fontId="38" fillId="0" borderId="1109">
      <alignment horizontal="right" vertical="center"/>
      <protection locked="0"/>
    </xf>
    <xf numFmtId="236" fontId="38" fillId="0" borderId="1109">
      <alignment horizontal="right" vertical="center"/>
      <protection locked="0"/>
    </xf>
    <xf numFmtId="237" fontId="38" fillId="0" borderId="1109">
      <alignment horizontal="right" vertical="center"/>
      <protection locked="0"/>
    </xf>
    <xf numFmtId="0" fontId="106" fillId="38" borderId="1110"/>
    <xf numFmtId="275" fontId="38" fillId="0" borderId="1112"/>
    <xf numFmtId="0" fontId="88" fillId="0" borderId="1113"/>
    <xf numFmtId="312" fontId="222" fillId="0" borderId="1104" applyBorder="0">
      <protection locked="0"/>
    </xf>
    <xf numFmtId="4" fontId="30" fillId="19" borderId="1120" applyNumberFormat="0" applyProtection="0">
      <alignment horizontal="left" vertical="center" indent="1"/>
    </xf>
    <xf numFmtId="312" fontId="222" fillId="0" borderId="1092" applyBorder="0">
      <protection locked="0"/>
    </xf>
    <xf numFmtId="312" fontId="222" fillId="0" borderId="1092" applyBorder="0">
      <protection locked="0"/>
    </xf>
    <xf numFmtId="238" fontId="38" fillId="0" borderId="1133">
      <alignment horizontal="right" vertical="center"/>
      <protection locked="0"/>
    </xf>
    <xf numFmtId="234" fontId="38" fillId="0" borderId="1133">
      <alignment horizontal="right" vertical="center"/>
      <protection locked="0"/>
    </xf>
    <xf numFmtId="235" fontId="38" fillId="0" borderId="1133">
      <alignment horizontal="right" vertical="center"/>
      <protection locked="0"/>
    </xf>
    <xf numFmtId="236" fontId="38" fillId="0" borderId="1133">
      <alignment horizontal="right" vertical="center"/>
      <protection locked="0"/>
    </xf>
    <xf numFmtId="237" fontId="38" fillId="0" borderId="1133">
      <alignment horizontal="right" vertical="center"/>
      <protection locked="0"/>
    </xf>
    <xf numFmtId="0" fontId="106" fillId="38" borderId="1134"/>
    <xf numFmtId="275" fontId="38" fillId="0" borderId="1136"/>
    <xf numFmtId="0" fontId="88" fillId="0" borderId="1137"/>
    <xf numFmtId="0" fontId="151" fillId="0" borderId="1130" applyNumberFormat="0" applyAlignment="0" applyProtection="0">
      <alignment horizontal="left" vertical="center"/>
    </xf>
    <xf numFmtId="324" fontId="3" fillId="23" borderId="1129" applyFill="0" applyBorder="0" applyAlignment="0">
      <alignment horizontal="centerContinuous"/>
    </xf>
    <xf numFmtId="312" fontId="222" fillId="0" borderId="1116" applyBorder="0">
      <protection locked="0"/>
    </xf>
    <xf numFmtId="245" fontId="88" fillId="0" borderId="1171"/>
    <xf numFmtId="275" fontId="38" fillId="0" borderId="1172"/>
    <xf numFmtId="0" fontId="88" fillId="0" borderId="1173"/>
    <xf numFmtId="0" fontId="88" fillId="0" borderId="1197"/>
    <xf numFmtId="4" fontId="30" fillId="19" borderId="1138" applyNumberFormat="0" applyProtection="0">
      <alignment horizontal="left" vertical="center" indent="1"/>
    </xf>
    <xf numFmtId="238" fontId="38" fillId="0" borderId="1181">
      <alignment horizontal="right" vertical="center"/>
      <protection locked="0"/>
    </xf>
    <xf numFmtId="0" fontId="38" fillId="0" borderId="1181">
      <alignment vertical="center"/>
      <protection locked="0"/>
    </xf>
    <xf numFmtId="233" fontId="38" fillId="0" borderId="1181">
      <alignment horizontal="center" vertical="center"/>
      <protection locked="0"/>
    </xf>
    <xf numFmtId="0" fontId="106" fillId="38" borderId="1182"/>
    <xf numFmtId="4" fontId="30" fillId="19" borderId="1186" applyNumberFormat="0" applyProtection="0">
      <alignment horizontal="left" vertical="center" indent="1"/>
    </xf>
    <xf numFmtId="234" fontId="38" fillId="0" borderId="1193">
      <alignment horizontal="right" vertical="center"/>
      <protection locked="0"/>
    </xf>
    <xf numFmtId="15" fontId="38" fillId="0" borderId="1181">
      <alignment horizontal="center" vertical="center"/>
      <protection locked="0"/>
    </xf>
    <xf numFmtId="0" fontId="98" fillId="0" borderId="1192" applyNumberFormat="0" applyFill="0" applyAlignment="0" applyProtection="0"/>
    <xf numFmtId="237" fontId="38" fillId="0" borderId="1193">
      <alignment horizontal="right" vertical="center"/>
      <protection locked="0"/>
    </xf>
    <xf numFmtId="15" fontId="38" fillId="0" borderId="1193">
      <alignment horizontal="center" vertical="center"/>
      <protection locked="0"/>
    </xf>
    <xf numFmtId="275" fontId="38" fillId="0" borderId="1196"/>
    <xf numFmtId="234" fontId="38" fillId="0" borderId="1145">
      <alignment horizontal="center" vertical="center"/>
      <protection locked="0"/>
    </xf>
    <xf numFmtId="15" fontId="38" fillId="0" borderId="1145">
      <alignment horizontal="center" vertical="center"/>
      <protection locked="0"/>
    </xf>
    <xf numFmtId="233" fontId="38" fillId="0" borderId="1145">
      <alignment horizontal="center" vertical="center"/>
      <protection locked="0"/>
    </xf>
    <xf numFmtId="0" fontId="98" fillId="0" borderId="1144" applyNumberFormat="0" applyFill="0" applyAlignment="0" applyProtection="0"/>
    <xf numFmtId="4" fontId="30" fillId="19" borderId="1162" applyNumberFormat="0" applyProtection="0">
      <alignment horizontal="left" vertical="center" indent="1"/>
    </xf>
    <xf numFmtId="235" fontId="38" fillId="0" borderId="1181">
      <alignment horizontal="right" vertical="center"/>
      <protection locked="0"/>
    </xf>
    <xf numFmtId="236" fontId="38" fillId="0" borderId="1193">
      <alignment horizontal="right" vertical="center"/>
      <protection locked="0"/>
    </xf>
    <xf numFmtId="237" fontId="38" fillId="0" borderId="1181">
      <alignment horizontal="center" vertical="center"/>
      <protection locked="0"/>
    </xf>
    <xf numFmtId="234" fontId="38" fillId="0" borderId="1181">
      <alignment horizontal="center" vertical="center"/>
      <protection locked="0"/>
    </xf>
    <xf numFmtId="0" fontId="98" fillId="0" borderId="1180" applyNumberFormat="0" applyFill="0" applyAlignment="0" applyProtection="0"/>
    <xf numFmtId="236" fontId="38" fillId="0" borderId="1318">
      <alignment horizontal="center" vertical="center"/>
      <protection locked="0"/>
    </xf>
    <xf numFmtId="4" fontId="30" fillId="19" borderId="1150" applyNumberFormat="0" applyProtection="0">
      <alignment horizontal="left" vertical="center" indent="1"/>
    </xf>
    <xf numFmtId="4" fontId="30" fillId="19" borderId="1198" applyNumberFormat="0" applyProtection="0">
      <alignment horizontal="left" vertical="center" indent="1"/>
    </xf>
    <xf numFmtId="233" fontId="38" fillId="0" borderId="1193">
      <alignment horizontal="center" vertical="center"/>
      <protection locked="0"/>
    </xf>
    <xf numFmtId="233" fontId="38" fillId="0" borderId="1193">
      <alignment horizontal="center" vertical="center"/>
      <protection locked="0"/>
    </xf>
    <xf numFmtId="0" fontId="88" fillId="0" borderId="1185"/>
    <xf numFmtId="245" fontId="88" fillId="0" borderId="1183"/>
    <xf numFmtId="237" fontId="38" fillId="0" borderId="1181">
      <alignment horizontal="right" vertical="center"/>
      <protection locked="0"/>
    </xf>
    <xf numFmtId="235" fontId="38" fillId="0" borderId="1181">
      <alignment horizontal="right" vertical="center"/>
      <protection locked="0"/>
    </xf>
    <xf numFmtId="238" fontId="38" fillId="0" borderId="1181">
      <alignment horizontal="right" vertical="center"/>
      <protection locked="0"/>
    </xf>
    <xf numFmtId="233" fontId="38" fillId="0" borderId="1181">
      <alignment horizontal="right" vertical="center"/>
      <protection locked="0"/>
    </xf>
    <xf numFmtId="237" fontId="38" fillId="0" borderId="1181">
      <alignment horizontal="center" vertical="center"/>
      <protection locked="0"/>
    </xf>
    <xf numFmtId="236" fontId="38" fillId="0" borderId="1181">
      <alignment horizontal="center" vertical="center"/>
      <protection locked="0"/>
    </xf>
    <xf numFmtId="234" fontId="38" fillId="0" borderId="1181">
      <alignment horizontal="center" vertical="center"/>
      <protection locked="0"/>
    </xf>
    <xf numFmtId="15" fontId="38" fillId="0" borderId="1181">
      <alignment horizontal="center" vertical="center"/>
      <protection locked="0"/>
    </xf>
    <xf numFmtId="233" fontId="38" fillId="0" borderId="1181">
      <alignment horizontal="center" vertical="center"/>
      <protection locked="0"/>
    </xf>
    <xf numFmtId="0" fontId="98" fillId="0" borderId="1180" applyNumberFormat="0" applyFill="0" applyAlignment="0" applyProtection="0"/>
    <xf numFmtId="238" fontId="38" fillId="0" borderId="1193">
      <alignment horizontal="right" vertical="center"/>
      <protection locked="0"/>
    </xf>
    <xf numFmtId="4" fontId="30" fillId="19" borderId="1186" applyNumberFormat="0" applyProtection="0">
      <alignment horizontal="left" vertical="center" indent="1"/>
    </xf>
    <xf numFmtId="0" fontId="88" fillId="0" borderId="1197"/>
    <xf numFmtId="0" fontId="98" fillId="0" borderId="1192" applyNumberFormat="0" applyFill="0" applyAlignment="0" applyProtection="0"/>
    <xf numFmtId="4" fontId="30" fillId="19" borderId="1186" applyNumberFormat="0" applyProtection="0">
      <alignment horizontal="left" vertical="center" indent="1"/>
    </xf>
    <xf numFmtId="1" fontId="3" fillId="1" borderId="1151">
      <protection locked="0"/>
    </xf>
    <xf numFmtId="245" fontId="88" fillId="0" borderId="1195"/>
    <xf numFmtId="237" fontId="38" fillId="0" borderId="1193">
      <alignment horizontal="right" vertical="center"/>
      <protection locked="0"/>
    </xf>
    <xf numFmtId="236" fontId="38" fillId="0" borderId="1193">
      <alignment horizontal="right" vertical="center"/>
      <protection locked="0"/>
    </xf>
    <xf numFmtId="235" fontId="38" fillId="0" borderId="1193">
      <alignment horizontal="right" vertical="center"/>
      <protection locked="0"/>
    </xf>
    <xf numFmtId="234" fontId="38" fillId="0" borderId="1193">
      <alignment horizontal="right" vertical="center"/>
      <protection locked="0"/>
    </xf>
    <xf numFmtId="238" fontId="38" fillId="0" borderId="1193">
      <alignment horizontal="right" vertical="center"/>
      <protection locked="0"/>
    </xf>
    <xf numFmtId="233" fontId="38" fillId="0" borderId="1193">
      <alignment horizontal="right" vertical="center"/>
      <protection locked="0"/>
    </xf>
    <xf numFmtId="0" fontId="38" fillId="0" borderId="1193">
      <alignment vertical="center"/>
      <protection locked="0"/>
    </xf>
    <xf numFmtId="237" fontId="38" fillId="0" borderId="1193">
      <alignment horizontal="center" vertical="center"/>
      <protection locked="0"/>
    </xf>
    <xf numFmtId="312" fontId="222" fillId="0" borderId="1152" applyBorder="0">
      <protection locked="0"/>
    </xf>
    <xf numFmtId="235" fontId="38" fillId="0" borderId="1193">
      <alignment horizontal="center" vertical="center"/>
      <protection locked="0"/>
    </xf>
    <xf numFmtId="234" fontId="38" fillId="0" borderId="1193">
      <alignment horizontal="center" vertical="center"/>
      <protection locked="0"/>
    </xf>
    <xf numFmtId="15" fontId="38" fillId="0" borderId="1193">
      <alignment horizontal="center" vertical="center"/>
      <protection locked="0"/>
    </xf>
    <xf numFmtId="0" fontId="98" fillId="0" borderId="1192" applyNumberFormat="0" applyFill="0" applyAlignment="0" applyProtection="0"/>
    <xf numFmtId="312" fontId="222" fillId="0" borderId="1188" applyBorder="0">
      <protection locked="0"/>
    </xf>
    <xf numFmtId="0" fontId="88" fillId="0" borderId="1197"/>
    <xf numFmtId="275" fontId="38" fillId="0" borderId="1196"/>
    <xf numFmtId="236" fontId="38" fillId="0" borderId="1193">
      <alignment horizontal="right" vertical="center"/>
      <protection locked="0"/>
    </xf>
    <xf numFmtId="234" fontId="38" fillId="0" borderId="1193">
      <alignment horizontal="right" vertical="center"/>
      <protection locked="0"/>
    </xf>
    <xf numFmtId="233" fontId="38" fillId="0" borderId="1193">
      <alignment horizontal="right" vertical="center"/>
      <protection locked="0"/>
    </xf>
    <xf numFmtId="0" fontId="38" fillId="0" borderId="1193">
      <alignment vertical="center"/>
      <protection locked="0"/>
    </xf>
    <xf numFmtId="237" fontId="38" fillId="0" borderId="1193">
      <alignment horizontal="center" vertical="center"/>
      <protection locked="0"/>
    </xf>
    <xf numFmtId="236" fontId="38" fillId="0" borderId="1193">
      <alignment horizontal="center" vertical="center"/>
      <protection locked="0"/>
    </xf>
    <xf numFmtId="235" fontId="38" fillId="0" borderId="1193">
      <alignment horizontal="center" vertical="center"/>
      <protection locked="0"/>
    </xf>
    <xf numFmtId="1" fontId="3" fillId="1" borderId="1175">
      <protection locked="0"/>
    </xf>
    <xf numFmtId="312" fontId="222" fillId="0" borderId="1176" applyBorder="0">
      <protection locked="0"/>
    </xf>
    <xf numFmtId="324" fontId="3" fillId="23" borderId="1153" applyFill="0" applyBorder="0" applyAlignment="0">
      <alignment horizontal="centerContinuous"/>
    </xf>
    <xf numFmtId="1" fontId="3" fillId="1" borderId="1187">
      <protection locked="0"/>
    </xf>
    <xf numFmtId="0" fontId="151" fillId="0" borderId="1154" applyNumberFormat="0" applyAlignment="0" applyProtection="0">
      <alignment horizontal="left" vertical="center"/>
    </xf>
    <xf numFmtId="324" fontId="3" fillId="23" borderId="1177" applyFill="0" applyBorder="0" applyAlignment="0">
      <alignment horizontal="centerContinuous"/>
    </xf>
    <xf numFmtId="0" fontId="151" fillId="0" borderId="1178" applyNumberFormat="0" applyAlignment="0" applyProtection="0">
      <alignment horizontal="left" vertical="center"/>
    </xf>
    <xf numFmtId="324" fontId="3" fillId="23" borderId="1189" applyFill="0" applyBorder="0" applyAlignment="0">
      <alignment horizontal="centerContinuous"/>
    </xf>
    <xf numFmtId="0" fontId="88" fillId="0" borderId="1161"/>
    <xf numFmtId="0" fontId="88" fillId="0" borderId="1197"/>
    <xf numFmtId="275" fontId="38" fillId="0" borderId="1184"/>
    <xf numFmtId="241" fontId="29" fillId="0" borderId="1179" applyFill="0"/>
    <xf numFmtId="275" fontId="38" fillId="0" borderId="1160"/>
    <xf numFmtId="241" fontId="29" fillId="0" borderId="1155" applyFill="0"/>
    <xf numFmtId="241" fontId="29" fillId="0" borderId="1191" applyFill="0"/>
    <xf numFmtId="245" fontId="88" fillId="0" borderId="1183"/>
    <xf numFmtId="0" fontId="106" fillId="38" borderId="1182"/>
    <xf numFmtId="237" fontId="38" fillId="0" borderId="1181">
      <alignment horizontal="right" vertical="center"/>
      <protection locked="0"/>
    </xf>
    <xf numFmtId="236" fontId="38" fillId="0" borderId="1181">
      <alignment horizontal="right" vertical="center"/>
      <protection locked="0"/>
    </xf>
    <xf numFmtId="235" fontId="38" fillId="0" borderId="1181">
      <alignment horizontal="right" vertical="center"/>
      <protection locked="0"/>
    </xf>
    <xf numFmtId="234" fontId="38" fillId="0" borderId="1181">
      <alignment horizontal="right" vertical="center"/>
      <protection locked="0"/>
    </xf>
    <xf numFmtId="238" fontId="38" fillId="0" borderId="1181">
      <alignment horizontal="right" vertical="center"/>
      <protection locked="0"/>
    </xf>
    <xf numFmtId="233" fontId="38" fillId="0" borderId="1181">
      <alignment horizontal="right" vertical="center"/>
      <protection locked="0"/>
    </xf>
    <xf numFmtId="0" fontId="38" fillId="0" borderId="1181">
      <alignment vertical="center"/>
      <protection locked="0"/>
    </xf>
    <xf numFmtId="237" fontId="38" fillId="0" borderId="1181">
      <alignment horizontal="center" vertical="center"/>
      <protection locked="0"/>
    </xf>
    <xf numFmtId="236" fontId="38" fillId="0" borderId="1181">
      <alignment horizontal="center" vertical="center"/>
      <protection locked="0"/>
    </xf>
    <xf numFmtId="235" fontId="38" fillId="0" borderId="1181">
      <alignment horizontal="center" vertical="center"/>
      <protection locked="0"/>
    </xf>
    <xf numFmtId="234" fontId="38" fillId="0" borderId="1181">
      <alignment horizontal="center" vertical="center"/>
      <protection locked="0"/>
    </xf>
    <xf numFmtId="15" fontId="38" fillId="0" borderId="1181">
      <alignment horizontal="center" vertical="center"/>
      <protection locked="0"/>
    </xf>
    <xf numFmtId="233" fontId="38" fillId="0" borderId="1181">
      <alignment horizontal="center" vertical="center"/>
      <protection locked="0"/>
    </xf>
    <xf numFmtId="0" fontId="98" fillId="0" borderId="1180" applyNumberFormat="0" applyFill="0" applyAlignment="0" applyProtection="0"/>
    <xf numFmtId="245" fontId="88" fillId="0" borderId="1159"/>
    <xf numFmtId="0" fontId="106" fillId="38" borderId="1194"/>
    <xf numFmtId="235" fontId="38" fillId="0" borderId="1193">
      <alignment horizontal="right" vertical="center"/>
      <protection locked="0"/>
    </xf>
    <xf numFmtId="237" fontId="38" fillId="0" borderId="1193">
      <alignment horizontal="center" vertical="center"/>
      <protection locked="0"/>
    </xf>
    <xf numFmtId="236" fontId="38" fillId="0" borderId="1193">
      <alignment horizontal="center" vertical="center"/>
      <protection locked="0"/>
    </xf>
    <xf numFmtId="235" fontId="38" fillId="0" borderId="1193">
      <alignment horizontal="center" vertical="center"/>
      <protection locked="0"/>
    </xf>
    <xf numFmtId="0" fontId="106" fillId="38" borderId="1158"/>
    <xf numFmtId="234" fontId="38" fillId="0" borderId="1193">
      <alignment horizontal="center" vertical="center"/>
      <protection locked="0"/>
    </xf>
    <xf numFmtId="237" fontId="38" fillId="0" borderId="1157">
      <alignment horizontal="right" vertical="center"/>
      <protection locked="0"/>
    </xf>
    <xf numFmtId="236" fontId="38" fillId="0" borderId="1157">
      <alignment horizontal="right" vertical="center"/>
      <protection locked="0"/>
    </xf>
    <xf numFmtId="235" fontId="38" fillId="0" borderId="1157">
      <alignment horizontal="right" vertical="center"/>
      <protection locked="0"/>
    </xf>
    <xf numFmtId="234" fontId="38" fillId="0" borderId="1157">
      <alignment horizontal="right" vertical="center"/>
      <protection locked="0"/>
    </xf>
    <xf numFmtId="238" fontId="38" fillId="0" borderId="1157">
      <alignment horizontal="right" vertical="center"/>
      <protection locked="0"/>
    </xf>
    <xf numFmtId="233" fontId="38" fillId="0" borderId="1157">
      <alignment horizontal="right" vertical="center"/>
      <protection locked="0"/>
    </xf>
    <xf numFmtId="0" fontId="38" fillId="0" borderId="1157">
      <alignment vertical="center"/>
      <protection locked="0"/>
    </xf>
    <xf numFmtId="237" fontId="38" fillId="0" borderId="1157">
      <alignment horizontal="center" vertical="center"/>
      <protection locked="0"/>
    </xf>
    <xf numFmtId="236" fontId="38" fillId="0" borderId="1157">
      <alignment horizontal="center" vertical="center"/>
      <protection locked="0"/>
    </xf>
    <xf numFmtId="235" fontId="38" fillId="0" borderId="1157">
      <alignment horizontal="center" vertical="center"/>
      <protection locked="0"/>
    </xf>
    <xf numFmtId="234" fontId="38" fillId="0" borderId="1157">
      <alignment horizontal="center" vertical="center"/>
      <protection locked="0"/>
    </xf>
    <xf numFmtId="15" fontId="38" fillId="0" borderId="1157">
      <alignment horizontal="center" vertical="center"/>
      <protection locked="0"/>
    </xf>
    <xf numFmtId="233" fontId="38" fillId="0" borderId="1157">
      <alignment horizontal="center" vertical="center"/>
      <protection locked="0"/>
    </xf>
    <xf numFmtId="0" fontId="98" fillId="0" borderId="1156" applyNumberFormat="0" applyFill="0" applyAlignment="0" applyProtection="0"/>
    <xf numFmtId="233" fontId="38" fillId="0" borderId="1193">
      <alignment horizontal="center" vertical="center"/>
      <protection locked="0"/>
    </xf>
    <xf numFmtId="15" fontId="38" fillId="0" borderId="1193">
      <alignment horizontal="center" vertical="center"/>
      <protection locked="0"/>
    </xf>
    <xf numFmtId="234" fontId="38" fillId="0" borderId="1193">
      <alignment horizontal="center" vertical="center"/>
      <protection locked="0"/>
    </xf>
    <xf numFmtId="235" fontId="38" fillId="0" borderId="1193">
      <alignment horizontal="center" vertical="center"/>
      <protection locked="0"/>
    </xf>
    <xf numFmtId="236" fontId="38" fillId="0" borderId="1193">
      <alignment horizontal="center" vertical="center"/>
      <protection locked="0"/>
    </xf>
    <xf numFmtId="237" fontId="38" fillId="0" borderId="1193">
      <alignment horizontal="center" vertical="center"/>
      <protection locked="0"/>
    </xf>
    <xf numFmtId="233" fontId="38" fillId="0" borderId="1193">
      <alignment horizontal="right" vertical="center"/>
      <protection locked="0"/>
    </xf>
    <xf numFmtId="234" fontId="38" fillId="0" borderId="1193">
      <alignment horizontal="right" vertical="center"/>
      <protection locked="0"/>
    </xf>
    <xf numFmtId="236" fontId="38" fillId="0" borderId="1193">
      <alignment horizontal="right" vertical="center"/>
      <protection locked="0"/>
    </xf>
    <xf numFmtId="0" fontId="98" fillId="0" borderId="1180" applyNumberFormat="0" applyFill="0" applyAlignment="0" applyProtection="0"/>
    <xf numFmtId="233" fontId="38" fillId="0" borderId="1181">
      <alignment horizontal="center" vertical="center"/>
      <protection locked="0"/>
    </xf>
    <xf numFmtId="234" fontId="38" fillId="0" borderId="1181">
      <alignment horizontal="center" vertical="center"/>
      <protection locked="0"/>
    </xf>
    <xf numFmtId="235" fontId="38" fillId="0" borderId="1181">
      <alignment horizontal="center" vertical="center"/>
      <protection locked="0"/>
    </xf>
    <xf numFmtId="236" fontId="38" fillId="0" borderId="1181">
      <alignment horizontal="center" vertical="center"/>
      <protection locked="0"/>
    </xf>
    <xf numFmtId="237" fontId="38" fillId="0" borderId="1181">
      <alignment horizontal="center" vertical="center"/>
      <protection locked="0"/>
    </xf>
    <xf numFmtId="0" fontId="38" fillId="0" borderId="1181">
      <alignment vertical="center"/>
      <protection locked="0"/>
    </xf>
    <xf numFmtId="233" fontId="38" fillId="0" borderId="1181">
      <alignment horizontal="right" vertical="center"/>
      <protection locked="0"/>
    </xf>
    <xf numFmtId="236" fontId="38" fillId="0" borderId="1181">
      <alignment horizontal="right" vertical="center"/>
      <protection locked="0"/>
    </xf>
    <xf numFmtId="237" fontId="38" fillId="0" borderId="1181">
      <alignment horizontal="right" vertical="center"/>
      <protection locked="0"/>
    </xf>
    <xf numFmtId="0" fontId="106" fillId="38" borderId="1182"/>
    <xf numFmtId="245" fontId="88" fillId="0" borderId="1195"/>
    <xf numFmtId="245" fontId="88" fillId="0" borderId="1183"/>
    <xf numFmtId="0" fontId="98" fillId="0" borderId="1168" applyNumberFormat="0" applyFill="0" applyAlignment="0" applyProtection="0"/>
    <xf numFmtId="233" fontId="38" fillId="0" borderId="1169">
      <alignment horizontal="center" vertical="center"/>
      <protection locked="0"/>
    </xf>
    <xf numFmtId="15" fontId="38" fillId="0" borderId="1169">
      <alignment horizontal="center" vertical="center"/>
      <protection locked="0"/>
    </xf>
    <xf numFmtId="234" fontId="38" fillId="0" borderId="1169">
      <alignment horizontal="center" vertical="center"/>
      <protection locked="0"/>
    </xf>
    <xf numFmtId="235" fontId="38" fillId="0" borderId="1169">
      <alignment horizontal="center" vertical="center"/>
      <protection locked="0"/>
    </xf>
    <xf numFmtId="236" fontId="38" fillId="0" borderId="1169">
      <alignment horizontal="center" vertical="center"/>
      <protection locked="0"/>
    </xf>
    <xf numFmtId="237" fontId="38" fillId="0" borderId="1169">
      <alignment horizontal="center" vertical="center"/>
      <protection locked="0"/>
    </xf>
    <xf numFmtId="0" fontId="38" fillId="0" borderId="1169">
      <alignment vertical="center"/>
      <protection locked="0"/>
    </xf>
    <xf numFmtId="233" fontId="38" fillId="0" borderId="1169">
      <alignment horizontal="right" vertical="center"/>
      <protection locked="0"/>
    </xf>
    <xf numFmtId="238" fontId="38" fillId="0" borderId="1169">
      <alignment horizontal="right" vertical="center"/>
      <protection locked="0"/>
    </xf>
    <xf numFmtId="234" fontId="38" fillId="0" borderId="1169">
      <alignment horizontal="right" vertical="center"/>
      <protection locked="0"/>
    </xf>
    <xf numFmtId="235" fontId="38" fillId="0" borderId="1169">
      <alignment horizontal="right" vertical="center"/>
      <protection locked="0"/>
    </xf>
    <xf numFmtId="236" fontId="38" fillId="0" borderId="1169">
      <alignment horizontal="right" vertical="center"/>
      <protection locked="0"/>
    </xf>
    <xf numFmtId="237" fontId="38" fillId="0" borderId="1169">
      <alignment horizontal="right" vertical="center"/>
      <protection locked="0"/>
    </xf>
    <xf numFmtId="0" fontId="106" fillId="38" borderId="1170"/>
    <xf numFmtId="245" fontId="88" fillId="0" borderId="1171"/>
    <xf numFmtId="241" fontId="29" fillId="0" borderId="1191" applyFill="0"/>
    <xf numFmtId="241" fontId="29" fillId="0" borderId="1179" applyFill="0"/>
    <xf numFmtId="0" fontId="98" fillId="0" borderId="1144" applyNumberFormat="0" applyFill="0" applyAlignment="0" applyProtection="0"/>
    <xf numFmtId="233" fontId="38" fillId="0" borderId="1145">
      <alignment horizontal="center" vertical="center"/>
      <protection locked="0"/>
    </xf>
    <xf numFmtId="15" fontId="38" fillId="0" borderId="1145">
      <alignment horizontal="center" vertical="center"/>
      <protection locked="0"/>
    </xf>
    <xf numFmtId="234" fontId="38" fillId="0" borderId="1145">
      <alignment horizontal="center" vertical="center"/>
      <protection locked="0"/>
    </xf>
    <xf numFmtId="235" fontId="38" fillId="0" borderId="1145">
      <alignment horizontal="center" vertical="center"/>
      <protection locked="0"/>
    </xf>
    <xf numFmtId="236" fontId="38" fillId="0" borderId="1145">
      <alignment horizontal="center" vertical="center"/>
      <protection locked="0"/>
    </xf>
    <xf numFmtId="237" fontId="38" fillId="0" borderId="1145">
      <alignment horizontal="center" vertical="center"/>
      <protection locked="0"/>
    </xf>
    <xf numFmtId="0" fontId="38" fillId="0" borderId="1145">
      <alignment vertical="center"/>
      <protection locked="0"/>
    </xf>
    <xf numFmtId="233" fontId="38" fillId="0" borderId="1145">
      <alignment horizontal="right" vertical="center"/>
      <protection locked="0"/>
    </xf>
    <xf numFmtId="238" fontId="38" fillId="0" borderId="1145">
      <alignment horizontal="right" vertical="center"/>
      <protection locked="0"/>
    </xf>
    <xf numFmtId="234" fontId="38" fillId="0" borderId="1145">
      <alignment horizontal="right" vertical="center"/>
      <protection locked="0"/>
    </xf>
    <xf numFmtId="235" fontId="38" fillId="0" borderId="1145">
      <alignment horizontal="right" vertical="center"/>
      <protection locked="0"/>
    </xf>
    <xf numFmtId="236" fontId="38" fillId="0" borderId="1145">
      <alignment horizontal="right" vertical="center"/>
      <protection locked="0"/>
    </xf>
    <xf numFmtId="237" fontId="38" fillId="0" borderId="1145">
      <alignment horizontal="right" vertical="center"/>
      <protection locked="0"/>
    </xf>
    <xf numFmtId="0" fontId="106" fillId="38" borderId="1146"/>
    <xf numFmtId="245" fontId="88" fillId="0" borderId="1147"/>
    <xf numFmtId="0" fontId="88" fillId="0" borderId="1185"/>
    <xf numFmtId="241" fontId="29" fillId="0" borderId="1143" applyFill="0"/>
    <xf numFmtId="275" fontId="38" fillId="0" borderId="1148"/>
    <xf numFmtId="324" fontId="3" fillId="23" borderId="1189" applyFill="0" applyBorder="0" applyAlignment="0">
      <alignment horizontal="centerContinuous"/>
    </xf>
    <xf numFmtId="0" fontId="88" fillId="0" borderId="1173"/>
    <xf numFmtId="0" fontId="151" fillId="0" borderId="1178" applyNumberFormat="0" applyAlignment="0" applyProtection="0">
      <alignment horizontal="left" vertical="center"/>
    </xf>
    <xf numFmtId="1" fontId="3" fillId="1" borderId="1187">
      <protection locked="0"/>
    </xf>
    <xf numFmtId="0" fontId="151" fillId="0" borderId="1166" applyNumberFormat="0" applyAlignment="0" applyProtection="0">
      <alignment horizontal="left" vertical="center"/>
    </xf>
    <xf numFmtId="247" fontId="51" fillId="0" borderId="502"/>
    <xf numFmtId="324" fontId="3" fillId="23" borderId="1165" applyFill="0" applyBorder="0" applyAlignment="0">
      <alignment horizontal="centerContinuous"/>
    </xf>
    <xf numFmtId="233" fontId="38" fillId="0" borderId="1193">
      <alignment horizontal="center" vertical="center"/>
      <protection locked="0"/>
    </xf>
    <xf numFmtId="15" fontId="38" fillId="0" borderId="1193">
      <alignment horizontal="center" vertical="center"/>
      <protection locked="0"/>
    </xf>
    <xf numFmtId="234" fontId="38" fillId="0" borderId="1193">
      <alignment horizontal="center" vertical="center"/>
      <protection locked="0"/>
    </xf>
    <xf numFmtId="235" fontId="38" fillId="0" borderId="1193">
      <alignment horizontal="center" vertical="center"/>
      <protection locked="0"/>
    </xf>
    <xf numFmtId="236" fontId="38" fillId="0" borderId="1193">
      <alignment horizontal="center" vertical="center"/>
      <protection locked="0"/>
    </xf>
    <xf numFmtId="237" fontId="38" fillId="0" borderId="1193">
      <alignment horizontal="center" vertical="center"/>
      <protection locked="0"/>
    </xf>
    <xf numFmtId="0" fontId="38" fillId="0" borderId="1193">
      <alignment vertical="center"/>
      <protection locked="0"/>
    </xf>
    <xf numFmtId="233" fontId="38" fillId="0" borderId="1193">
      <alignment horizontal="right" vertical="center"/>
      <protection locked="0"/>
    </xf>
    <xf numFmtId="0" fontId="88" fillId="0" borderId="1149"/>
    <xf numFmtId="236" fontId="38" fillId="0" borderId="1193">
      <alignment horizontal="right" vertical="center"/>
      <protection locked="0"/>
    </xf>
    <xf numFmtId="0" fontId="106" fillId="38" borderId="1194"/>
    <xf numFmtId="245" fontId="88" fillId="0" borderId="1195"/>
    <xf numFmtId="275" fontId="38" fillId="0" borderId="1196"/>
    <xf numFmtId="0" fontId="88" fillId="0" borderId="1197"/>
    <xf numFmtId="1" fontId="3" fillId="1" borderId="1187">
      <protection locked="0"/>
    </xf>
    <xf numFmtId="233" fontId="38" fillId="0" borderId="1193">
      <alignment horizontal="center" vertical="center"/>
      <protection locked="0"/>
    </xf>
    <xf numFmtId="15" fontId="38" fillId="0" borderId="1193">
      <alignment horizontal="center" vertical="center"/>
      <protection locked="0"/>
    </xf>
    <xf numFmtId="234" fontId="38" fillId="0" borderId="1193">
      <alignment horizontal="center" vertical="center"/>
      <protection locked="0"/>
    </xf>
    <xf numFmtId="235" fontId="38" fillId="0" borderId="1193">
      <alignment horizontal="center" vertical="center"/>
      <protection locked="0"/>
    </xf>
    <xf numFmtId="236" fontId="38" fillId="0" borderId="1193">
      <alignment horizontal="center" vertical="center"/>
      <protection locked="0"/>
    </xf>
    <xf numFmtId="237" fontId="38" fillId="0" borderId="1193">
      <alignment horizontal="center" vertical="center"/>
      <protection locked="0"/>
    </xf>
    <xf numFmtId="0" fontId="38" fillId="0" borderId="1193">
      <alignment vertical="center"/>
      <protection locked="0"/>
    </xf>
    <xf numFmtId="233" fontId="38" fillId="0" borderId="1193">
      <alignment horizontal="right" vertical="center"/>
      <protection locked="0"/>
    </xf>
    <xf numFmtId="234" fontId="38" fillId="0" borderId="1193">
      <alignment horizontal="right" vertical="center"/>
      <protection locked="0"/>
    </xf>
    <xf numFmtId="235" fontId="38" fillId="0" borderId="1193">
      <alignment horizontal="right" vertical="center"/>
      <protection locked="0"/>
    </xf>
    <xf numFmtId="236" fontId="38" fillId="0" borderId="1193">
      <alignment horizontal="right" vertical="center"/>
      <protection locked="0"/>
    </xf>
    <xf numFmtId="237" fontId="38" fillId="0" borderId="1193">
      <alignment horizontal="right" vertical="center"/>
      <protection locked="0"/>
    </xf>
    <xf numFmtId="0" fontId="106" fillId="38" borderId="1194"/>
    <xf numFmtId="245" fontId="88" fillId="0" borderId="1195"/>
    <xf numFmtId="4" fontId="30" fillId="19" borderId="1186" applyNumberFormat="0" applyProtection="0">
      <alignment horizontal="left" vertical="center" indent="1"/>
    </xf>
    <xf numFmtId="312" fontId="222" fillId="0" borderId="1164" applyBorder="0">
      <protection locked="0"/>
    </xf>
    <xf numFmtId="1" fontId="3" fillId="1" borderId="1163">
      <protection locked="0"/>
    </xf>
    <xf numFmtId="0" fontId="98" fillId="0" borderId="1180" applyNumberFormat="0" applyFill="0" applyAlignment="0" applyProtection="0"/>
    <xf numFmtId="233" fontId="38" fillId="0" borderId="1181">
      <alignment horizontal="center" vertical="center"/>
      <protection locked="0"/>
    </xf>
    <xf numFmtId="15" fontId="38" fillId="0" borderId="1181">
      <alignment horizontal="center" vertical="center"/>
      <protection locked="0"/>
    </xf>
    <xf numFmtId="234" fontId="38" fillId="0" borderId="1181">
      <alignment horizontal="center" vertical="center"/>
      <protection locked="0"/>
    </xf>
    <xf numFmtId="235" fontId="38" fillId="0" borderId="1181">
      <alignment horizontal="center" vertical="center"/>
      <protection locked="0"/>
    </xf>
    <xf numFmtId="236" fontId="38" fillId="0" borderId="1181">
      <alignment horizontal="center" vertical="center"/>
      <protection locked="0"/>
    </xf>
    <xf numFmtId="0" fontId="151" fillId="0" borderId="1142" applyNumberFormat="0" applyAlignment="0" applyProtection="0">
      <alignment horizontal="left" vertical="center"/>
    </xf>
    <xf numFmtId="237" fontId="38" fillId="0" borderId="1181">
      <alignment horizontal="center" vertical="center"/>
      <protection locked="0"/>
    </xf>
    <xf numFmtId="238" fontId="38" fillId="0" borderId="1181">
      <alignment horizontal="right" vertical="center"/>
      <protection locked="0"/>
    </xf>
    <xf numFmtId="234" fontId="38" fillId="0" borderId="1181">
      <alignment horizontal="right" vertical="center"/>
      <protection locked="0"/>
    </xf>
    <xf numFmtId="235" fontId="38" fillId="0" borderId="1181">
      <alignment horizontal="right" vertical="center"/>
      <protection locked="0"/>
    </xf>
    <xf numFmtId="236" fontId="38" fillId="0" borderId="1181">
      <alignment horizontal="right" vertical="center"/>
      <protection locked="0"/>
    </xf>
    <xf numFmtId="237" fontId="38" fillId="0" borderId="1181">
      <alignment horizontal="right" vertical="center"/>
      <protection locked="0"/>
    </xf>
    <xf numFmtId="0" fontId="106" fillId="38" borderId="1194"/>
    <xf numFmtId="0" fontId="106" fillId="38" borderId="1182"/>
    <xf numFmtId="245" fontId="88" fillId="0" borderId="1183"/>
    <xf numFmtId="275" fontId="38" fillId="0" borderId="1184"/>
    <xf numFmtId="0" fontId="88" fillId="0" borderId="1185"/>
    <xf numFmtId="312" fontId="222" fillId="0" borderId="1176" applyBorder="0">
      <protection locked="0"/>
    </xf>
    <xf numFmtId="324" fontId="3" fillId="23" borderId="1141" applyFill="0" applyBorder="0" applyAlignment="0">
      <alignment horizontal="centerContinuous"/>
    </xf>
    <xf numFmtId="0" fontId="38" fillId="0" borderId="1193">
      <alignment vertical="center"/>
      <protection locked="0"/>
    </xf>
    <xf numFmtId="238" fontId="38" fillId="0" borderId="1193">
      <alignment horizontal="right" vertical="center"/>
      <protection locked="0"/>
    </xf>
    <xf numFmtId="235" fontId="38" fillId="0" borderId="1193">
      <alignment horizontal="right" vertical="center"/>
      <protection locked="0"/>
    </xf>
    <xf numFmtId="237" fontId="38" fillId="0" borderId="1193">
      <alignment horizontal="right" vertical="center"/>
      <protection locked="0"/>
    </xf>
    <xf numFmtId="0" fontId="98" fillId="0" borderId="1180" applyNumberFormat="0" applyFill="0" applyAlignment="0" applyProtection="0"/>
    <xf numFmtId="233" fontId="38" fillId="0" borderId="1181">
      <alignment horizontal="center" vertical="center"/>
      <protection locked="0"/>
    </xf>
    <xf numFmtId="15" fontId="38" fillId="0" borderId="1181">
      <alignment horizontal="center" vertical="center"/>
      <protection locked="0"/>
    </xf>
    <xf numFmtId="235" fontId="38" fillId="0" borderId="1181">
      <alignment horizontal="center" vertical="center"/>
      <protection locked="0"/>
    </xf>
    <xf numFmtId="236" fontId="38" fillId="0" borderId="1181">
      <alignment horizontal="center" vertical="center"/>
      <protection locked="0"/>
    </xf>
    <xf numFmtId="237" fontId="38" fillId="0" borderId="1181">
      <alignment horizontal="center" vertical="center"/>
      <protection locked="0"/>
    </xf>
    <xf numFmtId="0" fontId="38" fillId="0" borderId="1181">
      <alignment vertical="center"/>
      <protection locked="0"/>
    </xf>
    <xf numFmtId="234" fontId="38" fillId="0" borderId="1181">
      <alignment horizontal="right" vertical="center"/>
      <protection locked="0"/>
    </xf>
    <xf numFmtId="235" fontId="38" fillId="0" borderId="1181">
      <alignment horizontal="right" vertical="center"/>
      <protection locked="0"/>
    </xf>
    <xf numFmtId="236" fontId="38" fillId="0" borderId="1181">
      <alignment horizontal="right" vertical="center"/>
      <protection locked="0"/>
    </xf>
    <xf numFmtId="237" fontId="38" fillId="0" borderId="1181">
      <alignment horizontal="right" vertical="center"/>
      <protection locked="0"/>
    </xf>
    <xf numFmtId="3" fontId="82" fillId="10" borderId="855" applyFont="0" applyAlignment="0" applyProtection="0"/>
    <xf numFmtId="4" fontId="30" fillId="19" borderId="1174" applyNumberFormat="0" applyProtection="0">
      <alignment horizontal="left" vertical="center" indent="1"/>
    </xf>
    <xf numFmtId="4" fontId="30" fillId="19" borderId="1198" applyNumberFormat="0" applyProtection="0">
      <alignment horizontal="left" vertical="center" indent="1"/>
    </xf>
    <xf numFmtId="15" fontId="38" fillId="0" borderId="1193">
      <alignment horizontal="center" vertical="center"/>
      <protection locked="0"/>
    </xf>
    <xf numFmtId="312" fontId="222" fillId="0" borderId="1516" applyBorder="0">
      <protection locked="0"/>
    </xf>
    <xf numFmtId="1" fontId="3" fillId="1" borderId="1515">
      <protection locked="0"/>
    </xf>
    <xf numFmtId="4" fontId="30" fillId="19" borderId="1174" applyNumberFormat="0" applyProtection="0">
      <alignment horizontal="left" vertical="center" indent="1"/>
    </xf>
    <xf numFmtId="0" fontId="98" fillId="0" borderId="1168" applyNumberFormat="0" applyFill="0" applyAlignment="0" applyProtection="0"/>
    <xf numFmtId="233" fontId="38" fillId="0" borderId="1169">
      <alignment horizontal="center" vertical="center"/>
      <protection locked="0"/>
    </xf>
    <xf numFmtId="312" fontId="222" fillId="0" borderId="1140" applyBorder="0">
      <protection locked="0"/>
    </xf>
    <xf numFmtId="235" fontId="38" fillId="0" borderId="1169">
      <alignment horizontal="center" vertical="center"/>
      <protection locked="0"/>
    </xf>
    <xf numFmtId="236" fontId="38" fillId="0" borderId="1169">
      <alignment horizontal="center" vertical="center"/>
      <protection locked="0"/>
    </xf>
    <xf numFmtId="237" fontId="38" fillId="0" borderId="1169">
      <alignment horizontal="center" vertical="center"/>
      <protection locked="0"/>
    </xf>
    <xf numFmtId="0" fontId="38" fillId="0" borderId="1169">
      <alignment vertical="center"/>
      <protection locked="0"/>
    </xf>
    <xf numFmtId="233" fontId="38" fillId="0" borderId="1169">
      <alignment horizontal="right" vertical="center"/>
      <protection locked="0"/>
    </xf>
    <xf numFmtId="238" fontId="38" fillId="0" borderId="1169">
      <alignment horizontal="right" vertical="center"/>
      <protection locked="0"/>
    </xf>
    <xf numFmtId="234" fontId="38" fillId="0" borderId="1169">
      <alignment horizontal="right" vertical="center"/>
      <protection locked="0"/>
    </xf>
    <xf numFmtId="235" fontId="38" fillId="0" borderId="1169">
      <alignment horizontal="right" vertical="center"/>
      <protection locked="0"/>
    </xf>
    <xf numFmtId="236" fontId="38" fillId="0" borderId="1169">
      <alignment horizontal="right" vertical="center"/>
      <protection locked="0"/>
    </xf>
    <xf numFmtId="237" fontId="38" fillId="0" borderId="1169">
      <alignment horizontal="right" vertical="center"/>
      <protection locked="0"/>
    </xf>
    <xf numFmtId="1" fontId="3" fillId="1" borderId="1139">
      <protection locked="0"/>
    </xf>
    <xf numFmtId="0" fontId="106" fillId="38" borderId="1170"/>
    <xf numFmtId="312" fontId="222" fillId="0" borderId="1164" applyBorder="0">
      <protection locked="0"/>
    </xf>
    <xf numFmtId="0" fontId="88" fillId="0" borderId="1185"/>
    <xf numFmtId="0" fontId="98" fillId="0" borderId="1168" applyNumberFormat="0" applyFill="0" applyAlignment="0" applyProtection="0"/>
    <xf numFmtId="233" fontId="38" fillId="0" borderId="1169">
      <alignment horizontal="center" vertical="center"/>
      <protection locked="0"/>
    </xf>
    <xf numFmtId="15" fontId="38" fillId="0" borderId="1169">
      <alignment horizontal="center" vertical="center"/>
      <protection locked="0"/>
    </xf>
    <xf numFmtId="234" fontId="38" fillId="0" borderId="1169">
      <alignment horizontal="center" vertical="center"/>
      <protection locked="0"/>
    </xf>
    <xf numFmtId="235" fontId="38" fillId="0" borderId="1169">
      <alignment horizontal="center" vertical="center"/>
      <protection locked="0"/>
    </xf>
    <xf numFmtId="236" fontId="38" fillId="0" borderId="1169">
      <alignment horizontal="center" vertical="center"/>
      <protection locked="0"/>
    </xf>
    <xf numFmtId="237" fontId="38" fillId="0" borderId="1169">
      <alignment horizontal="center" vertical="center"/>
      <protection locked="0"/>
    </xf>
    <xf numFmtId="0" fontId="38" fillId="0" borderId="1169">
      <alignment vertical="center"/>
      <protection locked="0"/>
    </xf>
    <xf numFmtId="233" fontId="38" fillId="0" borderId="1169">
      <alignment horizontal="right" vertical="center"/>
      <protection locked="0"/>
    </xf>
    <xf numFmtId="238" fontId="38" fillId="0" borderId="1169">
      <alignment horizontal="right" vertical="center"/>
      <protection locked="0"/>
    </xf>
    <xf numFmtId="234" fontId="38" fillId="0" borderId="1169">
      <alignment horizontal="right" vertical="center"/>
      <protection locked="0"/>
    </xf>
    <xf numFmtId="235" fontId="38" fillId="0" borderId="1169">
      <alignment horizontal="right" vertical="center"/>
      <protection locked="0"/>
    </xf>
    <xf numFmtId="236" fontId="38" fillId="0" borderId="1169">
      <alignment horizontal="right" vertical="center"/>
      <protection locked="0"/>
    </xf>
    <xf numFmtId="0" fontId="106" fillId="38" borderId="1170"/>
    <xf numFmtId="245" fontId="88" fillId="0" borderId="1171"/>
    <xf numFmtId="275" fontId="38" fillId="0" borderId="1184"/>
    <xf numFmtId="275" fontId="38" fillId="0" borderId="1172"/>
    <xf numFmtId="0" fontId="88" fillId="0" borderId="1173"/>
    <xf numFmtId="312" fontId="222" fillId="0" borderId="1188" applyBorder="0">
      <protection locked="0"/>
    </xf>
    <xf numFmtId="238" fontId="38" fillId="0" borderId="1181">
      <alignment horizontal="right" vertical="center"/>
      <protection locked="0"/>
    </xf>
    <xf numFmtId="1" fontId="3" fillId="1" borderId="1175">
      <protection locked="0"/>
    </xf>
    <xf numFmtId="0" fontId="98" fillId="0" borderId="1192" applyNumberFormat="0" applyFill="0" applyAlignment="0" applyProtection="0"/>
    <xf numFmtId="15" fontId="38" fillId="0" borderId="1318">
      <alignment horizontal="center" vertical="center"/>
      <protection locked="0"/>
    </xf>
    <xf numFmtId="4" fontId="30" fillId="19" borderId="1018" applyNumberFormat="0" applyProtection="0">
      <alignment horizontal="left" vertical="center" indent="1"/>
    </xf>
    <xf numFmtId="275" fontId="38" fillId="0" borderId="1172"/>
    <xf numFmtId="238" fontId="38" fillId="0" borderId="1193">
      <alignment horizontal="right" vertical="center"/>
      <protection locked="0"/>
    </xf>
    <xf numFmtId="0" fontId="38" fillId="0" borderId="1181">
      <alignment vertical="center"/>
      <protection locked="0"/>
    </xf>
    <xf numFmtId="312" fontId="222" fillId="0" borderId="1140" applyBorder="0">
      <protection locked="0"/>
    </xf>
    <xf numFmtId="236" fontId="38" fillId="0" borderId="1181">
      <alignment horizontal="center" vertical="center"/>
      <protection locked="0"/>
    </xf>
    <xf numFmtId="234" fontId="38" fillId="0" borderId="1193">
      <alignment horizontal="right" vertical="center"/>
      <protection locked="0"/>
    </xf>
    <xf numFmtId="237" fontId="38" fillId="0" borderId="1193">
      <alignment horizontal="right" vertical="center"/>
      <protection locked="0"/>
    </xf>
    <xf numFmtId="233" fontId="38" fillId="0" borderId="1181">
      <alignment horizontal="right" vertical="center"/>
      <protection locked="0"/>
    </xf>
    <xf numFmtId="238" fontId="38" fillId="0" borderId="1181">
      <alignment horizontal="right" vertical="center"/>
      <protection locked="0"/>
    </xf>
    <xf numFmtId="234" fontId="38" fillId="0" borderId="1193">
      <alignment horizontal="center" vertical="center"/>
      <protection locked="0"/>
    </xf>
    <xf numFmtId="15" fontId="38" fillId="0" borderId="1169">
      <alignment horizontal="center" vertical="center"/>
      <protection locked="0"/>
    </xf>
    <xf numFmtId="312" fontId="222" fillId="0" borderId="1140" applyBorder="0">
      <protection locked="0"/>
    </xf>
    <xf numFmtId="275" fontId="38" fillId="0" borderId="1184"/>
    <xf numFmtId="4" fontId="30" fillId="19" borderId="1150" applyNumberFormat="0" applyProtection="0">
      <alignment horizontal="left" vertical="center" indent="1"/>
    </xf>
    <xf numFmtId="275" fontId="38" fillId="0" borderId="1184"/>
    <xf numFmtId="324" fontId="3" fillId="23" borderId="1177" applyFill="0" applyBorder="0" applyAlignment="0">
      <alignment horizontal="centerContinuous"/>
    </xf>
    <xf numFmtId="233" fontId="38" fillId="0" borderId="1181">
      <alignment horizontal="right" vertical="center"/>
      <protection locked="0"/>
    </xf>
    <xf numFmtId="0" fontId="151" fillId="0" borderId="1190" applyNumberFormat="0" applyAlignment="0" applyProtection="0">
      <alignment horizontal="left" vertical="center"/>
    </xf>
    <xf numFmtId="241" fontId="29" fillId="0" borderId="1167" applyFill="0"/>
    <xf numFmtId="235" fontId="38" fillId="0" borderId="1193">
      <alignment horizontal="right" vertical="center"/>
      <protection locked="0"/>
    </xf>
    <xf numFmtId="0" fontId="151" fillId="0" borderId="1142" applyNumberFormat="0" applyAlignment="0" applyProtection="0">
      <alignment horizontal="left" vertical="center"/>
    </xf>
    <xf numFmtId="324" fontId="3" fillId="23" borderId="1141" applyFill="0" applyBorder="0" applyAlignment="0">
      <alignment horizontal="centerContinuous"/>
    </xf>
    <xf numFmtId="234" fontId="38" fillId="0" borderId="1169">
      <alignment horizontal="center" vertical="center"/>
      <protection locked="0"/>
    </xf>
    <xf numFmtId="312" fontId="222" fillId="0" borderId="1176" applyBorder="0">
      <protection locked="0"/>
    </xf>
    <xf numFmtId="234" fontId="38" fillId="0" borderId="1181">
      <alignment horizontal="center" vertical="center"/>
      <protection locked="0"/>
    </xf>
    <xf numFmtId="235" fontId="38" fillId="0" borderId="1145">
      <alignment horizontal="center" vertical="center"/>
      <protection locked="0"/>
    </xf>
    <xf numFmtId="236" fontId="38" fillId="0" borderId="1145">
      <alignment horizontal="center" vertical="center"/>
      <protection locked="0"/>
    </xf>
    <xf numFmtId="237" fontId="38" fillId="0" borderId="1145">
      <alignment horizontal="center" vertical="center"/>
      <protection locked="0"/>
    </xf>
    <xf numFmtId="0" fontId="38" fillId="0" borderId="1145">
      <alignment vertical="center"/>
      <protection locked="0"/>
    </xf>
    <xf numFmtId="233" fontId="38" fillId="0" borderId="1145">
      <alignment horizontal="right" vertical="center"/>
      <protection locked="0"/>
    </xf>
    <xf numFmtId="238" fontId="38" fillId="0" borderId="1145">
      <alignment horizontal="right" vertical="center"/>
      <protection locked="0"/>
    </xf>
    <xf numFmtId="234" fontId="38" fillId="0" borderId="1145">
      <alignment horizontal="right" vertical="center"/>
      <protection locked="0"/>
    </xf>
    <xf numFmtId="235" fontId="38" fillId="0" borderId="1145">
      <alignment horizontal="right" vertical="center"/>
      <protection locked="0"/>
    </xf>
    <xf numFmtId="236" fontId="38" fillId="0" borderId="1145">
      <alignment horizontal="right" vertical="center"/>
      <protection locked="0"/>
    </xf>
    <xf numFmtId="237" fontId="38" fillId="0" borderId="1145">
      <alignment horizontal="right" vertical="center"/>
      <protection locked="0"/>
    </xf>
    <xf numFmtId="0" fontId="106" fillId="38" borderId="1146"/>
    <xf numFmtId="0" fontId="38" fillId="0" borderId="1193">
      <alignment vertical="center"/>
      <protection locked="0"/>
    </xf>
    <xf numFmtId="245" fontId="88" fillId="0" borderId="1147"/>
    <xf numFmtId="275" fontId="38" fillId="0" borderId="1148"/>
    <xf numFmtId="0" fontId="88" fillId="0" borderId="1149"/>
    <xf numFmtId="312" fontId="222" fillId="0" borderId="1152" applyBorder="0">
      <protection locked="0"/>
    </xf>
    <xf numFmtId="1" fontId="3" fillId="1" borderId="1151">
      <protection locked="0"/>
    </xf>
    <xf numFmtId="0" fontId="98" fillId="0" borderId="1156" applyNumberFormat="0" applyFill="0" applyAlignment="0" applyProtection="0"/>
    <xf numFmtId="233" fontId="38" fillId="0" borderId="1157">
      <alignment horizontal="center" vertical="center"/>
      <protection locked="0"/>
    </xf>
    <xf numFmtId="15" fontId="38" fillId="0" borderId="1157">
      <alignment horizontal="center" vertical="center"/>
      <protection locked="0"/>
    </xf>
    <xf numFmtId="234" fontId="38" fillId="0" borderId="1157">
      <alignment horizontal="center" vertical="center"/>
      <protection locked="0"/>
    </xf>
    <xf numFmtId="235" fontId="38" fillId="0" borderId="1157">
      <alignment horizontal="center" vertical="center"/>
      <protection locked="0"/>
    </xf>
    <xf numFmtId="236" fontId="38" fillId="0" borderId="1157">
      <alignment horizontal="center" vertical="center"/>
      <protection locked="0"/>
    </xf>
    <xf numFmtId="237" fontId="38" fillId="0" borderId="1157">
      <alignment horizontal="center" vertical="center"/>
      <protection locked="0"/>
    </xf>
    <xf numFmtId="0" fontId="38" fillId="0" borderId="1157">
      <alignment vertical="center"/>
      <protection locked="0"/>
    </xf>
    <xf numFmtId="233" fontId="38" fillId="0" borderId="1157">
      <alignment horizontal="right" vertical="center"/>
      <protection locked="0"/>
    </xf>
    <xf numFmtId="238" fontId="38" fillId="0" borderId="1157">
      <alignment horizontal="right" vertical="center"/>
      <protection locked="0"/>
    </xf>
    <xf numFmtId="234" fontId="38" fillId="0" borderId="1157">
      <alignment horizontal="right" vertical="center"/>
      <protection locked="0"/>
    </xf>
    <xf numFmtId="235" fontId="38" fillId="0" borderId="1157">
      <alignment horizontal="right" vertical="center"/>
      <protection locked="0"/>
    </xf>
    <xf numFmtId="236" fontId="38" fillId="0" borderId="1157">
      <alignment horizontal="right" vertical="center"/>
      <protection locked="0"/>
    </xf>
    <xf numFmtId="237" fontId="38" fillId="0" borderId="1157">
      <alignment horizontal="right" vertical="center"/>
      <protection locked="0"/>
    </xf>
    <xf numFmtId="0" fontId="106" fillId="38" borderId="1158"/>
    <xf numFmtId="245" fontId="88" fillId="0" borderId="1159"/>
    <xf numFmtId="275" fontId="38" fillId="0" borderId="1160"/>
    <xf numFmtId="0" fontId="88" fillId="0" borderId="1161"/>
    <xf numFmtId="238" fontId="38" fillId="0" borderId="1193">
      <alignment horizontal="right" vertical="center"/>
      <protection locked="0"/>
    </xf>
    <xf numFmtId="235" fontId="38" fillId="0" borderId="1193">
      <alignment horizontal="right" vertical="center"/>
      <protection locked="0"/>
    </xf>
    <xf numFmtId="237" fontId="38" fillId="0" borderId="1193">
      <alignment horizontal="right" vertical="center"/>
      <protection locked="0"/>
    </xf>
    <xf numFmtId="0" fontId="106" fillId="38" borderId="1194"/>
    <xf numFmtId="245" fontId="88" fillId="0" borderId="1195"/>
    <xf numFmtId="233" fontId="38" fillId="0" borderId="1193">
      <alignment horizontal="center" vertical="center"/>
      <protection locked="0"/>
    </xf>
    <xf numFmtId="236" fontId="38" fillId="0" borderId="1193">
      <alignment horizontal="center" vertical="center"/>
      <protection locked="0"/>
    </xf>
    <xf numFmtId="312" fontId="222" fillId="0" borderId="1152" applyBorder="0">
      <protection locked="0"/>
    </xf>
    <xf numFmtId="0" fontId="106" fillId="38" borderId="1194"/>
    <xf numFmtId="234" fontId="38" fillId="0" borderId="1181">
      <alignment horizontal="right" vertical="center"/>
      <protection locked="0"/>
    </xf>
    <xf numFmtId="236" fontId="38" fillId="0" borderId="1181">
      <alignment horizontal="right" vertical="center"/>
      <protection locked="0"/>
    </xf>
    <xf numFmtId="0" fontId="106" fillId="38" borderId="1182"/>
    <xf numFmtId="237" fontId="38" fillId="0" borderId="1169">
      <alignment horizontal="right" vertical="center"/>
      <protection locked="0"/>
    </xf>
    <xf numFmtId="0" fontId="88" fillId="0" borderId="1185"/>
    <xf numFmtId="4" fontId="30" fillId="19" borderId="1162" applyNumberFormat="0" applyProtection="0">
      <alignment horizontal="left" vertical="center" indent="1"/>
    </xf>
    <xf numFmtId="235" fontId="38" fillId="0" borderId="1181">
      <alignment horizontal="center" vertical="center"/>
      <protection locked="0"/>
    </xf>
    <xf numFmtId="0" fontId="38" fillId="0" borderId="1181">
      <alignment vertical="center"/>
      <protection locked="0"/>
    </xf>
    <xf numFmtId="245" fontId="88" fillId="0" borderId="1195"/>
    <xf numFmtId="234" fontId="38" fillId="0" borderId="1181">
      <alignment horizontal="right" vertical="center"/>
      <protection locked="0"/>
    </xf>
    <xf numFmtId="15" fontId="38" fillId="0" borderId="1181">
      <alignment horizontal="center" vertical="center"/>
      <protection locked="0"/>
    </xf>
    <xf numFmtId="0" fontId="98" fillId="0" borderId="1156" applyNumberFormat="0" applyFill="0" applyAlignment="0" applyProtection="0"/>
    <xf numFmtId="233" fontId="38" fillId="0" borderId="1157">
      <alignment horizontal="center" vertical="center"/>
      <protection locked="0"/>
    </xf>
    <xf numFmtId="15" fontId="38" fillId="0" borderId="1157">
      <alignment horizontal="center" vertical="center"/>
      <protection locked="0"/>
    </xf>
    <xf numFmtId="234" fontId="38" fillId="0" borderId="1157">
      <alignment horizontal="center" vertical="center"/>
      <protection locked="0"/>
    </xf>
    <xf numFmtId="235" fontId="38" fillId="0" borderId="1157">
      <alignment horizontal="center" vertical="center"/>
      <protection locked="0"/>
    </xf>
    <xf numFmtId="236" fontId="38" fillId="0" borderId="1157">
      <alignment horizontal="center" vertical="center"/>
      <protection locked="0"/>
    </xf>
    <xf numFmtId="237" fontId="38" fillId="0" borderId="1157">
      <alignment horizontal="center" vertical="center"/>
      <protection locked="0"/>
    </xf>
    <xf numFmtId="0" fontId="38" fillId="0" borderId="1157">
      <alignment vertical="center"/>
      <protection locked="0"/>
    </xf>
    <xf numFmtId="233" fontId="38" fillId="0" borderId="1157">
      <alignment horizontal="right" vertical="center"/>
      <protection locked="0"/>
    </xf>
    <xf numFmtId="238" fontId="38" fillId="0" borderId="1157">
      <alignment horizontal="right" vertical="center"/>
      <protection locked="0"/>
    </xf>
    <xf numFmtId="234" fontId="38" fillId="0" borderId="1157">
      <alignment horizontal="right" vertical="center"/>
      <protection locked="0"/>
    </xf>
    <xf numFmtId="235" fontId="38" fillId="0" borderId="1157">
      <alignment horizontal="right" vertical="center"/>
      <protection locked="0"/>
    </xf>
    <xf numFmtId="236" fontId="38" fillId="0" borderId="1157">
      <alignment horizontal="right" vertical="center"/>
      <protection locked="0"/>
    </xf>
    <xf numFmtId="237" fontId="38" fillId="0" borderId="1157">
      <alignment horizontal="right" vertical="center"/>
      <protection locked="0"/>
    </xf>
    <xf numFmtId="0" fontId="106" fillId="38" borderId="1158"/>
    <xf numFmtId="233" fontId="38" fillId="0" borderId="1193">
      <alignment horizontal="right" vertical="center"/>
      <protection locked="0"/>
    </xf>
    <xf numFmtId="275" fontId="38" fillId="0" borderId="1196"/>
    <xf numFmtId="275" fontId="38" fillId="0" borderId="1160"/>
    <xf numFmtId="0" fontId="88" fillId="0" borderId="1161"/>
    <xf numFmtId="0" fontId="151" fillId="0" borderId="1154" applyNumberFormat="0" applyAlignment="0" applyProtection="0">
      <alignment horizontal="left" vertical="center"/>
    </xf>
    <xf numFmtId="324" fontId="3" fillId="23" borderId="1153" applyFill="0" applyBorder="0" applyAlignment="0">
      <alignment horizontal="centerContinuous"/>
    </xf>
    <xf numFmtId="312" fontId="222" fillId="0" borderId="1152" applyBorder="0">
      <protection locked="0"/>
    </xf>
    <xf numFmtId="0" fontId="88" fillId="0" borderId="1197"/>
    <xf numFmtId="0" fontId="98" fillId="0" borderId="1192" applyNumberFormat="0" applyFill="0" applyAlignment="0" applyProtection="0"/>
    <xf numFmtId="238" fontId="38" fillId="0" borderId="1193">
      <alignment horizontal="right" vertical="center"/>
      <protection locked="0"/>
    </xf>
    <xf numFmtId="312" fontId="222" fillId="0" borderId="1164" applyBorder="0">
      <protection locked="0"/>
    </xf>
    <xf numFmtId="245" fontId="88" fillId="0" borderId="1183"/>
    <xf numFmtId="235" fontId="38" fillId="0" borderId="1181">
      <alignment horizontal="center" vertical="center"/>
      <protection locked="0"/>
    </xf>
    <xf numFmtId="4" fontId="30" fillId="19" borderId="1174" applyNumberFormat="0" applyProtection="0">
      <alignment horizontal="left" vertical="center" indent="1"/>
    </xf>
    <xf numFmtId="0" fontId="98" fillId="0" borderId="1192" applyNumberFormat="0" applyFill="0" applyAlignment="0" applyProtection="0"/>
    <xf numFmtId="0" fontId="98" fillId="0" borderId="1168" applyNumberFormat="0" applyFill="0" applyAlignment="0" applyProtection="0"/>
    <xf numFmtId="233" fontId="38" fillId="0" borderId="1169">
      <alignment horizontal="center" vertical="center"/>
      <protection locked="0"/>
    </xf>
    <xf numFmtId="15" fontId="38" fillId="0" borderId="1169">
      <alignment horizontal="center" vertical="center"/>
      <protection locked="0"/>
    </xf>
    <xf numFmtId="234" fontId="38" fillId="0" borderId="1169">
      <alignment horizontal="center" vertical="center"/>
      <protection locked="0"/>
    </xf>
    <xf numFmtId="235" fontId="38" fillId="0" borderId="1169">
      <alignment horizontal="center" vertical="center"/>
      <protection locked="0"/>
    </xf>
    <xf numFmtId="236" fontId="38" fillId="0" borderId="1169">
      <alignment horizontal="center" vertical="center"/>
      <protection locked="0"/>
    </xf>
    <xf numFmtId="237" fontId="38" fillId="0" borderId="1169">
      <alignment horizontal="center" vertical="center"/>
      <protection locked="0"/>
    </xf>
    <xf numFmtId="0" fontId="38" fillId="0" borderId="1169">
      <alignment vertical="center"/>
      <protection locked="0"/>
    </xf>
    <xf numFmtId="233" fontId="38" fillId="0" borderId="1169">
      <alignment horizontal="right" vertical="center"/>
      <protection locked="0"/>
    </xf>
    <xf numFmtId="238" fontId="38" fillId="0" borderId="1169">
      <alignment horizontal="right" vertical="center"/>
      <protection locked="0"/>
    </xf>
    <xf numFmtId="234" fontId="38" fillId="0" borderId="1169">
      <alignment horizontal="right" vertical="center"/>
      <protection locked="0"/>
    </xf>
    <xf numFmtId="235" fontId="38" fillId="0" borderId="1169">
      <alignment horizontal="right" vertical="center"/>
      <protection locked="0"/>
    </xf>
    <xf numFmtId="236" fontId="38" fillId="0" borderId="1169">
      <alignment horizontal="right" vertical="center"/>
      <protection locked="0"/>
    </xf>
    <xf numFmtId="237" fontId="38" fillId="0" borderId="1169">
      <alignment horizontal="right" vertical="center"/>
      <protection locked="0"/>
    </xf>
    <xf numFmtId="0" fontId="106" fillId="38" borderId="1170"/>
    <xf numFmtId="241" fontId="29" fillId="0" borderId="1167" applyFill="0"/>
    <xf numFmtId="275" fontId="38" fillId="0" borderId="1172"/>
    <xf numFmtId="0" fontId="88" fillId="0" borderId="1173"/>
    <xf numFmtId="0" fontId="151" fillId="0" borderId="1166" applyNumberFormat="0" applyAlignment="0" applyProtection="0">
      <alignment horizontal="left" vertical="center"/>
    </xf>
    <xf numFmtId="324" fontId="3" fillId="23" borderId="1165" applyFill="0" applyBorder="0" applyAlignment="0">
      <alignment horizontal="centerContinuous"/>
    </xf>
    <xf numFmtId="312" fontId="222" fillId="0" borderId="1164" applyBorder="0">
      <protection locked="0"/>
    </xf>
    <xf numFmtId="234" fontId="38" fillId="0" borderId="1181">
      <alignment horizontal="right" vertical="center"/>
      <protection locked="0"/>
    </xf>
    <xf numFmtId="235" fontId="38" fillId="0" borderId="1181">
      <alignment horizontal="right" vertical="center"/>
      <protection locked="0"/>
    </xf>
    <xf numFmtId="236" fontId="38" fillId="0" borderId="1181">
      <alignment horizontal="right" vertical="center"/>
      <protection locked="0"/>
    </xf>
    <xf numFmtId="237" fontId="38" fillId="0" borderId="1181">
      <alignment horizontal="right" vertical="center"/>
      <protection locked="0"/>
    </xf>
    <xf numFmtId="0" fontId="106" fillId="38" borderId="1182"/>
    <xf numFmtId="245" fontId="88" fillId="0" borderId="1183"/>
    <xf numFmtId="275" fontId="38" fillId="0" borderId="1184"/>
    <xf numFmtId="0" fontId="88" fillId="0" borderId="1185"/>
    <xf numFmtId="0" fontId="151" fillId="0" borderId="1190" applyNumberFormat="0" applyAlignment="0" applyProtection="0">
      <alignment horizontal="left" vertical="center"/>
    </xf>
    <xf numFmtId="312" fontId="222" fillId="0" borderId="1188" applyBorder="0">
      <protection locked="0"/>
    </xf>
    <xf numFmtId="4" fontId="30" fillId="19" borderId="1198" applyNumberFormat="0" applyProtection="0">
      <alignment horizontal="left" vertical="center" indent="1"/>
    </xf>
    <xf numFmtId="312" fontId="222" fillId="0" borderId="1176" applyBorder="0">
      <protection locked="0"/>
    </xf>
    <xf numFmtId="275" fontId="38" fillId="0" borderId="1196"/>
    <xf numFmtId="233" fontId="38" fillId="0" borderId="1181">
      <alignment horizontal="right" vertical="center"/>
      <protection locked="0"/>
    </xf>
    <xf numFmtId="4" fontId="30" fillId="19" borderId="1186" applyNumberFormat="0" applyProtection="0">
      <alignment horizontal="left" vertical="center" indent="1"/>
    </xf>
    <xf numFmtId="0" fontId="98" fillId="0" borderId="1180" applyNumberFormat="0" applyFill="0" applyAlignment="0" applyProtection="0"/>
    <xf numFmtId="233" fontId="38" fillId="0" borderId="1181">
      <alignment horizontal="center" vertical="center"/>
      <protection locked="0"/>
    </xf>
    <xf numFmtId="15" fontId="38" fillId="0" borderId="1181">
      <alignment horizontal="center" vertical="center"/>
      <protection locked="0"/>
    </xf>
    <xf numFmtId="234" fontId="38" fillId="0" borderId="1181">
      <alignment horizontal="center" vertical="center"/>
      <protection locked="0"/>
    </xf>
    <xf numFmtId="235" fontId="38" fillId="0" borderId="1181">
      <alignment horizontal="center" vertical="center"/>
      <protection locked="0"/>
    </xf>
    <xf numFmtId="236" fontId="38" fillId="0" borderId="1181">
      <alignment horizontal="center" vertical="center"/>
      <protection locked="0"/>
    </xf>
    <xf numFmtId="237" fontId="38" fillId="0" borderId="1181">
      <alignment horizontal="center" vertical="center"/>
      <protection locked="0"/>
    </xf>
    <xf numFmtId="0" fontId="38" fillId="0" borderId="1181">
      <alignment vertical="center"/>
      <protection locked="0"/>
    </xf>
    <xf numFmtId="233" fontId="38" fillId="0" borderId="1181">
      <alignment horizontal="right" vertical="center"/>
      <protection locked="0"/>
    </xf>
    <xf numFmtId="238" fontId="38" fillId="0" borderId="1181">
      <alignment horizontal="right" vertical="center"/>
      <protection locked="0"/>
    </xf>
    <xf numFmtId="234" fontId="38" fillId="0" borderId="1181">
      <alignment horizontal="right" vertical="center"/>
      <protection locked="0"/>
    </xf>
    <xf numFmtId="235" fontId="38" fillId="0" borderId="1181">
      <alignment horizontal="right" vertical="center"/>
      <protection locked="0"/>
    </xf>
    <xf numFmtId="236" fontId="38" fillId="0" borderId="1181">
      <alignment horizontal="right" vertical="center"/>
      <protection locked="0"/>
    </xf>
    <xf numFmtId="237" fontId="38" fillId="0" borderId="1181">
      <alignment horizontal="right" vertical="center"/>
      <protection locked="0"/>
    </xf>
    <xf numFmtId="0" fontId="106" fillId="38" borderId="1182"/>
    <xf numFmtId="241" fontId="29" fillId="0" borderId="1179" applyFill="0"/>
    <xf numFmtId="275" fontId="38" fillId="0" borderId="1184"/>
    <xf numFmtId="0" fontId="88" fillId="0" borderId="1185"/>
    <xf numFmtId="0" fontId="151" fillId="0" borderId="1178" applyNumberFormat="0" applyAlignment="0" applyProtection="0">
      <alignment horizontal="left" vertical="center"/>
    </xf>
    <xf numFmtId="324" fontId="3" fillId="23" borderId="1177" applyFill="0" applyBorder="0" applyAlignment="0">
      <alignment horizontal="centerContinuous"/>
    </xf>
    <xf numFmtId="312" fontId="222" fillId="0" borderId="1176" applyBorder="0">
      <protection locked="0"/>
    </xf>
    <xf numFmtId="4" fontId="30" fillId="19" borderId="1198" applyNumberFormat="0" applyProtection="0">
      <alignment horizontal="left" vertical="center" indent="1"/>
    </xf>
    <xf numFmtId="312" fontId="222" fillId="0" borderId="1176" applyBorder="0">
      <protection locked="0"/>
    </xf>
    <xf numFmtId="4" fontId="30" fillId="19" borderId="1186" applyNumberFormat="0" applyProtection="0">
      <alignment horizontal="left" vertical="center" indent="1"/>
    </xf>
    <xf numFmtId="0" fontId="98" fillId="0" borderId="1180" applyNumberFormat="0" applyFill="0" applyAlignment="0" applyProtection="0"/>
    <xf numFmtId="233" fontId="38" fillId="0" borderId="1181">
      <alignment horizontal="center" vertical="center"/>
      <protection locked="0"/>
    </xf>
    <xf numFmtId="15" fontId="38" fillId="0" borderId="1181">
      <alignment horizontal="center" vertical="center"/>
      <protection locked="0"/>
    </xf>
    <xf numFmtId="234" fontId="38" fillId="0" borderId="1181">
      <alignment horizontal="center" vertical="center"/>
      <protection locked="0"/>
    </xf>
    <xf numFmtId="235" fontId="38" fillId="0" borderId="1181">
      <alignment horizontal="center" vertical="center"/>
      <protection locked="0"/>
    </xf>
    <xf numFmtId="236" fontId="38" fillId="0" borderId="1181">
      <alignment horizontal="center" vertical="center"/>
      <protection locked="0"/>
    </xf>
    <xf numFmtId="237" fontId="38" fillId="0" borderId="1181">
      <alignment horizontal="center" vertical="center"/>
      <protection locked="0"/>
    </xf>
    <xf numFmtId="0" fontId="38" fillId="0" borderId="1181">
      <alignment vertical="center"/>
      <protection locked="0"/>
    </xf>
    <xf numFmtId="233" fontId="38" fillId="0" borderId="1181">
      <alignment horizontal="right" vertical="center"/>
      <protection locked="0"/>
    </xf>
    <xf numFmtId="238" fontId="38" fillId="0" borderId="1181">
      <alignment horizontal="right" vertical="center"/>
      <protection locked="0"/>
    </xf>
    <xf numFmtId="234" fontId="38" fillId="0" borderId="1181">
      <alignment horizontal="right" vertical="center"/>
      <protection locked="0"/>
    </xf>
    <xf numFmtId="235" fontId="38" fillId="0" borderId="1181">
      <alignment horizontal="right" vertical="center"/>
      <protection locked="0"/>
    </xf>
    <xf numFmtId="236" fontId="38" fillId="0" borderId="1181">
      <alignment horizontal="right" vertical="center"/>
      <protection locked="0"/>
    </xf>
    <xf numFmtId="237" fontId="38" fillId="0" borderId="1181">
      <alignment horizontal="right" vertical="center"/>
      <protection locked="0"/>
    </xf>
    <xf numFmtId="0" fontId="106" fillId="38" borderId="1182"/>
    <xf numFmtId="275" fontId="38" fillId="0" borderId="1184"/>
    <xf numFmtId="0" fontId="88" fillId="0" borderId="1185"/>
    <xf numFmtId="312" fontId="222" fillId="0" borderId="1176" applyBorder="0">
      <protection locked="0"/>
    </xf>
    <xf numFmtId="275" fontId="38" fillId="0" borderId="1196"/>
    <xf numFmtId="312" fontId="222" fillId="0" borderId="1188" applyBorder="0">
      <protection locked="0"/>
    </xf>
    <xf numFmtId="4" fontId="30" fillId="19" borderId="1198" applyNumberFormat="0" applyProtection="0">
      <alignment horizontal="left" vertical="center" indent="1"/>
    </xf>
    <xf numFmtId="0" fontId="98" fillId="0" borderId="1192" applyNumberFormat="0" applyFill="0" applyAlignment="0" applyProtection="0"/>
    <xf numFmtId="233" fontId="38" fillId="0" borderId="1193">
      <alignment horizontal="center" vertical="center"/>
      <protection locked="0"/>
    </xf>
    <xf numFmtId="15" fontId="38" fillId="0" borderId="1193">
      <alignment horizontal="center" vertical="center"/>
      <protection locked="0"/>
    </xf>
    <xf numFmtId="234" fontId="38" fillId="0" borderId="1193">
      <alignment horizontal="center" vertical="center"/>
      <protection locked="0"/>
    </xf>
    <xf numFmtId="235" fontId="38" fillId="0" borderId="1193">
      <alignment horizontal="center" vertical="center"/>
      <protection locked="0"/>
    </xf>
    <xf numFmtId="236" fontId="38" fillId="0" borderId="1193">
      <alignment horizontal="center" vertical="center"/>
      <protection locked="0"/>
    </xf>
    <xf numFmtId="237" fontId="38" fillId="0" borderId="1193">
      <alignment horizontal="center" vertical="center"/>
      <protection locked="0"/>
    </xf>
    <xf numFmtId="0" fontId="38" fillId="0" borderId="1193">
      <alignment vertical="center"/>
      <protection locked="0"/>
    </xf>
    <xf numFmtId="233" fontId="38" fillId="0" borderId="1193">
      <alignment horizontal="right" vertical="center"/>
      <protection locked="0"/>
    </xf>
    <xf numFmtId="238" fontId="38" fillId="0" borderId="1193">
      <alignment horizontal="right" vertical="center"/>
      <protection locked="0"/>
    </xf>
    <xf numFmtId="234" fontId="38" fillId="0" borderId="1193">
      <alignment horizontal="right" vertical="center"/>
      <protection locked="0"/>
    </xf>
    <xf numFmtId="235" fontId="38" fillId="0" borderId="1193">
      <alignment horizontal="right" vertical="center"/>
      <protection locked="0"/>
    </xf>
    <xf numFmtId="236" fontId="38" fillId="0" borderId="1193">
      <alignment horizontal="right" vertical="center"/>
      <protection locked="0"/>
    </xf>
    <xf numFmtId="237" fontId="38" fillId="0" borderId="1193">
      <alignment horizontal="right" vertical="center"/>
      <protection locked="0"/>
    </xf>
    <xf numFmtId="0" fontId="106" fillId="38" borderId="1194"/>
    <xf numFmtId="275" fontId="38" fillId="0" borderId="1196"/>
    <xf numFmtId="0" fontId="88" fillId="0" borderId="1197"/>
    <xf numFmtId="0" fontId="151" fillId="0" borderId="1190" applyNumberFormat="0" applyAlignment="0" applyProtection="0">
      <alignment horizontal="left" vertical="center"/>
    </xf>
    <xf numFmtId="324" fontId="3" fillId="23" borderId="1189" applyFill="0" applyBorder="0" applyAlignment="0">
      <alignment horizontal="centerContinuous"/>
    </xf>
    <xf numFmtId="312" fontId="222" fillId="0" borderId="1188" applyBorder="0">
      <protection locked="0"/>
    </xf>
    <xf numFmtId="312" fontId="222" fillId="0" borderId="1188" applyBorder="0">
      <protection locked="0"/>
    </xf>
    <xf numFmtId="4" fontId="30" fillId="19" borderId="1198" applyNumberFormat="0" applyProtection="0">
      <alignment horizontal="left" vertical="center" indent="1"/>
    </xf>
    <xf numFmtId="0" fontId="98" fillId="0" borderId="1192" applyNumberFormat="0" applyFill="0" applyAlignment="0" applyProtection="0"/>
    <xf numFmtId="233" fontId="38" fillId="0" borderId="1193">
      <alignment horizontal="center" vertical="center"/>
      <protection locked="0"/>
    </xf>
    <xf numFmtId="15" fontId="38" fillId="0" borderId="1193">
      <alignment horizontal="center" vertical="center"/>
      <protection locked="0"/>
    </xf>
    <xf numFmtId="234" fontId="38" fillId="0" borderId="1193">
      <alignment horizontal="center" vertical="center"/>
      <protection locked="0"/>
    </xf>
    <xf numFmtId="235" fontId="38" fillId="0" borderId="1193">
      <alignment horizontal="center" vertical="center"/>
      <protection locked="0"/>
    </xf>
    <xf numFmtId="236" fontId="38" fillId="0" borderId="1193">
      <alignment horizontal="center" vertical="center"/>
      <protection locked="0"/>
    </xf>
    <xf numFmtId="237" fontId="38" fillId="0" borderId="1193">
      <alignment horizontal="center" vertical="center"/>
      <protection locked="0"/>
    </xf>
    <xf numFmtId="0" fontId="38" fillId="0" borderId="1193">
      <alignment vertical="center"/>
      <protection locked="0"/>
    </xf>
    <xf numFmtId="233" fontId="38" fillId="0" borderId="1193">
      <alignment horizontal="right" vertical="center"/>
      <protection locked="0"/>
    </xf>
    <xf numFmtId="238" fontId="38" fillId="0" borderId="1193">
      <alignment horizontal="right" vertical="center"/>
      <protection locked="0"/>
    </xf>
    <xf numFmtId="234" fontId="38" fillId="0" borderId="1193">
      <alignment horizontal="right" vertical="center"/>
      <protection locked="0"/>
    </xf>
    <xf numFmtId="235" fontId="38" fillId="0" borderId="1193">
      <alignment horizontal="right" vertical="center"/>
      <protection locked="0"/>
    </xf>
    <xf numFmtId="236" fontId="38" fillId="0" borderId="1193">
      <alignment horizontal="right" vertical="center"/>
      <protection locked="0"/>
    </xf>
    <xf numFmtId="237" fontId="38" fillId="0" borderId="1193">
      <alignment horizontal="right" vertical="center"/>
      <protection locked="0"/>
    </xf>
    <xf numFmtId="0" fontId="106" fillId="38" borderId="1194"/>
    <xf numFmtId="241" fontId="29" fillId="0" borderId="1191" applyFill="0"/>
    <xf numFmtId="275" fontId="38" fillId="0" borderId="1196"/>
    <xf numFmtId="0" fontId="88" fillId="0" borderId="1197"/>
    <xf numFmtId="0" fontId="151" fillId="0" borderId="1190" applyNumberFormat="0" applyAlignment="0" applyProtection="0">
      <alignment horizontal="left" vertical="center"/>
    </xf>
    <xf numFmtId="324" fontId="3" fillId="23" borderId="1189" applyFill="0" applyBorder="0" applyAlignment="0">
      <alignment horizontal="centerContinuous"/>
    </xf>
    <xf numFmtId="312" fontId="222" fillId="0" borderId="1188" applyBorder="0">
      <protection locked="0"/>
    </xf>
    <xf numFmtId="1" fontId="3" fillId="1" borderId="1360">
      <protection locked="0"/>
    </xf>
    <xf numFmtId="0" fontId="121" fillId="21" borderId="855"/>
    <xf numFmtId="275" fontId="38" fillId="0" borderId="1273"/>
    <xf numFmtId="241" fontId="29" fillId="0" borderId="1268" applyFill="0"/>
    <xf numFmtId="49" fontId="103" fillId="47" borderId="855">
      <alignment horizontal="center"/>
    </xf>
    <xf numFmtId="272" fontId="118" fillId="18" borderId="1205">
      <alignment horizontal="right"/>
    </xf>
    <xf numFmtId="203" fontId="118" fillId="18" borderId="1205">
      <alignment horizontal="right"/>
      <protection hidden="1"/>
    </xf>
    <xf numFmtId="271" fontId="118" fillId="46" borderId="1205">
      <protection hidden="1"/>
    </xf>
    <xf numFmtId="270" fontId="118" fillId="45" borderId="1205">
      <protection hidden="1"/>
    </xf>
    <xf numFmtId="241" fontId="29" fillId="0" borderId="1364" applyFill="0"/>
    <xf numFmtId="245" fontId="88" fillId="0" borderId="1210"/>
    <xf numFmtId="0" fontId="107" fillId="43" borderId="855" applyProtection="0"/>
    <xf numFmtId="0" fontId="106" fillId="38" borderId="1319"/>
    <xf numFmtId="0" fontId="106" fillId="38" borderId="1208"/>
    <xf numFmtId="237" fontId="38" fillId="0" borderId="1270">
      <alignment horizontal="center" vertical="center"/>
      <protection locked="0"/>
    </xf>
    <xf numFmtId="236" fontId="38" fillId="0" borderId="1270">
      <alignment horizontal="center" vertical="center"/>
      <protection locked="0"/>
    </xf>
    <xf numFmtId="15" fontId="38" fillId="0" borderId="1270">
      <alignment horizontal="center" vertical="center"/>
      <protection locked="0"/>
    </xf>
    <xf numFmtId="0" fontId="98" fillId="0" borderId="1269" applyNumberFormat="0" applyFill="0" applyAlignment="0" applyProtection="0"/>
    <xf numFmtId="0" fontId="107" fillId="43" borderId="1238" applyProtection="0"/>
    <xf numFmtId="237" fontId="38" fillId="0" borderId="1207">
      <alignment horizontal="right" vertical="center"/>
      <protection locked="0"/>
    </xf>
    <xf numFmtId="236" fontId="38" fillId="0" borderId="1207">
      <alignment horizontal="right" vertical="center"/>
      <protection locked="0"/>
    </xf>
    <xf numFmtId="235" fontId="38" fillId="0" borderId="1207">
      <alignment horizontal="right" vertical="center"/>
      <protection locked="0"/>
    </xf>
    <xf numFmtId="234" fontId="38" fillId="0" borderId="1207">
      <alignment horizontal="right" vertical="center"/>
      <protection locked="0"/>
    </xf>
    <xf numFmtId="238" fontId="38" fillId="0" borderId="1207">
      <alignment horizontal="right" vertical="center"/>
      <protection locked="0"/>
    </xf>
    <xf numFmtId="233" fontId="38" fillId="0" borderId="1207">
      <alignment horizontal="right" vertical="center"/>
      <protection locked="0"/>
    </xf>
    <xf numFmtId="0" fontId="38" fillId="0" borderId="1207">
      <alignment vertical="center"/>
      <protection locked="0"/>
    </xf>
    <xf numFmtId="237" fontId="38" fillId="0" borderId="1207">
      <alignment horizontal="center" vertical="center"/>
      <protection locked="0"/>
    </xf>
    <xf numFmtId="236" fontId="38" fillId="0" borderId="1207">
      <alignment horizontal="center" vertical="center"/>
      <protection locked="0"/>
    </xf>
    <xf numFmtId="235" fontId="38" fillId="0" borderId="1207">
      <alignment horizontal="center" vertical="center"/>
      <protection locked="0"/>
    </xf>
    <xf numFmtId="234" fontId="38" fillId="0" borderId="1207">
      <alignment horizontal="center" vertical="center"/>
      <protection locked="0"/>
    </xf>
    <xf numFmtId="15" fontId="38" fillId="0" borderId="1207">
      <alignment horizontal="center" vertical="center"/>
      <protection locked="0"/>
    </xf>
    <xf numFmtId="233" fontId="38" fillId="0" borderId="1207">
      <alignment horizontal="center" vertical="center"/>
      <protection locked="0"/>
    </xf>
    <xf numFmtId="0" fontId="98" fillId="0" borderId="1206" applyNumberFormat="0" applyFill="0" applyAlignment="0" applyProtection="0"/>
    <xf numFmtId="236" fontId="38" fillId="0" borderId="1318">
      <alignment horizontal="right" vertical="center"/>
      <protection locked="0"/>
    </xf>
    <xf numFmtId="234" fontId="38" fillId="0" borderId="1318">
      <alignment horizontal="right" vertical="center"/>
      <protection locked="0"/>
    </xf>
    <xf numFmtId="233" fontId="38" fillId="0" borderId="1318">
      <alignment horizontal="right" vertical="center"/>
      <protection locked="0"/>
    </xf>
    <xf numFmtId="234" fontId="38" fillId="0" borderId="1318">
      <alignment horizontal="center" vertical="center"/>
      <protection locked="0"/>
    </xf>
    <xf numFmtId="245" fontId="88" fillId="0" borderId="1344"/>
    <xf numFmtId="234" fontId="38" fillId="0" borderId="1342">
      <alignment horizontal="center" vertical="center"/>
      <protection locked="0"/>
    </xf>
    <xf numFmtId="234" fontId="38" fillId="0" borderId="1246">
      <alignment horizontal="right" vertical="center"/>
      <protection locked="0"/>
    </xf>
    <xf numFmtId="237" fontId="38" fillId="0" borderId="1246">
      <alignment horizontal="center" vertical="center"/>
      <protection locked="0"/>
    </xf>
    <xf numFmtId="15" fontId="38" fillId="0" borderId="1246">
      <alignment horizontal="center" vertical="center"/>
      <protection locked="0"/>
    </xf>
    <xf numFmtId="233" fontId="38" fillId="0" borderId="1342">
      <alignment horizontal="center" vertical="center"/>
      <protection locked="0"/>
    </xf>
    <xf numFmtId="0" fontId="38" fillId="0" borderId="1205" applyNumberFormat="0" applyFill="0" applyAlignment="0" applyProtection="0"/>
    <xf numFmtId="0" fontId="21" fillId="0" borderId="1205" applyNumberFormat="0" applyFill="0" applyBorder="0" applyAlignment="0" applyProtection="0"/>
    <xf numFmtId="0" fontId="95" fillId="0" borderId="1205" applyNumberFormat="0" applyFill="0" applyBorder="0" applyAlignment="0" applyProtection="0"/>
    <xf numFmtId="0" fontId="94" fillId="0" borderId="1205" applyNumberFormat="0" applyFill="0" applyBorder="0" applyAlignment="0" applyProtection="0"/>
    <xf numFmtId="0" fontId="91" fillId="0" borderId="1204"/>
    <xf numFmtId="3" fontId="82" fillId="10" borderId="855" applyFont="0" applyAlignment="0" applyProtection="0"/>
    <xf numFmtId="0" fontId="91" fillId="0" borderId="1204"/>
    <xf numFmtId="0" fontId="98" fillId="0" borderId="1353" applyNumberFormat="0" applyFill="0" applyAlignment="0" applyProtection="0"/>
    <xf numFmtId="234" fontId="38" fillId="0" borderId="1354">
      <alignment horizontal="center" vertical="center"/>
      <protection locked="0"/>
    </xf>
    <xf numFmtId="237" fontId="38" fillId="0" borderId="1354">
      <alignment horizontal="center" vertical="center"/>
      <protection locked="0"/>
    </xf>
    <xf numFmtId="0" fontId="38" fillId="0" borderId="1354">
      <alignment vertical="center"/>
      <protection locked="0"/>
    </xf>
    <xf numFmtId="233" fontId="38" fillId="0" borderId="1354">
      <alignment horizontal="right" vertical="center"/>
      <protection locked="0"/>
    </xf>
    <xf numFmtId="234" fontId="38" fillId="0" borderId="1354">
      <alignment horizontal="right" vertical="center"/>
      <protection locked="0"/>
    </xf>
    <xf numFmtId="237" fontId="38" fillId="0" borderId="1354">
      <alignment horizontal="right" vertical="center"/>
      <protection locked="0"/>
    </xf>
    <xf numFmtId="0" fontId="98" fillId="0" borderId="1305" applyNumberFormat="0" applyFill="0" applyAlignment="0" applyProtection="0"/>
    <xf numFmtId="233" fontId="38" fillId="0" borderId="1306">
      <alignment horizontal="center" vertical="center"/>
      <protection locked="0"/>
    </xf>
    <xf numFmtId="15" fontId="38" fillId="0" borderId="1306">
      <alignment horizontal="center" vertical="center"/>
      <protection locked="0"/>
    </xf>
    <xf numFmtId="234" fontId="38" fillId="0" borderId="1306">
      <alignment horizontal="center" vertical="center"/>
      <protection locked="0"/>
    </xf>
    <xf numFmtId="235" fontId="38" fillId="0" borderId="1306">
      <alignment horizontal="center" vertical="center"/>
      <protection locked="0"/>
    </xf>
    <xf numFmtId="236" fontId="38" fillId="0" borderId="1306">
      <alignment horizontal="center" vertical="center"/>
      <protection locked="0"/>
    </xf>
    <xf numFmtId="237" fontId="38" fillId="0" borderId="1306">
      <alignment horizontal="center" vertical="center"/>
      <protection locked="0"/>
    </xf>
    <xf numFmtId="0" fontId="38" fillId="0" borderId="1306">
      <alignment vertical="center"/>
      <protection locked="0"/>
    </xf>
    <xf numFmtId="233" fontId="38" fillId="0" borderId="1306">
      <alignment horizontal="right" vertical="center"/>
      <protection locked="0"/>
    </xf>
    <xf numFmtId="234" fontId="38" fillId="0" borderId="1306">
      <alignment horizontal="right" vertical="center"/>
      <protection locked="0"/>
    </xf>
    <xf numFmtId="235" fontId="38" fillId="0" borderId="1306">
      <alignment horizontal="right" vertical="center"/>
      <protection locked="0"/>
    </xf>
    <xf numFmtId="237" fontId="38" fillId="0" borderId="1306">
      <alignment horizontal="right" vertical="center"/>
      <protection locked="0"/>
    </xf>
    <xf numFmtId="235" fontId="38" fillId="0" borderId="1329">
      <alignment horizontal="center" vertical="center"/>
      <protection locked="0"/>
    </xf>
    <xf numFmtId="236" fontId="38" fillId="0" borderId="1329">
      <alignment horizontal="center" vertical="center"/>
      <protection locked="0"/>
    </xf>
    <xf numFmtId="233" fontId="38" fillId="0" borderId="1329">
      <alignment horizontal="right" vertical="center"/>
      <protection locked="0"/>
    </xf>
    <xf numFmtId="238" fontId="38" fillId="0" borderId="1329">
      <alignment horizontal="right" vertical="center"/>
      <protection locked="0"/>
    </xf>
    <xf numFmtId="234" fontId="38" fillId="0" borderId="1329">
      <alignment horizontal="right" vertical="center"/>
      <protection locked="0"/>
    </xf>
    <xf numFmtId="237" fontId="38" fillId="0" borderId="1329">
      <alignment horizontal="right" vertical="center"/>
      <protection locked="0"/>
    </xf>
    <xf numFmtId="0" fontId="98" fillId="0" borderId="1281" applyNumberFormat="0" applyFill="0" applyAlignment="0" applyProtection="0"/>
    <xf numFmtId="233" fontId="38" fillId="0" borderId="1282">
      <alignment horizontal="center" vertical="center"/>
      <protection locked="0"/>
    </xf>
    <xf numFmtId="15" fontId="38" fillId="0" borderId="1282">
      <alignment horizontal="center" vertical="center"/>
      <protection locked="0"/>
    </xf>
    <xf numFmtId="234" fontId="38" fillId="0" borderId="1282">
      <alignment horizontal="center" vertical="center"/>
      <protection locked="0"/>
    </xf>
    <xf numFmtId="235" fontId="38" fillId="0" borderId="1282">
      <alignment horizontal="center" vertical="center"/>
      <protection locked="0"/>
    </xf>
    <xf numFmtId="236" fontId="38" fillId="0" borderId="1282">
      <alignment horizontal="center" vertical="center"/>
      <protection locked="0"/>
    </xf>
    <xf numFmtId="237" fontId="38" fillId="0" borderId="1282">
      <alignment horizontal="center" vertical="center"/>
      <protection locked="0"/>
    </xf>
    <xf numFmtId="0" fontId="38" fillId="0" borderId="1282">
      <alignment vertical="center"/>
      <protection locked="0"/>
    </xf>
    <xf numFmtId="233" fontId="38" fillId="0" borderId="1282">
      <alignment horizontal="right" vertical="center"/>
      <protection locked="0"/>
    </xf>
    <xf numFmtId="238" fontId="38" fillId="0" borderId="1282">
      <alignment horizontal="right" vertical="center"/>
      <protection locked="0"/>
    </xf>
    <xf numFmtId="234" fontId="38" fillId="0" borderId="1282">
      <alignment horizontal="right" vertical="center"/>
      <protection locked="0"/>
    </xf>
    <xf numFmtId="235" fontId="38" fillId="0" borderId="1282">
      <alignment horizontal="right" vertical="center"/>
      <protection locked="0"/>
    </xf>
    <xf numFmtId="236" fontId="38" fillId="0" borderId="1282">
      <alignment horizontal="right" vertical="center"/>
      <protection locked="0"/>
    </xf>
    <xf numFmtId="237" fontId="38" fillId="0" borderId="1282">
      <alignment horizontal="right" vertical="center"/>
      <protection locked="0"/>
    </xf>
    <xf numFmtId="241" fontId="29" fillId="0" borderId="1376" applyFill="0"/>
    <xf numFmtId="3" fontId="82" fillId="10" borderId="1238" applyFont="0" applyAlignment="0" applyProtection="0"/>
    <xf numFmtId="245" fontId="88" fillId="0" borderId="1284"/>
    <xf numFmtId="271" fontId="118" fillId="46" borderId="1205">
      <protection hidden="1"/>
    </xf>
    <xf numFmtId="241" fontId="29" fillId="0" borderId="1316" applyFill="0"/>
    <xf numFmtId="0" fontId="38" fillId="0" borderId="1205" applyNumberFormat="0" applyFill="0" applyAlignment="0" applyProtection="0"/>
    <xf numFmtId="0" fontId="98" fillId="0" borderId="1257" applyNumberFormat="0" applyFill="0" applyAlignment="0" applyProtection="0"/>
    <xf numFmtId="235" fontId="38" fillId="0" borderId="1258">
      <alignment horizontal="center" vertical="center"/>
      <protection locked="0"/>
    </xf>
    <xf numFmtId="236" fontId="38" fillId="0" borderId="1258">
      <alignment horizontal="center" vertical="center"/>
      <protection locked="0"/>
    </xf>
    <xf numFmtId="237" fontId="38" fillId="0" borderId="1258">
      <alignment horizontal="center" vertical="center"/>
      <protection locked="0"/>
    </xf>
    <xf numFmtId="0" fontId="38" fillId="0" borderId="1258">
      <alignment vertical="center"/>
      <protection locked="0"/>
    </xf>
    <xf numFmtId="234" fontId="38" fillId="0" borderId="1258">
      <alignment horizontal="right" vertical="center"/>
      <protection locked="0"/>
    </xf>
    <xf numFmtId="236" fontId="38" fillId="0" borderId="1258">
      <alignment horizontal="right" vertical="center"/>
      <protection locked="0"/>
    </xf>
    <xf numFmtId="0" fontId="98" fillId="0" borderId="1232" applyNumberFormat="0" applyFill="0" applyAlignment="0" applyProtection="0"/>
    <xf numFmtId="233" fontId="38" fillId="0" borderId="1233">
      <alignment horizontal="center" vertical="center"/>
      <protection locked="0"/>
    </xf>
    <xf numFmtId="15" fontId="38" fillId="0" borderId="1233">
      <alignment horizontal="center" vertical="center"/>
      <protection locked="0"/>
    </xf>
    <xf numFmtId="234" fontId="38" fillId="0" borderId="1233">
      <alignment horizontal="center" vertical="center"/>
      <protection locked="0"/>
    </xf>
    <xf numFmtId="235" fontId="38" fillId="0" borderId="1233">
      <alignment horizontal="center" vertical="center"/>
      <protection locked="0"/>
    </xf>
    <xf numFmtId="236" fontId="38" fillId="0" borderId="1233">
      <alignment horizontal="center" vertical="center"/>
      <protection locked="0"/>
    </xf>
    <xf numFmtId="0" fontId="38" fillId="0" borderId="1233">
      <alignment vertical="center"/>
      <protection locked="0"/>
    </xf>
    <xf numFmtId="234" fontId="38" fillId="0" borderId="1233">
      <alignment horizontal="right" vertical="center"/>
      <protection locked="0"/>
    </xf>
    <xf numFmtId="236" fontId="38" fillId="0" borderId="1233">
      <alignment horizontal="right" vertical="center"/>
      <protection locked="0"/>
    </xf>
    <xf numFmtId="237" fontId="38" fillId="0" borderId="1233">
      <alignment horizontal="right" vertical="center"/>
      <protection locked="0"/>
    </xf>
    <xf numFmtId="0" fontId="106" fillId="38" borderId="1259"/>
    <xf numFmtId="8" fontId="144" fillId="0" borderId="1213">
      <protection locked="0"/>
    </xf>
    <xf numFmtId="0" fontId="106" fillId="38" borderId="1234"/>
    <xf numFmtId="0" fontId="107" fillId="43" borderId="1238" applyProtection="0"/>
    <xf numFmtId="0" fontId="98" fillId="0" borderId="1232" applyNumberFormat="0" applyFill="0" applyAlignment="0" applyProtection="0"/>
    <xf numFmtId="233" fontId="38" fillId="0" borderId="1233">
      <alignment horizontal="center" vertical="center"/>
      <protection locked="0"/>
    </xf>
    <xf numFmtId="15" fontId="38" fillId="0" borderId="1233">
      <alignment horizontal="center" vertical="center"/>
      <protection locked="0"/>
    </xf>
    <xf numFmtId="234" fontId="38" fillId="0" borderId="1233">
      <alignment horizontal="center" vertical="center"/>
      <protection locked="0"/>
    </xf>
    <xf numFmtId="237" fontId="38" fillId="0" borderId="1233">
      <alignment horizontal="center" vertical="center"/>
      <protection locked="0"/>
    </xf>
    <xf numFmtId="238" fontId="38" fillId="0" borderId="1233">
      <alignment horizontal="right" vertical="center"/>
      <protection locked="0"/>
    </xf>
    <xf numFmtId="234" fontId="38" fillId="0" borderId="1233">
      <alignment horizontal="right" vertical="center"/>
      <protection locked="0"/>
    </xf>
    <xf numFmtId="235" fontId="38" fillId="0" borderId="1233">
      <alignment horizontal="right" vertical="center"/>
      <protection locked="0"/>
    </xf>
    <xf numFmtId="236" fontId="38" fillId="0" borderId="1233">
      <alignment horizontal="right" vertical="center"/>
      <protection locked="0"/>
    </xf>
    <xf numFmtId="237" fontId="38" fillId="0" borderId="1233">
      <alignment horizontal="right" vertical="center"/>
      <protection locked="0"/>
    </xf>
    <xf numFmtId="245" fontId="88" fillId="0" borderId="1235"/>
    <xf numFmtId="0" fontId="88" fillId="0" borderId="1358"/>
    <xf numFmtId="0" fontId="151" fillId="0" borderId="1375" applyNumberFormat="0" applyAlignment="0" applyProtection="0">
      <alignment horizontal="left" vertical="center"/>
    </xf>
    <xf numFmtId="0" fontId="98" fillId="0" borderId="1206" applyNumberFormat="0" applyFill="0" applyAlignment="0" applyProtection="0"/>
    <xf numFmtId="233" fontId="38" fillId="0" borderId="1207">
      <alignment horizontal="center" vertical="center"/>
      <protection locked="0"/>
    </xf>
    <xf numFmtId="15" fontId="38" fillId="0" borderId="1207">
      <alignment horizontal="center" vertical="center"/>
      <protection locked="0"/>
    </xf>
    <xf numFmtId="234" fontId="38" fillId="0" borderId="1207">
      <alignment horizontal="center" vertical="center"/>
      <protection locked="0"/>
    </xf>
    <xf numFmtId="235" fontId="38" fillId="0" borderId="1207">
      <alignment horizontal="center" vertical="center"/>
      <protection locked="0"/>
    </xf>
    <xf numFmtId="236" fontId="38" fillId="0" borderId="1207">
      <alignment horizontal="center" vertical="center"/>
      <protection locked="0"/>
    </xf>
    <xf numFmtId="237" fontId="38" fillId="0" borderId="1207">
      <alignment horizontal="center" vertical="center"/>
      <protection locked="0"/>
    </xf>
    <xf numFmtId="0" fontId="38" fillId="0" borderId="1207">
      <alignment vertical="center"/>
      <protection locked="0"/>
    </xf>
    <xf numFmtId="233" fontId="38" fillId="0" borderId="1207">
      <alignment horizontal="right" vertical="center"/>
      <protection locked="0"/>
    </xf>
    <xf numFmtId="238" fontId="38" fillId="0" borderId="1207">
      <alignment horizontal="right" vertical="center"/>
      <protection locked="0"/>
    </xf>
    <xf numFmtId="234" fontId="38" fillId="0" borderId="1207">
      <alignment horizontal="right" vertical="center"/>
      <protection locked="0"/>
    </xf>
    <xf numFmtId="235" fontId="38" fillId="0" borderId="1207">
      <alignment horizontal="right" vertical="center"/>
      <protection locked="0"/>
    </xf>
    <xf numFmtId="236" fontId="38" fillId="0" borderId="1207">
      <alignment horizontal="right" vertical="center"/>
      <protection locked="0"/>
    </xf>
    <xf numFmtId="237" fontId="38" fillId="0" borderId="1207">
      <alignment horizontal="right" vertical="center"/>
      <protection locked="0"/>
    </xf>
    <xf numFmtId="0" fontId="106" fillId="38" borderId="1234"/>
    <xf numFmtId="241" fontId="29" fillId="0" borderId="1280" applyFill="0"/>
    <xf numFmtId="275" fontId="38" fillId="0" borderId="1285"/>
    <xf numFmtId="0" fontId="106" fillId="38" borderId="1208"/>
    <xf numFmtId="245" fontId="88" fillId="0" borderId="1235"/>
    <xf numFmtId="0" fontId="151" fillId="0" borderId="1351" applyNumberFormat="0" applyAlignment="0" applyProtection="0">
      <alignment horizontal="left" vertical="center"/>
    </xf>
    <xf numFmtId="245" fontId="88" fillId="0" borderId="1210"/>
    <xf numFmtId="270" fontId="118" fillId="45" borderId="1205">
      <protection hidden="1"/>
    </xf>
    <xf numFmtId="271" fontId="118" fillId="46" borderId="1205">
      <protection hidden="1"/>
    </xf>
    <xf numFmtId="203" fontId="118" fillId="18" borderId="1205">
      <alignment horizontal="right"/>
      <protection hidden="1"/>
    </xf>
    <xf numFmtId="272" fontId="118" fillId="18" borderId="1205">
      <alignment horizontal="right"/>
    </xf>
    <xf numFmtId="49" fontId="103" fillId="47" borderId="1238">
      <alignment horizontal="center"/>
    </xf>
    <xf numFmtId="10" fontId="3" fillId="64" borderId="855" applyNumberFormat="0" applyBorder="0" applyAlignment="0" applyProtection="0"/>
    <xf numFmtId="10" fontId="3" fillId="64" borderId="855" applyNumberFormat="0" applyBorder="0" applyAlignment="0" applyProtection="0"/>
    <xf numFmtId="0" fontId="88" fillId="0" borderId="1310"/>
    <xf numFmtId="9" fontId="39" fillId="71" borderId="855" applyProtection="0">
      <alignment horizontal="right"/>
      <protection locked="0"/>
    </xf>
    <xf numFmtId="0" fontId="62" fillId="74" borderId="1225">
      <alignment horizontal="left" vertical="center" wrapText="1"/>
    </xf>
    <xf numFmtId="15" fontId="38" fillId="0" borderId="1366">
      <alignment horizontal="center" vertical="center"/>
      <protection locked="0"/>
    </xf>
    <xf numFmtId="234" fontId="38" fillId="0" borderId="1366">
      <alignment horizontal="center" vertical="center"/>
      <protection locked="0"/>
    </xf>
    <xf numFmtId="235" fontId="38" fillId="0" borderId="1366">
      <alignment horizontal="center" vertical="center"/>
      <protection locked="0"/>
    </xf>
    <xf numFmtId="236" fontId="38" fillId="0" borderId="1366">
      <alignment horizontal="center" vertical="center"/>
      <protection locked="0"/>
    </xf>
    <xf numFmtId="0" fontId="38" fillId="0" borderId="1366">
      <alignment vertical="center"/>
      <protection locked="0"/>
    </xf>
    <xf numFmtId="235" fontId="38" fillId="0" borderId="1366">
      <alignment horizontal="right" vertical="center"/>
      <protection locked="0"/>
    </xf>
    <xf numFmtId="233" fontId="38" fillId="0" borderId="1379">
      <alignment horizontal="center" vertical="center"/>
      <protection locked="0"/>
    </xf>
    <xf numFmtId="237" fontId="38" fillId="0" borderId="1379">
      <alignment horizontal="center" vertical="center"/>
      <protection locked="0"/>
    </xf>
    <xf numFmtId="0" fontId="38" fillId="0" borderId="1354">
      <alignment vertical="center"/>
      <protection locked="0"/>
    </xf>
    <xf numFmtId="237" fontId="38" fillId="0" borderId="1354">
      <alignment horizontal="right" vertical="center"/>
      <protection locked="0"/>
    </xf>
    <xf numFmtId="49" fontId="103" fillId="41" borderId="855">
      <alignment horizontal="center"/>
    </xf>
    <xf numFmtId="0" fontId="106" fillId="38" borderId="1355"/>
    <xf numFmtId="0" fontId="107" fillId="43" borderId="855" applyProtection="0"/>
    <xf numFmtId="0" fontId="88" fillId="0" borderId="1286"/>
    <xf numFmtId="310" fontId="159" fillId="6" borderId="855"/>
    <xf numFmtId="8" fontId="144" fillId="0" borderId="1213">
      <protection locked="0"/>
    </xf>
    <xf numFmtId="0" fontId="151" fillId="0" borderId="1303" applyNumberFormat="0" applyAlignment="0" applyProtection="0">
      <alignment horizontal="left" vertical="center"/>
    </xf>
    <xf numFmtId="0" fontId="88" fillId="0" borderId="1358"/>
    <xf numFmtId="241" fontId="29" fillId="0" borderId="1231" applyFill="0"/>
    <xf numFmtId="275" fontId="38" fillId="0" borderId="1236"/>
    <xf numFmtId="312" fontId="222" fillId="0" borderId="1349" applyBorder="0">
      <protection locked="0"/>
    </xf>
    <xf numFmtId="4" fontId="30" fillId="19" borderId="1334" applyNumberFormat="0" applyProtection="0">
      <alignment horizontal="left" vertical="center" indent="1"/>
    </xf>
    <xf numFmtId="0" fontId="98" fillId="0" borderId="1328" applyNumberFormat="0" applyFill="0" applyAlignment="0" applyProtection="0"/>
    <xf numFmtId="15" fontId="38" fillId="0" borderId="1329">
      <alignment horizontal="center" vertical="center"/>
      <protection locked="0"/>
    </xf>
    <xf numFmtId="234" fontId="38" fillId="0" borderId="1329">
      <alignment horizontal="center" vertical="center"/>
      <protection locked="0"/>
    </xf>
    <xf numFmtId="0" fontId="38" fillId="0" borderId="1329">
      <alignment vertical="center"/>
      <protection locked="0"/>
    </xf>
    <xf numFmtId="233" fontId="38" fillId="0" borderId="1329">
      <alignment horizontal="right" vertical="center"/>
      <protection locked="0"/>
    </xf>
    <xf numFmtId="234" fontId="38" fillId="0" borderId="1329">
      <alignment horizontal="right" vertical="center"/>
      <protection locked="0"/>
    </xf>
    <xf numFmtId="236" fontId="38" fillId="0" borderId="1329">
      <alignment horizontal="right" vertical="center"/>
      <protection locked="0"/>
    </xf>
    <xf numFmtId="241" fontId="29" fillId="0" borderId="1155" applyFill="0"/>
    <xf numFmtId="275" fontId="38" fillId="0" borderId="1212"/>
    <xf numFmtId="0" fontId="106" fillId="38" borderId="1330"/>
    <xf numFmtId="245" fontId="88" fillId="0" borderId="1331"/>
    <xf numFmtId="275" fontId="38" fillId="0" borderId="1332"/>
    <xf numFmtId="0" fontId="88" fillId="0" borderId="1333"/>
    <xf numFmtId="0" fontId="66" fillId="0" borderId="855">
      <alignment horizontal="centerContinuous"/>
    </xf>
    <xf numFmtId="0" fontId="88" fillId="0" borderId="1383"/>
    <xf numFmtId="0" fontId="95" fillId="0" borderId="1205" applyNumberFormat="0" applyFill="0" applyBorder="0" applyAlignment="0" applyProtection="0"/>
    <xf numFmtId="233" fontId="38" fillId="0" borderId="1329">
      <alignment horizontal="center" vertical="center"/>
      <protection locked="0"/>
    </xf>
    <xf numFmtId="235" fontId="38" fillId="0" borderId="1329">
      <alignment horizontal="center" vertical="center"/>
      <protection locked="0"/>
    </xf>
    <xf numFmtId="238" fontId="38" fillId="0" borderId="1329">
      <alignment horizontal="right" vertical="center"/>
      <protection locked="0"/>
    </xf>
    <xf numFmtId="0" fontId="88" fillId="0" borderId="1262"/>
    <xf numFmtId="168" fontId="3" fillId="8" borderId="855" applyNumberFormat="0" applyFont="0" applyBorder="0" applyAlignment="0" applyProtection="0"/>
    <xf numFmtId="324" fontId="3" fillId="23" borderId="1278" applyFill="0" applyBorder="0" applyAlignment="0">
      <alignment horizontal="centerContinuous"/>
    </xf>
    <xf numFmtId="0" fontId="88" fillId="0" borderId="1333"/>
    <xf numFmtId="0" fontId="38" fillId="0" borderId="1318">
      <alignment vertical="center"/>
      <protection locked="0"/>
    </xf>
    <xf numFmtId="235" fontId="38" fillId="0" borderId="1329">
      <alignment horizontal="right" vertical="center"/>
      <protection locked="0"/>
    </xf>
    <xf numFmtId="275" fontId="38" fillId="0" borderId="1321"/>
    <xf numFmtId="186" fontId="50" fillId="57" borderId="1238" applyFont="0" applyFill="0" applyBorder="0" applyAlignment="0" applyProtection="0">
      <protection locked="0"/>
    </xf>
    <xf numFmtId="10" fontId="3" fillId="57" borderId="1238" applyNumberFormat="0" applyFont="0" applyBorder="0" applyAlignment="0" applyProtection="0">
      <protection locked="0"/>
    </xf>
    <xf numFmtId="236" fontId="38" fillId="0" borderId="1366">
      <alignment horizontal="right" vertical="center"/>
      <protection locked="0"/>
    </xf>
    <xf numFmtId="310" fontId="159" fillId="6" borderId="1238"/>
    <xf numFmtId="176" fontId="3" fillId="9" borderId="1204" applyNumberFormat="0" applyFont="0" applyBorder="0" applyAlignment="0">
      <alignment horizontal="centerContinuous"/>
    </xf>
    <xf numFmtId="15" fontId="38" fillId="0" borderId="1318">
      <alignment horizontal="center" vertical="center"/>
      <protection locked="0"/>
    </xf>
    <xf numFmtId="235" fontId="38" fillId="0" borderId="1318">
      <alignment horizontal="center" vertical="center"/>
      <protection locked="0"/>
    </xf>
    <xf numFmtId="236" fontId="38" fillId="0" borderId="1318">
      <alignment horizontal="center" vertical="center"/>
      <protection locked="0"/>
    </xf>
    <xf numFmtId="0" fontId="38" fillId="0" borderId="1318">
      <alignment vertical="center"/>
      <protection locked="0"/>
    </xf>
    <xf numFmtId="238" fontId="38" fillId="0" borderId="1318">
      <alignment horizontal="right" vertical="center"/>
      <protection locked="0"/>
    </xf>
    <xf numFmtId="0" fontId="88" fillId="0" borderId="1237"/>
    <xf numFmtId="238" fontId="38" fillId="0" borderId="1354">
      <alignment horizontal="right" vertical="center"/>
      <protection locked="0"/>
    </xf>
    <xf numFmtId="0" fontId="98" fillId="0" borderId="1305" applyNumberFormat="0" applyFill="0" applyAlignment="0" applyProtection="0"/>
    <xf numFmtId="233" fontId="38" fillId="0" borderId="1306">
      <alignment horizontal="center" vertical="center"/>
      <protection locked="0"/>
    </xf>
    <xf numFmtId="15" fontId="38" fillId="0" borderId="1306">
      <alignment horizontal="center" vertical="center"/>
      <protection locked="0"/>
    </xf>
    <xf numFmtId="312" fontId="222" fillId="0" borderId="1277" applyBorder="0">
      <protection locked="0"/>
    </xf>
    <xf numFmtId="235" fontId="38" fillId="0" borderId="1306">
      <alignment horizontal="center" vertical="center"/>
      <protection locked="0"/>
    </xf>
    <xf numFmtId="236" fontId="38" fillId="0" borderId="1306">
      <alignment horizontal="center" vertical="center"/>
      <protection locked="0"/>
    </xf>
    <xf numFmtId="237" fontId="38" fillId="0" borderId="1306">
      <alignment horizontal="center" vertical="center"/>
      <protection locked="0"/>
    </xf>
    <xf numFmtId="0" fontId="38" fillId="0" borderId="1306">
      <alignment vertical="center"/>
      <protection locked="0"/>
    </xf>
    <xf numFmtId="233" fontId="38" fillId="0" borderId="1306">
      <alignment horizontal="right" vertical="center"/>
      <protection locked="0"/>
    </xf>
    <xf numFmtId="238" fontId="38" fillId="0" borderId="1306">
      <alignment horizontal="right" vertical="center"/>
      <protection locked="0"/>
    </xf>
    <xf numFmtId="324" fontId="3" fillId="23" borderId="1254" applyFill="0" applyBorder="0" applyAlignment="0">
      <alignment horizontal="centerContinuous"/>
    </xf>
    <xf numFmtId="234" fontId="38" fillId="0" borderId="1306">
      <alignment horizontal="right" vertical="center"/>
      <protection locked="0"/>
    </xf>
    <xf numFmtId="235" fontId="38" fillId="0" borderId="1306">
      <alignment horizontal="right" vertical="center"/>
      <protection locked="0"/>
    </xf>
    <xf numFmtId="1" fontId="3" fillId="1" borderId="1276">
      <protection locked="0"/>
    </xf>
    <xf numFmtId="245" fontId="88" fillId="0" borderId="1308"/>
    <xf numFmtId="312" fontId="222" fillId="0" borderId="1301" applyBorder="0">
      <protection locked="0"/>
    </xf>
    <xf numFmtId="0" fontId="66" fillId="0" borderId="1238">
      <alignment horizontal="centerContinuous"/>
    </xf>
    <xf numFmtId="0" fontId="21" fillId="0" borderId="1205" applyNumberFormat="0" applyFill="0" applyBorder="0" applyAlignment="0" applyProtection="0"/>
    <xf numFmtId="235" fontId="38" fillId="0" borderId="1354">
      <alignment horizontal="right" vertical="center"/>
      <protection locked="0"/>
    </xf>
    <xf numFmtId="0" fontId="98" fillId="0" borderId="1305" applyNumberFormat="0" applyFill="0" applyAlignment="0" applyProtection="0"/>
    <xf numFmtId="233" fontId="38" fillId="0" borderId="1306">
      <alignment horizontal="center" vertical="center"/>
      <protection locked="0"/>
    </xf>
    <xf numFmtId="235" fontId="38" fillId="0" borderId="1306">
      <alignment horizontal="center" vertical="center"/>
      <protection locked="0"/>
    </xf>
    <xf numFmtId="236" fontId="38" fillId="0" borderId="1306">
      <alignment horizontal="center" vertical="center"/>
      <protection locked="0"/>
    </xf>
    <xf numFmtId="237" fontId="38" fillId="0" borderId="1306">
      <alignment horizontal="center" vertical="center"/>
      <protection locked="0"/>
    </xf>
    <xf numFmtId="0" fontId="38" fillId="0" borderId="1306">
      <alignment vertical="center"/>
      <protection locked="0"/>
    </xf>
    <xf numFmtId="235" fontId="38" fillId="0" borderId="1306">
      <alignment horizontal="right" vertical="center"/>
      <protection locked="0"/>
    </xf>
    <xf numFmtId="0" fontId="106" fillId="38" borderId="1307"/>
    <xf numFmtId="245" fontId="88" fillId="0" borderId="1331"/>
    <xf numFmtId="203" fontId="118" fillId="18" borderId="1205">
      <alignment horizontal="right"/>
      <protection hidden="1"/>
    </xf>
    <xf numFmtId="0" fontId="88" fillId="0" borderId="1237"/>
    <xf numFmtId="10" fontId="3" fillId="64" borderId="1238" applyNumberFormat="0" applyBorder="0" applyAlignment="0" applyProtection="0"/>
    <xf numFmtId="10" fontId="3" fillId="64" borderId="1238" applyNumberFormat="0" applyBorder="0" applyAlignment="0" applyProtection="0"/>
    <xf numFmtId="10" fontId="3" fillId="64" borderId="1238" applyNumberFormat="0" applyBorder="0" applyAlignment="0" applyProtection="0"/>
    <xf numFmtId="0" fontId="88" fillId="0" borderId="1310"/>
    <xf numFmtId="237" fontId="38" fillId="0" borderId="1366">
      <alignment horizontal="center" vertical="center"/>
      <protection locked="0"/>
    </xf>
    <xf numFmtId="233" fontId="38" fillId="0" borderId="1366">
      <alignment horizontal="right" vertical="center"/>
      <protection locked="0"/>
    </xf>
    <xf numFmtId="176" fontId="49" fillId="0" borderId="855"/>
    <xf numFmtId="235" fontId="38" fillId="0" borderId="1342">
      <alignment horizontal="center" vertical="center"/>
      <protection locked="0"/>
    </xf>
    <xf numFmtId="4" fontId="30" fillId="19" borderId="1323" applyNumberFormat="0" applyProtection="0">
      <alignment horizontal="left" vertical="center" indent="1"/>
    </xf>
    <xf numFmtId="312" fontId="222" fillId="0" borderId="1301" applyBorder="0">
      <protection locked="0"/>
    </xf>
    <xf numFmtId="233" fontId="38" fillId="0" borderId="1318">
      <alignment horizontal="center" vertical="center"/>
      <protection locked="0"/>
    </xf>
    <xf numFmtId="9" fontId="39" fillId="71" borderId="1238" applyProtection="0">
      <alignment horizontal="right"/>
      <protection locked="0"/>
    </xf>
    <xf numFmtId="4" fontId="30" fillId="19" borderId="1287" applyNumberFormat="0" applyProtection="0">
      <alignment horizontal="left" vertical="center" indent="1"/>
    </xf>
    <xf numFmtId="233" fontId="38" fillId="0" borderId="1282">
      <alignment horizontal="center" vertical="center"/>
      <protection locked="0"/>
    </xf>
    <xf numFmtId="15" fontId="38" fillId="0" borderId="1282">
      <alignment horizontal="center" vertical="center"/>
      <protection locked="0"/>
    </xf>
    <xf numFmtId="234" fontId="38" fillId="0" borderId="1282">
      <alignment horizontal="center" vertical="center"/>
      <protection locked="0"/>
    </xf>
    <xf numFmtId="1" fontId="3" fillId="1" borderId="1252">
      <protection locked="0"/>
    </xf>
    <xf numFmtId="236" fontId="38" fillId="0" borderId="1282">
      <alignment horizontal="center" vertical="center"/>
      <protection locked="0"/>
    </xf>
    <xf numFmtId="0" fontId="106" fillId="38" borderId="1283"/>
    <xf numFmtId="275" fontId="38" fillId="0" borderId="1285"/>
    <xf numFmtId="0" fontId="88" fillId="0" borderId="1286"/>
    <xf numFmtId="235" fontId="38" fillId="0" borderId="1354">
      <alignment horizontal="center" vertical="center"/>
      <protection locked="0"/>
    </xf>
    <xf numFmtId="0" fontId="88" fillId="0" borderId="1322"/>
    <xf numFmtId="238" fontId="38" fillId="0" borderId="1306">
      <alignment horizontal="right" vertical="center"/>
      <protection locked="0"/>
    </xf>
    <xf numFmtId="0" fontId="98" fillId="0" borderId="1281" applyNumberFormat="0" applyFill="0" applyAlignment="0" applyProtection="0"/>
    <xf numFmtId="0" fontId="88" fillId="0" borderId="1214"/>
    <xf numFmtId="233" fontId="38" fillId="0" borderId="1282">
      <alignment horizontal="center" vertical="center"/>
      <protection locked="0"/>
    </xf>
    <xf numFmtId="234" fontId="38" fillId="0" borderId="1282">
      <alignment horizontal="center" vertical="center"/>
      <protection locked="0"/>
    </xf>
    <xf numFmtId="236" fontId="38" fillId="0" borderId="1282">
      <alignment horizontal="center" vertical="center"/>
      <protection locked="0"/>
    </xf>
    <xf numFmtId="0" fontId="38" fillId="0" borderId="1282">
      <alignment vertical="center"/>
      <protection locked="0"/>
    </xf>
    <xf numFmtId="233" fontId="38" fillId="0" borderId="1282">
      <alignment horizontal="right" vertical="center"/>
      <protection locked="0"/>
    </xf>
    <xf numFmtId="234" fontId="38" fillId="0" borderId="1282">
      <alignment horizontal="right" vertical="center"/>
      <protection locked="0"/>
    </xf>
    <xf numFmtId="235" fontId="38" fillId="0" borderId="1282">
      <alignment horizontal="right" vertical="center"/>
      <protection locked="0"/>
    </xf>
    <xf numFmtId="275" fontId="38" fillId="0" borderId="1309"/>
    <xf numFmtId="275" fontId="38" fillId="0" borderId="1285"/>
    <xf numFmtId="0" fontId="88" fillId="0" borderId="1286"/>
    <xf numFmtId="49" fontId="256" fillId="47" borderId="1238">
      <alignment horizontal="center"/>
    </xf>
    <xf numFmtId="0" fontId="88" fillId="0" borderId="1322"/>
    <xf numFmtId="15" fontId="38" fillId="0" borderId="1318">
      <alignment horizontal="center" vertical="center"/>
      <protection locked="0"/>
    </xf>
    <xf numFmtId="4" fontId="30" fillId="19" borderId="1293" applyNumberFormat="0" applyProtection="0">
      <alignment horizontal="left" vertical="center" indent="1"/>
    </xf>
    <xf numFmtId="237" fontId="38" fillId="0" borderId="1366">
      <alignment horizontal="center" vertical="center"/>
      <protection locked="0"/>
    </xf>
    <xf numFmtId="324" fontId="3" fillId="23" borderId="1229" applyFill="0" applyBorder="0" applyAlignment="0">
      <alignment horizontal="centerContinuous"/>
    </xf>
    <xf numFmtId="233" fontId="38" fillId="0" borderId="1246">
      <alignment horizontal="right" vertical="center"/>
      <protection locked="0"/>
    </xf>
    <xf numFmtId="237" fontId="38" fillId="0" borderId="1258">
      <alignment horizontal="center" vertical="center"/>
      <protection locked="0"/>
    </xf>
    <xf numFmtId="0" fontId="38" fillId="0" borderId="1258">
      <alignment vertical="center"/>
      <protection locked="0"/>
    </xf>
    <xf numFmtId="238" fontId="38" fillId="0" borderId="1258">
      <alignment horizontal="right" vertical="center"/>
      <protection locked="0"/>
    </xf>
    <xf numFmtId="234" fontId="38" fillId="0" borderId="1258">
      <alignment horizontal="right" vertical="center"/>
      <protection locked="0"/>
    </xf>
    <xf numFmtId="235" fontId="38" fillId="0" borderId="1258">
      <alignment horizontal="right" vertical="center"/>
      <protection locked="0"/>
    </xf>
    <xf numFmtId="236" fontId="38" fillId="0" borderId="1258">
      <alignment horizontal="right" vertical="center"/>
      <protection locked="0"/>
    </xf>
    <xf numFmtId="49" fontId="103" fillId="41" borderId="1238">
      <alignment horizontal="center"/>
    </xf>
    <xf numFmtId="0" fontId="107" fillId="43" borderId="1238" applyProtection="0"/>
    <xf numFmtId="0" fontId="150" fillId="10" borderId="1238">
      <alignment horizontal="right"/>
    </xf>
    <xf numFmtId="310" fontId="159" fillId="6" borderId="1238"/>
    <xf numFmtId="0" fontId="88" fillId="0" borderId="1262"/>
    <xf numFmtId="235" fontId="38" fillId="0" borderId="1282">
      <alignment horizontal="center" vertical="center"/>
      <protection locked="0"/>
    </xf>
    <xf numFmtId="245" fontId="88" fillId="0" borderId="1320"/>
    <xf numFmtId="238" fontId="38" fillId="0" borderId="1342">
      <alignment horizontal="right" vertical="center"/>
      <protection locked="0"/>
    </xf>
    <xf numFmtId="235" fontId="38" fillId="0" borderId="1318">
      <alignment horizontal="right" vertical="center"/>
      <protection locked="0"/>
    </xf>
    <xf numFmtId="0" fontId="121" fillId="21" borderId="855"/>
    <xf numFmtId="0" fontId="94" fillId="0" borderId="1205" applyNumberFormat="0" applyFill="0" applyBorder="0" applyAlignment="0" applyProtection="0"/>
    <xf numFmtId="0" fontId="95" fillId="0" borderId="1205" applyNumberFormat="0" applyFill="0" applyBorder="0" applyAlignment="0" applyProtection="0"/>
    <xf numFmtId="0" fontId="21" fillId="0" borderId="1205" applyNumberFormat="0" applyFill="0" applyBorder="0" applyAlignment="0" applyProtection="0"/>
    <xf numFmtId="0" fontId="38" fillId="0" borderId="1205" applyNumberFormat="0" applyFill="0" applyAlignment="0" applyProtection="0"/>
    <xf numFmtId="0" fontId="98" fillId="0" borderId="1257" applyNumberFormat="0" applyFill="0" applyAlignment="0" applyProtection="0"/>
    <xf numFmtId="15" fontId="38" fillId="0" borderId="1258">
      <alignment horizontal="center" vertical="center"/>
      <protection locked="0"/>
    </xf>
    <xf numFmtId="234" fontId="38" fillId="0" borderId="1258">
      <alignment horizontal="center" vertical="center"/>
      <protection locked="0"/>
    </xf>
    <xf numFmtId="235" fontId="38" fillId="0" borderId="1258">
      <alignment horizontal="center" vertical="center"/>
      <protection locked="0"/>
    </xf>
    <xf numFmtId="237" fontId="38" fillId="0" borderId="1258">
      <alignment horizontal="center" vertical="center"/>
      <protection locked="0"/>
    </xf>
    <xf numFmtId="0" fontId="38" fillId="0" borderId="1258">
      <alignment vertical="center"/>
      <protection locked="0"/>
    </xf>
    <xf numFmtId="238" fontId="38" fillId="0" borderId="1258">
      <alignment horizontal="right" vertical="center"/>
      <protection locked="0"/>
    </xf>
    <xf numFmtId="236" fontId="38" fillId="0" borderId="1258">
      <alignment horizontal="right" vertical="center"/>
      <protection locked="0"/>
    </xf>
    <xf numFmtId="237" fontId="38" fillId="0" borderId="1258">
      <alignment horizontal="right" vertical="center"/>
      <protection locked="0"/>
    </xf>
    <xf numFmtId="0" fontId="106" fillId="38" borderId="1259"/>
    <xf numFmtId="0" fontId="151" fillId="0" borderId="1202" applyNumberFormat="0" applyAlignment="0" applyProtection="0">
      <alignment horizontal="left" vertical="center"/>
    </xf>
    <xf numFmtId="237" fontId="38" fillId="0" borderId="1318">
      <alignment horizontal="center" vertical="center"/>
      <protection locked="0"/>
    </xf>
    <xf numFmtId="234" fontId="38" fillId="0" borderId="1318">
      <alignment horizontal="center" vertical="center"/>
      <protection locked="0"/>
    </xf>
    <xf numFmtId="324" fontId="3" fillId="23" borderId="1302" applyFill="0" applyBorder="0" applyAlignment="0">
      <alignment horizontal="centerContinuous"/>
    </xf>
    <xf numFmtId="237" fontId="38" fillId="0" borderId="1318">
      <alignment horizontal="center" vertical="center"/>
      <protection locked="0"/>
    </xf>
    <xf numFmtId="238" fontId="38" fillId="0" borderId="1282">
      <alignment horizontal="right" vertical="center"/>
      <protection locked="0"/>
    </xf>
    <xf numFmtId="15" fontId="38" fillId="0" borderId="1318">
      <alignment horizontal="center" vertical="center"/>
      <protection locked="0"/>
    </xf>
    <xf numFmtId="4" fontId="30" fillId="19" borderId="1359" applyNumberFormat="0" applyProtection="0">
      <alignment horizontal="left" vertical="center" indent="1"/>
    </xf>
    <xf numFmtId="0" fontId="106" fillId="38" borderId="1296"/>
    <xf numFmtId="324" fontId="3" fillId="23" borderId="1201" applyFill="0" applyBorder="0" applyAlignment="0">
      <alignment horizontal="centerContinuous"/>
    </xf>
    <xf numFmtId="236" fontId="38" fillId="0" borderId="1246">
      <alignment horizontal="right" vertical="center"/>
      <protection locked="0"/>
    </xf>
    <xf numFmtId="238" fontId="38" fillId="0" borderId="1379">
      <alignment horizontal="right" vertical="center"/>
      <protection locked="0"/>
    </xf>
    <xf numFmtId="233" fontId="38" fillId="0" borderId="1354">
      <alignment horizontal="right" vertical="center"/>
      <protection locked="0"/>
    </xf>
    <xf numFmtId="233" fontId="38" fillId="0" borderId="1318">
      <alignment horizontal="right" vertical="center"/>
      <protection locked="0"/>
    </xf>
    <xf numFmtId="233" fontId="38" fillId="0" borderId="1354">
      <alignment horizontal="center" vertical="center"/>
      <protection locked="0"/>
    </xf>
    <xf numFmtId="312" fontId="222" fillId="0" borderId="1228" applyBorder="0">
      <protection locked="0"/>
    </xf>
    <xf numFmtId="15" fontId="38" fillId="0" borderId="1233">
      <alignment horizontal="center" vertical="center"/>
      <protection locked="0"/>
    </xf>
    <xf numFmtId="234" fontId="38" fillId="0" borderId="1233">
      <alignment horizontal="center" vertical="center"/>
      <protection locked="0"/>
    </xf>
    <xf numFmtId="235" fontId="38" fillId="0" borderId="1233">
      <alignment horizontal="center" vertical="center"/>
      <protection locked="0"/>
    </xf>
    <xf numFmtId="237" fontId="38" fillId="0" borderId="1233">
      <alignment horizontal="center" vertical="center"/>
      <protection locked="0"/>
    </xf>
    <xf numFmtId="233" fontId="38" fillId="0" borderId="1233">
      <alignment horizontal="right" vertical="center"/>
      <protection locked="0"/>
    </xf>
    <xf numFmtId="238" fontId="38" fillId="0" borderId="1233">
      <alignment horizontal="right" vertical="center"/>
      <protection locked="0"/>
    </xf>
    <xf numFmtId="235" fontId="38" fillId="0" borderId="1233">
      <alignment horizontal="right" vertical="center"/>
      <protection locked="0"/>
    </xf>
    <xf numFmtId="236" fontId="38" fillId="0" borderId="1233">
      <alignment horizontal="right" vertical="center"/>
      <protection locked="0"/>
    </xf>
    <xf numFmtId="237" fontId="38" fillId="0" borderId="1233">
      <alignment horizontal="right" vertical="center"/>
      <protection locked="0"/>
    </xf>
    <xf numFmtId="1" fontId="3" fillId="1" borderId="1227">
      <protection locked="0"/>
    </xf>
    <xf numFmtId="0" fontId="106" fillId="38" borderId="1234"/>
    <xf numFmtId="312" fontId="222" fillId="0" borderId="1228" applyBorder="0">
      <protection locked="0"/>
    </xf>
    <xf numFmtId="235" fontId="38" fillId="0" borderId="1379">
      <alignment horizontal="right" vertical="center"/>
      <protection locked="0"/>
    </xf>
    <xf numFmtId="233" fontId="38" fillId="0" borderId="1318">
      <alignment horizontal="right" vertical="center"/>
      <protection locked="0"/>
    </xf>
    <xf numFmtId="235" fontId="38" fillId="0" borderId="1329">
      <alignment horizontal="center" vertical="center"/>
      <protection locked="0"/>
    </xf>
    <xf numFmtId="0" fontId="91" fillId="0" borderId="1204"/>
    <xf numFmtId="238" fontId="38" fillId="0" borderId="1258">
      <alignment horizontal="right" vertical="center"/>
      <protection locked="0"/>
    </xf>
    <xf numFmtId="235" fontId="38" fillId="0" borderId="1258">
      <alignment horizontal="right" vertical="center"/>
      <protection locked="0"/>
    </xf>
    <xf numFmtId="237" fontId="38" fillId="0" borderId="1258">
      <alignment horizontal="right" vertical="center"/>
      <protection locked="0"/>
    </xf>
    <xf numFmtId="0" fontId="98" fillId="0" borderId="1232" applyNumberFormat="0" applyFill="0" applyAlignment="0" applyProtection="0"/>
    <xf numFmtId="233" fontId="38" fillId="0" borderId="1233">
      <alignment horizontal="center" vertical="center"/>
      <protection locked="0"/>
    </xf>
    <xf numFmtId="15" fontId="38" fillId="0" borderId="1233">
      <alignment horizontal="center" vertical="center"/>
      <protection locked="0"/>
    </xf>
    <xf numFmtId="234" fontId="38" fillId="0" borderId="1233">
      <alignment horizontal="center" vertical="center"/>
      <protection locked="0"/>
    </xf>
    <xf numFmtId="235" fontId="38" fillId="0" borderId="1233">
      <alignment horizontal="center" vertical="center"/>
      <protection locked="0"/>
    </xf>
    <xf numFmtId="236" fontId="38" fillId="0" borderId="1233">
      <alignment horizontal="center" vertical="center"/>
      <protection locked="0"/>
    </xf>
    <xf numFmtId="237" fontId="38" fillId="0" borderId="1233">
      <alignment horizontal="center" vertical="center"/>
      <protection locked="0"/>
    </xf>
    <xf numFmtId="0" fontId="38" fillId="0" borderId="1233">
      <alignment vertical="center"/>
      <protection locked="0"/>
    </xf>
    <xf numFmtId="233" fontId="38" fillId="0" borderId="1233">
      <alignment horizontal="right" vertical="center"/>
      <protection locked="0"/>
    </xf>
    <xf numFmtId="238" fontId="38" fillId="0" borderId="1233">
      <alignment horizontal="right" vertical="center"/>
      <protection locked="0"/>
    </xf>
    <xf numFmtId="235" fontId="38" fillId="0" borderId="1233">
      <alignment horizontal="right" vertical="center"/>
      <protection locked="0"/>
    </xf>
    <xf numFmtId="0" fontId="106" fillId="38" borderId="1234"/>
    <xf numFmtId="245" fontId="88" fillId="0" borderId="1235"/>
    <xf numFmtId="275" fontId="38" fillId="0" borderId="1261"/>
    <xf numFmtId="4" fontId="30" fillId="19" borderId="1371" applyNumberFormat="0" applyProtection="0">
      <alignment horizontal="left" vertical="center" indent="1"/>
    </xf>
    <xf numFmtId="312" fontId="222" fillId="0" borderId="1349" applyBorder="0">
      <protection locked="0"/>
    </xf>
    <xf numFmtId="275" fontId="38" fillId="0" borderId="1236"/>
    <xf numFmtId="233" fontId="38" fillId="0" borderId="1329">
      <alignment horizontal="center" vertical="center"/>
      <protection locked="0"/>
    </xf>
    <xf numFmtId="234" fontId="38" fillId="0" borderId="1318">
      <alignment horizontal="center" vertical="center"/>
      <protection locked="0"/>
    </xf>
    <xf numFmtId="275" fontId="38" fillId="0" borderId="1357"/>
    <xf numFmtId="312" fontId="222" fillId="0" borderId="1313" applyBorder="0">
      <protection locked="0"/>
    </xf>
    <xf numFmtId="0" fontId="150" fillId="10" borderId="855">
      <alignment horizontal="right"/>
    </xf>
    <xf numFmtId="236" fontId="38" fillId="0" borderId="1306">
      <alignment horizontal="right" vertical="center"/>
      <protection locked="0"/>
    </xf>
    <xf numFmtId="236" fontId="38" fillId="0" borderId="1318">
      <alignment horizontal="right" vertical="center"/>
      <protection locked="0"/>
    </xf>
    <xf numFmtId="234" fontId="38" fillId="0" borderId="1258">
      <alignment horizontal="center" vertical="center"/>
      <protection locked="0"/>
    </xf>
    <xf numFmtId="236" fontId="38" fillId="0" borderId="1282">
      <alignment horizontal="right" vertical="center"/>
      <protection locked="0"/>
    </xf>
    <xf numFmtId="8" fontId="144" fillId="0" borderId="1213">
      <protection locked="0"/>
    </xf>
    <xf numFmtId="0" fontId="98" fillId="0" borderId="1281" applyNumberFormat="0" applyFill="0" applyAlignment="0" applyProtection="0"/>
    <xf numFmtId="237" fontId="38" fillId="0" borderId="1295">
      <alignment horizontal="right" vertical="center"/>
      <protection locked="0"/>
    </xf>
    <xf numFmtId="0" fontId="38" fillId="0" borderId="1246">
      <alignment vertical="center"/>
      <protection locked="0"/>
    </xf>
    <xf numFmtId="233" fontId="38" fillId="0" borderId="1246">
      <alignment horizontal="center" vertical="center"/>
      <protection locked="0"/>
    </xf>
    <xf numFmtId="237" fontId="38" fillId="0" borderId="1246">
      <alignment horizontal="right" vertical="center"/>
      <protection locked="0"/>
    </xf>
    <xf numFmtId="4" fontId="30" fillId="19" borderId="1263" applyNumberFormat="0" applyProtection="0">
      <alignment horizontal="left" vertical="center" indent="1"/>
    </xf>
    <xf numFmtId="312" fontId="222" fillId="0" borderId="1200" applyBorder="0">
      <protection locked="0"/>
    </xf>
    <xf numFmtId="233" fontId="38" fillId="0" borderId="1258">
      <alignment horizontal="center" vertical="center"/>
      <protection locked="0"/>
    </xf>
    <xf numFmtId="237" fontId="38" fillId="0" borderId="1246">
      <alignment horizontal="center" vertical="center"/>
      <protection locked="0"/>
    </xf>
    <xf numFmtId="238" fontId="38" fillId="0" borderId="1366">
      <alignment horizontal="right" vertical="center"/>
      <protection locked="0"/>
    </xf>
    <xf numFmtId="203" fontId="118" fillId="18" borderId="1205">
      <alignment horizontal="right"/>
      <protection hidden="1"/>
    </xf>
    <xf numFmtId="1" fontId="3" fillId="1" borderId="1091">
      <protection locked="0"/>
    </xf>
    <xf numFmtId="233" fontId="38" fillId="0" borderId="1233">
      <alignment horizontal="right" vertical="center"/>
      <protection locked="0"/>
    </xf>
    <xf numFmtId="238" fontId="38" fillId="0" borderId="1233">
      <alignment horizontal="right" vertical="center"/>
      <protection locked="0"/>
    </xf>
    <xf numFmtId="234" fontId="38" fillId="0" borderId="1233">
      <alignment horizontal="right" vertical="center"/>
      <protection locked="0"/>
    </xf>
    <xf numFmtId="235" fontId="38" fillId="0" borderId="1233">
      <alignment horizontal="right" vertical="center"/>
      <protection locked="0"/>
    </xf>
    <xf numFmtId="236" fontId="38" fillId="0" borderId="1233">
      <alignment horizontal="right" vertical="center"/>
      <protection locked="0"/>
    </xf>
    <xf numFmtId="237" fontId="38" fillId="0" borderId="1233">
      <alignment horizontal="right" vertical="center"/>
      <protection locked="0"/>
    </xf>
    <xf numFmtId="0" fontId="106" fillId="38" borderId="1234"/>
    <xf numFmtId="245" fontId="88" fillId="0" borderId="1235"/>
    <xf numFmtId="275" fontId="38" fillId="0" borderId="1236"/>
    <xf numFmtId="0" fontId="151" fillId="0" borderId="1204">
      <alignment horizontal="left" vertical="center"/>
    </xf>
    <xf numFmtId="49" fontId="39" fillId="0" borderId="1218"/>
    <xf numFmtId="15" fontId="38" fillId="0" borderId="1306">
      <alignment horizontal="center" vertical="center"/>
      <protection locked="0"/>
    </xf>
    <xf numFmtId="0" fontId="88" fillId="0" borderId="1237"/>
    <xf numFmtId="0" fontId="95" fillId="0" borderId="1238" applyFill="0">
      <alignment horizontal="center" vertical="center"/>
    </xf>
    <xf numFmtId="312" fontId="222" fillId="0" borderId="1301" applyBorder="0">
      <protection locked="0"/>
    </xf>
    <xf numFmtId="312" fontId="222" fillId="0" borderId="1200" applyBorder="0">
      <protection locked="0"/>
    </xf>
    <xf numFmtId="241" fontId="29" fillId="0" borderId="1304" applyFill="0"/>
    <xf numFmtId="15" fontId="38" fillId="0" borderId="1354">
      <alignment horizontal="center" vertical="center"/>
      <protection locked="0"/>
    </xf>
    <xf numFmtId="233" fontId="38" fillId="0" borderId="1258">
      <alignment horizontal="right" vertical="center"/>
      <protection locked="0"/>
    </xf>
    <xf numFmtId="237" fontId="38" fillId="0" borderId="1233">
      <alignment horizontal="center" vertical="center"/>
      <protection locked="0"/>
    </xf>
    <xf numFmtId="238" fontId="38" fillId="0" borderId="1233">
      <alignment horizontal="right" vertical="center"/>
      <protection locked="0"/>
    </xf>
    <xf numFmtId="235" fontId="38" fillId="0" borderId="1233">
      <alignment horizontal="right" vertical="center"/>
      <protection locked="0"/>
    </xf>
    <xf numFmtId="245" fontId="88" fillId="0" borderId="1260"/>
    <xf numFmtId="0" fontId="98" fillId="0" borderId="1232" applyNumberFormat="0" applyFill="0" applyAlignment="0" applyProtection="0"/>
    <xf numFmtId="233" fontId="38" fillId="0" borderId="1233">
      <alignment horizontal="center" vertical="center"/>
      <protection locked="0"/>
    </xf>
    <xf numFmtId="15" fontId="38" fillId="0" borderId="1233">
      <alignment horizontal="center" vertical="center"/>
      <protection locked="0"/>
    </xf>
    <xf numFmtId="234" fontId="38" fillId="0" borderId="1233">
      <alignment horizontal="center" vertical="center"/>
      <protection locked="0"/>
    </xf>
    <xf numFmtId="235" fontId="38" fillId="0" borderId="1233">
      <alignment horizontal="center" vertical="center"/>
      <protection locked="0"/>
    </xf>
    <xf numFmtId="236" fontId="38" fillId="0" borderId="1233">
      <alignment horizontal="center" vertical="center"/>
      <protection locked="0"/>
    </xf>
    <xf numFmtId="237" fontId="38" fillId="0" borderId="1233">
      <alignment horizontal="center" vertical="center"/>
      <protection locked="0"/>
    </xf>
    <xf numFmtId="0" fontId="38" fillId="0" borderId="1233">
      <alignment vertical="center"/>
      <protection locked="0"/>
    </xf>
    <xf numFmtId="233" fontId="38" fillId="0" borderId="1233">
      <alignment horizontal="right" vertical="center"/>
      <protection locked="0"/>
    </xf>
    <xf numFmtId="238" fontId="38" fillId="0" borderId="1233">
      <alignment horizontal="right" vertical="center"/>
      <protection locked="0"/>
    </xf>
    <xf numFmtId="234" fontId="38" fillId="0" borderId="1233">
      <alignment horizontal="right" vertical="center"/>
      <protection locked="0"/>
    </xf>
    <xf numFmtId="235" fontId="38" fillId="0" borderId="1233">
      <alignment horizontal="right" vertical="center"/>
      <protection locked="0"/>
    </xf>
    <xf numFmtId="236" fontId="38" fillId="0" borderId="1233">
      <alignment horizontal="right" vertical="center"/>
      <protection locked="0"/>
    </xf>
    <xf numFmtId="237" fontId="38" fillId="0" borderId="1233">
      <alignment horizontal="right" vertical="center"/>
      <protection locked="0"/>
    </xf>
    <xf numFmtId="0" fontId="106" fillId="38" borderId="1234"/>
    <xf numFmtId="245" fontId="88" fillId="0" borderId="1235"/>
    <xf numFmtId="0" fontId="88" fillId="0" borderId="1333"/>
    <xf numFmtId="324" fontId="3" fillId="23" borderId="1325" applyFill="0" applyBorder="0" applyAlignment="0">
      <alignment horizontal="centerContinuous"/>
    </xf>
    <xf numFmtId="275" fontId="38" fillId="0" borderId="1357"/>
    <xf numFmtId="275" fontId="38" fillId="0" borderId="1236"/>
    <xf numFmtId="272" fontId="118" fillId="18" borderId="1205">
      <alignment horizontal="right"/>
    </xf>
    <xf numFmtId="4" fontId="30" fillId="19" borderId="1323" applyNumberFormat="0" applyProtection="0">
      <alignment horizontal="left" vertical="center" indent="1"/>
    </xf>
    <xf numFmtId="236" fontId="38" fillId="0" borderId="1282">
      <alignment horizontal="right" vertical="center"/>
      <protection locked="0"/>
    </xf>
    <xf numFmtId="4" fontId="30" fillId="19" borderId="1311" applyNumberFormat="0" applyProtection="0">
      <alignment horizontal="left" vertical="center" indent="1"/>
    </xf>
    <xf numFmtId="233" fontId="38" fillId="0" borderId="1306">
      <alignment horizontal="right" vertical="center"/>
      <protection locked="0"/>
    </xf>
    <xf numFmtId="245" fontId="88" fillId="0" borderId="1235"/>
    <xf numFmtId="0" fontId="88" fillId="0" borderId="1237"/>
    <xf numFmtId="236" fontId="38" fillId="0" borderId="1366">
      <alignment horizontal="center" vertical="center"/>
      <protection locked="0"/>
    </xf>
    <xf numFmtId="4" fontId="30" fillId="19" borderId="1226" applyNumberFormat="0" applyProtection="0">
      <alignment horizontal="left" vertical="center" indent="1"/>
    </xf>
    <xf numFmtId="0" fontId="95" fillId="0" borderId="1205" applyNumberFormat="0" applyFill="0" applyBorder="0" applyAlignment="0" applyProtection="0"/>
    <xf numFmtId="0" fontId="38" fillId="0" borderId="1246">
      <alignment vertical="center"/>
      <protection locked="0"/>
    </xf>
    <xf numFmtId="0" fontId="66" fillId="0" borderId="855">
      <alignment horizontal="centerContinuous"/>
    </xf>
    <xf numFmtId="312" fontId="222" fillId="0" borderId="1228" applyBorder="0">
      <protection locked="0"/>
    </xf>
    <xf numFmtId="235" fontId="38" fillId="0" borderId="1258">
      <alignment horizontal="right" vertical="center"/>
      <protection locked="0"/>
    </xf>
    <xf numFmtId="245" fontId="88" fillId="0" borderId="1260"/>
    <xf numFmtId="234" fontId="38" fillId="0" borderId="1354">
      <alignment horizontal="center" vertical="center"/>
      <protection locked="0"/>
    </xf>
    <xf numFmtId="10" fontId="3" fillId="64" borderId="855" applyNumberFormat="0" applyBorder="0" applyAlignment="0" applyProtection="0"/>
    <xf numFmtId="234" fontId="38" fillId="0" borderId="1246">
      <alignment horizontal="center" vertical="center"/>
      <protection locked="0"/>
    </xf>
    <xf numFmtId="237" fontId="38" fillId="0" borderId="1258">
      <alignment horizontal="right" vertical="center"/>
      <protection locked="0"/>
    </xf>
    <xf numFmtId="0" fontId="106" fillId="38" borderId="1319"/>
    <xf numFmtId="0" fontId="106" fillId="38" borderId="1283"/>
    <xf numFmtId="4" fontId="30" fillId="19" borderId="1226" applyNumberFormat="0" applyProtection="0">
      <alignment horizontal="left" vertical="center" indent="1"/>
    </xf>
    <xf numFmtId="235" fontId="38" fillId="0" borderId="1233">
      <alignment horizontal="center" vertical="center"/>
      <protection locked="0"/>
    </xf>
    <xf numFmtId="0" fontId="98" fillId="0" borderId="1206" applyNumberFormat="0" applyFill="0" applyAlignment="0" applyProtection="0"/>
    <xf numFmtId="233" fontId="38" fillId="0" borderId="1207">
      <alignment horizontal="center" vertical="center"/>
      <protection locked="0"/>
    </xf>
    <xf numFmtId="15" fontId="38" fillId="0" borderId="1207">
      <alignment horizontal="center" vertical="center"/>
      <protection locked="0"/>
    </xf>
    <xf numFmtId="234" fontId="38" fillId="0" borderId="1207">
      <alignment horizontal="center" vertical="center"/>
      <protection locked="0"/>
    </xf>
    <xf numFmtId="235" fontId="38" fillId="0" borderId="1207">
      <alignment horizontal="center" vertical="center"/>
      <protection locked="0"/>
    </xf>
    <xf numFmtId="236" fontId="38" fillId="0" borderId="1207">
      <alignment horizontal="center" vertical="center"/>
      <protection locked="0"/>
    </xf>
    <xf numFmtId="237" fontId="38" fillId="0" borderId="1207">
      <alignment horizontal="center" vertical="center"/>
      <protection locked="0"/>
    </xf>
    <xf numFmtId="0" fontId="38" fillId="0" borderId="1207">
      <alignment vertical="center"/>
      <protection locked="0"/>
    </xf>
    <xf numFmtId="233" fontId="38" fillId="0" borderId="1207">
      <alignment horizontal="right" vertical="center"/>
      <protection locked="0"/>
    </xf>
    <xf numFmtId="238" fontId="38" fillId="0" borderId="1207">
      <alignment horizontal="right" vertical="center"/>
      <protection locked="0"/>
    </xf>
    <xf numFmtId="234" fontId="38" fillId="0" borderId="1207">
      <alignment horizontal="right" vertical="center"/>
      <protection locked="0"/>
    </xf>
    <xf numFmtId="235" fontId="38" fillId="0" borderId="1207">
      <alignment horizontal="right" vertical="center"/>
      <protection locked="0"/>
    </xf>
    <xf numFmtId="236" fontId="38" fillId="0" borderId="1207">
      <alignment horizontal="right" vertical="center"/>
      <protection locked="0"/>
    </xf>
    <xf numFmtId="237" fontId="38" fillId="0" borderId="1207">
      <alignment horizontal="right" vertical="center"/>
      <protection locked="0"/>
    </xf>
    <xf numFmtId="0" fontId="106" fillId="38" borderId="1208"/>
    <xf numFmtId="245" fontId="88" fillId="0" borderId="1210"/>
    <xf numFmtId="275" fontId="38" fillId="0" borderId="1212"/>
    <xf numFmtId="0" fontId="118" fillId="18" borderId="1205" applyProtection="0">
      <alignment horizontal="right"/>
      <protection locked="0"/>
    </xf>
    <xf numFmtId="0" fontId="98" fillId="0" borderId="1281" applyNumberFormat="0" applyFill="0" applyAlignment="0" applyProtection="0"/>
    <xf numFmtId="0" fontId="88" fillId="0" borderId="1214"/>
    <xf numFmtId="245" fontId="88" fillId="0" borderId="1260"/>
    <xf numFmtId="312" fontId="222" fillId="0" borderId="1200" applyBorder="0">
      <protection locked="0"/>
    </xf>
    <xf numFmtId="4" fontId="30" fillId="19" borderId="1226" applyNumberFormat="0" applyProtection="0">
      <alignment horizontal="left" vertical="center" indent="1"/>
    </xf>
    <xf numFmtId="235" fontId="38" fillId="0" borderId="1329">
      <alignment horizontal="right" vertical="center"/>
      <protection locked="0"/>
    </xf>
    <xf numFmtId="245" fontId="88" fillId="0" borderId="1344"/>
    <xf numFmtId="0" fontId="94" fillId="0" borderId="1205" applyNumberFormat="0" applyFill="0" applyBorder="0" applyAlignment="0" applyProtection="0"/>
    <xf numFmtId="236" fontId="38" fillId="0" borderId="1342">
      <alignment horizontal="center" vertical="center"/>
      <protection locked="0"/>
    </xf>
    <xf numFmtId="233" fontId="38" fillId="0" borderId="1233">
      <alignment horizontal="right" vertical="center"/>
      <protection locked="0"/>
    </xf>
    <xf numFmtId="236" fontId="38" fillId="0" borderId="1233">
      <alignment horizontal="center" vertical="center"/>
      <protection locked="0"/>
    </xf>
    <xf numFmtId="0" fontId="98" fillId="0" borderId="1206" applyNumberFormat="0" applyFill="0" applyAlignment="0" applyProtection="0"/>
    <xf numFmtId="233" fontId="38" fillId="0" borderId="1207">
      <alignment horizontal="center" vertical="center"/>
      <protection locked="0"/>
    </xf>
    <xf numFmtId="15" fontId="38" fillId="0" borderId="1207">
      <alignment horizontal="center" vertical="center"/>
      <protection locked="0"/>
    </xf>
    <xf numFmtId="234" fontId="38" fillId="0" borderId="1207">
      <alignment horizontal="center" vertical="center"/>
      <protection locked="0"/>
    </xf>
    <xf numFmtId="235" fontId="38" fillId="0" borderId="1207">
      <alignment horizontal="center" vertical="center"/>
      <protection locked="0"/>
    </xf>
    <xf numFmtId="236" fontId="38" fillId="0" borderId="1207">
      <alignment horizontal="center" vertical="center"/>
      <protection locked="0"/>
    </xf>
    <xf numFmtId="237" fontId="38" fillId="0" borderId="1207">
      <alignment horizontal="center" vertical="center"/>
      <protection locked="0"/>
    </xf>
    <xf numFmtId="0" fontId="38" fillId="0" borderId="1207">
      <alignment vertical="center"/>
      <protection locked="0"/>
    </xf>
    <xf numFmtId="233" fontId="38" fillId="0" borderId="1207">
      <alignment horizontal="right" vertical="center"/>
      <protection locked="0"/>
    </xf>
    <xf numFmtId="238" fontId="38" fillId="0" borderId="1207">
      <alignment horizontal="right" vertical="center"/>
      <protection locked="0"/>
    </xf>
    <xf numFmtId="234" fontId="38" fillId="0" borderId="1207">
      <alignment horizontal="right" vertical="center"/>
      <protection locked="0"/>
    </xf>
    <xf numFmtId="235" fontId="38" fillId="0" borderId="1207">
      <alignment horizontal="right" vertical="center"/>
      <protection locked="0"/>
    </xf>
    <xf numFmtId="236" fontId="38" fillId="0" borderId="1207">
      <alignment horizontal="right" vertical="center"/>
      <protection locked="0"/>
    </xf>
    <xf numFmtId="237" fontId="38" fillId="0" borderId="1207">
      <alignment horizontal="right" vertical="center"/>
      <protection locked="0"/>
    </xf>
    <xf numFmtId="0" fontId="106" fillId="38" borderId="1208"/>
    <xf numFmtId="245" fontId="88" fillId="0" borderId="1210"/>
    <xf numFmtId="245" fontId="88" fillId="0" borderId="1368"/>
    <xf numFmtId="238" fontId="38" fillId="0" borderId="1366">
      <alignment horizontal="right" vertical="center"/>
      <protection locked="0"/>
    </xf>
    <xf numFmtId="0" fontId="106" fillId="38" borderId="1367"/>
    <xf numFmtId="236" fontId="38" fillId="0" borderId="1329">
      <alignment horizontal="center" vertical="center"/>
      <protection locked="0"/>
    </xf>
    <xf numFmtId="275" fontId="38" fillId="0" borderId="1212"/>
    <xf numFmtId="237" fontId="38" fillId="0" borderId="1306">
      <alignment horizontal="right" vertical="center"/>
      <protection locked="0"/>
    </xf>
    <xf numFmtId="236" fontId="38" fillId="0" borderId="1306">
      <alignment horizontal="right" vertical="center"/>
      <protection locked="0"/>
    </xf>
    <xf numFmtId="0" fontId="88" fillId="0" borderId="1214"/>
    <xf numFmtId="15" fontId="38" fillId="0" borderId="1282">
      <alignment horizontal="center" vertical="center"/>
      <protection locked="0"/>
    </xf>
    <xf numFmtId="237" fontId="38" fillId="0" borderId="1282">
      <alignment horizontal="right" vertical="center"/>
      <protection locked="0"/>
    </xf>
    <xf numFmtId="0" fontId="151" fillId="0" borderId="1230" applyNumberFormat="0" applyAlignment="0" applyProtection="0">
      <alignment horizontal="left" vertical="center"/>
    </xf>
    <xf numFmtId="237" fontId="38" fillId="0" borderId="1354">
      <alignment horizontal="center" vertical="center"/>
      <protection locked="0"/>
    </xf>
    <xf numFmtId="235" fontId="38" fillId="0" borderId="1342">
      <alignment horizontal="right" vertical="center"/>
      <protection locked="0"/>
    </xf>
    <xf numFmtId="176" fontId="46" fillId="0" borderId="1238" applyBorder="0"/>
    <xf numFmtId="0" fontId="98" fillId="0" borderId="1317" applyNumberFormat="0" applyFill="0" applyAlignment="0" applyProtection="0"/>
    <xf numFmtId="233" fontId="38" fillId="0" borderId="1318">
      <alignment horizontal="center" vertical="center"/>
      <protection locked="0"/>
    </xf>
    <xf numFmtId="275" fontId="38" fillId="0" borderId="1261"/>
    <xf numFmtId="233" fontId="38" fillId="0" borderId="1258">
      <alignment horizontal="center" vertical="center"/>
      <protection locked="0"/>
    </xf>
    <xf numFmtId="236" fontId="38" fillId="0" borderId="1258">
      <alignment horizontal="center" vertical="center"/>
      <protection locked="0"/>
    </xf>
    <xf numFmtId="236" fontId="38" fillId="0" borderId="1233">
      <alignment horizontal="center" vertical="center"/>
      <protection locked="0"/>
    </xf>
    <xf numFmtId="0" fontId="38" fillId="0" borderId="1233">
      <alignment vertical="center"/>
      <protection locked="0"/>
    </xf>
    <xf numFmtId="237" fontId="38" fillId="0" borderId="1233">
      <alignment horizontal="right" vertical="center"/>
      <protection locked="0"/>
    </xf>
    <xf numFmtId="234" fontId="38" fillId="0" borderId="1233">
      <alignment horizontal="right" vertical="center"/>
      <protection locked="0"/>
    </xf>
    <xf numFmtId="236" fontId="38" fillId="0" borderId="1233">
      <alignment horizontal="right" vertical="center"/>
      <protection locked="0"/>
    </xf>
    <xf numFmtId="241" fontId="29" fillId="0" borderId="1256" applyFill="0"/>
    <xf numFmtId="237" fontId="38" fillId="0" borderId="1329">
      <alignment horizontal="center" vertical="center"/>
      <protection locked="0"/>
    </xf>
    <xf numFmtId="275" fontId="38" fillId="0" borderId="1309"/>
    <xf numFmtId="0" fontId="38" fillId="0" borderId="1238" applyFill="0">
      <alignment horizontal="center" vertical="center"/>
    </xf>
    <xf numFmtId="15" fontId="38" fillId="0" borderId="1329">
      <alignment horizontal="center" vertical="center"/>
      <protection locked="0"/>
    </xf>
    <xf numFmtId="238" fontId="38" fillId="0" borderId="1306">
      <alignment horizontal="right" vertical="center"/>
      <protection locked="0"/>
    </xf>
    <xf numFmtId="15" fontId="38" fillId="0" borderId="1270">
      <alignment horizontal="center" vertical="center"/>
      <protection locked="0"/>
    </xf>
    <xf numFmtId="15" fontId="38" fillId="0" borderId="1354">
      <alignment horizontal="center" vertical="center"/>
      <protection locked="0"/>
    </xf>
    <xf numFmtId="233" fontId="38" fillId="0" borderId="1318">
      <alignment horizontal="right" vertical="center"/>
      <protection locked="0"/>
    </xf>
    <xf numFmtId="275" fontId="38" fillId="0" borderId="1249"/>
    <xf numFmtId="4" fontId="30" fillId="19" borderId="1226" applyNumberFormat="0" applyProtection="0">
      <alignment horizontal="left" vertical="center" indent="1"/>
    </xf>
    <xf numFmtId="234" fontId="38" fillId="0" borderId="1246">
      <alignment horizontal="center" vertical="center"/>
      <protection locked="0"/>
    </xf>
    <xf numFmtId="0" fontId="88" fillId="0" borderId="1250"/>
    <xf numFmtId="312" fontId="222" fillId="0" borderId="1200" applyBorder="0">
      <protection locked="0"/>
    </xf>
    <xf numFmtId="233" fontId="38" fillId="0" borderId="1354">
      <alignment horizontal="right" vertical="center"/>
      <protection locked="0"/>
    </xf>
    <xf numFmtId="245" fontId="88" fillId="0" borderId="1210"/>
    <xf numFmtId="312" fontId="222" fillId="0" borderId="1277" applyBorder="0">
      <protection locked="0"/>
    </xf>
    <xf numFmtId="4" fontId="30" fillId="19" borderId="1226" applyNumberFormat="0" applyProtection="0">
      <alignment horizontal="left" vertical="center" indent="1"/>
    </xf>
    <xf numFmtId="233" fontId="38" fillId="0" borderId="1342">
      <alignment horizontal="right" vertical="center"/>
      <protection locked="0"/>
    </xf>
    <xf numFmtId="238" fontId="38" fillId="0" borderId="1329">
      <alignment horizontal="right" vertical="center"/>
      <protection locked="0"/>
    </xf>
    <xf numFmtId="172" fontId="58" fillId="9" borderId="855">
      <alignment horizontal="right"/>
      <protection locked="0"/>
    </xf>
    <xf numFmtId="0" fontId="38" fillId="0" borderId="1342">
      <alignment vertical="center"/>
      <protection locked="0"/>
    </xf>
    <xf numFmtId="234" fontId="38" fillId="0" borderId="1270">
      <alignment horizontal="center" vertical="center"/>
      <protection locked="0"/>
    </xf>
    <xf numFmtId="234" fontId="38" fillId="0" borderId="1258">
      <alignment horizontal="right" vertical="center"/>
      <protection locked="0"/>
    </xf>
    <xf numFmtId="168" fontId="3" fillId="8" borderId="1238" applyNumberFormat="0" applyFont="0" applyBorder="0" applyAlignment="0" applyProtection="0"/>
    <xf numFmtId="333" fontId="38" fillId="0" borderId="1238" applyFill="0">
      <alignment horizontal="center" vertical="center"/>
    </xf>
    <xf numFmtId="275" fontId="38" fillId="0" borderId="1332"/>
    <xf numFmtId="0" fontId="98" fillId="0" borderId="1206" applyNumberFormat="0" applyFill="0" applyAlignment="0" applyProtection="0"/>
    <xf numFmtId="233" fontId="38" fillId="0" borderId="1207">
      <alignment horizontal="center" vertical="center"/>
      <protection locked="0"/>
    </xf>
    <xf numFmtId="15" fontId="38" fillId="0" borderId="1207">
      <alignment horizontal="center" vertical="center"/>
      <protection locked="0"/>
    </xf>
    <xf numFmtId="234" fontId="38" fillId="0" borderId="1207">
      <alignment horizontal="center" vertical="center"/>
      <protection locked="0"/>
    </xf>
    <xf numFmtId="235" fontId="38" fillId="0" borderId="1207">
      <alignment horizontal="center" vertical="center"/>
      <protection locked="0"/>
    </xf>
    <xf numFmtId="236" fontId="38" fillId="0" borderId="1207">
      <alignment horizontal="center" vertical="center"/>
      <protection locked="0"/>
    </xf>
    <xf numFmtId="237" fontId="38" fillId="0" borderId="1207">
      <alignment horizontal="center" vertical="center"/>
      <protection locked="0"/>
    </xf>
    <xf numFmtId="0" fontId="38" fillId="0" borderId="1207">
      <alignment vertical="center"/>
      <protection locked="0"/>
    </xf>
    <xf numFmtId="233" fontId="38" fillId="0" borderId="1207">
      <alignment horizontal="right" vertical="center"/>
      <protection locked="0"/>
    </xf>
    <xf numFmtId="238" fontId="38" fillId="0" borderId="1207">
      <alignment horizontal="right" vertical="center"/>
      <protection locked="0"/>
    </xf>
    <xf numFmtId="234" fontId="38" fillId="0" borderId="1207">
      <alignment horizontal="right" vertical="center"/>
      <protection locked="0"/>
    </xf>
    <xf numFmtId="235" fontId="38" fillId="0" borderId="1207">
      <alignment horizontal="right" vertical="center"/>
      <protection locked="0"/>
    </xf>
    <xf numFmtId="236" fontId="38" fillId="0" borderId="1207">
      <alignment horizontal="right" vertical="center"/>
      <protection locked="0"/>
    </xf>
    <xf numFmtId="237" fontId="38" fillId="0" borderId="1207">
      <alignment horizontal="right" vertical="center"/>
      <protection locked="0"/>
    </xf>
    <xf numFmtId="0" fontId="106" fillId="38" borderId="1208"/>
    <xf numFmtId="241" fontId="29" fillId="0" borderId="1155" applyFill="0"/>
    <xf numFmtId="275" fontId="38" fillId="0" borderId="1212"/>
    <xf numFmtId="0" fontId="62" fillId="74" borderId="1225">
      <alignment horizontal="left" vertical="center" wrapText="1"/>
    </xf>
    <xf numFmtId="245" fontId="88" fillId="0" borderId="1284"/>
    <xf numFmtId="0" fontId="88" fillId="0" borderId="1214"/>
    <xf numFmtId="0" fontId="151" fillId="0" borderId="1202" applyNumberFormat="0" applyAlignment="0" applyProtection="0">
      <alignment horizontal="left" vertical="center"/>
    </xf>
    <xf numFmtId="324" fontId="3" fillId="23" borderId="1201" applyFill="0" applyBorder="0" applyAlignment="0">
      <alignment horizontal="centerContinuous"/>
    </xf>
    <xf numFmtId="312" fontId="222" fillId="0" borderId="1200" applyBorder="0">
      <protection locked="0"/>
    </xf>
    <xf numFmtId="0" fontId="150" fillId="10" borderId="1238">
      <alignment horizontal="right"/>
    </xf>
    <xf numFmtId="233" fontId="38" fillId="0" borderId="1342">
      <alignment horizontal="right" vertical="center"/>
      <protection locked="0"/>
    </xf>
    <xf numFmtId="0" fontId="98" fillId="0" borderId="1232" applyNumberFormat="0" applyFill="0" applyAlignment="0" applyProtection="0"/>
    <xf numFmtId="312" fontId="222" fillId="0" borderId="1313" applyBorder="0">
      <protection locked="0"/>
    </xf>
    <xf numFmtId="238" fontId="38" fillId="0" borderId="1318">
      <alignment horizontal="right" vertical="center"/>
      <protection locked="0"/>
    </xf>
    <xf numFmtId="235" fontId="38" fillId="0" borderId="1318">
      <alignment horizontal="right" vertical="center"/>
      <protection locked="0"/>
    </xf>
    <xf numFmtId="235" fontId="38" fillId="0" borderId="1246">
      <alignment horizontal="center" vertical="center"/>
      <protection locked="0"/>
    </xf>
    <xf numFmtId="0" fontId="38" fillId="0" borderId="1246">
      <alignment vertical="center"/>
      <protection locked="0"/>
    </xf>
    <xf numFmtId="245" fontId="88" fillId="0" borderId="1248"/>
    <xf numFmtId="0" fontId="95" fillId="0" borderId="855" applyFill="0">
      <alignment horizontal="center" vertical="center"/>
    </xf>
    <xf numFmtId="333" fontId="38" fillId="0" borderId="855" applyFill="0">
      <alignment horizontal="center" vertical="center"/>
    </xf>
    <xf numFmtId="49" fontId="256" fillId="47" borderId="855">
      <alignment horizontal="center"/>
    </xf>
    <xf numFmtId="176" fontId="46" fillId="0" borderId="855" applyBorder="0"/>
    <xf numFmtId="234" fontId="38" fillId="0" borderId="1282">
      <alignment horizontal="center" vertical="center"/>
      <protection locked="0"/>
    </xf>
    <xf numFmtId="4" fontId="30" fillId="19" borderId="1263" applyNumberFormat="0" applyProtection="0">
      <alignment horizontal="left" vertical="center" indent="1"/>
    </xf>
    <xf numFmtId="237" fontId="38" fillId="0" borderId="1318">
      <alignment horizontal="right" vertical="center"/>
      <protection locked="0"/>
    </xf>
    <xf numFmtId="271" fontId="118" fillId="46" borderId="1205">
      <protection hidden="1"/>
    </xf>
    <xf numFmtId="8" fontId="144" fillId="0" borderId="1213">
      <protection locked="0"/>
    </xf>
    <xf numFmtId="275" fontId="38" fillId="0" borderId="1236"/>
    <xf numFmtId="4" fontId="30" fillId="19" borderId="1226" applyNumberFormat="0" applyProtection="0">
      <alignment horizontal="left" vertical="center" indent="1"/>
    </xf>
    <xf numFmtId="233" fontId="38" fillId="0" borderId="1295">
      <alignment horizontal="right" vertical="center"/>
      <protection locked="0"/>
    </xf>
    <xf numFmtId="245" fontId="88" fillId="0" borderId="1308"/>
    <xf numFmtId="235" fontId="38" fillId="0" borderId="1329">
      <alignment horizontal="right" vertical="center"/>
      <protection locked="0"/>
    </xf>
    <xf numFmtId="234" fontId="38" fillId="0" borderId="1354">
      <alignment horizontal="right" vertical="center"/>
      <protection locked="0"/>
    </xf>
    <xf numFmtId="0" fontId="21" fillId="0" borderId="1205" applyNumberFormat="0" applyFill="0" applyBorder="0" applyAlignment="0" applyProtection="0"/>
    <xf numFmtId="237" fontId="38" fillId="0" borderId="1342">
      <alignment horizontal="right" vertical="center"/>
      <protection locked="0"/>
    </xf>
    <xf numFmtId="0" fontId="88" fillId="0" borderId="1250"/>
    <xf numFmtId="0" fontId="98" fillId="0" borderId="1206" applyNumberFormat="0" applyFill="0" applyAlignment="0" applyProtection="0"/>
    <xf numFmtId="233" fontId="38" fillId="0" borderId="1207">
      <alignment horizontal="center" vertical="center"/>
      <protection locked="0"/>
    </xf>
    <xf numFmtId="15" fontId="38" fillId="0" borderId="1207">
      <alignment horizontal="center" vertical="center"/>
      <protection locked="0"/>
    </xf>
    <xf numFmtId="234" fontId="38" fillId="0" borderId="1207">
      <alignment horizontal="center" vertical="center"/>
      <protection locked="0"/>
    </xf>
    <xf numFmtId="235" fontId="38" fillId="0" borderId="1207">
      <alignment horizontal="center" vertical="center"/>
      <protection locked="0"/>
    </xf>
    <xf numFmtId="236" fontId="38" fillId="0" borderId="1207">
      <alignment horizontal="center" vertical="center"/>
      <protection locked="0"/>
    </xf>
    <xf numFmtId="237" fontId="38" fillId="0" borderId="1207">
      <alignment horizontal="center" vertical="center"/>
      <protection locked="0"/>
    </xf>
    <xf numFmtId="0" fontId="38" fillId="0" borderId="1207">
      <alignment vertical="center"/>
      <protection locked="0"/>
    </xf>
    <xf numFmtId="233" fontId="38" fillId="0" borderId="1207">
      <alignment horizontal="right" vertical="center"/>
      <protection locked="0"/>
    </xf>
    <xf numFmtId="238" fontId="38" fillId="0" borderId="1207">
      <alignment horizontal="right" vertical="center"/>
      <protection locked="0"/>
    </xf>
    <xf numFmtId="234" fontId="38" fillId="0" borderId="1207">
      <alignment horizontal="right" vertical="center"/>
      <protection locked="0"/>
    </xf>
    <xf numFmtId="235" fontId="38" fillId="0" borderId="1207">
      <alignment horizontal="right" vertical="center"/>
      <protection locked="0"/>
    </xf>
    <xf numFmtId="236" fontId="38" fillId="0" borderId="1207">
      <alignment horizontal="right" vertical="center"/>
      <protection locked="0"/>
    </xf>
    <xf numFmtId="237" fontId="38" fillId="0" borderId="1207">
      <alignment horizontal="right" vertical="center"/>
      <protection locked="0"/>
    </xf>
    <xf numFmtId="235" fontId="38" fillId="0" borderId="1270">
      <alignment horizontal="right" vertical="center"/>
      <protection locked="0"/>
    </xf>
    <xf numFmtId="0" fontId="106" fillId="38" borderId="1208"/>
    <xf numFmtId="275" fontId="38" fillId="0" borderId="1212"/>
    <xf numFmtId="236" fontId="38" fillId="0" borderId="1318">
      <alignment horizontal="center" vertical="center"/>
      <protection locked="0"/>
    </xf>
    <xf numFmtId="0" fontId="106" fillId="38" borderId="1319"/>
    <xf numFmtId="0" fontId="88" fillId="0" borderId="1214"/>
    <xf numFmtId="233" fontId="38" fillId="0" borderId="1354">
      <alignment horizontal="center" vertical="center"/>
      <protection locked="0"/>
    </xf>
    <xf numFmtId="324" fontId="3" fillId="23" borderId="1201" applyFill="0" applyBorder="0" applyAlignment="0">
      <alignment horizontal="centerContinuous"/>
    </xf>
    <xf numFmtId="312" fontId="222" fillId="0" borderId="1200" applyBorder="0">
      <protection locked="0"/>
    </xf>
    <xf numFmtId="237" fontId="38" fillId="0" borderId="1282">
      <alignment horizontal="center" vertical="center"/>
      <protection locked="0"/>
    </xf>
    <xf numFmtId="310" fontId="159" fillId="6" borderId="855"/>
    <xf numFmtId="0" fontId="106" fillId="38" borderId="1259"/>
    <xf numFmtId="4" fontId="30" fillId="19" borderId="1239" applyNumberFormat="0" applyProtection="0">
      <alignment horizontal="left" vertical="center" indent="1"/>
    </xf>
    <xf numFmtId="15" fontId="38" fillId="0" borderId="1318">
      <alignment horizontal="center" vertical="center"/>
      <protection locked="0"/>
    </xf>
    <xf numFmtId="245" fontId="88" fillId="0" borderId="1297"/>
    <xf numFmtId="236" fontId="38" fillId="0" borderId="1295">
      <alignment horizontal="right" vertical="center"/>
      <protection locked="0"/>
    </xf>
    <xf numFmtId="245" fontId="88" fillId="0" borderId="1356"/>
    <xf numFmtId="237" fontId="38" fillId="0" borderId="1342">
      <alignment horizontal="right" vertical="center"/>
      <protection locked="0"/>
    </xf>
    <xf numFmtId="4" fontId="30" fillId="19" borderId="1239" applyNumberFormat="0" applyProtection="0">
      <alignment horizontal="left" vertical="center" indent="1"/>
    </xf>
    <xf numFmtId="233" fontId="38" fillId="0" borderId="1233">
      <alignment horizontal="center" vertical="center"/>
      <protection locked="0"/>
    </xf>
    <xf numFmtId="312" fontId="222" fillId="0" borderId="1228" applyBorder="0">
      <protection locked="0"/>
    </xf>
    <xf numFmtId="234" fontId="38" fillId="0" borderId="1233">
      <alignment horizontal="right" vertical="center"/>
      <protection locked="0"/>
    </xf>
    <xf numFmtId="0" fontId="151" fillId="0" borderId="1255" applyNumberFormat="0" applyAlignment="0" applyProtection="0">
      <alignment horizontal="left" vertical="center"/>
    </xf>
    <xf numFmtId="272" fontId="118" fillId="18" borderId="1205">
      <alignment horizontal="right"/>
    </xf>
    <xf numFmtId="237" fontId="38" fillId="0" borderId="1318">
      <alignment horizontal="right" vertical="center"/>
      <protection locked="0"/>
    </xf>
    <xf numFmtId="234" fontId="38" fillId="0" borderId="1306">
      <alignment horizontal="right" vertical="center"/>
      <protection locked="0"/>
    </xf>
    <xf numFmtId="4" fontId="30" fillId="19" borderId="1226" applyNumberFormat="0" applyProtection="0">
      <alignment horizontal="left" vertical="center" indent="1"/>
    </xf>
    <xf numFmtId="235" fontId="38" fillId="0" borderId="1342">
      <alignment horizontal="center" vertical="center"/>
      <protection locked="0"/>
    </xf>
    <xf numFmtId="0" fontId="38" fillId="0" borderId="1318">
      <alignment vertical="center"/>
      <protection locked="0"/>
    </xf>
    <xf numFmtId="312" fontId="222" fillId="0" borderId="1373" applyBorder="0">
      <protection locked="0"/>
    </xf>
    <xf numFmtId="234" fontId="38" fillId="0" borderId="1342">
      <alignment horizontal="center" vertical="center"/>
      <protection locked="0"/>
    </xf>
    <xf numFmtId="235" fontId="38" fillId="0" borderId="1246">
      <alignment horizontal="center" vertical="center"/>
      <protection locked="0"/>
    </xf>
    <xf numFmtId="8" fontId="144" fillId="0" borderId="1213">
      <protection locked="0"/>
    </xf>
    <xf numFmtId="312" fontId="222" fillId="0" borderId="1337" applyBorder="0">
      <protection locked="0"/>
    </xf>
    <xf numFmtId="176" fontId="49" fillId="0" borderId="1238"/>
    <xf numFmtId="172" fontId="58" fillId="9" borderId="1238">
      <alignment horizontal="right"/>
      <protection locked="0"/>
    </xf>
    <xf numFmtId="0" fontId="98" fillId="0" borderId="1232" applyNumberFormat="0" applyFill="0" applyAlignment="0" applyProtection="0"/>
    <xf numFmtId="233" fontId="38" fillId="0" borderId="1233">
      <alignment horizontal="center" vertical="center"/>
      <protection locked="0"/>
    </xf>
    <xf numFmtId="15" fontId="38" fillId="0" borderId="1233">
      <alignment horizontal="center" vertical="center"/>
      <protection locked="0"/>
    </xf>
    <xf numFmtId="234" fontId="38" fillId="0" borderId="1233">
      <alignment horizontal="center" vertical="center"/>
      <protection locked="0"/>
    </xf>
    <xf numFmtId="235" fontId="38" fillId="0" borderId="1233">
      <alignment horizontal="center" vertical="center"/>
      <protection locked="0"/>
    </xf>
    <xf numFmtId="236" fontId="38" fillId="0" borderId="1233">
      <alignment horizontal="center" vertical="center"/>
      <protection locked="0"/>
    </xf>
    <xf numFmtId="237" fontId="38" fillId="0" borderId="1233">
      <alignment horizontal="center" vertical="center"/>
      <protection locked="0"/>
    </xf>
    <xf numFmtId="0" fontId="38" fillId="0" borderId="1233">
      <alignment vertical="center"/>
      <protection locked="0"/>
    </xf>
    <xf numFmtId="233" fontId="38" fillId="0" borderId="1233">
      <alignment horizontal="right" vertical="center"/>
      <protection locked="0"/>
    </xf>
    <xf numFmtId="238" fontId="38" fillId="0" borderId="1233">
      <alignment horizontal="right" vertical="center"/>
      <protection locked="0"/>
    </xf>
    <xf numFmtId="234" fontId="38" fillId="0" borderId="1233">
      <alignment horizontal="right" vertical="center"/>
      <protection locked="0"/>
    </xf>
    <xf numFmtId="235" fontId="38" fillId="0" borderId="1233">
      <alignment horizontal="right" vertical="center"/>
      <protection locked="0"/>
    </xf>
    <xf numFmtId="236" fontId="38" fillId="0" borderId="1233">
      <alignment horizontal="right" vertical="center"/>
      <protection locked="0"/>
    </xf>
    <xf numFmtId="237" fontId="38" fillId="0" borderId="1233">
      <alignment horizontal="right" vertical="center"/>
      <protection locked="0"/>
    </xf>
    <xf numFmtId="0" fontId="106" fillId="38" borderId="1234"/>
    <xf numFmtId="1" fontId="3" fillId="1" borderId="1348">
      <protection locked="0"/>
    </xf>
    <xf numFmtId="275" fontId="38" fillId="0" borderId="1236"/>
    <xf numFmtId="234" fontId="38" fillId="0" borderId="1306">
      <alignment horizontal="center" vertical="center"/>
      <protection locked="0"/>
    </xf>
    <xf numFmtId="0" fontId="88" fillId="0" borderId="1237"/>
    <xf numFmtId="0" fontId="106" fillId="38" borderId="1367"/>
    <xf numFmtId="4" fontId="30" fillId="19" borderId="1334" applyNumberFormat="0" applyProtection="0">
      <alignment horizontal="left" vertical="center" indent="1"/>
    </xf>
    <xf numFmtId="312" fontId="222" fillId="0" borderId="1200" applyBorder="0">
      <protection locked="0"/>
    </xf>
    <xf numFmtId="0" fontId="38" fillId="0" borderId="1205" applyNumberFormat="0" applyFill="0" applyAlignment="0" applyProtection="0"/>
    <xf numFmtId="233" fontId="38" fillId="0" borderId="1258">
      <alignment horizontal="right" vertical="center"/>
      <protection locked="0"/>
    </xf>
    <xf numFmtId="312" fontId="222" fillId="0" borderId="1253" applyBorder="0">
      <protection locked="0"/>
    </xf>
    <xf numFmtId="233" fontId="38" fillId="0" borderId="1318">
      <alignment horizontal="center" vertical="center"/>
      <protection locked="0"/>
    </xf>
    <xf numFmtId="0" fontId="151" fillId="0" borderId="1279" applyNumberFormat="0" applyAlignment="0" applyProtection="0">
      <alignment horizontal="left" vertical="center"/>
    </xf>
    <xf numFmtId="235" fontId="38" fillId="0" borderId="1246">
      <alignment horizontal="right" vertical="center"/>
      <protection locked="0"/>
    </xf>
    <xf numFmtId="234" fontId="38" fillId="0" borderId="1270">
      <alignment horizontal="center" vertical="center"/>
      <protection locked="0"/>
    </xf>
    <xf numFmtId="245" fontId="88" fillId="0" borderId="1344"/>
    <xf numFmtId="312" fontId="222" fillId="0" borderId="1361" applyBorder="0">
      <protection locked="0"/>
    </xf>
    <xf numFmtId="0" fontId="118" fillId="18" borderId="1205" applyProtection="0">
      <alignment horizontal="right"/>
      <protection locked="0"/>
    </xf>
    <xf numFmtId="4" fontId="30" fillId="19" borderId="1251" applyNumberFormat="0" applyProtection="0">
      <alignment horizontal="left" vertical="center" indent="1"/>
    </xf>
    <xf numFmtId="0" fontId="106" fillId="38" borderId="1355"/>
    <xf numFmtId="234" fontId="38" fillId="0" borderId="1282">
      <alignment horizontal="right" vertical="center"/>
      <protection locked="0"/>
    </xf>
    <xf numFmtId="238" fontId="38" fillId="0" borderId="1318">
      <alignment horizontal="right" vertical="center"/>
      <protection locked="0"/>
    </xf>
    <xf numFmtId="0" fontId="38" fillId="0" borderId="1379">
      <alignment vertical="center"/>
      <protection locked="0"/>
    </xf>
    <xf numFmtId="0" fontId="62" fillId="74" borderId="1225">
      <alignment horizontal="left" vertical="center" wrapText="1"/>
    </xf>
    <xf numFmtId="235" fontId="38" fillId="0" borderId="1258">
      <alignment horizontal="center" vertical="center"/>
      <protection locked="0"/>
    </xf>
    <xf numFmtId="0" fontId="88" fillId="0" borderId="1237"/>
    <xf numFmtId="245" fontId="88" fillId="0" borderId="1308"/>
    <xf numFmtId="235" fontId="38" fillId="0" borderId="1318">
      <alignment horizontal="center" vertical="center"/>
      <protection locked="0"/>
    </xf>
    <xf numFmtId="234" fontId="38" fillId="0" borderId="1354">
      <alignment horizontal="right" vertical="center"/>
      <protection locked="0"/>
    </xf>
    <xf numFmtId="235" fontId="38" fillId="0" borderId="1318">
      <alignment horizontal="right" vertical="center"/>
      <protection locked="0"/>
    </xf>
    <xf numFmtId="0" fontId="88" fillId="0" borderId="1322"/>
    <xf numFmtId="237" fontId="38" fillId="0" borderId="1329">
      <alignment horizontal="center" vertical="center"/>
      <protection locked="0"/>
    </xf>
    <xf numFmtId="0" fontId="150" fillId="10" borderId="855">
      <alignment horizontal="right"/>
    </xf>
    <xf numFmtId="0" fontId="95" fillId="0" borderId="1205" applyNumberFormat="0" applyFill="0" applyBorder="0" applyAlignment="0" applyProtection="0"/>
    <xf numFmtId="0" fontId="98" fillId="0" borderId="1341" applyNumberFormat="0" applyFill="0" applyAlignment="0" applyProtection="0"/>
    <xf numFmtId="233" fontId="38" fillId="0" borderId="1246">
      <alignment horizontal="center" vertical="center"/>
      <protection locked="0"/>
    </xf>
    <xf numFmtId="236" fontId="38" fillId="0" borderId="1246">
      <alignment horizontal="center" vertical="center"/>
      <protection locked="0"/>
    </xf>
    <xf numFmtId="238" fontId="38" fillId="0" borderId="1246">
      <alignment horizontal="right" vertical="center"/>
      <protection locked="0"/>
    </xf>
    <xf numFmtId="237" fontId="38" fillId="0" borderId="1246">
      <alignment horizontal="right" vertical="center"/>
      <protection locked="0"/>
    </xf>
    <xf numFmtId="0" fontId="106" fillId="38" borderId="1247"/>
    <xf numFmtId="236" fontId="38" fillId="0" borderId="1318">
      <alignment horizontal="center" vertical="center"/>
      <protection locked="0"/>
    </xf>
    <xf numFmtId="0" fontId="98" fillId="0" borderId="1317" applyNumberFormat="0" applyFill="0" applyAlignment="0" applyProtection="0"/>
    <xf numFmtId="237" fontId="38" fillId="0" borderId="1318">
      <alignment horizontal="center" vertical="center"/>
      <protection locked="0"/>
    </xf>
    <xf numFmtId="233" fontId="38" fillId="0" borderId="1270">
      <alignment horizontal="center" vertical="center"/>
      <protection locked="0"/>
    </xf>
    <xf numFmtId="238" fontId="38" fillId="0" borderId="1270">
      <alignment horizontal="right" vertical="center"/>
      <protection locked="0"/>
    </xf>
    <xf numFmtId="237" fontId="38" fillId="0" borderId="1270">
      <alignment horizontal="right" vertical="center"/>
      <protection locked="0"/>
    </xf>
    <xf numFmtId="241" fontId="29" fillId="0" borderId="1244" applyFill="0"/>
    <xf numFmtId="310" fontId="159" fillId="6" borderId="1238"/>
    <xf numFmtId="0" fontId="151" fillId="0" borderId="1363" applyNumberFormat="0" applyAlignment="0" applyProtection="0">
      <alignment horizontal="left" vertical="center"/>
    </xf>
    <xf numFmtId="1" fontId="3" fillId="1" borderId="1312">
      <protection locked="0"/>
    </xf>
    <xf numFmtId="237" fontId="38" fillId="0" borderId="1342">
      <alignment horizontal="center" vertical="center"/>
      <protection locked="0"/>
    </xf>
    <xf numFmtId="233" fontId="38" fillId="0" borderId="1366">
      <alignment horizontal="center" vertical="center"/>
      <protection locked="0"/>
    </xf>
    <xf numFmtId="234" fontId="38" fillId="0" borderId="1295">
      <alignment horizontal="center" vertical="center"/>
      <protection locked="0"/>
    </xf>
    <xf numFmtId="0" fontId="88" fillId="0" borderId="1346"/>
    <xf numFmtId="4" fontId="30" fillId="19" borderId="1371" applyNumberFormat="0" applyProtection="0">
      <alignment horizontal="left" vertical="center" indent="1"/>
    </xf>
    <xf numFmtId="270" fontId="118" fillId="45" borderId="1205">
      <protection hidden="1"/>
    </xf>
    <xf numFmtId="203" fontId="118" fillId="18" borderId="1205">
      <alignment horizontal="right"/>
      <protection hidden="1"/>
    </xf>
    <xf numFmtId="0" fontId="98" fillId="0" borderId="1328" applyNumberFormat="0" applyFill="0" applyAlignment="0" applyProtection="0"/>
    <xf numFmtId="241" fontId="29" fillId="0" borderId="1340" applyFill="0"/>
    <xf numFmtId="1" fontId="3" fillId="1" borderId="1312">
      <protection locked="0"/>
    </xf>
    <xf numFmtId="4" fontId="30" fillId="19" borderId="1239" applyNumberFormat="0" applyProtection="0">
      <alignment horizontal="left" vertical="center" indent="1"/>
    </xf>
    <xf numFmtId="49" fontId="39" fillId="0" borderId="1218"/>
    <xf numFmtId="0" fontId="106" fillId="38" borderId="1271"/>
    <xf numFmtId="1" fontId="3" fillId="1" borderId="1300">
      <protection locked="0"/>
    </xf>
    <xf numFmtId="236" fontId="38" fillId="0" borderId="1354">
      <alignment horizontal="right" vertical="center"/>
      <protection locked="0"/>
    </xf>
    <xf numFmtId="235" fontId="38" fillId="0" borderId="1354">
      <alignment horizontal="center" vertical="center"/>
      <protection locked="0"/>
    </xf>
    <xf numFmtId="0" fontId="98" fillId="0" borderId="1232" applyNumberFormat="0" applyFill="0" applyAlignment="0" applyProtection="0"/>
    <xf numFmtId="233" fontId="38" fillId="0" borderId="1233">
      <alignment horizontal="center" vertical="center"/>
      <protection locked="0"/>
    </xf>
    <xf numFmtId="15" fontId="38" fillId="0" borderId="1233">
      <alignment horizontal="center" vertical="center"/>
      <protection locked="0"/>
    </xf>
    <xf numFmtId="234" fontId="38" fillId="0" borderId="1233">
      <alignment horizontal="center" vertical="center"/>
      <protection locked="0"/>
    </xf>
    <xf numFmtId="235" fontId="38" fillId="0" borderId="1233">
      <alignment horizontal="center" vertical="center"/>
      <protection locked="0"/>
    </xf>
    <xf numFmtId="236" fontId="38" fillId="0" borderId="1233">
      <alignment horizontal="center" vertical="center"/>
      <protection locked="0"/>
    </xf>
    <xf numFmtId="237" fontId="38" fillId="0" borderId="1233">
      <alignment horizontal="center" vertical="center"/>
      <protection locked="0"/>
    </xf>
    <xf numFmtId="0" fontId="38" fillId="0" borderId="1233">
      <alignment vertical="center"/>
      <protection locked="0"/>
    </xf>
    <xf numFmtId="233" fontId="38" fillId="0" borderId="1233">
      <alignment horizontal="right" vertical="center"/>
      <protection locked="0"/>
    </xf>
    <xf numFmtId="238" fontId="38" fillId="0" borderId="1233">
      <alignment horizontal="right" vertical="center"/>
      <protection locked="0"/>
    </xf>
    <xf numFmtId="234" fontId="38" fillId="0" borderId="1233">
      <alignment horizontal="right" vertical="center"/>
      <protection locked="0"/>
    </xf>
    <xf numFmtId="235" fontId="38" fillId="0" borderId="1233">
      <alignment horizontal="right" vertical="center"/>
      <protection locked="0"/>
    </xf>
    <xf numFmtId="236" fontId="38" fillId="0" borderId="1233">
      <alignment horizontal="right" vertical="center"/>
      <protection locked="0"/>
    </xf>
    <xf numFmtId="237" fontId="38" fillId="0" borderId="1233">
      <alignment horizontal="right" vertical="center"/>
      <protection locked="0"/>
    </xf>
    <xf numFmtId="0" fontId="106" fillId="38" borderId="1234"/>
    <xf numFmtId="324" fontId="3" fillId="23" borderId="1350" applyFill="0" applyBorder="0" applyAlignment="0">
      <alignment horizontal="centerContinuous"/>
    </xf>
    <xf numFmtId="275" fontId="38" fillId="0" borderId="1236"/>
    <xf numFmtId="186" fontId="50" fillId="57" borderId="855" applyFont="0" applyFill="0" applyBorder="0" applyAlignment="0" applyProtection="0">
      <protection locked="0"/>
    </xf>
    <xf numFmtId="0" fontId="88" fillId="0" borderId="1237"/>
    <xf numFmtId="0" fontId="118" fillId="18" borderId="1205" applyProtection="0">
      <alignment horizontal="right"/>
      <protection locked="0"/>
    </xf>
    <xf numFmtId="312" fontId="222" fillId="0" borderId="1228" applyBorder="0">
      <protection locked="0"/>
    </xf>
    <xf numFmtId="235" fontId="38" fillId="0" borderId="1379">
      <alignment horizontal="center" vertical="center"/>
      <protection locked="0"/>
    </xf>
    <xf numFmtId="236" fontId="38" fillId="0" borderId="1282">
      <alignment horizontal="center" vertical="center"/>
      <protection locked="0"/>
    </xf>
    <xf numFmtId="0" fontId="38" fillId="0" borderId="1282">
      <alignment vertical="center"/>
      <protection locked="0"/>
    </xf>
    <xf numFmtId="238" fontId="38" fillId="0" borderId="1282">
      <alignment horizontal="right" vertical="center"/>
      <protection locked="0"/>
    </xf>
    <xf numFmtId="235" fontId="38" fillId="0" borderId="1282">
      <alignment horizontal="right" vertical="center"/>
      <protection locked="0"/>
    </xf>
    <xf numFmtId="237" fontId="38" fillId="0" borderId="1282">
      <alignment horizontal="right" vertical="center"/>
      <protection locked="0"/>
    </xf>
    <xf numFmtId="0" fontId="106" fillId="38" borderId="1283"/>
    <xf numFmtId="275" fontId="38" fillId="0" borderId="1285"/>
    <xf numFmtId="0" fontId="88" fillId="0" borderId="1286"/>
    <xf numFmtId="236" fontId="38" fillId="0" borderId="1329">
      <alignment horizontal="right" vertical="center"/>
      <protection locked="0"/>
    </xf>
    <xf numFmtId="238" fontId="38" fillId="0" borderId="1366">
      <alignment horizontal="right" vertical="center"/>
      <protection locked="0"/>
    </xf>
    <xf numFmtId="312" fontId="222" fillId="0" borderId="1241" applyBorder="0">
      <protection locked="0"/>
    </xf>
    <xf numFmtId="237" fontId="38" fillId="0" borderId="1295">
      <alignment horizontal="center" vertical="center"/>
      <protection locked="0"/>
    </xf>
    <xf numFmtId="234" fontId="38" fillId="0" borderId="1246">
      <alignment horizontal="center" vertical="center"/>
      <protection locked="0"/>
    </xf>
    <xf numFmtId="236" fontId="38" fillId="0" borderId="1246">
      <alignment horizontal="center" vertical="center"/>
      <protection locked="0"/>
    </xf>
    <xf numFmtId="0" fontId="38" fillId="0" borderId="1246">
      <alignment vertical="center"/>
      <protection locked="0"/>
    </xf>
    <xf numFmtId="275" fontId="38" fillId="0" borderId="1345"/>
    <xf numFmtId="4" fontId="30" fillId="19" borderId="1251" applyNumberFormat="0" applyProtection="0">
      <alignment horizontal="left" vertical="center" indent="1"/>
    </xf>
    <xf numFmtId="233" fontId="38" fillId="0" borderId="1366">
      <alignment horizontal="right" vertical="center"/>
      <protection locked="0"/>
    </xf>
    <xf numFmtId="233" fontId="38" fillId="0" borderId="1366">
      <alignment horizontal="right" vertical="center"/>
      <protection locked="0"/>
    </xf>
    <xf numFmtId="235" fontId="38" fillId="0" borderId="1318">
      <alignment horizontal="right" vertical="center"/>
      <protection locked="0"/>
    </xf>
    <xf numFmtId="0" fontId="98" fillId="0" borderId="1269" applyNumberFormat="0" applyFill="0" applyAlignment="0" applyProtection="0"/>
    <xf numFmtId="237" fontId="38" fillId="0" borderId="1318">
      <alignment horizontal="right" vertical="center"/>
      <protection locked="0"/>
    </xf>
    <xf numFmtId="236" fontId="38" fillId="0" borderId="1318">
      <alignment horizontal="right" vertical="center"/>
      <protection locked="0"/>
    </xf>
    <xf numFmtId="237" fontId="38" fillId="0" borderId="1282">
      <alignment horizontal="right" vertical="center"/>
      <protection locked="0"/>
    </xf>
    <xf numFmtId="0" fontId="106" fillId="38" borderId="1283"/>
    <xf numFmtId="0" fontId="98" fillId="0" borderId="1245" applyNumberFormat="0" applyFill="0" applyAlignment="0" applyProtection="0"/>
    <xf numFmtId="233" fontId="38" fillId="0" borderId="1246">
      <alignment horizontal="center" vertical="center"/>
      <protection locked="0"/>
    </xf>
    <xf numFmtId="15" fontId="38" fillId="0" borderId="1246">
      <alignment horizontal="center" vertical="center"/>
      <protection locked="0"/>
    </xf>
    <xf numFmtId="234" fontId="38" fillId="0" borderId="1246">
      <alignment horizontal="center" vertical="center"/>
      <protection locked="0"/>
    </xf>
    <xf numFmtId="235" fontId="38" fillId="0" borderId="1246">
      <alignment horizontal="center" vertical="center"/>
      <protection locked="0"/>
    </xf>
    <xf numFmtId="236" fontId="38" fillId="0" borderId="1246">
      <alignment horizontal="center" vertical="center"/>
      <protection locked="0"/>
    </xf>
    <xf numFmtId="237" fontId="38" fillId="0" borderId="1246">
      <alignment horizontal="center" vertical="center"/>
      <protection locked="0"/>
    </xf>
    <xf numFmtId="0" fontId="38" fillId="0" borderId="1246">
      <alignment vertical="center"/>
      <protection locked="0"/>
    </xf>
    <xf numFmtId="233" fontId="38" fillId="0" borderId="1246">
      <alignment horizontal="right" vertical="center"/>
      <protection locked="0"/>
    </xf>
    <xf numFmtId="238" fontId="38" fillId="0" borderId="1246">
      <alignment horizontal="right" vertical="center"/>
      <protection locked="0"/>
    </xf>
    <xf numFmtId="234" fontId="38" fillId="0" borderId="1246">
      <alignment horizontal="right" vertical="center"/>
      <protection locked="0"/>
    </xf>
    <xf numFmtId="235" fontId="38" fillId="0" borderId="1246">
      <alignment horizontal="right" vertical="center"/>
      <protection locked="0"/>
    </xf>
    <xf numFmtId="236" fontId="38" fillId="0" borderId="1246">
      <alignment horizontal="right" vertical="center"/>
      <protection locked="0"/>
    </xf>
    <xf numFmtId="237" fontId="38" fillId="0" borderId="1246">
      <alignment horizontal="right" vertical="center"/>
      <protection locked="0"/>
    </xf>
    <xf numFmtId="0" fontId="106" fillId="38" borderId="1247"/>
    <xf numFmtId="235" fontId="38" fillId="0" borderId="1318">
      <alignment horizontal="center" vertical="center"/>
      <protection locked="0"/>
    </xf>
    <xf numFmtId="245" fontId="88" fillId="0" borderId="1272"/>
    <xf numFmtId="275" fontId="38" fillId="0" borderId="1249"/>
    <xf numFmtId="238" fontId="38" fillId="0" borderId="1342">
      <alignment horizontal="right" vertical="center"/>
      <protection locked="0"/>
    </xf>
    <xf numFmtId="0" fontId="88" fillId="0" borderId="1250"/>
    <xf numFmtId="312" fontId="222" fillId="0" borderId="1241" applyBorder="0">
      <protection locked="0"/>
    </xf>
    <xf numFmtId="0" fontId="38" fillId="0" borderId="855" applyFill="0">
      <alignment horizontal="center" vertical="center"/>
    </xf>
    <xf numFmtId="233" fontId="38" fillId="0" borderId="1379">
      <alignment horizontal="right" vertical="center"/>
      <protection locked="0"/>
    </xf>
    <xf numFmtId="238" fontId="38" fillId="0" borderId="1318">
      <alignment horizontal="right" vertical="center"/>
      <protection locked="0"/>
    </xf>
    <xf numFmtId="4" fontId="30" fillId="19" borderId="1287" applyNumberFormat="0" applyProtection="0">
      <alignment horizontal="left" vertical="center" indent="1"/>
    </xf>
    <xf numFmtId="0" fontId="118" fillId="18" borderId="1205" applyProtection="0">
      <alignment horizontal="right"/>
      <protection locked="0"/>
    </xf>
    <xf numFmtId="0" fontId="98" fillId="0" borderId="1317" applyNumberFormat="0" applyFill="0" applyAlignment="0" applyProtection="0"/>
    <xf numFmtId="275" fontId="38" fillId="0" borderId="1321"/>
    <xf numFmtId="4" fontId="30" fillId="19" borderId="1359" applyNumberFormat="0" applyProtection="0">
      <alignment horizontal="left" vertical="center" indent="1"/>
    </xf>
    <xf numFmtId="312" fontId="222" fillId="0" borderId="1253" applyBorder="0">
      <protection locked="0"/>
    </xf>
    <xf numFmtId="0" fontId="62" fillId="74" borderId="1225">
      <alignment horizontal="left" vertical="center" wrapText="1"/>
    </xf>
    <xf numFmtId="10" fontId="3" fillId="57" borderId="855" applyNumberFormat="0" applyFont="0" applyBorder="0" applyAlignment="0" applyProtection="0">
      <protection locked="0"/>
    </xf>
    <xf numFmtId="0" fontId="98" fillId="0" borderId="1353" applyNumberFormat="0" applyFill="0" applyAlignment="0" applyProtection="0"/>
    <xf numFmtId="0" fontId="38" fillId="0" borderId="1318">
      <alignment vertical="center"/>
      <protection locked="0"/>
    </xf>
    <xf numFmtId="236" fontId="38" fillId="0" borderId="1354">
      <alignment horizontal="right" vertical="center"/>
      <protection locked="0"/>
    </xf>
    <xf numFmtId="4" fontId="30" fillId="19" borderId="1263" applyNumberFormat="0" applyProtection="0">
      <alignment horizontal="left" vertical="center" indent="1"/>
    </xf>
    <xf numFmtId="15" fontId="38" fillId="0" borderId="1282">
      <alignment horizontal="center" vertical="center"/>
      <protection locked="0"/>
    </xf>
    <xf numFmtId="0" fontId="95" fillId="0" borderId="855" applyFill="0">
      <alignment horizontal="center" vertical="center"/>
    </xf>
    <xf numFmtId="245" fontId="88" fillId="0" borderId="1381"/>
    <xf numFmtId="0" fontId="106" fillId="38" borderId="1380"/>
    <xf numFmtId="0" fontId="98" fillId="0" borderId="1257" applyNumberFormat="0" applyFill="0" applyAlignment="0" applyProtection="0"/>
    <xf numFmtId="233" fontId="38" fillId="0" borderId="1258">
      <alignment horizontal="center" vertical="center"/>
      <protection locked="0"/>
    </xf>
    <xf numFmtId="15" fontId="38" fillId="0" borderId="1258">
      <alignment horizontal="center" vertical="center"/>
      <protection locked="0"/>
    </xf>
    <xf numFmtId="234" fontId="38" fillId="0" borderId="1258">
      <alignment horizontal="center" vertical="center"/>
      <protection locked="0"/>
    </xf>
    <xf numFmtId="235" fontId="38" fillId="0" borderId="1258">
      <alignment horizontal="center" vertical="center"/>
      <protection locked="0"/>
    </xf>
    <xf numFmtId="236" fontId="38" fillId="0" borderId="1258">
      <alignment horizontal="center" vertical="center"/>
      <protection locked="0"/>
    </xf>
    <xf numFmtId="237" fontId="38" fillId="0" borderId="1258">
      <alignment horizontal="center" vertical="center"/>
      <protection locked="0"/>
    </xf>
    <xf numFmtId="0" fontId="38" fillId="0" borderId="1258">
      <alignment vertical="center"/>
      <protection locked="0"/>
    </xf>
    <xf numFmtId="233" fontId="38" fillId="0" borderId="1258">
      <alignment horizontal="right" vertical="center"/>
      <protection locked="0"/>
    </xf>
    <xf numFmtId="238" fontId="38" fillId="0" borderId="1258">
      <alignment horizontal="right" vertical="center"/>
      <protection locked="0"/>
    </xf>
    <xf numFmtId="234" fontId="38" fillId="0" borderId="1258">
      <alignment horizontal="right" vertical="center"/>
      <protection locked="0"/>
    </xf>
    <xf numFmtId="235" fontId="38" fillId="0" borderId="1258">
      <alignment horizontal="right" vertical="center"/>
      <protection locked="0"/>
    </xf>
    <xf numFmtId="236" fontId="38" fillId="0" borderId="1258">
      <alignment horizontal="right" vertical="center"/>
      <protection locked="0"/>
    </xf>
    <xf numFmtId="237" fontId="38" fillId="0" borderId="1258">
      <alignment horizontal="right" vertical="center"/>
      <protection locked="0"/>
    </xf>
    <xf numFmtId="0" fontId="106" fillId="38" borderId="1259"/>
    <xf numFmtId="0" fontId="113" fillId="43" borderId="855" applyNumberFormat="0" applyFont="0" applyAlignment="0" applyProtection="0"/>
    <xf numFmtId="275" fontId="38" fillId="0" borderId="1261"/>
    <xf numFmtId="0" fontId="88" fillId="0" borderId="1262"/>
    <xf numFmtId="0" fontId="151" fillId="0" borderId="1255" applyNumberFormat="0" applyAlignment="0" applyProtection="0">
      <alignment horizontal="left" vertical="center"/>
    </xf>
    <xf numFmtId="324" fontId="3" fillId="23" borderId="1254" applyFill="0" applyBorder="0" applyAlignment="0">
      <alignment horizontal="centerContinuous"/>
    </xf>
    <xf numFmtId="312" fontId="222" fillId="0" borderId="1253" applyBorder="0">
      <protection locked="0"/>
    </xf>
    <xf numFmtId="236" fontId="38" fillId="0" borderId="1342">
      <alignment horizontal="center" vertical="center"/>
      <protection locked="0"/>
    </xf>
    <xf numFmtId="0" fontId="151" fillId="0" borderId="1315" applyNumberFormat="0" applyAlignment="0" applyProtection="0">
      <alignment horizontal="left" vertical="center"/>
    </xf>
    <xf numFmtId="237" fontId="38" fillId="0" borderId="1329">
      <alignment horizontal="right" vertical="center"/>
      <protection locked="0"/>
    </xf>
    <xf numFmtId="15" fontId="38" fillId="0" borderId="1379">
      <alignment horizontal="center" vertical="center"/>
      <protection locked="0"/>
    </xf>
    <xf numFmtId="235" fontId="38" fillId="0" borderId="1270">
      <alignment horizontal="center" vertical="center"/>
      <protection locked="0"/>
    </xf>
    <xf numFmtId="236" fontId="38" fillId="0" borderId="1270">
      <alignment horizontal="center" vertical="center"/>
      <protection locked="0"/>
    </xf>
    <xf numFmtId="237" fontId="38" fillId="0" borderId="1270">
      <alignment horizontal="center" vertical="center"/>
      <protection locked="0"/>
    </xf>
    <xf numFmtId="0" fontId="38" fillId="0" borderId="1270">
      <alignment vertical="center"/>
      <protection locked="0"/>
    </xf>
    <xf numFmtId="233" fontId="38" fillId="0" borderId="1270">
      <alignment horizontal="right" vertical="center"/>
      <protection locked="0"/>
    </xf>
    <xf numFmtId="238" fontId="38" fillId="0" borderId="1270">
      <alignment horizontal="right" vertical="center"/>
      <protection locked="0"/>
    </xf>
    <xf numFmtId="234" fontId="38" fillId="0" borderId="1270">
      <alignment horizontal="right" vertical="center"/>
      <protection locked="0"/>
    </xf>
    <xf numFmtId="235" fontId="38" fillId="0" borderId="1270">
      <alignment horizontal="right" vertical="center"/>
      <protection locked="0"/>
    </xf>
    <xf numFmtId="236" fontId="38" fillId="0" borderId="1270">
      <alignment horizontal="right" vertical="center"/>
      <protection locked="0"/>
    </xf>
    <xf numFmtId="237" fontId="38" fillId="0" borderId="1270">
      <alignment horizontal="right" vertical="center"/>
      <protection locked="0"/>
    </xf>
    <xf numFmtId="0" fontId="106" fillId="38" borderId="1271"/>
    <xf numFmtId="245" fontId="88" fillId="0" borderId="1272"/>
    <xf numFmtId="241" fontId="29" fillId="0" borderId="1316" applyFill="0"/>
    <xf numFmtId="241" fontId="29" fillId="0" borderId="1292" applyFill="0"/>
    <xf numFmtId="275" fontId="38" fillId="0" borderId="1273"/>
    <xf numFmtId="233" fontId="38" fillId="0" borderId="1342">
      <alignment horizontal="center" vertical="center"/>
      <protection locked="0"/>
    </xf>
    <xf numFmtId="0" fontId="88" fillId="0" borderId="1274"/>
    <xf numFmtId="235" fontId="38" fillId="0" borderId="1342">
      <alignment horizontal="right" vertical="center"/>
      <protection locked="0"/>
    </xf>
    <xf numFmtId="0" fontId="88" fillId="0" borderId="1346"/>
    <xf numFmtId="0" fontId="151" fillId="0" borderId="1291" applyNumberFormat="0" applyAlignment="0" applyProtection="0">
      <alignment horizontal="left" vertical="center"/>
    </xf>
    <xf numFmtId="236" fontId="38" fillId="0" borderId="1354">
      <alignment horizontal="center" vertical="center"/>
      <protection locked="0"/>
    </xf>
    <xf numFmtId="234" fontId="38" fillId="0" borderId="1318">
      <alignment horizontal="right" vertical="center"/>
      <protection locked="0"/>
    </xf>
    <xf numFmtId="236" fontId="38" fillId="0" borderId="1342">
      <alignment horizontal="right" vertical="center"/>
      <protection locked="0"/>
    </xf>
    <xf numFmtId="312" fontId="222" fillId="0" borderId="1289" applyBorder="0">
      <protection locked="0"/>
    </xf>
    <xf numFmtId="233" fontId="38" fillId="0" borderId="1342">
      <alignment horizontal="center" vertical="center"/>
      <protection locked="0"/>
    </xf>
    <xf numFmtId="245" fontId="88" fillId="0" borderId="1320"/>
    <xf numFmtId="238" fontId="38" fillId="0" borderId="1318">
      <alignment horizontal="right" vertical="center"/>
      <protection locked="0"/>
    </xf>
    <xf numFmtId="0" fontId="98" fillId="0" borderId="1317" applyNumberFormat="0" applyFill="0" applyAlignment="0" applyProtection="0"/>
    <xf numFmtId="234" fontId="38" fillId="0" borderId="1318">
      <alignment horizontal="center" vertical="center"/>
      <protection locked="0"/>
    </xf>
    <xf numFmtId="236" fontId="38" fillId="0" borderId="1318">
      <alignment horizontal="right" vertical="center"/>
      <protection locked="0"/>
    </xf>
    <xf numFmtId="245" fontId="88" fillId="0" borderId="1368"/>
    <xf numFmtId="4" fontId="30" fillId="19" borderId="1287" applyNumberFormat="0" applyProtection="0">
      <alignment horizontal="left" vertical="center" indent="1"/>
    </xf>
    <xf numFmtId="0" fontId="88" fillId="0" borderId="1322"/>
    <xf numFmtId="236" fontId="38" fillId="0" borderId="1354">
      <alignment horizontal="right" vertical="center"/>
      <protection locked="0"/>
    </xf>
    <xf numFmtId="312" fontId="222" fillId="0" borderId="1265" applyBorder="0">
      <protection locked="0"/>
    </xf>
    <xf numFmtId="275" fontId="38" fillId="0" borderId="1298"/>
    <xf numFmtId="245" fontId="88" fillId="0" borderId="1284"/>
    <xf numFmtId="4" fontId="30" fillId="19" borderId="1275" applyNumberFormat="0" applyProtection="0">
      <alignment horizontal="left" vertical="center" indent="1"/>
    </xf>
    <xf numFmtId="234" fontId="38" fillId="0" borderId="1318">
      <alignment horizontal="right" vertical="center"/>
      <protection locked="0"/>
    </xf>
    <xf numFmtId="234" fontId="38" fillId="0" borderId="1329">
      <alignment horizontal="center" vertical="center"/>
      <protection locked="0"/>
    </xf>
    <xf numFmtId="0" fontId="38" fillId="0" borderId="1205" applyNumberFormat="0" applyFill="0" applyAlignment="0" applyProtection="0"/>
    <xf numFmtId="0" fontId="98" fillId="0" borderId="1269" applyNumberFormat="0" applyFill="0" applyAlignment="0" applyProtection="0"/>
    <xf numFmtId="233" fontId="38" fillId="0" borderId="1270">
      <alignment horizontal="center" vertical="center"/>
      <protection locked="0"/>
    </xf>
    <xf numFmtId="15" fontId="38" fillId="0" borderId="1270">
      <alignment horizontal="center" vertical="center"/>
      <protection locked="0"/>
    </xf>
    <xf numFmtId="234" fontId="38" fillId="0" borderId="1270">
      <alignment horizontal="center" vertical="center"/>
      <protection locked="0"/>
    </xf>
    <xf numFmtId="235" fontId="38" fillId="0" borderId="1270">
      <alignment horizontal="center" vertical="center"/>
      <protection locked="0"/>
    </xf>
    <xf numFmtId="236" fontId="38" fillId="0" borderId="1270">
      <alignment horizontal="center" vertical="center"/>
      <protection locked="0"/>
    </xf>
    <xf numFmtId="237" fontId="38" fillId="0" borderId="1270">
      <alignment horizontal="center" vertical="center"/>
      <protection locked="0"/>
    </xf>
    <xf numFmtId="0" fontId="38" fillId="0" borderId="1270">
      <alignment vertical="center"/>
      <protection locked="0"/>
    </xf>
    <xf numFmtId="233" fontId="38" fillId="0" borderId="1270">
      <alignment horizontal="right" vertical="center"/>
      <protection locked="0"/>
    </xf>
    <xf numFmtId="238" fontId="38" fillId="0" borderId="1270">
      <alignment horizontal="right" vertical="center"/>
      <protection locked="0"/>
    </xf>
    <xf numFmtId="234" fontId="38" fillId="0" borderId="1270">
      <alignment horizontal="right" vertical="center"/>
      <protection locked="0"/>
    </xf>
    <xf numFmtId="235" fontId="38" fillId="0" borderId="1270">
      <alignment horizontal="right" vertical="center"/>
      <protection locked="0"/>
    </xf>
    <xf numFmtId="236" fontId="38" fillId="0" borderId="1270">
      <alignment horizontal="right" vertical="center"/>
      <protection locked="0"/>
    </xf>
    <xf numFmtId="237" fontId="38" fillId="0" borderId="1270">
      <alignment horizontal="right" vertical="center"/>
      <protection locked="0"/>
    </xf>
    <xf numFmtId="0" fontId="106" fillId="38" borderId="1271"/>
    <xf numFmtId="275" fontId="38" fillId="0" borderId="1321"/>
    <xf numFmtId="275" fontId="38" fillId="0" borderId="1273"/>
    <xf numFmtId="15" fontId="38" fillId="0" borderId="1366">
      <alignment horizontal="center" vertical="center"/>
      <protection locked="0"/>
    </xf>
    <xf numFmtId="237" fontId="38" fillId="0" borderId="1342">
      <alignment horizontal="center" vertical="center"/>
      <protection locked="0"/>
    </xf>
    <xf numFmtId="0" fontId="88" fillId="0" borderId="1274"/>
    <xf numFmtId="0" fontId="106" fillId="38" borderId="1319"/>
    <xf numFmtId="312" fontId="222" fillId="0" borderId="1265" applyBorder="0">
      <protection locked="0"/>
    </xf>
    <xf numFmtId="237" fontId="38" fillId="0" borderId="1329">
      <alignment horizontal="center" vertical="center"/>
      <protection locked="0"/>
    </xf>
    <xf numFmtId="15" fontId="38" fillId="0" borderId="1366">
      <alignment horizontal="center" vertical="center"/>
      <protection locked="0"/>
    </xf>
    <xf numFmtId="4" fontId="30" fillId="19" borderId="1311" applyNumberFormat="0" applyProtection="0">
      <alignment horizontal="left" vertical="center" indent="1"/>
    </xf>
    <xf numFmtId="4" fontId="30" fillId="19" borderId="1371" applyNumberFormat="0" applyProtection="0">
      <alignment horizontal="left" vertical="center" indent="1"/>
    </xf>
    <xf numFmtId="275" fontId="38" fillId="0" borderId="1345"/>
    <xf numFmtId="234" fontId="38" fillId="0" borderId="1366">
      <alignment horizontal="right" vertical="center"/>
      <protection locked="0"/>
    </xf>
    <xf numFmtId="0" fontId="94" fillId="0" borderId="1205" applyNumberFormat="0" applyFill="0" applyBorder="0" applyAlignment="0" applyProtection="0"/>
    <xf numFmtId="234" fontId="38" fillId="0" borderId="1306">
      <alignment horizontal="center" vertical="center"/>
      <protection locked="0"/>
    </xf>
    <xf numFmtId="312" fontId="222" fillId="0" borderId="1277" applyBorder="0">
      <protection locked="0"/>
    </xf>
    <xf numFmtId="236" fontId="38" fillId="0" borderId="1306">
      <alignment horizontal="right" vertical="center"/>
      <protection locked="0"/>
    </xf>
    <xf numFmtId="275" fontId="38" fillId="0" borderId="1369"/>
    <xf numFmtId="0" fontId="88" fillId="0" borderId="1370"/>
    <xf numFmtId="4" fontId="30" fillId="19" borderId="1287" applyNumberFormat="0" applyProtection="0">
      <alignment horizontal="left" vertical="center" indent="1"/>
    </xf>
    <xf numFmtId="0" fontId="106" fillId="38" borderId="1355"/>
    <xf numFmtId="0" fontId="98" fillId="0" borderId="1365" applyNumberFormat="0" applyFill="0" applyAlignment="0" applyProtection="0"/>
    <xf numFmtId="0" fontId="98" fillId="0" borderId="1281" applyNumberFormat="0" applyFill="0" applyAlignment="0" applyProtection="0"/>
    <xf numFmtId="233" fontId="38" fillId="0" borderId="1282">
      <alignment horizontal="center" vertical="center"/>
      <protection locked="0"/>
    </xf>
    <xf numFmtId="15" fontId="38" fillId="0" borderId="1282">
      <alignment horizontal="center" vertical="center"/>
      <protection locked="0"/>
    </xf>
    <xf numFmtId="234" fontId="38" fillId="0" borderId="1282">
      <alignment horizontal="center" vertical="center"/>
      <protection locked="0"/>
    </xf>
    <xf numFmtId="235" fontId="38" fillId="0" borderId="1282">
      <alignment horizontal="center" vertical="center"/>
      <protection locked="0"/>
    </xf>
    <xf numFmtId="236" fontId="38" fillId="0" borderId="1282">
      <alignment horizontal="center" vertical="center"/>
      <protection locked="0"/>
    </xf>
    <xf numFmtId="237" fontId="38" fillId="0" borderId="1282">
      <alignment horizontal="center" vertical="center"/>
      <protection locked="0"/>
    </xf>
    <xf numFmtId="0" fontId="38" fillId="0" borderId="1282">
      <alignment vertical="center"/>
      <protection locked="0"/>
    </xf>
    <xf numFmtId="233" fontId="38" fillId="0" borderId="1282">
      <alignment horizontal="right" vertical="center"/>
      <protection locked="0"/>
    </xf>
    <xf numFmtId="238" fontId="38" fillId="0" borderId="1282">
      <alignment horizontal="right" vertical="center"/>
      <protection locked="0"/>
    </xf>
    <xf numFmtId="234" fontId="38" fillId="0" borderId="1282">
      <alignment horizontal="right" vertical="center"/>
      <protection locked="0"/>
    </xf>
    <xf numFmtId="235" fontId="38" fillId="0" borderId="1282">
      <alignment horizontal="right" vertical="center"/>
      <protection locked="0"/>
    </xf>
    <xf numFmtId="236" fontId="38" fillId="0" borderId="1282">
      <alignment horizontal="right" vertical="center"/>
      <protection locked="0"/>
    </xf>
    <xf numFmtId="237" fontId="38" fillId="0" borderId="1282">
      <alignment horizontal="right" vertical="center"/>
      <protection locked="0"/>
    </xf>
    <xf numFmtId="0" fontId="106" fillId="38" borderId="1283"/>
    <xf numFmtId="275" fontId="38" fillId="0" borderId="1285"/>
    <xf numFmtId="0" fontId="88" fillId="0" borderId="1286"/>
    <xf numFmtId="245" fontId="88" fillId="0" borderId="1331"/>
    <xf numFmtId="324" fontId="3" fillId="23" borderId="1278" applyFill="0" applyBorder="0" applyAlignment="0">
      <alignment horizontal="centerContinuous"/>
    </xf>
    <xf numFmtId="312" fontId="222" fillId="0" borderId="1277" applyBorder="0">
      <protection locked="0"/>
    </xf>
    <xf numFmtId="0" fontId="151" fillId="0" borderId="1339" applyNumberFormat="0" applyAlignment="0" applyProtection="0">
      <alignment horizontal="left" vertical="center"/>
    </xf>
    <xf numFmtId="234" fontId="38" fillId="0" borderId="1318">
      <alignment horizontal="right" vertical="center"/>
      <protection locked="0"/>
    </xf>
    <xf numFmtId="0" fontId="88" fillId="0" borderId="1370"/>
    <xf numFmtId="4" fontId="30" fillId="19" borderId="1377" applyNumberFormat="0" applyProtection="0">
      <alignment horizontal="left" vertical="center" indent="1"/>
    </xf>
    <xf numFmtId="236" fontId="38" fillId="0" borderId="1354">
      <alignment horizontal="center" vertical="center"/>
      <protection locked="0"/>
    </xf>
    <xf numFmtId="4" fontId="30" fillId="19" borderId="1323" applyNumberFormat="0" applyProtection="0">
      <alignment horizontal="left" vertical="center" indent="1"/>
    </xf>
    <xf numFmtId="312" fontId="222" fillId="0" borderId="1289" applyBorder="0">
      <protection locked="0"/>
    </xf>
    <xf numFmtId="275" fontId="38" fillId="0" borderId="1321"/>
    <xf numFmtId="4" fontId="30" fillId="19" borderId="1293" applyNumberFormat="0" applyProtection="0">
      <alignment horizontal="left" vertical="center" indent="1"/>
    </xf>
    <xf numFmtId="15" fontId="38" fillId="0" borderId="1342">
      <alignment horizontal="center" vertical="center"/>
      <protection locked="0"/>
    </xf>
    <xf numFmtId="0" fontId="38" fillId="0" borderId="1366">
      <alignment vertical="center"/>
      <protection locked="0"/>
    </xf>
    <xf numFmtId="235" fontId="38" fillId="0" borderId="1318">
      <alignment horizontal="center" vertical="center"/>
      <protection locked="0"/>
    </xf>
    <xf numFmtId="0" fontId="98" fillId="0" borderId="1294" applyNumberFormat="0" applyFill="0" applyAlignment="0" applyProtection="0"/>
    <xf numFmtId="233" fontId="38" fillId="0" borderId="1295">
      <alignment horizontal="center" vertical="center"/>
      <protection locked="0"/>
    </xf>
    <xf numFmtId="15" fontId="38" fillId="0" borderId="1295">
      <alignment horizontal="center" vertical="center"/>
      <protection locked="0"/>
    </xf>
    <xf numFmtId="234" fontId="38" fillId="0" borderId="1295">
      <alignment horizontal="center" vertical="center"/>
      <protection locked="0"/>
    </xf>
    <xf numFmtId="235" fontId="38" fillId="0" borderId="1295">
      <alignment horizontal="center" vertical="center"/>
      <protection locked="0"/>
    </xf>
    <xf numFmtId="236" fontId="38" fillId="0" borderId="1295">
      <alignment horizontal="center" vertical="center"/>
      <protection locked="0"/>
    </xf>
    <xf numFmtId="237" fontId="38" fillId="0" borderId="1295">
      <alignment horizontal="center" vertical="center"/>
      <protection locked="0"/>
    </xf>
    <xf numFmtId="0" fontId="38" fillId="0" borderId="1295">
      <alignment vertical="center"/>
      <protection locked="0"/>
    </xf>
    <xf numFmtId="233" fontId="38" fillId="0" borderId="1295">
      <alignment horizontal="right" vertical="center"/>
      <protection locked="0"/>
    </xf>
    <xf numFmtId="238" fontId="38" fillId="0" borderId="1295">
      <alignment horizontal="right" vertical="center"/>
      <protection locked="0"/>
    </xf>
    <xf numFmtId="234" fontId="38" fillId="0" borderId="1295">
      <alignment horizontal="right" vertical="center"/>
      <protection locked="0"/>
    </xf>
    <xf numFmtId="235" fontId="38" fillId="0" borderId="1295">
      <alignment horizontal="right" vertical="center"/>
      <protection locked="0"/>
    </xf>
    <xf numFmtId="236" fontId="38" fillId="0" borderId="1295">
      <alignment horizontal="right" vertical="center"/>
      <protection locked="0"/>
    </xf>
    <xf numFmtId="237" fontId="38" fillId="0" borderId="1295">
      <alignment horizontal="right" vertical="center"/>
      <protection locked="0"/>
    </xf>
    <xf numFmtId="0" fontId="106" fillId="38" borderId="1296"/>
    <xf numFmtId="275" fontId="38" fillId="0" borderId="1298"/>
    <xf numFmtId="0" fontId="88" fillId="0" borderId="1322"/>
    <xf numFmtId="0" fontId="88" fillId="0" borderId="1299"/>
    <xf numFmtId="312" fontId="222" fillId="0" borderId="1289" applyBorder="0">
      <protection locked="0"/>
    </xf>
    <xf numFmtId="324" fontId="3" fillId="23" borderId="1374" applyFill="0" applyBorder="0" applyAlignment="0">
      <alignment horizontal="centerContinuous"/>
    </xf>
    <xf numFmtId="233" fontId="38" fillId="0" borderId="1329">
      <alignment horizontal="right" vertical="center"/>
      <protection locked="0"/>
    </xf>
    <xf numFmtId="0" fontId="88" fillId="0" borderId="1358"/>
    <xf numFmtId="4" fontId="30" fillId="19" borderId="1311" applyNumberFormat="0" applyProtection="0">
      <alignment horizontal="left" vertical="center" indent="1"/>
    </xf>
    <xf numFmtId="0" fontId="98" fillId="0" borderId="1365" applyNumberFormat="0" applyFill="0" applyAlignment="0" applyProtection="0"/>
    <xf numFmtId="235" fontId="38" fillId="0" borderId="1354">
      <alignment horizontal="right" vertical="center"/>
      <protection locked="0"/>
    </xf>
    <xf numFmtId="234" fontId="38" fillId="0" borderId="1366">
      <alignment horizontal="center" vertical="center"/>
      <protection locked="0"/>
    </xf>
    <xf numFmtId="15" fontId="38" fillId="0" borderId="1354">
      <alignment horizontal="center" vertical="center"/>
      <protection locked="0"/>
    </xf>
    <xf numFmtId="237" fontId="38" fillId="0" borderId="1366">
      <alignment horizontal="right" vertical="center"/>
      <protection locked="0"/>
    </xf>
    <xf numFmtId="0" fontId="98" fillId="0" borderId="1305" applyNumberFormat="0" applyFill="0" applyAlignment="0" applyProtection="0"/>
    <xf numFmtId="233" fontId="38" fillId="0" borderId="1306">
      <alignment horizontal="center" vertical="center"/>
      <protection locked="0"/>
    </xf>
    <xf numFmtId="15" fontId="38" fillId="0" borderId="1306">
      <alignment horizontal="center" vertical="center"/>
      <protection locked="0"/>
    </xf>
    <xf numFmtId="234" fontId="38" fillId="0" borderId="1306">
      <alignment horizontal="center" vertical="center"/>
      <protection locked="0"/>
    </xf>
    <xf numFmtId="235" fontId="38" fillId="0" borderId="1306">
      <alignment horizontal="center" vertical="center"/>
      <protection locked="0"/>
    </xf>
    <xf numFmtId="236" fontId="38" fillId="0" borderId="1306">
      <alignment horizontal="center" vertical="center"/>
      <protection locked="0"/>
    </xf>
    <xf numFmtId="237" fontId="38" fillId="0" borderId="1306">
      <alignment horizontal="center" vertical="center"/>
      <protection locked="0"/>
    </xf>
    <xf numFmtId="0" fontId="38" fillId="0" borderId="1306">
      <alignment vertical="center"/>
      <protection locked="0"/>
    </xf>
    <xf numFmtId="233" fontId="38" fillId="0" borderId="1306">
      <alignment horizontal="right" vertical="center"/>
      <protection locked="0"/>
    </xf>
    <xf numFmtId="238" fontId="38" fillId="0" borderId="1306">
      <alignment horizontal="right" vertical="center"/>
      <protection locked="0"/>
    </xf>
    <xf numFmtId="234" fontId="38" fillId="0" borderId="1306">
      <alignment horizontal="right" vertical="center"/>
      <protection locked="0"/>
    </xf>
    <xf numFmtId="235" fontId="38" fillId="0" borderId="1306">
      <alignment horizontal="right" vertical="center"/>
      <protection locked="0"/>
    </xf>
    <xf numFmtId="236" fontId="38" fillId="0" borderId="1306">
      <alignment horizontal="right" vertical="center"/>
      <protection locked="0"/>
    </xf>
    <xf numFmtId="237" fontId="38" fillId="0" borderId="1306">
      <alignment horizontal="right" vertical="center"/>
      <protection locked="0"/>
    </xf>
    <xf numFmtId="0" fontId="106" fillId="38" borderId="1307"/>
    <xf numFmtId="0" fontId="106" fillId="38" borderId="1330"/>
    <xf numFmtId="49" fontId="103" fillId="47" borderId="855">
      <alignment horizontal="center"/>
    </xf>
    <xf numFmtId="241" fontId="29" fillId="0" borderId="1304" applyFill="0"/>
    <xf numFmtId="275" fontId="38" fillId="0" borderId="1309"/>
    <xf numFmtId="0" fontId="88" fillId="0" borderId="1310"/>
    <xf numFmtId="0" fontId="151" fillId="0" borderId="1303" applyNumberFormat="0" applyAlignment="0" applyProtection="0">
      <alignment horizontal="left" vertical="center"/>
    </xf>
    <xf numFmtId="324" fontId="3" fillId="23" borderId="1302" applyFill="0" applyBorder="0" applyAlignment="0">
      <alignment horizontal="centerContinuous"/>
    </xf>
    <xf numFmtId="312" fontId="222" fillId="0" borderId="1301" applyBorder="0">
      <protection locked="0"/>
    </xf>
    <xf numFmtId="312" fontId="222" fillId="0" borderId="1361" applyBorder="0">
      <protection locked="0"/>
    </xf>
    <xf numFmtId="0" fontId="98" fillId="0" borderId="1317" applyNumberFormat="0" applyFill="0" applyAlignment="0" applyProtection="0"/>
    <xf numFmtId="235" fontId="38" fillId="0" borderId="1318">
      <alignment horizontal="center" vertical="center"/>
      <protection locked="0"/>
    </xf>
    <xf numFmtId="312" fontId="222" fillId="0" borderId="1313" applyBorder="0">
      <protection locked="0"/>
    </xf>
    <xf numFmtId="237" fontId="38" fillId="0" borderId="1318">
      <alignment horizontal="right" vertical="center"/>
      <protection locked="0"/>
    </xf>
    <xf numFmtId="4" fontId="30" fillId="19" borderId="1323" applyNumberFormat="0" applyProtection="0">
      <alignment horizontal="left" vertical="center" indent="1"/>
    </xf>
    <xf numFmtId="236" fontId="38" fillId="0" borderId="1366">
      <alignment horizontal="center" vertical="center"/>
      <protection locked="0"/>
    </xf>
    <xf numFmtId="236" fontId="38" fillId="0" borderId="1342">
      <alignment horizontal="center" vertical="center"/>
      <protection locked="0"/>
    </xf>
    <xf numFmtId="237" fontId="38" fillId="0" borderId="1329">
      <alignment horizontal="right" vertical="center"/>
      <protection locked="0"/>
    </xf>
    <xf numFmtId="0" fontId="98" fillId="0" borderId="1317" applyNumberFormat="0" applyFill="0" applyAlignment="0" applyProtection="0"/>
    <xf numFmtId="233" fontId="38" fillId="0" borderId="1318">
      <alignment horizontal="center" vertical="center"/>
      <protection locked="0"/>
    </xf>
    <xf numFmtId="15" fontId="38" fillId="0" borderId="1318">
      <alignment horizontal="center" vertical="center"/>
      <protection locked="0"/>
    </xf>
    <xf numFmtId="234" fontId="38" fillId="0" borderId="1318">
      <alignment horizontal="center" vertical="center"/>
      <protection locked="0"/>
    </xf>
    <xf numFmtId="235" fontId="38" fillId="0" borderId="1318">
      <alignment horizontal="center" vertical="center"/>
      <protection locked="0"/>
    </xf>
    <xf numFmtId="236" fontId="38" fillId="0" borderId="1318">
      <alignment horizontal="center" vertical="center"/>
      <protection locked="0"/>
    </xf>
    <xf numFmtId="237" fontId="38" fillId="0" borderId="1318">
      <alignment horizontal="center" vertical="center"/>
      <protection locked="0"/>
    </xf>
    <xf numFmtId="0" fontId="38" fillId="0" borderId="1318">
      <alignment vertical="center"/>
      <protection locked="0"/>
    </xf>
    <xf numFmtId="233" fontId="38" fillId="0" borderId="1318">
      <alignment horizontal="right" vertical="center"/>
      <protection locked="0"/>
    </xf>
    <xf numFmtId="238" fontId="38" fillId="0" borderId="1318">
      <alignment horizontal="right" vertical="center"/>
      <protection locked="0"/>
    </xf>
    <xf numFmtId="234" fontId="38" fillId="0" borderId="1318">
      <alignment horizontal="right" vertical="center"/>
      <protection locked="0"/>
    </xf>
    <xf numFmtId="235" fontId="38" fillId="0" borderId="1318">
      <alignment horizontal="right" vertical="center"/>
      <protection locked="0"/>
    </xf>
    <xf numFmtId="236" fontId="38" fillId="0" borderId="1318">
      <alignment horizontal="right" vertical="center"/>
      <protection locked="0"/>
    </xf>
    <xf numFmtId="237" fontId="38" fillId="0" borderId="1318">
      <alignment horizontal="right" vertical="center"/>
      <protection locked="0"/>
    </xf>
    <xf numFmtId="0" fontId="106" fillId="38" borderId="1319"/>
    <xf numFmtId="275" fontId="38" fillId="0" borderId="1321"/>
    <xf numFmtId="0" fontId="88" fillId="0" borderId="1322"/>
    <xf numFmtId="0" fontId="106" fillId="38" borderId="1343"/>
    <xf numFmtId="312" fontId="222" fillId="0" borderId="1313" applyBorder="0">
      <protection locked="0"/>
    </xf>
    <xf numFmtId="236" fontId="38" fillId="0" borderId="1354">
      <alignment horizontal="center" vertical="center"/>
      <protection locked="0"/>
    </xf>
    <xf numFmtId="0" fontId="38" fillId="0" borderId="1354">
      <alignment vertical="center"/>
      <protection locked="0"/>
    </xf>
    <xf numFmtId="238" fontId="38" fillId="0" borderId="1354">
      <alignment horizontal="right" vertical="center"/>
      <protection locked="0"/>
    </xf>
    <xf numFmtId="235" fontId="38" fillId="0" borderId="1354">
      <alignment horizontal="right" vertical="center"/>
      <protection locked="0"/>
    </xf>
    <xf numFmtId="237" fontId="38" fillId="0" borderId="1354">
      <alignment horizontal="right" vertical="center"/>
      <protection locked="0"/>
    </xf>
    <xf numFmtId="271" fontId="118" fillId="46" borderId="1205">
      <protection hidden="1"/>
    </xf>
    <xf numFmtId="275" fontId="38" fillId="0" borderId="1382"/>
    <xf numFmtId="312" fontId="222" fillId="0" borderId="1313" applyBorder="0">
      <protection locked="0"/>
    </xf>
    <xf numFmtId="236" fontId="38" fillId="0" borderId="1329">
      <alignment horizontal="center" vertical="center"/>
      <protection locked="0"/>
    </xf>
    <xf numFmtId="0" fontId="38" fillId="0" borderId="1329">
      <alignment vertical="center"/>
      <protection locked="0"/>
    </xf>
    <xf numFmtId="234" fontId="38" fillId="0" borderId="1329">
      <alignment horizontal="right" vertical="center"/>
      <protection locked="0"/>
    </xf>
    <xf numFmtId="4" fontId="30" fillId="19" borderId="1323" applyNumberFormat="0" applyProtection="0">
      <alignment horizontal="left" vertical="center" indent="1"/>
    </xf>
    <xf numFmtId="0" fontId="150" fillId="10" borderId="1238">
      <alignment horizontal="right"/>
    </xf>
    <xf numFmtId="0" fontId="151" fillId="0" borderId="1204">
      <alignment horizontal="left" vertical="center"/>
    </xf>
    <xf numFmtId="275" fontId="38" fillId="0" borderId="1332"/>
    <xf numFmtId="233" fontId="38" fillId="0" borderId="1318">
      <alignment horizontal="center" vertical="center"/>
      <protection locked="0"/>
    </xf>
    <xf numFmtId="15" fontId="38" fillId="0" borderId="1318">
      <alignment horizontal="center" vertical="center"/>
      <protection locked="0"/>
    </xf>
    <xf numFmtId="234" fontId="38" fillId="0" borderId="1318">
      <alignment horizontal="center" vertical="center"/>
      <protection locked="0"/>
    </xf>
    <xf numFmtId="235" fontId="38" fillId="0" borderId="1318">
      <alignment horizontal="center" vertical="center"/>
      <protection locked="0"/>
    </xf>
    <xf numFmtId="236" fontId="38" fillId="0" borderId="1318">
      <alignment horizontal="center" vertical="center"/>
      <protection locked="0"/>
    </xf>
    <xf numFmtId="237" fontId="38" fillId="0" borderId="1318">
      <alignment horizontal="center" vertical="center"/>
      <protection locked="0"/>
    </xf>
    <xf numFmtId="0" fontId="38" fillId="0" borderId="1318">
      <alignment vertical="center"/>
      <protection locked="0"/>
    </xf>
    <xf numFmtId="233" fontId="38" fillId="0" borderId="1318">
      <alignment horizontal="right" vertical="center"/>
      <protection locked="0"/>
    </xf>
    <xf numFmtId="238" fontId="38" fillId="0" borderId="1318">
      <alignment horizontal="right" vertical="center"/>
      <protection locked="0"/>
    </xf>
    <xf numFmtId="234" fontId="38" fillId="0" borderId="1318">
      <alignment horizontal="right" vertical="center"/>
      <protection locked="0"/>
    </xf>
    <xf numFmtId="235" fontId="38" fillId="0" borderId="1318">
      <alignment horizontal="right" vertical="center"/>
      <protection locked="0"/>
    </xf>
    <xf numFmtId="236" fontId="38" fillId="0" borderId="1318">
      <alignment horizontal="right" vertical="center"/>
      <protection locked="0"/>
    </xf>
    <xf numFmtId="237" fontId="38" fillId="0" borderId="1318">
      <alignment horizontal="right" vertical="center"/>
      <protection locked="0"/>
    </xf>
    <xf numFmtId="233" fontId="38" fillId="0" borderId="1329">
      <alignment horizontal="center" vertical="center"/>
      <protection locked="0"/>
    </xf>
    <xf numFmtId="0" fontId="38" fillId="0" borderId="1329">
      <alignment vertical="center"/>
      <protection locked="0"/>
    </xf>
    <xf numFmtId="236" fontId="38" fillId="0" borderId="1329">
      <alignment horizontal="right" vertical="center"/>
      <protection locked="0"/>
    </xf>
    <xf numFmtId="241" fontId="29" fillId="0" borderId="1352" applyFill="0"/>
    <xf numFmtId="275" fontId="38" fillId="0" borderId="1321"/>
    <xf numFmtId="0" fontId="88" fillId="0" borderId="1322"/>
    <xf numFmtId="234" fontId="38" fillId="0" borderId="1366">
      <alignment horizontal="right" vertical="center"/>
      <protection locked="0"/>
    </xf>
    <xf numFmtId="236" fontId="38" fillId="0" borderId="1379">
      <alignment horizontal="center" vertical="center"/>
      <protection locked="0"/>
    </xf>
    <xf numFmtId="312" fontId="222" fillId="0" borderId="1313" applyBorder="0">
      <protection locked="0"/>
    </xf>
    <xf numFmtId="4" fontId="30" fillId="19" borderId="1323" applyNumberFormat="0" applyProtection="0">
      <alignment horizontal="left" vertical="center" indent="1"/>
    </xf>
    <xf numFmtId="3" fontId="82" fillId="10" borderId="855" applyFont="0" applyAlignment="0" applyProtection="0"/>
    <xf numFmtId="0" fontId="98" fillId="0" borderId="1317" applyNumberFormat="0" applyFill="0" applyAlignment="0" applyProtection="0"/>
    <xf numFmtId="233" fontId="38" fillId="0" borderId="1318">
      <alignment horizontal="center" vertical="center"/>
      <protection locked="0"/>
    </xf>
    <xf numFmtId="15" fontId="38" fillId="0" borderId="1318">
      <alignment horizontal="center" vertical="center"/>
      <protection locked="0"/>
    </xf>
    <xf numFmtId="234" fontId="38" fillId="0" borderId="1318">
      <alignment horizontal="center" vertical="center"/>
      <protection locked="0"/>
    </xf>
    <xf numFmtId="235" fontId="38" fillId="0" borderId="1318">
      <alignment horizontal="center" vertical="center"/>
      <protection locked="0"/>
    </xf>
    <xf numFmtId="236" fontId="38" fillId="0" borderId="1318">
      <alignment horizontal="center" vertical="center"/>
      <protection locked="0"/>
    </xf>
    <xf numFmtId="237" fontId="38" fillId="0" borderId="1318">
      <alignment horizontal="center" vertical="center"/>
      <protection locked="0"/>
    </xf>
    <xf numFmtId="0" fontId="38" fillId="0" borderId="1318">
      <alignment vertical="center"/>
      <protection locked="0"/>
    </xf>
    <xf numFmtId="233" fontId="38" fillId="0" borderId="1318">
      <alignment horizontal="right" vertical="center"/>
      <protection locked="0"/>
    </xf>
    <xf numFmtId="238" fontId="38" fillId="0" borderId="1318">
      <alignment horizontal="right" vertical="center"/>
      <protection locked="0"/>
    </xf>
    <xf numFmtId="234" fontId="38" fillId="0" borderId="1318">
      <alignment horizontal="right" vertical="center"/>
      <protection locked="0"/>
    </xf>
    <xf numFmtId="235" fontId="38" fillId="0" borderId="1318">
      <alignment horizontal="right" vertical="center"/>
      <protection locked="0"/>
    </xf>
    <xf numFmtId="236" fontId="38" fillId="0" borderId="1318">
      <alignment horizontal="right" vertical="center"/>
      <protection locked="0"/>
    </xf>
    <xf numFmtId="237" fontId="38" fillId="0" borderId="1318">
      <alignment horizontal="right" vertical="center"/>
      <protection locked="0"/>
    </xf>
    <xf numFmtId="234" fontId="38" fillId="0" borderId="1366">
      <alignment horizontal="center" vertical="center"/>
      <protection locked="0"/>
    </xf>
    <xf numFmtId="0" fontId="106" fillId="38" borderId="1319"/>
    <xf numFmtId="236" fontId="38" fillId="0" borderId="1366">
      <alignment horizontal="right" vertical="center"/>
      <protection locked="0"/>
    </xf>
    <xf numFmtId="275" fontId="38" fillId="0" borderId="1321"/>
    <xf numFmtId="0" fontId="88" fillId="0" borderId="1322"/>
    <xf numFmtId="0" fontId="151" fillId="0" borderId="1315" applyNumberFormat="0" applyAlignment="0" applyProtection="0">
      <alignment horizontal="left" vertical="center"/>
    </xf>
    <xf numFmtId="324" fontId="3" fillId="23" borderId="1314" applyFill="0" applyBorder="0" applyAlignment="0">
      <alignment horizontal="centerContinuous"/>
    </xf>
    <xf numFmtId="0" fontId="38" fillId="0" borderId="1342">
      <alignment vertical="center"/>
      <protection locked="0"/>
    </xf>
    <xf numFmtId="233" fontId="38" fillId="0" borderId="1366">
      <alignment horizontal="right" vertical="center"/>
      <protection locked="0"/>
    </xf>
    <xf numFmtId="49" fontId="39" fillId="0" borderId="1218"/>
    <xf numFmtId="0" fontId="98" fillId="0" borderId="1378" applyNumberFormat="0" applyFill="0" applyAlignment="0" applyProtection="0"/>
    <xf numFmtId="234" fontId="38" fillId="0" borderId="1379">
      <alignment horizontal="center" vertical="center"/>
      <protection locked="0"/>
    </xf>
    <xf numFmtId="237" fontId="38" fillId="0" borderId="1379">
      <alignment horizontal="right" vertical="center"/>
      <protection locked="0"/>
    </xf>
    <xf numFmtId="333" fontId="38" fillId="0" borderId="855" applyFill="0">
      <alignment horizontal="center" vertical="center"/>
    </xf>
    <xf numFmtId="49" fontId="256" fillId="47" borderId="855">
      <alignment horizontal="center"/>
    </xf>
    <xf numFmtId="176" fontId="46" fillId="0" borderId="855" applyBorder="0"/>
    <xf numFmtId="312" fontId="222" fillId="0" borderId="1335" applyBorder="0">
      <protection locked="0"/>
    </xf>
    <xf numFmtId="270" fontId="118" fillId="45" borderId="1205">
      <protection hidden="1"/>
    </xf>
    <xf numFmtId="203" fontId="118" fillId="18" borderId="1205">
      <alignment horizontal="right"/>
      <protection hidden="1"/>
    </xf>
    <xf numFmtId="4" fontId="30" fillId="19" borderId="1334" applyNumberFormat="0" applyProtection="0">
      <alignment horizontal="left" vertical="center" indent="1"/>
    </xf>
    <xf numFmtId="49" fontId="39" fillId="0" borderId="1218"/>
    <xf numFmtId="0" fontId="88" fillId="0" borderId="1370"/>
    <xf numFmtId="0" fontId="98" fillId="0" borderId="1328" applyNumberFormat="0" applyFill="0" applyAlignment="0" applyProtection="0"/>
    <xf numFmtId="233" fontId="38" fillId="0" borderId="1329">
      <alignment horizontal="center" vertical="center"/>
      <protection locked="0"/>
    </xf>
    <xf numFmtId="15" fontId="38" fillId="0" borderId="1329">
      <alignment horizontal="center" vertical="center"/>
      <protection locked="0"/>
    </xf>
    <xf numFmtId="234" fontId="38" fillId="0" borderId="1329">
      <alignment horizontal="center" vertical="center"/>
      <protection locked="0"/>
    </xf>
    <xf numFmtId="235" fontId="38" fillId="0" borderId="1329">
      <alignment horizontal="center" vertical="center"/>
      <protection locked="0"/>
    </xf>
    <xf numFmtId="236" fontId="38" fillId="0" borderId="1329">
      <alignment horizontal="center" vertical="center"/>
      <protection locked="0"/>
    </xf>
    <xf numFmtId="237" fontId="38" fillId="0" borderId="1329">
      <alignment horizontal="center" vertical="center"/>
      <protection locked="0"/>
    </xf>
    <xf numFmtId="0" fontId="38" fillId="0" borderId="1329">
      <alignment vertical="center"/>
      <protection locked="0"/>
    </xf>
    <xf numFmtId="233" fontId="38" fillId="0" borderId="1329">
      <alignment horizontal="right" vertical="center"/>
      <protection locked="0"/>
    </xf>
    <xf numFmtId="238" fontId="38" fillId="0" borderId="1329">
      <alignment horizontal="right" vertical="center"/>
      <protection locked="0"/>
    </xf>
    <xf numFmtId="234" fontId="38" fillId="0" borderId="1329">
      <alignment horizontal="right" vertical="center"/>
      <protection locked="0"/>
    </xf>
    <xf numFmtId="235" fontId="38" fillId="0" borderId="1329">
      <alignment horizontal="right" vertical="center"/>
      <protection locked="0"/>
    </xf>
    <xf numFmtId="236" fontId="38" fillId="0" borderId="1329">
      <alignment horizontal="right" vertical="center"/>
      <protection locked="0"/>
    </xf>
    <xf numFmtId="237" fontId="38" fillId="0" borderId="1329">
      <alignment horizontal="right" vertical="center"/>
      <protection locked="0"/>
    </xf>
    <xf numFmtId="0" fontId="106" fillId="38" borderId="1330"/>
    <xf numFmtId="245" fontId="88" fillId="0" borderId="1356"/>
    <xf numFmtId="270" fontId="118" fillId="45" borderId="1205">
      <protection hidden="1"/>
    </xf>
    <xf numFmtId="241" fontId="29" fillId="0" borderId="1327" applyFill="0"/>
    <xf numFmtId="275" fontId="38" fillId="0" borderId="1332"/>
    <xf numFmtId="0" fontId="88" fillId="0" borderId="1333"/>
    <xf numFmtId="0" fontId="151" fillId="0" borderId="1326" applyNumberFormat="0" applyAlignment="0" applyProtection="0">
      <alignment horizontal="left" vertical="center"/>
    </xf>
    <xf numFmtId="324" fontId="3" fillId="23" borderId="1325" applyFill="0" applyBorder="0" applyAlignment="0">
      <alignment horizontal="centerContinuous"/>
    </xf>
    <xf numFmtId="312" fontId="222" fillId="0" borderId="1335" applyBorder="0">
      <protection locked="0"/>
    </xf>
    <xf numFmtId="312" fontId="222" fillId="0" borderId="1337" applyBorder="0">
      <protection locked="0"/>
    </xf>
    <xf numFmtId="234" fontId="38" fillId="0" borderId="1366">
      <alignment horizontal="right" vertical="center"/>
      <protection locked="0"/>
    </xf>
    <xf numFmtId="236" fontId="38" fillId="0" borderId="1366">
      <alignment horizontal="right" vertical="center"/>
      <protection locked="0"/>
    </xf>
    <xf numFmtId="4" fontId="30" fillId="19" borderId="1347" applyNumberFormat="0" applyProtection="0">
      <alignment horizontal="left" vertical="center" indent="1"/>
    </xf>
    <xf numFmtId="233" fontId="38" fillId="0" borderId="1366">
      <alignment horizontal="center" vertical="center"/>
      <protection locked="0"/>
    </xf>
    <xf numFmtId="235" fontId="38" fillId="0" borderId="1366">
      <alignment horizontal="center" vertical="center"/>
      <protection locked="0"/>
    </xf>
    <xf numFmtId="0" fontId="38" fillId="0" borderId="1366">
      <alignment vertical="center"/>
      <protection locked="0"/>
    </xf>
    <xf numFmtId="0" fontId="98" fillId="0" borderId="1365" applyNumberFormat="0" applyFill="0" applyAlignment="0" applyProtection="0"/>
    <xf numFmtId="0" fontId="98" fillId="0" borderId="1341" applyNumberFormat="0" applyFill="0" applyAlignment="0" applyProtection="0"/>
    <xf numFmtId="233" fontId="38" fillId="0" borderId="1342">
      <alignment horizontal="center" vertical="center"/>
      <protection locked="0"/>
    </xf>
    <xf numFmtId="15" fontId="38" fillId="0" borderId="1342">
      <alignment horizontal="center" vertical="center"/>
      <protection locked="0"/>
    </xf>
    <xf numFmtId="234" fontId="38" fillId="0" borderId="1342">
      <alignment horizontal="center" vertical="center"/>
      <protection locked="0"/>
    </xf>
    <xf numFmtId="235" fontId="38" fillId="0" borderId="1342">
      <alignment horizontal="center" vertical="center"/>
      <protection locked="0"/>
    </xf>
    <xf numFmtId="236" fontId="38" fillId="0" borderId="1342">
      <alignment horizontal="center" vertical="center"/>
      <protection locked="0"/>
    </xf>
    <xf numFmtId="237" fontId="38" fillId="0" borderId="1342">
      <alignment horizontal="center" vertical="center"/>
      <protection locked="0"/>
    </xf>
    <xf numFmtId="0" fontId="38" fillId="0" borderId="1342">
      <alignment vertical="center"/>
      <protection locked="0"/>
    </xf>
    <xf numFmtId="233" fontId="38" fillId="0" borderId="1342">
      <alignment horizontal="right" vertical="center"/>
      <protection locked="0"/>
    </xf>
    <xf numFmtId="238" fontId="38" fillId="0" borderId="1342">
      <alignment horizontal="right" vertical="center"/>
      <protection locked="0"/>
    </xf>
    <xf numFmtId="234" fontId="38" fillId="0" borderId="1342">
      <alignment horizontal="right" vertical="center"/>
      <protection locked="0"/>
    </xf>
    <xf numFmtId="235" fontId="38" fillId="0" borderId="1342">
      <alignment horizontal="right" vertical="center"/>
      <protection locked="0"/>
    </xf>
    <xf numFmtId="236" fontId="38" fillId="0" borderId="1342">
      <alignment horizontal="right" vertical="center"/>
      <protection locked="0"/>
    </xf>
    <xf numFmtId="237" fontId="38" fillId="0" borderId="1342">
      <alignment horizontal="right" vertical="center"/>
      <protection locked="0"/>
    </xf>
    <xf numFmtId="0" fontId="106" fillId="38" borderId="1343"/>
    <xf numFmtId="275" fontId="38" fillId="0" borderId="1345"/>
    <xf numFmtId="0" fontId="88" fillId="0" borderId="1346"/>
    <xf numFmtId="312" fontId="222" fillId="0" borderId="1337" applyBorder="0">
      <protection locked="0"/>
    </xf>
    <xf numFmtId="0" fontId="118" fillId="18" borderId="1205" applyProtection="0">
      <alignment horizontal="right"/>
      <protection locked="0"/>
    </xf>
    <xf numFmtId="312" fontId="222" fillId="0" borderId="1349" applyBorder="0">
      <protection locked="0"/>
    </xf>
    <xf numFmtId="0" fontId="62" fillId="74" borderId="1225">
      <alignment horizontal="left" vertical="center" wrapText="1"/>
    </xf>
    <xf numFmtId="236" fontId="38" fillId="0" borderId="1366">
      <alignment horizontal="center" vertical="center"/>
      <protection locked="0"/>
    </xf>
    <xf numFmtId="4" fontId="30" fillId="19" borderId="1359" applyNumberFormat="0" applyProtection="0">
      <alignment horizontal="left" vertical="center" indent="1"/>
    </xf>
    <xf numFmtId="0" fontId="98" fillId="0" borderId="1353" applyNumberFormat="0" applyFill="0" applyAlignment="0" applyProtection="0"/>
    <xf numFmtId="233" fontId="38" fillId="0" borderId="1354">
      <alignment horizontal="center" vertical="center"/>
      <protection locked="0"/>
    </xf>
    <xf numFmtId="15" fontId="38" fillId="0" borderId="1354">
      <alignment horizontal="center" vertical="center"/>
      <protection locked="0"/>
    </xf>
    <xf numFmtId="234" fontId="38" fillId="0" borderId="1354">
      <alignment horizontal="center" vertical="center"/>
      <protection locked="0"/>
    </xf>
    <xf numFmtId="235" fontId="38" fillId="0" borderId="1354">
      <alignment horizontal="center" vertical="center"/>
      <protection locked="0"/>
    </xf>
    <xf numFmtId="236" fontId="38" fillId="0" borderId="1354">
      <alignment horizontal="center" vertical="center"/>
      <protection locked="0"/>
    </xf>
    <xf numFmtId="237" fontId="38" fillId="0" borderId="1354">
      <alignment horizontal="center" vertical="center"/>
      <protection locked="0"/>
    </xf>
    <xf numFmtId="0" fontId="38" fillId="0" borderId="1354">
      <alignment vertical="center"/>
      <protection locked="0"/>
    </xf>
    <xf numFmtId="233" fontId="38" fillId="0" borderId="1354">
      <alignment horizontal="right" vertical="center"/>
      <protection locked="0"/>
    </xf>
    <xf numFmtId="238" fontId="38" fillId="0" borderId="1354">
      <alignment horizontal="right" vertical="center"/>
      <protection locked="0"/>
    </xf>
    <xf numFmtId="234" fontId="38" fillId="0" borderId="1354">
      <alignment horizontal="right" vertical="center"/>
      <protection locked="0"/>
    </xf>
    <xf numFmtId="235" fontId="38" fillId="0" borderId="1354">
      <alignment horizontal="right" vertical="center"/>
      <protection locked="0"/>
    </xf>
    <xf numFmtId="236" fontId="38" fillId="0" borderId="1354">
      <alignment horizontal="right" vertical="center"/>
      <protection locked="0"/>
    </xf>
    <xf numFmtId="237" fontId="38" fillId="0" borderId="1354">
      <alignment horizontal="right" vertical="center"/>
      <protection locked="0"/>
    </xf>
    <xf numFmtId="0" fontId="106" fillId="38" borderId="1355"/>
    <xf numFmtId="241" fontId="29" fillId="0" borderId="1352" applyFill="0"/>
    <xf numFmtId="275" fontId="38" fillId="0" borderId="1357"/>
    <xf numFmtId="0" fontId="88" fillId="0" borderId="1358"/>
    <xf numFmtId="0" fontId="151" fillId="0" borderId="1351" applyNumberFormat="0" applyAlignment="0" applyProtection="0">
      <alignment horizontal="left" vertical="center"/>
    </xf>
    <xf numFmtId="324" fontId="3" fillId="23" borderId="1350" applyFill="0" applyBorder="0" applyAlignment="0">
      <alignment horizontal="centerContinuous"/>
    </xf>
    <xf numFmtId="312" fontId="222" fillId="0" borderId="1349" applyBorder="0">
      <protection locked="0"/>
    </xf>
    <xf numFmtId="0" fontId="98" fillId="0" borderId="1365" applyNumberFormat="0" applyFill="0" applyAlignment="0" applyProtection="0"/>
    <xf numFmtId="235" fontId="38" fillId="0" borderId="1366">
      <alignment horizontal="right" vertical="center"/>
      <protection locked="0"/>
    </xf>
    <xf numFmtId="236" fontId="38" fillId="0" borderId="1366">
      <alignment horizontal="right" vertical="center"/>
      <protection locked="0"/>
    </xf>
    <xf numFmtId="237" fontId="38" fillId="0" borderId="1366">
      <alignment horizontal="right" vertical="center"/>
      <protection locked="0"/>
    </xf>
    <xf numFmtId="0" fontId="106" fillId="38" borderId="1367"/>
    <xf numFmtId="245" fontId="88" fillId="0" borderId="1368"/>
    <xf numFmtId="275" fontId="38" fillId="0" borderId="1369"/>
    <xf numFmtId="0" fontId="88" fillId="0" borderId="1370"/>
    <xf numFmtId="312" fontId="222" fillId="0" borderId="1361" applyBorder="0">
      <protection locked="0"/>
    </xf>
    <xf numFmtId="236" fontId="38" fillId="0" borderId="1379">
      <alignment horizontal="right" vertical="center"/>
      <protection locked="0"/>
    </xf>
    <xf numFmtId="4" fontId="30" fillId="19" borderId="1371" applyNumberFormat="0" applyProtection="0">
      <alignment horizontal="left" vertical="center" indent="1"/>
    </xf>
    <xf numFmtId="0" fontId="98" fillId="0" borderId="1365" applyNumberFormat="0" applyFill="0" applyAlignment="0" applyProtection="0"/>
    <xf numFmtId="233" fontId="38" fillId="0" borderId="1366">
      <alignment horizontal="center" vertical="center"/>
      <protection locked="0"/>
    </xf>
    <xf numFmtId="15" fontId="38" fillId="0" borderId="1366">
      <alignment horizontal="center" vertical="center"/>
      <protection locked="0"/>
    </xf>
    <xf numFmtId="234" fontId="38" fillId="0" borderId="1366">
      <alignment horizontal="center" vertical="center"/>
      <protection locked="0"/>
    </xf>
    <xf numFmtId="235" fontId="38" fillId="0" borderId="1366">
      <alignment horizontal="center" vertical="center"/>
      <protection locked="0"/>
    </xf>
    <xf numFmtId="236" fontId="38" fillId="0" borderId="1366">
      <alignment horizontal="center" vertical="center"/>
      <protection locked="0"/>
    </xf>
    <xf numFmtId="237" fontId="38" fillId="0" borderId="1366">
      <alignment horizontal="center" vertical="center"/>
      <protection locked="0"/>
    </xf>
    <xf numFmtId="0" fontId="38" fillId="0" borderId="1366">
      <alignment vertical="center"/>
      <protection locked="0"/>
    </xf>
    <xf numFmtId="233" fontId="38" fillId="0" borderId="1366">
      <alignment horizontal="right" vertical="center"/>
      <protection locked="0"/>
    </xf>
    <xf numFmtId="238" fontId="38" fillId="0" borderId="1366">
      <alignment horizontal="right" vertical="center"/>
      <protection locked="0"/>
    </xf>
    <xf numFmtId="234" fontId="38" fillId="0" borderId="1366">
      <alignment horizontal="right" vertical="center"/>
      <protection locked="0"/>
    </xf>
    <xf numFmtId="235" fontId="38" fillId="0" borderId="1366">
      <alignment horizontal="right" vertical="center"/>
      <protection locked="0"/>
    </xf>
    <xf numFmtId="236" fontId="38" fillId="0" borderId="1366">
      <alignment horizontal="right" vertical="center"/>
      <protection locked="0"/>
    </xf>
    <xf numFmtId="237" fontId="38" fillId="0" borderId="1366">
      <alignment horizontal="right" vertical="center"/>
      <protection locked="0"/>
    </xf>
    <xf numFmtId="0" fontId="106" fillId="38" borderId="1367"/>
    <xf numFmtId="275" fontId="38" fillId="0" borderId="1369"/>
    <xf numFmtId="0" fontId="88" fillId="0" borderId="1370"/>
    <xf numFmtId="0" fontId="151" fillId="0" borderId="1363" applyNumberFormat="0" applyAlignment="0" applyProtection="0">
      <alignment horizontal="left" vertical="center"/>
    </xf>
    <xf numFmtId="324" fontId="3" fillId="23" borderId="1362" applyFill="0" applyBorder="0" applyAlignment="0">
      <alignment horizontal="centerContinuous"/>
    </xf>
    <xf numFmtId="312" fontId="222" fillId="0" borderId="1361" applyBorder="0">
      <protection locked="0"/>
    </xf>
    <xf numFmtId="312" fontId="222" fillId="0" borderId="1373" applyBorder="0">
      <protection locked="0"/>
    </xf>
    <xf numFmtId="4" fontId="30" fillId="19" borderId="1377" applyNumberFormat="0" applyProtection="0">
      <alignment horizontal="left" vertical="center" indent="1"/>
    </xf>
    <xf numFmtId="0" fontId="98" fillId="0" borderId="1378" applyNumberFormat="0" applyFill="0" applyAlignment="0" applyProtection="0"/>
    <xf numFmtId="233" fontId="38" fillId="0" borderId="1379">
      <alignment horizontal="center" vertical="center"/>
      <protection locked="0"/>
    </xf>
    <xf numFmtId="15" fontId="38" fillId="0" borderId="1379">
      <alignment horizontal="center" vertical="center"/>
      <protection locked="0"/>
    </xf>
    <xf numFmtId="234" fontId="38" fillId="0" borderId="1379">
      <alignment horizontal="center" vertical="center"/>
      <protection locked="0"/>
    </xf>
    <xf numFmtId="235" fontId="38" fillId="0" borderId="1379">
      <alignment horizontal="center" vertical="center"/>
      <protection locked="0"/>
    </xf>
    <xf numFmtId="236" fontId="38" fillId="0" borderId="1379">
      <alignment horizontal="center" vertical="center"/>
      <protection locked="0"/>
    </xf>
    <xf numFmtId="237" fontId="38" fillId="0" borderId="1379">
      <alignment horizontal="center" vertical="center"/>
      <protection locked="0"/>
    </xf>
    <xf numFmtId="0" fontId="38" fillId="0" borderId="1379">
      <alignment vertical="center"/>
      <protection locked="0"/>
    </xf>
    <xf numFmtId="233" fontId="38" fillId="0" borderId="1379">
      <alignment horizontal="right" vertical="center"/>
      <protection locked="0"/>
    </xf>
    <xf numFmtId="238" fontId="38" fillId="0" borderId="1379">
      <alignment horizontal="right" vertical="center"/>
      <protection locked="0"/>
    </xf>
    <xf numFmtId="234" fontId="38" fillId="0" borderId="1379">
      <alignment horizontal="right" vertical="center"/>
      <protection locked="0"/>
    </xf>
    <xf numFmtId="235" fontId="38" fillId="0" borderId="1379">
      <alignment horizontal="right" vertical="center"/>
      <protection locked="0"/>
    </xf>
    <xf numFmtId="236" fontId="38" fillId="0" borderId="1379">
      <alignment horizontal="right" vertical="center"/>
      <protection locked="0"/>
    </xf>
    <xf numFmtId="237" fontId="38" fillId="0" borderId="1379">
      <alignment horizontal="right" vertical="center"/>
      <protection locked="0"/>
    </xf>
    <xf numFmtId="0" fontId="106" fillId="38" borderId="1380"/>
    <xf numFmtId="275" fontId="38" fillId="0" borderId="1382"/>
    <xf numFmtId="0" fontId="88" fillId="0" borderId="1383"/>
    <xf numFmtId="312" fontId="222" fillId="0" borderId="1373" applyBorder="0">
      <protection locked="0"/>
    </xf>
    <xf numFmtId="241" fontId="29" fillId="0" borderId="1425" applyFill="0"/>
    <xf numFmtId="176" fontId="43" fillId="0" borderId="1384">
      <protection locked="0"/>
    </xf>
    <xf numFmtId="176" fontId="46" fillId="0" borderId="1238" applyBorder="0"/>
    <xf numFmtId="312" fontId="222" fillId="0" borderId="1422" applyBorder="0">
      <protection locked="0"/>
    </xf>
    <xf numFmtId="176" fontId="49" fillId="0" borderId="1238"/>
    <xf numFmtId="275" fontId="38" fillId="0" borderId="1406"/>
    <xf numFmtId="0" fontId="98" fillId="0" borderId="1426" applyNumberFormat="0" applyFill="0" applyAlignment="0" applyProtection="0"/>
    <xf numFmtId="275" fontId="38" fillId="0" borderId="1406"/>
    <xf numFmtId="275" fontId="38" fillId="0" borderId="1430"/>
    <xf numFmtId="0" fontId="38" fillId="0" borderId="1427">
      <alignment vertical="center"/>
      <protection locked="0"/>
    </xf>
    <xf numFmtId="233" fontId="38" fillId="0" borderId="1391">
      <alignment horizontal="center" vertical="center"/>
      <protection locked="0"/>
    </xf>
    <xf numFmtId="0" fontId="98" fillId="0" borderId="1402" applyNumberFormat="0" applyFill="0" applyAlignment="0" applyProtection="0"/>
    <xf numFmtId="0" fontId="98" fillId="0" borderId="1426" applyNumberFormat="0" applyFill="0" applyAlignment="0" applyProtection="0"/>
    <xf numFmtId="245" fontId="88" fillId="0" borderId="1393"/>
    <xf numFmtId="0" fontId="106" fillId="38" borderId="1392"/>
    <xf numFmtId="237" fontId="38" fillId="0" borderId="1391">
      <alignment horizontal="right" vertical="center"/>
      <protection locked="0"/>
    </xf>
    <xf numFmtId="236" fontId="38" fillId="0" borderId="1391">
      <alignment horizontal="right" vertical="center"/>
      <protection locked="0"/>
    </xf>
    <xf numFmtId="235" fontId="38" fillId="0" borderId="1391">
      <alignment horizontal="right" vertical="center"/>
      <protection locked="0"/>
    </xf>
    <xf numFmtId="234" fontId="38" fillId="0" borderId="1391">
      <alignment horizontal="right" vertical="center"/>
      <protection locked="0"/>
    </xf>
    <xf numFmtId="238" fontId="38" fillId="0" borderId="1391">
      <alignment horizontal="right" vertical="center"/>
      <protection locked="0"/>
    </xf>
    <xf numFmtId="233" fontId="38" fillId="0" borderId="1391">
      <alignment horizontal="right" vertical="center"/>
      <protection locked="0"/>
    </xf>
    <xf numFmtId="0" fontId="38" fillId="0" borderId="1391">
      <alignment vertical="center"/>
      <protection locked="0"/>
    </xf>
    <xf numFmtId="237" fontId="38" fillId="0" borderId="1391">
      <alignment horizontal="center" vertical="center"/>
      <protection locked="0"/>
    </xf>
    <xf numFmtId="236" fontId="38" fillId="0" borderId="1391">
      <alignment horizontal="center" vertical="center"/>
      <protection locked="0"/>
    </xf>
    <xf numFmtId="235" fontId="38" fillId="0" borderId="1391">
      <alignment horizontal="center" vertical="center"/>
      <protection locked="0"/>
    </xf>
    <xf numFmtId="234" fontId="38" fillId="0" borderId="1391">
      <alignment horizontal="center" vertical="center"/>
      <protection locked="0"/>
    </xf>
    <xf numFmtId="15" fontId="38" fillId="0" borderId="1391">
      <alignment horizontal="center" vertical="center"/>
      <protection locked="0"/>
    </xf>
    <xf numFmtId="0" fontId="98" fillId="0" borderId="1390" applyNumberFormat="0" applyFill="0" applyAlignment="0" applyProtection="0"/>
    <xf numFmtId="312" fontId="222" fillId="0" borderId="1386" applyBorder="0">
      <protection locked="0"/>
    </xf>
    <xf numFmtId="0" fontId="88" fillId="0" borderId="1395"/>
    <xf numFmtId="275" fontId="38" fillId="0" borderId="1394"/>
    <xf numFmtId="245" fontId="88" fillId="0" borderId="1393"/>
    <xf numFmtId="0" fontId="106" fillId="38" borderId="1392"/>
    <xf numFmtId="237" fontId="38" fillId="0" borderId="1391">
      <alignment horizontal="right" vertical="center"/>
      <protection locked="0"/>
    </xf>
    <xf numFmtId="236" fontId="38" fillId="0" borderId="1391">
      <alignment horizontal="right" vertical="center"/>
      <protection locked="0"/>
    </xf>
    <xf numFmtId="235" fontId="38" fillId="0" borderId="1391">
      <alignment horizontal="right" vertical="center"/>
      <protection locked="0"/>
    </xf>
    <xf numFmtId="234" fontId="38" fillId="0" borderId="1391">
      <alignment horizontal="right" vertical="center"/>
      <protection locked="0"/>
    </xf>
    <xf numFmtId="238" fontId="38" fillId="0" borderId="1391">
      <alignment horizontal="right" vertical="center"/>
      <protection locked="0"/>
    </xf>
    <xf numFmtId="233" fontId="38" fillId="0" borderId="1391">
      <alignment horizontal="right" vertical="center"/>
      <protection locked="0"/>
    </xf>
    <xf numFmtId="0" fontId="38" fillId="0" borderId="1391">
      <alignment vertical="center"/>
      <protection locked="0"/>
    </xf>
    <xf numFmtId="237" fontId="38" fillId="0" borderId="1391">
      <alignment horizontal="center" vertical="center"/>
      <protection locked="0"/>
    </xf>
    <xf numFmtId="236" fontId="38" fillId="0" borderId="1391">
      <alignment horizontal="center" vertical="center"/>
      <protection locked="0"/>
    </xf>
    <xf numFmtId="235" fontId="38" fillId="0" borderId="1391">
      <alignment horizontal="center" vertical="center"/>
      <protection locked="0"/>
    </xf>
    <xf numFmtId="234" fontId="38" fillId="0" borderId="1391">
      <alignment horizontal="center" vertical="center"/>
      <protection locked="0"/>
    </xf>
    <xf numFmtId="15" fontId="38" fillId="0" borderId="1391">
      <alignment horizontal="center" vertical="center"/>
      <protection locked="0"/>
    </xf>
    <xf numFmtId="233" fontId="38" fillId="0" borderId="1391">
      <alignment horizontal="center" vertical="center"/>
      <protection locked="0"/>
    </xf>
    <xf numFmtId="0" fontId="98" fillId="0" borderId="1390" applyNumberFormat="0" applyFill="0" applyAlignment="0" applyProtection="0"/>
    <xf numFmtId="234" fontId="38" fillId="0" borderId="1427">
      <alignment horizontal="right" vertical="center"/>
      <protection locked="0"/>
    </xf>
    <xf numFmtId="4" fontId="30" fillId="19" borderId="1396" applyNumberFormat="0" applyProtection="0">
      <alignment horizontal="left" vertical="center" indent="1"/>
    </xf>
    <xf numFmtId="233" fontId="38" fillId="0" borderId="1427">
      <alignment horizontal="right" vertical="center"/>
      <protection locked="0"/>
    </xf>
    <xf numFmtId="235" fontId="38" fillId="0" borderId="1427">
      <alignment horizontal="center" vertical="center"/>
      <protection locked="0"/>
    </xf>
    <xf numFmtId="4" fontId="30" fillId="19" borderId="1396" applyNumberFormat="0" applyProtection="0">
      <alignment horizontal="left" vertical="center" indent="1"/>
    </xf>
    <xf numFmtId="0" fontId="88" fillId="0" borderId="1420"/>
    <xf numFmtId="275" fontId="38" fillId="0" borderId="1419"/>
    <xf numFmtId="245" fontId="88" fillId="0" borderId="1418"/>
    <xf numFmtId="0" fontId="106" fillId="38" borderId="1417"/>
    <xf numFmtId="237" fontId="38" fillId="0" borderId="1416">
      <alignment horizontal="right" vertical="center"/>
      <protection locked="0"/>
    </xf>
    <xf numFmtId="236" fontId="38" fillId="0" borderId="1416">
      <alignment horizontal="right" vertical="center"/>
      <protection locked="0"/>
    </xf>
    <xf numFmtId="235" fontId="38" fillId="0" borderId="1416">
      <alignment horizontal="right" vertical="center"/>
      <protection locked="0"/>
    </xf>
    <xf numFmtId="234" fontId="38" fillId="0" borderId="1416">
      <alignment horizontal="right" vertical="center"/>
      <protection locked="0"/>
    </xf>
    <xf numFmtId="238" fontId="38" fillId="0" borderId="1416">
      <alignment horizontal="right" vertical="center"/>
      <protection locked="0"/>
    </xf>
    <xf numFmtId="233" fontId="38" fillId="0" borderId="1416">
      <alignment horizontal="right" vertical="center"/>
      <protection locked="0"/>
    </xf>
    <xf numFmtId="0" fontId="38" fillId="0" borderId="1416">
      <alignment vertical="center"/>
      <protection locked="0"/>
    </xf>
    <xf numFmtId="237" fontId="38" fillId="0" borderId="1416">
      <alignment horizontal="center" vertical="center"/>
      <protection locked="0"/>
    </xf>
    <xf numFmtId="236" fontId="38" fillId="0" borderId="1416">
      <alignment horizontal="center" vertical="center"/>
      <protection locked="0"/>
    </xf>
    <xf numFmtId="235" fontId="38" fillId="0" borderId="1416">
      <alignment horizontal="center" vertical="center"/>
      <protection locked="0"/>
    </xf>
    <xf numFmtId="234" fontId="38" fillId="0" borderId="1416">
      <alignment horizontal="center" vertical="center"/>
      <protection locked="0"/>
    </xf>
    <xf numFmtId="15" fontId="38" fillId="0" borderId="1416">
      <alignment horizontal="center" vertical="center"/>
      <protection locked="0"/>
    </xf>
    <xf numFmtId="233" fontId="38" fillId="0" borderId="1416">
      <alignment horizontal="center" vertical="center"/>
      <protection locked="0"/>
    </xf>
    <xf numFmtId="0" fontId="98" fillId="0" borderId="1415" applyNumberFormat="0" applyFill="0" applyAlignment="0" applyProtection="0"/>
    <xf numFmtId="4" fontId="30" fillId="19" borderId="1414" applyNumberFormat="0" applyProtection="0">
      <alignment horizontal="left" vertical="center" indent="1"/>
    </xf>
    <xf numFmtId="1" fontId="3" fillId="1" borderId="1385">
      <protection locked="0"/>
    </xf>
    <xf numFmtId="4" fontId="30" fillId="19" borderId="1414" applyNumberFormat="0" applyProtection="0">
      <alignment horizontal="left" vertical="center" indent="1"/>
    </xf>
    <xf numFmtId="312" fontId="222" fillId="0" borderId="1386" applyBorder="0">
      <protection locked="0"/>
    </xf>
    <xf numFmtId="1" fontId="3" fillId="1" borderId="1409">
      <protection locked="0"/>
    </xf>
    <xf numFmtId="312" fontId="222" fillId="0" borderId="1410" applyBorder="0">
      <protection locked="0"/>
    </xf>
    <xf numFmtId="324" fontId="3" fillId="23" borderId="1387" applyFill="0" applyBorder="0" applyAlignment="0">
      <alignment horizontal="centerContinuous"/>
    </xf>
    <xf numFmtId="0" fontId="151" fillId="0" borderId="1388" applyNumberFormat="0" applyAlignment="0" applyProtection="0">
      <alignment horizontal="left" vertical="center"/>
    </xf>
    <xf numFmtId="324" fontId="3" fillId="23" borderId="1411" applyFill="0" applyBorder="0" applyAlignment="0">
      <alignment horizontal="centerContinuous"/>
    </xf>
    <xf numFmtId="0" fontId="88" fillId="0" borderId="1395"/>
    <xf numFmtId="275" fontId="38" fillId="0" borderId="1394"/>
    <xf numFmtId="241" fontId="29" fillId="0" borderId="1389" applyFill="0"/>
    <xf numFmtId="241" fontId="29" fillId="0" borderId="1413" applyFill="0"/>
    <xf numFmtId="245" fontId="88" fillId="0" borderId="1393"/>
    <xf numFmtId="0" fontId="106" fillId="38" borderId="1392"/>
    <xf numFmtId="237" fontId="38" fillId="0" borderId="1391">
      <alignment horizontal="right" vertical="center"/>
      <protection locked="0"/>
    </xf>
    <xf numFmtId="236" fontId="38" fillId="0" borderId="1391">
      <alignment horizontal="right" vertical="center"/>
      <protection locked="0"/>
    </xf>
    <xf numFmtId="235" fontId="38" fillId="0" borderId="1391">
      <alignment horizontal="right" vertical="center"/>
      <protection locked="0"/>
    </xf>
    <xf numFmtId="234" fontId="38" fillId="0" borderId="1391">
      <alignment horizontal="right" vertical="center"/>
      <protection locked="0"/>
    </xf>
    <xf numFmtId="238" fontId="38" fillId="0" borderId="1391">
      <alignment horizontal="right" vertical="center"/>
      <protection locked="0"/>
    </xf>
    <xf numFmtId="233" fontId="38" fillId="0" borderId="1391">
      <alignment horizontal="right" vertical="center"/>
      <protection locked="0"/>
    </xf>
    <xf numFmtId="0" fontId="38" fillId="0" borderId="1391">
      <alignment vertical="center"/>
      <protection locked="0"/>
    </xf>
    <xf numFmtId="237" fontId="38" fillId="0" borderId="1391">
      <alignment horizontal="center" vertical="center"/>
      <protection locked="0"/>
    </xf>
    <xf numFmtId="236" fontId="38" fillId="0" borderId="1391">
      <alignment horizontal="center" vertical="center"/>
      <protection locked="0"/>
    </xf>
    <xf numFmtId="235" fontId="38" fillId="0" borderId="1391">
      <alignment horizontal="center" vertical="center"/>
      <protection locked="0"/>
    </xf>
    <xf numFmtId="234" fontId="38" fillId="0" borderId="1391">
      <alignment horizontal="center" vertical="center"/>
      <protection locked="0"/>
    </xf>
    <xf numFmtId="15" fontId="38" fillId="0" borderId="1391">
      <alignment horizontal="center" vertical="center"/>
      <protection locked="0"/>
    </xf>
    <xf numFmtId="233" fontId="38" fillId="0" borderId="1391">
      <alignment horizontal="center" vertical="center"/>
      <protection locked="0"/>
    </xf>
    <xf numFmtId="0" fontId="98" fillId="0" borderId="1390" applyNumberFormat="0" applyFill="0" applyAlignment="0" applyProtection="0"/>
    <xf numFmtId="0" fontId="98" fillId="0" borderId="1426" applyNumberFormat="0" applyFill="0" applyAlignment="0" applyProtection="0"/>
    <xf numFmtId="233" fontId="38" fillId="0" borderId="1427">
      <alignment horizontal="center" vertical="center"/>
      <protection locked="0"/>
    </xf>
    <xf numFmtId="15" fontId="38" fillId="0" borderId="1427">
      <alignment horizontal="center" vertical="center"/>
      <protection locked="0"/>
    </xf>
    <xf numFmtId="234" fontId="38" fillId="0" borderId="1427">
      <alignment horizontal="center" vertical="center"/>
      <protection locked="0"/>
    </xf>
    <xf numFmtId="235" fontId="38" fillId="0" borderId="1427">
      <alignment horizontal="center" vertical="center"/>
      <protection locked="0"/>
    </xf>
    <xf numFmtId="236" fontId="38" fillId="0" borderId="1427">
      <alignment horizontal="center" vertical="center"/>
      <protection locked="0"/>
    </xf>
    <xf numFmtId="237" fontId="38" fillId="0" borderId="1427">
      <alignment horizontal="center" vertical="center"/>
      <protection locked="0"/>
    </xf>
    <xf numFmtId="235" fontId="38" fillId="0" borderId="1427">
      <alignment horizontal="right" vertical="center"/>
      <protection locked="0"/>
    </xf>
    <xf numFmtId="236" fontId="38" fillId="0" borderId="1427">
      <alignment horizontal="right" vertical="center"/>
      <protection locked="0"/>
    </xf>
    <xf numFmtId="237" fontId="38" fillId="0" borderId="1427">
      <alignment horizontal="right" vertical="center"/>
      <protection locked="0"/>
    </xf>
    <xf numFmtId="0" fontId="106" fillId="38" borderId="1428"/>
    <xf numFmtId="233" fontId="38" fillId="0" borderId="1403">
      <alignment horizontal="center" vertical="center"/>
      <protection locked="0"/>
    </xf>
    <xf numFmtId="15" fontId="38" fillId="0" borderId="1403">
      <alignment horizontal="center" vertical="center"/>
      <protection locked="0"/>
    </xf>
    <xf numFmtId="234" fontId="38" fillId="0" borderId="1403">
      <alignment horizontal="center" vertical="center"/>
      <protection locked="0"/>
    </xf>
    <xf numFmtId="235" fontId="38" fillId="0" borderId="1403">
      <alignment horizontal="center" vertical="center"/>
      <protection locked="0"/>
    </xf>
    <xf numFmtId="236" fontId="38" fillId="0" borderId="1403">
      <alignment horizontal="center" vertical="center"/>
      <protection locked="0"/>
    </xf>
    <xf numFmtId="237" fontId="38" fillId="0" borderId="1403">
      <alignment horizontal="center" vertical="center"/>
      <protection locked="0"/>
    </xf>
    <xf numFmtId="0" fontId="38" fillId="0" borderId="1403">
      <alignment vertical="center"/>
      <protection locked="0"/>
    </xf>
    <xf numFmtId="233" fontId="38" fillId="0" borderId="1403">
      <alignment horizontal="right" vertical="center"/>
      <protection locked="0"/>
    </xf>
    <xf numFmtId="234" fontId="38" fillId="0" borderId="1403">
      <alignment horizontal="right" vertical="center"/>
      <protection locked="0"/>
    </xf>
    <xf numFmtId="235" fontId="38" fillId="0" borderId="1403">
      <alignment horizontal="right" vertical="center"/>
      <protection locked="0"/>
    </xf>
    <xf numFmtId="236" fontId="38" fillId="0" borderId="1403">
      <alignment horizontal="right" vertical="center"/>
      <protection locked="0"/>
    </xf>
    <xf numFmtId="237" fontId="38" fillId="0" borderId="1403">
      <alignment horizontal="right" vertical="center"/>
      <protection locked="0"/>
    </xf>
    <xf numFmtId="245" fontId="88" fillId="0" borderId="1405"/>
    <xf numFmtId="0" fontId="98" fillId="0" borderId="1390" applyNumberFormat="0" applyFill="0" applyAlignment="0" applyProtection="0"/>
    <xf numFmtId="233" fontId="38" fillId="0" borderId="1391">
      <alignment horizontal="center" vertical="center"/>
      <protection locked="0"/>
    </xf>
    <xf numFmtId="15" fontId="38" fillId="0" borderId="1391">
      <alignment horizontal="center" vertical="center"/>
      <protection locked="0"/>
    </xf>
    <xf numFmtId="234" fontId="38" fillId="0" borderId="1391">
      <alignment horizontal="center" vertical="center"/>
      <protection locked="0"/>
    </xf>
    <xf numFmtId="235" fontId="38" fillId="0" borderId="1391">
      <alignment horizontal="center" vertical="center"/>
      <protection locked="0"/>
    </xf>
    <xf numFmtId="236" fontId="38" fillId="0" borderId="1391">
      <alignment horizontal="center" vertical="center"/>
      <protection locked="0"/>
    </xf>
    <xf numFmtId="237" fontId="38" fillId="0" borderId="1391">
      <alignment horizontal="center" vertical="center"/>
      <protection locked="0"/>
    </xf>
    <xf numFmtId="0" fontId="38" fillId="0" borderId="1391">
      <alignment vertical="center"/>
      <protection locked="0"/>
    </xf>
    <xf numFmtId="233" fontId="38" fillId="0" borderId="1391">
      <alignment horizontal="right" vertical="center"/>
      <protection locked="0"/>
    </xf>
    <xf numFmtId="238" fontId="38" fillId="0" borderId="1391">
      <alignment horizontal="right" vertical="center"/>
      <protection locked="0"/>
    </xf>
    <xf numFmtId="234" fontId="38" fillId="0" borderId="1391">
      <alignment horizontal="right" vertical="center"/>
      <protection locked="0"/>
    </xf>
    <xf numFmtId="235" fontId="38" fillId="0" borderId="1391">
      <alignment horizontal="right" vertical="center"/>
      <protection locked="0"/>
    </xf>
    <xf numFmtId="236" fontId="38" fillId="0" borderId="1391">
      <alignment horizontal="right" vertical="center"/>
      <protection locked="0"/>
    </xf>
    <xf numFmtId="237" fontId="38" fillId="0" borderId="1391">
      <alignment horizontal="right" vertical="center"/>
      <protection locked="0"/>
    </xf>
    <xf numFmtId="0" fontId="106" fillId="38" borderId="1392"/>
    <xf numFmtId="245" fontId="88" fillId="0" borderId="1393"/>
    <xf numFmtId="0" fontId="88" fillId="0" borderId="1431"/>
    <xf numFmtId="241" fontId="29" fillId="0" borderId="1389" applyFill="0"/>
    <xf numFmtId="275" fontId="38" fillId="0" borderId="1394"/>
    <xf numFmtId="0" fontId="151" fillId="0" borderId="1424" applyNumberFormat="0" applyAlignment="0" applyProtection="0">
      <alignment horizontal="left" vertical="center"/>
    </xf>
    <xf numFmtId="324" fontId="3" fillId="23" borderId="1423" applyFill="0" applyBorder="0" applyAlignment="0">
      <alignment horizontal="centerContinuous"/>
    </xf>
    <xf numFmtId="1" fontId="3" fillId="1" borderId="1421">
      <protection locked="0"/>
    </xf>
    <xf numFmtId="0" fontId="151" fillId="0" borderId="1400" applyNumberFormat="0" applyAlignment="0" applyProtection="0">
      <alignment horizontal="left" vertical="center"/>
    </xf>
    <xf numFmtId="0" fontId="88" fillId="0" borderId="1395"/>
    <xf numFmtId="4" fontId="30" fillId="19" borderId="1414" applyNumberFormat="0" applyProtection="0">
      <alignment horizontal="left" vertical="center" indent="1"/>
    </xf>
    <xf numFmtId="4" fontId="30" fillId="19" borderId="1414" applyNumberFormat="0" applyProtection="0">
      <alignment horizontal="left" vertical="center" indent="1"/>
    </xf>
    <xf numFmtId="233" fontId="38" fillId="0" borderId="1427">
      <alignment horizontal="center" vertical="center"/>
      <protection locked="0"/>
    </xf>
    <xf numFmtId="15" fontId="38" fillId="0" borderId="1427">
      <alignment horizontal="center" vertical="center"/>
      <protection locked="0"/>
    </xf>
    <xf numFmtId="235" fontId="38" fillId="0" borderId="1427">
      <alignment horizontal="center" vertical="center"/>
      <protection locked="0"/>
    </xf>
    <xf numFmtId="236" fontId="38" fillId="0" borderId="1427">
      <alignment horizontal="center" vertical="center"/>
      <protection locked="0"/>
    </xf>
    <xf numFmtId="0" fontId="38" fillId="0" borderId="1427">
      <alignment vertical="center"/>
      <protection locked="0"/>
    </xf>
    <xf numFmtId="233" fontId="38" fillId="0" borderId="1427">
      <alignment horizontal="right" vertical="center"/>
      <protection locked="0"/>
    </xf>
    <xf numFmtId="238" fontId="38" fillId="0" borderId="1427">
      <alignment horizontal="right" vertical="center"/>
      <protection locked="0"/>
    </xf>
    <xf numFmtId="235" fontId="38" fillId="0" borderId="1427">
      <alignment horizontal="right" vertical="center"/>
      <protection locked="0"/>
    </xf>
    <xf numFmtId="237" fontId="38" fillId="0" borderId="1427">
      <alignment horizontal="right" vertical="center"/>
      <protection locked="0"/>
    </xf>
    <xf numFmtId="0" fontId="106" fillId="38" borderId="1428"/>
    <xf numFmtId="245" fontId="88" fillId="0" borderId="1429"/>
    <xf numFmtId="275" fontId="38" fillId="0" borderId="1430"/>
    <xf numFmtId="312" fontId="222" fillId="0" borderId="1410" applyBorder="0">
      <protection locked="0"/>
    </xf>
    <xf numFmtId="0" fontId="151" fillId="0" borderId="1388" applyNumberFormat="0" applyAlignment="0" applyProtection="0">
      <alignment horizontal="left" vertical="center"/>
    </xf>
    <xf numFmtId="0" fontId="98" fillId="0" borderId="1426" applyNumberFormat="0" applyFill="0" applyAlignment="0" applyProtection="0"/>
    <xf numFmtId="15" fontId="38" fillId="0" borderId="1427">
      <alignment horizontal="center" vertical="center"/>
      <protection locked="0"/>
    </xf>
    <xf numFmtId="235" fontId="38" fillId="0" borderId="1427">
      <alignment horizontal="center" vertical="center"/>
      <protection locked="0"/>
    </xf>
    <xf numFmtId="237" fontId="38" fillId="0" borderId="1427">
      <alignment horizontal="center" vertical="center"/>
      <protection locked="0"/>
    </xf>
    <xf numFmtId="233" fontId="38" fillId="0" borderId="1427">
      <alignment horizontal="right" vertical="center"/>
      <protection locked="0"/>
    </xf>
    <xf numFmtId="238" fontId="38" fillId="0" borderId="1427">
      <alignment horizontal="right" vertical="center"/>
      <protection locked="0"/>
    </xf>
    <xf numFmtId="234" fontId="38" fillId="0" borderId="1427">
      <alignment horizontal="right" vertical="center"/>
      <protection locked="0"/>
    </xf>
    <xf numFmtId="235" fontId="38" fillId="0" borderId="1427">
      <alignment horizontal="right" vertical="center"/>
      <protection locked="0"/>
    </xf>
    <xf numFmtId="237" fontId="38" fillId="0" borderId="1427">
      <alignment horizontal="right" vertical="center"/>
      <protection locked="0"/>
    </xf>
    <xf numFmtId="0" fontId="106" fillId="38" borderId="1428"/>
    <xf numFmtId="312" fontId="222" fillId="0" borderId="1398" applyBorder="0">
      <protection locked="0"/>
    </xf>
    <xf numFmtId="324" fontId="3" fillId="23" borderId="1387" applyFill="0" applyBorder="0" applyAlignment="0">
      <alignment horizontal="centerContinuous"/>
    </xf>
    <xf numFmtId="1" fontId="3" fillId="1" borderId="1397">
      <protection locked="0"/>
    </xf>
    <xf numFmtId="312" fontId="222" fillId="0" borderId="1422" applyBorder="0">
      <protection locked="0"/>
    </xf>
    <xf numFmtId="233" fontId="38" fillId="0" borderId="1427">
      <alignment horizontal="center" vertical="center"/>
      <protection locked="0"/>
    </xf>
    <xf numFmtId="15" fontId="38" fillId="0" borderId="1427">
      <alignment horizontal="center" vertical="center"/>
      <protection locked="0"/>
    </xf>
    <xf numFmtId="4" fontId="30" fillId="19" borderId="1408" applyNumberFormat="0" applyProtection="0">
      <alignment horizontal="left" vertical="center" indent="1"/>
    </xf>
    <xf numFmtId="4" fontId="30" fillId="19" borderId="1408" applyNumberFormat="0" applyProtection="0">
      <alignment horizontal="left" vertical="center" indent="1"/>
    </xf>
    <xf numFmtId="233" fontId="38" fillId="0" borderId="1403">
      <alignment horizontal="center" vertical="center"/>
      <protection locked="0"/>
    </xf>
    <xf numFmtId="15" fontId="38" fillId="0" borderId="1403">
      <alignment horizontal="center" vertical="center"/>
      <protection locked="0"/>
    </xf>
    <xf numFmtId="234" fontId="38" fillId="0" borderId="1403">
      <alignment horizontal="center" vertical="center"/>
      <protection locked="0"/>
    </xf>
    <xf numFmtId="312" fontId="222" fillId="0" borderId="1386" applyBorder="0">
      <protection locked="0"/>
    </xf>
    <xf numFmtId="236" fontId="38" fillId="0" borderId="1403">
      <alignment horizontal="center" vertical="center"/>
      <protection locked="0"/>
    </xf>
    <xf numFmtId="237" fontId="38" fillId="0" borderId="1403">
      <alignment horizontal="center" vertical="center"/>
      <protection locked="0"/>
    </xf>
    <xf numFmtId="0" fontId="38" fillId="0" borderId="1403">
      <alignment vertical="center"/>
      <protection locked="0"/>
    </xf>
    <xf numFmtId="233" fontId="38" fillId="0" borderId="1403">
      <alignment horizontal="right" vertical="center"/>
      <protection locked="0"/>
    </xf>
    <xf numFmtId="238" fontId="38" fillId="0" borderId="1403">
      <alignment horizontal="right" vertical="center"/>
      <protection locked="0"/>
    </xf>
    <xf numFmtId="234" fontId="38" fillId="0" borderId="1403">
      <alignment horizontal="right" vertical="center"/>
      <protection locked="0"/>
    </xf>
    <xf numFmtId="235" fontId="38" fillId="0" borderId="1403">
      <alignment horizontal="right" vertical="center"/>
      <protection locked="0"/>
    </xf>
    <xf numFmtId="236" fontId="38" fillId="0" borderId="1403">
      <alignment horizontal="right" vertical="center"/>
      <protection locked="0"/>
    </xf>
    <xf numFmtId="0" fontId="106" fillId="38" borderId="1404"/>
    <xf numFmtId="1" fontId="3" fillId="1" borderId="1385">
      <protection locked="0"/>
    </xf>
    <xf numFmtId="245" fontId="88" fillId="0" borderId="1405"/>
    <xf numFmtId="0" fontId="88" fillId="0" borderId="1407"/>
    <xf numFmtId="312" fontId="222" fillId="0" borderId="1398" applyBorder="0">
      <protection locked="0"/>
    </xf>
    <xf numFmtId="0" fontId="98" fillId="0" borderId="1402" applyNumberFormat="0" applyFill="0" applyAlignment="0" applyProtection="0"/>
    <xf numFmtId="233" fontId="38" fillId="0" borderId="1403">
      <alignment horizontal="center" vertical="center"/>
      <protection locked="0"/>
    </xf>
    <xf numFmtId="15" fontId="38" fillId="0" borderId="1403">
      <alignment horizontal="center" vertical="center"/>
      <protection locked="0"/>
    </xf>
    <xf numFmtId="234" fontId="38" fillId="0" borderId="1403">
      <alignment horizontal="center" vertical="center"/>
      <protection locked="0"/>
    </xf>
    <xf numFmtId="235" fontId="38" fillId="0" borderId="1403">
      <alignment horizontal="center" vertical="center"/>
      <protection locked="0"/>
    </xf>
    <xf numFmtId="236" fontId="38" fillId="0" borderId="1403">
      <alignment horizontal="center" vertical="center"/>
      <protection locked="0"/>
    </xf>
    <xf numFmtId="237" fontId="38" fillId="0" borderId="1403">
      <alignment horizontal="center" vertical="center"/>
      <protection locked="0"/>
    </xf>
    <xf numFmtId="0" fontId="38" fillId="0" borderId="1403">
      <alignment vertical="center"/>
      <protection locked="0"/>
    </xf>
    <xf numFmtId="233" fontId="38" fillId="0" borderId="1403">
      <alignment horizontal="right" vertical="center"/>
      <protection locked="0"/>
    </xf>
    <xf numFmtId="238" fontId="38" fillId="0" borderId="1403">
      <alignment horizontal="right" vertical="center"/>
      <protection locked="0"/>
    </xf>
    <xf numFmtId="234" fontId="38" fillId="0" borderId="1403">
      <alignment horizontal="right" vertical="center"/>
      <protection locked="0"/>
    </xf>
    <xf numFmtId="235" fontId="38" fillId="0" borderId="1403">
      <alignment horizontal="right" vertical="center"/>
      <protection locked="0"/>
    </xf>
    <xf numFmtId="236" fontId="38" fillId="0" borderId="1403">
      <alignment horizontal="right" vertical="center"/>
      <protection locked="0"/>
    </xf>
    <xf numFmtId="237" fontId="38" fillId="0" borderId="1403">
      <alignment horizontal="right" vertical="center"/>
      <protection locked="0"/>
    </xf>
    <xf numFmtId="0" fontId="106" fillId="38" borderId="1404"/>
    <xf numFmtId="245" fontId="88" fillId="0" borderId="1405"/>
    <xf numFmtId="0" fontId="88" fillId="0" borderId="1407"/>
    <xf numFmtId="237" fontId="38" fillId="0" borderId="1427">
      <alignment horizontal="center" vertical="center"/>
      <protection locked="0"/>
    </xf>
    <xf numFmtId="275" fontId="38" fillId="0" borderId="1430"/>
    <xf numFmtId="236" fontId="38" fillId="0" borderId="1427">
      <alignment horizontal="center" vertical="center"/>
      <protection locked="0"/>
    </xf>
    <xf numFmtId="4" fontId="30" fillId="19" borderId="1293" applyNumberFormat="0" applyProtection="0">
      <alignment horizontal="left" vertical="center" indent="1"/>
    </xf>
    <xf numFmtId="245" fontId="88" fillId="0" borderId="1429"/>
    <xf numFmtId="4" fontId="30" fillId="19" borderId="1396" applyNumberFormat="0" applyProtection="0">
      <alignment horizontal="left" vertical="center" indent="1"/>
    </xf>
    <xf numFmtId="0" fontId="91" fillId="0" borderId="1204"/>
    <xf numFmtId="0" fontId="98" fillId="0" borderId="1305" applyNumberFormat="0" applyFill="0" applyAlignment="0" applyProtection="0"/>
    <xf numFmtId="233" fontId="38" fillId="0" borderId="1306">
      <alignment horizontal="center" vertical="center"/>
      <protection locked="0"/>
    </xf>
    <xf numFmtId="15" fontId="38" fillId="0" borderId="1306">
      <alignment horizontal="center" vertical="center"/>
      <protection locked="0"/>
    </xf>
    <xf numFmtId="234" fontId="38" fillId="0" borderId="1306">
      <alignment horizontal="center" vertical="center"/>
      <protection locked="0"/>
    </xf>
    <xf numFmtId="235" fontId="38" fillId="0" borderId="1306">
      <alignment horizontal="center" vertical="center"/>
      <protection locked="0"/>
    </xf>
    <xf numFmtId="236" fontId="38" fillId="0" borderId="1306">
      <alignment horizontal="center" vertical="center"/>
      <protection locked="0"/>
    </xf>
    <xf numFmtId="237" fontId="38" fillId="0" borderId="1306">
      <alignment horizontal="center" vertical="center"/>
      <protection locked="0"/>
    </xf>
    <xf numFmtId="0" fontId="38" fillId="0" borderId="1306">
      <alignment vertical="center"/>
      <protection locked="0"/>
    </xf>
    <xf numFmtId="233" fontId="38" fillId="0" borderId="1306">
      <alignment horizontal="right" vertical="center"/>
      <protection locked="0"/>
    </xf>
    <xf numFmtId="238" fontId="38" fillId="0" borderId="1306">
      <alignment horizontal="right" vertical="center"/>
      <protection locked="0"/>
    </xf>
    <xf numFmtId="234" fontId="38" fillId="0" borderId="1306">
      <alignment horizontal="right" vertical="center"/>
      <protection locked="0"/>
    </xf>
    <xf numFmtId="235" fontId="38" fillId="0" borderId="1306">
      <alignment horizontal="right" vertical="center"/>
      <protection locked="0"/>
    </xf>
    <xf numFmtId="236" fontId="38" fillId="0" borderId="1306">
      <alignment horizontal="right" vertical="center"/>
      <protection locked="0"/>
    </xf>
    <xf numFmtId="237" fontId="38" fillId="0" borderId="1306">
      <alignment horizontal="right" vertical="center"/>
      <protection locked="0"/>
    </xf>
    <xf numFmtId="0" fontId="106" fillId="38" borderId="1307"/>
    <xf numFmtId="245" fontId="88" fillId="0" borderId="1284"/>
    <xf numFmtId="275" fontId="38" fillId="0" borderId="1309"/>
    <xf numFmtId="0" fontId="88" fillId="0" borderId="1310"/>
    <xf numFmtId="176" fontId="3" fillId="9" borderId="1204" applyNumberFormat="0" applyFont="0" applyBorder="0" applyAlignment="0">
      <alignment horizontal="centerContinuous"/>
    </xf>
    <xf numFmtId="0" fontId="151" fillId="0" borderId="1204">
      <alignment horizontal="left" vertical="center"/>
    </xf>
    <xf numFmtId="238" fontId="38" fillId="0" borderId="1427">
      <alignment horizontal="right" vertical="center"/>
      <protection locked="0"/>
    </xf>
    <xf numFmtId="312" fontId="222" fillId="0" borderId="1386" applyBorder="0">
      <protection locked="0"/>
    </xf>
    <xf numFmtId="1" fontId="3" fillId="1" borderId="1312">
      <protection locked="0"/>
    </xf>
    <xf numFmtId="238" fontId="38" fillId="0" borderId="1403">
      <alignment horizontal="right" vertical="center"/>
      <protection locked="0"/>
    </xf>
    <xf numFmtId="0" fontId="106" fillId="38" borderId="1404"/>
    <xf numFmtId="0" fontId="91" fillId="0" borderId="1204"/>
    <xf numFmtId="0" fontId="98" fillId="0" borderId="1390" applyNumberFormat="0" applyFill="0" applyAlignment="0" applyProtection="0"/>
    <xf numFmtId="233" fontId="38" fillId="0" borderId="1391">
      <alignment horizontal="center" vertical="center"/>
      <protection locked="0"/>
    </xf>
    <xf numFmtId="15" fontId="38" fillId="0" borderId="1391">
      <alignment horizontal="center" vertical="center"/>
      <protection locked="0"/>
    </xf>
    <xf numFmtId="234" fontId="38" fillId="0" borderId="1391">
      <alignment horizontal="center" vertical="center"/>
      <protection locked="0"/>
    </xf>
    <xf numFmtId="235" fontId="38" fillId="0" borderId="1391">
      <alignment horizontal="center" vertical="center"/>
      <protection locked="0"/>
    </xf>
    <xf numFmtId="236" fontId="38" fillId="0" borderId="1391">
      <alignment horizontal="center" vertical="center"/>
      <protection locked="0"/>
    </xf>
    <xf numFmtId="237" fontId="38" fillId="0" borderId="1391">
      <alignment horizontal="center" vertical="center"/>
      <protection locked="0"/>
    </xf>
    <xf numFmtId="0" fontId="38" fillId="0" borderId="1391">
      <alignment vertical="center"/>
      <protection locked="0"/>
    </xf>
    <xf numFmtId="233" fontId="38" fillId="0" borderId="1391">
      <alignment horizontal="right" vertical="center"/>
      <protection locked="0"/>
    </xf>
    <xf numFmtId="238" fontId="38" fillId="0" borderId="1391">
      <alignment horizontal="right" vertical="center"/>
      <protection locked="0"/>
    </xf>
    <xf numFmtId="234" fontId="38" fillId="0" borderId="1391">
      <alignment horizontal="right" vertical="center"/>
      <protection locked="0"/>
    </xf>
    <xf numFmtId="235" fontId="38" fillId="0" borderId="1391">
      <alignment horizontal="right" vertical="center"/>
      <protection locked="0"/>
    </xf>
    <xf numFmtId="236" fontId="38" fillId="0" borderId="1391">
      <alignment horizontal="right" vertical="center"/>
      <protection locked="0"/>
    </xf>
    <xf numFmtId="237" fontId="38" fillId="0" borderId="1391">
      <alignment horizontal="right" vertical="center"/>
      <protection locked="0"/>
    </xf>
    <xf numFmtId="0" fontId="106" fillId="38" borderId="1392"/>
    <xf numFmtId="245" fontId="88" fillId="0" borderId="1393"/>
    <xf numFmtId="275" fontId="38" fillId="0" borderId="1406"/>
    <xf numFmtId="241" fontId="29" fillId="0" borderId="1401" applyFill="0"/>
    <xf numFmtId="275" fontId="38" fillId="0" borderId="1394"/>
    <xf numFmtId="0" fontId="88" fillId="0" borderId="1407"/>
    <xf numFmtId="0" fontId="88" fillId="0" borderId="1395"/>
    <xf numFmtId="324" fontId="3" fillId="23" borderId="1399" applyFill="0" applyBorder="0" applyAlignment="0">
      <alignment horizontal="centerContinuous"/>
    </xf>
    <xf numFmtId="176" fontId="3" fillId="9" borderId="1204" applyNumberFormat="0" applyFont="0" applyBorder="0" applyAlignment="0">
      <alignment horizontal="centerContinuous"/>
    </xf>
    <xf numFmtId="237" fontId="38" fillId="0" borderId="1427">
      <alignment horizontal="center" vertical="center"/>
      <protection locked="0"/>
    </xf>
    <xf numFmtId="234" fontId="38" fillId="0" borderId="1427">
      <alignment horizontal="right" vertical="center"/>
      <protection locked="0"/>
    </xf>
    <xf numFmtId="0" fontId="151" fillId="0" borderId="1204">
      <alignment horizontal="left" vertical="center"/>
    </xf>
    <xf numFmtId="234" fontId="38" fillId="0" borderId="1427">
      <alignment horizontal="center" vertical="center"/>
      <protection locked="0"/>
    </xf>
    <xf numFmtId="4" fontId="30" fillId="19" borderId="1414" applyNumberFormat="0" applyProtection="0">
      <alignment horizontal="left" vertical="center" indent="1"/>
    </xf>
    <xf numFmtId="0" fontId="98" fillId="0" borderId="1402" applyNumberFormat="0" applyFill="0" applyAlignment="0" applyProtection="0"/>
    <xf numFmtId="235" fontId="38" fillId="0" borderId="1403">
      <alignment horizontal="center" vertical="center"/>
      <protection locked="0"/>
    </xf>
    <xf numFmtId="312" fontId="222" fillId="0" borderId="1386" applyBorder="0">
      <protection locked="0"/>
    </xf>
    <xf numFmtId="237" fontId="38" fillId="0" borderId="1403">
      <alignment horizontal="right" vertical="center"/>
      <protection locked="0"/>
    </xf>
    <xf numFmtId="4" fontId="30" fillId="19" borderId="1396" applyNumberFormat="0" applyProtection="0">
      <alignment horizontal="left" vertical="center" indent="1"/>
    </xf>
    <xf numFmtId="0" fontId="98" fillId="0" borderId="1390" applyNumberFormat="0" applyFill="0" applyAlignment="0" applyProtection="0"/>
    <xf numFmtId="233" fontId="38" fillId="0" borderId="1391">
      <alignment horizontal="center" vertical="center"/>
      <protection locked="0"/>
    </xf>
    <xf numFmtId="15" fontId="38" fillId="0" borderId="1391">
      <alignment horizontal="center" vertical="center"/>
      <protection locked="0"/>
    </xf>
    <xf numFmtId="234" fontId="38" fillId="0" borderId="1391">
      <alignment horizontal="center" vertical="center"/>
      <protection locked="0"/>
    </xf>
    <xf numFmtId="235" fontId="38" fillId="0" borderId="1391">
      <alignment horizontal="center" vertical="center"/>
      <protection locked="0"/>
    </xf>
    <xf numFmtId="236" fontId="38" fillId="0" borderId="1391">
      <alignment horizontal="center" vertical="center"/>
      <protection locked="0"/>
    </xf>
    <xf numFmtId="237" fontId="38" fillId="0" borderId="1391">
      <alignment horizontal="center" vertical="center"/>
      <protection locked="0"/>
    </xf>
    <xf numFmtId="0" fontId="38" fillId="0" borderId="1391">
      <alignment vertical="center"/>
      <protection locked="0"/>
    </xf>
    <xf numFmtId="233" fontId="38" fillId="0" borderId="1391">
      <alignment horizontal="right" vertical="center"/>
      <protection locked="0"/>
    </xf>
    <xf numFmtId="238" fontId="38" fillId="0" borderId="1391">
      <alignment horizontal="right" vertical="center"/>
      <protection locked="0"/>
    </xf>
    <xf numFmtId="234" fontId="38" fillId="0" borderId="1391">
      <alignment horizontal="right" vertical="center"/>
      <protection locked="0"/>
    </xf>
    <xf numFmtId="235" fontId="38" fillId="0" borderId="1391">
      <alignment horizontal="right" vertical="center"/>
      <protection locked="0"/>
    </xf>
    <xf numFmtId="236" fontId="38" fillId="0" borderId="1391">
      <alignment horizontal="right" vertical="center"/>
      <protection locked="0"/>
    </xf>
    <xf numFmtId="237" fontId="38" fillId="0" borderId="1391">
      <alignment horizontal="right" vertical="center"/>
      <protection locked="0"/>
    </xf>
    <xf numFmtId="0" fontId="106" fillId="38" borderId="1392"/>
    <xf numFmtId="241" fontId="29" fillId="0" borderId="1280" applyFill="0"/>
    <xf numFmtId="275" fontId="38" fillId="0" borderId="1394"/>
    <xf numFmtId="0" fontId="88" fillId="0" borderId="1395"/>
    <xf numFmtId="0" fontId="151" fillId="0" borderId="1388" applyNumberFormat="0" applyAlignment="0" applyProtection="0">
      <alignment horizontal="left" vertical="center"/>
    </xf>
    <xf numFmtId="324" fontId="3" fillId="23" borderId="1387" applyFill="0" applyBorder="0" applyAlignment="0">
      <alignment horizontal="centerContinuous"/>
    </xf>
    <xf numFmtId="312" fontId="222" fillId="0" borderId="1386" applyBorder="0">
      <protection locked="0"/>
    </xf>
    <xf numFmtId="275" fontId="38" fillId="0" borderId="1394"/>
    <xf numFmtId="0" fontId="88" fillId="0" borderId="1395"/>
    <xf numFmtId="0" fontId="151" fillId="0" borderId="1412" applyNumberFormat="0" applyAlignment="0" applyProtection="0">
      <alignment horizontal="left" vertical="center"/>
    </xf>
    <xf numFmtId="312" fontId="222" fillId="0" borderId="1386" applyBorder="0">
      <protection locked="0"/>
    </xf>
    <xf numFmtId="233" fontId="38" fillId="0" borderId="1427">
      <alignment horizontal="right" vertical="center"/>
      <protection locked="0"/>
    </xf>
    <xf numFmtId="4" fontId="30" fillId="19" borderId="1396" applyNumberFormat="0" applyProtection="0">
      <alignment horizontal="left" vertical="center" indent="1"/>
    </xf>
    <xf numFmtId="0" fontId="88" fillId="0" borderId="1431"/>
    <xf numFmtId="0" fontId="98" fillId="0" borderId="1390" applyNumberFormat="0" applyFill="0" applyAlignment="0" applyProtection="0"/>
    <xf numFmtId="233" fontId="38" fillId="0" borderId="1391">
      <alignment horizontal="center" vertical="center"/>
      <protection locked="0"/>
    </xf>
    <xf numFmtId="15" fontId="38" fillId="0" borderId="1391">
      <alignment horizontal="center" vertical="center"/>
      <protection locked="0"/>
    </xf>
    <xf numFmtId="234" fontId="38" fillId="0" borderId="1391">
      <alignment horizontal="center" vertical="center"/>
      <protection locked="0"/>
    </xf>
    <xf numFmtId="235" fontId="38" fillId="0" borderId="1391">
      <alignment horizontal="center" vertical="center"/>
      <protection locked="0"/>
    </xf>
    <xf numFmtId="236" fontId="38" fillId="0" borderId="1391">
      <alignment horizontal="center" vertical="center"/>
      <protection locked="0"/>
    </xf>
    <xf numFmtId="237" fontId="38" fillId="0" borderId="1391">
      <alignment horizontal="center" vertical="center"/>
      <protection locked="0"/>
    </xf>
    <xf numFmtId="0" fontId="38" fillId="0" borderId="1391">
      <alignment vertical="center"/>
      <protection locked="0"/>
    </xf>
    <xf numFmtId="233" fontId="38" fillId="0" borderId="1391">
      <alignment horizontal="right" vertical="center"/>
      <protection locked="0"/>
    </xf>
    <xf numFmtId="238" fontId="38" fillId="0" borderId="1391">
      <alignment horizontal="right" vertical="center"/>
      <protection locked="0"/>
    </xf>
    <xf numFmtId="234" fontId="38" fillId="0" borderId="1391">
      <alignment horizontal="right" vertical="center"/>
      <protection locked="0"/>
    </xf>
    <xf numFmtId="235" fontId="38" fillId="0" borderId="1391">
      <alignment horizontal="right" vertical="center"/>
      <protection locked="0"/>
    </xf>
    <xf numFmtId="236" fontId="38" fillId="0" borderId="1391">
      <alignment horizontal="right" vertical="center"/>
      <protection locked="0"/>
    </xf>
    <xf numFmtId="237" fontId="38" fillId="0" borderId="1391">
      <alignment horizontal="right" vertical="center"/>
      <protection locked="0"/>
    </xf>
    <xf numFmtId="0" fontId="106" fillId="38" borderId="1392"/>
    <xf numFmtId="241" fontId="29" fillId="0" borderId="1389" applyFill="0"/>
    <xf numFmtId="275" fontId="38" fillId="0" borderId="1394"/>
    <xf numFmtId="0" fontId="88" fillId="0" borderId="1395"/>
    <xf numFmtId="0" fontId="151" fillId="0" borderId="1388" applyNumberFormat="0" applyAlignment="0" applyProtection="0">
      <alignment horizontal="left" vertical="center"/>
    </xf>
    <xf numFmtId="324" fontId="3" fillId="23" borderId="1387" applyFill="0" applyBorder="0" applyAlignment="0">
      <alignment horizontal="centerContinuous"/>
    </xf>
    <xf numFmtId="312" fontId="222" fillId="0" borderId="1386" applyBorder="0">
      <protection locked="0"/>
    </xf>
    <xf numFmtId="0" fontId="38" fillId="0" borderId="1427">
      <alignment vertical="center"/>
      <protection locked="0"/>
    </xf>
    <xf numFmtId="234" fontId="38" fillId="0" borderId="1427">
      <alignment horizontal="center" vertical="center"/>
      <protection locked="0"/>
    </xf>
    <xf numFmtId="236" fontId="38" fillId="0" borderId="1427">
      <alignment horizontal="right" vertical="center"/>
      <protection locked="0"/>
    </xf>
    <xf numFmtId="0" fontId="88" fillId="0" borderId="1431"/>
    <xf numFmtId="233" fontId="38" fillId="0" borderId="1427">
      <alignment horizontal="center" vertical="center"/>
      <protection locked="0"/>
    </xf>
    <xf numFmtId="234" fontId="38" fillId="0" borderId="1427">
      <alignment horizontal="center" vertical="center"/>
      <protection locked="0"/>
    </xf>
    <xf numFmtId="236" fontId="38" fillId="0" borderId="1427">
      <alignment horizontal="center" vertical="center"/>
      <protection locked="0"/>
    </xf>
    <xf numFmtId="0" fontId="38" fillId="0" borderId="1427">
      <alignment vertical="center"/>
      <protection locked="0"/>
    </xf>
    <xf numFmtId="236" fontId="38" fillId="0" borderId="1427">
      <alignment horizontal="right" vertical="center"/>
      <protection locked="0"/>
    </xf>
    <xf numFmtId="245" fontId="88" fillId="0" borderId="1429"/>
    <xf numFmtId="312" fontId="222" fillId="0" borderId="1398" applyBorder="0">
      <protection locked="0"/>
    </xf>
    <xf numFmtId="4" fontId="30" fillId="19" borderId="1408" applyNumberFormat="0" applyProtection="0">
      <alignment horizontal="left" vertical="center" indent="1"/>
    </xf>
    <xf numFmtId="0" fontId="98" fillId="0" borderId="1402" applyNumberFormat="0" applyFill="0" applyAlignment="0" applyProtection="0"/>
    <xf numFmtId="233" fontId="38" fillId="0" borderId="1403">
      <alignment horizontal="center" vertical="center"/>
      <protection locked="0"/>
    </xf>
    <xf numFmtId="15" fontId="38" fillId="0" borderId="1403">
      <alignment horizontal="center" vertical="center"/>
      <protection locked="0"/>
    </xf>
    <xf numFmtId="234" fontId="38" fillId="0" borderId="1403">
      <alignment horizontal="center" vertical="center"/>
      <protection locked="0"/>
    </xf>
    <xf numFmtId="235" fontId="38" fillId="0" borderId="1403">
      <alignment horizontal="center" vertical="center"/>
      <protection locked="0"/>
    </xf>
    <xf numFmtId="236" fontId="38" fillId="0" borderId="1403">
      <alignment horizontal="center" vertical="center"/>
      <protection locked="0"/>
    </xf>
    <xf numFmtId="237" fontId="38" fillId="0" borderId="1403">
      <alignment horizontal="center" vertical="center"/>
      <protection locked="0"/>
    </xf>
    <xf numFmtId="0" fontId="38" fillId="0" borderId="1403">
      <alignment vertical="center"/>
      <protection locked="0"/>
    </xf>
    <xf numFmtId="233" fontId="38" fillId="0" borderId="1403">
      <alignment horizontal="right" vertical="center"/>
      <protection locked="0"/>
    </xf>
    <xf numFmtId="238" fontId="38" fillId="0" borderId="1403">
      <alignment horizontal="right" vertical="center"/>
      <protection locked="0"/>
    </xf>
    <xf numFmtId="234" fontId="38" fillId="0" borderId="1403">
      <alignment horizontal="right" vertical="center"/>
      <protection locked="0"/>
    </xf>
    <xf numFmtId="235" fontId="38" fillId="0" borderId="1403">
      <alignment horizontal="right" vertical="center"/>
      <protection locked="0"/>
    </xf>
    <xf numFmtId="236" fontId="38" fillId="0" borderId="1403">
      <alignment horizontal="right" vertical="center"/>
      <protection locked="0"/>
    </xf>
    <xf numFmtId="237" fontId="38" fillId="0" borderId="1403">
      <alignment horizontal="right" vertical="center"/>
      <protection locked="0"/>
    </xf>
    <xf numFmtId="0" fontId="106" fillId="38" borderId="1404"/>
    <xf numFmtId="275" fontId="38" fillId="0" borderId="1406"/>
    <xf numFmtId="0" fontId="88" fillId="0" borderId="1407"/>
    <xf numFmtId="312" fontId="222" fillId="0" borderId="1398" applyBorder="0">
      <protection locked="0"/>
    </xf>
    <xf numFmtId="4" fontId="30" fillId="19" borderId="1414" applyNumberFormat="0" applyProtection="0">
      <alignment horizontal="left" vertical="center" indent="1"/>
    </xf>
    <xf numFmtId="312" fontId="222" fillId="0" borderId="1386" applyBorder="0">
      <protection locked="0"/>
    </xf>
    <xf numFmtId="312" fontId="222" fillId="0" borderId="1386" applyBorder="0">
      <protection locked="0"/>
    </xf>
    <xf numFmtId="238" fontId="38" fillId="0" borderId="1427">
      <alignment horizontal="right" vertical="center"/>
      <protection locked="0"/>
    </xf>
    <xf numFmtId="234" fontId="38" fillId="0" borderId="1427">
      <alignment horizontal="right" vertical="center"/>
      <protection locked="0"/>
    </xf>
    <xf numFmtId="235" fontId="38" fillId="0" borderId="1427">
      <alignment horizontal="right" vertical="center"/>
      <protection locked="0"/>
    </xf>
    <xf numFmtId="236" fontId="38" fillId="0" borderId="1427">
      <alignment horizontal="right" vertical="center"/>
      <protection locked="0"/>
    </xf>
    <xf numFmtId="237" fontId="38" fillId="0" borderId="1427">
      <alignment horizontal="right" vertical="center"/>
      <protection locked="0"/>
    </xf>
    <xf numFmtId="0" fontId="106" fillId="38" borderId="1428"/>
    <xf numFmtId="275" fontId="38" fillId="0" borderId="1430"/>
    <xf numFmtId="0" fontId="88" fillId="0" borderId="1431"/>
    <xf numFmtId="0" fontId="151" fillId="0" borderId="1424" applyNumberFormat="0" applyAlignment="0" applyProtection="0">
      <alignment horizontal="left" vertical="center"/>
    </xf>
    <xf numFmtId="324" fontId="3" fillId="23" borderId="1423" applyFill="0" applyBorder="0" applyAlignment="0">
      <alignment horizontal="centerContinuous"/>
    </xf>
    <xf numFmtId="312" fontId="222" fillId="0" borderId="1410" applyBorder="0">
      <protection locked="0"/>
    </xf>
    <xf numFmtId="9" fontId="39" fillId="71" borderId="1238" applyProtection="0">
      <alignment horizontal="right"/>
      <protection locked="0"/>
    </xf>
    <xf numFmtId="0" fontId="118" fillId="18" borderId="1442" applyProtection="0">
      <alignment horizontal="right"/>
      <protection locked="0"/>
    </xf>
    <xf numFmtId="0" fontId="107" fillId="43" borderId="1435" applyProtection="0"/>
    <xf numFmtId="245" fontId="88" fillId="0" borderId="1487"/>
    <xf numFmtId="275" fontId="38" fillId="0" borderId="1488"/>
    <xf numFmtId="0" fontId="150" fillId="10" borderId="1435">
      <alignment horizontal="right"/>
    </xf>
    <xf numFmtId="10" fontId="3" fillId="57" borderId="1435" applyNumberFormat="0" applyFont="0" applyBorder="0" applyAlignment="0" applyProtection="0">
      <protection locked="0"/>
    </xf>
    <xf numFmtId="0" fontId="88" fillId="0" borderId="1489"/>
    <xf numFmtId="0" fontId="88" fillId="0" borderId="1513"/>
    <xf numFmtId="4" fontId="30" fillId="19" borderId="1432" applyNumberFormat="0" applyProtection="0">
      <alignment horizontal="left" vertical="center" indent="1"/>
    </xf>
    <xf numFmtId="238" fontId="38" fillId="0" borderId="1497">
      <alignment horizontal="right" vertical="center"/>
      <protection locked="0"/>
    </xf>
    <xf numFmtId="0" fontId="38" fillId="0" borderId="1497">
      <alignment vertical="center"/>
      <protection locked="0"/>
    </xf>
    <xf numFmtId="270" fontId="118" fillId="45" borderId="1442">
      <protection hidden="1"/>
    </xf>
    <xf numFmtId="271" fontId="118" fillId="46" borderId="1442">
      <protection hidden="1"/>
    </xf>
    <xf numFmtId="272" fontId="118" fillId="18" borderId="1442">
      <alignment horizontal="right"/>
    </xf>
    <xf numFmtId="233" fontId="38" fillId="0" borderId="1497">
      <alignment horizontal="center" vertical="center"/>
      <protection locked="0"/>
    </xf>
    <xf numFmtId="0" fontId="106" fillId="38" borderId="1498"/>
    <xf numFmtId="4" fontId="30" fillId="19" borderId="1502" applyNumberFormat="0" applyProtection="0">
      <alignment horizontal="left" vertical="center" indent="1"/>
    </xf>
    <xf numFmtId="310" fontId="159" fillId="6" borderId="1435"/>
    <xf numFmtId="234" fontId="38" fillId="0" borderId="1509">
      <alignment horizontal="right" vertical="center"/>
      <protection locked="0"/>
    </xf>
    <xf numFmtId="15" fontId="38" fillId="0" borderId="1497">
      <alignment horizontal="center" vertical="center"/>
      <protection locked="0"/>
    </xf>
    <xf numFmtId="0" fontId="98" fillId="0" borderId="1508" applyNumberFormat="0" applyFill="0" applyAlignment="0" applyProtection="0"/>
    <xf numFmtId="237" fontId="38" fillId="0" borderId="1509">
      <alignment horizontal="right" vertical="center"/>
      <protection locked="0"/>
    </xf>
    <xf numFmtId="15" fontId="38" fillId="0" borderId="1509">
      <alignment horizontal="center" vertical="center"/>
      <protection locked="0"/>
    </xf>
    <xf numFmtId="247" fontId="51" fillId="0" borderId="1441"/>
    <xf numFmtId="275" fontId="38" fillId="0" borderId="1512"/>
    <xf numFmtId="0" fontId="59" fillId="31" borderId="1433" applyNumberFormat="0" applyFont="0" applyAlignment="0" applyProtection="0"/>
    <xf numFmtId="186" fontId="50" fillId="57" borderId="1435" applyFont="0" applyFill="0" applyBorder="0" applyAlignment="0" applyProtection="0">
      <protection locked="0"/>
    </xf>
    <xf numFmtId="234" fontId="38" fillId="0" borderId="1444">
      <alignment horizontal="center" vertical="center"/>
      <protection locked="0"/>
    </xf>
    <xf numFmtId="15" fontId="38" fillId="0" borderId="1444">
      <alignment horizontal="center" vertical="center"/>
      <protection locked="0"/>
    </xf>
    <xf numFmtId="233" fontId="38" fillId="0" borderId="1444">
      <alignment horizontal="center" vertical="center"/>
      <protection locked="0"/>
    </xf>
    <xf numFmtId="0" fontId="98" fillId="0" borderId="1443" applyNumberFormat="0" applyFill="0" applyAlignment="0" applyProtection="0"/>
    <xf numFmtId="0" fontId="91" fillId="0" borderId="1483"/>
    <xf numFmtId="4" fontId="30" fillId="19" borderId="1477" applyNumberFormat="0" applyProtection="0">
      <alignment horizontal="left" vertical="center" indent="1"/>
    </xf>
    <xf numFmtId="235" fontId="38" fillId="0" borderId="1497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7" fontId="38" fillId="0" borderId="1497">
      <alignment horizontal="center" vertical="center"/>
      <protection locked="0"/>
    </xf>
    <xf numFmtId="234" fontId="38" fillId="0" borderId="1497">
      <alignment horizontal="center" vertical="center"/>
      <protection locked="0"/>
    </xf>
    <xf numFmtId="0" fontId="98" fillId="0" borderId="1496" applyNumberFormat="0" applyFill="0" applyAlignment="0" applyProtection="0"/>
    <xf numFmtId="0" fontId="3" fillId="11" borderId="1440" applyNumberFormat="0">
      <alignment horizontal="left" vertical="center"/>
    </xf>
    <xf numFmtId="4" fontId="30" fillId="19" borderId="1465" applyNumberFormat="0" applyProtection="0">
      <alignment horizontal="left" vertical="center" indent="1"/>
    </xf>
    <xf numFmtId="4" fontId="30" fillId="19" borderId="1514" applyNumberFormat="0" applyProtection="0">
      <alignment horizontal="left" vertical="center" indent="1"/>
    </xf>
    <xf numFmtId="233" fontId="38" fillId="0" borderId="1509">
      <alignment horizontal="center" vertical="center"/>
      <protection locked="0"/>
    </xf>
    <xf numFmtId="233" fontId="38" fillId="0" borderId="1509">
      <alignment horizontal="center" vertical="center"/>
      <protection locked="0"/>
    </xf>
    <xf numFmtId="0" fontId="88" fillId="0" borderId="1501"/>
    <xf numFmtId="245" fontId="88" fillId="0" borderId="1499"/>
    <xf numFmtId="237" fontId="38" fillId="0" borderId="1497">
      <alignment horizontal="right" vertical="center"/>
      <protection locked="0"/>
    </xf>
    <xf numFmtId="235" fontId="38" fillId="0" borderId="1497">
      <alignment horizontal="right" vertical="center"/>
      <protection locked="0"/>
    </xf>
    <xf numFmtId="238" fontId="38" fillId="0" borderId="1497">
      <alignment horizontal="right" vertical="center"/>
      <protection locked="0"/>
    </xf>
    <xf numFmtId="233" fontId="38" fillId="0" borderId="1497">
      <alignment horizontal="right" vertical="center"/>
      <protection locked="0"/>
    </xf>
    <xf numFmtId="237" fontId="38" fillId="0" borderId="1497">
      <alignment horizontal="center" vertical="center"/>
      <protection locked="0"/>
    </xf>
    <xf numFmtId="236" fontId="38" fillId="0" borderId="1497">
      <alignment horizontal="center" vertical="center"/>
      <protection locked="0"/>
    </xf>
    <xf numFmtId="234" fontId="38" fillId="0" borderId="1497">
      <alignment horizontal="center" vertical="center"/>
      <protection locked="0"/>
    </xf>
    <xf numFmtId="15" fontId="38" fillId="0" borderId="1497">
      <alignment horizontal="center" vertical="center"/>
      <protection locked="0"/>
    </xf>
    <xf numFmtId="233" fontId="38" fillId="0" borderId="1497">
      <alignment horizontal="center" vertical="center"/>
      <protection locked="0"/>
    </xf>
    <xf numFmtId="0" fontId="98" fillId="0" borderId="1496" applyNumberFormat="0" applyFill="0" applyAlignment="0" applyProtection="0"/>
    <xf numFmtId="238" fontId="38" fillId="0" borderId="1509">
      <alignment horizontal="right" vertical="center"/>
      <protection locked="0"/>
    </xf>
    <xf numFmtId="4" fontId="30" fillId="19" borderId="1502" applyNumberFormat="0" applyProtection="0">
      <alignment horizontal="left" vertical="center" indent="1"/>
    </xf>
    <xf numFmtId="0" fontId="88" fillId="0" borderId="1513"/>
    <xf numFmtId="0" fontId="98" fillId="0" borderId="1508" applyNumberFormat="0" applyFill="0" applyAlignment="0" applyProtection="0"/>
    <xf numFmtId="4" fontId="30" fillId="19" borderId="1502" applyNumberFormat="0" applyProtection="0">
      <alignment horizontal="left" vertical="center" indent="1"/>
    </xf>
    <xf numFmtId="1" fontId="3" fillId="1" borderId="1466">
      <protection locked="0"/>
    </xf>
    <xf numFmtId="245" fontId="88" fillId="0" borderId="1511"/>
    <xf numFmtId="237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233" fontId="38" fillId="0" borderId="1509">
      <alignment horizontal="right" vertical="center"/>
      <protection locked="0"/>
    </xf>
    <xf numFmtId="0" fontId="38" fillId="0" borderId="1509">
      <alignment vertical="center"/>
      <protection locked="0"/>
    </xf>
    <xf numFmtId="237" fontId="38" fillId="0" borderId="1509">
      <alignment horizontal="center" vertical="center"/>
      <protection locked="0"/>
    </xf>
    <xf numFmtId="312" fontId="222" fillId="0" borderId="1467" applyBorder="0">
      <protection locked="0"/>
    </xf>
    <xf numFmtId="23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0" fontId="98" fillId="0" borderId="1508" applyNumberFormat="0" applyFill="0" applyAlignment="0" applyProtection="0"/>
    <xf numFmtId="312" fontId="222" fillId="0" borderId="1504" applyBorder="0">
      <protection locked="0"/>
    </xf>
    <xf numFmtId="0" fontId="88" fillId="0" borderId="1513"/>
    <xf numFmtId="275" fontId="38" fillId="0" borderId="1512"/>
    <xf numFmtId="236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3" fontId="38" fillId="0" borderId="1509">
      <alignment horizontal="right" vertical="center"/>
      <protection locked="0"/>
    </xf>
    <xf numFmtId="0" fontId="38" fillId="0" borderId="1509">
      <alignment vertical="center"/>
      <protection locked="0"/>
    </xf>
    <xf numFmtId="237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1" fontId="3" fillId="1" borderId="1491">
      <protection locked="0"/>
    </xf>
    <xf numFmtId="312" fontId="222" fillId="0" borderId="1492" applyBorder="0">
      <protection locked="0"/>
    </xf>
    <xf numFmtId="324" fontId="3" fillId="23" borderId="1468" applyFill="0" applyBorder="0" applyAlignment="0">
      <alignment horizontal="centerContinuous"/>
    </xf>
    <xf numFmtId="1" fontId="3" fillId="1" borderId="1503">
      <protection locked="0"/>
    </xf>
    <xf numFmtId="0" fontId="151" fillId="0" borderId="1469" applyNumberFormat="0" applyAlignment="0" applyProtection="0">
      <alignment horizontal="left" vertical="center"/>
    </xf>
    <xf numFmtId="324" fontId="3" fillId="23" borderId="1493" applyFill="0" applyBorder="0" applyAlignment="0">
      <alignment horizontal="centerContinuous"/>
    </xf>
    <xf numFmtId="0" fontId="151" fillId="0" borderId="1494" applyNumberFormat="0" applyAlignment="0" applyProtection="0">
      <alignment horizontal="left" vertical="center"/>
    </xf>
    <xf numFmtId="324" fontId="3" fillId="23" borderId="1505" applyFill="0" applyBorder="0" applyAlignment="0">
      <alignment horizontal="centerContinuous"/>
    </xf>
    <xf numFmtId="0" fontId="88" fillId="0" borderId="1476"/>
    <xf numFmtId="310" fontId="159" fillId="6" borderId="1238"/>
    <xf numFmtId="10" fontId="3" fillId="57" borderId="1238" applyNumberFormat="0" applyFont="0" applyBorder="0" applyAlignment="0" applyProtection="0">
      <protection locked="0"/>
    </xf>
    <xf numFmtId="0" fontId="88" fillId="0" borderId="1513"/>
    <xf numFmtId="275" fontId="38" fillId="0" borderId="1500"/>
    <xf numFmtId="241" fontId="29" fillId="0" borderId="1495" applyFill="0"/>
    <xf numFmtId="262" fontId="51" fillId="0" borderId="1441"/>
    <xf numFmtId="275" fontId="38" fillId="0" borderId="1475"/>
    <xf numFmtId="241" fontId="29" fillId="0" borderId="1470" applyFill="0"/>
    <xf numFmtId="241" fontId="29" fillId="0" borderId="1507" applyFill="0"/>
    <xf numFmtId="251" fontId="51" fillId="0" borderId="1441"/>
    <xf numFmtId="262" fontId="51" fillId="0" borderId="1441"/>
    <xf numFmtId="247" fontId="51" fillId="0" borderId="1441"/>
    <xf numFmtId="251" fontId="51" fillId="0" borderId="1441"/>
    <xf numFmtId="262" fontId="51" fillId="0" borderId="1441"/>
    <xf numFmtId="247" fontId="51" fillId="0" borderId="1441"/>
    <xf numFmtId="251" fontId="51" fillId="0" borderId="1441"/>
    <xf numFmtId="245" fontId="88" fillId="0" borderId="1499"/>
    <xf numFmtId="247" fontId="51" fillId="0" borderId="1441"/>
    <xf numFmtId="0" fontId="107" fillId="43" borderId="1238" applyProtection="0"/>
    <xf numFmtId="0" fontId="106" fillId="38" borderId="1498"/>
    <xf numFmtId="49" fontId="103" fillId="41" borderId="1238">
      <alignment horizontal="center"/>
    </xf>
    <xf numFmtId="237" fontId="38" fillId="0" borderId="1497">
      <alignment horizontal="right" vertical="center"/>
      <protection locked="0"/>
    </xf>
    <xf numFmtId="236" fontId="38" fillId="0" borderId="1497">
      <alignment horizontal="right" vertical="center"/>
      <protection locked="0"/>
    </xf>
    <xf numFmtId="235" fontId="38" fillId="0" borderId="1497">
      <alignment horizontal="right" vertical="center"/>
      <protection locked="0"/>
    </xf>
    <xf numFmtId="234" fontId="38" fillId="0" borderId="1497">
      <alignment horizontal="right" vertical="center"/>
      <protection locked="0"/>
    </xf>
    <xf numFmtId="238" fontId="38" fillId="0" borderId="1497">
      <alignment horizontal="right" vertical="center"/>
      <protection locked="0"/>
    </xf>
    <xf numFmtId="233" fontId="38" fillId="0" borderId="1497">
      <alignment horizontal="right" vertical="center"/>
      <protection locked="0"/>
    </xf>
    <xf numFmtId="0" fontId="38" fillId="0" borderId="1497">
      <alignment vertical="center"/>
      <protection locked="0"/>
    </xf>
    <xf numFmtId="237" fontId="38" fillId="0" borderId="1497">
      <alignment horizontal="center" vertical="center"/>
      <protection locked="0"/>
    </xf>
    <xf numFmtId="236" fontId="38" fillId="0" borderId="1497">
      <alignment horizontal="center" vertical="center"/>
      <protection locked="0"/>
    </xf>
    <xf numFmtId="235" fontId="38" fillId="0" borderId="1497">
      <alignment horizontal="center" vertical="center"/>
      <protection locked="0"/>
    </xf>
    <xf numFmtId="234" fontId="38" fillId="0" borderId="1497">
      <alignment horizontal="center" vertical="center"/>
      <protection locked="0"/>
    </xf>
    <xf numFmtId="15" fontId="38" fillId="0" borderId="1497">
      <alignment horizontal="center" vertical="center"/>
      <protection locked="0"/>
    </xf>
    <xf numFmtId="233" fontId="38" fillId="0" borderId="1497">
      <alignment horizontal="center" vertical="center"/>
      <protection locked="0"/>
    </xf>
    <xf numFmtId="0" fontId="98" fillId="0" borderId="1496" applyNumberFormat="0" applyFill="0" applyAlignment="0" applyProtection="0"/>
    <xf numFmtId="245" fontId="88" fillId="0" borderId="1474"/>
    <xf numFmtId="0" fontId="106" fillId="38" borderId="1510"/>
    <xf numFmtId="235" fontId="38" fillId="0" borderId="1509">
      <alignment horizontal="right" vertical="center"/>
      <protection locked="0"/>
    </xf>
    <xf numFmtId="237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0" fontId="106" fillId="38" borderId="1473"/>
    <xf numFmtId="234" fontId="38" fillId="0" borderId="1509">
      <alignment horizontal="center" vertical="center"/>
      <protection locked="0"/>
    </xf>
    <xf numFmtId="237" fontId="38" fillId="0" borderId="1472">
      <alignment horizontal="right" vertical="center"/>
      <protection locked="0"/>
    </xf>
    <xf numFmtId="236" fontId="38" fillId="0" borderId="1472">
      <alignment horizontal="right" vertical="center"/>
      <protection locked="0"/>
    </xf>
    <xf numFmtId="235" fontId="38" fillId="0" borderId="1472">
      <alignment horizontal="right" vertical="center"/>
      <protection locked="0"/>
    </xf>
    <xf numFmtId="234" fontId="38" fillId="0" borderId="1472">
      <alignment horizontal="right" vertical="center"/>
      <protection locked="0"/>
    </xf>
    <xf numFmtId="238" fontId="38" fillId="0" borderId="1472">
      <alignment horizontal="right" vertical="center"/>
      <protection locked="0"/>
    </xf>
    <xf numFmtId="233" fontId="38" fillId="0" borderId="1472">
      <alignment horizontal="right" vertical="center"/>
      <protection locked="0"/>
    </xf>
    <xf numFmtId="0" fontId="38" fillId="0" borderId="1472">
      <alignment vertical="center"/>
      <protection locked="0"/>
    </xf>
    <xf numFmtId="237" fontId="38" fillId="0" borderId="1472">
      <alignment horizontal="center" vertical="center"/>
      <protection locked="0"/>
    </xf>
    <xf numFmtId="236" fontId="38" fillId="0" borderId="1472">
      <alignment horizontal="center" vertical="center"/>
      <protection locked="0"/>
    </xf>
    <xf numFmtId="235" fontId="38" fillId="0" borderId="1472">
      <alignment horizontal="center" vertical="center"/>
      <protection locked="0"/>
    </xf>
    <xf numFmtId="234" fontId="38" fillId="0" borderId="1472">
      <alignment horizontal="center" vertical="center"/>
      <protection locked="0"/>
    </xf>
    <xf numFmtId="15" fontId="38" fillId="0" borderId="1472">
      <alignment horizontal="center" vertical="center"/>
      <protection locked="0"/>
    </xf>
    <xf numFmtId="233" fontId="38" fillId="0" borderId="1472">
      <alignment horizontal="center" vertical="center"/>
      <protection locked="0"/>
    </xf>
    <xf numFmtId="0" fontId="98" fillId="0" borderId="1471" applyNumberFormat="0" applyFill="0" applyAlignment="0" applyProtection="0"/>
    <xf numFmtId="3" fontId="82" fillId="10" borderId="1238" applyFont="0" applyAlignment="0" applyProtection="0"/>
    <xf numFmtId="0" fontId="94" fillId="0" borderId="1442" applyNumberFormat="0" applyFill="0" applyBorder="0" applyAlignment="0" applyProtection="0"/>
    <xf numFmtId="0" fontId="95" fillId="0" borderId="1442" applyNumberFormat="0" applyFill="0" applyBorder="0" applyAlignment="0" applyProtection="0"/>
    <xf numFmtId="0" fontId="21" fillId="0" borderId="1442" applyNumberFormat="0" applyFill="0" applyBorder="0" applyAlignment="0" applyProtection="0"/>
    <xf numFmtId="233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233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0" fontId="98" fillId="0" borderId="1496" applyNumberFormat="0" applyFill="0" applyAlignment="0" applyProtection="0"/>
    <xf numFmtId="233" fontId="38" fillId="0" borderId="1497">
      <alignment horizontal="center" vertical="center"/>
      <protection locked="0"/>
    </xf>
    <xf numFmtId="234" fontId="38" fillId="0" borderId="1497">
      <alignment horizontal="center" vertical="center"/>
      <protection locked="0"/>
    </xf>
    <xf numFmtId="235" fontId="38" fillId="0" borderId="1497">
      <alignment horizontal="center" vertical="center"/>
      <protection locked="0"/>
    </xf>
    <xf numFmtId="236" fontId="38" fillId="0" borderId="1497">
      <alignment horizontal="center" vertical="center"/>
      <protection locked="0"/>
    </xf>
    <xf numFmtId="237" fontId="38" fillId="0" borderId="1497">
      <alignment horizontal="center" vertical="center"/>
      <protection locked="0"/>
    </xf>
    <xf numFmtId="0" fontId="38" fillId="0" borderId="1497">
      <alignment vertical="center"/>
      <protection locked="0"/>
    </xf>
    <xf numFmtId="233" fontId="38" fillId="0" borderId="1497">
      <alignment horizontal="right" vertical="center"/>
      <protection locked="0"/>
    </xf>
    <xf numFmtId="236" fontId="38" fillId="0" borderId="1497">
      <alignment horizontal="right" vertical="center"/>
      <protection locked="0"/>
    </xf>
    <xf numFmtId="237" fontId="38" fillId="0" borderId="1497">
      <alignment horizontal="right" vertical="center"/>
      <protection locked="0"/>
    </xf>
    <xf numFmtId="3" fontId="82" fillId="10" borderId="1435" applyFont="0" applyAlignment="0" applyProtection="0"/>
    <xf numFmtId="0" fontId="106" fillId="38" borderId="1498"/>
    <xf numFmtId="245" fontId="88" fillId="0" borderId="1511"/>
    <xf numFmtId="245" fontId="88" fillId="0" borderId="1499"/>
    <xf numFmtId="0" fontId="91" fillId="0" borderId="1483"/>
    <xf numFmtId="0" fontId="94" fillId="0" borderId="1442" applyNumberFormat="0" applyFill="0" applyBorder="0" applyAlignment="0" applyProtection="0"/>
    <xf numFmtId="0" fontId="95" fillId="0" borderId="1442" applyNumberFormat="0" applyFill="0" applyBorder="0" applyAlignment="0" applyProtection="0"/>
    <xf numFmtId="0" fontId="21" fillId="0" borderId="1442" applyNumberFormat="0" applyFill="0" applyBorder="0" applyAlignment="0" applyProtection="0"/>
    <xf numFmtId="0" fontId="38" fillId="0" borderId="1442" applyNumberFormat="0" applyFill="0" applyAlignment="0" applyProtection="0"/>
    <xf numFmtId="0" fontId="98" fillId="0" borderId="1484" applyNumberFormat="0" applyFill="0" applyAlignment="0" applyProtection="0"/>
    <xf numFmtId="233" fontId="38" fillId="0" borderId="1485">
      <alignment horizontal="center" vertical="center"/>
      <protection locked="0"/>
    </xf>
    <xf numFmtId="15" fontId="38" fillId="0" borderId="1485">
      <alignment horizontal="center" vertical="center"/>
      <protection locked="0"/>
    </xf>
    <xf numFmtId="234" fontId="38" fillId="0" borderId="1485">
      <alignment horizontal="center" vertical="center"/>
      <protection locked="0"/>
    </xf>
    <xf numFmtId="235" fontId="38" fillId="0" borderId="1485">
      <alignment horizontal="center" vertical="center"/>
      <protection locked="0"/>
    </xf>
    <xf numFmtId="236" fontId="38" fillId="0" borderId="1485">
      <alignment horizontal="center" vertical="center"/>
      <protection locked="0"/>
    </xf>
    <xf numFmtId="237" fontId="38" fillId="0" borderId="1485">
      <alignment horizontal="center" vertical="center"/>
      <protection locked="0"/>
    </xf>
    <xf numFmtId="0" fontId="38" fillId="0" borderId="1485">
      <alignment vertical="center"/>
      <protection locked="0"/>
    </xf>
    <xf numFmtId="233" fontId="38" fillId="0" borderId="1485">
      <alignment horizontal="right" vertical="center"/>
      <protection locked="0"/>
    </xf>
    <xf numFmtId="238" fontId="38" fillId="0" borderId="1485">
      <alignment horizontal="right" vertical="center"/>
      <protection locked="0"/>
    </xf>
    <xf numFmtId="234" fontId="38" fillId="0" borderId="1485">
      <alignment horizontal="right" vertical="center"/>
      <protection locked="0"/>
    </xf>
    <xf numFmtId="235" fontId="38" fillId="0" borderId="1485">
      <alignment horizontal="right" vertical="center"/>
      <protection locked="0"/>
    </xf>
    <xf numFmtId="236" fontId="38" fillId="0" borderId="1485">
      <alignment horizontal="right" vertical="center"/>
      <protection locked="0"/>
    </xf>
    <xf numFmtId="237" fontId="38" fillId="0" borderId="1485">
      <alignment horizontal="right" vertical="center"/>
      <protection locked="0"/>
    </xf>
    <xf numFmtId="0" fontId="106" fillId="38" borderId="1486"/>
    <xf numFmtId="245" fontId="88" fillId="0" borderId="1487"/>
    <xf numFmtId="270" fontId="118" fillId="45" borderId="1442">
      <protection hidden="1"/>
    </xf>
    <xf numFmtId="271" fontId="118" fillId="46" borderId="1442">
      <protection hidden="1"/>
    </xf>
    <xf numFmtId="203" fontId="118" fillId="18" borderId="1442">
      <alignment horizontal="right"/>
      <protection hidden="1"/>
    </xf>
    <xf numFmtId="272" fontId="118" fillId="18" borderId="1442">
      <alignment horizontal="right"/>
    </xf>
    <xf numFmtId="49" fontId="103" fillId="47" borderId="1238">
      <alignment horizontal="center"/>
    </xf>
    <xf numFmtId="262" fontId="51" fillId="0" borderId="1441"/>
    <xf numFmtId="241" fontId="29" fillId="0" borderId="1507" applyFill="0"/>
    <xf numFmtId="241" fontId="29" fillId="0" borderId="1495" applyFill="0"/>
    <xf numFmtId="188" fontId="88" fillId="0" borderId="1441" applyBorder="0"/>
    <xf numFmtId="172" fontId="52" fillId="15" borderId="1441" applyBorder="0">
      <alignment horizontal="right"/>
    </xf>
    <xf numFmtId="172" fontId="52" fillId="0" borderId="1441" applyBorder="0">
      <alignment horizontal="right"/>
    </xf>
    <xf numFmtId="0" fontId="94" fillId="0" borderId="1442" applyNumberFormat="0" applyFill="0" applyBorder="0" applyAlignment="0" applyProtection="0"/>
    <xf numFmtId="0" fontId="95" fillId="0" borderId="1442" applyNumberFormat="0" applyFill="0" applyBorder="0" applyAlignment="0" applyProtection="0"/>
    <xf numFmtId="0" fontId="21" fillId="0" borderId="1442" applyNumberFormat="0" applyFill="0" applyBorder="0" applyAlignment="0" applyProtection="0"/>
    <xf numFmtId="0" fontId="38" fillId="0" borderId="1442" applyNumberFormat="0" applyFill="0" applyAlignment="0" applyProtection="0"/>
    <xf numFmtId="0" fontId="98" fillId="0" borderId="1443" applyNumberFormat="0" applyFill="0" applyAlignment="0" applyProtection="0"/>
    <xf numFmtId="233" fontId="38" fillId="0" borderId="1444">
      <alignment horizontal="center" vertical="center"/>
      <protection locked="0"/>
    </xf>
    <xf numFmtId="15" fontId="38" fillId="0" borderId="1444">
      <alignment horizontal="center" vertical="center"/>
      <protection locked="0"/>
    </xf>
    <xf numFmtId="234" fontId="38" fillId="0" borderId="1444">
      <alignment horizontal="center" vertical="center"/>
      <protection locked="0"/>
    </xf>
    <xf numFmtId="235" fontId="38" fillId="0" borderId="1444">
      <alignment horizontal="center" vertical="center"/>
      <protection locked="0"/>
    </xf>
    <xf numFmtId="236" fontId="38" fillId="0" borderId="1444">
      <alignment horizontal="center" vertical="center"/>
      <protection locked="0"/>
    </xf>
    <xf numFmtId="237" fontId="38" fillId="0" borderId="1444">
      <alignment horizontal="center" vertical="center"/>
      <protection locked="0"/>
    </xf>
    <xf numFmtId="0" fontId="38" fillId="0" borderId="1444">
      <alignment vertical="center"/>
      <protection locked="0"/>
    </xf>
    <xf numFmtId="233" fontId="38" fillId="0" borderId="1444">
      <alignment horizontal="right" vertical="center"/>
      <protection locked="0"/>
    </xf>
    <xf numFmtId="238" fontId="38" fillId="0" borderId="1444">
      <alignment horizontal="right" vertical="center"/>
      <protection locked="0"/>
    </xf>
    <xf numFmtId="234" fontId="38" fillId="0" borderId="1444">
      <alignment horizontal="right" vertical="center"/>
      <protection locked="0"/>
    </xf>
    <xf numFmtId="235" fontId="38" fillId="0" borderId="1444">
      <alignment horizontal="right" vertical="center"/>
      <protection locked="0"/>
    </xf>
    <xf numFmtId="236" fontId="38" fillId="0" borderId="1444">
      <alignment horizontal="right" vertical="center"/>
      <protection locked="0"/>
    </xf>
    <xf numFmtId="237" fontId="38" fillId="0" borderId="1444">
      <alignment horizontal="right" vertical="center"/>
      <protection locked="0"/>
    </xf>
    <xf numFmtId="49" fontId="103" fillId="41" borderId="1435">
      <alignment horizontal="center"/>
    </xf>
    <xf numFmtId="0" fontId="106" fillId="38" borderId="1445"/>
    <xf numFmtId="0" fontId="107" fillId="43" borderId="1435" applyProtection="0"/>
    <xf numFmtId="1" fontId="112" fillId="9" borderId="1446"/>
    <xf numFmtId="245" fontId="88" fillId="0" borderId="1447"/>
    <xf numFmtId="0" fontId="83" fillId="0" borderId="1448"/>
    <xf numFmtId="8" fontId="144" fillId="0" borderId="1450">
      <protection locked="0"/>
    </xf>
    <xf numFmtId="176" fontId="3" fillId="9" borderId="1483" applyNumberFormat="0" applyFont="0" applyBorder="0" applyAlignment="0">
      <alignment horizontal="centerContinuous"/>
    </xf>
    <xf numFmtId="247" fontId="51" fillId="0" borderId="1441"/>
    <xf numFmtId="248" fontId="51" fillId="0" borderId="1441"/>
    <xf numFmtId="249" fontId="51" fillId="0" borderId="1441"/>
    <xf numFmtId="0" fontId="88" fillId="0" borderId="1501"/>
    <xf numFmtId="251" fontId="51" fillId="0" borderId="1441"/>
    <xf numFmtId="254" fontId="51" fillId="0" borderId="1441"/>
    <xf numFmtId="255" fontId="51" fillId="0" borderId="1441"/>
    <xf numFmtId="168" fontId="3" fillId="8" borderId="1238" applyNumberFormat="0" applyFont="0" applyBorder="0" applyAlignment="0" applyProtection="0"/>
    <xf numFmtId="262" fontId="51" fillId="0" borderId="1441"/>
    <xf numFmtId="266" fontId="51" fillId="0" borderId="1441"/>
    <xf numFmtId="267" fontId="51" fillId="0" borderId="1441"/>
    <xf numFmtId="0" fontId="113" fillId="43" borderId="1238" applyNumberFormat="0" applyFont="0" applyAlignment="0" applyProtection="0"/>
    <xf numFmtId="270" fontId="118" fillId="45" borderId="1442">
      <protection hidden="1"/>
    </xf>
    <xf numFmtId="271" fontId="118" fillId="46" borderId="1442">
      <protection hidden="1"/>
    </xf>
    <xf numFmtId="203" fontId="118" fillId="18" borderId="1442">
      <alignment horizontal="right"/>
      <protection hidden="1"/>
    </xf>
    <xf numFmtId="272" fontId="118" fillId="18" borderId="1442">
      <alignment horizontal="right"/>
    </xf>
    <xf numFmtId="0" fontId="119" fillId="48" borderId="1440" applyNumberFormat="0" applyAlignment="0" applyProtection="0"/>
    <xf numFmtId="0" fontId="151" fillId="0" borderId="1483">
      <alignment horizontal="left" vertical="center"/>
    </xf>
    <xf numFmtId="241" fontId="29" fillId="0" borderId="1439" applyFill="0"/>
    <xf numFmtId="275" fontId="38" fillId="0" borderId="1449"/>
    <xf numFmtId="324" fontId="3" fillId="23" borderId="1505" applyFill="0" applyBorder="0" applyAlignment="0">
      <alignment horizontal="centerContinuous"/>
    </xf>
    <xf numFmtId="0" fontId="66" fillId="0" borderId="1238">
      <alignment horizontal="centerContinuous"/>
    </xf>
    <xf numFmtId="0" fontId="88" fillId="0" borderId="1489"/>
    <xf numFmtId="172" fontId="58" fillId="9" borderId="1435">
      <alignment horizontal="right"/>
      <protection locked="0"/>
    </xf>
    <xf numFmtId="10" fontId="3" fillId="64" borderId="1238" applyNumberFormat="0" applyBorder="0" applyAlignment="0" applyProtection="0"/>
    <xf numFmtId="10" fontId="3" fillId="64" borderId="1238" applyNumberFormat="0" applyBorder="0" applyAlignment="0" applyProtection="0"/>
    <xf numFmtId="0" fontId="151" fillId="0" borderId="1494" applyNumberFormat="0" applyAlignment="0" applyProtection="0">
      <alignment horizontal="left" vertical="center"/>
    </xf>
    <xf numFmtId="0" fontId="118" fillId="18" borderId="1442" applyProtection="0">
      <alignment horizontal="right"/>
      <protection locked="0"/>
    </xf>
    <xf numFmtId="176" fontId="3" fillId="9" borderId="1483" applyNumberFormat="0" applyFont="0" applyBorder="0" applyAlignment="0">
      <alignment horizontal="centerContinuous"/>
    </xf>
    <xf numFmtId="1" fontId="3" fillId="1" borderId="1503">
      <protection locked="0"/>
    </xf>
    <xf numFmtId="8" fontId="144" fillId="0" borderId="1450">
      <protection locked="0"/>
    </xf>
    <xf numFmtId="168" fontId="3" fillId="8" borderId="1435" applyNumberFormat="0" applyFont="0" applyBorder="0" applyAlignment="0" applyProtection="0"/>
    <xf numFmtId="0" fontId="113" fillId="43" borderId="1435" applyNumberFormat="0" applyFont="0" applyAlignment="0" applyProtection="0"/>
    <xf numFmtId="0" fontId="151" fillId="0" borderId="1481" applyNumberFormat="0" applyAlignment="0" applyProtection="0">
      <alignment horizontal="left" vertical="center"/>
    </xf>
    <xf numFmtId="0" fontId="151" fillId="0" borderId="1483">
      <alignment horizontal="left" vertical="center"/>
    </xf>
    <xf numFmtId="0" fontId="150" fillId="10" borderId="1435">
      <alignment horizontal="right"/>
    </xf>
    <xf numFmtId="0" fontId="95" fillId="0" borderId="1238" applyFill="0">
      <alignment horizontal="center" vertical="center"/>
    </xf>
    <xf numFmtId="333" fontId="38" fillId="0" borderId="1238" applyFill="0">
      <alignment horizontal="center" vertical="center"/>
    </xf>
    <xf numFmtId="49" fontId="256" fillId="47" borderId="1238">
      <alignment horizontal="center"/>
    </xf>
    <xf numFmtId="176" fontId="46" fillId="0" borderId="1238" applyBorder="0"/>
    <xf numFmtId="176" fontId="49" fillId="0" borderId="1238"/>
    <xf numFmtId="324" fontId="3" fillId="23" borderId="1480" applyFill="0" applyBorder="0" applyAlignment="0">
      <alignment horizontal="centerContinuous"/>
    </xf>
    <xf numFmtId="10" fontId="3" fillId="57" borderId="1435" applyNumberFormat="0" applyFont="0" applyBorder="0" applyAlignment="0" applyProtection="0">
      <protection locked="0"/>
    </xf>
    <xf numFmtId="0" fontId="66" fillId="0" borderId="1435">
      <alignment horizontal="centerContinuous"/>
    </xf>
    <xf numFmtId="310" fontId="159" fillId="6" borderId="1435"/>
    <xf numFmtId="233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0" fontId="38" fillId="0" borderId="1509">
      <alignment vertical="center"/>
      <protection locked="0"/>
    </xf>
    <xf numFmtId="233" fontId="38" fillId="0" borderId="1509">
      <alignment horizontal="right" vertical="center"/>
      <protection locked="0"/>
    </xf>
    <xf numFmtId="0" fontId="88" fillId="0" borderId="1451"/>
    <xf numFmtId="236" fontId="38" fillId="0" borderId="1509">
      <alignment horizontal="right" vertical="center"/>
      <protection locked="0"/>
    </xf>
    <xf numFmtId="49" fontId="103" fillId="41" borderId="1238">
      <alignment horizontal="center"/>
    </xf>
    <xf numFmtId="0" fontId="106" fillId="38" borderId="1510"/>
    <xf numFmtId="0" fontId="107" fillId="43" borderId="1238" applyProtection="0"/>
    <xf numFmtId="245" fontId="88" fillId="0" borderId="1511"/>
    <xf numFmtId="275" fontId="38" fillId="0" borderId="1512"/>
    <xf numFmtId="0" fontId="150" fillId="10" borderId="1238">
      <alignment horizontal="right"/>
    </xf>
    <xf numFmtId="310" fontId="159" fillId="6" borderId="1238"/>
    <xf numFmtId="0" fontId="88" fillId="0" borderId="1513"/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1" fontId="3" fillId="1" borderId="1503">
      <protection locked="0"/>
    </xf>
    <xf numFmtId="0" fontId="165" fillId="9" borderId="1452">
      <alignment horizontal="center" vertical="center"/>
    </xf>
    <xf numFmtId="0" fontId="165" fillId="9" borderId="1452">
      <alignment horizontal="center" vertical="center"/>
    </xf>
    <xf numFmtId="0" fontId="165" fillId="9" borderId="1452">
      <alignment horizontal="center" vertical="center"/>
    </xf>
    <xf numFmtId="0" fontId="165" fillId="9" borderId="1452">
      <alignment horizontal="center" vertical="center"/>
    </xf>
    <xf numFmtId="0" fontId="165" fillId="9" borderId="1452">
      <alignment horizontal="center" vertical="center"/>
    </xf>
    <xf numFmtId="0" fontId="3" fillId="46" borderId="1452">
      <alignment horizontal="center"/>
    </xf>
    <xf numFmtId="0" fontId="3" fillId="18" borderId="1452">
      <alignment horizontal="center" vertical="center"/>
    </xf>
    <xf numFmtId="0" fontId="3" fillId="18" borderId="1452">
      <alignment horizontal="center" vertical="center"/>
    </xf>
    <xf numFmtId="0" fontId="3" fillId="18" borderId="1452">
      <alignment horizontal="center" vertical="center"/>
    </xf>
    <xf numFmtId="0" fontId="3" fillId="43" borderId="1453">
      <alignment horizontal="center" vertical="center"/>
    </xf>
    <xf numFmtId="233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0" fontId="38" fillId="0" borderId="1509">
      <alignment vertical="center"/>
      <protection locked="0"/>
    </xf>
    <xf numFmtId="233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0" fontId="106" fillId="38" borderId="1510"/>
    <xf numFmtId="245" fontId="88" fillId="0" borderId="1511"/>
    <xf numFmtId="176" fontId="83" fillId="0" borderId="1454">
      <alignment vertical="center"/>
    </xf>
    <xf numFmtId="4" fontId="30" fillId="19" borderId="1502" applyNumberFormat="0" applyProtection="0">
      <alignment horizontal="left" vertical="center" indent="1"/>
    </xf>
    <xf numFmtId="9" fontId="39" fillId="71" borderId="1435" applyProtection="0">
      <alignment horizontal="right"/>
      <protection locked="0"/>
    </xf>
    <xf numFmtId="312" fontId="222" fillId="0" borderId="1479" applyBorder="0">
      <protection locked="0"/>
    </xf>
    <xf numFmtId="0" fontId="62" fillId="74" borderId="1462">
      <alignment horizontal="left" vertical="center" wrapText="1"/>
    </xf>
    <xf numFmtId="1" fontId="3" fillId="1" borderId="1478">
      <protection locked="0"/>
    </xf>
    <xf numFmtId="0" fontId="38" fillId="0" borderId="1442" applyNumberFormat="0" applyFill="0" applyAlignment="0" applyProtection="0"/>
    <xf numFmtId="0" fontId="98" fillId="0" borderId="1496" applyNumberFormat="0" applyFill="0" applyAlignment="0" applyProtection="0"/>
    <xf numFmtId="233" fontId="38" fillId="0" borderId="1497">
      <alignment horizontal="center" vertical="center"/>
      <protection locked="0"/>
    </xf>
    <xf numFmtId="15" fontId="38" fillId="0" borderId="1497">
      <alignment horizontal="center" vertical="center"/>
      <protection locked="0"/>
    </xf>
    <xf numFmtId="234" fontId="38" fillId="0" borderId="1497">
      <alignment horizontal="center" vertical="center"/>
      <protection locked="0"/>
    </xf>
    <xf numFmtId="235" fontId="38" fillId="0" borderId="1497">
      <alignment horizontal="center" vertical="center"/>
      <protection locked="0"/>
    </xf>
    <xf numFmtId="236" fontId="38" fillId="0" borderId="1497">
      <alignment horizontal="center" vertical="center"/>
      <protection locked="0"/>
    </xf>
    <xf numFmtId="0" fontId="151" fillId="0" borderId="1438" applyNumberFormat="0" applyAlignment="0" applyProtection="0">
      <alignment horizontal="left" vertical="center"/>
    </xf>
    <xf numFmtId="237" fontId="38" fillId="0" borderId="1497">
      <alignment horizontal="center" vertical="center"/>
      <protection locked="0"/>
    </xf>
    <xf numFmtId="238" fontId="38" fillId="0" borderId="1497">
      <alignment horizontal="right" vertical="center"/>
      <protection locked="0"/>
    </xf>
    <xf numFmtId="234" fontId="38" fillId="0" borderId="1497">
      <alignment horizontal="right" vertical="center"/>
      <protection locked="0"/>
    </xf>
    <xf numFmtId="235" fontId="38" fillId="0" borderId="1497">
      <alignment horizontal="right" vertical="center"/>
      <protection locked="0"/>
    </xf>
    <xf numFmtId="236" fontId="38" fillId="0" borderId="1497">
      <alignment horizontal="right" vertical="center"/>
      <protection locked="0"/>
    </xf>
    <xf numFmtId="237" fontId="38" fillId="0" borderId="1497">
      <alignment horizontal="right" vertical="center"/>
      <protection locked="0"/>
    </xf>
    <xf numFmtId="0" fontId="106" fillId="38" borderId="1510"/>
    <xf numFmtId="0" fontId="106" fillId="38" borderId="1498"/>
    <xf numFmtId="245" fontId="88" fillId="0" borderId="1499"/>
    <xf numFmtId="275" fontId="38" fillId="0" borderId="1500"/>
    <xf numFmtId="186" fontId="50" fillId="57" borderId="1238" applyFont="0" applyFill="0" applyBorder="0" applyAlignment="0" applyProtection="0">
      <protection locked="0"/>
    </xf>
    <xf numFmtId="0" fontId="88" fillId="0" borderId="1501"/>
    <xf numFmtId="312" fontId="222" fillId="0" borderId="1492" applyBorder="0">
      <protection locked="0"/>
    </xf>
    <xf numFmtId="324" fontId="3" fillId="23" borderId="1437" applyFill="0" applyBorder="0" applyAlignment="0">
      <alignment horizontal="centerContinuous"/>
    </xf>
    <xf numFmtId="0" fontId="38" fillId="0" borderId="1509">
      <alignment vertical="center"/>
      <protection locked="0"/>
    </xf>
    <xf numFmtId="238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0" fontId="98" fillId="0" borderId="1496" applyNumberFormat="0" applyFill="0" applyAlignment="0" applyProtection="0"/>
    <xf numFmtId="233" fontId="38" fillId="0" borderId="1497">
      <alignment horizontal="center" vertical="center"/>
      <protection locked="0"/>
    </xf>
    <xf numFmtId="15" fontId="38" fillId="0" borderId="1497">
      <alignment horizontal="center" vertical="center"/>
      <protection locked="0"/>
    </xf>
    <xf numFmtId="235" fontId="38" fillId="0" borderId="1497">
      <alignment horizontal="center" vertical="center"/>
      <protection locked="0"/>
    </xf>
    <xf numFmtId="236" fontId="38" fillId="0" borderId="1497">
      <alignment horizontal="center" vertical="center"/>
      <protection locked="0"/>
    </xf>
    <xf numFmtId="237" fontId="38" fillId="0" borderId="1497">
      <alignment horizontal="center" vertical="center"/>
      <protection locked="0"/>
    </xf>
    <xf numFmtId="0" fontId="38" fillId="0" borderId="1497">
      <alignment vertical="center"/>
      <protection locked="0"/>
    </xf>
    <xf numFmtId="49" fontId="39" fillId="0" borderId="1455"/>
    <xf numFmtId="234" fontId="38" fillId="0" borderId="1497">
      <alignment horizontal="right" vertical="center"/>
      <protection locked="0"/>
    </xf>
    <xf numFmtId="235" fontId="38" fillId="0" borderId="1497">
      <alignment horizontal="right" vertical="center"/>
      <protection locked="0"/>
    </xf>
    <xf numFmtId="236" fontId="38" fillId="0" borderId="1497">
      <alignment horizontal="right" vertical="center"/>
      <protection locked="0"/>
    </xf>
    <xf numFmtId="237" fontId="38" fillId="0" borderId="1497">
      <alignment horizontal="right" vertical="center"/>
      <protection locked="0"/>
    </xf>
    <xf numFmtId="0" fontId="95" fillId="0" borderId="1435" applyFill="0">
      <alignment horizontal="center" vertical="center"/>
    </xf>
    <xf numFmtId="0" fontId="38" fillId="0" borderId="1435" applyFill="0">
      <alignment horizontal="center" vertical="center"/>
    </xf>
    <xf numFmtId="333" fontId="38" fillId="0" borderId="1435" applyFill="0">
      <alignment horizontal="center" vertical="center"/>
    </xf>
    <xf numFmtId="0" fontId="121" fillId="21" borderId="1238"/>
    <xf numFmtId="49" fontId="256" fillId="47" borderId="1435">
      <alignment horizontal="center"/>
    </xf>
    <xf numFmtId="176" fontId="46" fillId="0" borderId="1435" applyBorder="0"/>
    <xf numFmtId="176" fontId="49" fillId="0" borderId="1435"/>
    <xf numFmtId="4" fontId="30" fillId="19" borderId="1490" applyNumberFormat="0" applyProtection="0">
      <alignment horizontal="left" vertical="center" indent="1"/>
    </xf>
    <xf numFmtId="4" fontId="30" fillId="19" borderId="1514" applyNumberFormat="0" applyProtection="0">
      <alignment horizontal="left" vertical="center" indent="1"/>
    </xf>
    <xf numFmtId="3" fontId="215" fillId="0" borderId="1456"/>
    <xf numFmtId="3" fontId="215" fillId="0" borderId="1456"/>
    <xf numFmtId="0" fontId="51" fillId="0" borderId="1457" applyNumberFormat="0" applyAlignment="0">
      <alignment vertical="center"/>
      <protection locked="0"/>
    </xf>
    <xf numFmtId="328" fontId="51" fillId="69" borderId="1457" applyNumberFormat="0" applyAlignment="0">
      <alignment vertical="center"/>
      <protection locked="0"/>
    </xf>
    <xf numFmtId="15" fontId="38" fillId="0" borderId="1509">
      <alignment horizontal="center" vertical="center"/>
      <protection locked="0"/>
    </xf>
    <xf numFmtId="0" fontId="51" fillId="0" borderId="1458" applyNumberFormat="0" applyAlignment="0">
      <alignment vertical="center"/>
      <protection locked="0"/>
    </xf>
    <xf numFmtId="0" fontId="3" fillId="23" borderId="1440">
      <alignment horizontal="right"/>
      <protection locked="0"/>
    </xf>
    <xf numFmtId="0" fontId="3" fillId="6" borderId="1459">
      <alignment horizontal="right"/>
      <protection locked="0"/>
    </xf>
    <xf numFmtId="49" fontId="3" fillId="23" borderId="1440">
      <alignment horizontal="right"/>
      <protection locked="0"/>
    </xf>
    <xf numFmtId="0" fontId="3" fillId="23" borderId="1440">
      <alignment horizontal="right"/>
      <protection locked="0"/>
    </xf>
    <xf numFmtId="0" fontId="3" fillId="6" borderId="1460">
      <alignment horizontal="right"/>
      <protection locked="0"/>
    </xf>
    <xf numFmtId="10" fontId="3" fillId="6" borderId="1460">
      <alignment horizontal="right"/>
      <protection locked="0"/>
    </xf>
    <xf numFmtId="0" fontId="3" fillId="23" borderId="1440">
      <alignment horizontal="right"/>
      <protection locked="0"/>
    </xf>
    <xf numFmtId="0" fontId="118" fillId="18" borderId="1442" applyProtection="0">
      <alignment horizontal="right"/>
      <protection locked="0"/>
    </xf>
    <xf numFmtId="0" fontId="3" fillId="8" borderId="1440">
      <alignment horizontal="right"/>
      <protection locked="0"/>
    </xf>
    <xf numFmtId="0" fontId="3" fillId="23" borderId="1440">
      <alignment horizontal="right"/>
      <protection locked="0"/>
    </xf>
    <xf numFmtId="1" fontId="3" fillId="23" borderId="1440">
      <alignment horizontal="right"/>
      <protection locked="0"/>
    </xf>
    <xf numFmtId="1" fontId="3" fillId="23" borderId="1440">
      <alignment horizontal="left"/>
      <protection locked="0"/>
    </xf>
    <xf numFmtId="1" fontId="3" fillId="23" borderId="1440">
      <alignment horizontal="right"/>
      <protection locked="0"/>
    </xf>
    <xf numFmtId="0" fontId="3" fillId="6" borderId="1460" applyNumberFormat="0" applyFont="0">
      <protection locked="0"/>
    </xf>
    <xf numFmtId="0" fontId="3" fillId="23" borderId="1440">
      <protection locked="0"/>
    </xf>
    <xf numFmtId="4" fontId="30" fillId="19" borderId="1490" applyNumberFormat="0" applyProtection="0">
      <alignment horizontal="left" vertical="center" indent="1"/>
    </xf>
    <xf numFmtId="3" fontId="220" fillId="10" borderId="1461" applyBorder="0">
      <alignment vertical="center"/>
    </xf>
    <xf numFmtId="0" fontId="98" fillId="0" borderId="1484" applyNumberFormat="0" applyFill="0" applyAlignment="0" applyProtection="0"/>
    <xf numFmtId="233" fontId="38" fillId="0" borderId="1485">
      <alignment horizontal="center" vertical="center"/>
      <protection locked="0"/>
    </xf>
    <xf numFmtId="312" fontId="222" fillId="0" borderId="1436" applyBorder="0">
      <protection locked="0"/>
    </xf>
    <xf numFmtId="235" fontId="38" fillId="0" borderId="1485">
      <alignment horizontal="center" vertical="center"/>
      <protection locked="0"/>
    </xf>
    <xf numFmtId="236" fontId="38" fillId="0" borderId="1485">
      <alignment horizontal="center" vertical="center"/>
      <protection locked="0"/>
    </xf>
    <xf numFmtId="237" fontId="38" fillId="0" borderId="1485">
      <alignment horizontal="center" vertical="center"/>
      <protection locked="0"/>
    </xf>
    <xf numFmtId="0" fontId="38" fillId="0" borderId="1485">
      <alignment vertical="center"/>
      <protection locked="0"/>
    </xf>
    <xf numFmtId="233" fontId="38" fillId="0" borderId="1485">
      <alignment horizontal="right" vertical="center"/>
      <protection locked="0"/>
    </xf>
    <xf numFmtId="238" fontId="38" fillId="0" borderId="1485">
      <alignment horizontal="right" vertical="center"/>
      <protection locked="0"/>
    </xf>
    <xf numFmtId="234" fontId="38" fillId="0" borderId="1485">
      <alignment horizontal="right" vertical="center"/>
      <protection locked="0"/>
    </xf>
    <xf numFmtId="0" fontId="62" fillId="74" borderId="1462">
      <alignment horizontal="left" vertical="center" wrapText="1"/>
    </xf>
    <xf numFmtId="235" fontId="38" fillId="0" borderId="1485">
      <alignment horizontal="right" vertical="center"/>
      <protection locked="0"/>
    </xf>
    <xf numFmtId="236" fontId="38" fillId="0" borderId="1485">
      <alignment horizontal="right" vertical="center"/>
      <protection locked="0"/>
    </xf>
    <xf numFmtId="237" fontId="38" fillId="0" borderId="1485">
      <alignment horizontal="right" vertical="center"/>
      <protection locked="0"/>
    </xf>
    <xf numFmtId="1" fontId="3" fillId="1" borderId="1434">
      <protection locked="0"/>
    </xf>
    <xf numFmtId="0" fontId="106" fillId="38" borderId="1486"/>
    <xf numFmtId="312" fontId="222" fillId="0" borderId="1479" applyBorder="0">
      <protection locked="0"/>
    </xf>
    <xf numFmtId="0" fontId="88" fillId="0" borderId="1501"/>
    <xf numFmtId="0" fontId="94" fillId="0" borderId="1442" applyNumberFormat="0" applyFill="0" applyBorder="0" applyAlignment="0" applyProtection="0"/>
    <xf numFmtId="0" fontId="95" fillId="0" borderId="1442" applyNumberFormat="0" applyFill="0" applyBorder="0" applyAlignment="0" applyProtection="0"/>
    <xf numFmtId="0" fontId="21" fillId="0" borderId="1442" applyNumberFormat="0" applyFill="0" applyBorder="0" applyAlignment="0" applyProtection="0"/>
    <xf numFmtId="0" fontId="38" fillId="0" borderId="1442" applyNumberFormat="0" applyFill="0" applyAlignment="0" applyProtection="0"/>
    <xf numFmtId="0" fontId="98" fillId="0" borderId="1484" applyNumberFormat="0" applyFill="0" applyAlignment="0" applyProtection="0"/>
    <xf numFmtId="233" fontId="38" fillId="0" borderId="1485">
      <alignment horizontal="center" vertical="center"/>
      <protection locked="0"/>
    </xf>
    <xf numFmtId="15" fontId="38" fillId="0" borderId="1485">
      <alignment horizontal="center" vertical="center"/>
      <protection locked="0"/>
    </xf>
    <xf numFmtId="234" fontId="38" fillId="0" borderId="1485">
      <alignment horizontal="center" vertical="center"/>
      <protection locked="0"/>
    </xf>
    <xf numFmtId="235" fontId="38" fillId="0" borderId="1485">
      <alignment horizontal="center" vertical="center"/>
      <protection locked="0"/>
    </xf>
    <xf numFmtId="236" fontId="38" fillId="0" borderId="1485">
      <alignment horizontal="center" vertical="center"/>
      <protection locked="0"/>
    </xf>
    <xf numFmtId="237" fontId="38" fillId="0" borderId="1485">
      <alignment horizontal="center" vertical="center"/>
      <protection locked="0"/>
    </xf>
    <xf numFmtId="0" fontId="38" fillId="0" borderId="1485">
      <alignment vertical="center"/>
      <protection locked="0"/>
    </xf>
    <xf numFmtId="233" fontId="38" fillId="0" borderId="1485">
      <alignment horizontal="right" vertical="center"/>
      <protection locked="0"/>
    </xf>
    <xf numFmtId="238" fontId="38" fillId="0" borderId="1485">
      <alignment horizontal="right" vertical="center"/>
      <protection locked="0"/>
    </xf>
    <xf numFmtId="234" fontId="38" fillId="0" borderId="1485">
      <alignment horizontal="right" vertical="center"/>
      <protection locked="0"/>
    </xf>
    <xf numFmtId="235" fontId="38" fillId="0" borderId="1485">
      <alignment horizontal="right" vertical="center"/>
      <protection locked="0"/>
    </xf>
    <xf numFmtId="236" fontId="38" fillId="0" borderId="1485">
      <alignment horizontal="right" vertical="center"/>
      <protection locked="0"/>
    </xf>
    <xf numFmtId="0" fontId="106" fillId="38" borderId="1486"/>
    <xf numFmtId="251" fontId="51" fillId="0" borderId="1441"/>
    <xf numFmtId="245" fontId="88" fillId="0" borderId="1487"/>
    <xf numFmtId="275" fontId="38" fillId="0" borderId="1500"/>
    <xf numFmtId="275" fontId="38" fillId="0" borderId="1488"/>
    <xf numFmtId="8" fontId="144" fillId="0" borderId="1450">
      <protection locked="0"/>
    </xf>
    <xf numFmtId="0" fontId="88" fillId="0" borderId="1489"/>
    <xf numFmtId="49" fontId="39" fillId="0" borderId="1455"/>
    <xf numFmtId="312" fontId="222" fillId="0" borderId="1504" applyBorder="0">
      <protection locked="0"/>
    </xf>
    <xf numFmtId="238" fontId="38" fillId="0" borderId="1497">
      <alignment horizontal="right" vertical="center"/>
      <protection locked="0"/>
    </xf>
    <xf numFmtId="176" fontId="43" fillId="0" borderId="1384">
      <protection locked="0"/>
    </xf>
    <xf numFmtId="1" fontId="3" fillId="1" borderId="1491">
      <protection locked="0"/>
    </xf>
    <xf numFmtId="4" fontId="30" fillId="10" borderId="1463" applyNumberFormat="0" applyProtection="0">
      <alignment vertical="center"/>
    </xf>
    <xf numFmtId="4" fontId="31" fillId="10" borderId="1463" applyNumberFormat="0" applyProtection="0">
      <alignment vertical="center"/>
    </xf>
    <xf numFmtId="4" fontId="32" fillId="10" borderId="1463" applyNumberFormat="0" applyProtection="0">
      <alignment horizontal="left" vertical="center" indent="1"/>
    </xf>
    <xf numFmtId="4" fontId="32" fillId="12" borderId="1463" applyNumberFormat="0" applyProtection="0">
      <alignment horizontal="right" vertical="center"/>
    </xf>
    <xf numFmtId="4" fontId="32" fillId="13" borderId="1463" applyNumberFormat="0" applyProtection="0">
      <alignment horizontal="right" vertical="center"/>
    </xf>
    <xf numFmtId="4" fontId="32" fillId="14" borderId="1463" applyNumberFormat="0" applyProtection="0">
      <alignment horizontal="right" vertical="center"/>
    </xf>
    <xf numFmtId="4" fontId="32" fillId="8" borderId="1463" applyNumberFormat="0" applyProtection="0">
      <alignment horizontal="right" vertical="center"/>
    </xf>
    <xf numFmtId="4" fontId="32" fillId="15" borderId="1463" applyNumberFormat="0" applyProtection="0">
      <alignment horizontal="right" vertical="center"/>
    </xf>
    <xf numFmtId="4" fontId="32" fillId="6" borderId="1463" applyNumberFormat="0" applyProtection="0">
      <alignment horizontal="right" vertical="center"/>
    </xf>
    <xf numFmtId="4" fontId="32" fillId="16" borderId="1463" applyNumberFormat="0" applyProtection="0">
      <alignment horizontal="right" vertical="center"/>
    </xf>
    <xf numFmtId="4" fontId="32" fillId="17" borderId="1463" applyNumberFormat="0" applyProtection="0">
      <alignment horizontal="right" vertical="center"/>
    </xf>
    <xf numFmtId="4" fontId="32" fillId="18" borderId="1463" applyNumberFormat="0" applyProtection="0">
      <alignment horizontal="right" vertical="center"/>
    </xf>
    <xf numFmtId="4" fontId="32" fillId="20" borderId="1463" applyNumberFormat="0" applyProtection="0">
      <alignment horizontal="right" vertical="center"/>
    </xf>
    <xf numFmtId="4" fontId="32" fillId="21" borderId="1463" applyNumberFormat="0" applyProtection="0">
      <alignment vertical="center"/>
    </xf>
    <xf numFmtId="4" fontId="34" fillId="21" borderId="1463" applyNumberFormat="0" applyProtection="0">
      <alignment vertical="center"/>
    </xf>
    <xf numFmtId="4" fontId="30" fillId="20" borderId="1464" applyNumberFormat="0" applyProtection="0">
      <alignment horizontal="left" vertical="center" indent="1"/>
    </xf>
    <xf numFmtId="4" fontId="32" fillId="21" borderId="1463" applyNumberFormat="0" applyProtection="0">
      <alignment horizontal="right" vertical="center"/>
    </xf>
    <xf numFmtId="4" fontId="34" fillId="21" borderId="1463" applyNumberFormat="0" applyProtection="0">
      <alignment horizontal="right" vertical="center"/>
    </xf>
    <xf numFmtId="4" fontId="30" fillId="20" borderId="1463" applyNumberFormat="0" applyProtection="0">
      <alignment horizontal="left" vertical="center" indent="1"/>
    </xf>
    <xf numFmtId="4" fontId="35" fillId="22" borderId="1464" applyNumberFormat="0" applyProtection="0">
      <alignment horizontal="left" vertical="center" indent="1"/>
    </xf>
    <xf numFmtId="4" fontId="36" fillId="21" borderId="1463" applyNumberFormat="0" applyProtection="0">
      <alignment horizontal="right" vertical="center"/>
    </xf>
    <xf numFmtId="0" fontId="59" fillId="31" borderId="1433" applyNumberFormat="0" applyFont="0" applyAlignment="0" applyProtection="0"/>
    <xf numFmtId="0" fontId="98" fillId="0" borderId="1508" applyNumberFormat="0" applyFill="0" applyAlignment="0" applyProtection="0"/>
    <xf numFmtId="0" fontId="3" fillId="11" borderId="1440" applyNumberFormat="0">
      <alignment horizontal="left" vertical="center"/>
    </xf>
    <xf numFmtId="4" fontId="30" fillId="19" borderId="1311" applyNumberFormat="0" applyProtection="0">
      <alignment horizontal="left" vertical="center" indent="1"/>
    </xf>
    <xf numFmtId="271" fontId="118" fillId="46" borderId="1442">
      <protection hidden="1"/>
    </xf>
    <xf numFmtId="49" fontId="103" fillId="47" borderId="1435">
      <alignment horizontal="center"/>
    </xf>
    <xf numFmtId="0" fontId="121" fillId="21" borderId="1435"/>
    <xf numFmtId="275" fontId="38" fillId="0" borderId="1488"/>
    <xf numFmtId="49" fontId="39" fillId="0" borderId="1455"/>
    <xf numFmtId="238" fontId="38" fillId="0" borderId="1509">
      <alignment horizontal="right" vertical="center"/>
      <protection locked="0"/>
    </xf>
    <xf numFmtId="0" fontId="38" fillId="0" borderId="1497">
      <alignment vertical="center"/>
      <protection locked="0"/>
    </xf>
    <xf numFmtId="312" fontId="222" fillId="0" borderId="1436" applyBorder="0">
      <protection locked="0"/>
    </xf>
    <xf numFmtId="49" fontId="103" fillId="41" borderId="1435">
      <alignment horizontal="center"/>
    </xf>
    <xf numFmtId="236" fontId="38" fillId="0" borderId="1497">
      <alignment horizontal="center" vertical="center"/>
      <protection locked="0"/>
    </xf>
    <xf numFmtId="188" fontId="88" fillId="0" borderId="1441" applyBorder="0"/>
    <xf numFmtId="172" fontId="52" fillId="15" borderId="1441" applyBorder="0">
      <alignment horizontal="right"/>
    </xf>
    <xf numFmtId="172" fontId="52" fillId="0" borderId="1441" applyBorder="0">
      <alignment horizontal="right"/>
    </xf>
    <xf numFmtId="0" fontId="94" fillId="0" borderId="1442" applyNumberFormat="0" applyFill="0" applyBorder="0" applyAlignment="0" applyProtection="0"/>
    <xf numFmtId="0" fontId="95" fillId="0" borderId="1442" applyNumberFormat="0" applyFill="0" applyBorder="0" applyAlignment="0" applyProtection="0"/>
    <xf numFmtId="0" fontId="21" fillId="0" borderId="1442" applyNumberFormat="0" applyFill="0" applyBorder="0" applyAlignment="0" applyProtection="0"/>
    <xf numFmtId="0" fontId="38" fillId="0" borderId="1442" applyNumberFormat="0" applyFill="0" applyAlignment="0" applyProtection="0"/>
    <xf numFmtId="203" fontId="118" fillId="18" borderId="1442">
      <alignment horizontal="right"/>
      <protection hidden="1"/>
    </xf>
    <xf numFmtId="1" fontId="112" fillId="9" borderId="1446"/>
    <xf numFmtId="0" fontId="83" fillId="0" borderId="1448"/>
    <xf numFmtId="247" fontId="51" fillId="0" borderId="1441"/>
    <xf numFmtId="248" fontId="51" fillId="0" borderId="1441"/>
    <xf numFmtId="249" fontId="51" fillId="0" borderId="1441"/>
    <xf numFmtId="251" fontId="51" fillId="0" borderId="1441"/>
    <xf numFmtId="254" fontId="51" fillId="0" borderId="1441"/>
    <xf numFmtId="255" fontId="51" fillId="0" borderId="1441"/>
    <xf numFmtId="262" fontId="51" fillId="0" borderId="1441"/>
    <xf numFmtId="266" fontId="51" fillId="0" borderId="1441"/>
    <xf numFmtId="267" fontId="51" fillId="0" borderId="1441"/>
    <xf numFmtId="270" fontId="118" fillId="45" borderId="1442">
      <protection hidden="1"/>
    </xf>
    <xf numFmtId="271" fontId="118" fillId="46" borderId="1442">
      <protection hidden="1"/>
    </xf>
    <xf numFmtId="203" fontId="118" fillId="18" borderId="1442">
      <alignment horizontal="right"/>
      <protection hidden="1"/>
    </xf>
    <xf numFmtId="272" fontId="118" fillId="18" borderId="1442">
      <alignment horizontal="right"/>
    </xf>
    <xf numFmtId="0" fontId="119" fillId="48" borderId="1440" applyNumberFormat="0" applyAlignment="0" applyProtection="0"/>
    <xf numFmtId="8" fontId="144" fillId="0" borderId="1450">
      <protection locked="0"/>
    </xf>
    <xf numFmtId="0" fontId="3" fillId="0" borderId="1441" applyNumberFormat="0" applyBorder="0"/>
    <xf numFmtId="171" fontId="66" fillId="0" borderId="1441">
      <alignment horizontal="right"/>
    </xf>
    <xf numFmtId="234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10" fontId="3" fillId="57" borderId="1238" applyNumberFormat="0" applyFont="0" applyBorder="0" applyAlignment="0" applyProtection="0">
      <protection locked="0"/>
    </xf>
    <xf numFmtId="0" fontId="165" fillId="9" borderId="1452">
      <alignment horizontal="center" vertical="center"/>
    </xf>
    <xf numFmtId="0" fontId="165" fillId="9" borderId="1452">
      <alignment horizontal="center" vertical="center"/>
    </xf>
    <xf numFmtId="0" fontId="165" fillId="9" borderId="1452">
      <alignment horizontal="center" vertical="center"/>
    </xf>
    <xf numFmtId="0" fontId="165" fillId="9" borderId="1452">
      <alignment horizontal="center" vertical="center"/>
    </xf>
    <xf numFmtId="0" fontId="165" fillId="9" borderId="1452">
      <alignment horizontal="center" vertical="center"/>
    </xf>
    <xf numFmtId="0" fontId="3" fillId="46" borderId="1452">
      <alignment horizontal="center"/>
    </xf>
    <xf numFmtId="0" fontId="3" fillId="18" borderId="1452">
      <alignment horizontal="center" vertical="center"/>
    </xf>
    <xf numFmtId="0" fontId="3" fillId="18" borderId="1452">
      <alignment horizontal="center" vertical="center"/>
    </xf>
    <xf numFmtId="0" fontId="3" fillId="18" borderId="1452">
      <alignment horizontal="center" vertical="center"/>
    </xf>
    <xf numFmtId="0" fontId="3" fillId="43" borderId="1453">
      <alignment horizontal="center" vertical="center"/>
    </xf>
    <xf numFmtId="176" fontId="83" fillId="0" borderId="1454">
      <alignment vertical="center"/>
    </xf>
    <xf numFmtId="233" fontId="38" fillId="0" borderId="1497">
      <alignment horizontal="right" vertical="center"/>
      <protection locked="0"/>
    </xf>
    <xf numFmtId="238" fontId="38" fillId="0" borderId="1497">
      <alignment horizontal="right" vertical="center"/>
      <protection locked="0"/>
    </xf>
    <xf numFmtId="49" fontId="39" fillId="0" borderId="1455"/>
    <xf numFmtId="234" fontId="38" fillId="0" borderId="1509">
      <alignment horizontal="center" vertical="center"/>
      <protection locked="0"/>
    </xf>
    <xf numFmtId="3" fontId="215" fillId="0" borderId="1456"/>
    <xf numFmtId="3" fontId="215" fillId="0" borderId="1456"/>
    <xf numFmtId="0" fontId="51" fillId="0" borderId="1457" applyNumberFormat="0" applyAlignment="0">
      <alignment vertical="center"/>
      <protection locked="0"/>
    </xf>
    <xf numFmtId="328" fontId="51" fillId="69" borderId="1457" applyNumberFormat="0" applyAlignment="0">
      <alignment vertical="center"/>
      <protection locked="0"/>
    </xf>
    <xf numFmtId="0" fontId="51" fillId="0" borderId="1458" applyNumberFormat="0" applyAlignment="0">
      <alignment vertical="center"/>
      <protection locked="0"/>
    </xf>
    <xf numFmtId="0" fontId="3" fillId="23" borderId="1440">
      <alignment horizontal="right"/>
      <protection locked="0"/>
    </xf>
    <xf numFmtId="0" fontId="3" fillId="6" borderId="1459">
      <alignment horizontal="right"/>
      <protection locked="0"/>
    </xf>
    <xf numFmtId="49" fontId="3" fillId="23" borderId="1440">
      <alignment horizontal="right"/>
      <protection locked="0"/>
    </xf>
    <xf numFmtId="0" fontId="3" fillId="23" borderId="1440">
      <alignment horizontal="right"/>
      <protection locked="0"/>
    </xf>
    <xf numFmtId="0" fontId="3" fillId="6" borderId="1460">
      <alignment horizontal="right"/>
      <protection locked="0"/>
    </xf>
    <xf numFmtId="10" fontId="3" fillId="6" borderId="1460">
      <alignment horizontal="right"/>
      <protection locked="0"/>
    </xf>
    <xf numFmtId="0" fontId="3" fillId="23" borderId="1440">
      <alignment horizontal="right"/>
      <protection locked="0"/>
    </xf>
    <xf numFmtId="0" fontId="118" fillId="18" borderId="1442" applyProtection="0">
      <alignment horizontal="right"/>
      <protection locked="0"/>
    </xf>
    <xf numFmtId="0" fontId="3" fillId="8" borderId="1440">
      <alignment horizontal="right"/>
      <protection locked="0"/>
    </xf>
    <xf numFmtId="0" fontId="3" fillId="23" borderId="1440">
      <alignment horizontal="right"/>
      <protection locked="0"/>
    </xf>
    <xf numFmtId="1" fontId="3" fillId="23" borderId="1440">
      <alignment horizontal="right"/>
      <protection locked="0"/>
    </xf>
    <xf numFmtId="1" fontId="3" fillId="23" borderId="1440">
      <alignment horizontal="left"/>
      <protection locked="0"/>
    </xf>
    <xf numFmtId="1" fontId="3" fillId="23" borderId="1440">
      <alignment horizontal="right"/>
      <protection locked="0"/>
    </xf>
    <xf numFmtId="0" fontId="3" fillId="6" borderId="1460" applyNumberFormat="0" applyFont="0">
      <protection locked="0"/>
    </xf>
    <xf numFmtId="0" fontId="3" fillId="23" borderId="1440">
      <protection locked="0"/>
    </xf>
    <xf numFmtId="3" fontId="220" fillId="10" borderId="1461" applyBorder="0">
      <alignment vertical="center"/>
    </xf>
    <xf numFmtId="15" fontId="38" fillId="0" borderId="1485">
      <alignment horizontal="center" vertical="center"/>
      <protection locked="0"/>
    </xf>
    <xf numFmtId="312" fontId="222" fillId="0" borderId="1436" applyBorder="0">
      <protection locked="0"/>
    </xf>
    <xf numFmtId="0" fontId="62" fillId="74" borderId="1462">
      <alignment horizontal="left" vertical="center" wrapText="1"/>
    </xf>
    <xf numFmtId="275" fontId="38" fillId="0" borderId="1500"/>
    <xf numFmtId="4" fontId="30" fillId="19" borderId="1465" applyNumberFormat="0" applyProtection="0">
      <alignment horizontal="left" vertical="center" indent="1"/>
    </xf>
    <xf numFmtId="275" fontId="38" fillId="0" borderId="1500"/>
    <xf numFmtId="324" fontId="3" fillId="23" borderId="1493" applyFill="0" applyBorder="0" applyAlignment="0">
      <alignment horizontal="centerContinuous"/>
    </xf>
    <xf numFmtId="233" fontId="38" fillId="0" borderId="1497">
      <alignment horizontal="right" vertical="center"/>
      <protection locked="0"/>
    </xf>
    <xf numFmtId="0" fontId="59" fillId="31" borderId="1433" applyNumberFormat="0" applyFont="0" applyAlignment="0" applyProtection="0"/>
    <xf numFmtId="0" fontId="151" fillId="0" borderId="1506" applyNumberFormat="0" applyAlignment="0" applyProtection="0">
      <alignment horizontal="left" vertical="center"/>
    </xf>
    <xf numFmtId="270" fontId="118" fillId="45" borderId="1442">
      <protection hidden="1"/>
    </xf>
    <xf numFmtId="272" fontId="118" fillId="18" borderId="1442">
      <alignment horizontal="right"/>
    </xf>
    <xf numFmtId="241" fontId="29" fillId="0" borderId="1482" applyFill="0"/>
    <xf numFmtId="247" fontId="51" fillId="0" borderId="1441"/>
    <xf numFmtId="251" fontId="51" fillId="0" borderId="1441"/>
    <xf numFmtId="262" fontId="51" fillId="0" borderId="1441"/>
    <xf numFmtId="235" fontId="38" fillId="0" borderId="1509">
      <alignment horizontal="right" vertical="center"/>
      <protection locked="0"/>
    </xf>
    <xf numFmtId="0" fontId="151" fillId="0" borderId="1438" applyNumberFormat="0" applyAlignment="0" applyProtection="0">
      <alignment horizontal="left" vertical="center"/>
    </xf>
    <xf numFmtId="324" fontId="3" fillId="23" borderId="1437" applyFill="0" applyBorder="0" applyAlignment="0">
      <alignment horizontal="centerContinuous"/>
    </xf>
    <xf numFmtId="234" fontId="38" fillId="0" borderId="1485">
      <alignment horizontal="center" vertical="center"/>
      <protection locked="0"/>
    </xf>
    <xf numFmtId="312" fontId="222" fillId="0" borderId="1492" applyBorder="0">
      <protection locked="0"/>
    </xf>
    <xf numFmtId="234" fontId="38" fillId="0" borderId="1497">
      <alignment horizontal="center" vertical="center"/>
      <protection locked="0"/>
    </xf>
    <xf numFmtId="203" fontId="118" fillId="18" borderId="1442">
      <alignment horizontal="right"/>
      <protection hidden="1"/>
    </xf>
    <xf numFmtId="235" fontId="38" fillId="0" borderId="1444">
      <alignment horizontal="center" vertical="center"/>
      <protection locked="0"/>
    </xf>
    <xf numFmtId="236" fontId="38" fillId="0" borderId="1444">
      <alignment horizontal="center" vertical="center"/>
      <protection locked="0"/>
    </xf>
    <xf numFmtId="237" fontId="38" fillId="0" borderId="1444">
      <alignment horizontal="center" vertical="center"/>
      <protection locked="0"/>
    </xf>
    <xf numFmtId="0" fontId="38" fillId="0" borderId="1444">
      <alignment vertical="center"/>
      <protection locked="0"/>
    </xf>
    <xf numFmtId="233" fontId="38" fillId="0" borderId="1444">
      <alignment horizontal="right" vertical="center"/>
      <protection locked="0"/>
    </xf>
    <xf numFmtId="238" fontId="38" fillId="0" borderId="1444">
      <alignment horizontal="right" vertical="center"/>
      <protection locked="0"/>
    </xf>
    <xf numFmtId="234" fontId="38" fillId="0" borderId="1444">
      <alignment horizontal="right" vertical="center"/>
      <protection locked="0"/>
    </xf>
    <xf numFmtId="235" fontId="38" fillId="0" borderId="1444">
      <alignment horizontal="right" vertical="center"/>
      <protection locked="0"/>
    </xf>
    <xf numFmtId="236" fontId="38" fillId="0" borderId="1444">
      <alignment horizontal="right" vertical="center"/>
      <protection locked="0"/>
    </xf>
    <xf numFmtId="237" fontId="38" fillId="0" borderId="1444">
      <alignment horizontal="right" vertical="center"/>
      <protection locked="0"/>
    </xf>
    <xf numFmtId="0" fontId="106" fillId="38" borderId="1445"/>
    <xf numFmtId="0" fontId="38" fillId="0" borderId="1509">
      <alignment vertical="center"/>
      <protection locked="0"/>
    </xf>
    <xf numFmtId="245" fontId="88" fillId="0" borderId="1447"/>
    <xf numFmtId="275" fontId="38" fillId="0" borderId="1449"/>
    <xf numFmtId="0" fontId="150" fillId="10" borderId="1238">
      <alignment horizontal="right"/>
    </xf>
    <xf numFmtId="0" fontId="88" fillId="0" borderId="1451"/>
    <xf numFmtId="312" fontId="222" fillId="0" borderId="1467" applyBorder="0">
      <protection locked="0"/>
    </xf>
    <xf numFmtId="1" fontId="3" fillId="1" borderId="1466">
      <protection locked="0"/>
    </xf>
    <xf numFmtId="172" fontId="58" fillId="9" borderId="1238">
      <alignment horizontal="right"/>
      <protection locked="0"/>
    </xf>
    <xf numFmtId="0" fontId="98" fillId="0" borderId="1471" applyNumberFormat="0" applyFill="0" applyAlignment="0" applyProtection="0"/>
    <xf numFmtId="233" fontId="38" fillId="0" borderId="1472">
      <alignment horizontal="center" vertical="center"/>
      <protection locked="0"/>
    </xf>
    <xf numFmtId="15" fontId="38" fillId="0" borderId="1472">
      <alignment horizontal="center" vertical="center"/>
      <protection locked="0"/>
    </xf>
    <xf numFmtId="234" fontId="38" fillId="0" borderId="1472">
      <alignment horizontal="center" vertical="center"/>
      <protection locked="0"/>
    </xf>
    <xf numFmtId="235" fontId="38" fillId="0" borderId="1472">
      <alignment horizontal="center" vertical="center"/>
      <protection locked="0"/>
    </xf>
    <xf numFmtId="236" fontId="38" fillId="0" borderId="1472">
      <alignment horizontal="center" vertical="center"/>
      <protection locked="0"/>
    </xf>
    <xf numFmtId="237" fontId="38" fillId="0" borderId="1472">
      <alignment horizontal="center" vertical="center"/>
      <protection locked="0"/>
    </xf>
    <xf numFmtId="0" fontId="38" fillId="0" borderId="1472">
      <alignment vertical="center"/>
      <protection locked="0"/>
    </xf>
    <xf numFmtId="233" fontId="38" fillId="0" borderId="1472">
      <alignment horizontal="right" vertical="center"/>
      <protection locked="0"/>
    </xf>
    <xf numFmtId="238" fontId="38" fillId="0" borderId="1472">
      <alignment horizontal="right" vertical="center"/>
      <protection locked="0"/>
    </xf>
    <xf numFmtId="234" fontId="38" fillId="0" borderId="1472">
      <alignment horizontal="right" vertical="center"/>
      <protection locked="0"/>
    </xf>
    <xf numFmtId="235" fontId="38" fillId="0" borderId="1472">
      <alignment horizontal="right" vertical="center"/>
      <protection locked="0"/>
    </xf>
    <xf numFmtId="236" fontId="38" fillId="0" borderId="1472">
      <alignment horizontal="right" vertical="center"/>
      <protection locked="0"/>
    </xf>
    <xf numFmtId="237" fontId="38" fillId="0" borderId="1472">
      <alignment horizontal="right" vertical="center"/>
      <protection locked="0"/>
    </xf>
    <xf numFmtId="0" fontId="106" fillId="38" borderId="1473"/>
    <xf numFmtId="245" fontId="88" fillId="0" borderId="1474"/>
    <xf numFmtId="275" fontId="38" fillId="0" borderId="1475"/>
    <xf numFmtId="0" fontId="88" fillId="0" borderId="1476"/>
    <xf numFmtId="238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0" fontId="106" fillId="38" borderId="1510"/>
    <xf numFmtId="245" fontId="88" fillId="0" borderId="1511"/>
    <xf numFmtId="233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312" fontId="222" fillId="0" borderId="1467" applyBorder="0">
      <protection locked="0"/>
    </xf>
    <xf numFmtId="0" fontId="106" fillId="38" borderId="1510"/>
    <xf numFmtId="234" fontId="38" fillId="0" borderId="1497">
      <alignment horizontal="right" vertical="center"/>
      <protection locked="0"/>
    </xf>
    <xf numFmtId="236" fontId="38" fillId="0" borderId="1497">
      <alignment horizontal="right" vertical="center"/>
      <protection locked="0"/>
    </xf>
    <xf numFmtId="0" fontId="106" fillId="38" borderId="1498"/>
    <xf numFmtId="237" fontId="38" fillId="0" borderId="1485">
      <alignment horizontal="right" vertical="center"/>
      <protection locked="0"/>
    </xf>
    <xf numFmtId="0" fontId="88" fillId="0" borderId="1501"/>
    <xf numFmtId="4" fontId="30" fillId="19" borderId="1477" applyNumberFormat="0" applyProtection="0">
      <alignment horizontal="left" vertical="center" indent="1"/>
    </xf>
    <xf numFmtId="235" fontId="38" fillId="0" borderId="1497">
      <alignment horizontal="center" vertical="center"/>
      <protection locked="0"/>
    </xf>
    <xf numFmtId="0" fontId="38" fillId="0" borderId="1497">
      <alignment vertical="center"/>
      <protection locked="0"/>
    </xf>
    <xf numFmtId="245" fontId="88" fillId="0" borderId="1511"/>
    <xf numFmtId="234" fontId="38" fillId="0" borderId="1497">
      <alignment horizontal="right" vertical="center"/>
      <protection locked="0"/>
    </xf>
    <xf numFmtId="15" fontId="38" fillId="0" borderId="1497">
      <alignment horizontal="center" vertical="center"/>
      <protection locked="0"/>
    </xf>
    <xf numFmtId="0" fontId="98" fillId="0" borderId="1471" applyNumberFormat="0" applyFill="0" applyAlignment="0" applyProtection="0"/>
    <xf numFmtId="233" fontId="38" fillId="0" borderId="1472">
      <alignment horizontal="center" vertical="center"/>
      <protection locked="0"/>
    </xf>
    <xf numFmtId="15" fontId="38" fillId="0" borderId="1472">
      <alignment horizontal="center" vertical="center"/>
      <protection locked="0"/>
    </xf>
    <xf numFmtId="234" fontId="38" fillId="0" borderId="1472">
      <alignment horizontal="center" vertical="center"/>
      <protection locked="0"/>
    </xf>
    <xf numFmtId="235" fontId="38" fillId="0" borderId="1472">
      <alignment horizontal="center" vertical="center"/>
      <protection locked="0"/>
    </xf>
    <xf numFmtId="236" fontId="38" fillId="0" borderId="1472">
      <alignment horizontal="center" vertical="center"/>
      <protection locked="0"/>
    </xf>
    <xf numFmtId="237" fontId="38" fillId="0" borderId="1472">
      <alignment horizontal="center" vertical="center"/>
      <protection locked="0"/>
    </xf>
    <xf numFmtId="0" fontId="38" fillId="0" borderId="1472">
      <alignment vertical="center"/>
      <protection locked="0"/>
    </xf>
    <xf numFmtId="233" fontId="38" fillId="0" borderId="1472">
      <alignment horizontal="right" vertical="center"/>
      <protection locked="0"/>
    </xf>
    <xf numFmtId="238" fontId="38" fillId="0" borderId="1472">
      <alignment horizontal="right" vertical="center"/>
      <protection locked="0"/>
    </xf>
    <xf numFmtId="234" fontId="38" fillId="0" borderId="1472">
      <alignment horizontal="right" vertical="center"/>
      <protection locked="0"/>
    </xf>
    <xf numFmtId="235" fontId="38" fillId="0" borderId="1472">
      <alignment horizontal="right" vertical="center"/>
      <protection locked="0"/>
    </xf>
    <xf numFmtId="236" fontId="38" fillId="0" borderId="1472">
      <alignment horizontal="right" vertical="center"/>
      <protection locked="0"/>
    </xf>
    <xf numFmtId="237" fontId="38" fillId="0" borderId="1472">
      <alignment horizontal="right" vertical="center"/>
      <protection locked="0"/>
    </xf>
    <xf numFmtId="0" fontId="106" fillId="38" borderId="1473"/>
    <xf numFmtId="233" fontId="38" fillId="0" borderId="1509">
      <alignment horizontal="right" vertical="center"/>
      <protection locked="0"/>
    </xf>
    <xf numFmtId="275" fontId="38" fillId="0" borderId="1512"/>
    <xf numFmtId="275" fontId="38" fillId="0" borderId="1475"/>
    <xf numFmtId="0" fontId="88" fillId="0" borderId="1476"/>
    <xf numFmtId="0" fontId="151" fillId="0" borderId="1469" applyNumberFormat="0" applyAlignment="0" applyProtection="0">
      <alignment horizontal="left" vertical="center"/>
    </xf>
    <xf numFmtId="324" fontId="3" fillId="23" borderId="1468" applyFill="0" applyBorder="0" applyAlignment="0">
      <alignment horizontal="centerContinuous"/>
    </xf>
    <xf numFmtId="312" fontId="222" fillId="0" borderId="1467" applyBorder="0">
      <protection locked="0"/>
    </xf>
    <xf numFmtId="0" fontId="88" fillId="0" borderId="1513"/>
    <xf numFmtId="0" fontId="98" fillId="0" borderId="1508" applyNumberFormat="0" applyFill="0" applyAlignment="0" applyProtection="0"/>
    <xf numFmtId="238" fontId="38" fillId="0" borderId="1509">
      <alignment horizontal="right" vertical="center"/>
      <protection locked="0"/>
    </xf>
    <xf numFmtId="0" fontId="118" fillId="18" borderId="1442" applyProtection="0">
      <alignment horizontal="right"/>
      <protection locked="0"/>
    </xf>
    <xf numFmtId="312" fontId="222" fillId="0" borderId="1479" applyBorder="0">
      <protection locked="0"/>
    </xf>
    <xf numFmtId="0" fontId="62" fillId="74" borderId="1462">
      <alignment horizontal="left" vertical="center" wrapText="1"/>
    </xf>
    <xf numFmtId="245" fontId="88" fillId="0" borderId="1499"/>
    <xf numFmtId="235" fontId="38" fillId="0" borderId="1497">
      <alignment horizontal="center" vertical="center"/>
      <protection locked="0"/>
    </xf>
    <xf numFmtId="4" fontId="30" fillId="19" borderId="1490" applyNumberFormat="0" applyProtection="0">
      <alignment horizontal="left" vertical="center" indent="1"/>
    </xf>
    <xf numFmtId="0" fontId="98" fillId="0" borderId="1508" applyNumberFormat="0" applyFill="0" applyAlignment="0" applyProtection="0"/>
    <xf numFmtId="0" fontId="98" fillId="0" borderId="1484" applyNumberFormat="0" applyFill="0" applyAlignment="0" applyProtection="0"/>
    <xf numFmtId="233" fontId="38" fillId="0" borderId="1485">
      <alignment horizontal="center" vertical="center"/>
      <protection locked="0"/>
    </xf>
    <xf numFmtId="15" fontId="38" fillId="0" borderId="1485">
      <alignment horizontal="center" vertical="center"/>
      <protection locked="0"/>
    </xf>
    <xf numFmtId="234" fontId="38" fillId="0" borderId="1485">
      <alignment horizontal="center" vertical="center"/>
      <protection locked="0"/>
    </xf>
    <xf numFmtId="235" fontId="38" fillId="0" borderId="1485">
      <alignment horizontal="center" vertical="center"/>
      <protection locked="0"/>
    </xf>
    <xf numFmtId="236" fontId="38" fillId="0" borderId="1485">
      <alignment horizontal="center" vertical="center"/>
      <protection locked="0"/>
    </xf>
    <xf numFmtId="237" fontId="38" fillId="0" borderId="1485">
      <alignment horizontal="center" vertical="center"/>
      <protection locked="0"/>
    </xf>
    <xf numFmtId="0" fontId="38" fillId="0" borderId="1485">
      <alignment vertical="center"/>
      <protection locked="0"/>
    </xf>
    <xf numFmtId="233" fontId="38" fillId="0" borderId="1485">
      <alignment horizontal="right" vertical="center"/>
      <protection locked="0"/>
    </xf>
    <xf numFmtId="238" fontId="38" fillId="0" borderId="1485">
      <alignment horizontal="right" vertical="center"/>
      <protection locked="0"/>
    </xf>
    <xf numFmtId="234" fontId="38" fillId="0" borderId="1485">
      <alignment horizontal="right" vertical="center"/>
      <protection locked="0"/>
    </xf>
    <xf numFmtId="235" fontId="38" fillId="0" borderId="1485">
      <alignment horizontal="right" vertical="center"/>
      <protection locked="0"/>
    </xf>
    <xf numFmtId="236" fontId="38" fillId="0" borderId="1485">
      <alignment horizontal="right" vertical="center"/>
      <protection locked="0"/>
    </xf>
    <xf numFmtId="237" fontId="38" fillId="0" borderId="1485">
      <alignment horizontal="right" vertical="center"/>
      <protection locked="0"/>
    </xf>
    <xf numFmtId="0" fontId="106" fillId="38" borderId="1486"/>
    <xf numFmtId="241" fontId="29" fillId="0" borderId="1482" applyFill="0"/>
    <xf numFmtId="275" fontId="38" fillId="0" borderId="1488"/>
    <xf numFmtId="0" fontId="88" fillId="0" borderId="1489"/>
    <xf numFmtId="0" fontId="151" fillId="0" borderId="1481" applyNumberFormat="0" applyAlignment="0" applyProtection="0">
      <alignment horizontal="left" vertical="center"/>
    </xf>
    <xf numFmtId="324" fontId="3" fillId="23" borderId="1480" applyFill="0" applyBorder="0" applyAlignment="0">
      <alignment horizontal="centerContinuous"/>
    </xf>
    <xf numFmtId="312" fontId="222" fillId="0" borderId="1479" applyBorder="0">
      <protection locked="0"/>
    </xf>
    <xf numFmtId="234" fontId="38" fillId="0" borderId="1497">
      <alignment horizontal="right" vertical="center"/>
      <protection locked="0"/>
    </xf>
    <xf numFmtId="235" fontId="38" fillId="0" borderId="1497">
      <alignment horizontal="right" vertical="center"/>
      <protection locked="0"/>
    </xf>
    <xf numFmtId="236" fontId="38" fillId="0" borderId="1497">
      <alignment horizontal="right" vertical="center"/>
      <protection locked="0"/>
    </xf>
    <xf numFmtId="237" fontId="38" fillId="0" borderId="1497">
      <alignment horizontal="right" vertical="center"/>
      <protection locked="0"/>
    </xf>
    <xf numFmtId="0" fontId="106" fillId="38" borderId="1498"/>
    <xf numFmtId="245" fontId="88" fillId="0" borderId="1499"/>
    <xf numFmtId="275" fontId="38" fillId="0" borderId="1500"/>
    <xf numFmtId="0" fontId="88" fillId="0" borderId="1501"/>
    <xf numFmtId="0" fontId="151" fillId="0" borderId="1506" applyNumberFormat="0" applyAlignment="0" applyProtection="0">
      <alignment horizontal="left" vertical="center"/>
    </xf>
    <xf numFmtId="312" fontId="222" fillId="0" borderId="1504" applyBorder="0">
      <protection locked="0"/>
    </xf>
    <xf numFmtId="4" fontId="30" fillId="19" borderId="1514" applyNumberFormat="0" applyProtection="0">
      <alignment horizontal="left" vertical="center" indent="1"/>
    </xf>
    <xf numFmtId="312" fontId="222" fillId="0" borderId="1492" applyBorder="0">
      <protection locked="0"/>
    </xf>
    <xf numFmtId="275" fontId="38" fillId="0" borderId="1512"/>
    <xf numFmtId="233" fontId="38" fillId="0" borderId="1497">
      <alignment horizontal="right" vertical="center"/>
      <protection locked="0"/>
    </xf>
    <xf numFmtId="4" fontId="30" fillId="19" borderId="1502" applyNumberFormat="0" applyProtection="0">
      <alignment horizontal="left" vertical="center" indent="1"/>
    </xf>
    <xf numFmtId="0" fontId="98" fillId="0" borderId="1496" applyNumberFormat="0" applyFill="0" applyAlignment="0" applyProtection="0"/>
    <xf numFmtId="233" fontId="38" fillId="0" borderId="1497">
      <alignment horizontal="center" vertical="center"/>
      <protection locked="0"/>
    </xf>
    <xf numFmtId="15" fontId="38" fillId="0" borderId="1497">
      <alignment horizontal="center" vertical="center"/>
      <protection locked="0"/>
    </xf>
    <xf numFmtId="234" fontId="38" fillId="0" borderId="1497">
      <alignment horizontal="center" vertical="center"/>
      <protection locked="0"/>
    </xf>
    <xf numFmtId="235" fontId="38" fillId="0" borderId="1497">
      <alignment horizontal="center" vertical="center"/>
      <protection locked="0"/>
    </xf>
    <xf numFmtId="236" fontId="38" fillId="0" borderId="1497">
      <alignment horizontal="center" vertical="center"/>
      <protection locked="0"/>
    </xf>
    <xf numFmtId="237" fontId="38" fillId="0" borderId="1497">
      <alignment horizontal="center" vertical="center"/>
      <protection locked="0"/>
    </xf>
    <xf numFmtId="0" fontId="38" fillId="0" borderId="1497">
      <alignment vertical="center"/>
      <protection locked="0"/>
    </xf>
    <xf numFmtId="233" fontId="38" fillId="0" borderId="1497">
      <alignment horizontal="right" vertical="center"/>
      <protection locked="0"/>
    </xf>
    <xf numFmtId="238" fontId="38" fillId="0" borderId="1497">
      <alignment horizontal="right" vertical="center"/>
      <protection locked="0"/>
    </xf>
    <xf numFmtId="234" fontId="38" fillId="0" borderId="1497">
      <alignment horizontal="right" vertical="center"/>
      <protection locked="0"/>
    </xf>
    <xf numFmtId="235" fontId="38" fillId="0" borderId="1497">
      <alignment horizontal="right" vertical="center"/>
      <protection locked="0"/>
    </xf>
    <xf numFmtId="236" fontId="38" fillId="0" borderId="1497">
      <alignment horizontal="right" vertical="center"/>
      <protection locked="0"/>
    </xf>
    <xf numFmtId="237" fontId="38" fillId="0" borderId="1497">
      <alignment horizontal="right" vertical="center"/>
      <protection locked="0"/>
    </xf>
    <xf numFmtId="0" fontId="106" fillId="38" borderId="1498"/>
    <xf numFmtId="241" fontId="29" fillId="0" borderId="1495" applyFill="0"/>
    <xf numFmtId="275" fontId="38" fillId="0" borderId="1500"/>
    <xf numFmtId="0" fontId="88" fillId="0" borderId="1501"/>
    <xf numFmtId="0" fontId="151" fillId="0" borderId="1494" applyNumberFormat="0" applyAlignment="0" applyProtection="0">
      <alignment horizontal="left" vertical="center"/>
    </xf>
    <xf numFmtId="324" fontId="3" fillId="23" borderId="1493" applyFill="0" applyBorder="0" applyAlignment="0">
      <alignment horizontal="centerContinuous"/>
    </xf>
    <xf numFmtId="312" fontId="222" fillId="0" borderId="1492" applyBorder="0">
      <protection locked="0"/>
    </xf>
    <xf numFmtId="0" fontId="38" fillId="0" borderId="1238" applyFill="0">
      <alignment horizontal="center" vertical="center"/>
    </xf>
    <xf numFmtId="4" fontId="30" fillId="19" borderId="1514" applyNumberFormat="0" applyProtection="0">
      <alignment horizontal="left" vertical="center" indent="1"/>
    </xf>
    <xf numFmtId="312" fontId="222" fillId="0" borderId="1492" applyBorder="0">
      <protection locked="0"/>
    </xf>
    <xf numFmtId="4" fontId="30" fillId="19" borderId="1502" applyNumberFormat="0" applyProtection="0">
      <alignment horizontal="left" vertical="center" indent="1"/>
    </xf>
    <xf numFmtId="0" fontId="98" fillId="0" borderId="1496" applyNumberFormat="0" applyFill="0" applyAlignment="0" applyProtection="0"/>
    <xf numFmtId="233" fontId="38" fillId="0" borderId="1497">
      <alignment horizontal="center" vertical="center"/>
      <protection locked="0"/>
    </xf>
    <xf numFmtId="15" fontId="38" fillId="0" borderId="1497">
      <alignment horizontal="center" vertical="center"/>
      <protection locked="0"/>
    </xf>
    <xf numFmtId="234" fontId="38" fillId="0" borderId="1497">
      <alignment horizontal="center" vertical="center"/>
      <protection locked="0"/>
    </xf>
    <xf numFmtId="235" fontId="38" fillId="0" borderId="1497">
      <alignment horizontal="center" vertical="center"/>
      <protection locked="0"/>
    </xf>
    <xf numFmtId="236" fontId="38" fillId="0" borderId="1497">
      <alignment horizontal="center" vertical="center"/>
      <protection locked="0"/>
    </xf>
    <xf numFmtId="237" fontId="38" fillId="0" borderId="1497">
      <alignment horizontal="center" vertical="center"/>
      <protection locked="0"/>
    </xf>
    <xf numFmtId="0" fontId="38" fillId="0" borderId="1497">
      <alignment vertical="center"/>
      <protection locked="0"/>
    </xf>
    <xf numFmtId="233" fontId="38" fillId="0" borderId="1497">
      <alignment horizontal="right" vertical="center"/>
      <protection locked="0"/>
    </xf>
    <xf numFmtId="238" fontId="38" fillId="0" borderId="1497">
      <alignment horizontal="right" vertical="center"/>
      <protection locked="0"/>
    </xf>
    <xf numFmtId="234" fontId="38" fillId="0" borderId="1497">
      <alignment horizontal="right" vertical="center"/>
      <protection locked="0"/>
    </xf>
    <xf numFmtId="235" fontId="38" fillId="0" borderId="1497">
      <alignment horizontal="right" vertical="center"/>
      <protection locked="0"/>
    </xf>
    <xf numFmtId="236" fontId="38" fillId="0" borderId="1497">
      <alignment horizontal="right" vertical="center"/>
      <protection locked="0"/>
    </xf>
    <xf numFmtId="237" fontId="38" fillId="0" borderId="1497">
      <alignment horizontal="right" vertical="center"/>
      <protection locked="0"/>
    </xf>
    <xf numFmtId="0" fontId="106" fillId="38" borderId="1498"/>
    <xf numFmtId="275" fontId="38" fillId="0" borderId="1500"/>
    <xf numFmtId="0" fontId="88" fillId="0" borderId="1501"/>
    <xf numFmtId="10" fontId="3" fillId="64" borderId="1238" applyNumberFormat="0" applyBorder="0" applyAlignment="0" applyProtection="0"/>
    <xf numFmtId="312" fontId="222" fillId="0" borderId="1492" applyBorder="0">
      <protection locked="0"/>
    </xf>
    <xf numFmtId="275" fontId="38" fillId="0" borderId="1512"/>
    <xf numFmtId="312" fontId="222" fillId="0" borderId="1504" applyBorder="0">
      <protection locked="0"/>
    </xf>
    <xf numFmtId="4" fontId="30" fillId="19" borderId="1514" applyNumberFormat="0" applyProtection="0">
      <alignment horizontal="left" vertical="center" indent="1"/>
    </xf>
    <xf numFmtId="0" fontId="98" fillId="0" borderId="1508" applyNumberFormat="0" applyFill="0" applyAlignment="0" applyProtection="0"/>
    <xf numFmtId="233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0" fontId="38" fillId="0" borderId="1509">
      <alignment vertical="center"/>
      <protection locked="0"/>
    </xf>
    <xf numFmtId="233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0" fontId="106" fillId="38" borderId="1510"/>
    <xf numFmtId="275" fontId="38" fillId="0" borderId="1512"/>
    <xf numFmtId="0" fontId="88" fillId="0" borderId="1513"/>
    <xf numFmtId="0" fontId="151" fillId="0" borderId="1506" applyNumberFormat="0" applyAlignment="0" applyProtection="0">
      <alignment horizontal="left" vertical="center"/>
    </xf>
    <xf numFmtId="324" fontId="3" fillId="23" borderId="1505" applyFill="0" applyBorder="0" applyAlignment="0">
      <alignment horizontal="centerContinuous"/>
    </xf>
    <xf numFmtId="312" fontId="222" fillId="0" borderId="1504" applyBorder="0">
      <protection locked="0"/>
    </xf>
    <xf numFmtId="312" fontId="222" fillId="0" borderId="1504" applyBorder="0">
      <protection locked="0"/>
    </xf>
    <xf numFmtId="4" fontId="30" fillId="19" borderId="1514" applyNumberFormat="0" applyProtection="0">
      <alignment horizontal="left" vertical="center" indent="1"/>
    </xf>
    <xf numFmtId="0" fontId="98" fillId="0" borderId="1508" applyNumberFormat="0" applyFill="0" applyAlignment="0" applyProtection="0"/>
    <xf numFmtId="233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0" fontId="38" fillId="0" borderId="1509">
      <alignment vertical="center"/>
      <protection locked="0"/>
    </xf>
    <xf numFmtId="233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0" fontId="106" fillId="38" borderId="1510"/>
    <xf numFmtId="241" fontId="29" fillId="0" borderId="1507" applyFill="0"/>
    <xf numFmtId="275" fontId="38" fillId="0" borderId="1512"/>
    <xf numFmtId="0" fontId="88" fillId="0" borderId="1513"/>
    <xf numFmtId="0" fontId="151" fillId="0" borderId="1506" applyNumberFormat="0" applyAlignment="0" applyProtection="0">
      <alignment horizontal="left" vertical="center"/>
    </xf>
    <xf numFmtId="324" fontId="3" fillId="23" borderId="1505" applyFill="0" applyBorder="0" applyAlignment="0">
      <alignment horizontal="centerContinuous"/>
    </xf>
    <xf numFmtId="312" fontId="222" fillId="0" borderId="1504" applyBorder="0">
      <protection locked="0"/>
    </xf>
    <xf numFmtId="49" fontId="103" fillId="41" borderId="855">
      <alignment horizontal="center"/>
    </xf>
    <xf numFmtId="0" fontId="107" fillId="43" borderId="855" applyProtection="0"/>
    <xf numFmtId="241" fontId="29" fillId="0" borderId="1519" applyFill="0"/>
    <xf numFmtId="0" fontId="150" fillId="10" borderId="855">
      <alignment horizontal="right"/>
    </xf>
    <xf numFmtId="10" fontId="3" fillId="57" borderId="855" applyNumberFormat="0" applyFont="0" applyBorder="0" applyAlignment="0" applyProtection="0">
      <protection locked="0"/>
    </xf>
    <xf numFmtId="310" fontId="159" fillId="6" borderId="855"/>
    <xf numFmtId="0" fontId="151" fillId="0" borderId="1518" applyNumberFormat="0" applyAlignment="0" applyProtection="0">
      <alignment horizontal="left" vertical="center"/>
    </xf>
    <xf numFmtId="324" fontId="3" fillId="23" borderId="1517" applyFill="0" applyBorder="0" applyAlignment="0">
      <alignment horizontal="centerContinuous"/>
    </xf>
    <xf numFmtId="0" fontId="38" fillId="0" borderId="1521">
      <alignment vertical="center"/>
      <protection locked="0"/>
    </xf>
    <xf numFmtId="234" fontId="38" fillId="0" borderId="1616">
      <alignment horizontal="center" vertical="center"/>
      <protection locked="0"/>
    </xf>
    <xf numFmtId="10" fontId="3" fillId="57" borderId="1435" applyNumberFormat="0" applyFont="0" applyBorder="0" applyAlignment="0" applyProtection="0">
      <protection locked="0"/>
    </xf>
    <xf numFmtId="0" fontId="98" fillId="0" borderId="1520" applyNumberFormat="0" applyFill="0" applyAlignment="0" applyProtection="0"/>
    <xf numFmtId="233" fontId="38" fillId="0" borderId="1521">
      <alignment horizontal="center" vertical="center"/>
      <protection locked="0"/>
    </xf>
    <xf numFmtId="15" fontId="38" fillId="0" borderId="1521">
      <alignment horizontal="center" vertical="center"/>
      <protection locked="0"/>
    </xf>
    <xf numFmtId="234" fontId="38" fillId="0" borderId="1521">
      <alignment horizontal="center" vertical="center"/>
      <protection locked="0"/>
    </xf>
    <xf numFmtId="236" fontId="38" fillId="0" borderId="1521">
      <alignment horizontal="center" vertical="center"/>
      <protection locked="0"/>
    </xf>
    <xf numFmtId="0" fontId="38" fillId="0" borderId="1521">
      <alignment vertical="center"/>
      <protection locked="0"/>
    </xf>
    <xf numFmtId="237" fontId="38" fillId="0" borderId="1569">
      <alignment horizontal="center" vertical="center"/>
      <protection locked="0"/>
    </xf>
    <xf numFmtId="0" fontId="106" fillId="38" borderId="1594"/>
    <xf numFmtId="236" fontId="38" fillId="0" borderId="1629">
      <alignment horizontal="right" vertical="center"/>
      <protection locked="0"/>
    </xf>
    <xf numFmtId="15" fontId="38" fillId="0" borderId="1545">
      <alignment horizontal="center" vertical="center"/>
      <protection locked="0"/>
    </xf>
    <xf numFmtId="0" fontId="98" fillId="0" borderId="1544" applyNumberFormat="0" applyFill="0" applyAlignment="0" applyProtection="0"/>
    <xf numFmtId="237" fontId="38" fillId="0" borderId="1605">
      <alignment horizontal="right" vertical="center"/>
      <protection locked="0"/>
    </xf>
    <xf numFmtId="4" fontId="30" fillId="19" borderId="1293" applyNumberFormat="0" applyProtection="0">
      <alignment horizontal="left" vertical="center" indent="1"/>
    </xf>
    <xf numFmtId="236" fontId="38" fillId="0" borderId="1533">
      <alignment horizontal="center" vertical="center"/>
      <protection locked="0"/>
    </xf>
    <xf numFmtId="0" fontId="98" fillId="0" borderId="1532" applyNumberFormat="0" applyFill="0" applyAlignment="0" applyProtection="0"/>
    <xf numFmtId="234" fontId="38" fillId="0" borderId="1605">
      <alignment horizontal="center" vertical="center"/>
      <protection locked="0"/>
    </xf>
    <xf numFmtId="15" fontId="38" fillId="0" borderId="1629">
      <alignment horizontal="center" vertical="center"/>
      <protection locked="0"/>
    </xf>
    <xf numFmtId="237" fontId="38" fillId="0" borderId="1659">
      <alignment horizontal="center" vertical="center"/>
      <protection locked="0"/>
    </xf>
    <xf numFmtId="275" fontId="38" fillId="0" borderId="1536"/>
    <xf numFmtId="236" fontId="38" fillId="0" borderId="1557">
      <alignment horizontal="right" vertical="center"/>
      <protection locked="0"/>
    </xf>
    <xf numFmtId="237" fontId="38" fillId="0" borderId="1593">
      <alignment horizontal="right" vertical="center"/>
      <protection locked="0"/>
    </xf>
    <xf numFmtId="0" fontId="88" fillId="0" borderId="1525"/>
    <xf numFmtId="233" fontId="38" fillId="0" borderId="1545">
      <alignment horizontal="right" vertical="center"/>
      <protection locked="0"/>
    </xf>
    <xf numFmtId="1" fontId="3" fillId="1" borderId="1611">
      <protection locked="0"/>
    </xf>
    <xf numFmtId="233" fontId="38" fillId="0" borderId="1521">
      <alignment horizontal="right" vertical="center"/>
      <protection locked="0"/>
    </xf>
    <xf numFmtId="235" fontId="38" fillId="0" borderId="1521">
      <alignment horizontal="center" vertical="center"/>
      <protection locked="0"/>
    </xf>
    <xf numFmtId="237" fontId="38" fillId="0" borderId="1521">
      <alignment horizontal="center" vertical="center"/>
      <protection locked="0"/>
    </xf>
    <xf numFmtId="324" fontId="3" fillId="23" borderId="1553" applyFill="0" applyBorder="0" applyAlignment="0">
      <alignment horizontal="centerContinuous"/>
    </xf>
    <xf numFmtId="0" fontId="151" fillId="0" borderId="1613" applyNumberFormat="0" applyAlignment="0" applyProtection="0">
      <alignment horizontal="left" vertical="center"/>
    </xf>
    <xf numFmtId="233" fontId="38" fillId="0" borderId="1557">
      <alignment horizontal="center" vertical="center"/>
      <protection locked="0"/>
    </xf>
    <xf numFmtId="0" fontId="38" fillId="0" borderId="1659">
      <alignment vertical="center"/>
      <protection locked="0"/>
    </xf>
    <xf numFmtId="49" fontId="39" fillId="0" borderId="1455"/>
    <xf numFmtId="271" fontId="118" fillId="46" borderId="1442">
      <protection hidden="1"/>
    </xf>
    <xf numFmtId="15" fontId="38" fillId="0" borderId="1605">
      <alignment horizontal="center" vertical="center"/>
      <protection locked="0"/>
    </xf>
    <xf numFmtId="0" fontId="106" fillId="38" borderId="1617"/>
    <xf numFmtId="0" fontId="88" fillId="0" borderId="1586"/>
    <xf numFmtId="234" fontId="38" fillId="0" borderId="1545">
      <alignment horizontal="center" vertical="center"/>
      <protection locked="0"/>
    </xf>
    <xf numFmtId="245" fontId="88" fillId="0" borderId="1607"/>
    <xf numFmtId="238" fontId="38" fillId="0" borderId="1643">
      <alignment horizontal="right" vertical="center"/>
      <protection locked="0"/>
    </xf>
    <xf numFmtId="0" fontId="121" fillId="21" borderId="1435"/>
    <xf numFmtId="0" fontId="113" fillId="43" borderId="1435" applyNumberFormat="0" applyFont="0" applyAlignment="0" applyProtection="0"/>
    <xf numFmtId="238" fontId="38" fillId="0" borderId="1569">
      <alignment horizontal="right" vertical="center"/>
      <protection locked="0"/>
    </xf>
    <xf numFmtId="324" fontId="3" fillId="23" borderId="1655" applyFill="0" applyBorder="0" applyAlignment="0">
      <alignment horizontal="centerContinuous"/>
    </xf>
    <xf numFmtId="9" fontId="39" fillId="71" borderId="1435" applyProtection="0">
      <alignment horizontal="right"/>
      <protection locked="0"/>
    </xf>
    <xf numFmtId="312" fontId="222" fillId="0" borderId="1600" applyBorder="0">
      <protection locked="0"/>
    </xf>
    <xf numFmtId="236" fontId="38" fillId="0" borderId="1582">
      <alignment horizontal="center" vertical="center"/>
      <protection locked="0"/>
    </xf>
    <xf numFmtId="236" fontId="38" fillId="0" borderId="1569">
      <alignment horizontal="right" vertical="center"/>
      <protection locked="0"/>
    </xf>
    <xf numFmtId="275" fontId="38" fillId="0" borderId="1608"/>
    <xf numFmtId="312" fontId="222" fillId="0" borderId="1552" applyBorder="0">
      <protection locked="0"/>
    </xf>
    <xf numFmtId="4" fontId="30" fillId="19" borderId="1610" applyNumberFormat="0" applyProtection="0">
      <alignment horizontal="left" vertical="center" indent="1"/>
    </xf>
    <xf numFmtId="236" fontId="38" fillId="0" borderId="1605">
      <alignment horizontal="center" vertical="center"/>
      <protection locked="0"/>
    </xf>
    <xf numFmtId="237" fontId="38" fillId="0" borderId="1659">
      <alignment horizontal="center" vertical="center"/>
      <protection locked="0"/>
    </xf>
    <xf numFmtId="235" fontId="38" fillId="0" borderId="1605">
      <alignment horizontal="right" vertical="center"/>
      <protection locked="0"/>
    </xf>
    <xf numFmtId="235" fontId="38" fillId="0" borderId="1605">
      <alignment horizontal="center" vertical="center"/>
      <protection locked="0"/>
    </xf>
    <xf numFmtId="0" fontId="88" fillId="0" borderId="1513"/>
    <xf numFmtId="236" fontId="38" fillId="0" borderId="1605">
      <alignment horizontal="right" vertical="center"/>
      <protection locked="0"/>
    </xf>
    <xf numFmtId="312" fontId="222" fillId="0" borderId="1600" applyBorder="0">
      <protection locked="0"/>
    </xf>
    <xf numFmtId="275" fontId="38" fillId="0" borderId="1512"/>
    <xf numFmtId="0" fontId="106" fillId="38" borderId="1510"/>
    <xf numFmtId="237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233" fontId="38" fillId="0" borderId="1509">
      <alignment horizontal="right" vertical="center"/>
      <protection locked="0"/>
    </xf>
    <xf numFmtId="0" fontId="38" fillId="0" borderId="1509">
      <alignment vertical="center"/>
      <protection locked="0"/>
    </xf>
    <xf numFmtId="237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3" fontId="38" fillId="0" borderId="1509">
      <alignment horizontal="center" vertical="center"/>
      <protection locked="0"/>
    </xf>
    <xf numFmtId="0" fontId="98" fillId="0" borderId="1508" applyNumberFormat="0" applyFill="0" applyAlignment="0" applyProtection="0"/>
    <xf numFmtId="0" fontId="38" fillId="0" borderId="1605">
      <alignment vertical="center"/>
      <protection locked="0"/>
    </xf>
    <xf numFmtId="237" fontId="38" fillId="0" borderId="1605">
      <alignment horizontal="center" vertical="center"/>
      <protection locked="0"/>
    </xf>
    <xf numFmtId="0" fontId="106" fillId="38" borderId="1630"/>
    <xf numFmtId="312" fontId="222" fillId="0" borderId="1504" applyBorder="0">
      <protection locked="0"/>
    </xf>
    <xf numFmtId="235" fontId="38" fillId="0" borderId="1582">
      <alignment horizontal="center" vertical="center"/>
      <protection locked="0"/>
    </xf>
    <xf numFmtId="0" fontId="88" fillId="0" borderId="1513"/>
    <xf numFmtId="237" fontId="38" fillId="0" borderId="1605">
      <alignment horizontal="right" vertical="center"/>
      <protection locked="0"/>
    </xf>
    <xf numFmtId="235" fontId="38" fillId="0" borderId="1605">
      <alignment horizontal="center" vertical="center"/>
      <protection locked="0"/>
    </xf>
    <xf numFmtId="275" fontId="38" fillId="0" borderId="1512"/>
    <xf numFmtId="245" fontId="88" fillId="0" borderId="1511"/>
    <xf numFmtId="0" fontId="106" fillId="38" borderId="1510"/>
    <xf numFmtId="234" fontId="38" fillId="0" borderId="1557">
      <alignment horizontal="right" vertical="center"/>
      <protection locked="0"/>
    </xf>
    <xf numFmtId="237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233" fontId="38" fillId="0" borderId="1509">
      <alignment horizontal="right" vertical="center"/>
      <protection locked="0"/>
    </xf>
    <xf numFmtId="0" fontId="38" fillId="0" borderId="1509">
      <alignment vertical="center"/>
      <protection locked="0"/>
    </xf>
    <xf numFmtId="237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3" fontId="38" fillId="0" borderId="1509">
      <alignment horizontal="center" vertical="center"/>
      <protection locked="0"/>
    </xf>
    <xf numFmtId="0" fontId="98" fillId="0" borderId="1508" applyNumberFormat="0" applyFill="0" applyAlignment="0" applyProtection="0"/>
    <xf numFmtId="4" fontId="30" fillId="19" borderId="1514" applyNumberFormat="0" applyProtection="0">
      <alignment horizontal="left" vertical="center" indent="1"/>
    </xf>
    <xf numFmtId="237" fontId="38" fillId="0" borderId="1643">
      <alignment horizontal="center" vertical="center"/>
      <protection locked="0"/>
    </xf>
    <xf numFmtId="0" fontId="88" fillId="0" borderId="1561"/>
    <xf numFmtId="234" fontId="38" fillId="0" borderId="1629">
      <alignment horizontal="right" vertical="center"/>
      <protection locked="0"/>
    </xf>
    <xf numFmtId="235" fontId="38" fillId="0" borderId="1569">
      <alignment horizontal="center" vertical="center"/>
      <protection locked="0"/>
    </xf>
    <xf numFmtId="233" fontId="38" fillId="0" borderId="1643">
      <alignment horizontal="center" vertical="center"/>
      <protection locked="0"/>
    </xf>
    <xf numFmtId="0" fontId="106" fillId="38" borderId="1630"/>
    <xf numFmtId="0" fontId="88" fillId="0" borderId="1597"/>
    <xf numFmtId="275" fontId="38" fillId="0" borderId="1524"/>
    <xf numFmtId="0" fontId="88" fillId="0" borderId="1609"/>
    <xf numFmtId="0" fontId="98" fillId="0" borderId="1615" applyNumberFormat="0" applyFill="0" applyAlignment="0" applyProtection="0"/>
    <xf numFmtId="4" fontId="30" fillId="19" borderId="1514" applyNumberFormat="0" applyProtection="0">
      <alignment horizontal="left" vertical="center" indent="1"/>
    </xf>
    <xf numFmtId="0" fontId="38" fillId="0" borderId="1569">
      <alignment vertical="center"/>
      <protection locked="0"/>
    </xf>
    <xf numFmtId="4" fontId="30" fillId="19" borderId="1514" applyNumberFormat="0" applyProtection="0">
      <alignment horizontal="left" vertical="center" indent="1"/>
    </xf>
    <xf numFmtId="15" fontId="38" fillId="0" borderId="1545">
      <alignment horizontal="center" vertical="center"/>
      <protection locked="0"/>
    </xf>
    <xf numFmtId="275" fontId="38" fillId="0" borderId="1536"/>
    <xf numFmtId="15" fontId="38" fillId="0" borderId="1533">
      <alignment horizontal="center" vertical="center"/>
      <protection locked="0"/>
    </xf>
    <xf numFmtId="233" fontId="38" fillId="0" borderId="1659">
      <alignment horizontal="center" vertical="center"/>
      <protection locked="0"/>
    </xf>
    <xf numFmtId="0" fontId="38" fillId="0" borderId="1605">
      <alignment vertical="center"/>
      <protection locked="0"/>
    </xf>
    <xf numFmtId="0" fontId="88" fillId="0" borderId="1609"/>
    <xf numFmtId="4" fontId="30" fillId="19" borderId="1562" applyNumberFormat="0" applyProtection="0">
      <alignment horizontal="left" vertical="center" indent="1"/>
    </xf>
    <xf numFmtId="0" fontId="106" fillId="38" borderId="1606"/>
    <xf numFmtId="49" fontId="103" fillId="41" borderId="1435">
      <alignment horizontal="center"/>
    </xf>
    <xf numFmtId="272" fontId="118" fillId="18" borderId="1442">
      <alignment horizontal="right"/>
    </xf>
    <xf numFmtId="270" fontId="118" fillId="45" borderId="1442">
      <protection hidden="1"/>
    </xf>
    <xf numFmtId="245" fontId="88" fillId="0" borderId="1607"/>
    <xf numFmtId="233" fontId="38" fillId="0" borderId="1557">
      <alignment horizontal="right" vertical="center"/>
      <protection locked="0"/>
    </xf>
    <xf numFmtId="236" fontId="38" fillId="0" borderId="1605">
      <alignment horizontal="center" vertical="center"/>
      <protection locked="0"/>
    </xf>
    <xf numFmtId="49" fontId="103" fillId="41" borderId="1653">
      <alignment horizontal="center"/>
    </xf>
    <xf numFmtId="234" fontId="38" fillId="0" borderId="1659">
      <alignment horizontal="right" vertical="center"/>
      <protection locked="0"/>
    </xf>
    <xf numFmtId="15" fontId="38" fillId="0" borderId="1605">
      <alignment horizontal="center" vertical="center"/>
      <protection locked="0"/>
    </xf>
    <xf numFmtId="237" fontId="38" fillId="0" borderId="1629">
      <alignment horizontal="right" vertical="center"/>
      <protection locked="0"/>
    </xf>
    <xf numFmtId="236" fontId="38" fillId="0" borderId="1533">
      <alignment horizontal="right" vertical="center"/>
      <protection locked="0"/>
    </xf>
    <xf numFmtId="233" fontId="38" fillId="0" borderId="1533">
      <alignment horizontal="right" vertical="center"/>
      <protection locked="0"/>
    </xf>
    <xf numFmtId="235" fontId="38" fillId="0" borderId="1533">
      <alignment horizontal="center" vertical="center"/>
      <protection locked="0"/>
    </xf>
    <xf numFmtId="0" fontId="98" fillId="0" borderId="1532" applyNumberFormat="0" applyFill="0" applyAlignment="0" applyProtection="0"/>
    <xf numFmtId="0" fontId="38" fillId="0" borderId="1442" applyNumberFormat="0" applyFill="0" applyAlignment="0" applyProtection="0"/>
    <xf numFmtId="0" fontId="21" fillId="0" borderId="1442" applyNumberFormat="0" applyFill="0" applyBorder="0" applyAlignment="0" applyProtection="0"/>
    <xf numFmtId="0" fontId="95" fillId="0" borderId="1442" applyNumberFormat="0" applyFill="0" applyBorder="0" applyAlignment="0" applyProtection="0"/>
    <xf numFmtId="0" fontId="94" fillId="0" borderId="1442" applyNumberFormat="0" applyFill="0" applyBorder="0" applyAlignment="0" applyProtection="0"/>
    <xf numFmtId="0" fontId="21" fillId="0" borderId="1641" applyNumberFormat="0" applyFill="0" applyBorder="0" applyAlignment="0" applyProtection="0"/>
    <xf numFmtId="0" fontId="98" fillId="0" borderId="1642" applyNumberFormat="0" applyFill="0" applyAlignment="0" applyProtection="0"/>
    <xf numFmtId="4" fontId="30" fillId="19" borderId="1538" applyNumberFormat="0" applyProtection="0">
      <alignment horizontal="left" vertical="center" indent="1"/>
    </xf>
    <xf numFmtId="237" fontId="38" fillId="0" borderId="1659">
      <alignment horizontal="right" vertical="center"/>
      <protection locked="0"/>
    </xf>
    <xf numFmtId="233" fontId="38" fillId="0" borderId="1659">
      <alignment horizontal="center" vertical="center"/>
      <protection locked="0"/>
    </xf>
    <xf numFmtId="275" fontId="38" fillId="0" borderId="1632"/>
    <xf numFmtId="310" fontId="159" fillId="6" borderId="1435"/>
    <xf numFmtId="10" fontId="3" fillId="57" borderId="1435" applyNumberFormat="0" applyFont="0" applyBorder="0" applyAlignment="0" applyProtection="0">
      <protection locked="0"/>
    </xf>
    <xf numFmtId="0" fontId="150" fillId="10" borderId="1435">
      <alignment horizontal="right"/>
    </xf>
    <xf numFmtId="0" fontId="107" fillId="43" borderId="1435" applyProtection="0"/>
    <xf numFmtId="0" fontId="38" fillId="0" borderId="1557">
      <alignment vertical="center"/>
      <protection locked="0"/>
    </xf>
    <xf numFmtId="49" fontId="103" fillId="41" borderId="1435">
      <alignment horizontal="center"/>
    </xf>
    <xf numFmtId="235" fontId="38" fillId="0" borderId="1605">
      <alignment horizontal="center" vertical="center"/>
      <protection locked="0"/>
    </xf>
    <xf numFmtId="245" fontId="88" fillId="0" borderId="1535"/>
    <xf numFmtId="234" fontId="38" fillId="0" borderId="1605">
      <alignment horizontal="right" vertical="center"/>
      <protection locked="0"/>
    </xf>
    <xf numFmtId="233" fontId="38" fillId="0" borderId="1605">
      <alignment horizontal="center" vertical="center"/>
      <protection locked="0"/>
    </xf>
    <xf numFmtId="235" fontId="38" fillId="0" borderId="1629">
      <alignment horizontal="center" vertical="center"/>
      <protection locked="0"/>
    </xf>
    <xf numFmtId="235" fontId="38" fillId="0" borderId="1533">
      <alignment horizontal="right" vertical="center"/>
      <protection locked="0"/>
    </xf>
    <xf numFmtId="1" fontId="3" fillId="1" borderId="1360">
      <protection locked="0"/>
    </xf>
    <xf numFmtId="4" fontId="30" fillId="19" borderId="1610" applyNumberFormat="0" applyProtection="0">
      <alignment horizontal="left" vertical="center" indent="1"/>
    </xf>
    <xf numFmtId="238" fontId="38" fillId="0" borderId="1629">
      <alignment horizontal="right" vertical="center"/>
      <protection locked="0"/>
    </xf>
    <xf numFmtId="275" fontId="38" fillId="0" borderId="1548"/>
    <xf numFmtId="0" fontId="94" fillId="0" borderId="1641" applyNumberFormat="0" applyFill="0" applyBorder="0" applyAlignment="0" applyProtection="0"/>
    <xf numFmtId="275" fontId="38" fillId="0" borderId="1646"/>
    <xf numFmtId="233" fontId="38" fillId="0" borderId="1545">
      <alignment horizontal="center" vertical="center"/>
      <protection locked="0"/>
    </xf>
    <xf numFmtId="236" fontId="38" fillId="0" borderId="1545">
      <alignment horizontal="center" vertical="center"/>
      <protection locked="0"/>
    </xf>
    <xf numFmtId="0" fontId="88" fillId="0" borderId="1549"/>
    <xf numFmtId="312" fontId="222" fillId="0" borderId="1600" applyBorder="0">
      <protection locked="0"/>
    </xf>
    <xf numFmtId="10" fontId="3" fillId="57" borderId="1653" applyNumberFormat="0" applyFont="0" applyBorder="0" applyAlignment="0" applyProtection="0">
      <protection locked="0"/>
    </xf>
    <xf numFmtId="235" fontId="38" fillId="0" borderId="1569">
      <alignment horizontal="right" vertical="center"/>
      <protection locked="0"/>
    </xf>
    <xf numFmtId="0" fontId="98" fillId="0" borderId="1556" applyNumberFormat="0" applyFill="0" applyAlignment="0" applyProtection="0"/>
    <xf numFmtId="324" fontId="3" fillId="23" borderId="1601" applyFill="0" applyBorder="0" applyAlignment="0">
      <alignment horizontal="centerContinuous"/>
    </xf>
    <xf numFmtId="176" fontId="49" fillId="0" borderId="1435"/>
    <xf numFmtId="235" fontId="38" fillId="0" borderId="1557">
      <alignment horizontal="center" vertical="center"/>
      <protection locked="0"/>
    </xf>
    <xf numFmtId="0" fontId="38" fillId="0" borderId="1435" applyFill="0">
      <alignment horizontal="center" vertical="center"/>
    </xf>
    <xf numFmtId="275" fontId="38" fillId="0" borderId="1662"/>
    <xf numFmtId="49" fontId="103" fillId="41" borderId="1435">
      <alignment horizontal="center"/>
    </xf>
    <xf numFmtId="0" fontId="106" fillId="38" borderId="1558"/>
    <xf numFmtId="245" fontId="88" fillId="0" borderId="1607"/>
    <xf numFmtId="0" fontId="106" fillId="38" borderId="1534"/>
    <xf numFmtId="237" fontId="38" fillId="0" borderId="1533">
      <alignment horizontal="right" vertical="center"/>
      <protection locked="0"/>
    </xf>
    <xf numFmtId="236" fontId="38" fillId="0" borderId="1533">
      <alignment horizontal="right" vertical="center"/>
      <protection locked="0"/>
    </xf>
    <xf numFmtId="235" fontId="38" fillId="0" borderId="1533">
      <alignment horizontal="right" vertical="center"/>
      <protection locked="0"/>
    </xf>
    <xf numFmtId="234" fontId="38" fillId="0" borderId="1533">
      <alignment horizontal="right" vertical="center"/>
      <protection locked="0"/>
    </xf>
    <xf numFmtId="238" fontId="38" fillId="0" borderId="1533">
      <alignment horizontal="right" vertical="center"/>
      <protection locked="0"/>
    </xf>
    <xf numFmtId="233" fontId="38" fillId="0" borderId="1533">
      <alignment horizontal="right" vertical="center"/>
      <protection locked="0"/>
    </xf>
    <xf numFmtId="237" fontId="38" fillId="0" borderId="1533">
      <alignment horizontal="center" vertical="center"/>
      <protection locked="0"/>
    </xf>
    <xf numFmtId="236" fontId="38" fillId="0" borderId="1533">
      <alignment horizontal="center" vertical="center"/>
      <protection locked="0"/>
    </xf>
    <xf numFmtId="234" fontId="38" fillId="0" borderId="1533">
      <alignment horizontal="center" vertical="center"/>
      <protection locked="0"/>
    </xf>
    <xf numFmtId="15" fontId="38" fillId="0" borderId="1533">
      <alignment horizontal="center" vertical="center"/>
      <protection locked="0"/>
    </xf>
    <xf numFmtId="233" fontId="38" fillId="0" borderId="1533">
      <alignment horizontal="center" vertical="center"/>
      <protection locked="0"/>
    </xf>
    <xf numFmtId="0" fontId="98" fillId="0" borderId="1532" applyNumberFormat="0" applyFill="0" applyAlignment="0" applyProtection="0"/>
    <xf numFmtId="312" fontId="222" fillId="0" borderId="1528" applyBorder="0">
      <protection locked="0"/>
    </xf>
    <xf numFmtId="234" fontId="38" fillId="0" borderId="1582">
      <alignment horizontal="right" vertical="center"/>
      <protection locked="0"/>
    </xf>
    <xf numFmtId="312" fontId="222" fillId="0" borderId="1528" applyBorder="0">
      <protection locked="0"/>
    </xf>
    <xf numFmtId="0" fontId="88" fillId="0" borderId="1537"/>
    <xf numFmtId="233" fontId="38" fillId="0" borderId="1629">
      <alignment horizontal="right" vertical="center"/>
      <protection locked="0"/>
    </xf>
    <xf numFmtId="275" fontId="38" fillId="0" borderId="1536"/>
    <xf numFmtId="245" fontId="88" fillId="0" borderId="1535"/>
    <xf numFmtId="234" fontId="38" fillId="0" borderId="1605">
      <alignment horizontal="center" vertical="center"/>
      <protection locked="0"/>
    </xf>
    <xf numFmtId="0" fontId="106" fillId="38" borderId="1534"/>
    <xf numFmtId="237" fontId="38" fillId="0" borderId="1533">
      <alignment horizontal="right" vertical="center"/>
      <protection locked="0"/>
    </xf>
    <xf numFmtId="236" fontId="38" fillId="0" borderId="1533">
      <alignment horizontal="right" vertical="center"/>
      <protection locked="0"/>
    </xf>
    <xf numFmtId="235" fontId="38" fillId="0" borderId="1533">
      <alignment horizontal="right" vertical="center"/>
      <protection locked="0"/>
    </xf>
    <xf numFmtId="234" fontId="38" fillId="0" borderId="1533">
      <alignment horizontal="right" vertical="center"/>
      <protection locked="0"/>
    </xf>
    <xf numFmtId="238" fontId="38" fillId="0" borderId="1533">
      <alignment horizontal="right" vertical="center"/>
      <protection locked="0"/>
    </xf>
    <xf numFmtId="233" fontId="38" fillId="0" borderId="1533">
      <alignment horizontal="right" vertical="center"/>
      <protection locked="0"/>
    </xf>
    <xf numFmtId="272" fontId="118" fillId="18" borderId="1442">
      <alignment horizontal="right"/>
    </xf>
    <xf numFmtId="245" fontId="88" fillId="0" borderId="1645"/>
    <xf numFmtId="0" fontId="62" fillId="74" borderId="1462">
      <alignment horizontal="left" vertical="center" wrapText="1"/>
    </xf>
    <xf numFmtId="324" fontId="3" fillId="23" borderId="1601" applyFill="0" applyBorder="0" applyAlignment="0">
      <alignment horizontal="centerContinuous"/>
    </xf>
    <xf numFmtId="234" fontId="38" fillId="0" borderId="1672">
      <alignment horizontal="right" vertical="center"/>
      <protection locked="0"/>
    </xf>
    <xf numFmtId="324" fontId="3" fillId="23" borderId="1625" applyFill="0" applyBorder="0" applyAlignment="0">
      <alignment horizontal="centerContinuous"/>
    </xf>
    <xf numFmtId="233" fontId="38" fillId="0" borderId="1605">
      <alignment horizontal="center" vertical="center"/>
      <protection locked="0"/>
    </xf>
    <xf numFmtId="233" fontId="38" fillId="0" borderId="1569">
      <alignment horizontal="right" vertical="center"/>
      <protection locked="0"/>
    </xf>
    <xf numFmtId="15" fontId="38" fillId="0" borderId="1616">
      <alignment horizontal="center" vertical="center"/>
      <protection locked="0"/>
    </xf>
    <xf numFmtId="4" fontId="30" fillId="19" borderId="1538" applyNumberFormat="0" applyProtection="0">
      <alignment horizontal="left" vertical="center" indent="1"/>
    </xf>
    <xf numFmtId="233" fontId="38" fillId="0" borderId="1569">
      <alignment horizontal="center" vertical="center"/>
      <protection locked="0"/>
    </xf>
    <xf numFmtId="0" fontId="118" fillId="18" borderId="1442" applyProtection="0">
      <alignment horizontal="right"/>
      <protection locked="0"/>
    </xf>
    <xf numFmtId="324" fontId="3" fillId="23" borderId="1505" applyFill="0" applyBorder="0" applyAlignment="0">
      <alignment horizontal="centerContinuous"/>
    </xf>
    <xf numFmtId="233" fontId="38" fillId="0" borderId="1605">
      <alignment horizontal="center" vertical="center"/>
      <protection locked="0"/>
    </xf>
    <xf numFmtId="234" fontId="38" fillId="0" borderId="1605">
      <alignment horizontal="right" vertical="center"/>
      <protection locked="0"/>
    </xf>
    <xf numFmtId="241" fontId="29" fillId="0" borderId="1614" applyFill="0"/>
    <xf numFmtId="234" fontId="38" fillId="0" borderId="1533">
      <alignment horizontal="right" vertical="center"/>
      <protection locked="0"/>
    </xf>
    <xf numFmtId="238" fontId="38" fillId="0" borderId="1533">
      <alignment horizontal="right" vertical="center"/>
      <protection locked="0"/>
    </xf>
    <xf numFmtId="237" fontId="38" fillId="0" borderId="1533">
      <alignment horizontal="center" vertical="center"/>
      <protection locked="0"/>
    </xf>
    <xf numFmtId="235" fontId="38" fillId="0" borderId="1533">
      <alignment horizontal="center" vertical="center"/>
      <protection locked="0"/>
    </xf>
    <xf numFmtId="15" fontId="38" fillId="0" borderId="1533">
      <alignment horizontal="center" vertical="center"/>
      <protection locked="0"/>
    </xf>
    <xf numFmtId="233" fontId="38" fillId="0" borderId="1533">
      <alignment horizontal="center" vertical="center"/>
      <protection locked="0"/>
    </xf>
    <xf numFmtId="0" fontId="106" fillId="38" borderId="1660"/>
    <xf numFmtId="237" fontId="38" fillId="0" borderId="1629">
      <alignment horizontal="center" vertical="center"/>
      <protection locked="0"/>
    </xf>
    <xf numFmtId="1" fontId="3" fillId="1" borderId="1665">
      <protection locked="0"/>
    </xf>
    <xf numFmtId="238" fontId="38" fillId="0" borderId="1605">
      <alignment horizontal="right" vertical="center"/>
      <protection locked="0"/>
    </xf>
    <xf numFmtId="0" fontId="151" fillId="0" borderId="1506" applyNumberFormat="0" applyAlignment="0" applyProtection="0">
      <alignment horizontal="left" vertical="center"/>
    </xf>
    <xf numFmtId="275" fontId="38" fillId="0" borderId="1596"/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4" fontId="30" fillId="19" borderId="1538" applyNumberFormat="0" applyProtection="0">
      <alignment horizontal="left" vertical="center" indent="1"/>
    </xf>
    <xf numFmtId="0" fontId="88" fillId="0" borderId="1633"/>
    <xf numFmtId="0" fontId="151" fillId="0" borderId="1602" applyNumberFormat="0" applyAlignment="0" applyProtection="0">
      <alignment horizontal="left" vertical="center"/>
    </xf>
    <xf numFmtId="0" fontId="106" fillId="38" borderId="1594"/>
    <xf numFmtId="235" fontId="38" fillId="0" borderId="1582">
      <alignment horizontal="right" vertical="center"/>
      <protection locked="0"/>
    </xf>
    <xf numFmtId="1" fontId="3" fillId="1" borderId="1527">
      <protection locked="0"/>
    </xf>
    <xf numFmtId="238" fontId="38" fillId="0" borderId="1582">
      <alignment horizontal="right" vertical="center"/>
      <protection locked="0"/>
    </xf>
    <xf numFmtId="49" fontId="39" fillId="0" borderId="1455"/>
    <xf numFmtId="0" fontId="38" fillId="0" borderId="1582">
      <alignment vertical="center"/>
      <protection locked="0"/>
    </xf>
    <xf numFmtId="15" fontId="38" fillId="0" borderId="1582">
      <alignment horizontal="center" vertical="center"/>
      <protection locked="0"/>
    </xf>
    <xf numFmtId="233" fontId="38" fillId="0" borderId="1582">
      <alignment horizontal="center" vertical="center"/>
      <protection locked="0"/>
    </xf>
    <xf numFmtId="0" fontId="98" fillId="0" borderId="1581" applyNumberFormat="0" applyFill="0" applyAlignment="0" applyProtection="0"/>
    <xf numFmtId="237" fontId="38" fillId="0" borderId="1659">
      <alignment horizontal="right" vertical="center"/>
      <protection locked="0"/>
    </xf>
    <xf numFmtId="312" fontId="222" fillId="0" borderId="1528" applyBorder="0">
      <protection locked="0"/>
    </xf>
    <xf numFmtId="235" fontId="38" fillId="0" borderId="1659">
      <alignment horizontal="center" vertical="center"/>
      <protection locked="0"/>
    </xf>
    <xf numFmtId="233" fontId="38" fillId="0" borderId="1605">
      <alignment horizontal="right" vertical="center"/>
      <protection locked="0"/>
    </xf>
    <xf numFmtId="0" fontId="98" fillId="0" borderId="1604" applyNumberFormat="0" applyFill="0" applyAlignment="0" applyProtection="0"/>
    <xf numFmtId="4" fontId="30" fillId="19" borderId="1634" applyNumberFormat="0" applyProtection="0">
      <alignment horizontal="left" vertical="center" indent="1"/>
    </xf>
    <xf numFmtId="234" fontId="38" fillId="0" borderId="1569">
      <alignment horizontal="right" vertical="center"/>
      <protection locked="0"/>
    </xf>
    <xf numFmtId="233" fontId="38" fillId="0" borderId="1569">
      <alignment horizontal="right" vertical="center"/>
      <protection locked="0"/>
    </xf>
    <xf numFmtId="237" fontId="38" fillId="0" borderId="1569">
      <alignment horizontal="center" vertical="center"/>
      <protection locked="0"/>
    </xf>
    <xf numFmtId="235" fontId="38" fillId="0" borderId="1569">
      <alignment horizontal="center" vertical="center"/>
      <protection locked="0"/>
    </xf>
    <xf numFmtId="1" fontId="3" fillId="1" borderId="1551">
      <protection locked="0"/>
    </xf>
    <xf numFmtId="0" fontId="98" fillId="0" borderId="1628" applyNumberFormat="0" applyFill="0" applyAlignment="0" applyProtection="0"/>
    <xf numFmtId="235" fontId="38" fillId="0" borderId="1643">
      <alignment horizontal="center" vertical="center"/>
      <protection locked="0"/>
    </xf>
    <xf numFmtId="238" fontId="38" fillId="0" borderId="1659">
      <alignment horizontal="right" vertical="center"/>
      <protection locked="0"/>
    </xf>
    <xf numFmtId="0" fontId="113" fillId="43" borderId="1435" applyNumberFormat="0" applyFont="0" applyAlignment="0" applyProtection="0"/>
    <xf numFmtId="245" fontId="88" fillId="0" borderId="1607"/>
    <xf numFmtId="168" fontId="3" fillId="8" borderId="1435" applyNumberFormat="0" applyFont="0" applyBorder="0" applyAlignment="0" applyProtection="0"/>
    <xf numFmtId="0" fontId="106" fillId="38" borderId="1606"/>
    <xf numFmtId="237" fontId="38" fillId="0" borderId="1605">
      <alignment horizontal="right" vertical="center"/>
      <protection locked="0"/>
    </xf>
    <xf numFmtId="234" fontId="38" fillId="0" borderId="1605">
      <alignment horizontal="right" vertical="center"/>
      <protection locked="0"/>
    </xf>
    <xf numFmtId="238" fontId="38" fillId="0" borderId="1605">
      <alignment horizontal="right" vertical="center"/>
      <protection locked="0"/>
    </xf>
    <xf numFmtId="233" fontId="38" fillId="0" borderId="1605">
      <alignment horizontal="right" vertical="center"/>
      <protection locked="0"/>
    </xf>
    <xf numFmtId="0" fontId="38" fillId="0" borderId="1605">
      <alignment vertical="center"/>
      <protection locked="0"/>
    </xf>
    <xf numFmtId="237" fontId="38" fillId="0" borderId="1605">
      <alignment horizontal="center" vertical="center"/>
      <protection locked="0"/>
    </xf>
    <xf numFmtId="236" fontId="38" fillId="0" borderId="1605">
      <alignment horizontal="center" vertical="center"/>
      <protection locked="0"/>
    </xf>
    <xf numFmtId="15" fontId="38" fillId="0" borderId="1605">
      <alignment horizontal="center" vertical="center"/>
      <protection locked="0"/>
    </xf>
    <xf numFmtId="0" fontId="88" fillId="0" borderId="1513"/>
    <xf numFmtId="233" fontId="38" fillId="0" borderId="1605">
      <alignment horizontal="center" vertical="center"/>
      <protection locked="0"/>
    </xf>
    <xf numFmtId="275" fontId="38" fillId="0" borderId="1608"/>
    <xf numFmtId="245" fontId="88" fillId="0" borderId="1607"/>
    <xf numFmtId="236" fontId="38" fillId="0" borderId="1605">
      <alignment horizontal="right" vertical="center"/>
      <protection locked="0"/>
    </xf>
    <xf numFmtId="235" fontId="38" fillId="0" borderId="1605">
      <alignment horizontal="right" vertical="center"/>
      <protection locked="0"/>
    </xf>
    <xf numFmtId="234" fontId="38" fillId="0" borderId="1605">
      <alignment horizontal="right" vertical="center"/>
      <protection locked="0"/>
    </xf>
    <xf numFmtId="233" fontId="38" fillId="0" borderId="1605">
      <alignment horizontal="right" vertical="center"/>
      <protection locked="0"/>
    </xf>
    <xf numFmtId="0" fontId="38" fillId="0" borderId="1605">
      <alignment vertical="center"/>
      <protection locked="0"/>
    </xf>
    <xf numFmtId="237" fontId="38" fillId="0" borderId="1605">
      <alignment horizontal="center" vertical="center"/>
      <protection locked="0"/>
    </xf>
    <xf numFmtId="234" fontId="38" fillId="0" borderId="1605">
      <alignment horizontal="center" vertical="center"/>
      <protection locked="0"/>
    </xf>
    <xf numFmtId="1" fontId="3" fillId="1" borderId="1575">
      <protection locked="0"/>
    </xf>
    <xf numFmtId="186" fontId="50" fillId="57" borderId="1435" applyFont="0" applyFill="0" applyBorder="0" applyAlignment="0" applyProtection="0">
      <protection locked="0"/>
    </xf>
    <xf numFmtId="324" fontId="3" fillId="23" borderId="1529" applyFill="0" applyBorder="0" applyAlignment="0">
      <alignment horizontal="centerContinuous"/>
    </xf>
    <xf numFmtId="312" fontId="222" fillId="0" borderId="1654" applyBorder="0">
      <protection locked="0"/>
    </xf>
    <xf numFmtId="0" fontId="151" fillId="0" borderId="1530" applyNumberFormat="0" applyAlignment="0" applyProtection="0">
      <alignment horizontal="left" vertical="center"/>
    </xf>
    <xf numFmtId="0" fontId="88" fillId="0" borderId="1609"/>
    <xf numFmtId="172" fontId="58" fillId="9" borderId="1435">
      <alignment horizontal="right"/>
      <protection locked="0"/>
    </xf>
    <xf numFmtId="275" fontId="38" fillId="0" borderId="1608"/>
    <xf numFmtId="245" fontId="88" fillId="0" borderId="1607"/>
    <xf numFmtId="0" fontId="151" fillId="0" borderId="1554" applyNumberFormat="0" applyAlignment="0" applyProtection="0">
      <alignment horizontal="left" vertical="center"/>
    </xf>
    <xf numFmtId="237" fontId="38" fillId="0" borderId="1605">
      <alignment horizontal="right" vertical="center"/>
      <protection locked="0"/>
    </xf>
    <xf numFmtId="236" fontId="38" fillId="0" borderId="1605">
      <alignment horizontal="right" vertical="center"/>
      <protection locked="0"/>
    </xf>
    <xf numFmtId="235" fontId="38" fillId="0" borderId="1605">
      <alignment horizontal="right" vertical="center"/>
      <protection locked="0"/>
    </xf>
    <xf numFmtId="233" fontId="38" fillId="0" borderId="1605">
      <alignment horizontal="right" vertical="center"/>
      <protection locked="0"/>
    </xf>
    <xf numFmtId="237" fontId="38" fillId="0" borderId="1605">
      <alignment horizontal="center" vertical="center"/>
      <protection locked="0"/>
    </xf>
    <xf numFmtId="236" fontId="38" fillId="0" borderId="1605">
      <alignment horizontal="center" vertical="center"/>
      <protection locked="0"/>
    </xf>
    <xf numFmtId="15" fontId="38" fillId="0" borderId="1605">
      <alignment horizontal="center" vertical="center"/>
      <protection locked="0"/>
    </xf>
    <xf numFmtId="233" fontId="38" fillId="0" borderId="1605">
      <alignment horizontal="center" vertical="center"/>
      <protection locked="0"/>
    </xf>
    <xf numFmtId="0" fontId="98" fillId="0" borderId="1604" applyNumberFormat="0" applyFill="0" applyAlignment="0" applyProtection="0"/>
    <xf numFmtId="234" fontId="38" fillId="0" borderId="1629">
      <alignment horizontal="right" vertical="center"/>
      <protection locked="0"/>
    </xf>
    <xf numFmtId="0" fontId="38" fillId="0" borderId="1629">
      <alignment vertical="center"/>
      <protection locked="0"/>
    </xf>
    <xf numFmtId="275" fontId="38" fillId="0" borderId="1608"/>
    <xf numFmtId="235" fontId="38" fillId="0" borderId="1659">
      <alignment horizontal="right" vertical="center"/>
      <protection locked="0"/>
    </xf>
    <xf numFmtId="0" fontId="106" fillId="38" borderId="1606"/>
    <xf numFmtId="15" fontId="38" fillId="0" borderId="1659">
      <alignment horizontal="center" vertical="center"/>
      <protection locked="0"/>
    </xf>
    <xf numFmtId="236" fontId="38" fillId="0" borderId="1605">
      <alignment horizontal="right" vertical="center"/>
      <protection locked="0"/>
    </xf>
    <xf numFmtId="235" fontId="38" fillId="0" borderId="1605">
      <alignment horizontal="right" vertical="center"/>
      <protection locked="0"/>
    </xf>
    <xf numFmtId="238" fontId="38" fillId="0" borderId="1605">
      <alignment horizontal="right" vertical="center"/>
      <protection locked="0"/>
    </xf>
    <xf numFmtId="237" fontId="38" fillId="0" borderId="1605">
      <alignment horizontal="center" vertical="center"/>
      <protection locked="0"/>
    </xf>
    <xf numFmtId="236" fontId="38" fillId="0" borderId="1605">
      <alignment horizontal="center" vertical="center"/>
      <protection locked="0"/>
    </xf>
    <xf numFmtId="234" fontId="38" fillId="0" borderId="1605">
      <alignment horizontal="center" vertical="center"/>
      <protection locked="0"/>
    </xf>
    <xf numFmtId="324" fontId="3" fillId="23" borderId="1577" applyFill="0" applyBorder="0" applyAlignment="0">
      <alignment horizontal="centerContinuous"/>
    </xf>
    <xf numFmtId="176" fontId="3" fillId="9" borderId="1640" applyNumberFormat="0" applyFont="0" applyBorder="0" applyAlignment="0">
      <alignment horizontal="centerContinuous"/>
    </xf>
    <xf numFmtId="234" fontId="38" fillId="0" borderId="1643">
      <alignment horizontal="center" vertical="center"/>
      <protection locked="0"/>
    </xf>
    <xf numFmtId="236" fontId="38" fillId="0" borderId="1629">
      <alignment horizontal="right" vertical="center"/>
      <protection locked="0"/>
    </xf>
    <xf numFmtId="235" fontId="38" fillId="0" borderId="1629">
      <alignment horizontal="right" vertical="center"/>
      <protection locked="0"/>
    </xf>
    <xf numFmtId="234" fontId="38" fillId="0" borderId="1629">
      <alignment horizontal="right" vertical="center"/>
      <protection locked="0"/>
    </xf>
    <xf numFmtId="10" fontId="3" fillId="57" borderId="1435" applyNumberFormat="0" applyFont="0" applyBorder="0" applyAlignment="0" applyProtection="0">
      <protection locked="0"/>
    </xf>
    <xf numFmtId="234" fontId="38" fillId="0" borderId="1629">
      <alignment horizontal="center" vertical="center"/>
      <protection locked="0"/>
    </xf>
    <xf numFmtId="8" fontId="144" fillId="0" borderId="1450">
      <protection locked="0"/>
    </xf>
    <xf numFmtId="15" fontId="38" fillId="0" borderId="1629">
      <alignment horizontal="center" vertical="center"/>
      <protection locked="0"/>
    </xf>
    <xf numFmtId="0" fontId="98" fillId="0" borderId="1628" applyNumberFormat="0" applyFill="0" applyAlignment="0" applyProtection="0"/>
    <xf numFmtId="4" fontId="30" fillId="19" borderId="1634" applyNumberFormat="0" applyProtection="0">
      <alignment horizontal="left" vertical="center" indent="1"/>
    </xf>
    <xf numFmtId="275" fontId="38" fillId="0" borderId="1662"/>
    <xf numFmtId="245" fontId="88" fillId="0" borderId="1661"/>
    <xf numFmtId="235" fontId="38" fillId="0" borderId="1659">
      <alignment horizontal="right" vertical="center"/>
      <protection locked="0"/>
    </xf>
    <xf numFmtId="235" fontId="38" fillId="0" borderId="1659">
      <alignment horizontal="center" vertical="center"/>
      <protection locked="0"/>
    </xf>
    <xf numFmtId="234" fontId="38" fillId="0" borderId="1659">
      <alignment horizontal="center" vertical="center"/>
      <protection locked="0"/>
    </xf>
    <xf numFmtId="1" fontId="3" fillId="1" borderId="1623">
      <protection locked="0"/>
    </xf>
    <xf numFmtId="312" fontId="222" fillId="0" borderId="1624" applyBorder="0">
      <protection locked="0"/>
    </xf>
    <xf numFmtId="275" fontId="38" fillId="0" borderId="1512"/>
    <xf numFmtId="241" fontId="29" fillId="0" borderId="1507" applyFill="0"/>
    <xf numFmtId="1" fontId="3" fillId="1" borderId="1652">
      <protection locked="0"/>
    </xf>
    <xf numFmtId="0" fontId="121" fillId="21" borderId="1435"/>
    <xf numFmtId="275" fontId="38" fillId="0" borderId="1560"/>
    <xf numFmtId="241" fontId="29" fillId="0" borderId="1555" applyFill="0"/>
    <xf numFmtId="49" fontId="103" fillId="47" borderId="1435">
      <alignment horizontal="center"/>
    </xf>
    <xf numFmtId="272" fontId="118" fillId="18" borderId="1442">
      <alignment horizontal="right"/>
    </xf>
    <xf numFmtId="203" fontId="118" fillId="18" borderId="1442">
      <alignment horizontal="right"/>
      <protection hidden="1"/>
    </xf>
    <xf numFmtId="271" fontId="118" fillId="46" borderId="1442">
      <protection hidden="1"/>
    </xf>
    <xf numFmtId="270" fontId="118" fillId="45" borderId="1442">
      <protection hidden="1"/>
    </xf>
    <xf numFmtId="241" fontId="29" fillId="0" borderId="1657" applyFill="0"/>
    <xf numFmtId="245" fontId="88" fillId="0" borderId="1511"/>
    <xf numFmtId="0" fontId="107" fillId="43" borderId="1435" applyProtection="0"/>
    <xf numFmtId="0" fontId="106" fillId="38" borderId="1606"/>
    <xf numFmtId="0" fontId="106" fillId="38" borderId="1510"/>
    <xf numFmtId="237" fontId="38" fillId="0" borderId="1557">
      <alignment horizontal="center" vertical="center"/>
      <protection locked="0"/>
    </xf>
    <xf numFmtId="236" fontId="38" fillId="0" borderId="1557">
      <alignment horizontal="center" vertical="center"/>
      <protection locked="0"/>
    </xf>
    <xf numFmtId="15" fontId="38" fillId="0" borderId="1557">
      <alignment horizontal="center" vertical="center"/>
      <protection locked="0"/>
    </xf>
    <xf numFmtId="0" fontId="98" fillId="0" borderId="1556" applyNumberFormat="0" applyFill="0" applyAlignment="0" applyProtection="0"/>
    <xf numFmtId="0" fontId="107" fillId="43" borderId="1653" applyProtection="0"/>
    <xf numFmtId="237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233" fontId="38" fillId="0" borderId="1509">
      <alignment horizontal="right" vertical="center"/>
      <protection locked="0"/>
    </xf>
    <xf numFmtId="0" fontId="38" fillId="0" borderId="1509">
      <alignment vertical="center"/>
      <protection locked="0"/>
    </xf>
    <xf numFmtId="237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3" fontId="38" fillId="0" borderId="1509">
      <alignment horizontal="center" vertical="center"/>
      <protection locked="0"/>
    </xf>
    <xf numFmtId="0" fontId="98" fillId="0" borderId="1508" applyNumberFormat="0" applyFill="0" applyAlignment="0" applyProtection="0"/>
    <xf numFmtId="236" fontId="38" fillId="0" borderId="1605">
      <alignment horizontal="right" vertical="center"/>
      <protection locked="0"/>
    </xf>
    <xf numFmtId="234" fontId="38" fillId="0" borderId="1605">
      <alignment horizontal="right" vertical="center"/>
      <protection locked="0"/>
    </xf>
    <xf numFmtId="233" fontId="38" fillId="0" borderId="1605">
      <alignment horizontal="right" vertical="center"/>
      <protection locked="0"/>
    </xf>
    <xf numFmtId="234" fontId="38" fillId="0" borderId="1605">
      <alignment horizontal="center" vertical="center"/>
      <protection locked="0"/>
    </xf>
    <xf numFmtId="245" fontId="88" fillId="0" borderId="1631"/>
    <xf numFmtId="234" fontId="38" fillId="0" borderId="1629">
      <alignment horizontal="center" vertical="center"/>
      <protection locked="0"/>
    </xf>
    <xf numFmtId="234" fontId="38" fillId="0" borderId="1533">
      <alignment horizontal="right" vertical="center"/>
      <protection locked="0"/>
    </xf>
    <xf numFmtId="237" fontId="38" fillId="0" borderId="1533">
      <alignment horizontal="center" vertical="center"/>
      <protection locked="0"/>
    </xf>
    <xf numFmtId="15" fontId="38" fillId="0" borderId="1533">
      <alignment horizontal="center" vertical="center"/>
      <protection locked="0"/>
    </xf>
    <xf numFmtId="233" fontId="38" fillId="0" borderId="1629">
      <alignment horizontal="center" vertical="center"/>
      <protection locked="0"/>
    </xf>
    <xf numFmtId="0" fontId="38" fillId="0" borderId="1442" applyNumberFormat="0" applyFill="0" applyAlignment="0" applyProtection="0"/>
    <xf numFmtId="0" fontId="21" fillId="0" borderId="1442" applyNumberFormat="0" applyFill="0" applyBorder="0" applyAlignment="0" applyProtection="0"/>
    <xf numFmtId="0" fontId="95" fillId="0" borderId="1442" applyNumberFormat="0" applyFill="0" applyBorder="0" applyAlignment="0" applyProtection="0"/>
    <xf numFmtId="0" fontId="94" fillId="0" borderId="1442" applyNumberFormat="0" applyFill="0" applyBorder="0" applyAlignment="0" applyProtection="0"/>
    <xf numFmtId="3" fontId="82" fillId="10" borderId="1435" applyFont="0" applyAlignment="0" applyProtection="0"/>
    <xf numFmtId="0" fontId="91" fillId="0" borderId="1640"/>
    <xf numFmtId="0" fontId="98" fillId="0" borderId="1642" applyNumberFormat="0" applyFill="0" applyAlignment="0" applyProtection="0"/>
    <xf numFmtId="234" fontId="38" fillId="0" borderId="1643">
      <alignment horizontal="center" vertical="center"/>
      <protection locked="0"/>
    </xf>
    <xf numFmtId="237" fontId="38" fillId="0" borderId="1643">
      <alignment horizontal="center" vertical="center"/>
      <protection locked="0"/>
    </xf>
    <xf numFmtId="0" fontId="38" fillId="0" borderId="1643">
      <alignment vertical="center"/>
      <protection locked="0"/>
    </xf>
    <xf numFmtId="233" fontId="38" fillId="0" borderId="1643">
      <alignment horizontal="right" vertical="center"/>
      <protection locked="0"/>
    </xf>
    <xf numFmtId="234" fontId="38" fillId="0" borderId="1643">
      <alignment horizontal="right" vertical="center"/>
      <protection locked="0"/>
    </xf>
    <xf numFmtId="237" fontId="38" fillId="0" borderId="1643">
      <alignment horizontal="right" vertical="center"/>
      <protection locked="0"/>
    </xf>
    <xf numFmtId="0" fontId="98" fillId="0" borderId="1592" applyNumberFormat="0" applyFill="0" applyAlignment="0" applyProtection="0"/>
    <xf numFmtId="233" fontId="38" fillId="0" borderId="1593">
      <alignment horizontal="center" vertical="center"/>
      <protection locked="0"/>
    </xf>
    <xf numFmtId="15" fontId="38" fillId="0" borderId="1593">
      <alignment horizontal="center" vertical="center"/>
      <protection locked="0"/>
    </xf>
    <xf numFmtId="234" fontId="38" fillId="0" borderId="1593">
      <alignment horizontal="center" vertical="center"/>
      <protection locked="0"/>
    </xf>
    <xf numFmtId="235" fontId="38" fillId="0" borderId="1593">
      <alignment horizontal="center" vertical="center"/>
      <protection locked="0"/>
    </xf>
    <xf numFmtId="236" fontId="38" fillId="0" borderId="1593">
      <alignment horizontal="center" vertical="center"/>
      <protection locked="0"/>
    </xf>
    <xf numFmtId="237" fontId="38" fillId="0" borderId="1593">
      <alignment horizontal="center" vertical="center"/>
      <protection locked="0"/>
    </xf>
    <xf numFmtId="0" fontId="38" fillId="0" borderId="1593">
      <alignment vertical="center"/>
      <protection locked="0"/>
    </xf>
    <xf numFmtId="233" fontId="38" fillId="0" borderId="1593">
      <alignment horizontal="right" vertical="center"/>
      <protection locked="0"/>
    </xf>
    <xf numFmtId="234" fontId="38" fillId="0" borderId="1593">
      <alignment horizontal="right" vertical="center"/>
      <protection locked="0"/>
    </xf>
    <xf numFmtId="235" fontId="38" fillId="0" borderId="1593">
      <alignment horizontal="right" vertical="center"/>
      <protection locked="0"/>
    </xf>
    <xf numFmtId="237" fontId="38" fillId="0" borderId="1593">
      <alignment horizontal="right" vertical="center"/>
      <protection locked="0"/>
    </xf>
    <xf numFmtId="235" fontId="38" fillId="0" borderId="1616">
      <alignment horizontal="center" vertical="center"/>
      <protection locked="0"/>
    </xf>
    <xf numFmtId="236" fontId="38" fillId="0" borderId="1616">
      <alignment horizontal="center" vertical="center"/>
      <protection locked="0"/>
    </xf>
    <xf numFmtId="233" fontId="38" fillId="0" borderId="1616">
      <alignment horizontal="right" vertical="center"/>
      <protection locked="0"/>
    </xf>
    <xf numFmtId="238" fontId="38" fillId="0" borderId="1616">
      <alignment horizontal="right" vertical="center"/>
      <protection locked="0"/>
    </xf>
    <xf numFmtId="234" fontId="38" fillId="0" borderId="1616">
      <alignment horizontal="right" vertical="center"/>
      <protection locked="0"/>
    </xf>
    <xf numFmtId="237" fontId="38" fillId="0" borderId="1616">
      <alignment horizontal="right" vertical="center"/>
      <protection locked="0"/>
    </xf>
    <xf numFmtId="0" fontId="98" fillId="0" borderId="1568" applyNumberFormat="0" applyFill="0" applyAlignment="0" applyProtection="0"/>
    <xf numFmtId="233" fontId="38" fillId="0" borderId="1569">
      <alignment horizontal="center" vertical="center"/>
      <protection locked="0"/>
    </xf>
    <xf numFmtId="15" fontId="38" fillId="0" borderId="1569">
      <alignment horizontal="center" vertical="center"/>
      <protection locked="0"/>
    </xf>
    <xf numFmtId="234" fontId="38" fillId="0" borderId="1569">
      <alignment horizontal="center" vertical="center"/>
      <protection locked="0"/>
    </xf>
    <xf numFmtId="235" fontId="38" fillId="0" borderId="1569">
      <alignment horizontal="center" vertical="center"/>
      <protection locked="0"/>
    </xf>
    <xf numFmtId="236" fontId="38" fillId="0" borderId="1569">
      <alignment horizontal="center" vertical="center"/>
      <protection locked="0"/>
    </xf>
    <xf numFmtId="237" fontId="38" fillId="0" borderId="1569">
      <alignment horizontal="center" vertical="center"/>
      <protection locked="0"/>
    </xf>
    <xf numFmtId="0" fontId="38" fillId="0" borderId="1569">
      <alignment vertical="center"/>
      <protection locked="0"/>
    </xf>
    <xf numFmtId="233" fontId="38" fillId="0" borderId="1569">
      <alignment horizontal="right" vertical="center"/>
      <protection locked="0"/>
    </xf>
    <xf numFmtId="238" fontId="38" fillId="0" borderId="1569">
      <alignment horizontal="right" vertical="center"/>
      <protection locked="0"/>
    </xf>
    <xf numFmtId="234" fontId="38" fillId="0" borderId="1569">
      <alignment horizontal="right" vertical="center"/>
      <protection locked="0"/>
    </xf>
    <xf numFmtId="235" fontId="38" fillId="0" borderId="1569">
      <alignment horizontal="right" vertical="center"/>
      <protection locked="0"/>
    </xf>
    <xf numFmtId="236" fontId="38" fillId="0" borderId="1569">
      <alignment horizontal="right" vertical="center"/>
      <protection locked="0"/>
    </xf>
    <xf numFmtId="237" fontId="38" fillId="0" borderId="1569">
      <alignment horizontal="right" vertical="center"/>
      <protection locked="0"/>
    </xf>
    <xf numFmtId="241" fontId="29" fillId="0" borderId="1669" applyFill="0"/>
    <xf numFmtId="3" fontId="82" fillId="10" borderId="1435" applyFont="0" applyAlignment="0" applyProtection="0"/>
    <xf numFmtId="245" fontId="88" fillId="0" borderId="1571"/>
    <xf numFmtId="271" fontId="118" fillId="46" borderId="1641">
      <protection hidden="1"/>
    </xf>
    <xf numFmtId="241" fontId="29" fillId="0" borderId="1603" applyFill="0"/>
    <xf numFmtId="0" fontId="38" fillId="0" borderId="1442" applyNumberFormat="0" applyFill="0" applyAlignment="0" applyProtection="0"/>
    <xf numFmtId="0" fontId="98" fillId="0" borderId="1544" applyNumberFormat="0" applyFill="0" applyAlignment="0" applyProtection="0"/>
    <xf numFmtId="235" fontId="38" fillId="0" borderId="1545">
      <alignment horizontal="center" vertical="center"/>
      <protection locked="0"/>
    </xf>
    <xf numFmtId="236" fontId="38" fillId="0" borderId="1545">
      <alignment horizontal="center" vertical="center"/>
      <protection locked="0"/>
    </xf>
    <xf numFmtId="237" fontId="38" fillId="0" borderId="1545">
      <alignment horizontal="center" vertical="center"/>
      <protection locked="0"/>
    </xf>
    <xf numFmtId="0" fontId="38" fillId="0" borderId="1545">
      <alignment vertical="center"/>
      <protection locked="0"/>
    </xf>
    <xf numFmtId="234" fontId="38" fillId="0" borderId="1545">
      <alignment horizontal="right" vertical="center"/>
      <protection locked="0"/>
    </xf>
    <xf numFmtId="236" fontId="38" fillId="0" borderId="1545">
      <alignment horizontal="right" vertical="center"/>
      <protection locked="0"/>
    </xf>
    <xf numFmtId="0" fontId="98" fillId="0" borderId="1520" applyNumberFormat="0" applyFill="0" applyAlignment="0" applyProtection="0"/>
    <xf numFmtId="233" fontId="38" fillId="0" borderId="1521">
      <alignment horizontal="center" vertical="center"/>
      <protection locked="0"/>
    </xf>
    <xf numFmtId="15" fontId="38" fillId="0" borderId="1521">
      <alignment horizontal="center" vertical="center"/>
      <protection locked="0"/>
    </xf>
    <xf numFmtId="234" fontId="38" fillId="0" borderId="1521">
      <alignment horizontal="center" vertical="center"/>
      <protection locked="0"/>
    </xf>
    <xf numFmtId="235" fontId="38" fillId="0" borderId="1521">
      <alignment horizontal="center" vertical="center"/>
      <protection locked="0"/>
    </xf>
    <xf numFmtId="236" fontId="38" fillId="0" borderId="1521">
      <alignment horizontal="center" vertical="center"/>
      <protection locked="0"/>
    </xf>
    <xf numFmtId="0" fontId="38" fillId="0" borderId="1521">
      <alignment vertical="center"/>
      <protection locked="0"/>
    </xf>
    <xf numFmtId="234" fontId="38" fillId="0" borderId="1521">
      <alignment horizontal="right" vertical="center"/>
      <protection locked="0"/>
    </xf>
    <xf numFmtId="236" fontId="38" fillId="0" borderId="1521">
      <alignment horizontal="right" vertical="center"/>
      <protection locked="0"/>
    </xf>
    <xf numFmtId="237" fontId="38" fillId="0" borderId="1521">
      <alignment horizontal="right" vertical="center"/>
      <protection locked="0"/>
    </xf>
    <xf numFmtId="0" fontId="106" fillId="38" borderId="1546"/>
    <xf numFmtId="8" fontId="144" fillId="0" borderId="1647">
      <protection locked="0"/>
    </xf>
    <xf numFmtId="0" fontId="106" fillId="38" borderId="1522"/>
    <xf numFmtId="0" fontId="107" fillId="43" borderId="1435" applyProtection="0"/>
    <xf numFmtId="0" fontId="98" fillId="0" borderId="1520" applyNumberFormat="0" applyFill="0" applyAlignment="0" applyProtection="0"/>
    <xf numFmtId="233" fontId="38" fillId="0" borderId="1521">
      <alignment horizontal="center" vertical="center"/>
      <protection locked="0"/>
    </xf>
    <xf numFmtId="15" fontId="38" fillId="0" borderId="1521">
      <alignment horizontal="center" vertical="center"/>
      <protection locked="0"/>
    </xf>
    <xf numFmtId="234" fontId="38" fillId="0" borderId="1521">
      <alignment horizontal="center" vertical="center"/>
      <protection locked="0"/>
    </xf>
    <xf numFmtId="237" fontId="38" fillId="0" borderId="1521">
      <alignment horizontal="center" vertical="center"/>
      <protection locked="0"/>
    </xf>
    <xf numFmtId="238" fontId="38" fillId="0" borderId="1521">
      <alignment horizontal="right" vertical="center"/>
      <protection locked="0"/>
    </xf>
    <xf numFmtId="234" fontId="38" fillId="0" borderId="1521">
      <alignment horizontal="right" vertical="center"/>
      <protection locked="0"/>
    </xf>
    <xf numFmtId="235" fontId="38" fillId="0" borderId="1521">
      <alignment horizontal="right" vertical="center"/>
      <protection locked="0"/>
    </xf>
    <xf numFmtId="236" fontId="38" fillId="0" borderId="1521">
      <alignment horizontal="right" vertical="center"/>
      <protection locked="0"/>
    </xf>
    <xf numFmtId="237" fontId="38" fillId="0" borderId="1521">
      <alignment horizontal="right" vertical="center"/>
      <protection locked="0"/>
    </xf>
    <xf numFmtId="245" fontId="88" fillId="0" borderId="1523"/>
    <xf numFmtId="0" fontId="88" fillId="0" borderId="1648"/>
    <xf numFmtId="0" fontId="151" fillId="0" borderId="1668" applyNumberFormat="0" applyAlignment="0" applyProtection="0">
      <alignment horizontal="left" vertical="center"/>
    </xf>
    <xf numFmtId="0" fontId="98" fillId="0" borderId="1508" applyNumberFormat="0" applyFill="0" applyAlignment="0" applyProtection="0"/>
    <xf numFmtId="233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0" fontId="38" fillId="0" borderId="1509">
      <alignment vertical="center"/>
      <protection locked="0"/>
    </xf>
    <xf numFmtId="233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0" fontId="106" fillId="38" borderId="1522"/>
    <xf numFmtId="241" fontId="29" fillId="0" borderId="1567" applyFill="0"/>
    <xf numFmtId="275" fontId="38" fillId="0" borderId="1572"/>
    <xf numFmtId="0" fontId="106" fillId="38" borderId="1510"/>
    <xf numFmtId="245" fontId="88" fillId="0" borderId="1523"/>
    <xf numFmtId="0" fontId="151" fillId="0" borderId="1638" applyNumberFormat="0" applyAlignment="0" applyProtection="0">
      <alignment horizontal="left" vertical="center"/>
    </xf>
    <xf numFmtId="245" fontId="88" fillId="0" borderId="1511"/>
    <xf numFmtId="270" fontId="118" fillId="45" borderId="1442">
      <protection hidden="1"/>
    </xf>
    <xf numFmtId="271" fontId="118" fillId="46" borderId="1442">
      <protection hidden="1"/>
    </xf>
    <xf numFmtId="203" fontId="118" fillId="18" borderId="1442">
      <alignment horizontal="right"/>
      <protection hidden="1"/>
    </xf>
    <xf numFmtId="272" fontId="118" fillId="18" borderId="1442">
      <alignment horizontal="right"/>
    </xf>
    <xf numFmtId="49" fontId="103" fillId="47" borderId="1435">
      <alignment horizontal="center"/>
    </xf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0" fontId="88" fillId="0" borderId="1597"/>
    <xf numFmtId="9" fontId="39" fillId="71" borderId="1435" applyProtection="0">
      <alignment horizontal="right"/>
      <protection locked="0"/>
    </xf>
    <xf numFmtId="0" fontId="62" fillId="74" borderId="1650">
      <alignment horizontal="left" vertical="center" wrapText="1"/>
    </xf>
    <xf numFmtId="15" fontId="38" fillId="0" borderId="1659">
      <alignment horizontal="center" vertical="center"/>
      <protection locked="0"/>
    </xf>
    <xf numFmtId="234" fontId="38" fillId="0" borderId="1659">
      <alignment horizontal="center" vertical="center"/>
      <protection locked="0"/>
    </xf>
    <xf numFmtId="235" fontId="38" fillId="0" borderId="1659">
      <alignment horizontal="center" vertical="center"/>
      <protection locked="0"/>
    </xf>
    <xf numFmtId="236" fontId="38" fillId="0" borderId="1659">
      <alignment horizontal="center" vertical="center"/>
      <protection locked="0"/>
    </xf>
    <xf numFmtId="0" fontId="38" fillId="0" borderId="1659">
      <alignment vertical="center"/>
      <protection locked="0"/>
    </xf>
    <xf numFmtId="235" fontId="38" fillId="0" borderId="1659">
      <alignment horizontal="right" vertical="center"/>
      <protection locked="0"/>
    </xf>
    <xf numFmtId="233" fontId="38" fillId="0" borderId="1672">
      <alignment horizontal="center" vertical="center"/>
      <protection locked="0"/>
    </xf>
    <xf numFmtId="237" fontId="38" fillId="0" borderId="1672">
      <alignment horizontal="center" vertical="center"/>
      <protection locked="0"/>
    </xf>
    <xf numFmtId="0" fontId="38" fillId="0" borderId="1643">
      <alignment vertical="center"/>
      <protection locked="0"/>
    </xf>
    <xf numFmtId="237" fontId="38" fillId="0" borderId="1643">
      <alignment horizontal="right" vertical="center"/>
      <protection locked="0"/>
    </xf>
    <xf numFmtId="49" fontId="103" fillId="41" borderId="1435">
      <alignment horizontal="center"/>
    </xf>
    <xf numFmtId="0" fontId="106" fillId="38" borderId="1644"/>
    <xf numFmtId="0" fontId="107" fillId="43" borderId="1435" applyProtection="0"/>
    <xf numFmtId="0" fontId="88" fillId="0" borderId="1573"/>
    <xf numFmtId="310" fontId="159" fillId="6" borderId="1435"/>
    <xf numFmtId="8" fontId="144" fillId="0" borderId="1450">
      <protection locked="0"/>
    </xf>
    <xf numFmtId="0" fontId="151" fillId="0" borderId="1590" applyNumberFormat="0" applyAlignment="0" applyProtection="0">
      <alignment horizontal="left" vertical="center"/>
    </xf>
    <xf numFmtId="0" fontId="88" fillId="0" borderId="1648"/>
    <xf numFmtId="241" fontId="29" fillId="0" borderId="1519" applyFill="0"/>
    <xf numFmtId="275" fontId="38" fillId="0" borderId="1524"/>
    <xf numFmtId="312" fontId="222" fillId="0" borderId="1636" applyBorder="0">
      <protection locked="0"/>
    </xf>
    <xf numFmtId="4" fontId="30" fillId="19" borderId="1621" applyNumberFormat="0" applyProtection="0">
      <alignment horizontal="left" vertical="center" indent="1"/>
    </xf>
    <xf numFmtId="0" fontId="98" fillId="0" borderId="1615" applyNumberFormat="0" applyFill="0" applyAlignment="0" applyProtection="0"/>
    <xf numFmtId="15" fontId="38" fillId="0" borderId="1616">
      <alignment horizontal="center" vertical="center"/>
      <protection locked="0"/>
    </xf>
    <xf numFmtId="234" fontId="38" fillId="0" borderId="1616">
      <alignment horizontal="center" vertical="center"/>
      <protection locked="0"/>
    </xf>
    <xf numFmtId="0" fontId="38" fillId="0" borderId="1616">
      <alignment vertical="center"/>
      <protection locked="0"/>
    </xf>
    <xf numFmtId="233" fontId="38" fillId="0" borderId="1616">
      <alignment horizontal="right" vertical="center"/>
      <protection locked="0"/>
    </xf>
    <xf numFmtId="234" fontId="38" fillId="0" borderId="1616">
      <alignment horizontal="right" vertical="center"/>
      <protection locked="0"/>
    </xf>
    <xf numFmtId="236" fontId="38" fillId="0" borderId="1616">
      <alignment horizontal="right" vertical="center"/>
      <protection locked="0"/>
    </xf>
    <xf numFmtId="241" fontId="29" fillId="0" borderId="1507" applyFill="0"/>
    <xf numFmtId="275" fontId="38" fillId="0" borderId="1512"/>
    <xf numFmtId="0" fontId="106" fillId="38" borderId="1617"/>
    <xf numFmtId="245" fontId="88" fillId="0" borderId="1618"/>
    <xf numFmtId="275" fontId="38" fillId="0" borderId="1619"/>
    <xf numFmtId="0" fontId="88" fillId="0" borderId="1620"/>
    <xf numFmtId="0" fontId="66" fillId="0" borderId="1435">
      <alignment horizontal="centerContinuous"/>
    </xf>
    <xf numFmtId="0" fontId="88" fillId="0" borderId="1676"/>
    <xf numFmtId="0" fontId="95" fillId="0" borderId="1641" applyNumberFormat="0" applyFill="0" applyBorder="0" applyAlignment="0" applyProtection="0"/>
    <xf numFmtId="233" fontId="38" fillId="0" borderId="1616">
      <alignment horizontal="center" vertical="center"/>
      <protection locked="0"/>
    </xf>
    <xf numFmtId="235" fontId="38" fillId="0" borderId="1616">
      <alignment horizontal="center" vertical="center"/>
      <protection locked="0"/>
    </xf>
    <xf numFmtId="238" fontId="38" fillId="0" borderId="1616">
      <alignment horizontal="right" vertical="center"/>
      <protection locked="0"/>
    </xf>
    <xf numFmtId="0" fontId="88" fillId="0" borderId="1549"/>
    <xf numFmtId="168" fontId="3" fillId="8" borderId="1435" applyNumberFormat="0" applyFont="0" applyBorder="0" applyAlignment="0" applyProtection="0"/>
    <xf numFmtId="324" fontId="3" fillId="23" borderId="1565" applyFill="0" applyBorder="0" applyAlignment="0">
      <alignment horizontal="centerContinuous"/>
    </xf>
    <xf numFmtId="0" fontId="88" fillId="0" borderId="1620"/>
    <xf numFmtId="0" fontId="38" fillId="0" borderId="1605">
      <alignment vertical="center"/>
      <protection locked="0"/>
    </xf>
    <xf numFmtId="235" fontId="38" fillId="0" borderId="1616">
      <alignment horizontal="right" vertical="center"/>
      <protection locked="0"/>
    </xf>
    <xf numFmtId="275" fontId="38" fillId="0" borderId="1608"/>
    <xf numFmtId="186" fontId="50" fillId="57" borderId="1435" applyFont="0" applyFill="0" applyBorder="0" applyAlignment="0" applyProtection="0">
      <protection locked="0"/>
    </xf>
    <xf numFmtId="10" fontId="3" fillId="57" borderId="1435" applyNumberFormat="0" applyFont="0" applyBorder="0" applyAlignment="0" applyProtection="0">
      <protection locked="0"/>
    </xf>
    <xf numFmtId="236" fontId="38" fillId="0" borderId="1659">
      <alignment horizontal="right" vertical="center"/>
      <protection locked="0"/>
    </xf>
    <xf numFmtId="310" fontId="159" fillId="6" borderId="1435"/>
    <xf numFmtId="15" fontId="38" fillId="0" borderId="1605">
      <alignment horizontal="center" vertical="center"/>
      <protection locked="0"/>
    </xf>
    <xf numFmtId="235" fontId="38" fillId="0" borderId="1605">
      <alignment horizontal="center" vertical="center"/>
      <protection locked="0"/>
    </xf>
    <xf numFmtId="236" fontId="38" fillId="0" borderId="1605">
      <alignment horizontal="center" vertical="center"/>
      <protection locked="0"/>
    </xf>
    <xf numFmtId="0" fontId="38" fillId="0" borderId="1605">
      <alignment vertical="center"/>
      <protection locked="0"/>
    </xf>
    <xf numFmtId="238" fontId="38" fillId="0" borderId="1605">
      <alignment horizontal="right" vertical="center"/>
      <protection locked="0"/>
    </xf>
    <xf numFmtId="0" fontId="88" fillId="0" borderId="1525"/>
    <xf numFmtId="238" fontId="38" fillId="0" borderId="1643">
      <alignment horizontal="right" vertical="center"/>
      <protection locked="0"/>
    </xf>
    <xf numFmtId="0" fontId="98" fillId="0" borderId="1592" applyNumberFormat="0" applyFill="0" applyAlignment="0" applyProtection="0"/>
    <xf numFmtId="233" fontId="38" fillId="0" borderId="1593">
      <alignment horizontal="center" vertical="center"/>
      <protection locked="0"/>
    </xf>
    <xf numFmtId="15" fontId="38" fillId="0" borderId="1593">
      <alignment horizontal="center" vertical="center"/>
      <protection locked="0"/>
    </xf>
    <xf numFmtId="312" fontId="222" fillId="0" borderId="1564" applyBorder="0">
      <protection locked="0"/>
    </xf>
    <xf numFmtId="235" fontId="38" fillId="0" borderId="1593">
      <alignment horizontal="center" vertical="center"/>
      <protection locked="0"/>
    </xf>
    <xf numFmtId="236" fontId="38" fillId="0" borderId="1593">
      <alignment horizontal="center" vertical="center"/>
      <protection locked="0"/>
    </xf>
    <xf numFmtId="237" fontId="38" fillId="0" borderId="1593">
      <alignment horizontal="center" vertical="center"/>
      <protection locked="0"/>
    </xf>
    <xf numFmtId="0" fontId="38" fillId="0" borderId="1593">
      <alignment vertical="center"/>
      <protection locked="0"/>
    </xf>
    <xf numFmtId="233" fontId="38" fillId="0" borderId="1593">
      <alignment horizontal="right" vertical="center"/>
      <protection locked="0"/>
    </xf>
    <xf numFmtId="238" fontId="38" fillId="0" borderId="1593">
      <alignment horizontal="right" vertical="center"/>
      <protection locked="0"/>
    </xf>
    <xf numFmtId="324" fontId="3" fillId="23" borderId="1541" applyFill="0" applyBorder="0" applyAlignment="0">
      <alignment horizontal="centerContinuous"/>
    </xf>
    <xf numFmtId="234" fontId="38" fillId="0" borderId="1593">
      <alignment horizontal="right" vertical="center"/>
      <protection locked="0"/>
    </xf>
    <xf numFmtId="235" fontId="38" fillId="0" borderId="1593">
      <alignment horizontal="right" vertical="center"/>
      <protection locked="0"/>
    </xf>
    <xf numFmtId="1" fontId="3" fillId="1" borderId="1563">
      <protection locked="0"/>
    </xf>
    <xf numFmtId="245" fontId="88" fillId="0" borderId="1595"/>
    <xf numFmtId="312" fontId="222" fillId="0" borderId="1588" applyBorder="0">
      <protection locked="0"/>
    </xf>
    <xf numFmtId="0" fontId="66" fillId="0" borderId="1435">
      <alignment horizontal="centerContinuous"/>
    </xf>
    <xf numFmtId="0" fontId="21" fillId="0" borderId="1641" applyNumberFormat="0" applyFill="0" applyBorder="0" applyAlignment="0" applyProtection="0"/>
    <xf numFmtId="235" fontId="38" fillId="0" borderId="1643">
      <alignment horizontal="right" vertical="center"/>
      <protection locked="0"/>
    </xf>
    <xf numFmtId="0" fontId="98" fillId="0" borderId="1592" applyNumberFormat="0" applyFill="0" applyAlignment="0" applyProtection="0"/>
    <xf numFmtId="233" fontId="38" fillId="0" borderId="1593">
      <alignment horizontal="center" vertical="center"/>
      <protection locked="0"/>
    </xf>
    <xf numFmtId="235" fontId="38" fillId="0" borderId="1593">
      <alignment horizontal="center" vertical="center"/>
      <protection locked="0"/>
    </xf>
    <xf numFmtId="236" fontId="38" fillId="0" borderId="1593">
      <alignment horizontal="center" vertical="center"/>
      <protection locked="0"/>
    </xf>
    <xf numFmtId="237" fontId="38" fillId="0" borderId="1593">
      <alignment horizontal="center" vertical="center"/>
      <protection locked="0"/>
    </xf>
    <xf numFmtId="0" fontId="38" fillId="0" borderId="1593">
      <alignment vertical="center"/>
      <protection locked="0"/>
    </xf>
    <xf numFmtId="235" fontId="38" fillId="0" borderId="1593">
      <alignment horizontal="right" vertical="center"/>
      <protection locked="0"/>
    </xf>
    <xf numFmtId="0" fontId="106" fillId="38" borderId="1594"/>
    <xf numFmtId="245" fontId="88" fillId="0" borderId="1618"/>
    <xf numFmtId="203" fontId="118" fillId="18" borderId="1641">
      <alignment horizontal="right"/>
      <protection hidden="1"/>
    </xf>
    <xf numFmtId="0" fontId="88" fillId="0" borderId="1525"/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10" fontId="3" fillId="64" borderId="1435" applyNumberFormat="0" applyBorder="0" applyAlignment="0" applyProtection="0"/>
    <xf numFmtId="0" fontId="88" fillId="0" borderId="1597"/>
    <xf numFmtId="237" fontId="38" fillId="0" borderId="1659">
      <alignment horizontal="center" vertical="center"/>
      <protection locked="0"/>
    </xf>
    <xf numFmtId="233" fontId="38" fillId="0" borderId="1659">
      <alignment horizontal="right" vertical="center"/>
      <protection locked="0"/>
    </xf>
    <xf numFmtId="176" fontId="49" fillId="0" borderId="1435"/>
    <xf numFmtId="235" fontId="38" fillId="0" borderId="1629">
      <alignment horizontal="center" vertical="center"/>
      <protection locked="0"/>
    </xf>
    <xf numFmtId="4" fontId="30" fillId="19" borderId="1610" applyNumberFormat="0" applyProtection="0">
      <alignment horizontal="left" vertical="center" indent="1"/>
    </xf>
    <xf numFmtId="312" fontId="222" fillId="0" borderId="1588" applyBorder="0">
      <protection locked="0"/>
    </xf>
    <xf numFmtId="233" fontId="38" fillId="0" borderId="1605">
      <alignment horizontal="center" vertical="center"/>
      <protection locked="0"/>
    </xf>
    <xf numFmtId="9" fontId="39" fillId="71" borderId="1435" applyProtection="0">
      <alignment horizontal="right"/>
      <protection locked="0"/>
    </xf>
    <xf numFmtId="4" fontId="30" fillId="19" borderId="1574" applyNumberFormat="0" applyProtection="0">
      <alignment horizontal="left" vertical="center" indent="1"/>
    </xf>
    <xf numFmtId="233" fontId="38" fillId="0" borderId="1569">
      <alignment horizontal="center" vertical="center"/>
      <protection locked="0"/>
    </xf>
    <xf numFmtId="15" fontId="38" fillId="0" borderId="1569">
      <alignment horizontal="center" vertical="center"/>
      <protection locked="0"/>
    </xf>
    <xf numFmtId="234" fontId="38" fillId="0" borderId="1569">
      <alignment horizontal="center" vertical="center"/>
      <protection locked="0"/>
    </xf>
    <xf numFmtId="1" fontId="3" fillId="1" borderId="1539">
      <protection locked="0"/>
    </xf>
    <xf numFmtId="236" fontId="38" fillId="0" borderId="1569">
      <alignment horizontal="center" vertical="center"/>
      <protection locked="0"/>
    </xf>
    <xf numFmtId="0" fontId="106" fillId="38" borderId="1570"/>
    <xf numFmtId="275" fontId="38" fillId="0" borderId="1572"/>
    <xf numFmtId="0" fontId="88" fillId="0" borderId="1573"/>
    <xf numFmtId="235" fontId="38" fillId="0" borderId="1643">
      <alignment horizontal="center" vertical="center"/>
      <protection locked="0"/>
    </xf>
    <xf numFmtId="0" fontId="88" fillId="0" borderId="1609"/>
    <xf numFmtId="238" fontId="38" fillId="0" borderId="1593">
      <alignment horizontal="right" vertical="center"/>
      <protection locked="0"/>
    </xf>
    <xf numFmtId="0" fontId="98" fillId="0" borderId="1568" applyNumberFormat="0" applyFill="0" applyAlignment="0" applyProtection="0"/>
    <xf numFmtId="0" fontId="88" fillId="0" borderId="1513"/>
    <xf numFmtId="233" fontId="38" fillId="0" borderId="1569">
      <alignment horizontal="center" vertical="center"/>
      <protection locked="0"/>
    </xf>
    <xf numFmtId="234" fontId="38" fillId="0" borderId="1569">
      <alignment horizontal="center" vertical="center"/>
      <protection locked="0"/>
    </xf>
    <xf numFmtId="236" fontId="38" fillId="0" borderId="1569">
      <alignment horizontal="center" vertical="center"/>
      <protection locked="0"/>
    </xf>
    <xf numFmtId="0" fontId="38" fillId="0" borderId="1569">
      <alignment vertical="center"/>
      <protection locked="0"/>
    </xf>
    <xf numFmtId="233" fontId="38" fillId="0" borderId="1569">
      <alignment horizontal="right" vertical="center"/>
      <protection locked="0"/>
    </xf>
    <xf numFmtId="234" fontId="38" fillId="0" borderId="1569">
      <alignment horizontal="right" vertical="center"/>
      <protection locked="0"/>
    </xf>
    <xf numFmtId="235" fontId="38" fillId="0" borderId="1569">
      <alignment horizontal="right" vertical="center"/>
      <protection locked="0"/>
    </xf>
    <xf numFmtId="275" fontId="38" fillId="0" borderId="1596"/>
    <xf numFmtId="275" fontId="38" fillId="0" borderId="1572"/>
    <xf numFmtId="0" fontId="88" fillId="0" borderId="1573"/>
    <xf numFmtId="49" fontId="256" fillId="47" borderId="1435">
      <alignment horizontal="center"/>
    </xf>
    <xf numFmtId="0" fontId="88" fillId="0" borderId="1609"/>
    <xf numFmtId="15" fontId="38" fillId="0" borderId="1605">
      <alignment horizontal="center" vertical="center"/>
      <protection locked="0"/>
    </xf>
    <xf numFmtId="4" fontId="30" fillId="19" borderId="1580" applyNumberFormat="0" applyProtection="0">
      <alignment horizontal="left" vertical="center" indent="1"/>
    </xf>
    <xf numFmtId="237" fontId="38" fillId="0" borderId="1659">
      <alignment horizontal="center" vertical="center"/>
      <protection locked="0"/>
    </xf>
    <xf numFmtId="324" fontId="3" fillId="23" borderId="1517" applyFill="0" applyBorder="0" applyAlignment="0">
      <alignment horizontal="centerContinuous"/>
    </xf>
    <xf numFmtId="233" fontId="38" fillId="0" borderId="1533">
      <alignment horizontal="right" vertical="center"/>
      <protection locked="0"/>
    </xf>
    <xf numFmtId="237" fontId="38" fillId="0" borderId="1545">
      <alignment horizontal="center" vertical="center"/>
      <protection locked="0"/>
    </xf>
    <xf numFmtId="0" fontId="38" fillId="0" borderId="1545">
      <alignment vertical="center"/>
      <protection locked="0"/>
    </xf>
    <xf numFmtId="238" fontId="38" fillId="0" borderId="1545">
      <alignment horizontal="right" vertical="center"/>
      <protection locked="0"/>
    </xf>
    <xf numFmtId="234" fontId="38" fillId="0" borderId="1545">
      <alignment horizontal="right" vertical="center"/>
      <protection locked="0"/>
    </xf>
    <xf numFmtId="235" fontId="38" fillId="0" borderId="1545">
      <alignment horizontal="right" vertical="center"/>
      <protection locked="0"/>
    </xf>
    <xf numFmtId="236" fontId="38" fillId="0" borderId="1545">
      <alignment horizontal="right" vertical="center"/>
      <protection locked="0"/>
    </xf>
    <xf numFmtId="49" fontId="103" fillId="41" borderId="1435">
      <alignment horizontal="center"/>
    </xf>
    <xf numFmtId="0" fontId="107" fillId="43" borderId="1435" applyProtection="0"/>
    <xf numFmtId="0" fontId="150" fillId="10" borderId="1435">
      <alignment horizontal="right"/>
    </xf>
    <xf numFmtId="310" fontId="159" fillId="6" borderId="1435"/>
    <xf numFmtId="0" fontId="88" fillId="0" borderId="1549"/>
    <xf numFmtId="235" fontId="38" fillId="0" borderId="1569">
      <alignment horizontal="center" vertical="center"/>
      <protection locked="0"/>
    </xf>
    <xf numFmtId="245" fontId="88" fillId="0" borderId="1607"/>
    <xf numFmtId="238" fontId="38" fillId="0" borderId="1629">
      <alignment horizontal="right" vertical="center"/>
      <protection locked="0"/>
    </xf>
    <xf numFmtId="235" fontId="38" fillId="0" borderId="1605">
      <alignment horizontal="right" vertical="center"/>
      <protection locked="0"/>
    </xf>
    <xf numFmtId="0" fontId="121" fillId="21" borderId="1435"/>
    <xf numFmtId="0" fontId="94" fillId="0" borderId="1442" applyNumberFormat="0" applyFill="0" applyBorder="0" applyAlignment="0" applyProtection="0"/>
    <xf numFmtId="0" fontId="95" fillId="0" borderId="1442" applyNumberFormat="0" applyFill="0" applyBorder="0" applyAlignment="0" applyProtection="0"/>
    <xf numFmtId="0" fontId="21" fillId="0" borderId="1442" applyNumberFormat="0" applyFill="0" applyBorder="0" applyAlignment="0" applyProtection="0"/>
    <xf numFmtId="0" fontId="38" fillId="0" borderId="1442" applyNumberFormat="0" applyFill="0" applyAlignment="0" applyProtection="0"/>
    <xf numFmtId="0" fontId="98" fillId="0" borderId="1544" applyNumberFormat="0" applyFill="0" applyAlignment="0" applyProtection="0"/>
    <xf numFmtId="15" fontId="38" fillId="0" borderId="1545">
      <alignment horizontal="center" vertical="center"/>
      <protection locked="0"/>
    </xf>
    <xf numFmtId="234" fontId="38" fillId="0" borderId="1545">
      <alignment horizontal="center" vertical="center"/>
      <protection locked="0"/>
    </xf>
    <xf numFmtId="235" fontId="38" fillId="0" borderId="1545">
      <alignment horizontal="center" vertical="center"/>
      <protection locked="0"/>
    </xf>
    <xf numFmtId="237" fontId="38" fillId="0" borderId="1545">
      <alignment horizontal="center" vertical="center"/>
      <protection locked="0"/>
    </xf>
    <xf numFmtId="0" fontId="38" fillId="0" borderId="1545">
      <alignment vertical="center"/>
      <protection locked="0"/>
    </xf>
    <xf numFmtId="238" fontId="38" fillId="0" borderId="1545">
      <alignment horizontal="right" vertical="center"/>
      <protection locked="0"/>
    </xf>
    <xf numFmtId="236" fontId="38" fillId="0" borderId="1545">
      <alignment horizontal="right" vertical="center"/>
      <protection locked="0"/>
    </xf>
    <xf numFmtId="237" fontId="38" fillId="0" borderId="1545">
      <alignment horizontal="right" vertical="center"/>
      <protection locked="0"/>
    </xf>
    <xf numFmtId="0" fontId="106" fillId="38" borderId="1546"/>
    <xf numFmtId="0" fontId="151" fillId="0" borderId="1506" applyNumberFormat="0" applyAlignment="0" applyProtection="0">
      <alignment horizontal="left" vertical="center"/>
    </xf>
    <xf numFmtId="237" fontId="38" fillId="0" borderId="1605">
      <alignment horizontal="center" vertical="center"/>
      <protection locked="0"/>
    </xf>
    <xf numFmtId="234" fontId="38" fillId="0" borderId="1605">
      <alignment horizontal="center" vertical="center"/>
      <protection locked="0"/>
    </xf>
    <xf numFmtId="324" fontId="3" fillId="23" borderId="1589" applyFill="0" applyBorder="0" applyAlignment="0">
      <alignment horizontal="centerContinuous"/>
    </xf>
    <xf numFmtId="237" fontId="38" fillId="0" borderId="1605">
      <alignment horizontal="center" vertical="center"/>
      <protection locked="0"/>
    </xf>
    <xf numFmtId="238" fontId="38" fillId="0" borderId="1569">
      <alignment horizontal="right" vertical="center"/>
      <protection locked="0"/>
    </xf>
    <xf numFmtId="15" fontId="38" fillId="0" borderId="1605">
      <alignment horizontal="center" vertical="center"/>
      <protection locked="0"/>
    </xf>
    <xf numFmtId="4" fontId="30" fillId="19" borderId="1651" applyNumberFormat="0" applyProtection="0">
      <alignment horizontal="left" vertical="center" indent="1"/>
    </xf>
    <xf numFmtId="0" fontId="106" fillId="38" borderId="1583"/>
    <xf numFmtId="324" fontId="3" fillId="23" borderId="1505" applyFill="0" applyBorder="0" applyAlignment="0">
      <alignment horizontal="centerContinuous"/>
    </xf>
    <xf numFmtId="236" fontId="38" fillId="0" borderId="1533">
      <alignment horizontal="right" vertical="center"/>
      <protection locked="0"/>
    </xf>
    <xf numFmtId="238" fontId="38" fillId="0" borderId="1672">
      <alignment horizontal="right" vertical="center"/>
      <protection locked="0"/>
    </xf>
    <xf numFmtId="233" fontId="38" fillId="0" borderId="1643">
      <alignment horizontal="right" vertical="center"/>
      <protection locked="0"/>
    </xf>
    <xf numFmtId="233" fontId="38" fillId="0" borderId="1605">
      <alignment horizontal="right" vertical="center"/>
      <protection locked="0"/>
    </xf>
    <xf numFmtId="233" fontId="38" fillId="0" borderId="1643">
      <alignment horizontal="center" vertical="center"/>
      <protection locked="0"/>
    </xf>
    <xf numFmtId="312" fontId="222" fillId="0" borderId="1516" applyBorder="0">
      <protection locked="0"/>
    </xf>
    <xf numFmtId="15" fontId="38" fillId="0" borderId="1521">
      <alignment horizontal="center" vertical="center"/>
      <protection locked="0"/>
    </xf>
    <xf numFmtId="234" fontId="38" fillId="0" borderId="1521">
      <alignment horizontal="center" vertical="center"/>
      <protection locked="0"/>
    </xf>
    <xf numFmtId="235" fontId="38" fillId="0" borderId="1521">
      <alignment horizontal="center" vertical="center"/>
      <protection locked="0"/>
    </xf>
    <xf numFmtId="237" fontId="38" fillId="0" borderId="1521">
      <alignment horizontal="center" vertical="center"/>
      <protection locked="0"/>
    </xf>
    <xf numFmtId="233" fontId="38" fillId="0" borderId="1521">
      <alignment horizontal="right" vertical="center"/>
      <protection locked="0"/>
    </xf>
    <xf numFmtId="238" fontId="38" fillId="0" borderId="1521">
      <alignment horizontal="right" vertical="center"/>
      <protection locked="0"/>
    </xf>
    <xf numFmtId="235" fontId="38" fillId="0" borderId="1521">
      <alignment horizontal="right" vertical="center"/>
      <protection locked="0"/>
    </xf>
    <xf numFmtId="236" fontId="38" fillId="0" borderId="1521">
      <alignment horizontal="right" vertical="center"/>
      <protection locked="0"/>
    </xf>
    <xf numFmtId="237" fontId="38" fillId="0" borderId="1521">
      <alignment horizontal="right" vertical="center"/>
      <protection locked="0"/>
    </xf>
    <xf numFmtId="1" fontId="3" fillId="1" borderId="1515">
      <protection locked="0"/>
    </xf>
    <xf numFmtId="0" fontId="106" fillId="38" borderId="1522"/>
    <xf numFmtId="312" fontId="222" fillId="0" borderId="1516" applyBorder="0">
      <protection locked="0"/>
    </xf>
    <xf numFmtId="235" fontId="38" fillId="0" borderId="1672">
      <alignment horizontal="right" vertical="center"/>
      <protection locked="0"/>
    </xf>
    <xf numFmtId="233" fontId="38" fillId="0" borderId="1605">
      <alignment horizontal="right" vertical="center"/>
      <protection locked="0"/>
    </xf>
    <xf numFmtId="235" fontId="38" fillId="0" borderId="1616">
      <alignment horizontal="center" vertical="center"/>
      <protection locked="0"/>
    </xf>
    <xf numFmtId="238" fontId="38" fillId="0" borderId="1545">
      <alignment horizontal="right" vertical="center"/>
      <protection locked="0"/>
    </xf>
    <xf numFmtId="235" fontId="38" fillId="0" borderId="1545">
      <alignment horizontal="right" vertical="center"/>
      <protection locked="0"/>
    </xf>
    <xf numFmtId="237" fontId="38" fillId="0" borderId="1545">
      <alignment horizontal="right" vertical="center"/>
      <protection locked="0"/>
    </xf>
    <xf numFmtId="0" fontId="98" fillId="0" borderId="1520" applyNumberFormat="0" applyFill="0" applyAlignment="0" applyProtection="0"/>
    <xf numFmtId="233" fontId="38" fillId="0" borderId="1521">
      <alignment horizontal="center" vertical="center"/>
      <protection locked="0"/>
    </xf>
    <xf numFmtId="15" fontId="38" fillId="0" borderId="1521">
      <alignment horizontal="center" vertical="center"/>
      <protection locked="0"/>
    </xf>
    <xf numFmtId="234" fontId="38" fillId="0" borderId="1521">
      <alignment horizontal="center" vertical="center"/>
      <protection locked="0"/>
    </xf>
    <xf numFmtId="235" fontId="38" fillId="0" borderId="1521">
      <alignment horizontal="center" vertical="center"/>
      <protection locked="0"/>
    </xf>
    <xf numFmtId="236" fontId="38" fillId="0" borderId="1521">
      <alignment horizontal="center" vertical="center"/>
      <protection locked="0"/>
    </xf>
    <xf numFmtId="237" fontId="38" fillId="0" borderId="1521">
      <alignment horizontal="center" vertical="center"/>
      <protection locked="0"/>
    </xf>
    <xf numFmtId="0" fontId="38" fillId="0" borderId="1521">
      <alignment vertical="center"/>
      <protection locked="0"/>
    </xf>
    <xf numFmtId="233" fontId="38" fillId="0" borderId="1521">
      <alignment horizontal="right" vertical="center"/>
      <protection locked="0"/>
    </xf>
    <xf numFmtId="238" fontId="38" fillId="0" borderId="1521">
      <alignment horizontal="right" vertical="center"/>
      <protection locked="0"/>
    </xf>
    <xf numFmtId="235" fontId="38" fillId="0" borderId="1521">
      <alignment horizontal="right" vertical="center"/>
      <protection locked="0"/>
    </xf>
    <xf numFmtId="0" fontId="106" fillId="38" borderId="1522"/>
    <xf numFmtId="245" fontId="88" fillId="0" borderId="1523"/>
    <xf numFmtId="275" fontId="38" fillId="0" borderId="1548"/>
    <xf numFmtId="4" fontId="30" fillId="19" borderId="1664" applyNumberFormat="0" applyProtection="0">
      <alignment horizontal="left" vertical="center" indent="1"/>
    </xf>
    <xf numFmtId="312" fontId="222" fillId="0" borderId="1636" applyBorder="0">
      <protection locked="0"/>
    </xf>
    <xf numFmtId="275" fontId="38" fillId="0" borderId="1524"/>
    <xf numFmtId="233" fontId="38" fillId="0" borderId="1616">
      <alignment horizontal="center" vertical="center"/>
      <protection locked="0"/>
    </xf>
    <xf numFmtId="234" fontId="38" fillId="0" borderId="1605">
      <alignment horizontal="center" vertical="center"/>
      <protection locked="0"/>
    </xf>
    <xf numFmtId="275" fontId="38" fillId="0" borderId="1646"/>
    <xf numFmtId="312" fontId="222" fillId="0" borderId="1600" applyBorder="0">
      <protection locked="0"/>
    </xf>
    <xf numFmtId="0" fontId="150" fillId="10" borderId="1435">
      <alignment horizontal="right"/>
    </xf>
    <xf numFmtId="236" fontId="38" fillId="0" borderId="1593">
      <alignment horizontal="right" vertical="center"/>
      <protection locked="0"/>
    </xf>
    <xf numFmtId="236" fontId="38" fillId="0" borderId="1605">
      <alignment horizontal="right" vertical="center"/>
      <protection locked="0"/>
    </xf>
    <xf numFmtId="234" fontId="38" fillId="0" borderId="1545">
      <alignment horizontal="center" vertical="center"/>
      <protection locked="0"/>
    </xf>
    <xf numFmtId="236" fontId="38" fillId="0" borderId="1569">
      <alignment horizontal="right" vertical="center"/>
      <protection locked="0"/>
    </xf>
    <xf numFmtId="8" fontId="144" fillId="0" borderId="1647">
      <protection locked="0"/>
    </xf>
    <xf numFmtId="0" fontId="98" fillId="0" borderId="1568" applyNumberFormat="0" applyFill="0" applyAlignment="0" applyProtection="0"/>
    <xf numFmtId="237" fontId="38" fillId="0" borderId="1582">
      <alignment horizontal="right" vertical="center"/>
      <protection locked="0"/>
    </xf>
    <xf numFmtId="0" fontId="38" fillId="0" borderId="1533">
      <alignment vertical="center"/>
      <protection locked="0"/>
    </xf>
    <xf numFmtId="233" fontId="38" fillId="0" borderId="1533">
      <alignment horizontal="center" vertical="center"/>
      <protection locked="0"/>
    </xf>
    <xf numFmtId="237" fontId="38" fillId="0" borderId="1533">
      <alignment horizontal="right" vertical="center"/>
      <protection locked="0"/>
    </xf>
    <xf numFmtId="4" fontId="30" fillId="19" borderId="1550" applyNumberFormat="0" applyProtection="0">
      <alignment horizontal="left" vertical="center" indent="1"/>
    </xf>
    <xf numFmtId="312" fontId="222" fillId="0" borderId="1504" applyBorder="0">
      <protection locked="0"/>
    </xf>
    <xf numFmtId="233" fontId="38" fillId="0" borderId="1545">
      <alignment horizontal="center" vertical="center"/>
      <protection locked="0"/>
    </xf>
    <xf numFmtId="237" fontId="38" fillId="0" borderId="1533">
      <alignment horizontal="center" vertical="center"/>
      <protection locked="0"/>
    </xf>
    <xf numFmtId="238" fontId="38" fillId="0" borderId="1659">
      <alignment horizontal="right" vertical="center"/>
      <protection locked="0"/>
    </xf>
    <xf numFmtId="203" fontId="118" fillId="18" borderId="1442">
      <alignment horizontal="right"/>
      <protection hidden="1"/>
    </xf>
    <xf numFmtId="1" fontId="3" fillId="1" borderId="1360">
      <protection locked="0"/>
    </xf>
    <xf numFmtId="233" fontId="38" fillId="0" borderId="1521">
      <alignment horizontal="right" vertical="center"/>
      <protection locked="0"/>
    </xf>
    <xf numFmtId="238" fontId="38" fillId="0" borderId="1521">
      <alignment horizontal="right" vertical="center"/>
      <protection locked="0"/>
    </xf>
    <xf numFmtId="234" fontId="38" fillId="0" borderId="1521">
      <alignment horizontal="right" vertical="center"/>
      <protection locked="0"/>
    </xf>
    <xf numFmtId="235" fontId="38" fillId="0" borderId="1521">
      <alignment horizontal="right" vertical="center"/>
      <protection locked="0"/>
    </xf>
    <xf numFmtId="236" fontId="38" fillId="0" borderId="1521">
      <alignment horizontal="right" vertical="center"/>
      <protection locked="0"/>
    </xf>
    <xf numFmtId="237" fontId="38" fillId="0" borderId="1521">
      <alignment horizontal="right" vertical="center"/>
      <protection locked="0"/>
    </xf>
    <xf numFmtId="0" fontId="106" fillId="38" borderId="1522"/>
    <xf numFmtId="245" fontId="88" fillId="0" borderId="1523"/>
    <xf numFmtId="275" fontId="38" fillId="0" borderId="1524"/>
    <xf numFmtId="49" fontId="39" fillId="0" borderId="1455"/>
    <xf numFmtId="15" fontId="38" fillId="0" borderId="1593">
      <alignment horizontal="center" vertical="center"/>
      <protection locked="0"/>
    </xf>
    <xf numFmtId="0" fontId="88" fillId="0" borderId="1525"/>
    <xf numFmtId="0" fontId="95" fillId="0" borderId="1435" applyFill="0">
      <alignment horizontal="center" vertical="center"/>
    </xf>
    <xf numFmtId="312" fontId="222" fillId="0" borderId="1588" applyBorder="0">
      <protection locked="0"/>
    </xf>
    <xf numFmtId="312" fontId="222" fillId="0" borderId="1504" applyBorder="0">
      <protection locked="0"/>
    </xf>
    <xf numFmtId="241" fontId="29" fillId="0" borderId="1591" applyFill="0"/>
    <xf numFmtId="15" fontId="38" fillId="0" borderId="1643">
      <alignment horizontal="center" vertical="center"/>
      <protection locked="0"/>
    </xf>
    <xf numFmtId="233" fontId="38" fillId="0" borderId="1545">
      <alignment horizontal="right" vertical="center"/>
      <protection locked="0"/>
    </xf>
    <xf numFmtId="237" fontId="38" fillId="0" borderId="1521">
      <alignment horizontal="center" vertical="center"/>
      <protection locked="0"/>
    </xf>
    <xf numFmtId="238" fontId="38" fillId="0" borderId="1521">
      <alignment horizontal="right" vertical="center"/>
      <protection locked="0"/>
    </xf>
    <xf numFmtId="235" fontId="38" fillId="0" borderId="1521">
      <alignment horizontal="right" vertical="center"/>
      <protection locked="0"/>
    </xf>
    <xf numFmtId="245" fontId="88" fillId="0" borderId="1547"/>
    <xf numFmtId="0" fontId="98" fillId="0" borderId="1520" applyNumberFormat="0" applyFill="0" applyAlignment="0" applyProtection="0"/>
    <xf numFmtId="233" fontId="38" fillId="0" borderId="1521">
      <alignment horizontal="center" vertical="center"/>
      <protection locked="0"/>
    </xf>
    <xf numFmtId="15" fontId="38" fillId="0" borderId="1521">
      <alignment horizontal="center" vertical="center"/>
      <protection locked="0"/>
    </xf>
    <xf numFmtId="234" fontId="38" fillId="0" borderId="1521">
      <alignment horizontal="center" vertical="center"/>
      <protection locked="0"/>
    </xf>
    <xf numFmtId="235" fontId="38" fillId="0" borderId="1521">
      <alignment horizontal="center" vertical="center"/>
      <protection locked="0"/>
    </xf>
    <xf numFmtId="236" fontId="38" fillId="0" borderId="1521">
      <alignment horizontal="center" vertical="center"/>
      <protection locked="0"/>
    </xf>
    <xf numFmtId="237" fontId="38" fillId="0" borderId="1521">
      <alignment horizontal="center" vertical="center"/>
      <protection locked="0"/>
    </xf>
    <xf numFmtId="0" fontId="38" fillId="0" borderId="1521">
      <alignment vertical="center"/>
      <protection locked="0"/>
    </xf>
    <xf numFmtId="233" fontId="38" fillId="0" borderId="1521">
      <alignment horizontal="right" vertical="center"/>
      <protection locked="0"/>
    </xf>
    <xf numFmtId="238" fontId="38" fillId="0" borderId="1521">
      <alignment horizontal="right" vertical="center"/>
      <protection locked="0"/>
    </xf>
    <xf numFmtId="234" fontId="38" fillId="0" borderId="1521">
      <alignment horizontal="right" vertical="center"/>
      <protection locked="0"/>
    </xf>
    <xf numFmtId="235" fontId="38" fillId="0" borderId="1521">
      <alignment horizontal="right" vertical="center"/>
      <protection locked="0"/>
    </xf>
    <xf numFmtId="236" fontId="38" fillId="0" borderId="1521">
      <alignment horizontal="right" vertical="center"/>
      <protection locked="0"/>
    </xf>
    <xf numFmtId="237" fontId="38" fillId="0" borderId="1521">
      <alignment horizontal="right" vertical="center"/>
      <protection locked="0"/>
    </xf>
    <xf numFmtId="0" fontId="106" fillId="38" borderId="1522"/>
    <xf numFmtId="245" fontId="88" fillId="0" borderId="1523"/>
    <xf numFmtId="0" fontId="88" fillId="0" borderId="1620"/>
    <xf numFmtId="324" fontId="3" fillId="23" borderId="1612" applyFill="0" applyBorder="0" applyAlignment="0">
      <alignment horizontal="centerContinuous"/>
    </xf>
    <xf numFmtId="275" fontId="38" fillId="0" borderId="1646"/>
    <xf numFmtId="275" fontId="38" fillId="0" borderId="1524"/>
    <xf numFmtId="272" fontId="118" fillId="18" borderId="1641">
      <alignment horizontal="right"/>
    </xf>
    <xf numFmtId="4" fontId="30" fillId="19" borderId="1610" applyNumberFormat="0" applyProtection="0">
      <alignment horizontal="left" vertical="center" indent="1"/>
    </xf>
    <xf numFmtId="236" fontId="38" fillId="0" borderId="1569">
      <alignment horizontal="right" vertical="center"/>
      <protection locked="0"/>
    </xf>
    <xf numFmtId="4" fontId="30" fillId="19" borderId="1598" applyNumberFormat="0" applyProtection="0">
      <alignment horizontal="left" vertical="center" indent="1"/>
    </xf>
    <xf numFmtId="233" fontId="38" fillId="0" borderId="1593">
      <alignment horizontal="right" vertical="center"/>
      <protection locked="0"/>
    </xf>
    <xf numFmtId="245" fontId="88" fillId="0" borderId="1523"/>
    <xf numFmtId="0" fontId="88" fillId="0" borderId="1525"/>
    <xf numFmtId="236" fontId="38" fillId="0" borderId="1659">
      <alignment horizontal="center" vertical="center"/>
      <protection locked="0"/>
    </xf>
    <xf numFmtId="4" fontId="30" fillId="19" borderId="1514" applyNumberFormat="0" applyProtection="0">
      <alignment horizontal="left" vertical="center" indent="1"/>
    </xf>
    <xf numFmtId="0" fontId="95" fillId="0" borderId="1442" applyNumberFormat="0" applyFill="0" applyBorder="0" applyAlignment="0" applyProtection="0"/>
    <xf numFmtId="0" fontId="38" fillId="0" borderId="1533">
      <alignment vertical="center"/>
      <protection locked="0"/>
    </xf>
    <xf numFmtId="0" fontId="66" fillId="0" borderId="1435">
      <alignment horizontal="centerContinuous"/>
    </xf>
    <xf numFmtId="312" fontId="222" fillId="0" borderId="1516" applyBorder="0">
      <protection locked="0"/>
    </xf>
    <xf numFmtId="235" fontId="38" fillId="0" borderId="1545">
      <alignment horizontal="right" vertical="center"/>
      <protection locked="0"/>
    </xf>
    <xf numFmtId="245" fontId="88" fillId="0" borderId="1547"/>
    <xf numFmtId="234" fontId="38" fillId="0" borderId="1643">
      <alignment horizontal="center" vertical="center"/>
      <protection locked="0"/>
    </xf>
    <xf numFmtId="10" fontId="3" fillId="64" borderId="1435" applyNumberFormat="0" applyBorder="0" applyAlignment="0" applyProtection="0"/>
    <xf numFmtId="234" fontId="38" fillId="0" borderId="1533">
      <alignment horizontal="center" vertical="center"/>
      <protection locked="0"/>
    </xf>
    <xf numFmtId="237" fontId="38" fillId="0" borderId="1545">
      <alignment horizontal="right" vertical="center"/>
      <protection locked="0"/>
    </xf>
    <xf numFmtId="0" fontId="106" fillId="38" borderId="1606"/>
    <xf numFmtId="0" fontId="106" fillId="38" borderId="1570"/>
    <xf numFmtId="4" fontId="30" fillId="19" borderId="1514" applyNumberFormat="0" applyProtection="0">
      <alignment horizontal="left" vertical="center" indent="1"/>
    </xf>
    <xf numFmtId="235" fontId="38" fillId="0" borderId="1521">
      <alignment horizontal="center" vertical="center"/>
      <protection locked="0"/>
    </xf>
    <xf numFmtId="0" fontId="98" fillId="0" borderId="1508" applyNumberFormat="0" applyFill="0" applyAlignment="0" applyProtection="0"/>
    <xf numFmtId="233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0" fontId="38" fillId="0" borderId="1509">
      <alignment vertical="center"/>
      <protection locked="0"/>
    </xf>
    <xf numFmtId="233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0" fontId="106" fillId="38" borderId="1510"/>
    <xf numFmtId="245" fontId="88" fillId="0" borderId="1511"/>
    <xf numFmtId="275" fontId="38" fillId="0" borderId="1512"/>
    <xf numFmtId="0" fontId="118" fillId="18" borderId="1641" applyProtection="0">
      <alignment horizontal="right"/>
      <protection locked="0"/>
    </xf>
    <xf numFmtId="0" fontId="98" fillId="0" borderId="1568" applyNumberFormat="0" applyFill="0" applyAlignment="0" applyProtection="0"/>
    <xf numFmtId="0" fontId="88" fillId="0" borderId="1513"/>
    <xf numFmtId="245" fontId="88" fillId="0" borderId="1547"/>
    <xf numFmtId="312" fontId="222" fillId="0" borderId="1504" applyBorder="0">
      <protection locked="0"/>
    </xf>
    <xf numFmtId="4" fontId="30" fillId="19" borderId="1514" applyNumberFormat="0" applyProtection="0">
      <alignment horizontal="left" vertical="center" indent="1"/>
    </xf>
    <xf numFmtId="235" fontId="38" fillId="0" borderId="1616">
      <alignment horizontal="right" vertical="center"/>
      <protection locked="0"/>
    </xf>
    <xf numFmtId="245" fontId="88" fillId="0" borderId="1631"/>
    <xf numFmtId="0" fontId="94" fillId="0" borderId="1442" applyNumberFormat="0" applyFill="0" applyBorder="0" applyAlignment="0" applyProtection="0"/>
    <xf numFmtId="236" fontId="38" fillId="0" borderId="1629">
      <alignment horizontal="center" vertical="center"/>
      <protection locked="0"/>
    </xf>
    <xf numFmtId="233" fontId="38" fillId="0" borderId="1521">
      <alignment horizontal="right" vertical="center"/>
      <protection locked="0"/>
    </xf>
    <xf numFmtId="236" fontId="38" fillId="0" borderId="1521">
      <alignment horizontal="center" vertical="center"/>
      <protection locked="0"/>
    </xf>
    <xf numFmtId="0" fontId="98" fillId="0" borderId="1508" applyNumberFormat="0" applyFill="0" applyAlignment="0" applyProtection="0"/>
    <xf numFmtId="233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0" fontId="38" fillId="0" borderId="1509">
      <alignment vertical="center"/>
      <protection locked="0"/>
    </xf>
    <xf numFmtId="233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0" fontId="106" fillId="38" borderId="1510"/>
    <xf numFmtId="245" fontId="88" fillId="0" borderId="1511"/>
    <xf numFmtId="245" fontId="88" fillId="0" borderId="1661"/>
    <xf numFmtId="238" fontId="38" fillId="0" borderId="1659">
      <alignment horizontal="right" vertical="center"/>
      <protection locked="0"/>
    </xf>
    <xf numFmtId="0" fontId="106" fillId="38" borderId="1660"/>
    <xf numFmtId="236" fontId="38" fillId="0" borderId="1616">
      <alignment horizontal="center" vertical="center"/>
      <protection locked="0"/>
    </xf>
    <xf numFmtId="275" fontId="38" fillId="0" borderId="1512"/>
    <xf numFmtId="237" fontId="38" fillId="0" borderId="1593">
      <alignment horizontal="right" vertical="center"/>
      <protection locked="0"/>
    </xf>
    <xf numFmtId="236" fontId="38" fillId="0" borderId="1593">
      <alignment horizontal="right" vertical="center"/>
      <protection locked="0"/>
    </xf>
    <xf numFmtId="0" fontId="88" fillId="0" borderId="1513"/>
    <xf numFmtId="15" fontId="38" fillId="0" borderId="1569">
      <alignment horizontal="center" vertical="center"/>
      <protection locked="0"/>
    </xf>
    <xf numFmtId="237" fontId="38" fillId="0" borderId="1569">
      <alignment horizontal="right" vertical="center"/>
      <protection locked="0"/>
    </xf>
    <xf numFmtId="0" fontId="151" fillId="0" borderId="1518" applyNumberFormat="0" applyAlignment="0" applyProtection="0">
      <alignment horizontal="left" vertical="center"/>
    </xf>
    <xf numFmtId="237" fontId="38" fillId="0" borderId="1643">
      <alignment horizontal="center" vertical="center"/>
      <protection locked="0"/>
    </xf>
    <xf numFmtId="235" fontId="38" fillId="0" borderId="1629">
      <alignment horizontal="right" vertical="center"/>
      <protection locked="0"/>
    </xf>
    <xf numFmtId="176" fontId="46" fillId="0" borderId="1435" applyBorder="0"/>
    <xf numFmtId="0" fontId="98" fillId="0" borderId="1604" applyNumberFormat="0" applyFill="0" applyAlignment="0" applyProtection="0"/>
    <xf numFmtId="233" fontId="38" fillId="0" borderId="1605">
      <alignment horizontal="center" vertical="center"/>
      <protection locked="0"/>
    </xf>
    <xf numFmtId="275" fontId="38" fillId="0" borderId="1548"/>
    <xf numFmtId="233" fontId="38" fillId="0" borderId="1545">
      <alignment horizontal="center" vertical="center"/>
      <protection locked="0"/>
    </xf>
    <xf numFmtId="236" fontId="38" fillId="0" borderId="1545">
      <alignment horizontal="center" vertical="center"/>
      <protection locked="0"/>
    </xf>
    <xf numFmtId="236" fontId="38" fillId="0" borderId="1521">
      <alignment horizontal="center" vertical="center"/>
      <protection locked="0"/>
    </xf>
    <xf numFmtId="0" fontId="38" fillId="0" borderId="1521">
      <alignment vertical="center"/>
      <protection locked="0"/>
    </xf>
    <xf numFmtId="237" fontId="38" fillId="0" borderId="1521">
      <alignment horizontal="right" vertical="center"/>
      <protection locked="0"/>
    </xf>
    <xf numFmtId="234" fontId="38" fillId="0" borderId="1521">
      <alignment horizontal="right" vertical="center"/>
      <protection locked="0"/>
    </xf>
    <xf numFmtId="236" fontId="38" fillId="0" borderId="1521">
      <alignment horizontal="right" vertical="center"/>
      <protection locked="0"/>
    </xf>
    <xf numFmtId="241" fontId="29" fillId="0" borderId="1543" applyFill="0"/>
    <xf numFmtId="237" fontId="38" fillId="0" borderId="1616">
      <alignment horizontal="center" vertical="center"/>
      <protection locked="0"/>
    </xf>
    <xf numFmtId="275" fontId="38" fillId="0" borderId="1596"/>
    <xf numFmtId="0" fontId="38" fillId="0" borderId="1435" applyFill="0">
      <alignment horizontal="center" vertical="center"/>
    </xf>
    <xf numFmtId="15" fontId="38" fillId="0" borderId="1616">
      <alignment horizontal="center" vertical="center"/>
      <protection locked="0"/>
    </xf>
    <xf numFmtId="238" fontId="38" fillId="0" borderId="1593">
      <alignment horizontal="right" vertical="center"/>
      <protection locked="0"/>
    </xf>
    <xf numFmtId="15" fontId="38" fillId="0" borderId="1557">
      <alignment horizontal="center" vertical="center"/>
      <protection locked="0"/>
    </xf>
    <xf numFmtId="15" fontId="38" fillId="0" borderId="1643">
      <alignment horizontal="center" vertical="center"/>
      <protection locked="0"/>
    </xf>
    <xf numFmtId="233" fontId="38" fillId="0" borderId="1605">
      <alignment horizontal="right" vertical="center"/>
      <protection locked="0"/>
    </xf>
    <xf numFmtId="275" fontId="38" fillId="0" borderId="1536"/>
    <xf numFmtId="4" fontId="30" fillId="19" borderId="1514" applyNumberFormat="0" applyProtection="0">
      <alignment horizontal="left" vertical="center" indent="1"/>
    </xf>
    <xf numFmtId="234" fontId="38" fillId="0" borderId="1533">
      <alignment horizontal="center" vertical="center"/>
      <protection locked="0"/>
    </xf>
    <xf numFmtId="0" fontId="88" fillId="0" borderId="1537"/>
    <xf numFmtId="312" fontId="222" fillId="0" borderId="1504" applyBorder="0">
      <protection locked="0"/>
    </xf>
    <xf numFmtId="233" fontId="38" fillId="0" borderId="1643">
      <alignment horizontal="right" vertical="center"/>
      <protection locked="0"/>
    </xf>
    <xf numFmtId="245" fontId="88" fillId="0" borderId="1511"/>
    <xf numFmtId="312" fontId="222" fillId="0" borderId="1564" applyBorder="0">
      <protection locked="0"/>
    </xf>
    <xf numFmtId="4" fontId="30" fillId="19" borderId="1514" applyNumberFormat="0" applyProtection="0">
      <alignment horizontal="left" vertical="center" indent="1"/>
    </xf>
    <xf numFmtId="233" fontId="38" fillId="0" borderId="1629">
      <alignment horizontal="right" vertical="center"/>
      <protection locked="0"/>
    </xf>
    <xf numFmtId="238" fontId="38" fillId="0" borderId="1616">
      <alignment horizontal="right" vertical="center"/>
      <protection locked="0"/>
    </xf>
    <xf numFmtId="172" fontId="58" fillId="9" borderId="1435">
      <alignment horizontal="right"/>
      <protection locked="0"/>
    </xf>
    <xf numFmtId="0" fontId="38" fillId="0" borderId="1629">
      <alignment vertical="center"/>
      <protection locked="0"/>
    </xf>
    <xf numFmtId="234" fontId="38" fillId="0" borderId="1557">
      <alignment horizontal="center" vertical="center"/>
      <protection locked="0"/>
    </xf>
    <xf numFmtId="234" fontId="38" fillId="0" borderId="1545">
      <alignment horizontal="right" vertical="center"/>
      <protection locked="0"/>
    </xf>
    <xf numFmtId="168" fontId="3" fillId="8" borderId="1435" applyNumberFormat="0" applyFont="0" applyBorder="0" applyAlignment="0" applyProtection="0"/>
    <xf numFmtId="333" fontId="38" fillId="0" borderId="1435" applyFill="0">
      <alignment horizontal="center" vertical="center"/>
    </xf>
    <xf numFmtId="275" fontId="38" fillId="0" borderId="1619"/>
    <xf numFmtId="0" fontId="98" fillId="0" borderId="1508" applyNumberFormat="0" applyFill="0" applyAlignment="0" applyProtection="0"/>
    <xf numFmtId="233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0" fontId="38" fillId="0" borderId="1509">
      <alignment vertical="center"/>
      <protection locked="0"/>
    </xf>
    <xf numFmtId="233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0" fontId="106" fillId="38" borderId="1510"/>
    <xf numFmtId="241" fontId="29" fillId="0" borderId="1507" applyFill="0"/>
    <xf numFmtId="275" fontId="38" fillId="0" borderId="1512"/>
    <xf numFmtId="0" fontId="62" fillId="74" borderId="1462">
      <alignment horizontal="left" vertical="center" wrapText="1"/>
    </xf>
    <xf numFmtId="245" fontId="88" fillId="0" borderId="1571"/>
    <xf numFmtId="0" fontId="88" fillId="0" borderId="1513"/>
    <xf numFmtId="0" fontId="151" fillId="0" borderId="1506" applyNumberFormat="0" applyAlignment="0" applyProtection="0">
      <alignment horizontal="left" vertical="center"/>
    </xf>
    <xf numFmtId="324" fontId="3" fillId="23" borderId="1505" applyFill="0" applyBorder="0" applyAlignment="0">
      <alignment horizontal="centerContinuous"/>
    </xf>
    <xf numFmtId="312" fontId="222" fillId="0" borderId="1504" applyBorder="0">
      <protection locked="0"/>
    </xf>
    <xf numFmtId="0" fontId="150" fillId="10" borderId="1435">
      <alignment horizontal="right"/>
    </xf>
    <xf numFmtId="233" fontId="38" fillId="0" borderId="1629">
      <alignment horizontal="right" vertical="center"/>
      <protection locked="0"/>
    </xf>
    <xf numFmtId="0" fontId="98" fillId="0" borderId="1520" applyNumberFormat="0" applyFill="0" applyAlignment="0" applyProtection="0"/>
    <xf numFmtId="312" fontId="222" fillId="0" borderId="1600" applyBorder="0">
      <protection locked="0"/>
    </xf>
    <xf numFmtId="238" fontId="38" fillId="0" borderId="1605">
      <alignment horizontal="right" vertical="center"/>
      <protection locked="0"/>
    </xf>
    <xf numFmtId="235" fontId="38" fillId="0" borderId="1605">
      <alignment horizontal="right" vertical="center"/>
      <protection locked="0"/>
    </xf>
    <xf numFmtId="235" fontId="38" fillId="0" borderId="1533">
      <alignment horizontal="center" vertical="center"/>
      <protection locked="0"/>
    </xf>
    <xf numFmtId="0" fontId="38" fillId="0" borderId="1533">
      <alignment vertical="center"/>
      <protection locked="0"/>
    </xf>
    <xf numFmtId="245" fontId="88" fillId="0" borderId="1535"/>
    <xf numFmtId="0" fontId="95" fillId="0" borderId="1435" applyFill="0">
      <alignment horizontal="center" vertical="center"/>
    </xf>
    <xf numFmtId="333" fontId="38" fillId="0" borderId="1435" applyFill="0">
      <alignment horizontal="center" vertical="center"/>
    </xf>
    <xf numFmtId="49" fontId="256" fillId="47" borderId="1435">
      <alignment horizontal="center"/>
    </xf>
    <xf numFmtId="176" fontId="46" fillId="0" borderId="1435" applyBorder="0"/>
    <xf numFmtId="234" fontId="38" fillId="0" borderId="1569">
      <alignment horizontal="center" vertical="center"/>
      <protection locked="0"/>
    </xf>
    <xf numFmtId="4" fontId="30" fillId="19" borderId="1550" applyNumberFormat="0" applyProtection="0">
      <alignment horizontal="left" vertical="center" indent="1"/>
    </xf>
    <xf numFmtId="237" fontId="38" fillId="0" borderId="1605">
      <alignment horizontal="right" vertical="center"/>
      <protection locked="0"/>
    </xf>
    <xf numFmtId="271" fontId="118" fillId="46" borderId="1442">
      <protection hidden="1"/>
    </xf>
    <xf numFmtId="8" fontId="144" fillId="0" borderId="1450">
      <protection locked="0"/>
    </xf>
    <xf numFmtId="275" fontId="38" fillId="0" borderId="1524"/>
    <xf numFmtId="4" fontId="30" fillId="19" borderId="1514" applyNumberFormat="0" applyProtection="0">
      <alignment horizontal="left" vertical="center" indent="1"/>
    </xf>
    <xf numFmtId="233" fontId="38" fillId="0" borderId="1582">
      <alignment horizontal="right" vertical="center"/>
      <protection locked="0"/>
    </xf>
    <xf numFmtId="245" fontId="88" fillId="0" borderId="1595"/>
    <xf numFmtId="235" fontId="38" fillId="0" borderId="1616">
      <alignment horizontal="right" vertical="center"/>
      <protection locked="0"/>
    </xf>
    <xf numFmtId="234" fontId="38" fillId="0" borderId="1643">
      <alignment horizontal="right" vertical="center"/>
      <protection locked="0"/>
    </xf>
    <xf numFmtId="0" fontId="21" fillId="0" borderId="1442" applyNumberFormat="0" applyFill="0" applyBorder="0" applyAlignment="0" applyProtection="0"/>
    <xf numFmtId="237" fontId="38" fillId="0" borderId="1629">
      <alignment horizontal="right" vertical="center"/>
      <protection locked="0"/>
    </xf>
    <xf numFmtId="0" fontId="88" fillId="0" borderId="1537"/>
    <xf numFmtId="0" fontId="98" fillId="0" borderId="1508" applyNumberFormat="0" applyFill="0" applyAlignment="0" applyProtection="0"/>
    <xf numFmtId="233" fontId="38" fillId="0" borderId="1509">
      <alignment horizontal="center" vertical="center"/>
      <protection locked="0"/>
    </xf>
    <xf numFmtId="15" fontId="38" fillId="0" borderId="1509">
      <alignment horizontal="center" vertical="center"/>
      <protection locked="0"/>
    </xf>
    <xf numFmtId="234" fontId="38" fillId="0" borderId="1509">
      <alignment horizontal="center" vertical="center"/>
      <protection locked="0"/>
    </xf>
    <xf numFmtId="235" fontId="38" fillId="0" borderId="1509">
      <alignment horizontal="center" vertical="center"/>
      <protection locked="0"/>
    </xf>
    <xf numFmtId="236" fontId="38" fillId="0" borderId="1509">
      <alignment horizontal="center" vertical="center"/>
      <protection locked="0"/>
    </xf>
    <xf numFmtId="237" fontId="38" fillId="0" borderId="1509">
      <alignment horizontal="center" vertical="center"/>
      <protection locked="0"/>
    </xf>
    <xf numFmtId="0" fontId="38" fillId="0" borderId="1509">
      <alignment vertical="center"/>
      <protection locked="0"/>
    </xf>
    <xf numFmtId="233" fontId="38" fillId="0" borderId="1509">
      <alignment horizontal="right" vertical="center"/>
      <protection locked="0"/>
    </xf>
    <xf numFmtId="238" fontId="38" fillId="0" borderId="1509">
      <alignment horizontal="right" vertical="center"/>
      <protection locked="0"/>
    </xf>
    <xf numFmtId="234" fontId="38" fillId="0" borderId="1509">
      <alignment horizontal="right" vertical="center"/>
      <protection locked="0"/>
    </xf>
    <xf numFmtId="235" fontId="38" fillId="0" borderId="1509">
      <alignment horizontal="right" vertical="center"/>
      <protection locked="0"/>
    </xf>
    <xf numFmtId="236" fontId="38" fillId="0" borderId="1509">
      <alignment horizontal="right" vertical="center"/>
      <protection locked="0"/>
    </xf>
    <xf numFmtId="237" fontId="38" fillId="0" borderId="1509">
      <alignment horizontal="right" vertical="center"/>
      <protection locked="0"/>
    </xf>
    <xf numFmtId="235" fontId="38" fillId="0" borderId="1557">
      <alignment horizontal="right" vertical="center"/>
      <protection locked="0"/>
    </xf>
    <xf numFmtId="0" fontId="106" fillId="38" borderId="1510"/>
    <xf numFmtId="275" fontId="38" fillId="0" borderId="1512"/>
    <xf numFmtId="236" fontId="38" fillId="0" borderId="1605">
      <alignment horizontal="center" vertical="center"/>
      <protection locked="0"/>
    </xf>
    <xf numFmtId="0" fontId="106" fillId="38" borderId="1606"/>
    <xf numFmtId="0" fontId="88" fillId="0" borderId="1513"/>
    <xf numFmtId="233" fontId="38" fillId="0" borderId="1643">
      <alignment horizontal="center" vertical="center"/>
      <protection locked="0"/>
    </xf>
    <xf numFmtId="324" fontId="3" fillId="23" borderId="1505" applyFill="0" applyBorder="0" applyAlignment="0">
      <alignment horizontal="centerContinuous"/>
    </xf>
    <xf numFmtId="312" fontId="222" fillId="0" borderId="1504" applyBorder="0">
      <protection locked="0"/>
    </xf>
    <xf numFmtId="237" fontId="38" fillId="0" borderId="1569">
      <alignment horizontal="center" vertical="center"/>
      <protection locked="0"/>
    </xf>
    <xf numFmtId="310" fontId="159" fillId="6" borderId="1435"/>
    <xf numFmtId="0" fontId="106" fillId="38" borderId="1546"/>
    <xf numFmtId="4" fontId="30" fillId="19" borderId="1526" applyNumberFormat="0" applyProtection="0">
      <alignment horizontal="left" vertical="center" indent="1"/>
    </xf>
    <xf numFmtId="15" fontId="38" fillId="0" borderId="1605">
      <alignment horizontal="center" vertical="center"/>
      <protection locked="0"/>
    </xf>
    <xf numFmtId="245" fontId="88" fillId="0" borderId="1584"/>
    <xf numFmtId="236" fontId="38" fillId="0" borderId="1582">
      <alignment horizontal="right" vertical="center"/>
      <protection locked="0"/>
    </xf>
    <xf numFmtId="245" fontId="88" fillId="0" borderId="1645"/>
    <xf numFmtId="237" fontId="38" fillId="0" borderId="1629">
      <alignment horizontal="right" vertical="center"/>
      <protection locked="0"/>
    </xf>
    <xf numFmtId="4" fontId="30" fillId="19" borderId="1526" applyNumberFormat="0" applyProtection="0">
      <alignment horizontal="left" vertical="center" indent="1"/>
    </xf>
    <xf numFmtId="233" fontId="38" fillId="0" borderId="1521">
      <alignment horizontal="center" vertical="center"/>
      <protection locked="0"/>
    </xf>
    <xf numFmtId="312" fontId="222" fillId="0" borderId="1516" applyBorder="0">
      <protection locked="0"/>
    </xf>
    <xf numFmtId="234" fontId="38" fillId="0" borderId="1521">
      <alignment horizontal="right" vertical="center"/>
      <protection locked="0"/>
    </xf>
    <xf numFmtId="0" fontId="151" fillId="0" borderId="1542" applyNumberFormat="0" applyAlignment="0" applyProtection="0">
      <alignment horizontal="left" vertical="center"/>
    </xf>
    <xf numFmtId="272" fontId="118" fillId="18" borderId="1641">
      <alignment horizontal="right"/>
    </xf>
    <xf numFmtId="237" fontId="38" fillId="0" borderId="1605">
      <alignment horizontal="right" vertical="center"/>
      <protection locked="0"/>
    </xf>
    <xf numFmtId="234" fontId="38" fillId="0" borderId="1593">
      <alignment horizontal="right" vertical="center"/>
      <protection locked="0"/>
    </xf>
    <xf numFmtId="4" fontId="30" fillId="19" borderId="1514" applyNumberFormat="0" applyProtection="0">
      <alignment horizontal="left" vertical="center" indent="1"/>
    </xf>
    <xf numFmtId="235" fontId="38" fillId="0" borderId="1629">
      <alignment horizontal="center" vertical="center"/>
      <protection locked="0"/>
    </xf>
    <xf numFmtId="0" fontId="38" fillId="0" borderId="1605">
      <alignment vertical="center"/>
      <protection locked="0"/>
    </xf>
    <xf numFmtId="312" fontId="222" fillId="0" borderId="1666" applyBorder="0">
      <protection locked="0"/>
    </xf>
    <xf numFmtId="234" fontId="38" fillId="0" borderId="1629">
      <alignment horizontal="center" vertical="center"/>
      <protection locked="0"/>
    </xf>
    <xf numFmtId="235" fontId="38" fillId="0" borderId="1533">
      <alignment horizontal="center" vertical="center"/>
      <protection locked="0"/>
    </xf>
    <xf numFmtId="8" fontId="144" fillId="0" borderId="1450">
      <protection locked="0"/>
    </xf>
    <xf numFmtId="312" fontId="222" fillId="0" borderId="1624" applyBorder="0">
      <protection locked="0"/>
    </xf>
    <xf numFmtId="176" fontId="49" fillId="0" borderId="1435"/>
    <xf numFmtId="172" fontId="58" fillId="9" borderId="1435">
      <alignment horizontal="right"/>
      <protection locked="0"/>
    </xf>
    <xf numFmtId="0" fontId="98" fillId="0" borderId="1520" applyNumberFormat="0" applyFill="0" applyAlignment="0" applyProtection="0"/>
    <xf numFmtId="233" fontId="38" fillId="0" borderId="1521">
      <alignment horizontal="center" vertical="center"/>
      <protection locked="0"/>
    </xf>
    <xf numFmtId="15" fontId="38" fillId="0" borderId="1521">
      <alignment horizontal="center" vertical="center"/>
      <protection locked="0"/>
    </xf>
    <xf numFmtId="234" fontId="38" fillId="0" borderId="1521">
      <alignment horizontal="center" vertical="center"/>
      <protection locked="0"/>
    </xf>
    <xf numFmtId="235" fontId="38" fillId="0" borderId="1521">
      <alignment horizontal="center" vertical="center"/>
      <protection locked="0"/>
    </xf>
    <xf numFmtId="236" fontId="38" fillId="0" borderId="1521">
      <alignment horizontal="center" vertical="center"/>
      <protection locked="0"/>
    </xf>
    <xf numFmtId="237" fontId="38" fillId="0" borderId="1521">
      <alignment horizontal="center" vertical="center"/>
      <protection locked="0"/>
    </xf>
    <xf numFmtId="0" fontId="38" fillId="0" borderId="1521">
      <alignment vertical="center"/>
      <protection locked="0"/>
    </xf>
    <xf numFmtId="233" fontId="38" fillId="0" borderId="1521">
      <alignment horizontal="right" vertical="center"/>
      <protection locked="0"/>
    </xf>
    <xf numFmtId="238" fontId="38" fillId="0" borderId="1521">
      <alignment horizontal="right" vertical="center"/>
      <protection locked="0"/>
    </xf>
    <xf numFmtId="234" fontId="38" fillId="0" borderId="1521">
      <alignment horizontal="right" vertical="center"/>
      <protection locked="0"/>
    </xf>
    <xf numFmtId="235" fontId="38" fillId="0" borderId="1521">
      <alignment horizontal="right" vertical="center"/>
      <protection locked="0"/>
    </xf>
    <xf numFmtId="236" fontId="38" fillId="0" borderId="1521">
      <alignment horizontal="right" vertical="center"/>
      <protection locked="0"/>
    </xf>
    <xf numFmtId="237" fontId="38" fillId="0" borderId="1521">
      <alignment horizontal="right" vertical="center"/>
      <protection locked="0"/>
    </xf>
    <xf numFmtId="0" fontId="106" fillId="38" borderId="1522"/>
    <xf numFmtId="1" fontId="3" fillId="1" borderId="1635">
      <protection locked="0"/>
    </xf>
    <xf numFmtId="275" fontId="38" fillId="0" borderId="1524"/>
    <xf numFmtId="234" fontId="38" fillId="0" borderId="1593">
      <alignment horizontal="center" vertical="center"/>
      <protection locked="0"/>
    </xf>
    <xf numFmtId="0" fontId="88" fillId="0" borderId="1525"/>
    <xf numFmtId="0" fontId="106" fillId="38" borderId="1660"/>
    <xf numFmtId="4" fontId="30" fillId="19" borderId="1621" applyNumberFormat="0" applyProtection="0">
      <alignment horizontal="left" vertical="center" indent="1"/>
    </xf>
    <xf numFmtId="312" fontId="222" fillId="0" borderId="1504" applyBorder="0">
      <protection locked="0"/>
    </xf>
    <xf numFmtId="0" fontId="38" fillId="0" borderId="1641" applyNumberFormat="0" applyFill="0" applyAlignment="0" applyProtection="0"/>
    <xf numFmtId="233" fontId="38" fillId="0" borderId="1545">
      <alignment horizontal="right" vertical="center"/>
      <protection locked="0"/>
    </xf>
    <xf numFmtId="312" fontId="222" fillId="0" borderId="1540" applyBorder="0">
      <protection locked="0"/>
    </xf>
    <xf numFmtId="233" fontId="38" fillId="0" borderId="1605">
      <alignment horizontal="center" vertical="center"/>
      <protection locked="0"/>
    </xf>
    <xf numFmtId="0" fontId="151" fillId="0" borderId="1566" applyNumberFormat="0" applyAlignment="0" applyProtection="0">
      <alignment horizontal="left" vertical="center"/>
    </xf>
    <xf numFmtId="235" fontId="38" fillId="0" borderId="1533">
      <alignment horizontal="right" vertical="center"/>
      <protection locked="0"/>
    </xf>
    <xf numFmtId="234" fontId="38" fillId="0" borderId="1557">
      <alignment horizontal="center" vertical="center"/>
      <protection locked="0"/>
    </xf>
    <xf numFmtId="245" fontId="88" fillId="0" borderId="1631"/>
    <xf numFmtId="312" fontId="222" fillId="0" borderId="1654" applyBorder="0">
      <protection locked="0"/>
    </xf>
    <xf numFmtId="0" fontId="118" fillId="18" borderId="1442" applyProtection="0">
      <alignment horizontal="right"/>
      <protection locked="0"/>
    </xf>
    <xf numFmtId="4" fontId="30" fillId="19" borderId="1538" applyNumberFormat="0" applyProtection="0">
      <alignment horizontal="left" vertical="center" indent="1"/>
    </xf>
    <xf numFmtId="0" fontId="106" fillId="38" borderId="1644"/>
    <xf numFmtId="234" fontId="38" fillId="0" borderId="1569">
      <alignment horizontal="right" vertical="center"/>
      <protection locked="0"/>
    </xf>
    <xf numFmtId="238" fontId="38" fillId="0" borderId="1605">
      <alignment horizontal="right" vertical="center"/>
      <protection locked="0"/>
    </xf>
    <xf numFmtId="0" fontId="38" fillId="0" borderId="1672">
      <alignment vertical="center"/>
      <protection locked="0"/>
    </xf>
    <xf numFmtId="0" fontId="62" fillId="74" borderId="1462">
      <alignment horizontal="left" vertical="center" wrapText="1"/>
    </xf>
    <xf numFmtId="235" fontId="38" fillId="0" borderId="1545">
      <alignment horizontal="center" vertical="center"/>
      <protection locked="0"/>
    </xf>
    <xf numFmtId="0" fontId="88" fillId="0" borderId="1525"/>
    <xf numFmtId="245" fontId="88" fillId="0" borderId="1595"/>
    <xf numFmtId="235" fontId="38" fillId="0" borderId="1605">
      <alignment horizontal="center" vertical="center"/>
      <protection locked="0"/>
    </xf>
    <xf numFmtId="234" fontId="38" fillId="0" borderId="1643">
      <alignment horizontal="right" vertical="center"/>
      <protection locked="0"/>
    </xf>
    <xf numFmtId="235" fontId="38" fillId="0" borderId="1605">
      <alignment horizontal="right" vertical="center"/>
      <protection locked="0"/>
    </xf>
    <xf numFmtId="0" fontId="88" fillId="0" borderId="1609"/>
    <xf numFmtId="237" fontId="38" fillId="0" borderId="1616">
      <alignment horizontal="center" vertical="center"/>
      <protection locked="0"/>
    </xf>
    <xf numFmtId="0" fontId="150" fillId="10" borderId="1435">
      <alignment horizontal="right"/>
    </xf>
    <xf numFmtId="0" fontId="95" fillId="0" borderId="1641" applyNumberFormat="0" applyFill="0" applyBorder="0" applyAlignment="0" applyProtection="0"/>
    <xf numFmtId="0" fontId="98" fillId="0" borderId="1628" applyNumberFormat="0" applyFill="0" applyAlignment="0" applyProtection="0"/>
    <xf numFmtId="233" fontId="38" fillId="0" borderId="1533">
      <alignment horizontal="center" vertical="center"/>
      <protection locked="0"/>
    </xf>
    <xf numFmtId="236" fontId="38" fillId="0" borderId="1533">
      <alignment horizontal="center" vertical="center"/>
      <protection locked="0"/>
    </xf>
    <xf numFmtId="238" fontId="38" fillId="0" borderId="1533">
      <alignment horizontal="right" vertical="center"/>
      <protection locked="0"/>
    </xf>
    <xf numFmtId="237" fontId="38" fillId="0" borderId="1533">
      <alignment horizontal="right" vertical="center"/>
      <protection locked="0"/>
    </xf>
    <xf numFmtId="0" fontId="106" fillId="38" borderId="1534"/>
    <xf numFmtId="236" fontId="38" fillId="0" borderId="1605">
      <alignment horizontal="center" vertical="center"/>
      <protection locked="0"/>
    </xf>
    <xf numFmtId="0" fontId="98" fillId="0" borderId="1604" applyNumberFormat="0" applyFill="0" applyAlignment="0" applyProtection="0"/>
    <xf numFmtId="237" fontId="38" fillId="0" borderId="1605">
      <alignment horizontal="center" vertical="center"/>
      <protection locked="0"/>
    </xf>
    <xf numFmtId="233" fontId="38" fillId="0" borderId="1557">
      <alignment horizontal="center" vertical="center"/>
      <protection locked="0"/>
    </xf>
    <xf numFmtId="238" fontId="38" fillId="0" borderId="1557">
      <alignment horizontal="right" vertical="center"/>
      <protection locked="0"/>
    </xf>
    <xf numFmtId="237" fontId="38" fillId="0" borderId="1557">
      <alignment horizontal="right" vertical="center"/>
      <protection locked="0"/>
    </xf>
    <xf numFmtId="241" fontId="29" fillId="0" borderId="1531" applyFill="0"/>
    <xf numFmtId="310" fontId="159" fillId="6" borderId="1653"/>
    <xf numFmtId="0" fontId="151" fillId="0" borderId="1656" applyNumberFormat="0" applyAlignment="0" applyProtection="0">
      <alignment horizontal="left" vertical="center"/>
    </xf>
    <xf numFmtId="1" fontId="3" fillId="1" borderId="1599">
      <protection locked="0"/>
    </xf>
    <xf numFmtId="237" fontId="38" fillId="0" borderId="1629">
      <alignment horizontal="center" vertical="center"/>
      <protection locked="0"/>
    </xf>
    <xf numFmtId="233" fontId="38" fillId="0" borderId="1659">
      <alignment horizontal="center" vertical="center"/>
      <protection locked="0"/>
    </xf>
    <xf numFmtId="234" fontId="38" fillId="0" borderId="1582">
      <alignment horizontal="center" vertical="center"/>
      <protection locked="0"/>
    </xf>
    <xf numFmtId="0" fontId="88" fillId="0" borderId="1633"/>
    <xf numFmtId="4" fontId="30" fillId="19" borderId="1664" applyNumberFormat="0" applyProtection="0">
      <alignment horizontal="left" vertical="center" indent="1"/>
    </xf>
    <xf numFmtId="270" fontId="118" fillId="45" borderId="1442">
      <protection hidden="1"/>
    </xf>
    <xf numFmtId="203" fontId="118" fillId="18" borderId="1442">
      <alignment horizontal="right"/>
      <protection hidden="1"/>
    </xf>
    <xf numFmtId="0" fontId="98" fillId="0" borderId="1615" applyNumberFormat="0" applyFill="0" applyAlignment="0" applyProtection="0"/>
    <xf numFmtId="241" fontId="29" fillId="0" borderId="1627" applyFill="0"/>
    <xf numFmtId="1" fontId="3" fillId="1" borderId="1599">
      <protection locked="0"/>
    </xf>
    <xf numFmtId="4" fontId="30" fillId="19" borderId="1526" applyNumberFormat="0" applyProtection="0">
      <alignment horizontal="left" vertical="center" indent="1"/>
    </xf>
    <xf numFmtId="49" fontId="39" fillId="0" borderId="1455"/>
    <xf numFmtId="0" fontId="106" fillId="38" borderId="1558"/>
    <xf numFmtId="1" fontId="3" fillId="1" borderId="1587">
      <protection locked="0"/>
    </xf>
    <xf numFmtId="236" fontId="38" fillId="0" borderId="1643">
      <alignment horizontal="right" vertical="center"/>
      <protection locked="0"/>
    </xf>
    <xf numFmtId="235" fontId="38" fillId="0" borderId="1643">
      <alignment horizontal="center" vertical="center"/>
      <protection locked="0"/>
    </xf>
    <xf numFmtId="0" fontId="98" fillId="0" borderId="1520" applyNumberFormat="0" applyFill="0" applyAlignment="0" applyProtection="0"/>
    <xf numFmtId="233" fontId="38" fillId="0" borderId="1521">
      <alignment horizontal="center" vertical="center"/>
      <protection locked="0"/>
    </xf>
    <xf numFmtId="15" fontId="38" fillId="0" borderId="1521">
      <alignment horizontal="center" vertical="center"/>
      <protection locked="0"/>
    </xf>
    <xf numFmtId="234" fontId="38" fillId="0" borderId="1521">
      <alignment horizontal="center" vertical="center"/>
      <protection locked="0"/>
    </xf>
    <xf numFmtId="235" fontId="38" fillId="0" borderId="1521">
      <alignment horizontal="center" vertical="center"/>
      <protection locked="0"/>
    </xf>
    <xf numFmtId="236" fontId="38" fillId="0" borderId="1521">
      <alignment horizontal="center" vertical="center"/>
      <protection locked="0"/>
    </xf>
    <xf numFmtId="237" fontId="38" fillId="0" borderId="1521">
      <alignment horizontal="center" vertical="center"/>
      <protection locked="0"/>
    </xf>
    <xf numFmtId="0" fontId="38" fillId="0" borderId="1521">
      <alignment vertical="center"/>
      <protection locked="0"/>
    </xf>
    <xf numFmtId="233" fontId="38" fillId="0" borderId="1521">
      <alignment horizontal="right" vertical="center"/>
      <protection locked="0"/>
    </xf>
    <xf numFmtId="238" fontId="38" fillId="0" borderId="1521">
      <alignment horizontal="right" vertical="center"/>
      <protection locked="0"/>
    </xf>
    <xf numFmtId="234" fontId="38" fillId="0" borderId="1521">
      <alignment horizontal="right" vertical="center"/>
      <protection locked="0"/>
    </xf>
    <xf numFmtId="235" fontId="38" fillId="0" borderId="1521">
      <alignment horizontal="right" vertical="center"/>
      <protection locked="0"/>
    </xf>
    <xf numFmtId="236" fontId="38" fillId="0" borderId="1521">
      <alignment horizontal="right" vertical="center"/>
      <protection locked="0"/>
    </xf>
    <xf numFmtId="237" fontId="38" fillId="0" borderId="1521">
      <alignment horizontal="right" vertical="center"/>
      <protection locked="0"/>
    </xf>
    <xf numFmtId="0" fontId="106" fillId="38" borderId="1522"/>
    <xf numFmtId="324" fontId="3" fillId="23" borderId="1637" applyFill="0" applyBorder="0" applyAlignment="0">
      <alignment horizontal="centerContinuous"/>
    </xf>
    <xf numFmtId="275" fontId="38" fillId="0" borderId="1524"/>
    <xf numFmtId="186" fontId="50" fillId="57" borderId="1435" applyFont="0" applyFill="0" applyBorder="0" applyAlignment="0" applyProtection="0">
      <protection locked="0"/>
    </xf>
    <xf numFmtId="0" fontId="88" fillId="0" borderId="1525"/>
    <xf numFmtId="0" fontId="118" fillId="18" borderId="1442" applyProtection="0">
      <alignment horizontal="right"/>
      <protection locked="0"/>
    </xf>
    <xf numFmtId="312" fontId="222" fillId="0" borderId="1516" applyBorder="0">
      <protection locked="0"/>
    </xf>
    <xf numFmtId="235" fontId="38" fillId="0" borderId="1672">
      <alignment horizontal="center" vertical="center"/>
      <protection locked="0"/>
    </xf>
    <xf numFmtId="236" fontId="38" fillId="0" borderId="1569">
      <alignment horizontal="center" vertical="center"/>
      <protection locked="0"/>
    </xf>
    <xf numFmtId="0" fontId="38" fillId="0" borderId="1569">
      <alignment vertical="center"/>
      <protection locked="0"/>
    </xf>
    <xf numFmtId="238" fontId="38" fillId="0" borderId="1569">
      <alignment horizontal="right" vertical="center"/>
      <protection locked="0"/>
    </xf>
    <xf numFmtId="235" fontId="38" fillId="0" borderId="1569">
      <alignment horizontal="right" vertical="center"/>
      <protection locked="0"/>
    </xf>
    <xf numFmtId="237" fontId="38" fillId="0" borderId="1569">
      <alignment horizontal="right" vertical="center"/>
      <protection locked="0"/>
    </xf>
    <xf numFmtId="0" fontId="106" fillId="38" borderId="1570"/>
    <xf numFmtId="275" fontId="38" fillId="0" borderId="1572"/>
    <xf numFmtId="0" fontId="88" fillId="0" borderId="1573"/>
    <xf numFmtId="236" fontId="38" fillId="0" borderId="1616">
      <alignment horizontal="right" vertical="center"/>
      <protection locked="0"/>
    </xf>
    <xf numFmtId="238" fontId="38" fillId="0" borderId="1659">
      <alignment horizontal="right" vertical="center"/>
      <protection locked="0"/>
    </xf>
    <xf numFmtId="312" fontId="222" fillId="0" borderId="1528" applyBorder="0">
      <protection locked="0"/>
    </xf>
    <xf numFmtId="237" fontId="38" fillId="0" borderId="1582">
      <alignment horizontal="center" vertical="center"/>
      <protection locked="0"/>
    </xf>
    <xf numFmtId="234" fontId="38" fillId="0" borderId="1533">
      <alignment horizontal="center" vertical="center"/>
      <protection locked="0"/>
    </xf>
    <xf numFmtId="236" fontId="38" fillId="0" borderId="1533">
      <alignment horizontal="center" vertical="center"/>
      <protection locked="0"/>
    </xf>
    <xf numFmtId="0" fontId="38" fillId="0" borderId="1533">
      <alignment vertical="center"/>
      <protection locked="0"/>
    </xf>
    <xf numFmtId="275" fontId="38" fillId="0" borderId="1632"/>
    <xf numFmtId="4" fontId="30" fillId="19" borderId="1538" applyNumberFormat="0" applyProtection="0">
      <alignment horizontal="left" vertical="center" indent="1"/>
    </xf>
    <xf numFmtId="233" fontId="38" fillId="0" borderId="1659">
      <alignment horizontal="right" vertical="center"/>
      <protection locked="0"/>
    </xf>
    <xf numFmtId="233" fontId="38" fillId="0" borderId="1659">
      <alignment horizontal="right" vertical="center"/>
      <protection locked="0"/>
    </xf>
    <xf numFmtId="235" fontId="38" fillId="0" borderId="1605">
      <alignment horizontal="right" vertical="center"/>
      <protection locked="0"/>
    </xf>
    <xf numFmtId="0" fontId="98" fillId="0" borderId="1556" applyNumberFormat="0" applyFill="0" applyAlignment="0" applyProtection="0"/>
    <xf numFmtId="237" fontId="38" fillId="0" borderId="1605">
      <alignment horizontal="right" vertical="center"/>
      <protection locked="0"/>
    </xf>
    <xf numFmtId="236" fontId="38" fillId="0" borderId="1605">
      <alignment horizontal="right" vertical="center"/>
      <protection locked="0"/>
    </xf>
    <xf numFmtId="237" fontId="38" fillId="0" borderId="1569">
      <alignment horizontal="right" vertical="center"/>
      <protection locked="0"/>
    </xf>
    <xf numFmtId="0" fontId="106" fillId="38" borderId="1570"/>
    <xf numFmtId="0" fontId="98" fillId="0" borderId="1532" applyNumberFormat="0" applyFill="0" applyAlignment="0" applyProtection="0"/>
    <xf numFmtId="233" fontId="38" fillId="0" borderId="1533">
      <alignment horizontal="center" vertical="center"/>
      <protection locked="0"/>
    </xf>
    <xf numFmtId="15" fontId="38" fillId="0" borderId="1533">
      <alignment horizontal="center" vertical="center"/>
      <protection locked="0"/>
    </xf>
    <xf numFmtId="234" fontId="38" fillId="0" borderId="1533">
      <alignment horizontal="center" vertical="center"/>
      <protection locked="0"/>
    </xf>
    <xf numFmtId="235" fontId="38" fillId="0" borderId="1533">
      <alignment horizontal="center" vertical="center"/>
      <protection locked="0"/>
    </xf>
    <xf numFmtId="236" fontId="38" fillId="0" borderId="1533">
      <alignment horizontal="center" vertical="center"/>
      <protection locked="0"/>
    </xf>
    <xf numFmtId="237" fontId="38" fillId="0" borderId="1533">
      <alignment horizontal="center" vertical="center"/>
      <protection locked="0"/>
    </xf>
    <xf numFmtId="0" fontId="38" fillId="0" borderId="1533">
      <alignment vertical="center"/>
      <protection locked="0"/>
    </xf>
    <xf numFmtId="233" fontId="38" fillId="0" borderId="1533">
      <alignment horizontal="right" vertical="center"/>
      <protection locked="0"/>
    </xf>
    <xf numFmtId="238" fontId="38" fillId="0" borderId="1533">
      <alignment horizontal="right" vertical="center"/>
      <protection locked="0"/>
    </xf>
    <xf numFmtId="234" fontId="38" fillId="0" borderId="1533">
      <alignment horizontal="right" vertical="center"/>
      <protection locked="0"/>
    </xf>
    <xf numFmtId="235" fontId="38" fillId="0" borderId="1533">
      <alignment horizontal="right" vertical="center"/>
      <protection locked="0"/>
    </xf>
    <xf numFmtId="236" fontId="38" fillId="0" borderId="1533">
      <alignment horizontal="right" vertical="center"/>
      <protection locked="0"/>
    </xf>
    <xf numFmtId="237" fontId="38" fillId="0" borderId="1533">
      <alignment horizontal="right" vertical="center"/>
      <protection locked="0"/>
    </xf>
    <xf numFmtId="0" fontId="106" fillId="38" borderId="1534"/>
    <xf numFmtId="235" fontId="38" fillId="0" borderId="1605">
      <alignment horizontal="center" vertical="center"/>
      <protection locked="0"/>
    </xf>
    <xf numFmtId="245" fontId="88" fillId="0" borderId="1559"/>
    <xf numFmtId="275" fontId="38" fillId="0" borderId="1536"/>
    <xf numFmtId="238" fontId="38" fillId="0" borderId="1629">
      <alignment horizontal="right" vertical="center"/>
      <protection locked="0"/>
    </xf>
    <xf numFmtId="0" fontId="88" fillId="0" borderId="1537"/>
    <xf numFmtId="312" fontId="222" fillId="0" borderId="1528" applyBorder="0">
      <protection locked="0"/>
    </xf>
    <xf numFmtId="0" fontId="38" fillId="0" borderId="1435" applyFill="0">
      <alignment horizontal="center" vertical="center"/>
    </xf>
    <xf numFmtId="233" fontId="38" fillId="0" borderId="1672">
      <alignment horizontal="right" vertical="center"/>
      <protection locked="0"/>
    </xf>
    <xf numFmtId="238" fontId="38" fillId="0" borderId="1605">
      <alignment horizontal="right" vertical="center"/>
      <protection locked="0"/>
    </xf>
    <xf numFmtId="4" fontId="30" fillId="19" borderId="1574" applyNumberFormat="0" applyProtection="0">
      <alignment horizontal="left" vertical="center" indent="1"/>
    </xf>
    <xf numFmtId="0" fontId="118" fillId="18" borderId="1442" applyProtection="0">
      <alignment horizontal="right"/>
      <protection locked="0"/>
    </xf>
    <xf numFmtId="0" fontId="98" fillId="0" borderId="1604" applyNumberFormat="0" applyFill="0" applyAlignment="0" applyProtection="0"/>
    <xf numFmtId="275" fontId="38" fillId="0" borderId="1608"/>
    <xf numFmtId="4" fontId="30" fillId="19" borderId="1651" applyNumberFormat="0" applyProtection="0">
      <alignment horizontal="left" vertical="center" indent="1"/>
    </xf>
    <xf numFmtId="312" fontId="222" fillId="0" borderId="1540" applyBorder="0">
      <protection locked="0"/>
    </xf>
    <xf numFmtId="0" fontId="62" fillId="74" borderId="1462">
      <alignment horizontal="left" vertical="center" wrapText="1"/>
    </xf>
    <xf numFmtId="10" fontId="3" fillId="57" borderId="1435" applyNumberFormat="0" applyFont="0" applyBorder="0" applyAlignment="0" applyProtection="0">
      <protection locked="0"/>
    </xf>
    <xf numFmtId="0" fontId="98" fillId="0" borderId="1642" applyNumberFormat="0" applyFill="0" applyAlignment="0" applyProtection="0"/>
    <xf numFmtId="0" fontId="38" fillId="0" borderId="1605">
      <alignment vertical="center"/>
      <protection locked="0"/>
    </xf>
    <xf numFmtId="236" fontId="38" fillId="0" borderId="1643">
      <alignment horizontal="right" vertical="center"/>
      <protection locked="0"/>
    </xf>
    <xf numFmtId="4" fontId="30" fillId="19" borderId="1550" applyNumberFormat="0" applyProtection="0">
      <alignment horizontal="left" vertical="center" indent="1"/>
    </xf>
    <xf numFmtId="15" fontId="38" fillId="0" borderId="1569">
      <alignment horizontal="center" vertical="center"/>
      <protection locked="0"/>
    </xf>
    <xf numFmtId="0" fontId="95" fillId="0" borderId="1435" applyFill="0">
      <alignment horizontal="center" vertical="center"/>
    </xf>
    <xf numFmtId="245" fontId="88" fillId="0" borderId="1674"/>
    <xf numFmtId="0" fontId="106" fillId="38" borderId="1673"/>
    <xf numFmtId="0" fontId="98" fillId="0" borderId="1544" applyNumberFormat="0" applyFill="0" applyAlignment="0" applyProtection="0"/>
    <xf numFmtId="233" fontId="38" fillId="0" borderId="1545">
      <alignment horizontal="center" vertical="center"/>
      <protection locked="0"/>
    </xf>
    <xf numFmtId="15" fontId="38" fillId="0" borderId="1545">
      <alignment horizontal="center" vertical="center"/>
      <protection locked="0"/>
    </xf>
    <xf numFmtId="234" fontId="38" fillId="0" borderId="1545">
      <alignment horizontal="center" vertical="center"/>
      <protection locked="0"/>
    </xf>
    <xf numFmtId="235" fontId="38" fillId="0" borderId="1545">
      <alignment horizontal="center" vertical="center"/>
      <protection locked="0"/>
    </xf>
    <xf numFmtId="236" fontId="38" fillId="0" borderId="1545">
      <alignment horizontal="center" vertical="center"/>
      <protection locked="0"/>
    </xf>
    <xf numFmtId="237" fontId="38" fillId="0" borderId="1545">
      <alignment horizontal="center" vertical="center"/>
      <protection locked="0"/>
    </xf>
    <xf numFmtId="0" fontId="38" fillId="0" borderId="1545">
      <alignment vertical="center"/>
      <protection locked="0"/>
    </xf>
    <xf numFmtId="233" fontId="38" fillId="0" borderId="1545">
      <alignment horizontal="right" vertical="center"/>
      <protection locked="0"/>
    </xf>
    <xf numFmtId="238" fontId="38" fillId="0" borderId="1545">
      <alignment horizontal="right" vertical="center"/>
      <protection locked="0"/>
    </xf>
    <xf numFmtId="234" fontId="38" fillId="0" borderId="1545">
      <alignment horizontal="right" vertical="center"/>
      <protection locked="0"/>
    </xf>
    <xf numFmtId="235" fontId="38" fillId="0" borderId="1545">
      <alignment horizontal="right" vertical="center"/>
      <protection locked="0"/>
    </xf>
    <xf numFmtId="236" fontId="38" fillId="0" borderId="1545">
      <alignment horizontal="right" vertical="center"/>
      <protection locked="0"/>
    </xf>
    <xf numFmtId="237" fontId="38" fillId="0" borderId="1545">
      <alignment horizontal="right" vertical="center"/>
      <protection locked="0"/>
    </xf>
    <xf numFmtId="0" fontId="106" fillId="38" borderId="1546"/>
    <xf numFmtId="0" fontId="113" fillId="43" borderId="1435" applyNumberFormat="0" applyFont="0" applyAlignment="0" applyProtection="0"/>
    <xf numFmtId="275" fontId="38" fillId="0" borderId="1548"/>
    <xf numFmtId="0" fontId="88" fillId="0" borderId="1549"/>
    <xf numFmtId="0" fontId="151" fillId="0" borderId="1542" applyNumberFormat="0" applyAlignment="0" applyProtection="0">
      <alignment horizontal="left" vertical="center"/>
    </xf>
    <xf numFmtId="324" fontId="3" fillId="23" borderId="1541" applyFill="0" applyBorder="0" applyAlignment="0">
      <alignment horizontal="centerContinuous"/>
    </xf>
    <xf numFmtId="312" fontId="222" fillId="0" borderId="1540" applyBorder="0">
      <protection locked="0"/>
    </xf>
    <xf numFmtId="236" fontId="38" fillId="0" borderId="1629">
      <alignment horizontal="center" vertical="center"/>
      <protection locked="0"/>
    </xf>
    <xf numFmtId="0" fontId="151" fillId="0" borderId="1602" applyNumberFormat="0" applyAlignment="0" applyProtection="0">
      <alignment horizontal="left" vertical="center"/>
    </xf>
    <xf numFmtId="237" fontId="38" fillId="0" borderId="1616">
      <alignment horizontal="right" vertical="center"/>
      <protection locked="0"/>
    </xf>
    <xf numFmtId="15" fontId="38" fillId="0" borderId="1672">
      <alignment horizontal="center" vertical="center"/>
      <protection locked="0"/>
    </xf>
    <xf numFmtId="235" fontId="38" fillId="0" borderId="1557">
      <alignment horizontal="center" vertical="center"/>
      <protection locked="0"/>
    </xf>
    <xf numFmtId="236" fontId="38" fillId="0" borderId="1557">
      <alignment horizontal="center" vertical="center"/>
      <protection locked="0"/>
    </xf>
    <xf numFmtId="237" fontId="38" fillId="0" borderId="1557">
      <alignment horizontal="center" vertical="center"/>
      <protection locked="0"/>
    </xf>
    <xf numFmtId="0" fontId="38" fillId="0" borderId="1557">
      <alignment vertical="center"/>
      <protection locked="0"/>
    </xf>
    <xf numFmtId="233" fontId="38" fillId="0" borderId="1557">
      <alignment horizontal="right" vertical="center"/>
      <protection locked="0"/>
    </xf>
    <xf numFmtId="238" fontId="38" fillId="0" borderId="1557">
      <alignment horizontal="right" vertical="center"/>
      <protection locked="0"/>
    </xf>
    <xf numFmtId="234" fontId="38" fillId="0" borderId="1557">
      <alignment horizontal="right" vertical="center"/>
      <protection locked="0"/>
    </xf>
    <xf numFmtId="235" fontId="38" fillId="0" borderId="1557">
      <alignment horizontal="right" vertical="center"/>
      <protection locked="0"/>
    </xf>
    <xf numFmtId="236" fontId="38" fillId="0" borderId="1557">
      <alignment horizontal="right" vertical="center"/>
      <protection locked="0"/>
    </xf>
    <xf numFmtId="237" fontId="38" fillId="0" borderId="1557">
      <alignment horizontal="right" vertical="center"/>
      <protection locked="0"/>
    </xf>
    <xf numFmtId="0" fontId="106" fillId="38" borderId="1558"/>
    <xf numFmtId="245" fontId="88" fillId="0" borderId="1559"/>
    <xf numFmtId="241" fontId="29" fillId="0" borderId="1603" applyFill="0"/>
    <xf numFmtId="241" fontId="29" fillId="0" borderId="1579" applyFill="0"/>
    <xf numFmtId="275" fontId="38" fillId="0" borderId="1560"/>
    <xf numFmtId="233" fontId="38" fillId="0" borderId="1629">
      <alignment horizontal="center" vertical="center"/>
      <protection locked="0"/>
    </xf>
    <xf numFmtId="0" fontId="88" fillId="0" borderId="1561"/>
    <xf numFmtId="235" fontId="38" fillId="0" borderId="1629">
      <alignment horizontal="right" vertical="center"/>
      <protection locked="0"/>
    </xf>
    <xf numFmtId="0" fontId="88" fillId="0" borderId="1633"/>
    <xf numFmtId="0" fontId="151" fillId="0" borderId="1578" applyNumberFormat="0" applyAlignment="0" applyProtection="0">
      <alignment horizontal="left" vertical="center"/>
    </xf>
    <xf numFmtId="236" fontId="38" fillId="0" borderId="1643">
      <alignment horizontal="center" vertical="center"/>
      <protection locked="0"/>
    </xf>
    <xf numFmtId="234" fontId="38" fillId="0" borderId="1605">
      <alignment horizontal="right" vertical="center"/>
      <protection locked="0"/>
    </xf>
    <xf numFmtId="236" fontId="38" fillId="0" borderId="1629">
      <alignment horizontal="right" vertical="center"/>
      <protection locked="0"/>
    </xf>
    <xf numFmtId="312" fontId="222" fillId="0" borderId="1576" applyBorder="0">
      <protection locked="0"/>
    </xf>
    <xf numFmtId="233" fontId="38" fillId="0" borderId="1629">
      <alignment horizontal="center" vertical="center"/>
      <protection locked="0"/>
    </xf>
    <xf numFmtId="245" fontId="88" fillId="0" borderId="1607"/>
    <xf numFmtId="238" fontId="38" fillId="0" borderId="1605">
      <alignment horizontal="right" vertical="center"/>
      <protection locked="0"/>
    </xf>
    <xf numFmtId="0" fontId="98" fillId="0" borderId="1604" applyNumberFormat="0" applyFill="0" applyAlignment="0" applyProtection="0"/>
    <xf numFmtId="234" fontId="38" fillId="0" borderId="1605">
      <alignment horizontal="center" vertical="center"/>
      <protection locked="0"/>
    </xf>
    <xf numFmtId="236" fontId="38" fillId="0" borderId="1605">
      <alignment horizontal="right" vertical="center"/>
      <protection locked="0"/>
    </xf>
    <xf numFmtId="245" fontId="88" fillId="0" borderId="1661"/>
    <xf numFmtId="4" fontId="30" fillId="19" borderId="1574" applyNumberFormat="0" applyProtection="0">
      <alignment horizontal="left" vertical="center" indent="1"/>
    </xf>
    <xf numFmtId="0" fontId="88" fillId="0" borderId="1609"/>
    <xf numFmtId="236" fontId="38" fillId="0" borderId="1643">
      <alignment horizontal="right" vertical="center"/>
      <protection locked="0"/>
    </xf>
    <xf numFmtId="312" fontId="222" fillId="0" borderId="1552" applyBorder="0">
      <protection locked="0"/>
    </xf>
    <xf numFmtId="275" fontId="38" fillId="0" borderId="1585"/>
    <xf numFmtId="245" fontId="88" fillId="0" borderId="1571"/>
    <xf numFmtId="4" fontId="30" fillId="19" borderId="1562" applyNumberFormat="0" applyProtection="0">
      <alignment horizontal="left" vertical="center" indent="1"/>
    </xf>
    <xf numFmtId="234" fontId="38" fillId="0" borderId="1605">
      <alignment horizontal="right" vertical="center"/>
      <protection locked="0"/>
    </xf>
    <xf numFmtId="234" fontId="38" fillId="0" borderId="1616">
      <alignment horizontal="center" vertical="center"/>
      <protection locked="0"/>
    </xf>
    <xf numFmtId="0" fontId="38" fillId="0" borderId="1641" applyNumberFormat="0" applyFill="0" applyAlignment="0" applyProtection="0"/>
    <xf numFmtId="0" fontId="98" fillId="0" borderId="1556" applyNumberFormat="0" applyFill="0" applyAlignment="0" applyProtection="0"/>
    <xf numFmtId="233" fontId="38" fillId="0" borderId="1557">
      <alignment horizontal="center" vertical="center"/>
      <protection locked="0"/>
    </xf>
    <xf numFmtId="15" fontId="38" fillId="0" borderId="1557">
      <alignment horizontal="center" vertical="center"/>
      <protection locked="0"/>
    </xf>
    <xf numFmtId="234" fontId="38" fillId="0" borderId="1557">
      <alignment horizontal="center" vertical="center"/>
      <protection locked="0"/>
    </xf>
    <xf numFmtId="235" fontId="38" fillId="0" borderId="1557">
      <alignment horizontal="center" vertical="center"/>
      <protection locked="0"/>
    </xf>
    <xf numFmtId="236" fontId="38" fillId="0" borderId="1557">
      <alignment horizontal="center" vertical="center"/>
      <protection locked="0"/>
    </xf>
    <xf numFmtId="237" fontId="38" fillId="0" borderId="1557">
      <alignment horizontal="center" vertical="center"/>
      <protection locked="0"/>
    </xf>
    <xf numFmtId="0" fontId="38" fillId="0" borderId="1557">
      <alignment vertical="center"/>
      <protection locked="0"/>
    </xf>
    <xf numFmtId="233" fontId="38" fillId="0" borderId="1557">
      <alignment horizontal="right" vertical="center"/>
      <protection locked="0"/>
    </xf>
    <xf numFmtId="238" fontId="38" fillId="0" borderId="1557">
      <alignment horizontal="right" vertical="center"/>
      <protection locked="0"/>
    </xf>
    <xf numFmtId="234" fontId="38" fillId="0" borderId="1557">
      <alignment horizontal="right" vertical="center"/>
      <protection locked="0"/>
    </xf>
    <xf numFmtId="235" fontId="38" fillId="0" borderId="1557">
      <alignment horizontal="right" vertical="center"/>
      <protection locked="0"/>
    </xf>
    <xf numFmtId="236" fontId="38" fillId="0" borderId="1557">
      <alignment horizontal="right" vertical="center"/>
      <protection locked="0"/>
    </xf>
    <xf numFmtId="237" fontId="38" fillId="0" borderId="1557">
      <alignment horizontal="right" vertical="center"/>
      <protection locked="0"/>
    </xf>
    <xf numFmtId="0" fontId="106" fillId="38" borderId="1558"/>
    <xf numFmtId="275" fontId="38" fillId="0" borderId="1608"/>
    <xf numFmtId="275" fontId="38" fillId="0" borderId="1560"/>
    <xf numFmtId="15" fontId="38" fillId="0" borderId="1659">
      <alignment horizontal="center" vertical="center"/>
      <protection locked="0"/>
    </xf>
    <xf numFmtId="237" fontId="38" fillId="0" borderId="1629">
      <alignment horizontal="center" vertical="center"/>
      <protection locked="0"/>
    </xf>
    <xf numFmtId="0" fontId="88" fillId="0" borderId="1561"/>
    <xf numFmtId="0" fontId="106" fillId="38" borderId="1606"/>
    <xf numFmtId="312" fontId="222" fillId="0" borderId="1552" applyBorder="0">
      <protection locked="0"/>
    </xf>
    <xf numFmtId="237" fontId="38" fillId="0" borderId="1616">
      <alignment horizontal="center" vertical="center"/>
      <protection locked="0"/>
    </xf>
    <xf numFmtId="15" fontId="38" fillId="0" borderId="1659">
      <alignment horizontal="center" vertical="center"/>
      <protection locked="0"/>
    </xf>
    <xf numFmtId="4" fontId="30" fillId="19" borderId="1598" applyNumberFormat="0" applyProtection="0">
      <alignment horizontal="left" vertical="center" indent="1"/>
    </xf>
    <xf numFmtId="4" fontId="30" fillId="19" borderId="1664" applyNumberFormat="0" applyProtection="0">
      <alignment horizontal="left" vertical="center" indent="1"/>
    </xf>
    <xf numFmtId="275" fontId="38" fillId="0" borderId="1632"/>
    <xf numFmtId="234" fontId="38" fillId="0" borderId="1659">
      <alignment horizontal="right" vertical="center"/>
      <protection locked="0"/>
    </xf>
    <xf numFmtId="0" fontId="94" fillId="0" borderId="1641" applyNumberFormat="0" applyFill="0" applyBorder="0" applyAlignment="0" applyProtection="0"/>
    <xf numFmtId="234" fontId="38" fillId="0" borderId="1593">
      <alignment horizontal="center" vertical="center"/>
      <protection locked="0"/>
    </xf>
    <xf numFmtId="312" fontId="222" fillId="0" borderId="1564" applyBorder="0">
      <protection locked="0"/>
    </xf>
    <xf numFmtId="236" fontId="38" fillId="0" borderId="1593">
      <alignment horizontal="right" vertical="center"/>
      <protection locked="0"/>
    </xf>
    <xf numFmtId="275" fontId="38" fillId="0" borderId="1662"/>
    <xf numFmtId="0" fontId="88" fillId="0" borderId="1663"/>
    <xf numFmtId="4" fontId="30" fillId="19" borderId="1574" applyNumberFormat="0" applyProtection="0">
      <alignment horizontal="left" vertical="center" indent="1"/>
    </xf>
    <xf numFmtId="0" fontId="106" fillId="38" borderId="1644"/>
    <xf numFmtId="0" fontId="98" fillId="0" borderId="1658" applyNumberFormat="0" applyFill="0" applyAlignment="0" applyProtection="0"/>
    <xf numFmtId="0" fontId="98" fillId="0" borderId="1568" applyNumberFormat="0" applyFill="0" applyAlignment="0" applyProtection="0"/>
    <xf numFmtId="233" fontId="38" fillId="0" borderId="1569">
      <alignment horizontal="center" vertical="center"/>
      <protection locked="0"/>
    </xf>
    <xf numFmtId="15" fontId="38" fillId="0" borderId="1569">
      <alignment horizontal="center" vertical="center"/>
      <protection locked="0"/>
    </xf>
    <xf numFmtId="234" fontId="38" fillId="0" borderId="1569">
      <alignment horizontal="center" vertical="center"/>
      <protection locked="0"/>
    </xf>
    <xf numFmtId="235" fontId="38" fillId="0" borderId="1569">
      <alignment horizontal="center" vertical="center"/>
      <protection locked="0"/>
    </xf>
    <xf numFmtId="236" fontId="38" fillId="0" borderId="1569">
      <alignment horizontal="center" vertical="center"/>
      <protection locked="0"/>
    </xf>
    <xf numFmtId="237" fontId="38" fillId="0" borderId="1569">
      <alignment horizontal="center" vertical="center"/>
      <protection locked="0"/>
    </xf>
    <xf numFmtId="0" fontId="38" fillId="0" borderId="1569">
      <alignment vertical="center"/>
      <protection locked="0"/>
    </xf>
    <xf numFmtId="233" fontId="38" fillId="0" borderId="1569">
      <alignment horizontal="right" vertical="center"/>
      <protection locked="0"/>
    </xf>
    <xf numFmtId="238" fontId="38" fillId="0" borderId="1569">
      <alignment horizontal="right" vertical="center"/>
      <protection locked="0"/>
    </xf>
    <xf numFmtId="234" fontId="38" fillId="0" borderId="1569">
      <alignment horizontal="right" vertical="center"/>
      <protection locked="0"/>
    </xf>
    <xf numFmtId="235" fontId="38" fillId="0" borderId="1569">
      <alignment horizontal="right" vertical="center"/>
      <protection locked="0"/>
    </xf>
    <xf numFmtId="236" fontId="38" fillId="0" borderId="1569">
      <alignment horizontal="right" vertical="center"/>
      <protection locked="0"/>
    </xf>
    <xf numFmtId="237" fontId="38" fillId="0" borderId="1569">
      <alignment horizontal="right" vertical="center"/>
      <protection locked="0"/>
    </xf>
    <xf numFmtId="0" fontId="106" fillId="38" borderId="1570"/>
    <xf numFmtId="275" fontId="38" fillId="0" borderId="1572"/>
    <xf numFmtId="0" fontId="88" fillId="0" borderId="1573"/>
    <xf numFmtId="245" fontId="88" fillId="0" borderId="1618"/>
    <xf numFmtId="324" fontId="3" fillId="23" borderId="1565" applyFill="0" applyBorder="0" applyAlignment="0">
      <alignment horizontal="centerContinuous"/>
    </xf>
    <xf numFmtId="312" fontId="222" fillId="0" borderId="1564" applyBorder="0">
      <protection locked="0"/>
    </xf>
    <xf numFmtId="0" fontId="151" fillId="0" borderId="1626" applyNumberFormat="0" applyAlignment="0" applyProtection="0">
      <alignment horizontal="left" vertical="center"/>
    </xf>
    <xf numFmtId="234" fontId="38" fillId="0" borderId="1605">
      <alignment horizontal="right" vertical="center"/>
      <protection locked="0"/>
    </xf>
    <xf numFmtId="0" fontId="88" fillId="0" borderId="1663"/>
    <xf numFmtId="4" fontId="30" fillId="19" borderId="1670" applyNumberFormat="0" applyProtection="0">
      <alignment horizontal="left" vertical="center" indent="1"/>
    </xf>
    <xf numFmtId="236" fontId="38" fillId="0" borderId="1643">
      <alignment horizontal="center" vertical="center"/>
      <protection locked="0"/>
    </xf>
    <xf numFmtId="4" fontId="30" fillId="19" borderId="1610" applyNumberFormat="0" applyProtection="0">
      <alignment horizontal="left" vertical="center" indent="1"/>
    </xf>
    <xf numFmtId="312" fontId="222" fillId="0" borderId="1576" applyBorder="0">
      <protection locked="0"/>
    </xf>
    <xf numFmtId="275" fontId="38" fillId="0" borderId="1608"/>
    <xf numFmtId="4" fontId="30" fillId="19" borderId="1580" applyNumberFormat="0" applyProtection="0">
      <alignment horizontal="left" vertical="center" indent="1"/>
    </xf>
    <xf numFmtId="15" fontId="38" fillId="0" borderId="1629">
      <alignment horizontal="center" vertical="center"/>
      <protection locked="0"/>
    </xf>
    <xf numFmtId="0" fontId="38" fillId="0" borderId="1659">
      <alignment vertical="center"/>
      <protection locked="0"/>
    </xf>
    <xf numFmtId="235" fontId="38" fillId="0" borderId="1605">
      <alignment horizontal="center" vertical="center"/>
      <protection locked="0"/>
    </xf>
    <xf numFmtId="0" fontId="98" fillId="0" borderId="1581" applyNumberFormat="0" applyFill="0" applyAlignment="0" applyProtection="0"/>
    <xf numFmtId="233" fontId="38" fillId="0" borderId="1582">
      <alignment horizontal="center" vertical="center"/>
      <protection locked="0"/>
    </xf>
    <xf numFmtId="15" fontId="38" fillId="0" borderId="1582">
      <alignment horizontal="center" vertical="center"/>
      <protection locked="0"/>
    </xf>
    <xf numFmtId="234" fontId="38" fillId="0" borderId="1582">
      <alignment horizontal="center" vertical="center"/>
      <protection locked="0"/>
    </xf>
    <xf numFmtId="235" fontId="38" fillId="0" borderId="1582">
      <alignment horizontal="center" vertical="center"/>
      <protection locked="0"/>
    </xf>
    <xf numFmtId="236" fontId="38" fillId="0" borderId="1582">
      <alignment horizontal="center" vertical="center"/>
      <protection locked="0"/>
    </xf>
    <xf numFmtId="237" fontId="38" fillId="0" borderId="1582">
      <alignment horizontal="center" vertical="center"/>
      <protection locked="0"/>
    </xf>
    <xf numFmtId="0" fontId="38" fillId="0" borderId="1582">
      <alignment vertical="center"/>
      <protection locked="0"/>
    </xf>
    <xf numFmtId="233" fontId="38" fillId="0" borderId="1582">
      <alignment horizontal="right" vertical="center"/>
      <protection locked="0"/>
    </xf>
    <xf numFmtId="238" fontId="38" fillId="0" borderId="1582">
      <alignment horizontal="right" vertical="center"/>
      <protection locked="0"/>
    </xf>
    <xf numFmtId="234" fontId="38" fillId="0" borderId="1582">
      <alignment horizontal="right" vertical="center"/>
      <protection locked="0"/>
    </xf>
    <xf numFmtId="235" fontId="38" fillId="0" borderId="1582">
      <alignment horizontal="right" vertical="center"/>
      <protection locked="0"/>
    </xf>
    <xf numFmtId="236" fontId="38" fillId="0" borderId="1582">
      <alignment horizontal="right" vertical="center"/>
      <protection locked="0"/>
    </xf>
    <xf numFmtId="237" fontId="38" fillId="0" borderId="1582">
      <alignment horizontal="right" vertical="center"/>
      <protection locked="0"/>
    </xf>
    <xf numFmtId="0" fontId="106" fillId="38" borderId="1583"/>
    <xf numFmtId="275" fontId="38" fillId="0" borderId="1585"/>
    <xf numFmtId="0" fontId="88" fillId="0" borderId="1609"/>
    <xf numFmtId="0" fontId="88" fillId="0" borderId="1586"/>
    <xf numFmtId="312" fontId="222" fillId="0" borderId="1576" applyBorder="0">
      <protection locked="0"/>
    </xf>
    <xf numFmtId="324" fontId="3" fillId="23" borderId="1667" applyFill="0" applyBorder="0" applyAlignment="0">
      <alignment horizontal="centerContinuous"/>
    </xf>
    <xf numFmtId="233" fontId="38" fillId="0" borderId="1616">
      <alignment horizontal="right" vertical="center"/>
      <protection locked="0"/>
    </xf>
    <xf numFmtId="0" fontId="88" fillId="0" borderId="1648"/>
    <xf numFmtId="4" fontId="30" fillId="19" borderId="1598" applyNumberFormat="0" applyProtection="0">
      <alignment horizontal="left" vertical="center" indent="1"/>
    </xf>
    <xf numFmtId="0" fontId="98" fillId="0" borderId="1658" applyNumberFormat="0" applyFill="0" applyAlignment="0" applyProtection="0"/>
    <xf numFmtId="235" fontId="38" fillId="0" borderId="1643">
      <alignment horizontal="right" vertical="center"/>
      <protection locked="0"/>
    </xf>
    <xf numFmtId="234" fontId="38" fillId="0" borderId="1659">
      <alignment horizontal="center" vertical="center"/>
      <protection locked="0"/>
    </xf>
    <xf numFmtId="15" fontId="38" fillId="0" borderId="1643">
      <alignment horizontal="center" vertical="center"/>
      <protection locked="0"/>
    </xf>
    <xf numFmtId="237" fontId="38" fillId="0" borderId="1659">
      <alignment horizontal="right" vertical="center"/>
      <protection locked="0"/>
    </xf>
    <xf numFmtId="0" fontId="98" fillId="0" borderId="1592" applyNumberFormat="0" applyFill="0" applyAlignment="0" applyProtection="0"/>
    <xf numFmtId="233" fontId="38" fillId="0" borderId="1593">
      <alignment horizontal="center" vertical="center"/>
      <protection locked="0"/>
    </xf>
    <xf numFmtId="15" fontId="38" fillId="0" borderId="1593">
      <alignment horizontal="center" vertical="center"/>
      <protection locked="0"/>
    </xf>
    <xf numFmtId="234" fontId="38" fillId="0" borderId="1593">
      <alignment horizontal="center" vertical="center"/>
      <protection locked="0"/>
    </xf>
    <xf numFmtId="235" fontId="38" fillId="0" borderId="1593">
      <alignment horizontal="center" vertical="center"/>
      <protection locked="0"/>
    </xf>
    <xf numFmtId="236" fontId="38" fillId="0" borderId="1593">
      <alignment horizontal="center" vertical="center"/>
      <protection locked="0"/>
    </xf>
    <xf numFmtId="237" fontId="38" fillId="0" borderId="1593">
      <alignment horizontal="center" vertical="center"/>
      <protection locked="0"/>
    </xf>
    <xf numFmtId="0" fontId="38" fillId="0" borderId="1593">
      <alignment vertical="center"/>
      <protection locked="0"/>
    </xf>
    <xf numFmtId="233" fontId="38" fillId="0" borderId="1593">
      <alignment horizontal="right" vertical="center"/>
      <protection locked="0"/>
    </xf>
    <xf numFmtId="238" fontId="38" fillId="0" borderId="1593">
      <alignment horizontal="right" vertical="center"/>
      <protection locked="0"/>
    </xf>
    <xf numFmtId="234" fontId="38" fillId="0" borderId="1593">
      <alignment horizontal="right" vertical="center"/>
      <protection locked="0"/>
    </xf>
    <xf numFmtId="235" fontId="38" fillId="0" borderId="1593">
      <alignment horizontal="right" vertical="center"/>
      <protection locked="0"/>
    </xf>
    <xf numFmtId="236" fontId="38" fillId="0" borderId="1593">
      <alignment horizontal="right" vertical="center"/>
      <protection locked="0"/>
    </xf>
    <xf numFmtId="237" fontId="38" fillId="0" borderId="1593">
      <alignment horizontal="right" vertical="center"/>
      <protection locked="0"/>
    </xf>
    <xf numFmtId="0" fontId="106" fillId="38" borderId="1594"/>
    <xf numFmtId="0" fontId="106" fillId="38" borderId="1617"/>
    <xf numFmtId="49" fontId="103" fillId="47" borderId="1435">
      <alignment horizontal="center"/>
    </xf>
    <xf numFmtId="241" fontId="29" fillId="0" borderId="1591" applyFill="0"/>
    <xf numFmtId="275" fontId="38" fillId="0" borderId="1596"/>
    <xf numFmtId="0" fontId="88" fillId="0" borderId="1597"/>
    <xf numFmtId="0" fontId="151" fillId="0" borderId="1590" applyNumberFormat="0" applyAlignment="0" applyProtection="0">
      <alignment horizontal="left" vertical="center"/>
    </xf>
    <xf numFmtId="324" fontId="3" fillId="23" borderId="1589" applyFill="0" applyBorder="0" applyAlignment="0">
      <alignment horizontal="centerContinuous"/>
    </xf>
    <xf numFmtId="312" fontId="222" fillId="0" borderId="1588" applyBorder="0">
      <protection locked="0"/>
    </xf>
    <xf numFmtId="312" fontId="222" fillId="0" borderId="1654" applyBorder="0">
      <protection locked="0"/>
    </xf>
    <xf numFmtId="0" fontId="98" fillId="0" borderId="1604" applyNumberFormat="0" applyFill="0" applyAlignment="0" applyProtection="0"/>
    <xf numFmtId="235" fontId="38" fillId="0" borderId="1605">
      <alignment horizontal="center" vertical="center"/>
      <protection locked="0"/>
    </xf>
    <xf numFmtId="312" fontId="222" fillId="0" borderId="1600" applyBorder="0">
      <protection locked="0"/>
    </xf>
    <xf numFmtId="237" fontId="38" fillId="0" borderId="1605">
      <alignment horizontal="right" vertical="center"/>
      <protection locked="0"/>
    </xf>
    <xf numFmtId="4" fontId="30" fillId="19" borderId="1610" applyNumberFormat="0" applyProtection="0">
      <alignment horizontal="left" vertical="center" indent="1"/>
    </xf>
    <xf numFmtId="236" fontId="38" fillId="0" borderId="1659">
      <alignment horizontal="center" vertical="center"/>
      <protection locked="0"/>
    </xf>
    <xf numFmtId="236" fontId="38" fillId="0" borderId="1629">
      <alignment horizontal="center" vertical="center"/>
      <protection locked="0"/>
    </xf>
    <xf numFmtId="237" fontId="38" fillId="0" borderId="1616">
      <alignment horizontal="right" vertical="center"/>
      <protection locked="0"/>
    </xf>
    <xf numFmtId="0" fontId="98" fillId="0" borderId="1604" applyNumberFormat="0" applyFill="0" applyAlignment="0" applyProtection="0"/>
    <xf numFmtId="233" fontId="38" fillId="0" borderId="1605">
      <alignment horizontal="center" vertical="center"/>
      <protection locked="0"/>
    </xf>
    <xf numFmtId="15" fontId="38" fillId="0" borderId="1605">
      <alignment horizontal="center" vertical="center"/>
      <protection locked="0"/>
    </xf>
    <xf numFmtId="234" fontId="38" fillId="0" borderId="1605">
      <alignment horizontal="center" vertical="center"/>
      <protection locked="0"/>
    </xf>
    <xf numFmtId="235" fontId="38" fillId="0" borderId="1605">
      <alignment horizontal="center" vertical="center"/>
      <protection locked="0"/>
    </xf>
    <xf numFmtId="236" fontId="38" fillId="0" borderId="1605">
      <alignment horizontal="center" vertical="center"/>
      <protection locked="0"/>
    </xf>
    <xf numFmtId="237" fontId="38" fillId="0" borderId="1605">
      <alignment horizontal="center" vertical="center"/>
      <protection locked="0"/>
    </xf>
    <xf numFmtId="0" fontId="38" fillId="0" borderId="1605">
      <alignment vertical="center"/>
      <protection locked="0"/>
    </xf>
    <xf numFmtId="233" fontId="38" fillId="0" borderId="1605">
      <alignment horizontal="right" vertical="center"/>
      <protection locked="0"/>
    </xf>
    <xf numFmtId="238" fontId="38" fillId="0" borderId="1605">
      <alignment horizontal="right" vertical="center"/>
      <protection locked="0"/>
    </xf>
    <xf numFmtId="234" fontId="38" fillId="0" borderId="1605">
      <alignment horizontal="right" vertical="center"/>
      <protection locked="0"/>
    </xf>
    <xf numFmtId="235" fontId="38" fillId="0" borderId="1605">
      <alignment horizontal="right" vertical="center"/>
      <protection locked="0"/>
    </xf>
    <xf numFmtId="236" fontId="38" fillId="0" borderId="1605">
      <alignment horizontal="right" vertical="center"/>
      <protection locked="0"/>
    </xf>
    <xf numFmtId="237" fontId="38" fillId="0" borderId="1605">
      <alignment horizontal="right" vertical="center"/>
      <protection locked="0"/>
    </xf>
    <xf numFmtId="0" fontId="106" fillId="38" borderId="1606"/>
    <xf numFmtId="275" fontId="38" fillId="0" borderId="1608"/>
    <xf numFmtId="0" fontId="88" fillId="0" borderId="1609"/>
    <xf numFmtId="0" fontId="106" fillId="38" borderId="1630"/>
    <xf numFmtId="312" fontId="222" fillId="0" borderId="1600" applyBorder="0">
      <protection locked="0"/>
    </xf>
    <xf numFmtId="236" fontId="38" fillId="0" borderId="1643">
      <alignment horizontal="center" vertical="center"/>
      <protection locked="0"/>
    </xf>
    <xf numFmtId="0" fontId="38" fillId="0" borderId="1643">
      <alignment vertical="center"/>
      <protection locked="0"/>
    </xf>
    <xf numFmtId="238" fontId="38" fillId="0" borderId="1643">
      <alignment horizontal="right" vertical="center"/>
      <protection locked="0"/>
    </xf>
    <xf numFmtId="235" fontId="38" fillId="0" borderId="1643">
      <alignment horizontal="right" vertical="center"/>
      <protection locked="0"/>
    </xf>
    <xf numFmtId="237" fontId="38" fillId="0" borderId="1643">
      <alignment horizontal="right" vertical="center"/>
      <protection locked="0"/>
    </xf>
    <xf numFmtId="271" fontId="118" fillId="46" borderId="1641">
      <protection hidden="1"/>
    </xf>
    <xf numFmtId="275" fontId="38" fillId="0" borderId="1675"/>
    <xf numFmtId="312" fontId="222" fillId="0" borderId="1600" applyBorder="0">
      <protection locked="0"/>
    </xf>
    <xf numFmtId="236" fontId="38" fillId="0" borderId="1616">
      <alignment horizontal="center" vertical="center"/>
      <protection locked="0"/>
    </xf>
    <xf numFmtId="0" fontId="38" fillId="0" borderId="1616">
      <alignment vertical="center"/>
      <protection locked="0"/>
    </xf>
    <xf numFmtId="234" fontId="38" fillId="0" borderId="1616">
      <alignment horizontal="right" vertical="center"/>
      <protection locked="0"/>
    </xf>
    <xf numFmtId="4" fontId="30" fillId="19" borderId="1610" applyNumberFormat="0" applyProtection="0">
      <alignment horizontal="left" vertical="center" indent="1"/>
    </xf>
    <xf numFmtId="0" fontId="150" fillId="10" borderId="1653">
      <alignment horizontal="right"/>
    </xf>
    <xf numFmtId="0" fontId="151" fillId="0" borderId="1640">
      <alignment horizontal="left" vertical="center"/>
    </xf>
    <xf numFmtId="275" fontId="38" fillId="0" borderId="1619"/>
    <xf numFmtId="233" fontId="38" fillId="0" borderId="1605">
      <alignment horizontal="center" vertical="center"/>
      <protection locked="0"/>
    </xf>
    <xf numFmtId="15" fontId="38" fillId="0" borderId="1605">
      <alignment horizontal="center" vertical="center"/>
      <protection locked="0"/>
    </xf>
    <xf numFmtId="234" fontId="38" fillId="0" borderId="1605">
      <alignment horizontal="center" vertical="center"/>
      <protection locked="0"/>
    </xf>
    <xf numFmtId="235" fontId="38" fillId="0" borderId="1605">
      <alignment horizontal="center" vertical="center"/>
      <protection locked="0"/>
    </xf>
    <xf numFmtId="236" fontId="38" fillId="0" borderId="1605">
      <alignment horizontal="center" vertical="center"/>
      <protection locked="0"/>
    </xf>
    <xf numFmtId="237" fontId="38" fillId="0" borderId="1605">
      <alignment horizontal="center" vertical="center"/>
      <protection locked="0"/>
    </xf>
    <xf numFmtId="0" fontId="38" fillId="0" borderId="1605">
      <alignment vertical="center"/>
      <protection locked="0"/>
    </xf>
    <xf numFmtId="233" fontId="38" fillId="0" borderId="1605">
      <alignment horizontal="right" vertical="center"/>
      <protection locked="0"/>
    </xf>
    <xf numFmtId="238" fontId="38" fillId="0" borderId="1605">
      <alignment horizontal="right" vertical="center"/>
      <protection locked="0"/>
    </xf>
    <xf numFmtId="234" fontId="38" fillId="0" borderId="1605">
      <alignment horizontal="right" vertical="center"/>
      <protection locked="0"/>
    </xf>
    <xf numFmtId="235" fontId="38" fillId="0" borderId="1605">
      <alignment horizontal="right" vertical="center"/>
      <protection locked="0"/>
    </xf>
    <xf numFmtId="236" fontId="38" fillId="0" borderId="1605">
      <alignment horizontal="right" vertical="center"/>
      <protection locked="0"/>
    </xf>
    <xf numFmtId="237" fontId="38" fillId="0" borderId="1605">
      <alignment horizontal="right" vertical="center"/>
      <protection locked="0"/>
    </xf>
    <xf numFmtId="233" fontId="38" fillId="0" borderId="1616">
      <alignment horizontal="center" vertical="center"/>
      <protection locked="0"/>
    </xf>
    <xf numFmtId="0" fontId="38" fillId="0" borderId="1616">
      <alignment vertical="center"/>
      <protection locked="0"/>
    </xf>
    <xf numFmtId="236" fontId="38" fillId="0" borderId="1616">
      <alignment horizontal="right" vertical="center"/>
      <protection locked="0"/>
    </xf>
    <xf numFmtId="241" fontId="29" fillId="0" borderId="1639" applyFill="0"/>
    <xf numFmtId="275" fontId="38" fillId="0" borderId="1608"/>
    <xf numFmtId="0" fontId="88" fillId="0" borderId="1609"/>
    <xf numFmtId="234" fontId="38" fillId="0" borderId="1659">
      <alignment horizontal="right" vertical="center"/>
      <protection locked="0"/>
    </xf>
    <xf numFmtId="236" fontId="38" fillId="0" borderId="1672">
      <alignment horizontal="center" vertical="center"/>
      <protection locked="0"/>
    </xf>
    <xf numFmtId="312" fontId="222" fillId="0" borderId="1600" applyBorder="0">
      <protection locked="0"/>
    </xf>
    <xf numFmtId="4" fontId="30" fillId="19" borderId="1610" applyNumberFormat="0" applyProtection="0">
      <alignment horizontal="left" vertical="center" indent="1"/>
    </xf>
    <xf numFmtId="3" fontId="82" fillId="10" borderId="1435" applyFont="0" applyAlignment="0" applyProtection="0"/>
    <xf numFmtId="0" fontId="98" fillId="0" borderId="1604" applyNumberFormat="0" applyFill="0" applyAlignment="0" applyProtection="0"/>
    <xf numFmtId="233" fontId="38" fillId="0" borderId="1605">
      <alignment horizontal="center" vertical="center"/>
      <protection locked="0"/>
    </xf>
    <xf numFmtId="15" fontId="38" fillId="0" borderId="1605">
      <alignment horizontal="center" vertical="center"/>
      <protection locked="0"/>
    </xf>
    <xf numFmtId="234" fontId="38" fillId="0" borderId="1605">
      <alignment horizontal="center" vertical="center"/>
      <protection locked="0"/>
    </xf>
    <xf numFmtId="235" fontId="38" fillId="0" borderId="1605">
      <alignment horizontal="center" vertical="center"/>
      <protection locked="0"/>
    </xf>
    <xf numFmtId="236" fontId="38" fillId="0" borderId="1605">
      <alignment horizontal="center" vertical="center"/>
      <protection locked="0"/>
    </xf>
    <xf numFmtId="237" fontId="38" fillId="0" borderId="1605">
      <alignment horizontal="center" vertical="center"/>
      <protection locked="0"/>
    </xf>
    <xf numFmtId="0" fontId="38" fillId="0" borderId="1605">
      <alignment vertical="center"/>
      <protection locked="0"/>
    </xf>
    <xf numFmtId="233" fontId="38" fillId="0" borderId="1605">
      <alignment horizontal="right" vertical="center"/>
      <protection locked="0"/>
    </xf>
    <xf numFmtId="238" fontId="38" fillId="0" borderId="1605">
      <alignment horizontal="right" vertical="center"/>
      <protection locked="0"/>
    </xf>
    <xf numFmtId="234" fontId="38" fillId="0" borderId="1605">
      <alignment horizontal="right" vertical="center"/>
      <protection locked="0"/>
    </xf>
    <xf numFmtId="235" fontId="38" fillId="0" borderId="1605">
      <alignment horizontal="right" vertical="center"/>
      <protection locked="0"/>
    </xf>
    <xf numFmtId="236" fontId="38" fillId="0" borderId="1605">
      <alignment horizontal="right" vertical="center"/>
      <protection locked="0"/>
    </xf>
    <xf numFmtId="237" fontId="38" fillId="0" borderId="1605">
      <alignment horizontal="right" vertical="center"/>
      <protection locked="0"/>
    </xf>
    <xf numFmtId="234" fontId="38" fillId="0" borderId="1659">
      <alignment horizontal="center" vertical="center"/>
      <protection locked="0"/>
    </xf>
    <xf numFmtId="0" fontId="106" fillId="38" borderId="1606"/>
    <xf numFmtId="236" fontId="38" fillId="0" borderId="1659">
      <alignment horizontal="right" vertical="center"/>
      <protection locked="0"/>
    </xf>
    <xf numFmtId="275" fontId="38" fillId="0" borderId="1608"/>
    <xf numFmtId="0" fontId="88" fillId="0" borderId="1609"/>
    <xf numFmtId="0" fontId="151" fillId="0" borderId="1602" applyNumberFormat="0" applyAlignment="0" applyProtection="0">
      <alignment horizontal="left" vertical="center"/>
    </xf>
    <xf numFmtId="324" fontId="3" fillId="23" borderId="1601" applyFill="0" applyBorder="0" applyAlignment="0">
      <alignment horizontal="centerContinuous"/>
    </xf>
    <xf numFmtId="0" fontId="38" fillId="0" borderId="1629">
      <alignment vertical="center"/>
      <protection locked="0"/>
    </xf>
    <xf numFmtId="233" fontId="38" fillId="0" borderId="1659">
      <alignment horizontal="right" vertical="center"/>
      <protection locked="0"/>
    </xf>
    <xf numFmtId="49" fontId="39" fillId="0" borderId="1649"/>
    <xf numFmtId="0" fontId="98" fillId="0" borderId="1671" applyNumberFormat="0" applyFill="0" applyAlignment="0" applyProtection="0"/>
    <xf numFmtId="234" fontId="38" fillId="0" borderId="1672">
      <alignment horizontal="center" vertical="center"/>
      <protection locked="0"/>
    </xf>
    <xf numFmtId="237" fontId="38" fillId="0" borderId="1672">
      <alignment horizontal="right" vertical="center"/>
      <protection locked="0"/>
    </xf>
    <xf numFmtId="333" fontId="38" fillId="0" borderId="1435" applyFill="0">
      <alignment horizontal="center" vertical="center"/>
    </xf>
    <xf numFmtId="49" fontId="256" fillId="47" borderId="1435">
      <alignment horizontal="center"/>
    </xf>
    <xf numFmtId="176" fontId="46" fillId="0" borderId="1435" applyBorder="0"/>
    <xf numFmtId="312" fontId="222" fillId="0" borderId="1622" applyBorder="0">
      <protection locked="0"/>
    </xf>
    <xf numFmtId="270" fontId="118" fillId="45" borderId="1641">
      <protection hidden="1"/>
    </xf>
    <xf numFmtId="203" fontId="118" fillId="18" borderId="1641">
      <alignment horizontal="right"/>
      <protection hidden="1"/>
    </xf>
    <xf numFmtId="4" fontId="30" fillId="19" borderId="1621" applyNumberFormat="0" applyProtection="0">
      <alignment horizontal="left" vertical="center" indent="1"/>
    </xf>
    <xf numFmtId="49" fontId="39" fillId="0" borderId="1649"/>
    <xf numFmtId="0" fontId="88" fillId="0" borderId="1663"/>
    <xf numFmtId="0" fontId="98" fillId="0" borderId="1615" applyNumberFormat="0" applyFill="0" applyAlignment="0" applyProtection="0"/>
    <xf numFmtId="233" fontId="38" fillId="0" borderId="1616">
      <alignment horizontal="center" vertical="center"/>
      <protection locked="0"/>
    </xf>
    <xf numFmtId="15" fontId="38" fillId="0" borderId="1616">
      <alignment horizontal="center" vertical="center"/>
      <protection locked="0"/>
    </xf>
    <xf numFmtId="234" fontId="38" fillId="0" borderId="1616">
      <alignment horizontal="center" vertical="center"/>
      <protection locked="0"/>
    </xf>
    <xf numFmtId="235" fontId="38" fillId="0" borderId="1616">
      <alignment horizontal="center" vertical="center"/>
      <protection locked="0"/>
    </xf>
    <xf numFmtId="236" fontId="38" fillId="0" borderId="1616">
      <alignment horizontal="center" vertical="center"/>
      <protection locked="0"/>
    </xf>
    <xf numFmtId="237" fontId="38" fillId="0" borderId="1616">
      <alignment horizontal="center" vertical="center"/>
      <protection locked="0"/>
    </xf>
    <xf numFmtId="0" fontId="38" fillId="0" borderId="1616">
      <alignment vertical="center"/>
      <protection locked="0"/>
    </xf>
    <xf numFmtId="233" fontId="38" fillId="0" borderId="1616">
      <alignment horizontal="right" vertical="center"/>
      <protection locked="0"/>
    </xf>
    <xf numFmtId="238" fontId="38" fillId="0" borderId="1616">
      <alignment horizontal="right" vertical="center"/>
      <protection locked="0"/>
    </xf>
    <xf numFmtId="234" fontId="38" fillId="0" borderId="1616">
      <alignment horizontal="right" vertical="center"/>
      <protection locked="0"/>
    </xf>
    <xf numFmtId="235" fontId="38" fillId="0" borderId="1616">
      <alignment horizontal="right" vertical="center"/>
      <protection locked="0"/>
    </xf>
    <xf numFmtId="236" fontId="38" fillId="0" borderId="1616">
      <alignment horizontal="right" vertical="center"/>
      <protection locked="0"/>
    </xf>
    <xf numFmtId="237" fontId="38" fillId="0" borderId="1616">
      <alignment horizontal="right" vertical="center"/>
      <protection locked="0"/>
    </xf>
    <xf numFmtId="0" fontId="106" fillId="38" borderId="1617"/>
    <xf numFmtId="245" fontId="88" fillId="0" borderId="1645"/>
    <xf numFmtId="270" fontId="118" fillId="45" borderId="1641">
      <protection hidden="1"/>
    </xf>
    <xf numFmtId="241" fontId="29" fillId="0" borderId="1614" applyFill="0"/>
    <xf numFmtId="275" fontId="38" fillId="0" borderId="1619"/>
    <xf numFmtId="0" fontId="88" fillId="0" borderId="1620"/>
    <xf numFmtId="0" fontId="151" fillId="0" borderId="1613" applyNumberFormat="0" applyAlignment="0" applyProtection="0">
      <alignment horizontal="left" vertical="center"/>
    </xf>
    <xf numFmtId="324" fontId="3" fillId="23" borderId="1612" applyFill="0" applyBorder="0" applyAlignment="0">
      <alignment horizontal="centerContinuous"/>
    </xf>
    <xf numFmtId="312" fontId="222" fillId="0" borderId="1622" applyBorder="0">
      <protection locked="0"/>
    </xf>
    <xf numFmtId="312" fontId="222" fillId="0" borderId="1624" applyBorder="0">
      <protection locked="0"/>
    </xf>
    <xf numFmtId="234" fontId="38" fillId="0" borderId="1659">
      <alignment horizontal="right" vertical="center"/>
      <protection locked="0"/>
    </xf>
    <xf numFmtId="236" fontId="38" fillId="0" borderId="1659">
      <alignment horizontal="right" vertical="center"/>
      <protection locked="0"/>
    </xf>
    <xf numFmtId="4" fontId="30" fillId="19" borderId="1634" applyNumberFormat="0" applyProtection="0">
      <alignment horizontal="left" vertical="center" indent="1"/>
    </xf>
    <xf numFmtId="233" fontId="38" fillId="0" borderId="1659">
      <alignment horizontal="center" vertical="center"/>
      <protection locked="0"/>
    </xf>
    <xf numFmtId="235" fontId="38" fillId="0" borderId="1659">
      <alignment horizontal="center" vertical="center"/>
      <protection locked="0"/>
    </xf>
    <xf numFmtId="0" fontId="38" fillId="0" borderId="1659">
      <alignment vertical="center"/>
      <protection locked="0"/>
    </xf>
    <xf numFmtId="0" fontId="98" fillId="0" borderId="1658" applyNumberFormat="0" applyFill="0" applyAlignment="0" applyProtection="0"/>
    <xf numFmtId="0" fontId="98" fillId="0" borderId="1628" applyNumberFormat="0" applyFill="0" applyAlignment="0" applyProtection="0"/>
    <xf numFmtId="233" fontId="38" fillId="0" borderId="1629">
      <alignment horizontal="center" vertical="center"/>
      <protection locked="0"/>
    </xf>
    <xf numFmtId="15" fontId="38" fillId="0" borderId="1629">
      <alignment horizontal="center" vertical="center"/>
      <protection locked="0"/>
    </xf>
    <xf numFmtId="234" fontId="38" fillId="0" borderId="1629">
      <alignment horizontal="center" vertical="center"/>
      <protection locked="0"/>
    </xf>
    <xf numFmtId="235" fontId="38" fillId="0" borderId="1629">
      <alignment horizontal="center" vertical="center"/>
      <protection locked="0"/>
    </xf>
    <xf numFmtId="236" fontId="38" fillId="0" borderId="1629">
      <alignment horizontal="center" vertical="center"/>
      <protection locked="0"/>
    </xf>
    <xf numFmtId="237" fontId="38" fillId="0" borderId="1629">
      <alignment horizontal="center" vertical="center"/>
      <protection locked="0"/>
    </xf>
    <xf numFmtId="0" fontId="38" fillId="0" borderId="1629">
      <alignment vertical="center"/>
      <protection locked="0"/>
    </xf>
    <xf numFmtId="233" fontId="38" fillId="0" borderId="1629">
      <alignment horizontal="right" vertical="center"/>
      <protection locked="0"/>
    </xf>
    <xf numFmtId="238" fontId="38" fillId="0" borderId="1629">
      <alignment horizontal="right" vertical="center"/>
      <protection locked="0"/>
    </xf>
    <xf numFmtId="234" fontId="38" fillId="0" borderId="1629">
      <alignment horizontal="right" vertical="center"/>
      <protection locked="0"/>
    </xf>
    <xf numFmtId="235" fontId="38" fillId="0" borderId="1629">
      <alignment horizontal="right" vertical="center"/>
      <protection locked="0"/>
    </xf>
    <xf numFmtId="236" fontId="38" fillId="0" borderId="1629">
      <alignment horizontal="right" vertical="center"/>
      <protection locked="0"/>
    </xf>
    <xf numFmtId="237" fontId="38" fillId="0" borderId="1629">
      <alignment horizontal="right" vertical="center"/>
      <protection locked="0"/>
    </xf>
    <xf numFmtId="0" fontId="106" fillId="38" borderId="1630"/>
    <xf numFmtId="275" fontId="38" fillId="0" borderId="1632"/>
    <xf numFmtId="0" fontId="88" fillId="0" borderId="1633"/>
    <xf numFmtId="312" fontId="222" fillId="0" borderId="1624" applyBorder="0">
      <protection locked="0"/>
    </xf>
    <xf numFmtId="0" fontId="118" fillId="18" borderId="1641" applyProtection="0">
      <alignment horizontal="right"/>
      <protection locked="0"/>
    </xf>
    <xf numFmtId="312" fontId="222" fillId="0" borderId="1636" applyBorder="0">
      <protection locked="0"/>
    </xf>
    <xf numFmtId="0" fontId="62" fillId="74" borderId="1650">
      <alignment horizontal="left" vertical="center" wrapText="1"/>
    </xf>
    <xf numFmtId="236" fontId="38" fillId="0" borderId="1659">
      <alignment horizontal="center" vertical="center"/>
      <protection locked="0"/>
    </xf>
    <xf numFmtId="4" fontId="30" fillId="19" borderId="1651" applyNumberFormat="0" applyProtection="0">
      <alignment horizontal="left" vertical="center" indent="1"/>
    </xf>
    <xf numFmtId="0" fontId="98" fillId="0" borderId="1642" applyNumberFormat="0" applyFill="0" applyAlignment="0" applyProtection="0"/>
    <xf numFmtId="233" fontId="38" fillId="0" borderId="1643">
      <alignment horizontal="center" vertical="center"/>
      <protection locked="0"/>
    </xf>
    <xf numFmtId="15" fontId="38" fillId="0" borderId="1643">
      <alignment horizontal="center" vertical="center"/>
      <protection locked="0"/>
    </xf>
    <xf numFmtId="234" fontId="38" fillId="0" borderId="1643">
      <alignment horizontal="center" vertical="center"/>
      <protection locked="0"/>
    </xf>
    <xf numFmtId="235" fontId="38" fillId="0" borderId="1643">
      <alignment horizontal="center" vertical="center"/>
      <protection locked="0"/>
    </xf>
    <xf numFmtId="236" fontId="38" fillId="0" borderId="1643">
      <alignment horizontal="center" vertical="center"/>
      <protection locked="0"/>
    </xf>
    <xf numFmtId="237" fontId="38" fillId="0" borderId="1643">
      <alignment horizontal="center" vertical="center"/>
      <protection locked="0"/>
    </xf>
    <xf numFmtId="0" fontId="38" fillId="0" borderId="1643">
      <alignment vertical="center"/>
      <protection locked="0"/>
    </xf>
    <xf numFmtId="233" fontId="38" fillId="0" borderId="1643">
      <alignment horizontal="right" vertical="center"/>
      <protection locked="0"/>
    </xf>
    <xf numFmtId="238" fontId="38" fillId="0" borderId="1643">
      <alignment horizontal="right" vertical="center"/>
      <protection locked="0"/>
    </xf>
    <xf numFmtId="234" fontId="38" fillId="0" borderId="1643">
      <alignment horizontal="right" vertical="center"/>
      <protection locked="0"/>
    </xf>
    <xf numFmtId="235" fontId="38" fillId="0" borderId="1643">
      <alignment horizontal="right" vertical="center"/>
      <protection locked="0"/>
    </xf>
    <xf numFmtId="236" fontId="38" fillId="0" borderId="1643">
      <alignment horizontal="right" vertical="center"/>
      <protection locked="0"/>
    </xf>
    <xf numFmtId="237" fontId="38" fillId="0" borderId="1643">
      <alignment horizontal="right" vertical="center"/>
      <protection locked="0"/>
    </xf>
    <xf numFmtId="0" fontId="106" fillId="38" borderId="1644"/>
    <xf numFmtId="241" fontId="29" fillId="0" borderId="1639" applyFill="0"/>
    <xf numFmtId="275" fontId="38" fillId="0" borderId="1646"/>
    <xf numFmtId="0" fontId="88" fillId="0" borderId="1648"/>
    <xf numFmtId="0" fontId="151" fillId="0" borderId="1638" applyNumberFormat="0" applyAlignment="0" applyProtection="0">
      <alignment horizontal="left" vertical="center"/>
    </xf>
    <xf numFmtId="324" fontId="3" fillId="23" borderId="1637" applyFill="0" applyBorder="0" applyAlignment="0">
      <alignment horizontal="centerContinuous"/>
    </xf>
    <xf numFmtId="312" fontId="222" fillId="0" borderId="1636" applyBorder="0">
      <protection locked="0"/>
    </xf>
    <xf numFmtId="0" fontId="98" fillId="0" borderId="1658" applyNumberFormat="0" applyFill="0" applyAlignment="0" applyProtection="0"/>
    <xf numFmtId="235" fontId="38" fillId="0" borderId="1659">
      <alignment horizontal="right" vertical="center"/>
      <protection locked="0"/>
    </xf>
    <xf numFmtId="236" fontId="38" fillId="0" borderId="1659">
      <alignment horizontal="right" vertical="center"/>
      <protection locked="0"/>
    </xf>
    <xf numFmtId="237" fontId="38" fillId="0" borderId="1659">
      <alignment horizontal="right" vertical="center"/>
      <protection locked="0"/>
    </xf>
    <xf numFmtId="0" fontId="106" fillId="38" borderId="1660"/>
    <xf numFmtId="245" fontId="88" fillId="0" borderId="1661"/>
    <xf numFmtId="275" fontId="38" fillId="0" borderId="1662"/>
    <xf numFmtId="0" fontId="88" fillId="0" borderId="1663"/>
    <xf numFmtId="312" fontId="222" fillId="0" borderId="1654" applyBorder="0">
      <protection locked="0"/>
    </xf>
    <xf numFmtId="236" fontId="38" fillId="0" borderId="1672">
      <alignment horizontal="right" vertical="center"/>
      <protection locked="0"/>
    </xf>
    <xf numFmtId="4" fontId="30" fillId="19" borderId="1664" applyNumberFormat="0" applyProtection="0">
      <alignment horizontal="left" vertical="center" indent="1"/>
    </xf>
    <xf numFmtId="0" fontId="98" fillId="0" borderId="1658" applyNumberFormat="0" applyFill="0" applyAlignment="0" applyProtection="0"/>
    <xf numFmtId="233" fontId="38" fillId="0" borderId="1659">
      <alignment horizontal="center" vertical="center"/>
      <protection locked="0"/>
    </xf>
    <xf numFmtId="15" fontId="38" fillId="0" borderId="1659">
      <alignment horizontal="center" vertical="center"/>
      <protection locked="0"/>
    </xf>
    <xf numFmtId="234" fontId="38" fillId="0" borderId="1659">
      <alignment horizontal="center" vertical="center"/>
      <protection locked="0"/>
    </xf>
    <xf numFmtId="235" fontId="38" fillId="0" borderId="1659">
      <alignment horizontal="center" vertical="center"/>
      <protection locked="0"/>
    </xf>
    <xf numFmtId="236" fontId="38" fillId="0" borderId="1659">
      <alignment horizontal="center" vertical="center"/>
      <protection locked="0"/>
    </xf>
    <xf numFmtId="237" fontId="38" fillId="0" borderId="1659">
      <alignment horizontal="center" vertical="center"/>
      <protection locked="0"/>
    </xf>
    <xf numFmtId="0" fontId="38" fillId="0" borderId="1659">
      <alignment vertical="center"/>
      <protection locked="0"/>
    </xf>
    <xf numFmtId="233" fontId="38" fillId="0" borderId="1659">
      <alignment horizontal="right" vertical="center"/>
      <protection locked="0"/>
    </xf>
    <xf numFmtId="238" fontId="38" fillId="0" borderId="1659">
      <alignment horizontal="right" vertical="center"/>
      <protection locked="0"/>
    </xf>
    <xf numFmtId="234" fontId="38" fillId="0" borderId="1659">
      <alignment horizontal="right" vertical="center"/>
      <protection locked="0"/>
    </xf>
    <xf numFmtId="235" fontId="38" fillId="0" borderId="1659">
      <alignment horizontal="right" vertical="center"/>
      <protection locked="0"/>
    </xf>
    <xf numFmtId="236" fontId="38" fillId="0" borderId="1659">
      <alignment horizontal="right" vertical="center"/>
      <protection locked="0"/>
    </xf>
    <xf numFmtId="237" fontId="38" fillId="0" borderId="1659">
      <alignment horizontal="right" vertical="center"/>
      <protection locked="0"/>
    </xf>
    <xf numFmtId="0" fontId="106" fillId="38" borderId="1660"/>
    <xf numFmtId="275" fontId="38" fillId="0" borderId="1662"/>
    <xf numFmtId="0" fontId="88" fillId="0" borderId="1663"/>
    <xf numFmtId="0" fontId="151" fillId="0" borderId="1656" applyNumberFormat="0" applyAlignment="0" applyProtection="0">
      <alignment horizontal="left" vertical="center"/>
    </xf>
    <xf numFmtId="324" fontId="3" fillId="23" borderId="1655" applyFill="0" applyBorder="0" applyAlignment="0">
      <alignment horizontal="centerContinuous"/>
    </xf>
    <xf numFmtId="312" fontId="222" fillId="0" borderId="1654" applyBorder="0">
      <protection locked="0"/>
    </xf>
    <xf numFmtId="312" fontId="222" fillId="0" borderId="1666" applyBorder="0">
      <protection locked="0"/>
    </xf>
    <xf numFmtId="4" fontId="30" fillId="19" borderId="1670" applyNumberFormat="0" applyProtection="0">
      <alignment horizontal="left" vertical="center" indent="1"/>
    </xf>
    <xf numFmtId="0" fontId="98" fillId="0" borderId="1671" applyNumberFormat="0" applyFill="0" applyAlignment="0" applyProtection="0"/>
    <xf numFmtId="233" fontId="38" fillId="0" borderId="1672">
      <alignment horizontal="center" vertical="center"/>
      <protection locked="0"/>
    </xf>
    <xf numFmtId="15" fontId="38" fillId="0" borderId="1672">
      <alignment horizontal="center" vertical="center"/>
      <protection locked="0"/>
    </xf>
    <xf numFmtId="234" fontId="38" fillId="0" borderId="1672">
      <alignment horizontal="center" vertical="center"/>
      <protection locked="0"/>
    </xf>
    <xf numFmtId="235" fontId="38" fillId="0" borderId="1672">
      <alignment horizontal="center" vertical="center"/>
      <protection locked="0"/>
    </xf>
    <xf numFmtId="236" fontId="38" fillId="0" borderId="1672">
      <alignment horizontal="center" vertical="center"/>
      <protection locked="0"/>
    </xf>
    <xf numFmtId="237" fontId="38" fillId="0" borderId="1672">
      <alignment horizontal="center" vertical="center"/>
      <protection locked="0"/>
    </xf>
    <xf numFmtId="0" fontId="38" fillId="0" borderId="1672">
      <alignment vertical="center"/>
      <protection locked="0"/>
    </xf>
    <xf numFmtId="233" fontId="38" fillId="0" borderId="1672">
      <alignment horizontal="right" vertical="center"/>
      <protection locked="0"/>
    </xf>
    <xf numFmtId="238" fontId="38" fillId="0" borderId="1672">
      <alignment horizontal="right" vertical="center"/>
      <protection locked="0"/>
    </xf>
    <xf numFmtId="234" fontId="38" fillId="0" borderId="1672">
      <alignment horizontal="right" vertical="center"/>
      <protection locked="0"/>
    </xf>
    <xf numFmtId="235" fontId="38" fillId="0" borderId="1672">
      <alignment horizontal="right" vertical="center"/>
      <protection locked="0"/>
    </xf>
    <xf numFmtId="236" fontId="38" fillId="0" borderId="1672">
      <alignment horizontal="right" vertical="center"/>
      <protection locked="0"/>
    </xf>
    <xf numFmtId="237" fontId="38" fillId="0" borderId="1672">
      <alignment horizontal="right" vertical="center"/>
      <protection locked="0"/>
    </xf>
    <xf numFmtId="0" fontId="106" fillId="38" borderId="1673"/>
    <xf numFmtId="275" fontId="38" fillId="0" borderId="1675"/>
    <xf numFmtId="0" fontId="88" fillId="0" borderId="1676"/>
    <xf numFmtId="312" fontId="222" fillId="0" borderId="1666" applyBorder="0">
      <protection locked="0"/>
    </xf>
    <xf numFmtId="241" fontId="29" fillId="0" borderId="1718" applyFill="0"/>
    <xf numFmtId="176" fontId="43" fillId="0" borderId="1677">
      <protection locked="0"/>
    </xf>
    <xf numFmtId="176" fontId="46" fillId="0" borderId="1653" applyBorder="0"/>
    <xf numFmtId="312" fontId="222" fillId="0" borderId="1715" applyBorder="0">
      <protection locked="0"/>
    </xf>
    <xf numFmtId="176" fontId="49" fillId="0" borderId="1653"/>
    <xf numFmtId="275" fontId="38" fillId="0" borderId="1699"/>
    <xf numFmtId="0" fontId="98" fillId="0" borderId="1719" applyNumberFormat="0" applyFill="0" applyAlignment="0" applyProtection="0"/>
    <xf numFmtId="275" fontId="38" fillId="0" borderId="1699"/>
    <xf numFmtId="275" fontId="38" fillId="0" borderId="1723"/>
    <xf numFmtId="0" fontId="38" fillId="0" borderId="1720">
      <alignment vertical="center"/>
      <protection locked="0"/>
    </xf>
    <xf numFmtId="233" fontId="38" fillId="0" borderId="1684">
      <alignment horizontal="center" vertical="center"/>
      <protection locked="0"/>
    </xf>
    <xf numFmtId="0" fontId="98" fillId="0" borderId="1695" applyNumberFormat="0" applyFill="0" applyAlignment="0" applyProtection="0"/>
    <xf numFmtId="0" fontId="98" fillId="0" borderId="1719" applyNumberFormat="0" applyFill="0" applyAlignment="0" applyProtection="0"/>
    <xf numFmtId="245" fontId="88" fillId="0" borderId="1686"/>
    <xf numFmtId="0" fontId="106" fillId="38" borderId="1685"/>
    <xf numFmtId="237" fontId="38" fillId="0" borderId="1684">
      <alignment horizontal="right" vertical="center"/>
      <protection locked="0"/>
    </xf>
    <xf numFmtId="236" fontId="38" fillId="0" borderId="1684">
      <alignment horizontal="right" vertical="center"/>
      <protection locked="0"/>
    </xf>
    <xf numFmtId="235" fontId="38" fillId="0" borderId="1684">
      <alignment horizontal="right" vertical="center"/>
      <protection locked="0"/>
    </xf>
    <xf numFmtId="234" fontId="38" fillId="0" borderId="1684">
      <alignment horizontal="right" vertical="center"/>
      <protection locked="0"/>
    </xf>
    <xf numFmtId="238" fontId="38" fillId="0" borderId="1684">
      <alignment horizontal="right" vertical="center"/>
      <protection locked="0"/>
    </xf>
    <xf numFmtId="233" fontId="38" fillId="0" borderId="1684">
      <alignment horizontal="right" vertical="center"/>
      <protection locked="0"/>
    </xf>
    <xf numFmtId="0" fontId="38" fillId="0" borderId="1684">
      <alignment vertical="center"/>
      <protection locked="0"/>
    </xf>
    <xf numFmtId="237" fontId="38" fillId="0" borderId="1684">
      <alignment horizontal="center" vertical="center"/>
      <protection locked="0"/>
    </xf>
    <xf numFmtId="236" fontId="38" fillId="0" borderId="1684">
      <alignment horizontal="center" vertical="center"/>
      <protection locked="0"/>
    </xf>
    <xf numFmtId="235" fontId="38" fillId="0" borderId="1684">
      <alignment horizontal="center" vertical="center"/>
      <protection locked="0"/>
    </xf>
    <xf numFmtId="234" fontId="38" fillId="0" borderId="1684">
      <alignment horizontal="center" vertical="center"/>
      <protection locked="0"/>
    </xf>
    <xf numFmtId="15" fontId="38" fillId="0" borderId="1684">
      <alignment horizontal="center" vertical="center"/>
      <protection locked="0"/>
    </xf>
    <xf numFmtId="0" fontId="98" fillId="0" borderId="1683" applyNumberFormat="0" applyFill="0" applyAlignment="0" applyProtection="0"/>
    <xf numFmtId="312" fontId="222" fillId="0" borderId="1679" applyBorder="0">
      <protection locked="0"/>
    </xf>
    <xf numFmtId="0" fontId="88" fillId="0" borderId="1688"/>
    <xf numFmtId="275" fontId="38" fillId="0" borderId="1687"/>
    <xf numFmtId="245" fontId="88" fillId="0" borderId="1686"/>
    <xf numFmtId="0" fontId="106" fillId="38" borderId="1685"/>
    <xf numFmtId="237" fontId="38" fillId="0" borderId="1684">
      <alignment horizontal="right" vertical="center"/>
      <protection locked="0"/>
    </xf>
    <xf numFmtId="236" fontId="38" fillId="0" borderId="1684">
      <alignment horizontal="right" vertical="center"/>
      <protection locked="0"/>
    </xf>
    <xf numFmtId="235" fontId="38" fillId="0" borderId="1684">
      <alignment horizontal="right" vertical="center"/>
      <protection locked="0"/>
    </xf>
    <xf numFmtId="234" fontId="38" fillId="0" borderId="1684">
      <alignment horizontal="right" vertical="center"/>
      <protection locked="0"/>
    </xf>
    <xf numFmtId="238" fontId="38" fillId="0" borderId="1684">
      <alignment horizontal="right" vertical="center"/>
      <protection locked="0"/>
    </xf>
    <xf numFmtId="233" fontId="38" fillId="0" borderId="1684">
      <alignment horizontal="right" vertical="center"/>
      <protection locked="0"/>
    </xf>
    <xf numFmtId="0" fontId="38" fillId="0" borderId="1684">
      <alignment vertical="center"/>
      <protection locked="0"/>
    </xf>
    <xf numFmtId="237" fontId="38" fillId="0" borderId="1684">
      <alignment horizontal="center" vertical="center"/>
      <protection locked="0"/>
    </xf>
    <xf numFmtId="236" fontId="38" fillId="0" borderId="1684">
      <alignment horizontal="center" vertical="center"/>
      <protection locked="0"/>
    </xf>
    <xf numFmtId="235" fontId="38" fillId="0" borderId="1684">
      <alignment horizontal="center" vertical="center"/>
      <protection locked="0"/>
    </xf>
    <xf numFmtId="234" fontId="38" fillId="0" borderId="1684">
      <alignment horizontal="center" vertical="center"/>
      <protection locked="0"/>
    </xf>
    <xf numFmtId="15" fontId="38" fillId="0" borderId="1684">
      <alignment horizontal="center" vertical="center"/>
      <protection locked="0"/>
    </xf>
    <xf numFmtId="233" fontId="38" fillId="0" borderId="1684">
      <alignment horizontal="center" vertical="center"/>
      <protection locked="0"/>
    </xf>
    <xf numFmtId="0" fontId="98" fillId="0" borderId="1683" applyNumberFormat="0" applyFill="0" applyAlignment="0" applyProtection="0"/>
    <xf numFmtId="234" fontId="38" fillId="0" borderId="1720">
      <alignment horizontal="right" vertical="center"/>
      <protection locked="0"/>
    </xf>
    <xf numFmtId="4" fontId="30" fillId="19" borderId="1689" applyNumberFormat="0" applyProtection="0">
      <alignment horizontal="left" vertical="center" indent="1"/>
    </xf>
    <xf numFmtId="233" fontId="38" fillId="0" borderId="1720">
      <alignment horizontal="right" vertical="center"/>
      <protection locked="0"/>
    </xf>
    <xf numFmtId="235" fontId="38" fillId="0" borderId="1720">
      <alignment horizontal="center" vertical="center"/>
      <protection locked="0"/>
    </xf>
    <xf numFmtId="4" fontId="30" fillId="19" borderId="1689" applyNumberFormat="0" applyProtection="0">
      <alignment horizontal="left" vertical="center" indent="1"/>
    </xf>
    <xf numFmtId="0" fontId="88" fillId="0" borderId="1713"/>
    <xf numFmtId="275" fontId="38" fillId="0" borderId="1712"/>
    <xf numFmtId="245" fontId="88" fillId="0" borderId="1711"/>
    <xf numFmtId="0" fontId="106" fillId="38" borderId="1710"/>
    <xf numFmtId="237" fontId="38" fillId="0" borderId="1709">
      <alignment horizontal="right" vertical="center"/>
      <protection locked="0"/>
    </xf>
    <xf numFmtId="236" fontId="38" fillId="0" borderId="1709">
      <alignment horizontal="right" vertical="center"/>
      <protection locked="0"/>
    </xf>
    <xf numFmtId="235" fontId="38" fillId="0" borderId="1709">
      <alignment horizontal="right" vertical="center"/>
      <protection locked="0"/>
    </xf>
    <xf numFmtId="234" fontId="38" fillId="0" borderId="1709">
      <alignment horizontal="right" vertical="center"/>
      <protection locked="0"/>
    </xf>
    <xf numFmtId="238" fontId="38" fillId="0" borderId="1709">
      <alignment horizontal="right" vertical="center"/>
      <protection locked="0"/>
    </xf>
    <xf numFmtId="233" fontId="38" fillId="0" borderId="1709">
      <alignment horizontal="right" vertical="center"/>
      <protection locked="0"/>
    </xf>
    <xf numFmtId="0" fontId="38" fillId="0" borderId="1709">
      <alignment vertical="center"/>
      <protection locked="0"/>
    </xf>
    <xf numFmtId="237" fontId="38" fillId="0" borderId="1709">
      <alignment horizontal="center" vertical="center"/>
      <protection locked="0"/>
    </xf>
    <xf numFmtId="236" fontId="38" fillId="0" borderId="1709">
      <alignment horizontal="center" vertical="center"/>
      <protection locked="0"/>
    </xf>
    <xf numFmtId="235" fontId="38" fillId="0" borderId="1709">
      <alignment horizontal="center" vertical="center"/>
      <protection locked="0"/>
    </xf>
    <xf numFmtId="234" fontId="38" fillId="0" borderId="1709">
      <alignment horizontal="center" vertical="center"/>
      <protection locked="0"/>
    </xf>
    <xf numFmtId="15" fontId="38" fillId="0" borderId="1709">
      <alignment horizontal="center" vertical="center"/>
      <protection locked="0"/>
    </xf>
    <xf numFmtId="233" fontId="38" fillId="0" borderId="1709">
      <alignment horizontal="center" vertical="center"/>
      <protection locked="0"/>
    </xf>
    <xf numFmtId="0" fontId="98" fillId="0" borderId="1708" applyNumberFormat="0" applyFill="0" applyAlignment="0" applyProtection="0"/>
    <xf numFmtId="4" fontId="30" fillId="19" borderId="1707" applyNumberFormat="0" applyProtection="0">
      <alignment horizontal="left" vertical="center" indent="1"/>
    </xf>
    <xf numFmtId="1" fontId="3" fillId="1" borderId="1678">
      <protection locked="0"/>
    </xf>
    <xf numFmtId="4" fontId="30" fillId="19" borderId="1707" applyNumberFormat="0" applyProtection="0">
      <alignment horizontal="left" vertical="center" indent="1"/>
    </xf>
    <xf numFmtId="312" fontId="222" fillId="0" borderId="1679" applyBorder="0">
      <protection locked="0"/>
    </xf>
    <xf numFmtId="1" fontId="3" fillId="1" borderId="1702">
      <protection locked="0"/>
    </xf>
    <xf numFmtId="312" fontId="222" fillId="0" borderId="1703" applyBorder="0">
      <protection locked="0"/>
    </xf>
    <xf numFmtId="324" fontId="3" fillId="23" borderId="1680" applyFill="0" applyBorder="0" applyAlignment="0">
      <alignment horizontal="centerContinuous"/>
    </xf>
    <xf numFmtId="0" fontId="151" fillId="0" borderId="1681" applyNumberFormat="0" applyAlignment="0" applyProtection="0">
      <alignment horizontal="left" vertical="center"/>
    </xf>
    <xf numFmtId="324" fontId="3" fillId="23" borderId="1704" applyFill="0" applyBorder="0" applyAlignment="0">
      <alignment horizontal="centerContinuous"/>
    </xf>
    <xf numFmtId="0" fontId="88" fillId="0" borderId="1688"/>
    <xf numFmtId="275" fontId="38" fillId="0" borderId="1687"/>
    <xf numFmtId="241" fontId="29" fillId="0" borderId="1682" applyFill="0"/>
    <xf numFmtId="241" fontId="29" fillId="0" borderId="1706" applyFill="0"/>
    <xf numFmtId="245" fontId="88" fillId="0" borderId="1686"/>
    <xf numFmtId="0" fontId="106" fillId="38" borderId="1685"/>
    <xf numFmtId="237" fontId="38" fillId="0" borderId="1684">
      <alignment horizontal="right" vertical="center"/>
      <protection locked="0"/>
    </xf>
    <xf numFmtId="236" fontId="38" fillId="0" borderId="1684">
      <alignment horizontal="right" vertical="center"/>
      <protection locked="0"/>
    </xf>
    <xf numFmtId="235" fontId="38" fillId="0" borderId="1684">
      <alignment horizontal="right" vertical="center"/>
      <protection locked="0"/>
    </xf>
    <xf numFmtId="234" fontId="38" fillId="0" borderId="1684">
      <alignment horizontal="right" vertical="center"/>
      <protection locked="0"/>
    </xf>
    <xf numFmtId="238" fontId="38" fillId="0" borderId="1684">
      <alignment horizontal="right" vertical="center"/>
      <protection locked="0"/>
    </xf>
    <xf numFmtId="233" fontId="38" fillId="0" borderId="1684">
      <alignment horizontal="right" vertical="center"/>
      <protection locked="0"/>
    </xf>
    <xf numFmtId="0" fontId="38" fillId="0" borderId="1684">
      <alignment vertical="center"/>
      <protection locked="0"/>
    </xf>
    <xf numFmtId="237" fontId="38" fillId="0" borderId="1684">
      <alignment horizontal="center" vertical="center"/>
      <protection locked="0"/>
    </xf>
    <xf numFmtId="236" fontId="38" fillId="0" borderId="1684">
      <alignment horizontal="center" vertical="center"/>
      <protection locked="0"/>
    </xf>
    <xf numFmtId="235" fontId="38" fillId="0" borderId="1684">
      <alignment horizontal="center" vertical="center"/>
      <protection locked="0"/>
    </xf>
    <xf numFmtId="234" fontId="38" fillId="0" borderId="1684">
      <alignment horizontal="center" vertical="center"/>
      <protection locked="0"/>
    </xf>
    <xf numFmtId="15" fontId="38" fillId="0" borderId="1684">
      <alignment horizontal="center" vertical="center"/>
      <protection locked="0"/>
    </xf>
    <xf numFmtId="233" fontId="38" fillId="0" borderId="1684">
      <alignment horizontal="center" vertical="center"/>
      <protection locked="0"/>
    </xf>
    <xf numFmtId="0" fontId="98" fillId="0" borderId="1683" applyNumberFormat="0" applyFill="0" applyAlignment="0" applyProtection="0"/>
    <xf numFmtId="0" fontId="98" fillId="0" borderId="1719" applyNumberFormat="0" applyFill="0" applyAlignment="0" applyProtection="0"/>
    <xf numFmtId="233" fontId="38" fillId="0" borderId="1720">
      <alignment horizontal="center" vertical="center"/>
      <protection locked="0"/>
    </xf>
    <xf numFmtId="15" fontId="38" fillId="0" borderId="1720">
      <alignment horizontal="center" vertical="center"/>
      <protection locked="0"/>
    </xf>
    <xf numFmtId="234" fontId="38" fillId="0" borderId="1720">
      <alignment horizontal="center" vertical="center"/>
      <protection locked="0"/>
    </xf>
    <xf numFmtId="235" fontId="38" fillId="0" borderId="1720">
      <alignment horizontal="center" vertical="center"/>
      <protection locked="0"/>
    </xf>
    <xf numFmtId="236" fontId="38" fillId="0" borderId="1720">
      <alignment horizontal="center" vertical="center"/>
      <protection locked="0"/>
    </xf>
    <xf numFmtId="237" fontId="38" fillId="0" borderId="1720">
      <alignment horizontal="center" vertical="center"/>
      <protection locked="0"/>
    </xf>
    <xf numFmtId="235" fontId="38" fillId="0" borderId="1720">
      <alignment horizontal="right" vertical="center"/>
      <protection locked="0"/>
    </xf>
    <xf numFmtId="236" fontId="38" fillId="0" borderId="1720">
      <alignment horizontal="right" vertical="center"/>
      <protection locked="0"/>
    </xf>
    <xf numFmtId="237" fontId="38" fillId="0" borderId="1720">
      <alignment horizontal="right" vertical="center"/>
      <protection locked="0"/>
    </xf>
    <xf numFmtId="0" fontId="106" fillId="38" borderId="1721"/>
    <xf numFmtId="233" fontId="38" fillId="0" borderId="1696">
      <alignment horizontal="center" vertical="center"/>
      <protection locked="0"/>
    </xf>
    <xf numFmtId="15" fontId="38" fillId="0" borderId="1696">
      <alignment horizontal="center" vertical="center"/>
      <protection locked="0"/>
    </xf>
    <xf numFmtId="234" fontId="38" fillId="0" borderId="1696">
      <alignment horizontal="center" vertical="center"/>
      <protection locked="0"/>
    </xf>
    <xf numFmtId="235" fontId="38" fillId="0" borderId="1696">
      <alignment horizontal="center" vertical="center"/>
      <protection locked="0"/>
    </xf>
    <xf numFmtId="236" fontId="38" fillId="0" borderId="1696">
      <alignment horizontal="center" vertical="center"/>
      <protection locked="0"/>
    </xf>
    <xf numFmtId="237" fontId="38" fillId="0" borderId="1696">
      <alignment horizontal="center" vertical="center"/>
      <protection locked="0"/>
    </xf>
    <xf numFmtId="0" fontId="38" fillId="0" borderId="1696">
      <alignment vertical="center"/>
      <protection locked="0"/>
    </xf>
    <xf numFmtId="233" fontId="38" fillId="0" borderId="1696">
      <alignment horizontal="right" vertical="center"/>
      <protection locked="0"/>
    </xf>
    <xf numFmtId="234" fontId="38" fillId="0" borderId="1696">
      <alignment horizontal="right" vertical="center"/>
      <protection locked="0"/>
    </xf>
    <xf numFmtId="235" fontId="38" fillId="0" borderId="1696">
      <alignment horizontal="right" vertical="center"/>
      <protection locked="0"/>
    </xf>
    <xf numFmtId="236" fontId="38" fillId="0" borderId="1696">
      <alignment horizontal="right" vertical="center"/>
      <protection locked="0"/>
    </xf>
    <xf numFmtId="237" fontId="38" fillId="0" borderId="1696">
      <alignment horizontal="right" vertical="center"/>
      <protection locked="0"/>
    </xf>
    <xf numFmtId="245" fontId="88" fillId="0" borderId="1698"/>
    <xf numFmtId="0" fontId="98" fillId="0" borderId="1683" applyNumberFormat="0" applyFill="0" applyAlignment="0" applyProtection="0"/>
    <xf numFmtId="233" fontId="38" fillId="0" borderId="1684">
      <alignment horizontal="center" vertical="center"/>
      <protection locked="0"/>
    </xf>
    <xf numFmtId="15" fontId="38" fillId="0" borderId="1684">
      <alignment horizontal="center" vertical="center"/>
      <protection locked="0"/>
    </xf>
    <xf numFmtId="234" fontId="38" fillId="0" borderId="1684">
      <alignment horizontal="center" vertical="center"/>
      <protection locked="0"/>
    </xf>
    <xf numFmtId="235" fontId="38" fillId="0" borderId="1684">
      <alignment horizontal="center" vertical="center"/>
      <protection locked="0"/>
    </xf>
    <xf numFmtId="236" fontId="38" fillId="0" borderId="1684">
      <alignment horizontal="center" vertical="center"/>
      <protection locked="0"/>
    </xf>
    <xf numFmtId="237" fontId="38" fillId="0" borderId="1684">
      <alignment horizontal="center" vertical="center"/>
      <protection locked="0"/>
    </xf>
    <xf numFmtId="0" fontId="38" fillId="0" borderId="1684">
      <alignment vertical="center"/>
      <protection locked="0"/>
    </xf>
    <xf numFmtId="233" fontId="38" fillId="0" borderId="1684">
      <alignment horizontal="right" vertical="center"/>
      <protection locked="0"/>
    </xf>
    <xf numFmtId="238" fontId="38" fillId="0" borderId="1684">
      <alignment horizontal="right" vertical="center"/>
      <protection locked="0"/>
    </xf>
    <xf numFmtId="234" fontId="38" fillId="0" borderId="1684">
      <alignment horizontal="right" vertical="center"/>
      <protection locked="0"/>
    </xf>
    <xf numFmtId="235" fontId="38" fillId="0" borderId="1684">
      <alignment horizontal="right" vertical="center"/>
      <protection locked="0"/>
    </xf>
    <xf numFmtId="236" fontId="38" fillId="0" borderId="1684">
      <alignment horizontal="right" vertical="center"/>
      <protection locked="0"/>
    </xf>
    <xf numFmtId="237" fontId="38" fillId="0" borderId="1684">
      <alignment horizontal="right" vertical="center"/>
      <protection locked="0"/>
    </xf>
    <xf numFmtId="0" fontId="106" fillId="38" borderId="1685"/>
    <xf numFmtId="245" fontId="88" fillId="0" borderId="1686"/>
    <xf numFmtId="0" fontId="88" fillId="0" borderId="1724"/>
    <xf numFmtId="241" fontId="29" fillId="0" borderId="1682" applyFill="0"/>
    <xf numFmtId="275" fontId="38" fillId="0" borderId="1687"/>
    <xf numFmtId="0" fontId="151" fillId="0" borderId="1717" applyNumberFormat="0" applyAlignment="0" applyProtection="0">
      <alignment horizontal="left" vertical="center"/>
    </xf>
    <xf numFmtId="324" fontId="3" fillId="23" borderId="1716" applyFill="0" applyBorder="0" applyAlignment="0">
      <alignment horizontal="centerContinuous"/>
    </xf>
    <xf numFmtId="1" fontId="3" fillId="1" borderId="1714">
      <protection locked="0"/>
    </xf>
    <xf numFmtId="0" fontId="151" fillId="0" borderId="1693" applyNumberFormat="0" applyAlignment="0" applyProtection="0">
      <alignment horizontal="left" vertical="center"/>
    </xf>
    <xf numFmtId="0" fontId="88" fillId="0" borderId="1688"/>
    <xf numFmtId="4" fontId="30" fillId="19" borderId="1707" applyNumberFormat="0" applyProtection="0">
      <alignment horizontal="left" vertical="center" indent="1"/>
    </xf>
    <xf numFmtId="4" fontId="30" fillId="19" borderId="1707" applyNumberFormat="0" applyProtection="0">
      <alignment horizontal="left" vertical="center" indent="1"/>
    </xf>
    <xf numFmtId="233" fontId="38" fillId="0" borderId="1720">
      <alignment horizontal="center" vertical="center"/>
      <protection locked="0"/>
    </xf>
    <xf numFmtId="15" fontId="38" fillId="0" borderId="1720">
      <alignment horizontal="center" vertical="center"/>
      <protection locked="0"/>
    </xf>
    <xf numFmtId="235" fontId="38" fillId="0" borderId="1720">
      <alignment horizontal="center" vertical="center"/>
      <protection locked="0"/>
    </xf>
    <xf numFmtId="236" fontId="38" fillId="0" borderId="1720">
      <alignment horizontal="center" vertical="center"/>
      <protection locked="0"/>
    </xf>
    <xf numFmtId="0" fontId="38" fillId="0" borderId="1720">
      <alignment vertical="center"/>
      <protection locked="0"/>
    </xf>
    <xf numFmtId="233" fontId="38" fillId="0" borderId="1720">
      <alignment horizontal="right" vertical="center"/>
      <protection locked="0"/>
    </xf>
    <xf numFmtId="238" fontId="38" fillId="0" borderId="1720">
      <alignment horizontal="right" vertical="center"/>
      <protection locked="0"/>
    </xf>
    <xf numFmtId="235" fontId="38" fillId="0" borderId="1720">
      <alignment horizontal="right" vertical="center"/>
      <protection locked="0"/>
    </xf>
    <xf numFmtId="237" fontId="38" fillId="0" borderId="1720">
      <alignment horizontal="right" vertical="center"/>
      <protection locked="0"/>
    </xf>
    <xf numFmtId="0" fontId="106" fillId="38" borderId="1721"/>
    <xf numFmtId="245" fontId="88" fillId="0" borderId="1722"/>
    <xf numFmtId="275" fontId="38" fillId="0" borderId="1723"/>
    <xf numFmtId="312" fontId="222" fillId="0" borderId="1703" applyBorder="0">
      <protection locked="0"/>
    </xf>
    <xf numFmtId="0" fontId="151" fillId="0" borderId="1681" applyNumberFormat="0" applyAlignment="0" applyProtection="0">
      <alignment horizontal="left" vertical="center"/>
    </xf>
    <xf numFmtId="0" fontId="98" fillId="0" borderId="1719" applyNumberFormat="0" applyFill="0" applyAlignment="0" applyProtection="0"/>
    <xf numFmtId="15" fontId="38" fillId="0" borderId="1720">
      <alignment horizontal="center" vertical="center"/>
      <protection locked="0"/>
    </xf>
    <xf numFmtId="235" fontId="38" fillId="0" borderId="1720">
      <alignment horizontal="center" vertical="center"/>
      <protection locked="0"/>
    </xf>
    <xf numFmtId="237" fontId="38" fillId="0" borderId="1720">
      <alignment horizontal="center" vertical="center"/>
      <protection locked="0"/>
    </xf>
    <xf numFmtId="233" fontId="38" fillId="0" borderId="1720">
      <alignment horizontal="right" vertical="center"/>
      <protection locked="0"/>
    </xf>
    <xf numFmtId="238" fontId="38" fillId="0" borderId="1720">
      <alignment horizontal="right" vertical="center"/>
      <protection locked="0"/>
    </xf>
    <xf numFmtId="234" fontId="38" fillId="0" borderId="1720">
      <alignment horizontal="right" vertical="center"/>
      <protection locked="0"/>
    </xf>
    <xf numFmtId="235" fontId="38" fillId="0" borderId="1720">
      <alignment horizontal="right" vertical="center"/>
      <protection locked="0"/>
    </xf>
    <xf numFmtId="237" fontId="38" fillId="0" borderId="1720">
      <alignment horizontal="right" vertical="center"/>
      <protection locked="0"/>
    </xf>
    <xf numFmtId="0" fontId="106" fillId="38" borderId="1721"/>
    <xf numFmtId="312" fontId="222" fillId="0" borderId="1691" applyBorder="0">
      <protection locked="0"/>
    </xf>
    <xf numFmtId="324" fontId="3" fillId="23" borderId="1680" applyFill="0" applyBorder="0" applyAlignment="0">
      <alignment horizontal="centerContinuous"/>
    </xf>
    <xf numFmtId="1" fontId="3" fillId="1" borderId="1690">
      <protection locked="0"/>
    </xf>
    <xf numFmtId="312" fontId="222" fillId="0" borderId="1715" applyBorder="0">
      <protection locked="0"/>
    </xf>
    <xf numFmtId="233" fontId="38" fillId="0" borderId="1720">
      <alignment horizontal="center" vertical="center"/>
      <protection locked="0"/>
    </xf>
    <xf numFmtId="15" fontId="38" fillId="0" borderId="1720">
      <alignment horizontal="center" vertical="center"/>
      <protection locked="0"/>
    </xf>
    <xf numFmtId="4" fontId="30" fillId="19" borderId="1701" applyNumberFormat="0" applyProtection="0">
      <alignment horizontal="left" vertical="center" indent="1"/>
    </xf>
    <xf numFmtId="4" fontId="30" fillId="19" borderId="1701" applyNumberFormat="0" applyProtection="0">
      <alignment horizontal="left" vertical="center" indent="1"/>
    </xf>
    <xf numFmtId="233" fontId="38" fillId="0" borderId="1696">
      <alignment horizontal="center" vertical="center"/>
      <protection locked="0"/>
    </xf>
    <xf numFmtId="15" fontId="38" fillId="0" borderId="1696">
      <alignment horizontal="center" vertical="center"/>
      <protection locked="0"/>
    </xf>
    <xf numFmtId="234" fontId="38" fillId="0" borderId="1696">
      <alignment horizontal="center" vertical="center"/>
      <protection locked="0"/>
    </xf>
    <xf numFmtId="312" fontId="222" fillId="0" borderId="1679" applyBorder="0">
      <protection locked="0"/>
    </xf>
    <xf numFmtId="236" fontId="38" fillId="0" borderId="1696">
      <alignment horizontal="center" vertical="center"/>
      <protection locked="0"/>
    </xf>
    <xf numFmtId="237" fontId="38" fillId="0" borderId="1696">
      <alignment horizontal="center" vertical="center"/>
      <protection locked="0"/>
    </xf>
    <xf numFmtId="0" fontId="38" fillId="0" borderId="1696">
      <alignment vertical="center"/>
      <protection locked="0"/>
    </xf>
    <xf numFmtId="233" fontId="38" fillId="0" borderId="1696">
      <alignment horizontal="right" vertical="center"/>
      <protection locked="0"/>
    </xf>
    <xf numFmtId="238" fontId="38" fillId="0" borderId="1696">
      <alignment horizontal="right" vertical="center"/>
      <protection locked="0"/>
    </xf>
    <xf numFmtId="234" fontId="38" fillId="0" borderId="1696">
      <alignment horizontal="right" vertical="center"/>
      <protection locked="0"/>
    </xf>
    <xf numFmtId="235" fontId="38" fillId="0" borderId="1696">
      <alignment horizontal="right" vertical="center"/>
      <protection locked="0"/>
    </xf>
    <xf numFmtId="236" fontId="38" fillId="0" borderId="1696">
      <alignment horizontal="right" vertical="center"/>
      <protection locked="0"/>
    </xf>
    <xf numFmtId="0" fontId="106" fillId="38" borderId="1697"/>
    <xf numFmtId="1" fontId="3" fillId="1" borderId="1678">
      <protection locked="0"/>
    </xf>
    <xf numFmtId="245" fontId="88" fillId="0" borderId="1698"/>
    <xf numFmtId="0" fontId="88" fillId="0" borderId="1700"/>
    <xf numFmtId="312" fontId="222" fillId="0" borderId="1691" applyBorder="0">
      <protection locked="0"/>
    </xf>
    <xf numFmtId="0" fontId="98" fillId="0" borderId="1695" applyNumberFormat="0" applyFill="0" applyAlignment="0" applyProtection="0"/>
    <xf numFmtId="233" fontId="38" fillId="0" borderId="1696">
      <alignment horizontal="center" vertical="center"/>
      <protection locked="0"/>
    </xf>
    <xf numFmtId="15" fontId="38" fillId="0" borderId="1696">
      <alignment horizontal="center" vertical="center"/>
      <protection locked="0"/>
    </xf>
    <xf numFmtId="234" fontId="38" fillId="0" borderId="1696">
      <alignment horizontal="center" vertical="center"/>
      <protection locked="0"/>
    </xf>
    <xf numFmtId="235" fontId="38" fillId="0" borderId="1696">
      <alignment horizontal="center" vertical="center"/>
      <protection locked="0"/>
    </xf>
    <xf numFmtId="236" fontId="38" fillId="0" borderId="1696">
      <alignment horizontal="center" vertical="center"/>
      <protection locked="0"/>
    </xf>
    <xf numFmtId="237" fontId="38" fillId="0" borderId="1696">
      <alignment horizontal="center" vertical="center"/>
      <protection locked="0"/>
    </xf>
    <xf numFmtId="0" fontId="38" fillId="0" borderId="1696">
      <alignment vertical="center"/>
      <protection locked="0"/>
    </xf>
    <xf numFmtId="233" fontId="38" fillId="0" borderId="1696">
      <alignment horizontal="right" vertical="center"/>
      <protection locked="0"/>
    </xf>
    <xf numFmtId="238" fontId="38" fillId="0" borderId="1696">
      <alignment horizontal="right" vertical="center"/>
      <protection locked="0"/>
    </xf>
    <xf numFmtId="234" fontId="38" fillId="0" borderId="1696">
      <alignment horizontal="right" vertical="center"/>
      <protection locked="0"/>
    </xf>
    <xf numFmtId="235" fontId="38" fillId="0" borderId="1696">
      <alignment horizontal="right" vertical="center"/>
      <protection locked="0"/>
    </xf>
    <xf numFmtId="236" fontId="38" fillId="0" borderId="1696">
      <alignment horizontal="right" vertical="center"/>
      <protection locked="0"/>
    </xf>
    <xf numFmtId="237" fontId="38" fillId="0" borderId="1696">
      <alignment horizontal="right" vertical="center"/>
      <protection locked="0"/>
    </xf>
    <xf numFmtId="0" fontId="106" fillId="38" borderId="1697"/>
    <xf numFmtId="245" fontId="88" fillId="0" borderId="1698"/>
    <xf numFmtId="0" fontId="88" fillId="0" borderId="1700"/>
    <xf numFmtId="237" fontId="38" fillId="0" borderId="1720">
      <alignment horizontal="center" vertical="center"/>
      <protection locked="0"/>
    </xf>
    <xf numFmtId="275" fontId="38" fillId="0" borderId="1723"/>
    <xf numFmtId="236" fontId="38" fillId="0" borderId="1720">
      <alignment horizontal="center" vertical="center"/>
      <protection locked="0"/>
    </xf>
    <xf numFmtId="4" fontId="30" fillId="19" borderId="1580" applyNumberFormat="0" applyProtection="0">
      <alignment horizontal="left" vertical="center" indent="1"/>
    </xf>
    <xf numFmtId="245" fontId="88" fillId="0" borderId="1722"/>
    <xf numFmtId="4" fontId="30" fillId="19" borderId="1689" applyNumberFormat="0" applyProtection="0">
      <alignment horizontal="left" vertical="center" indent="1"/>
    </xf>
    <xf numFmtId="0" fontId="91" fillId="0" borderId="1640"/>
    <xf numFmtId="0" fontId="98" fillId="0" borderId="1592" applyNumberFormat="0" applyFill="0" applyAlignment="0" applyProtection="0"/>
    <xf numFmtId="233" fontId="38" fillId="0" borderId="1593">
      <alignment horizontal="center" vertical="center"/>
      <protection locked="0"/>
    </xf>
    <xf numFmtId="15" fontId="38" fillId="0" borderId="1593">
      <alignment horizontal="center" vertical="center"/>
      <protection locked="0"/>
    </xf>
    <xf numFmtId="234" fontId="38" fillId="0" borderId="1593">
      <alignment horizontal="center" vertical="center"/>
      <protection locked="0"/>
    </xf>
    <xf numFmtId="235" fontId="38" fillId="0" borderId="1593">
      <alignment horizontal="center" vertical="center"/>
      <protection locked="0"/>
    </xf>
    <xf numFmtId="236" fontId="38" fillId="0" borderId="1593">
      <alignment horizontal="center" vertical="center"/>
      <protection locked="0"/>
    </xf>
    <xf numFmtId="237" fontId="38" fillId="0" borderId="1593">
      <alignment horizontal="center" vertical="center"/>
      <protection locked="0"/>
    </xf>
    <xf numFmtId="0" fontId="38" fillId="0" borderId="1593">
      <alignment vertical="center"/>
      <protection locked="0"/>
    </xf>
    <xf numFmtId="233" fontId="38" fillId="0" borderId="1593">
      <alignment horizontal="right" vertical="center"/>
      <protection locked="0"/>
    </xf>
    <xf numFmtId="238" fontId="38" fillId="0" borderId="1593">
      <alignment horizontal="right" vertical="center"/>
      <protection locked="0"/>
    </xf>
    <xf numFmtId="234" fontId="38" fillId="0" borderId="1593">
      <alignment horizontal="right" vertical="center"/>
      <protection locked="0"/>
    </xf>
    <xf numFmtId="235" fontId="38" fillId="0" borderId="1593">
      <alignment horizontal="right" vertical="center"/>
      <protection locked="0"/>
    </xf>
    <xf numFmtId="236" fontId="38" fillId="0" borderId="1593">
      <alignment horizontal="right" vertical="center"/>
      <protection locked="0"/>
    </xf>
    <xf numFmtId="237" fontId="38" fillId="0" borderId="1593">
      <alignment horizontal="right" vertical="center"/>
      <protection locked="0"/>
    </xf>
    <xf numFmtId="0" fontId="106" fillId="38" borderId="1594"/>
    <xf numFmtId="245" fontId="88" fillId="0" borderId="1571"/>
    <xf numFmtId="275" fontId="38" fillId="0" borderId="1596"/>
    <xf numFmtId="0" fontId="88" fillId="0" borderId="1597"/>
    <xf numFmtId="176" fontId="3" fillId="9" borderId="1640" applyNumberFormat="0" applyFont="0" applyBorder="0" applyAlignment="0">
      <alignment horizontal="centerContinuous"/>
    </xf>
    <xf numFmtId="0" fontId="151" fillId="0" borderId="1640">
      <alignment horizontal="left" vertical="center"/>
    </xf>
    <xf numFmtId="238" fontId="38" fillId="0" borderId="1720">
      <alignment horizontal="right" vertical="center"/>
      <protection locked="0"/>
    </xf>
    <xf numFmtId="312" fontId="222" fillId="0" borderId="1679" applyBorder="0">
      <protection locked="0"/>
    </xf>
    <xf numFmtId="1" fontId="3" fillId="1" borderId="1599">
      <protection locked="0"/>
    </xf>
    <xf numFmtId="238" fontId="38" fillId="0" borderId="1696">
      <alignment horizontal="right" vertical="center"/>
      <protection locked="0"/>
    </xf>
    <xf numFmtId="0" fontId="106" fillId="38" borderId="1697"/>
    <xf numFmtId="0" fontId="91" fillId="0" borderId="1640"/>
    <xf numFmtId="0" fontId="98" fillId="0" borderId="1683" applyNumberFormat="0" applyFill="0" applyAlignment="0" applyProtection="0"/>
    <xf numFmtId="233" fontId="38" fillId="0" borderId="1684">
      <alignment horizontal="center" vertical="center"/>
      <protection locked="0"/>
    </xf>
    <xf numFmtId="15" fontId="38" fillId="0" borderId="1684">
      <alignment horizontal="center" vertical="center"/>
      <protection locked="0"/>
    </xf>
    <xf numFmtId="234" fontId="38" fillId="0" borderId="1684">
      <alignment horizontal="center" vertical="center"/>
      <protection locked="0"/>
    </xf>
    <xf numFmtId="235" fontId="38" fillId="0" borderId="1684">
      <alignment horizontal="center" vertical="center"/>
      <protection locked="0"/>
    </xf>
    <xf numFmtId="236" fontId="38" fillId="0" borderId="1684">
      <alignment horizontal="center" vertical="center"/>
      <protection locked="0"/>
    </xf>
    <xf numFmtId="237" fontId="38" fillId="0" borderId="1684">
      <alignment horizontal="center" vertical="center"/>
      <protection locked="0"/>
    </xf>
    <xf numFmtId="0" fontId="38" fillId="0" borderId="1684">
      <alignment vertical="center"/>
      <protection locked="0"/>
    </xf>
    <xf numFmtId="233" fontId="38" fillId="0" borderId="1684">
      <alignment horizontal="right" vertical="center"/>
      <protection locked="0"/>
    </xf>
    <xf numFmtId="238" fontId="38" fillId="0" borderId="1684">
      <alignment horizontal="right" vertical="center"/>
      <protection locked="0"/>
    </xf>
    <xf numFmtId="234" fontId="38" fillId="0" borderId="1684">
      <alignment horizontal="right" vertical="center"/>
      <protection locked="0"/>
    </xf>
    <xf numFmtId="235" fontId="38" fillId="0" borderId="1684">
      <alignment horizontal="right" vertical="center"/>
      <protection locked="0"/>
    </xf>
    <xf numFmtId="236" fontId="38" fillId="0" borderId="1684">
      <alignment horizontal="right" vertical="center"/>
      <protection locked="0"/>
    </xf>
    <xf numFmtId="237" fontId="38" fillId="0" borderId="1684">
      <alignment horizontal="right" vertical="center"/>
      <protection locked="0"/>
    </xf>
    <xf numFmtId="0" fontId="106" fillId="38" borderId="1685"/>
    <xf numFmtId="245" fontId="88" fillId="0" borderId="1686"/>
    <xf numFmtId="275" fontId="38" fillId="0" borderId="1699"/>
    <xf numFmtId="241" fontId="29" fillId="0" borderId="1694" applyFill="0"/>
    <xf numFmtId="275" fontId="38" fillId="0" borderId="1687"/>
    <xf numFmtId="0" fontId="88" fillId="0" borderId="1700"/>
    <xf numFmtId="0" fontId="88" fillId="0" borderId="1688"/>
    <xf numFmtId="324" fontId="3" fillId="23" borderId="1692" applyFill="0" applyBorder="0" applyAlignment="0">
      <alignment horizontal="centerContinuous"/>
    </xf>
    <xf numFmtId="176" fontId="3" fillId="9" borderId="1640" applyNumberFormat="0" applyFont="0" applyBorder="0" applyAlignment="0">
      <alignment horizontal="centerContinuous"/>
    </xf>
    <xf numFmtId="237" fontId="38" fillId="0" borderId="1720">
      <alignment horizontal="center" vertical="center"/>
      <protection locked="0"/>
    </xf>
    <xf numFmtId="234" fontId="38" fillId="0" borderId="1720">
      <alignment horizontal="right" vertical="center"/>
      <protection locked="0"/>
    </xf>
    <xf numFmtId="0" fontId="151" fillId="0" borderId="1640">
      <alignment horizontal="left" vertical="center"/>
    </xf>
    <xf numFmtId="234" fontId="38" fillId="0" borderId="1720">
      <alignment horizontal="center" vertical="center"/>
      <protection locked="0"/>
    </xf>
    <xf numFmtId="4" fontId="30" fillId="19" borderId="1707" applyNumberFormat="0" applyProtection="0">
      <alignment horizontal="left" vertical="center" indent="1"/>
    </xf>
    <xf numFmtId="0" fontId="98" fillId="0" borderId="1695" applyNumberFormat="0" applyFill="0" applyAlignment="0" applyProtection="0"/>
    <xf numFmtId="235" fontId="38" fillId="0" borderId="1696">
      <alignment horizontal="center" vertical="center"/>
      <protection locked="0"/>
    </xf>
    <xf numFmtId="312" fontId="222" fillId="0" borderId="1679" applyBorder="0">
      <protection locked="0"/>
    </xf>
    <xf numFmtId="237" fontId="38" fillId="0" borderId="1696">
      <alignment horizontal="right" vertical="center"/>
      <protection locked="0"/>
    </xf>
    <xf numFmtId="4" fontId="30" fillId="19" borderId="1689" applyNumberFormat="0" applyProtection="0">
      <alignment horizontal="left" vertical="center" indent="1"/>
    </xf>
    <xf numFmtId="0" fontId="98" fillId="0" borderId="1683" applyNumberFormat="0" applyFill="0" applyAlignment="0" applyProtection="0"/>
    <xf numFmtId="233" fontId="38" fillId="0" borderId="1684">
      <alignment horizontal="center" vertical="center"/>
      <protection locked="0"/>
    </xf>
    <xf numFmtId="15" fontId="38" fillId="0" borderId="1684">
      <alignment horizontal="center" vertical="center"/>
      <protection locked="0"/>
    </xf>
    <xf numFmtId="234" fontId="38" fillId="0" borderId="1684">
      <alignment horizontal="center" vertical="center"/>
      <protection locked="0"/>
    </xf>
    <xf numFmtId="235" fontId="38" fillId="0" borderId="1684">
      <alignment horizontal="center" vertical="center"/>
      <protection locked="0"/>
    </xf>
    <xf numFmtId="236" fontId="38" fillId="0" borderId="1684">
      <alignment horizontal="center" vertical="center"/>
      <protection locked="0"/>
    </xf>
    <xf numFmtId="237" fontId="38" fillId="0" borderId="1684">
      <alignment horizontal="center" vertical="center"/>
      <protection locked="0"/>
    </xf>
    <xf numFmtId="0" fontId="38" fillId="0" borderId="1684">
      <alignment vertical="center"/>
      <protection locked="0"/>
    </xf>
    <xf numFmtId="233" fontId="38" fillId="0" borderId="1684">
      <alignment horizontal="right" vertical="center"/>
      <protection locked="0"/>
    </xf>
    <xf numFmtId="238" fontId="38" fillId="0" borderId="1684">
      <alignment horizontal="right" vertical="center"/>
      <protection locked="0"/>
    </xf>
    <xf numFmtId="234" fontId="38" fillId="0" borderId="1684">
      <alignment horizontal="right" vertical="center"/>
      <protection locked="0"/>
    </xf>
    <xf numFmtId="235" fontId="38" fillId="0" borderId="1684">
      <alignment horizontal="right" vertical="center"/>
      <protection locked="0"/>
    </xf>
    <xf numFmtId="236" fontId="38" fillId="0" borderId="1684">
      <alignment horizontal="right" vertical="center"/>
      <protection locked="0"/>
    </xf>
    <xf numFmtId="237" fontId="38" fillId="0" borderId="1684">
      <alignment horizontal="right" vertical="center"/>
      <protection locked="0"/>
    </xf>
    <xf numFmtId="0" fontId="106" fillId="38" borderId="1685"/>
    <xf numFmtId="241" fontId="29" fillId="0" borderId="1567" applyFill="0"/>
    <xf numFmtId="275" fontId="38" fillId="0" borderId="1687"/>
    <xf numFmtId="0" fontId="88" fillId="0" borderId="1688"/>
    <xf numFmtId="0" fontId="151" fillId="0" borderId="1681" applyNumberFormat="0" applyAlignment="0" applyProtection="0">
      <alignment horizontal="left" vertical="center"/>
    </xf>
    <xf numFmtId="324" fontId="3" fillId="23" borderId="1680" applyFill="0" applyBorder="0" applyAlignment="0">
      <alignment horizontal="centerContinuous"/>
    </xf>
    <xf numFmtId="312" fontId="222" fillId="0" borderId="1679" applyBorder="0">
      <protection locked="0"/>
    </xf>
    <xf numFmtId="275" fontId="38" fillId="0" borderId="1687"/>
    <xf numFmtId="0" fontId="88" fillId="0" borderId="1688"/>
    <xf numFmtId="0" fontId="151" fillId="0" borderId="1705" applyNumberFormat="0" applyAlignment="0" applyProtection="0">
      <alignment horizontal="left" vertical="center"/>
    </xf>
    <xf numFmtId="312" fontId="222" fillId="0" borderId="1679" applyBorder="0">
      <protection locked="0"/>
    </xf>
    <xf numFmtId="233" fontId="38" fillId="0" borderId="1720">
      <alignment horizontal="right" vertical="center"/>
      <protection locked="0"/>
    </xf>
    <xf numFmtId="4" fontId="30" fillId="19" borderId="1689" applyNumberFormat="0" applyProtection="0">
      <alignment horizontal="left" vertical="center" indent="1"/>
    </xf>
    <xf numFmtId="0" fontId="88" fillId="0" borderId="1724"/>
    <xf numFmtId="0" fontId="98" fillId="0" borderId="1683" applyNumberFormat="0" applyFill="0" applyAlignment="0" applyProtection="0"/>
    <xf numFmtId="233" fontId="38" fillId="0" borderId="1684">
      <alignment horizontal="center" vertical="center"/>
      <protection locked="0"/>
    </xf>
    <xf numFmtId="15" fontId="38" fillId="0" borderId="1684">
      <alignment horizontal="center" vertical="center"/>
      <protection locked="0"/>
    </xf>
    <xf numFmtId="234" fontId="38" fillId="0" borderId="1684">
      <alignment horizontal="center" vertical="center"/>
      <protection locked="0"/>
    </xf>
    <xf numFmtId="235" fontId="38" fillId="0" borderId="1684">
      <alignment horizontal="center" vertical="center"/>
      <protection locked="0"/>
    </xf>
    <xf numFmtId="236" fontId="38" fillId="0" borderId="1684">
      <alignment horizontal="center" vertical="center"/>
      <protection locked="0"/>
    </xf>
    <xf numFmtId="237" fontId="38" fillId="0" borderId="1684">
      <alignment horizontal="center" vertical="center"/>
      <protection locked="0"/>
    </xf>
    <xf numFmtId="0" fontId="38" fillId="0" borderId="1684">
      <alignment vertical="center"/>
      <protection locked="0"/>
    </xf>
    <xf numFmtId="233" fontId="38" fillId="0" borderId="1684">
      <alignment horizontal="right" vertical="center"/>
      <protection locked="0"/>
    </xf>
    <xf numFmtId="238" fontId="38" fillId="0" borderId="1684">
      <alignment horizontal="right" vertical="center"/>
      <protection locked="0"/>
    </xf>
    <xf numFmtId="234" fontId="38" fillId="0" borderId="1684">
      <alignment horizontal="right" vertical="center"/>
      <protection locked="0"/>
    </xf>
    <xf numFmtId="235" fontId="38" fillId="0" borderId="1684">
      <alignment horizontal="right" vertical="center"/>
      <protection locked="0"/>
    </xf>
    <xf numFmtId="236" fontId="38" fillId="0" borderId="1684">
      <alignment horizontal="right" vertical="center"/>
      <protection locked="0"/>
    </xf>
    <xf numFmtId="237" fontId="38" fillId="0" borderId="1684">
      <alignment horizontal="right" vertical="center"/>
      <protection locked="0"/>
    </xf>
    <xf numFmtId="0" fontId="106" fillId="38" borderId="1685"/>
    <xf numFmtId="241" fontId="29" fillId="0" borderId="1682" applyFill="0"/>
    <xf numFmtId="275" fontId="38" fillId="0" borderId="1687"/>
    <xf numFmtId="0" fontId="88" fillId="0" borderId="1688"/>
    <xf numFmtId="0" fontId="151" fillId="0" borderId="1681" applyNumberFormat="0" applyAlignment="0" applyProtection="0">
      <alignment horizontal="left" vertical="center"/>
    </xf>
    <xf numFmtId="324" fontId="3" fillId="23" borderId="1680" applyFill="0" applyBorder="0" applyAlignment="0">
      <alignment horizontal="centerContinuous"/>
    </xf>
    <xf numFmtId="312" fontId="222" fillId="0" borderId="1679" applyBorder="0">
      <protection locked="0"/>
    </xf>
    <xf numFmtId="0" fontId="38" fillId="0" borderId="1720">
      <alignment vertical="center"/>
      <protection locked="0"/>
    </xf>
    <xf numFmtId="234" fontId="38" fillId="0" borderId="1720">
      <alignment horizontal="center" vertical="center"/>
      <protection locked="0"/>
    </xf>
    <xf numFmtId="236" fontId="38" fillId="0" borderId="1720">
      <alignment horizontal="right" vertical="center"/>
      <protection locked="0"/>
    </xf>
    <xf numFmtId="0" fontId="88" fillId="0" borderId="1724"/>
    <xf numFmtId="233" fontId="38" fillId="0" borderId="1720">
      <alignment horizontal="center" vertical="center"/>
      <protection locked="0"/>
    </xf>
    <xf numFmtId="234" fontId="38" fillId="0" borderId="1720">
      <alignment horizontal="center" vertical="center"/>
      <protection locked="0"/>
    </xf>
    <xf numFmtId="236" fontId="38" fillId="0" borderId="1720">
      <alignment horizontal="center" vertical="center"/>
      <protection locked="0"/>
    </xf>
    <xf numFmtId="0" fontId="38" fillId="0" borderId="1720">
      <alignment vertical="center"/>
      <protection locked="0"/>
    </xf>
    <xf numFmtId="236" fontId="38" fillId="0" borderId="1720">
      <alignment horizontal="right" vertical="center"/>
      <protection locked="0"/>
    </xf>
    <xf numFmtId="245" fontId="88" fillId="0" borderId="1722"/>
    <xf numFmtId="312" fontId="222" fillId="0" borderId="1691" applyBorder="0">
      <protection locked="0"/>
    </xf>
    <xf numFmtId="4" fontId="30" fillId="19" borderId="1701" applyNumberFormat="0" applyProtection="0">
      <alignment horizontal="left" vertical="center" indent="1"/>
    </xf>
    <xf numFmtId="0" fontId="98" fillId="0" borderId="1695" applyNumberFormat="0" applyFill="0" applyAlignment="0" applyProtection="0"/>
    <xf numFmtId="233" fontId="38" fillId="0" borderId="1696">
      <alignment horizontal="center" vertical="center"/>
      <protection locked="0"/>
    </xf>
    <xf numFmtId="15" fontId="38" fillId="0" borderId="1696">
      <alignment horizontal="center" vertical="center"/>
      <protection locked="0"/>
    </xf>
    <xf numFmtId="234" fontId="38" fillId="0" borderId="1696">
      <alignment horizontal="center" vertical="center"/>
      <protection locked="0"/>
    </xf>
    <xf numFmtId="235" fontId="38" fillId="0" borderId="1696">
      <alignment horizontal="center" vertical="center"/>
      <protection locked="0"/>
    </xf>
    <xf numFmtId="236" fontId="38" fillId="0" borderId="1696">
      <alignment horizontal="center" vertical="center"/>
      <protection locked="0"/>
    </xf>
    <xf numFmtId="237" fontId="38" fillId="0" borderId="1696">
      <alignment horizontal="center" vertical="center"/>
      <protection locked="0"/>
    </xf>
    <xf numFmtId="0" fontId="38" fillId="0" borderId="1696">
      <alignment vertical="center"/>
      <protection locked="0"/>
    </xf>
    <xf numFmtId="233" fontId="38" fillId="0" borderId="1696">
      <alignment horizontal="right" vertical="center"/>
      <protection locked="0"/>
    </xf>
    <xf numFmtId="238" fontId="38" fillId="0" borderId="1696">
      <alignment horizontal="right" vertical="center"/>
      <protection locked="0"/>
    </xf>
    <xf numFmtId="234" fontId="38" fillId="0" borderId="1696">
      <alignment horizontal="right" vertical="center"/>
      <protection locked="0"/>
    </xf>
    <xf numFmtId="235" fontId="38" fillId="0" borderId="1696">
      <alignment horizontal="right" vertical="center"/>
      <protection locked="0"/>
    </xf>
    <xf numFmtId="236" fontId="38" fillId="0" borderId="1696">
      <alignment horizontal="right" vertical="center"/>
      <protection locked="0"/>
    </xf>
    <xf numFmtId="237" fontId="38" fillId="0" borderId="1696">
      <alignment horizontal="right" vertical="center"/>
      <protection locked="0"/>
    </xf>
    <xf numFmtId="0" fontId="106" fillId="38" borderId="1697"/>
    <xf numFmtId="275" fontId="38" fillId="0" borderId="1699"/>
    <xf numFmtId="0" fontId="88" fillId="0" borderId="1700"/>
    <xf numFmtId="312" fontId="222" fillId="0" borderId="1691" applyBorder="0">
      <protection locked="0"/>
    </xf>
    <xf numFmtId="4" fontId="30" fillId="19" borderId="1707" applyNumberFormat="0" applyProtection="0">
      <alignment horizontal="left" vertical="center" indent="1"/>
    </xf>
    <xf numFmtId="312" fontId="222" fillId="0" borderId="1679" applyBorder="0">
      <protection locked="0"/>
    </xf>
    <xf numFmtId="312" fontId="222" fillId="0" borderId="1679" applyBorder="0">
      <protection locked="0"/>
    </xf>
    <xf numFmtId="238" fontId="38" fillId="0" borderId="1720">
      <alignment horizontal="right" vertical="center"/>
      <protection locked="0"/>
    </xf>
    <xf numFmtId="234" fontId="38" fillId="0" borderId="1720">
      <alignment horizontal="right" vertical="center"/>
      <protection locked="0"/>
    </xf>
    <xf numFmtId="235" fontId="38" fillId="0" borderId="1720">
      <alignment horizontal="right" vertical="center"/>
      <protection locked="0"/>
    </xf>
    <xf numFmtId="236" fontId="38" fillId="0" borderId="1720">
      <alignment horizontal="right" vertical="center"/>
      <protection locked="0"/>
    </xf>
    <xf numFmtId="237" fontId="38" fillId="0" borderId="1720">
      <alignment horizontal="right" vertical="center"/>
      <protection locked="0"/>
    </xf>
    <xf numFmtId="0" fontId="106" fillId="38" borderId="1721"/>
    <xf numFmtId="275" fontId="38" fillId="0" borderId="1723"/>
    <xf numFmtId="0" fontId="88" fillId="0" borderId="1724"/>
    <xf numFmtId="0" fontId="151" fillId="0" borderId="1717" applyNumberFormat="0" applyAlignment="0" applyProtection="0">
      <alignment horizontal="left" vertical="center"/>
    </xf>
    <xf numFmtId="324" fontId="3" fillId="23" borderId="1716" applyFill="0" applyBorder="0" applyAlignment="0">
      <alignment horizontal="centerContinuous"/>
    </xf>
    <xf numFmtId="312" fontId="222" fillId="0" borderId="1703" applyBorder="0">
      <protection locked="0"/>
    </xf>
    <xf numFmtId="9" fontId="39" fillId="71" borderId="1653" applyProtection="0">
      <alignment horizontal="right"/>
      <protection locked="0"/>
    </xf>
    <xf numFmtId="0" fontId="118" fillId="18" borderId="1735" applyProtection="0">
      <alignment horizontal="right"/>
      <protection locked="0"/>
    </xf>
    <xf numFmtId="0" fontId="107" fillId="43" borderId="1728" applyProtection="0"/>
    <xf numFmtId="245" fontId="88" fillId="0" borderId="1780"/>
    <xf numFmtId="275" fontId="38" fillId="0" borderId="1781"/>
    <xf numFmtId="0" fontId="150" fillId="10" borderId="1728">
      <alignment horizontal="right"/>
    </xf>
    <xf numFmtId="10" fontId="3" fillId="57" borderId="1728" applyNumberFormat="0" applyFont="0" applyBorder="0" applyAlignment="0" applyProtection="0">
      <protection locked="0"/>
    </xf>
    <xf numFmtId="0" fontId="88" fillId="0" borderId="1782"/>
    <xf numFmtId="0" fontId="88" fillId="0" borderId="1806"/>
    <xf numFmtId="4" fontId="30" fillId="19" borderId="1725" applyNumberFormat="0" applyProtection="0">
      <alignment horizontal="left" vertical="center" indent="1"/>
    </xf>
    <xf numFmtId="238" fontId="38" fillId="0" borderId="1790">
      <alignment horizontal="right" vertical="center"/>
      <protection locked="0"/>
    </xf>
    <xf numFmtId="0" fontId="38" fillId="0" borderId="1790">
      <alignment vertical="center"/>
      <protection locked="0"/>
    </xf>
    <xf numFmtId="270" fontId="118" fillId="45" borderId="1735">
      <protection hidden="1"/>
    </xf>
    <xf numFmtId="271" fontId="118" fillId="46" borderId="1735">
      <protection hidden="1"/>
    </xf>
    <xf numFmtId="272" fontId="118" fillId="18" borderId="1735">
      <alignment horizontal="right"/>
    </xf>
    <xf numFmtId="233" fontId="38" fillId="0" borderId="1790">
      <alignment horizontal="center" vertical="center"/>
      <protection locked="0"/>
    </xf>
    <xf numFmtId="0" fontId="106" fillId="38" borderId="1791"/>
    <xf numFmtId="4" fontId="30" fillId="19" borderId="1795" applyNumberFormat="0" applyProtection="0">
      <alignment horizontal="left" vertical="center" indent="1"/>
    </xf>
    <xf numFmtId="310" fontId="159" fillId="6" borderId="1728"/>
    <xf numFmtId="234" fontId="38" fillId="0" borderId="1802">
      <alignment horizontal="right" vertical="center"/>
      <protection locked="0"/>
    </xf>
    <xf numFmtId="15" fontId="38" fillId="0" borderId="1790">
      <alignment horizontal="center" vertical="center"/>
      <protection locked="0"/>
    </xf>
    <xf numFmtId="0" fontId="98" fillId="0" borderId="1801" applyNumberFormat="0" applyFill="0" applyAlignment="0" applyProtection="0"/>
    <xf numFmtId="237" fontId="38" fillId="0" borderId="1802">
      <alignment horizontal="right" vertical="center"/>
      <protection locked="0"/>
    </xf>
    <xf numFmtId="15" fontId="38" fillId="0" borderId="1802">
      <alignment horizontal="center" vertical="center"/>
      <protection locked="0"/>
    </xf>
    <xf numFmtId="247" fontId="51" fillId="0" borderId="1734"/>
    <xf numFmtId="275" fontId="38" fillId="0" borderId="1805"/>
    <xf numFmtId="0" fontId="59" fillId="31" borderId="1726" applyNumberFormat="0" applyFont="0" applyAlignment="0" applyProtection="0"/>
    <xf numFmtId="186" fontId="50" fillId="57" borderId="1728" applyFont="0" applyFill="0" applyBorder="0" applyAlignment="0" applyProtection="0">
      <protection locked="0"/>
    </xf>
    <xf numFmtId="234" fontId="38" fillId="0" borderId="1737">
      <alignment horizontal="center" vertical="center"/>
      <protection locked="0"/>
    </xf>
    <xf numFmtId="15" fontId="38" fillId="0" borderId="1737">
      <alignment horizontal="center" vertical="center"/>
      <protection locked="0"/>
    </xf>
    <xf numFmtId="233" fontId="38" fillId="0" borderId="1737">
      <alignment horizontal="center" vertical="center"/>
      <protection locked="0"/>
    </xf>
    <xf numFmtId="0" fontId="98" fillId="0" borderId="1736" applyNumberFormat="0" applyFill="0" applyAlignment="0" applyProtection="0"/>
    <xf numFmtId="0" fontId="91" fillId="0" borderId="1776"/>
    <xf numFmtId="4" fontId="30" fillId="19" borderId="1770" applyNumberFormat="0" applyProtection="0">
      <alignment horizontal="left" vertical="center" indent="1"/>
    </xf>
    <xf numFmtId="235" fontId="38" fillId="0" borderId="1790">
      <alignment horizontal="right" vertical="center"/>
      <protection locked="0"/>
    </xf>
    <xf numFmtId="236" fontId="38" fillId="0" borderId="1802">
      <alignment horizontal="right" vertical="center"/>
      <protection locked="0"/>
    </xf>
    <xf numFmtId="237" fontId="38" fillId="0" borderId="1790">
      <alignment horizontal="center" vertical="center"/>
      <protection locked="0"/>
    </xf>
    <xf numFmtId="234" fontId="38" fillId="0" borderId="1790">
      <alignment horizontal="center" vertical="center"/>
      <protection locked="0"/>
    </xf>
    <xf numFmtId="0" fontId="98" fillId="0" borderId="1789" applyNumberFormat="0" applyFill="0" applyAlignment="0" applyProtection="0"/>
    <xf numFmtId="0" fontId="3" fillId="11" borderId="1733" applyNumberFormat="0">
      <alignment horizontal="left" vertical="center"/>
    </xf>
    <xf numFmtId="4" fontId="30" fillId="19" borderId="1758" applyNumberFormat="0" applyProtection="0">
      <alignment horizontal="left" vertical="center" indent="1"/>
    </xf>
    <xf numFmtId="4" fontId="30" fillId="19" borderId="1807" applyNumberFormat="0" applyProtection="0">
      <alignment horizontal="left" vertical="center" indent="1"/>
    </xf>
    <xf numFmtId="233" fontId="38" fillId="0" borderId="1802">
      <alignment horizontal="center" vertical="center"/>
      <protection locked="0"/>
    </xf>
    <xf numFmtId="233" fontId="38" fillId="0" borderId="1802">
      <alignment horizontal="center" vertical="center"/>
      <protection locked="0"/>
    </xf>
    <xf numFmtId="0" fontId="88" fillId="0" borderId="1794"/>
    <xf numFmtId="245" fontId="88" fillId="0" borderId="1792"/>
    <xf numFmtId="237" fontId="38" fillId="0" borderId="1790">
      <alignment horizontal="right" vertical="center"/>
      <protection locked="0"/>
    </xf>
    <xf numFmtId="235" fontId="38" fillId="0" borderId="1790">
      <alignment horizontal="right" vertical="center"/>
      <protection locked="0"/>
    </xf>
    <xf numFmtId="238" fontId="38" fillId="0" borderId="1790">
      <alignment horizontal="right" vertical="center"/>
      <protection locked="0"/>
    </xf>
    <xf numFmtId="233" fontId="38" fillId="0" borderId="1790">
      <alignment horizontal="right" vertical="center"/>
      <protection locked="0"/>
    </xf>
    <xf numFmtId="237" fontId="38" fillId="0" borderId="1790">
      <alignment horizontal="center" vertical="center"/>
      <protection locked="0"/>
    </xf>
    <xf numFmtId="236" fontId="38" fillId="0" borderId="1790">
      <alignment horizontal="center" vertical="center"/>
      <protection locked="0"/>
    </xf>
    <xf numFmtId="234" fontId="38" fillId="0" borderId="1790">
      <alignment horizontal="center" vertical="center"/>
      <protection locked="0"/>
    </xf>
    <xf numFmtId="15" fontId="38" fillId="0" borderId="1790">
      <alignment horizontal="center" vertical="center"/>
      <protection locked="0"/>
    </xf>
    <xf numFmtId="233" fontId="38" fillId="0" borderId="1790">
      <alignment horizontal="center" vertical="center"/>
      <protection locked="0"/>
    </xf>
    <xf numFmtId="0" fontId="98" fillId="0" borderId="1789" applyNumberFormat="0" applyFill="0" applyAlignment="0" applyProtection="0"/>
    <xf numFmtId="238" fontId="38" fillId="0" borderId="1802">
      <alignment horizontal="right" vertical="center"/>
      <protection locked="0"/>
    </xf>
    <xf numFmtId="4" fontId="30" fillId="19" borderId="1795" applyNumberFormat="0" applyProtection="0">
      <alignment horizontal="left" vertical="center" indent="1"/>
    </xf>
    <xf numFmtId="0" fontId="88" fillId="0" borderId="1806"/>
    <xf numFmtId="0" fontId="98" fillId="0" borderId="1801" applyNumberFormat="0" applyFill="0" applyAlignment="0" applyProtection="0"/>
    <xf numFmtId="4" fontId="30" fillId="19" borderId="1795" applyNumberFormat="0" applyProtection="0">
      <alignment horizontal="left" vertical="center" indent="1"/>
    </xf>
    <xf numFmtId="1" fontId="3" fillId="1" borderId="1759">
      <protection locked="0"/>
    </xf>
    <xf numFmtId="245" fontId="88" fillId="0" borderId="1804"/>
    <xf numFmtId="237" fontId="38" fillId="0" borderId="1802">
      <alignment horizontal="right" vertical="center"/>
      <protection locked="0"/>
    </xf>
    <xf numFmtId="236" fontId="38" fillId="0" borderId="1802">
      <alignment horizontal="right" vertical="center"/>
      <protection locked="0"/>
    </xf>
    <xf numFmtId="235" fontId="38" fillId="0" borderId="1802">
      <alignment horizontal="right" vertical="center"/>
      <protection locked="0"/>
    </xf>
    <xf numFmtId="234" fontId="38" fillId="0" borderId="1802">
      <alignment horizontal="right" vertical="center"/>
      <protection locked="0"/>
    </xf>
    <xf numFmtId="238" fontId="38" fillId="0" borderId="1802">
      <alignment horizontal="right" vertical="center"/>
      <protection locked="0"/>
    </xf>
    <xf numFmtId="233" fontId="38" fillId="0" borderId="1802">
      <alignment horizontal="right" vertical="center"/>
      <protection locked="0"/>
    </xf>
    <xf numFmtId="0" fontId="38" fillId="0" borderId="1802">
      <alignment vertical="center"/>
      <protection locked="0"/>
    </xf>
    <xf numFmtId="237" fontId="38" fillId="0" borderId="1802">
      <alignment horizontal="center" vertical="center"/>
      <protection locked="0"/>
    </xf>
    <xf numFmtId="312" fontId="222" fillId="0" borderId="1760" applyBorder="0">
      <protection locked="0"/>
    </xf>
    <xf numFmtId="235" fontId="38" fillId="0" borderId="1802">
      <alignment horizontal="center" vertical="center"/>
      <protection locked="0"/>
    </xf>
    <xf numFmtId="234" fontId="38" fillId="0" borderId="1802">
      <alignment horizontal="center" vertical="center"/>
      <protection locked="0"/>
    </xf>
    <xf numFmtId="15" fontId="38" fillId="0" borderId="1802">
      <alignment horizontal="center" vertical="center"/>
      <protection locked="0"/>
    </xf>
    <xf numFmtId="0" fontId="98" fillId="0" borderId="1801" applyNumberFormat="0" applyFill="0" applyAlignment="0" applyProtection="0"/>
    <xf numFmtId="312" fontId="222" fillId="0" borderId="1797" applyBorder="0">
      <protection locked="0"/>
    </xf>
    <xf numFmtId="0" fontId="88" fillId="0" borderId="1806"/>
    <xf numFmtId="275" fontId="38" fillId="0" borderId="1805"/>
    <xf numFmtId="236" fontId="38" fillId="0" borderId="1802">
      <alignment horizontal="right" vertical="center"/>
      <protection locked="0"/>
    </xf>
    <xf numFmtId="234" fontId="38" fillId="0" borderId="1802">
      <alignment horizontal="right" vertical="center"/>
      <protection locked="0"/>
    </xf>
    <xf numFmtId="233" fontId="38" fillId="0" borderId="1802">
      <alignment horizontal="right" vertical="center"/>
      <protection locked="0"/>
    </xf>
    <xf numFmtId="0" fontId="38" fillId="0" borderId="1802">
      <alignment vertical="center"/>
      <protection locked="0"/>
    </xf>
    <xf numFmtId="237" fontId="38" fillId="0" borderId="1802">
      <alignment horizontal="center" vertical="center"/>
      <protection locked="0"/>
    </xf>
    <xf numFmtId="236" fontId="38" fillId="0" borderId="1802">
      <alignment horizontal="center" vertical="center"/>
      <protection locked="0"/>
    </xf>
    <xf numFmtId="235" fontId="38" fillId="0" borderId="1802">
      <alignment horizontal="center" vertical="center"/>
      <protection locked="0"/>
    </xf>
    <xf numFmtId="1" fontId="3" fillId="1" borderId="1784">
      <protection locked="0"/>
    </xf>
    <xf numFmtId="312" fontId="222" fillId="0" borderId="1785" applyBorder="0">
      <protection locked="0"/>
    </xf>
    <xf numFmtId="324" fontId="3" fillId="23" borderId="1761" applyFill="0" applyBorder="0" applyAlignment="0">
      <alignment horizontal="centerContinuous"/>
    </xf>
    <xf numFmtId="1" fontId="3" fillId="1" borderId="1796">
      <protection locked="0"/>
    </xf>
    <xf numFmtId="0" fontId="151" fillId="0" borderId="1762" applyNumberFormat="0" applyAlignment="0" applyProtection="0">
      <alignment horizontal="left" vertical="center"/>
    </xf>
    <xf numFmtId="324" fontId="3" fillId="23" borderId="1786" applyFill="0" applyBorder="0" applyAlignment="0">
      <alignment horizontal="centerContinuous"/>
    </xf>
    <xf numFmtId="0" fontId="151" fillId="0" borderId="1787" applyNumberFormat="0" applyAlignment="0" applyProtection="0">
      <alignment horizontal="left" vertical="center"/>
    </xf>
    <xf numFmtId="324" fontId="3" fillId="23" borderId="1798" applyFill="0" applyBorder="0" applyAlignment="0">
      <alignment horizontal="centerContinuous"/>
    </xf>
    <xf numFmtId="0" fontId="88" fillId="0" borderId="1769"/>
    <xf numFmtId="310" fontId="159" fillId="6" borderId="1653"/>
    <xf numFmtId="10" fontId="3" fillId="57" borderId="1653" applyNumberFormat="0" applyFont="0" applyBorder="0" applyAlignment="0" applyProtection="0">
      <protection locked="0"/>
    </xf>
    <xf numFmtId="0" fontId="88" fillId="0" borderId="1806"/>
    <xf numFmtId="275" fontId="38" fillId="0" borderId="1793"/>
    <xf numFmtId="241" fontId="29" fillId="0" borderId="1788" applyFill="0"/>
    <xf numFmtId="262" fontId="51" fillId="0" borderId="1734"/>
    <xf numFmtId="275" fontId="38" fillId="0" borderId="1768"/>
    <xf numFmtId="241" fontId="29" fillId="0" borderId="1763" applyFill="0"/>
    <xf numFmtId="241" fontId="29" fillId="0" borderId="1800" applyFill="0"/>
    <xf numFmtId="251" fontId="51" fillId="0" borderId="1734"/>
    <xf numFmtId="262" fontId="51" fillId="0" borderId="1734"/>
    <xf numFmtId="247" fontId="51" fillId="0" borderId="1734"/>
    <xf numFmtId="251" fontId="51" fillId="0" borderId="1734"/>
    <xf numFmtId="262" fontId="51" fillId="0" borderId="1734"/>
    <xf numFmtId="247" fontId="51" fillId="0" borderId="1734"/>
    <xf numFmtId="251" fontId="51" fillId="0" borderId="1734"/>
    <xf numFmtId="245" fontId="88" fillId="0" borderId="1792"/>
    <xf numFmtId="247" fontId="51" fillId="0" borderId="1734"/>
    <xf numFmtId="0" fontId="107" fillId="43" borderId="1653" applyProtection="0"/>
    <xf numFmtId="0" fontId="106" fillId="38" borderId="1791"/>
    <xf numFmtId="49" fontId="103" fillId="41" borderId="1653">
      <alignment horizontal="center"/>
    </xf>
    <xf numFmtId="237" fontId="38" fillId="0" borderId="1790">
      <alignment horizontal="right" vertical="center"/>
      <protection locked="0"/>
    </xf>
    <xf numFmtId="236" fontId="38" fillId="0" borderId="1790">
      <alignment horizontal="right" vertical="center"/>
      <protection locked="0"/>
    </xf>
    <xf numFmtId="235" fontId="38" fillId="0" borderId="1790">
      <alignment horizontal="right" vertical="center"/>
      <protection locked="0"/>
    </xf>
    <xf numFmtId="234" fontId="38" fillId="0" borderId="1790">
      <alignment horizontal="right" vertical="center"/>
      <protection locked="0"/>
    </xf>
    <xf numFmtId="238" fontId="38" fillId="0" borderId="1790">
      <alignment horizontal="right" vertical="center"/>
      <protection locked="0"/>
    </xf>
    <xf numFmtId="233" fontId="38" fillId="0" borderId="1790">
      <alignment horizontal="right" vertical="center"/>
      <protection locked="0"/>
    </xf>
    <xf numFmtId="0" fontId="38" fillId="0" borderId="1790">
      <alignment vertical="center"/>
      <protection locked="0"/>
    </xf>
    <xf numFmtId="237" fontId="38" fillId="0" borderId="1790">
      <alignment horizontal="center" vertical="center"/>
      <protection locked="0"/>
    </xf>
    <xf numFmtId="236" fontId="38" fillId="0" borderId="1790">
      <alignment horizontal="center" vertical="center"/>
      <protection locked="0"/>
    </xf>
    <xf numFmtId="235" fontId="38" fillId="0" borderId="1790">
      <alignment horizontal="center" vertical="center"/>
      <protection locked="0"/>
    </xf>
    <xf numFmtId="234" fontId="38" fillId="0" borderId="1790">
      <alignment horizontal="center" vertical="center"/>
      <protection locked="0"/>
    </xf>
    <xf numFmtId="15" fontId="38" fillId="0" borderId="1790">
      <alignment horizontal="center" vertical="center"/>
      <protection locked="0"/>
    </xf>
    <xf numFmtId="233" fontId="38" fillId="0" borderId="1790">
      <alignment horizontal="center" vertical="center"/>
      <protection locked="0"/>
    </xf>
    <xf numFmtId="0" fontId="98" fillId="0" borderId="1789" applyNumberFormat="0" applyFill="0" applyAlignment="0" applyProtection="0"/>
    <xf numFmtId="245" fontId="88" fillId="0" borderId="1767"/>
    <xf numFmtId="0" fontId="106" fillId="38" borderId="1803"/>
    <xf numFmtId="235" fontId="38" fillId="0" borderId="1802">
      <alignment horizontal="right" vertical="center"/>
      <protection locked="0"/>
    </xf>
    <xf numFmtId="237" fontId="38" fillId="0" borderId="1802">
      <alignment horizontal="center" vertical="center"/>
      <protection locked="0"/>
    </xf>
    <xf numFmtId="236" fontId="38" fillId="0" borderId="1802">
      <alignment horizontal="center" vertical="center"/>
      <protection locked="0"/>
    </xf>
    <xf numFmtId="235" fontId="38" fillId="0" borderId="1802">
      <alignment horizontal="center" vertical="center"/>
      <protection locked="0"/>
    </xf>
    <xf numFmtId="0" fontId="106" fillId="38" borderId="1766"/>
    <xf numFmtId="234" fontId="38" fillId="0" borderId="1802">
      <alignment horizontal="center" vertical="center"/>
      <protection locked="0"/>
    </xf>
    <xf numFmtId="237" fontId="38" fillId="0" borderId="1765">
      <alignment horizontal="right" vertical="center"/>
      <protection locked="0"/>
    </xf>
    <xf numFmtId="236" fontId="38" fillId="0" borderId="1765">
      <alignment horizontal="right" vertical="center"/>
      <protection locked="0"/>
    </xf>
    <xf numFmtId="235" fontId="38" fillId="0" borderId="1765">
      <alignment horizontal="right" vertical="center"/>
      <protection locked="0"/>
    </xf>
    <xf numFmtId="234" fontId="38" fillId="0" borderId="1765">
      <alignment horizontal="right" vertical="center"/>
      <protection locked="0"/>
    </xf>
    <xf numFmtId="238" fontId="38" fillId="0" borderId="1765">
      <alignment horizontal="right" vertical="center"/>
      <protection locked="0"/>
    </xf>
    <xf numFmtId="233" fontId="38" fillId="0" borderId="1765">
      <alignment horizontal="right" vertical="center"/>
      <protection locked="0"/>
    </xf>
    <xf numFmtId="0" fontId="38" fillId="0" borderId="1765">
      <alignment vertical="center"/>
      <protection locked="0"/>
    </xf>
    <xf numFmtId="237" fontId="38" fillId="0" borderId="1765">
      <alignment horizontal="center" vertical="center"/>
      <protection locked="0"/>
    </xf>
    <xf numFmtId="236" fontId="38" fillId="0" borderId="1765">
      <alignment horizontal="center" vertical="center"/>
      <protection locked="0"/>
    </xf>
    <xf numFmtId="235" fontId="38" fillId="0" borderId="1765">
      <alignment horizontal="center" vertical="center"/>
      <protection locked="0"/>
    </xf>
    <xf numFmtId="234" fontId="38" fillId="0" borderId="1765">
      <alignment horizontal="center" vertical="center"/>
      <protection locked="0"/>
    </xf>
    <xf numFmtId="15" fontId="38" fillId="0" borderId="1765">
      <alignment horizontal="center" vertical="center"/>
      <protection locked="0"/>
    </xf>
    <xf numFmtId="233" fontId="38" fillId="0" borderId="1765">
      <alignment horizontal="center" vertical="center"/>
      <protection locked="0"/>
    </xf>
    <xf numFmtId="0" fontId="98" fillId="0" borderId="1764" applyNumberFormat="0" applyFill="0" applyAlignment="0" applyProtection="0"/>
    <xf numFmtId="3" fontId="82" fillId="10" borderId="1653" applyFont="0" applyAlignment="0" applyProtection="0"/>
    <xf numFmtId="0" fontId="94" fillId="0" borderId="1735" applyNumberFormat="0" applyFill="0" applyBorder="0" applyAlignment="0" applyProtection="0"/>
    <xf numFmtId="0" fontId="95" fillId="0" borderId="1735" applyNumberFormat="0" applyFill="0" applyBorder="0" applyAlignment="0" applyProtection="0"/>
    <xf numFmtId="0" fontId="21" fillId="0" borderId="1735" applyNumberFormat="0" applyFill="0" applyBorder="0" applyAlignment="0" applyProtection="0"/>
    <xf numFmtId="233" fontId="38" fillId="0" borderId="1802">
      <alignment horizontal="center" vertical="center"/>
      <protection locked="0"/>
    </xf>
    <xf numFmtId="15" fontId="38" fillId="0" borderId="1802">
      <alignment horizontal="center" vertical="center"/>
      <protection locked="0"/>
    </xf>
    <xf numFmtId="234" fontId="38" fillId="0" borderId="1802">
      <alignment horizontal="center" vertical="center"/>
      <protection locked="0"/>
    </xf>
    <xf numFmtId="235" fontId="38" fillId="0" borderId="1802">
      <alignment horizontal="center" vertical="center"/>
      <protection locked="0"/>
    </xf>
    <xf numFmtId="236" fontId="38" fillId="0" borderId="1802">
      <alignment horizontal="center" vertical="center"/>
      <protection locked="0"/>
    </xf>
    <xf numFmtId="237" fontId="38" fillId="0" borderId="1802">
      <alignment horizontal="center" vertical="center"/>
      <protection locked="0"/>
    </xf>
    <xf numFmtId="233" fontId="38" fillId="0" borderId="1802">
      <alignment horizontal="right" vertical="center"/>
      <protection locked="0"/>
    </xf>
    <xf numFmtId="234" fontId="38" fillId="0" borderId="1802">
      <alignment horizontal="right" vertical="center"/>
      <protection locked="0"/>
    </xf>
    <xf numFmtId="236" fontId="38" fillId="0" borderId="1802">
      <alignment horizontal="right" vertical="center"/>
      <protection locked="0"/>
    </xf>
    <xf numFmtId="0" fontId="98" fillId="0" borderId="1789" applyNumberFormat="0" applyFill="0" applyAlignment="0" applyProtection="0"/>
    <xf numFmtId="233" fontId="38" fillId="0" borderId="1790">
      <alignment horizontal="center" vertical="center"/>
      <protection locked="0"/>
    </xf>
    <xf numFmtId="234" fontId="38" fillId="0" borderId="1790">
      <alignment horizontal="center" vertical="center"/>
      <protection locked="0"/>
    </xf>
    <xf numFmtId="235" fontId="38" fillId="0" borderId="1790">
      <alignment horizontal="center" vertical="center"/>
      <protection locked="0"/>
    </xf>
    <xf numFmtId="236" fontId="38" fillId="0" borderId="1790">
      <alignment horizontal="center" vertical="center"/>
      <protection locked="0"/>
    </xf>
    <xf numFmtId="237" fontId="38" fillId="0" borderId="1790">
      <alignment horizontal="center" vertical="center"/>
      <protection locked="0"/>
    </xf>
    <xf numFmtId="0" fontId="38" fillId="0" borderId="1790">
      <alignment vertical="center"/>
      <protection locked="0"/>
    </xf>
    <xf numFmtId="233" fontId="38" fillId="0" borderId="1790">
      <alignment horizontal="right" vertical="center"/>
      <protection locked="0"/>
    </xf>
    <xf numFmtId="236" fontId="38" fillId="0" borderId="1790">
      <alignment horizontal="right" vertical="center"/>
      <protection locked="0"/>
    </xf>
    <xf numFmtId="237" fontId="38" fillId="0" borderId="1790">
      <alignment horizontal="right" vertical="center"/>
      <protection locked="0"/>
    </xf>
    <xf numFmtId="3" fontId="82" fillId="10" borderId="1728" applyFont="0" applyAlignment="0" applyProtection="0"/>
    <xf numFmtId="0" fontId="106" fillId="38" borderId="1791"/>
    <xf numFmtId="245" fontId="88" fillId="0" borderId="1804"/>
    <xf numFmtId="245" fontId="88" fillId="0" borderId="1792"/>
    <xf numFmtId="0" fontId="91" fillId="0" borderId="1776"/>
    <xf numFmtId="0" fontId="94" fillId="0" borderId="1735" applyNumberFormat="0" applyFill="0" applyBorder="0" applyAlignment="0" applyProtection="0"/>
    <xf numFmtId="0" fontId="95" fillId="0" borderId="1735" applyNumberFormat="0" applyFill="0" applyBorder="0" applyAlignment="0" applyProtection="0"/>
    <xf numFmtId="0" fontId="21" fillId="0" borderId="1735" applyNumberFormat="0" applyFill="0" applyBorder="0" applyAlignment="0" applyProtection="0"/>
    <xf numFmtId="0" fontId="38" fillId="0" borderId="1735" applyNumberFormat="0" applyFill="0" applyAlignment="0" applyProtection="0"/>
    <xf numFmtId="0" fontId="98" fillId="0" borderId="1777" applyNumberFormat="0" applyFill="0" applyAlignment="0" applyProtection="0"/>
    <xf numFmtId="233" fontId="38" fillId="0" borderId="1778">
      <alignment horizontal="center" vertical="center"/>
      <protection locked="0"/>
    </xf>
    <xf numFmtId="15" fontId="38" fillId="0" borderId="1778">
      <alignment horizontal="center" vertical="center"/>
      <protection locked="0"/>
    </xf>
    <xf numFmtId="234" fontId="38" fillId="0" borderId="1778">
      <alignment horizontal="center" vertical="center"/>
      <protection locked="0"/>
    </xf>
    <xf numFmtId="235" fontId="38" fillId="0" borderId="1778">
      <alignment horizontal="center" vertical="center"/>
      <protection locked="0"/>
    </xf>
    <xf numFmtId="236" fontId="38" fillId="0" borderId="1778">
      <alignment horizontal="center" vertical="center"/>
      <protection locked="0"/>
    </xf>
    <xf numFmtId="237" fontId="38" fillId="0" borderId="1778">
      <alignment horizontal="center" vertical="center"/>
      <protection locked="0"/>
    </xf>
    <xf numFmtId="0" fontId="38" fillId="0" borderId="1778">
      <alignment vertical="center"/>
      <protection locked="0"/>
    </xf>
    <xf numFmtId="233" fontId="38" fillId="0" borderId="1778">
      <alignment horizontal="right" vertical="center"/>
      <protection locked="0"/>
    </xf>
    <xf numFmtId="238" fontId="38" fillId="0" borderId="1778">
      <alignment horizontal="right" vertical="center"/>
      <protection locked="0"/>
    </xf>
    <xf numFmtId="234" fontId="38" fillId="0" borderId="1778">
      <alignment horizontal="right" vertical="center"/>
      <protection locked="0"/>
    </xf>
    <xf numFmtId="235" fontId="38" fillId="0" borderId="1778">
      <alignment horizontal="right" vertical="center"/>
      <protection locked="0"/>
    </xf>
    <xf numFmtId="236" fontId="38" fillId="0" borderId="1778">
      <alignment horizontal="right" vertical="center"/>
      <protection locked="0"/>
    </xf>
    <xf numFmtId="237" fontId="38" fillId="0" borderId="1778">
      <alignment horizontal="right" vertical="center"/>
      <protection locked="0"/>
    </xf>
    <xf numFmtId="0" fontId="106" fillId="38" borderId="1779"/>
    <xf numFmtId="245" fontId="88" fillId="0" borderId="1780"/>
    <xf numFmtId="270" fontId="118" fillId="45" borderId="1735">
      <protection hidden="1"/>
    </xf>
    <xf numFmtId="271" fontId="118" fillId="46" borderId="1735">
      <protection hidden="1"/>
    </xf>
    <xf numFmtId="203" fontId="118" fillId="18" borderId="1735">
      <alignment horizontal="right"/>
      <protection hidden="1"/>
    </xf>
    <xf numFmtId="272" fontId="118" fillId="18" borderId="1735">
      <alignment horizontal="right"/>
    </xf>
    <xf numFmtId="49" fontId="103" fillId="47" borderId="1653">
      <alignment horizontal="center"/>
    </xf>
    <xf numFmtId="262" fontId="51" fillId="0" borderId="1734"/>
    <xf numFmtId="241" fontId="29" fillId="0" borderId="1800" applyFill="0"/>
    <xf numFmtId="241" fontId="29" fillId="0" borderId="1788" applyFill="0"/>
    <xf numFmtId="188" fontId="88" fillId="0" borderId="1734" applyBorder="0"/>
    <xf numFmtId="172" fontId="52" fillId="15" borderId="1734" applyBorder="0">
      <alignment horizontal="right"/>
    </xf>
    <xf numFmtId="172" fontId="52" fillId="0" borderId="1734" applyBorder="0">
      <alignment horizontal="right"/>
    </xf>
    <xf numFmtId="0" fontId="94" fillId="0" borderId="1735" applyNumberFormat="0" applyFill="0" applyBorder="0" applyAlignment="0" applyProtection="0"/>
    <xf numFmtId="0" fontId="95" fillId="0" borderId="1735" applyNumberFormat="0" applyFill="0" applyBorder="0" applyAlignment="0" applyProtection="0"/>
    <xf numFmtId="0" fontId="21" fillId="0" borderId="1735" applyNumberFormat="0" applyFill="0" applyBorder="0" applyAlignment="0" applyProtection="0"/>
    <xf numFmtId="0" fontId="38" fillId="0" borderId="1735" applyNumberFormat="0" applyFill="0" applyAlignment="0" applyProtection="0"/>
    <xf numFmtId="0" fontId="98" fillId="0" borderId="1736" applyNumberFormat="0" applyFill="0" applyAlignment="0" applyProtection="0"/>
    <xf numFmtId="233" fontId="38" fillId="0" borderId="1737">
      <alignment horizontal="center" vertical="center"/>
      <protection locked="0"/>
    </xf>
    <xf numFmtId="15" fontId="38" fillId="0" borderId="1737">
      <alignment horizontal="center" vertical="center"/>
      <protection locked="0"/>
    </xf>
    <xf numFmtId="234" fontId="38" fillId="0" borderId="1737">
      <alignment horizontal="center" vertical="center"/>
      <protection locked="0"/>
    </xf>
    <xf numFmtId="235" fontId="38" fillId="0" borderId="1737">
      <alignment horizontal="center" vertical="center"/>
      <protection locked="0"/>
    </xf>
    <xf numFmtId="236" fontId="38" fillId="0" borderId="1737">
      <alignment horizontal="center" vertical="center"/>
      <protection locked="0"/>
    </xf>
    <xf numFmtId="237" fontId="38" fillId="0" borderId="1737">
      <alignment horizontal="center" vertical="center"/>
      <protection locked="0"/>
    </xf>
    <xf numFmtId="0" fontId="38" fillId="0" borderId="1737">
      <alignment vertical="center"/>
      <protection locked="0"/>
    </xf>
    <xf numFmtId="233" fontId="38" fillId="0" borderId="1737">
      <alignment horizontal="right" vertical="center"/>
      <protection locked="0"/>
    </xf>
    <xf numFmtId="238" fontId="38" fillId="0" borderId="1737">
      <alignment horizontal="right" vertical="center"/>
      <protection locked="0"/>
    </xf>
    <xf numFmtId="234" fontId="38" fillId="0" borderId="1737">
      <alignment horizontal="right" vertical="center"/>
      <protection locked="0"/>
    </xf>
    <xf numFmtId="235" fontId="38" fillId="0" borderId="1737">
      <alignment horizontal="right" vertical="center"/>
      <protection locked="0"/>
    </xf>
    <xf numFmtId="236" fontId="38" fillId="0" borderId="1737">
      <alignment horizontal="right" vertical="center"/>
      <protection locked="0"/>
    </xf>
    <xf numFmtId="237" fontId="38" fillId="0" borderId="1737">
      <alignment horizontal="right" vertical="center"/>
      <protection locked="0"/>
    </xf>
    <xf numFmtId="49" fontId="103" fillId="41" borderId="1728">
      <alignment horizontal="center"/>
    </xf>
    <xf numFmtId="0" fontId="106" fillId="38" borderId="1738"/>
    <xf numFmtId="0" fontId="107" fillId="43" borderId="1728" applyProtection="0"/>
    <xf numFmtId="1" fontId="112" fillId="9" borderId="1739"/>
    <xf numFmtId="245" fontId="88" fillId="0" borderId="1740"/>
    <xf numFmtId="0" fontId="83" fillId="0" borderId="1741"/>
    <xf numFmtId="8" fontId="144" fillId="0" borderId="1743">
      <protection locked="0"/>
    </xf>
    <xf numFmtId="176" fontId="3" fillId="9" borderId="1776" applyNumberFormat="0" applyFont="0" applyBorder="0" applyAlignment="0">
      <alignment horizontal="centerContinuous"/>
    </xf>
    <xf numFmtId="247" fontId="51" fillId="0" borderId="1734"/>
    <xf numFmtId="248" fontId="51" fillId="0" borderId="1734"/>
    <xf numFmtId="249" fontId="51" fillId="0" borderId="1734"/>
    <xf numFmtId="0" fontId="88" fillId="0" borderId="1794"/>
    <xf numFmtId="251" fontId="51" fillId="0" borderId="1734"/>
    <xf numFmtId="254" fontId="51" fillId="0" borderId="1734"/>
    <xf numFmtId="255" fontId="51" fillId="0" borderId="1734"/>
    <xf numFmtId="168" fontId="3" fillId="8" borderId="1653" applyNumberFormat="0" applyFont="0" applyBorder="0" applyAlignment="0" applyProtection="0"/>
    <xf numFmtId="262" fontId="51" fillId="0" borderId="1734"/>
    <xf numFmtId="266" fontId="51" fillId="0" borderId="1734"/>
    <xf numFmtId="267" fontId="51" fillId="0" borderId="1734"/>
    <xf numFmtId="0" fontId="113" fillId="43" borderId="1653" applyNumberFormat="0" applyFont="0" applyAlignment="0" applyProtection="0"/>
    <xf numFmtId="270" fontId="118" fillId="45" borderId="1735">
      <protection hidden="1"/>
    </xf>
    <xf numFmtId="271" fontId="118" fillId="46" borderId="1735">
      <protection hidden="1"/>
    </xf>
    <xf numFmtId="203" fontId="118" fillId="18" borderId="1735">
      <alignment horizontal="right"/>
      <protection hidden="1"/>
    </xf>
    <xf numFmtId="272" fontId="118" fillId="18" borderId="1735">
      <alignment horizontal="right"/>
    </xf>
    <xf numFmtId="0" fontId="119" fillId="48" borderId="1733" applyNumberFormat="0" applyAlignment="0" applyProtection="0"/>
    <xf numFmtId="0" fontId="151" fillId="0" borderId="1776">
      <alignment horizontal="left" vertical="center"/>
    </xf>
    <xf numFmtId="241" fontId="29" fillId="0" borderId="1732" applyFill="0"/>
    <xf numFmtId="275" fontId="38" fillId="0" borderId="1742"/>
    <xf numFmtId="324" fontId="3" fillId="23" borderId="1798" applyFill="0" applyBorder="0" applyAlignment="0">
      <alignment horizontal="centerContinuous"/>
    </xf>
    <xf numFmtId="0" fontId="66" fillId="0" borderId="1653">
      <alignment horizontal="centerContinuous"/>
    </xf>
    <xf numFmtId="0" fontId="88" fillId="0" borderId="1782"/>
    <xf numFmtId="172" fontId="58" fillId="9" borderId="1728">
      <alignment horizontal="right"/>
      <protection locked="0"/>
    </xf>
    <xf numFmtId="10" fontId="3" fillId="64" borderId="1653" applyNumberFormat="0" applyBorder="0" applyAlignment="0" applyProtection="0"/>
    <xf numFmtId="10" fontId="3" fillId="64" borderId="1653" applyNumberFormat="0" applyBorder="0" applyAlignment="0" applyProtection="0"/>
    <xf numFmtId="0" fontId="151" fillId="0" borderId="1787" applyNumberFormat="0" applyAlignment="0" applyProtection="0">
      <alignment horizontal="left" vertical="center"/>
    </xf>
    <xf numFmtId="0" fontId="118" fillId="18" borderId="1735" applyProtection="0">
      <alignment horizontal="right"/>
      <protection locked="0"/>
    </xf>
    <xf numFmtId="176" fontId="3" fillId="9" borderId="1776" applyNumberFormat="0" applyFont="0" applyBorder="0" applyAlignment="0">
      <alignment horizontal="centerContinuous"/>
    </xf>
    <xf numFmtId="1" fontId="3" fillId="1" borderId="1796">
      <protection locked="0"/>
    </xf>
    <xf numFmtId="8" fontId="144" fillId="0" borderId="1743">
      <protection locked="0"/>
    </xf>
    <xf numFmtId="168" fontId="3" fillId="8" borderId="1728" applyNumberFormat="0" applyFont="0" applyBorder="0" applyAlignment="0" applyProtection="0"/>
    <xf numFmtId="0" fontId="113" fillId="43" borderId="1728" applyNumberFormat="0" applyFont="0" applyAlignment="0" applyProtection="0"/>
    <xf numFmtId="0" fontId="151" fillId="0" borderId="1774" applyNumberFormat="0" applyAlignment="0" applyProtection="0">
      <alignment horizontal="left" vertical="center"/>
    </xf>
    <xf numFmtId="0" fontId="151" fillId="0" borderId="1776">
      <alignment horizontal="left" vertical="center"/>
    </xf>
    <xf numFmtId="0" fontId="150" fillId="10" borderId="1728">
      <alignment horizontal="right"/>
    </xf>
    <xf numFmtId="0" fontId="95" fillId="0" borderId="1653" applyFill="0">
      <alignment horizontal="center" vertical="center"/>
    </xf>
    <xf numFmtId="333" fontId="38" fillId="0" borderId="1653" applyFill="0">
      <alignment horizontal="center" vertical="center"/>
    </xf>
    <xf numFmtId="49" fontId="256" fillId="47" borderId="1653">
      <alignment horizontal="center"/>
    </xf>
    <xf numFmtId="176" fontId="46" fillId="0" borderId="1653" applyBorder="0"/>
    <xf numFmtId="176" fontId="49" fillId="0" borderId="1653"/>
    <xf numFmtId="324" fontId="3" fillId="23" borderId="1773" applyFill="0" applyBorder="0" applyAlignment="0">
      <alignment horizontal="centerContinuous"/>
    </xf>
    <xf numFmtId="10" fontId="3" fillId="57" borderId="1728" applyNumberFormat="0" applyFont="0" applyBorder="0" applyAlignment="0" applyProtection="0">
      <protection locked="0"/>
    </xf>
    <xf numFmtId="0" fontId="66" fillId="0" borderId="1728">
      <alignment horizontal="centerContinuous"/>
    </xf>
    <xf numFmtId="310" fontId="159" fillId="6" borderId="1728"/>
    <xf numFmtId="233" fontId="38" fillId="0" borderId="1802">
      <alignment horizontal="center" vertical="center"/>
      <protection locked="0"/>
    </xf>
    <xf numFmtId="15" fontId="38" fillId="0" borderId="1802">
      <alignment horizontal="center" vertical="center"/>
      <protection locked="0"/>
    </xf>
    <xf numFmtId="234" fontId="38" fillId="0" borderId="1802">
      <alignment horizontal="center" vertical="center"/>
      <protection locked="0"/>
    </xf>
    <xf numFmtId="235" fontId="38" fillId="0" borderId="1802">
      <alignment horizontal="center" vertical="center"/>
      <protection locked="0"/>
    </xf>
    <xf numFmtId="236" fontId="38" fillId="0" borderId="1802">
      <alignment horizontal="center" vertical="center"/>
      <protection locked="0"/>
    </xf>
    <xf numFmtId="237" fontId="38" fillId="0" borderId="1802">
      <alignment horizontal="center" vertical="center"/>
      <protection locked="0"/>
    </xf>
    <xf numFmtId="0" fontId="38" fillId="0" borderId="1802">
      <alignment vertical="center"/>
      <protection locked="0"/>
    </xf>
    <xf numFmtId="233" fontId="38" fillId="0" borderId="1802">
      <alignment horizontal="right" vertical="center"/>
      <protection locked="0"/>
    </xf>
    <xf numFmtId="0" fontId="88" fillId="0" borderId="1744"/>
    <xf numFmtId="236" fontId="38" fillId="0" borderId="1802">
      <alignment horizontal="right" vertical="center"/>
      <protection locked="0"/>
    </xf>
    <xf numFmtId="49" fontId="103" fillId="41" borderId="1653">
      <alignment horizontal="center"/>
    </xf>
    <xf numFmtId="0" fontId="106" fillId="38" borderId="1803"/>
    <xf numFmtId="0" fontId="107" fillId="43" borderId="1653" applyProtection="0"/>
    <xf numFmtId="245" fontId="88" fillId="0" borderId="1804"/>
    <xf numFmtId="275" fontId="38" fillId="0" borderId="1805"/>
    <xf numFmtId="0" fontId="150" fillId="10" borderId="1653">
      <alignment horizontal="right"/>
    </xf>
    <xf numFmtId="310" fontId="159" fillId="6" borderId="1653"/>
    <xf numFmtId="0" fontId="88" fillId="0" borderId="1806"/>
    <xf numFmtId="10" fontId="3" fillId="64" borderId="1728" applyNumberFormat="0" applyBorder="0" applyAlignment="0" applyProtection="0"/>
    <xf numFmtId="10" fontId="3" fillId="64" borderId="1728" applyNumberFormat="0" applyBorder="0" applyAlignment="0" applyProtection="0"/>
    <xf numFmtId="10" fontId="3" fillId="64" borderId="1728" applyNumberFormat="0" applyBorder="0" applyAlignment="0" applyProtection="0"/>
    <xf numFmtId="1" fontId="3" fillId="1" borderId="1796">
      <protection locked="0"/>
    </xf>
    <xf numFmtId="0" fontId="165" fillId="9" borderId="1745">
      <alignment horizontal="center" vertical="center"/>
    </xf>
    <xf numFmtId="0" fontId="165" fillId="9" borderId="1745">
      <alignment horizontal="center" vertical="center"/>
    </xf>
    <xf numFmtId="0" fontId="165" fillId="9" borderId="1745">
      <alignment horizontal="center" vertical="center"/>
    </xf>
    <xf numFmtId="0" fontId="165" fillId="9" borderId="1745">
      <alignment horizontal="center" vertical="center"/>
    </xf>
    <xf numFmtId="0" fontId="165" fillId="9" borderId="1745">
      <alignment horizontal="center" vertical="center"/>
    </xf>
    <xf numFmtId="0" fontId="3" fillId="46" borderId="1745">
      <alignment horizontal="center"/>
    </xf>
    <xf numFmtId="0" fontId="3" fillId="18" borderId="1745">
      <alignment horizontal="center" vertical="center"/>
    </xf>
    <xf numFmtId="0" fontId="3" fillId="18" borderId="1745">
      <alignment horizontal="center" vertical="center"/>
    </xf>
    <xf numFmtId="0" fontId="3" fillId="18" borderId="1745">
      <alignment horizontal="center" vertical="center"/>
    </xf>
    <xf numFmtId="0" fontId="3" fillId="43" borderId="1746">
      <alignment horizontal="center" vertical="center"/>
    </xf>
    <xf numFmtId="233" fontId="38" fillId="0" borderId="1802">
      <alignment horizontal="center" vertical="center"/>
      <protection locked="0"/>
    </xf>
    <xf numFmtId="15" fontId="38" fillId="0" borderId="1802">
      <alignment horizontal="center" vertical="center"/>
      <protection locked="0"/>
    </xf>
    <xf numFmtId="234" fontId="38" fillId="0" borderId="1802">
      <alignment horizontal="center" vertical="center"/>
      <protection locked="0"/>
    </xf>
    <xf numFmtId="235" fontId="38" fillId="0" borderId="1802">
      <alignment horizontal="center" vertical="center"/>
      <protection locked="0"/>
    </xf>
    <xf numFmtId="236" fontId="38" fillId="0" borderId="1802">
      <alignment horizontal="center" vertical="center"/>
      <protection locked="0"/>
    </xf>
    <xf numFmtId="237" fontId="38" fillId="0" borderId="1802">
      <alignment horizontal="center" vertical="center"/>
      <protection locked="0"/>
    </xf>
    <xf numFmtId="0" fontId="38" fillId="0" borderId="1802">
      <alignment vertical="center"/>
      <protection locked="0"/>
    </xf>
    <xf numFmtId="233" fontId="38" fillId="0" borderId="1802">
      <alignment horizontal="right" vertical="center"/>
      <protection locked="0"/>
    </xf>
    <xf numFmtId="234" fontId="38" fillId="0" borderId="1802">
      <alignment horizontal="right" vertical="center"/>
      <protection locked="0"/>
    </xf>
    <xf numFmtId="235" fontId="38" fillId="0" borderId="1802">
      <alignment horizontal="right" vertical="center"/>
      <protection locked="0"/>
    </xf>
    <xf numFmtId="236" fontId="38" fillId="0" borderId="1802">
      <alignment horizontal="right" vertical="center"/>
      <protection locked="0"/>
    </xf>
    <xf numFmtId="237" fontId="38" fillId="0" borderId="1802">
      <alignment horizontal="right" vertical="center"/>
      <protection locked="0"/>
    </xf>
    <xf numFmtId="0" fontId="106" fillId="38" borderId="1803"/>
    <xf numFmtId="245" fontId="88" fillId="0" borderId="1804"/>
    <xf numFmtId="176" fontId="83" fillId="0" borderId="1747">
      <alignment vertical="center"/>
    </xf>
    <xf numFmtId="4" fontId="30" fillId="19" borderId="1795" applyNumberFormat="0" applyProtection="0">
      <alignment horizontal="left" vertical="center" indent="1"/>
    </xf>
    <xf numFmtId="9" fontId="39" fillId="71" borderId="1728" applyProtection="0">
      <alignment horizontal="right"/>
      <protection locked="0"/>
    </xf>
    <xf numFmtId="312" fontId="222" fillId="0" borderId="1772" applyBorder="0">
      <protection locked="0"/>
    </xf>
    <xf numFmtId="0" fontId="62" fillId="74" borderId="1755">
      <alignment horizontal="left" vertical="center" wrapText="1"/>
    </xf>
    <xf numFmtId="1" fontId="3" fillId="1" borderId="1771">
      <protection locked="0"/>
    </xf>
    <xf numFmtId="0" fontId="38" fillId="0" borderId="1735" applyNumberFormat="0" applyFill="0" applyAlignment="0" applyProtection="0"/>
    <xf numFmtId="0" fontId="98" fillId="0" borderId="1789" applyNumberFormat="0" applyFill="0" applyAlignment="0" applyProtection="0"/>
    <xf numFmtId="233" fontId="38" fillId="0" borderId="1790">
      <alignment horizontal="center" vertical="center"/>
      <protection locked="0"/>
    </xf>
    <xf numFmtId="15" fontId="38" fillId="0" borderId="1790">
      <alignment horizontal="center" vertical="center"/>
      <protection locked="0"/>
    </xf>
    <xf numFmtId="234" fontId="38" fillId="0" borderId="1790">
      <alignment horizontal="center" vertical="center"/>
      <protection locked="0"/>
    </xf>
    <xf numFmtId="235" fontId="38" fillId="0" borderId="1790">
      <alignment horizontal="center" vertical="center"/>
      <protection locked="0"/>
    </xf>
    <xf numFmtId="236" fontId="38" fillId="0" borderId="1790">
      <alignment horizontal="center" vertical="center"/>
      <protection locked="0"/>
    </xf>
    <xf numFmtId="0" fontId="151" fillId="0" borderId="1731" applyNumberFormat="0" applyAlignment="0" applyProtection="0">
      <alignment horizontal="left" vertical="center"/>
    </xf>
    <xf numFmtId="237" fontId="38" fillId="0" borderId="1790">
      <alignment horizontal="center" vertical="center"/>
      <protection locked="0"/>
    </xf>
    <xf numFmtId="238" fontId="38" fillId="0" borderId="1790">
      <alignment horizontal="right" vertical="center"/>
      <protection locked="0"/>
    </xf>
    <xf numFmtId="234" fontId="38" fillId="0" borderId="1790">
      <alignment horizontal="right" vertical="center"/>
      <protection locked="0"/>
    </xf>
    <xf numFmtId="235" fontId="38" fillId="0" borderId="1790">
      <alignment horizontal="right" vertical="center"/>
      <protection locked="0"/>
    </xf>
    <xf numFmtId="236" fontId="38" fillId="0" borderId="1790">
      <alignment horizontal="right" vertical="center"/>
      <protection locked="0"/>
    </xf>
    <xf numFmtId="237" fontId="38" fillId="0" borderId="1790">
      <alignment horizontal="right" vertical="center"/>
      <protection locked="0"/>
    </xf>
    <xf numFmtId="0" fontId="106" fillId="38" borderId="1803"/>
    <xf numFmtId="0" fontId="106" fillId="38" borderId="1791"/>
    <xf numFmtId="245" fontId="88" fillId="0" borderId="1792"/>
    <xf numFmtId="275" fontId="38" fillId="0" borderId="1793"/>
    <xf numFmtId="186" fontId="50" fillId="57" borderId="1653" applyFont="0" applyFill="0" applyBorder="0" applyAlignment="0" applyProtection="0">
      <protection locked="0"/>
    </xf>
    <xf numFmtId="0" fontId="88" fillId="0" borderId="1794"/>
    <xf numFmtId="312" fontId="222" fillId="0" borderId="1785" applyBorder="0">
      <protection locked="0"/>
    </xf>
    <xf numFmtId="324" fontId="3" fillId="23" borderId="1730" applyFill="0" applyBorder="0" applyAlignment="0">
      <alignment horizontal="centerContinuous"/>
    </xf>
    <xf numFmtId="0" fontId="38" fillId="0" borderId="1802">
      <alignment vertical="center"/>
      <protection locked="0"/>
    </xf>
    <xf numFmtId="238" fontId="38" fillId="0" borderId="1802">
      <alignment horizontal="right" vertical="center"/>
      <protection locked="0"/>
    </xf>
    <xf numFmtId="235" fontId="38" fillId="0" borderId="1802">
      <alignment horizontal="right" vertical="center"/>
      <protection locked="0"/>
    </xf>
    <xf numFmtId="237" fontId="38" fillId="0" borderId="1802">
      <alignment horizontal="right" vertical="center"/>
      <protection locked="0"/>
    </xf>
    <xf numFmtId="0" fontId="98" fillId="0" borderId="1789" applyNumberFormat="0" applyFill="0" applyAlignment="0" applyProtection="0"/>
    <xf numFmtId="233" fontId="38" fillId="0" borderId="1790">
      <alignment horizontal="center" vertical="center"/>
      <protection locked="0"/>
    </xf>
    <xf numFmtId="15" fontId="38" fillId="0" borderId="1790">
      <alignment horizontal="center" vertical="center"/>
      <protection locked="0"/>
    </xf>
    <xf numFmtId="235" fontId="38" fillId="0" borderId="1790">
      <alignment horizontal="center" vertical="center"/>
      <protection locked="0"/>
    </xf>
    <xf numFmtId="236" fontId="38" fillId="0" borderId="1790">
      <alignment horizontal="center" vertical="center"/>
      <protection locked="0"/>
    </xf>
    <xf numFmtId="237" fontId="38" fillId="0" borderId="1790">
      <alignment horizontal="center" vertical="center"/>
      <protection locked="0"/>
    </xf>
    <xf numFmtId="0" fontId="38" fillId="0" borderId="1790">
      <alignment vertical="center"/>
      <protection locked="0"/>
    </xf>
    <xf numFmtId="49" fontId="39" fillId="0" borderId="1748"/>
    <xf numFmtId="234" fontId="38" fillId="0" borderId="1790">
      <alignment horizontal="right" vertical="center"/>
      <protection locked="0"/>
    </xf>
    <xf numFmtId="235" fontId="38" fillId="0" borderId="1790">
      <alignment horizontal="right" vertical="center"/>
      <protection locked="0"/>
    </xf>
    <xf numFmtId="236" fontId="38" fillId="0" borderId="1790">
      <alignment horizontal="right" vertical="center"/>
      <protection locked="0"/>
    </xf>
    <xf numFmtId="237" fontId="38" fillId="0" borderId="1790">
      <alignment horizontal="right" vertical="center"/>
      <protection locked="0"/>
    </xf>
    <xf numFmtId="0" fontId="95" fillId="0" borderId="1728" applyFill="0">
      <alignment horizontal="center" vertical="center"/>
    </xf>
    <xf numFmtId="0" fontId="38" fillId="0" borderId="1728" applyFill="0">
      <alignment horizontal="center" vertical="center"/>
    </xf>
    <xf numFmtId="333" fontId="38" fillId="0" borderId="1728" applyFill="0">
      <alignment horizontal="center" vertical="center"/>
    </xf>
    <xf numFmtId="0" fontId="121" fillId="21" borderId="1653"/>
    <xf numFmtId="49" fontId="256" fillId="47" borderId="1728">
      <alignment horizontal="center"/>
    </xf>
    <xf numFmtId="176" fontId="46" fillId="0" borderId="1728" applyBorder="0"/>
    <xf numFmtId="176" fontId="49" fillId="0" borderId="1728"/>
    <xf numFmtId="4" fontId="30" fillId="19" borderId="1783" applyNumberFormat="0" applyProtection="0">
      <alignment horizontal="left" vertical="center" indent="1"/>
    </xf>
    <xf numFmtId="4" fontId="30" fillId="19" borderId="1807" applyNumberFormat="0" applyProtection="0">
      <alignment horizontal="left" vertical="center" indent="1"/>
    </xf>
    <xf numFmtId="3" fontId="215" fillId="0" borderId="1749"/>
    <xf numFmtId="3" fontId="215" fillId="0" borderId="1749"/>
    <xf numFmtId="0" fontId="51" fillId="0" borderId="1750" applyNumberFormat="0" applyAlignment="0">
      <alignment vertical="center"/>
      <protection locked="0"/>
    </xf>
    <xf numFmtId="328" fontId="51" fillId="69" borderId="1750" applyNumberFormat="0" applyAlignment="0">
      <alignment vertical="center"/>
      <protection locked="0"/>
    </xf>
    <xf numFmtId="15" fontId="38" fillId="0" borderId="1802">
      <alignment horizontal="center" vertical="center"/>
      <protection locked="0"/>
    </xf>
    <xf numFmtId="0" fontId="51" fillId="0" borderId="1751" applyNumberFormat="0" applyAlignment="0">
      <alignment vertical="center"/>
      <protection locked="0"/>
    </xf>
    <xf numFmtId="0" fontId="3" fillId="23" borderId="1733">
      <alignment horizontal="right"/>
      <protection locked="0"/>
    </xf>
    <xf numFmtId="0" fontId="3" fillId="6" borderId="1752">
      <alignment horizontal="right"/>
      <protection locked="0"/>
    </xf>
    <xf numFmtId="49" fontId="3" fillId="23" borderId="1733">
      <alignment horizontal="right"/>
      <protection locked="0"/>
    </xf>
    <xf numFmtId="0" fontId="3" fillId="23" borderId="1733">
      <alignment horizontal="right"/>
      <protection locked="0"/>
    </xf>
    <xf numFmtId="0" fontId="3" fillId="6" borderId="1753">
      <alignment horizontal="right"/>
      <protection locked="0"/>
    </xf>
    <xf numFmtId="10" fontId="3" fillId="6" borderId="1753">
      <alignment horizontal="right"/>
      <protection locked="0"/>
    </xf>
    <xf numFmtId="0" fontId="3" fillId="23" borderId="1733">
      <alignment horizontal="right"/>
      <protection locked="0"/>
    </xf>
    <xf numFmtId="0" fontId="118" fillId="18" borderId="1735" applyProtection="0">
      <alignment horizontal="right"/>
      <protection locked="0"/>
    </xf>
    <xf numFmtId="0" fontId="3" fillId="8" borderId="1733">
      <alignment horizontal="right"/>
      <protection locked="0"/>
    </xf>
    <xf numFmtId="0" fontId="3" fillId="23" borderId="1733">
      <alignment horizontal="right"/>
      <protection locked="0"/>
    </xf>
    <xf numFmtId="1" fontId="3" fillId="23" borderId="1733">
      <alignment horizontal="right"/>
      <protection locked="0"/>
    </xf>
    <xf numFmtId="1" fontId="3" fillId="23" borderId="1733">
      <alignment horizontal="left"/>
      <protection locked="0"/>
    </xf>
    <xf numFmtId="1" fontId="3" fillId="23" borderId="1733">
      <alignment horizontal="right"/>
      <protection locked="0"/>
    </xf>
    <xf numFmtId="0" fontId="3" fillId="6" borderId="1753" applyNumberFormat="0" applyFont="0">
      <protection locked="0"/>
    </xf>
    <xf numFmtId="0" fontId="3" fillId="23" borderId="1733">
      <protection locked="0"/>
    </xf>
    <xf numFmtId="4" fontId="30" fillId="19" borderId="1783" applyNumberFormat="0" applyProtection="0">
      <alignment horizontal="left" vertical="center" indent="1"/>
    </xf>
    <xf numFmtId="3" fontId="220" fillId="10" borderId="1754" applyBorder="0">
      <alignment vertical="center"/>
    </xf>
    <xf numFmtId="0" fontId="98" fillId="0" borderId="1777" applyNumberFormat="0" applyFill="0" applyAlignment="0" applyProtection="0"/>
    <xf numFmtId="233" fontId="38" fillId="0" borderId="1778">
      <alignment horizontal="center" vertical="center"/>
      <protection locked="0"/>
    </xf>
    <xf numFmtId="312" fontId="222" fillId="0" borderId="1729" applyBorder="0">
      <protection locked="0"/>
    </xf>
    <xf numFmtId="235" fontId="38" fillId="0" borderId="1778">
      <alignment horizontal="center" vertical="center"/>
      <protection locked="0"/>
    </xf>
    <xf numFmtId="236" fontId="38" fillId="0" borderId="1778">
      <alignment horizontal="center" vertical="center"/>
      <protection locked="0"/>
    </xf>
    <xf numFmtId="237" fontId="38" fillId="0" borderId="1778">
      <alignment horizontal="center" vertical="center"/>
      <protection locked="0"/>
    </xf>
    <xf numFmtId="0" fontId="38" fillId="0" borderId="1778">
      <alignment vertical="center"/>
      <protection locked="0"/>
    </xf>
    <xf numFmtId="233" fontId="38" fillId="0" borderId="1778">
      <alignment horizontal="right" vertical="center"/>
      <protection locked="0"/>
    </xf>
    <xf numFmtId="238" fontId="38" fillId="0" borderId="1778">
      <alignment horizontal="right" vertical="center"/>
      <protection locked="0"/>
    </xf>
    <xf numFmtId="234" fontId="38" fillId="0" borderId="1778">
      <alignment horizontal="right" vertical="center"/>
      <protection locked="0"/>
    </xf>
    <xf numFmtId="0" fontId="62" fillId="74" borderId="1755">
      <alignment horizontal="left" vertical="center" wrapText="1"/>
    </xf>
    <xf numFmtId="235" fontId="38" fillId="0" borderId="1778">
      <alignment horizontal="right" vertical="center"/>
      <protection locked="0"/>
    </xf>
    <xf numFmtId="236" fontId="38" fillId="0" borderId="1778">
      <alignment horizontal="right" vertical="center"/>
      <protection locked="0"/>
    </xf>
    <xf numFmtId="237" fontId="38" fillId="0" borderId="1778">
      <alignment horizontal="right" vertical="center"/>
      <protection locked="0"/>
    </xf>
    <xf numFmtId="1" fontId="3" fillId="1" borderId="1727">
      <protection locked="0"/>
    </xf>
    <xf numFmtId="0" fontId="106" fillId="38" borderId="1779"/>
    <xf numFmtId="312" fontId="222" fillId="0" borderId="1772" applyBorder="0">
      <protection locked="0"/>
    </xf>
    <xf numFmtId="0" fontId="88" fillId="0" borderId="1794"/>
    <xf numFmtId="0" fontId="94" fillId="0" borderId="1735" applyNumberFormat="0" applyFill="0" applyBorder="0" applyAlignment="0" applyProtection="0"/>
    <xf numFmtId="0" fontId="95" fillId="0" borderId="1735" applyNumberFormat="0" applyFill="0" applyBorder="0" applyAlignment="0" applyProtection="0"/>
    <xf numFmtId="0" fontId="21" fillId="0" borderId="1735" applyNumberFormat="0" applyFill="0" applyBorder="0" applyAlignment="0" applyProtection="0"/>
    <xf numFmtId="0" fontId="38" fillId="0" borderId="1735" applyNumberFormat="0" applyFill="0" applyAlignment="0" applyProtection="0"/>
    <xf numFmtId="0" fontId="98" fillId="0" borderId="1777" applyNumberFormat="0" applyFill="0" applyAlignment="0" applyProtection="0"/>
    <xf numFmtId="233" fontId="38" fillId="0" borderId="1778">
      <alignment horizontal="center" vertical="center"/>
      <protection locked="0"/>
    </xf>
    <xf numFmtId="15" fontId="38" fillId="0" borderId="1778">
      <alignment horizontal="center" vertical="center"/>
      <protection locked="0"/>
    </xf>
    <xf numFmtId="234" fontId="38" fillId="0" borderId="1778">
      <alignment horizontal="center" vertical="center"/>
      <protection locked="0"/>
    </xf>
    <xf numFmtId="235" fontId="38" fillId="0" borderId="1778">
      <alignment horizontal="center" vertical="center"/>
      <protection locked="0"/>
    </xf>
    <xf numFmtId="236" fontId="38" fillId="0" borderId="1778">
      <alignment horizontal="center" vertical="center"/>
      <protection locked="0"/>
    </xf>
    <xf numFmtId="237" fontId="38" fillId="0" borderId="1778">
      <alignment horizontal="center" vertical="center"/>
      <protection locked="0"/>
    </xf>
    <xf numFmtId="0" fontId="38" fillId="0" borderId="1778">
      <alignment vertical="center"/>
      <protection locked="0"/>
    </xf>
    <xf numFmtId="233" fontId="38" fillId="0" borderId="1778">
      <alignment horizontal="right" vertical="center"/>
      <protection locked="0"/>
    </xf>
    <xf numFmtId="238" fontId="38" fillId="0" borderId="1778">
      <alignment horizontal="right" vertical="center"/>
      <protection locked="0"/>
    </xf>
    <xf numFmtId="234" fontId="38" fillId="0" borderId="1778">
      <alignment horizontal="right" vertical="center"/>
      <protection locked="0"/>
    </xf>
    <xf numFmtId="235" fontId="38" fillId="0" borderId="1778">
      <alignment horizontal="right" vertical="center"/>
      <protection locked="0"/>
    </xf>
    <xf numFmtId="236" fontId="38" fillId="0" borderId="1778">
      <alignment horizontal="right" vertical="center"/>
      <protection locked="0"/>
    </xf>
    <xf numFmtId="0" fontId="106" fillId="38" borderId="1779"/>
    <xf numFmtId="251" fontId="51" fillId="0" borderId="1734"/>
    <xf numFmtId="245" fontId="88" fillId="0" borderId="1780"/>
    <xf numFmtId="275" fontId="38" fillId="0" borderId="1793"/>
    <xf numFmtId="275" fontId="38" fillId="0" borderId="1781"/>
    <xf numFmtId="8" fontId="144" fillId="0" borderId="1743">
      <protection locked="0"/>
    </xf>
    <xf numFmtId="0" fontId="88" fillId="0" borderId="1782"/>
    <xf numFmtId="49" fontId="39" fillId="0" borderId="1748"/>
    <xf numFmtId="312" fontId="222" fillId="0" borderId="1797" applyBorder="0">
      <protection locked="0"/>
    </xf>
    <xf numFmtId="238" fontId="38" fillId="0" borderId="1790">
      <alignment horizontal="right" vertical="center"/>
      <protection locked="0"/>
    </xf>
    <xf numFmtId="176" fontId="43" fillId="0" borderId="1677">
      <protection locked="0"/>
    </xf>
    <xf numFmtId="1" fontId="3" fillId="1" borderId="1784">
      <protection locked="0"/>
    </xf>
    <xf numFmtId="4" fontId="30" fillId="10" borderId="1756" applyNumberFormat="0" applyProtection="0">
      <alignment vertical="center"/>
    </xf>
    <xf numFmtId="4" fontId="31" fillId="10" borderId="1756" applyNumberFormat="0" applyProtection="0">
      <alignment vertical="center"/>
    </xf>
    <xf numFmtId="4" fontId="32" fillId="10" borderId="1756" applyNumberFormat="0" applyProtection="0">
      <alignment horizontal="left" vertical="center" indent="1"/>
    </xf>
    <xf numFmtId="4" fontId="32" fillId="12" borderId="1756" applyNumberFormat="0" applyProtection="0">
      <alignment horizontal="right" vertical="center"/>
    </xf>
    <xf numFmtId="4" fontId="32" fillId="13" borderId="1756" applyNumberFormat="0" applyProtection="0">
      <alignment horizontal="right" vertical="center"/>
    </xf>
    <xf numFmtId="4" fontId="32" fillId="14" borderId="1756" applyNumberFormat="0" applyProtection="0">
      <alignment horizontal="right" vertical="center"/>
    </xf>
    <xf numFmtId="4" fontId="32" fillId="8" borderId="1756" applyNumberFormat="0" applyProtection="0">
      <alignment horizontal="right" vertical="center"/>
    </xf>
    <xf numFmtId="4" fontId="32" fillId="15" borderId="1756" applyNumberFormat="0" applyProtection="0">
      <alignment horizontal="right" vertical="center"/>
    </xf>
    <xf numFmtId="4" fontId="32" fillId="6" borderId="1756" applyNumberFormat="0" applyProtection="0">
      <alignment horizontal="right" vertical="center"/>
    </xf>
    <xf numFmtId="4" fontId="32" fillId="16" borderId="1756" applyNumberFormat="0" applyProtection="0">
      <alignment horizontal="right" vertical="center"/>
    </xf>
    <xf numFmtId="4" fontId="32" fillId="17" borderId="1756" applyNumberFormat="0" applyProtection="0">
      <alignment horizontal="right" vertical="center"/>
    </xf>
    <xf numFmtId="4" fontId="32" fillId="18" borderId="1756" applyNumberFormat="0" applyProtection="0">
      <alignment horizontal="right" vertical="center"/>
    </xf>
    <xf numFmtId="4" fontId="32" fillId="20" borderId="1756" applyNumberFormat="0" applyProtection="0">
      <alignment horizontal="right" vertical="center"/>
    </xf>
    <xf numFmtId="4" fontId="32" fillId="21" borderId="1756" applyNumberFormat="0" applyProtection="0">
      <alignment vertical="center"/>
    </xf>
    <xf numFmtId="4" fontId="34" fillId="21" borderId="1756" applyNumberFormat="0" applyProtection="0">
      <alignment vertical="center"/>
    </xf>
    <xf numFmtId="4" fontId="30" fillId="20" borderId="1757" applyNumberFormat="0" applyProtection="0">
      <alignment horizontal="left" vertical="center" indent="1"/>
    </xf>
    <xf numFmtId="4" fontId="32" fillId="21" borderId="1756" applyNumberFormat="0" applyProtection="0">
      <alignment horizontal="right" vertical="center"/>
    </xf>
    <xf numFmtId="4" fontId="34" fillId="21" borderId="1756" applyNumberFormat="0" applyProtection="0">
      <alignment horizontal="right" vertical="center"/>
    </xf>
    <xf numFmtId="4" fontId="30" fillId="20" borderId="1756" applyNumberFormat="0" applyProtection="0">
      <alignment horizontal="left" vertical="center" indent="1"/>
    </xf>
    <xf numFmtId="4" fontId="35" fillId="22" borderId="1757" applyNumberFormat="0" applyProtection="0">
      <alignment horizontal="left" vertical="center" indent="1"/>
    </xf>
    <xf numFmtId="4" fontId="36" fillId="21" borderId="1756" applyNumberFormat="0" applyProtection="0">
      <alignment horizontal="right" vertical="center"/>
    </xf>
    <xf numFmtId="0" fontId="59" fillId="31" borderId="1726" applyNumberFormat="0" applyFont="0" applyAlignment="0" applyProtection="0"/>
    <xf numFmtId="0" fontId="98" fillId="0" borderId="1801" applyNumberFormat="0" applyFill="0" applyAlignment="0" applyProtection="0"/>
    <xf numFmtId="0" fontId="3" fillId="11" borderId="1733" applyNumberFormat="0">
      <alignment horizontal="left" vertical="center"/>
    </xf>
    <xf numFmtId="4" fontId="30" fillId="19" borderId="1598" applyNumberFormat="0" applyProtection="0">
      <alignment horizontal="left" vertical="center" indent="1"/>
    </xf>
    <xf numFmtId="271" fontId="118" fillId="46" borderId="1735">
      <protection hidden="1"/>
    </xf>
    <xf numFmtId="49" fontId="103" fillId="47" borderId="1728">
      <alignment horizontal="center"/>
    </xf>
    <xf numFmtId="0" fontId="121" fillId="21" borderId="1728"/>
    <xf numFmtId="275" fontId="38" fillId="0" borderId="1781"/>
    <xf numFmtId="49" fontId="39" fillId="0" borderId="1748"/>
    <xf numFmtId="238" fontId="38" fillId="0" borderId="1802">
      <alignment horizontal="right" vertical="center"/>
      <protection locked="0"/>
    </xf>
    <xf numFmtId="0" fontId="38" fillId="0" borderId="1790">
      <alignment vertical="center"/>
      <protection locked="0"/>
    </xf>
    <xf numFmtId="312" fontId="222" fillId="0" borderId="1729" applyBorder="0">
      <protection locked="0"/>
    </xf>
    <xf numFmtId="49" fontId="103" fillId="41" borderId="1728">
      <alignment horizontal="center"/>
    </xf>
    <xf numFmtId="236" fontId="38" fillId="0" borderId="1790">
      <alignment horizontal="center" vertical="center"/>
      <protection locked="0"/>
    </xf>
    <xf numFmtId="188" fontId="88" fillId="0" borderId="1734" applyBorder="0"/>
    <xf numFmtId="172" fontId="52" fillId="15" borderId="1734" applyBorder="0">
      <alignment horizontal="right"/>
    </xf>
    <xf numFmtId="172" fontId="52" fillId="0" borderId="1734" applyBorder="0">
      <alignment horizontal="right"/>
    </xf>
    <xf numFmtId="0" fontId="94" fillId="0" borderId="1735" applyNumberFormat="0" applyFill="0" applyBorder="0" applyAlignment="0" applyProtection="0"/>
    <xf numFmtId="0" fontId="95" fillId="0" borderId="1735" applyNumberFormat="0" applyFill="0" applyBorder="0" applyAlignment="0" applyProtection="0"/>
    <xf numFmtId="0" fontId="21" fillId="0" borderId="1735" applyNumberFormat="0" applyFill="0" applyBorder="0" applyAlignment="0" applyProtection="0"/>
    <xf numFmtId="0" fontId="38" fillId="0" borderId="1735" applyNumberFormat="0" applyFill="0" applyAlignment="0" applyProtection="0"/>
    <xf numFmtId="203" fontId="118" fillId="18" borderId="1735">
      <alignment horizontal="right"/>
      <protection hidden="1"/>
    </xf>
    <xf numFmtId="1" fontId="112" fillId="9" borderId="1739"/>
    <xf numFmtId="0" fontId="83" fillId="0" borderId="1741"/>
    <xf numFmtId="247" fontId="51" fillId="0" borderId="1734"/>
    <xf numFmtId="248" fontId="51" fillId="0" borderId="1734"/>
    <xf numFmtId="249" fontId="51" fillId="0" borderId="1734"/>
    <xf numFmtId="251" fontId="51" fillId="0" borderId="1734"/>
    <xf numFmtId="254" fontId="51" fillId="0" borderId="1734"/>
    <xf numFmtId="255" fontId="51" fillId="0" borderId="1734"/>
    <xf numFmtId="262" fontId="51" fillId="0" borderId="1734"/>
    <xf numFmtId="266" fontId="51" fillId="0" borderId="1734"/>
    <xf numFmtId="267" fontId="51" fillId="0" borderId="1734"/>
    <xf numFmtId="270" fontId="118" fillId="45" borderId="1735">
      <protection hidden="1"/>
    </xf>
    <xf numFmtId="271" fontId="118" fillId="46" borderId="1735">
      <protection hidden="1"/>
    </xf>
    <xf numFmtId="203" fontId="118" fillId="18" borderId="1735">
      <alignment horizontal="right"/>
      <protection hidden="1"/>
    </xf>
    <xf numFmtId="272" fontId="118" fillId="18" borderId="1735">
      <alignment horizontal="right"/>
    </xf>
    <xf numFmtId="0" fontId="119" fillId="48" borderId="1733" applyNumberFormat="0" applyAlignment="0" applyProtection="0"/>
    <xf numFmtId="8" fontId="144" fillId="0" borderId="1743">
      <protection locked="0"/>
    </xf>
    <xf numFmtId="0" fontId="3" fillId="0" borderId="1734" applyNumberFormat="0" applyBorder="0"/>
    <xf numFmtId="171" fontId="66" fillId="0" borderId="1734">
      <alignment horizontal="right"/>
    </xf>
    <xf numFmtId="234" fontId="38" fillId="0" borderId="1802">
      <alignment horizontal="right" vertical="center"/>
      <protection locked="0"/>
    </xf>
    <xf numFmtId="237" fontId="38" fillId="0" borderId="1802">
      <alignment horizontal="right" vertical="center"/>
      <protection locked="0"/>
    </xf>
    <xf numFmtId="10" fontId="3" fillId="57" borderId="1653" applyNumberFormat="0" applyFont="0" applyBorder="0" applyAlignment="0" applyProtection="0">
      <protection locked="0"/>
    </xf>
    <xf numFmtId="0" fontId="165" fillId="9" borderId="1745">
      <alignment horizontal="center" vertical="center"/>
    </xf>
    <xf numFmtId="0" fontId="165" fillId="9" borderId="1745">
      <alignment horizontal="center" vertical="center"/>
    </xf>
    <xf numFmtId="0" fontId="165" fillId="9" borderId="1745">
      <alignment horizontal="center" vertical="center"/>
    </xf>
    <xf numFmtId="0" fontId="165" fillId="9" borderId="1745">
      <alignment horizontal="center" vertical="center"/>
    </xf>
    <xf numFmtId="0" fontId="165" fillId="9" borderId="1745">
      <alignment horizontal="center" vertical="center"/>
    </xf>
    <xf numFmtId="0" fontId="3" fillId="46" borderId="1745">
      <alignment horizontal="center"/>
    </xf>
    <xf numFmtId="0" fontId="3" fillId="18" borderId="1745">
      <alignment horizontal="center" vertical="center"/>
    </xf>
    <xf numFmtId="0" fontId="3" fillId="18" borderId="1745">
      <alignment horizontal="center" vertical="center"/>
    </xf>
    <xf numFmtId="0" fontId="3" fillId="18" borderId="1745">
      <alignment horizontal="center" vertical="center"/>
    </xf>
    <xf numFmtId="0" fontId="3" fillId="43" borderId="1746">
      <alignment horizontal="center" vertical="center"/>
    </xf>
    <xf numFmtId="176" fontId="83" fillId="0" borderId="1747">
      <alignment vertical="center"/>
    </xf>
    <xf numFmtId="233" fontId="38" fillId="0" borderId="1790">
      <alignment horizontal="right" vertical="center"/>
      <protection locked="0"/>
    </xf>
    <xf numFmtId="238" fontId="38" fillId="0" borderId="1790">
      <alignment horizontal="right" vertical="center"/>
      <protection locked="0"/>
    </xf>
    <xf numFmtId="49" fontId="39" fillId="0" borderId="1748"/>
    <xf numFmtId="234" fontId="38" fillId="0" borderId="1802">
      <alignment horizontal="center" vertical="center"/>
      <protection locked="0"/>
    </xf>
    <xf numFmtId="3" fontId="215" fillId="0" borderId="1749"/>
    <xf numFmtId="3" fontId="215" fillId="0" borderId="1749"/>
    <xf numFmtId="0" fontId="51" fillId="0" borderId="1750" applyNumberFormat="0" applyAlignment="0">
      <alignment vertical="center"/>
      <protection locked="0"/>
    </xf>
    <xf numFmtId="328" fontId="51" fillId="69" borderId="1750" applyNumberFormat="0" applyAlignment="0">
      <alignment vertical="center"/>
      <protection locked="0"/>
    </xf>
    <xf numFmtId="0" fontId="51" fillId="0" borderId="1751" applyNumberFormat="0" applyAlignment="0">
      <alignment vertical="center"/>
      <protection locked="0"/>
    </xf>
    <xf numFmtId="0" fontId="3" fillId="23" borderId="1733">
      <alignment horizontal="right"/>
      <protection locked="0"/>
    </xf>
    <xf numFmtId="0" fontId="3" fillId="6" borderId="1752">
      <alignment horizontal="right"/>
      <protection locked="0"/>
    </xf>
    <xf numFmtId="49" fontId="3" fillId="23" borderId="1733">
      <alignment horizontal="right"/>
      <protection locked="0"/>
    </xf>
    <xf numFmtId="0" fontId="3" fillId="23" borderId="1733">
      <alignment horizontal="right"/>
      <protection locked="0"/>
    </xf>
    <xf numFmtId="0" fontId="3" fillId="6" borderId="1753">
      <alignment horizontal="right"/>
      <protection locked="0"/>
    </xf>
    <xf numFmtId="10" fontId="3" fillId="6" borderId="1753">
      <alignment horizontal="right"/>
      <protection locked="0"/>
    </xf>
    <xf numFmtId="0" fontId="3" fillId="23" borderId="1733">
      <alignment horizontal="right"/>
      <protection locked="0"/>
    </xf>
    <xf numFmtId="0" fontId="118" fillId="18" borderId="1735" applyProtection="0">
      <alignment horizontal="right"/>
      <protection locked="0"/>
    </xf>
    <xf numFmtId="0" fontId="3" fillId="8" borderId="1733">
      <alignment horizontal="right"/>
      <protection locked="0"/>
    </xf>
    <xf numFmtId="0" fontId="3" fillId="23" borderId="1733">
      <alignment horizontal="right"/>
      <protection locked="0"/>
    </xf>
    <xf numFmtId="1" fontId="3" fillId="23" borderId="1733">
      <alignment horizontal="right"/>
      <protection locked="0"/>
    </xf>
    <xf numFmtId="1" fontId="3" fillId="23" borderId="1733">
      <alignment horizontal="left"/>
      <protection locked="0"/>
    </xf>
    <xf numFmtId="1" fontId="3" fillId="23" borderId="1733">
      <alignment horizontal="right"/>
      <protection locked="0"/>
    </xf>
    <xf numFmtId="0" fontId="3" fillId="6" borderId="1753" applyNumberFormat="0" applyFont="0">
      <protection locked="0"/>
    </xf>
    <xf numFmtId="0" fontId="3" fillId="23" borderId="1733">
      <protection locked="0"/>
    </xf>
    <xf numFmtId="3" fontId="220" fillId="10" borderId="1754" applyBorder="0">
      <alignment vertical="center"/>
    </xf>
    <xf numFmtId="15" fontId="38" fillId="0" borderId="1778">
      <alignment horizontal="center" vertical="center"/>
      <protection locked="0"/>
    </xf>
    <xf numFmtId="312" fontId="222" fillId="0" borderId="1729" applyBorder="0">
      <protection locked="0"/>
    </xf>
    <xf numFmtId="0" fontId="62" fillId="74" borderId="1755">
      <alignment horizontal="left" vertical="center" wrapText="1"/>
    </xf>
    <xf numFmtId="275" fontId="38" fillId="0" borderId="1793"/>
    <xf numFmtId="4" fontId="30" fillId="19" borderId="1758" applyNumberFormat="0" applyProtection="0">
      <alignment horizontal="left" vertical="center" indent="1"/>
    </xf>
    <xf numFmtId="275" fontId="38" fillId="0" borderId="1793"/>
    <xf numFmtId="324" fontId="3" fillId="23" borderId="1786" applyFill="0" applyBorder="0" applyAlignment="0">
      <alignment horizontal="centerContinuous"/>
    </xf>
    <xf numFmtId="233" fontId="38" fillId="0" borderId="1790">
      <alignment horizontal="right" vertical="center"/>
      <protection locked="0"/>
    </xf>
    <xf numFmtId="0" fontId="59" fillId="31" borderId="1726" applyNumberFormat="0" applyFont="0" applyAlignment="0" applyProtection="0"/>
    <xf numFmtId="0" fontId="151" fillId="0" borderId="1799" applyNumberFormat="0" applyAlignment="0" applyProtection="0">
      <alignment horizontal="left" vertical="center"/>
    </xf>
    <xf numFmtId="270" fontId="118" fillId="45" borderId="1735">
      <protection hidden="1"/>
    </xf>
    <xf numFmtId="272" fontId="118" fillId="18" borderId="1735">
      <alignment horizontal="right"/>
    </xf>
    <xf numFmtId="241" fontId="29" fillId="0" borderId="1775" applyFill="0"/>
    <xf numFmtId="247" fontId="51" fillId="0" borderId="1734"/>
    <xf numFmtId="251" fontId="51" fillId="0" borderId="1734"/>
    <xf numFmtId="262" fontId="51" fillId="0" borderId="1734"/>
    <xf numFmtId="235" fontId="38" fillId="0" borderId="1802">
      <alignment horizontal="right" vertical="center"/>
      <protection locked="0"/>
    </xf>
    <xf numFmtId="0" fontId="151" fillId="0" borderId="1731" applyNumberFormat="0" applyAlignment="0" applyProtection="0">
      <alignment horizontal="left" vertical="center"/>
    </xf>
    <xf numFmtId="324" fontId="3" fillId="23" borderId="1730" applyFill="0" applyBorder="0" applyAlignment="0">
      <alignment horizontal="centerContinuous"/>
    </xf>
    <xf numFmtId="234" fontId="38" fillId="0" borderId="1778">
      <alignment horizontal="center" vertical="center"/>
      <protection locked="0"/>
    </xf>
    <xf numFmtId="312" fontId="222" fillId="0" borderId="1785" applyBorder="0">
      <protection locked="0"/>
    </xf>
    <xf numFmtId="234" fontId="38" fillId="0" borderId="1790">
      <alignment horizontal="center" vertical="center"/>
      <protection locked="0"/>
    </xf>
    <xf numFmtId="203" fontId="118" fillId="18" borderId="1735">
      <alignment horizontal="right"/>
      <protection hidden="1"/>
    </xf>
    <xf numFmtId="235" fontId="38" fillId="0" borderId="1737">
      <alignment horizontal="center" vertical="center"/>
      <protection locked="0"/>
    </xf>
    <xf numFmtId="236" fontId="38" fillId="0" borderId="1737">
      <alignment horizontal="center" vertical="center"/>
      <protection locked="0"/>
    </xf>
    <xf numFmtId="237" fontId="38" fillId="0" borderId="1737">
      <alignment horizontal="center" vertical="center"/>
      <protection locked="0"/>
    </xf>
    <xf numFmtId="0" fontId="38" fillId="0" borderId="1737">
      <alignment vertical="center"/>
      <protection locked="0"/>
    </xf>
    <xf numFmtId="233" fontId="38" fillId="0" borderId="1737">
      <alignment horizontal="right" vertical="center"/>
      <protection locked="0"/>
    </xf>
    <xf numFmtId="238" fontId="38" fillId="0" borderId="1737">
      <alignment horizontal="right" vertical="center"/>
      <protection locked="0"/>
    </xf>
    <xf numFmtId="234" fontId="38" fillId="0" borderId="1737">
      <alignment horizontal="right" vertical="center"/>
      <protection locked="0"/>
    </xf>
    <xf numFmtId="235" fontId="38" fillId="0" borderId="1737">
      <alignment horizontal="right" vertical="center"/>
      <protection locked="0"/>
    </xf>
    <xf numFmtId="236" fontId="38" fillId="0" borderId="1737">
      <alignment horizontal="right" vertical="center"/>
      <protection locked="0"/>
    </xf>
    <xf numFmtId="237" fontId="38" fillId="0" borderId="1737">
      <alignment horizontal="right" vertical="center"/>
      <protection locked="0"/>
    </xf>
    <xf numFmtId="0" fontId="106" fillId="38" borderId="1738"/>
    <xf numFmtId="0" fontId="38" fillId="0" borderId="1802">
      <alignment vertical="center"/>
      <protection locked="0"/>
    </xf>
    <xf numFmtId="245" fontId="88" fillId="0" borderId="1740"/>
    <xf numFmtId="275" fontId="38" fillId="0" borderId="1742"/>
    <xf numFmtId="0" fontId="150" fillId="10" borderId="1653">
      <alignment horizontal="right"/>
    </xf>
    <xf numFmtId="0" fontId="88" fillId="0" borderId="1744"/>
    <xf numFmtId="312" fontId="222" fillId="0" borderId="1760" applyBorder="0">
      <protection locked="0"/>
    </xf>
    <xf numFmtId="1" fontId="3" fillId="1" borderId="1759">
      <protection locked="0"/>
    </xf>
    <xf numFmtId="172" fontId="58" fillId="9" borderId="1653">
      <alignment horizontal="right"/>
      <protection locked="0"/>
    </xf>
    <xf numFmtId="0" fontId="98" fillId="0" borderId="1764" applyNumberFormat="0" applyFill="0" applyAlignment="0" applyProtection="0"/>
    <xf numFmtId="233" fontId="38" fillId="0" borderId="1765">
      <alignment horizontal="center" vertical="center"/>
      <protection locked="0"/>
    </xf>
    <xf numFmtId="15" fontId="38" fillId="0" borderId="1765">
      <alignment horizontal="center" vertical="center"/>
      <protection locked="0"/>
    </xf>
    <xf numFmtId="234" fontId="38" fillId="0" borderId="1765">
      <alignment horizontal="center" vertical="center"/>
      <protection locked="0"/>
    </xf>
    <xf numFmtId="235" fontId="38" fillId="0" borderId="1765">
      <alignment horizontal="center" vertical="center"/>
      <protection locked="0"/>
    </xf>
    <xf numFmtId="236" fontId="38" fillId="0" borderId="1765">
      <alignment horizontal="center" vertical="center"/>
      <protection locked="0"/>
    </xf>
    <xf numFmtId="237" fontId="38" fillId="0" borderId="1765">
      <alignment horizontal="center" vertical="center"/>
      <protection locked="0"/>
    </xf>
    <xf numFmtId="0" fontId="38" fillId="0" borderId="1765">
      <alignment vertical="center"/>
      <protection locked="0"/>
    </xf>
    <xf numFmtId="233" fontId="38" fillId="0" borderId="1765">
      <alignment horizontal="right" vertical="center"/>
      <protection locked="0"/>
    </xf>
    <xf numFmtId="238" fontId="38" fillId="0" borderId="1765">
      <alignment horizontal="right" vertical="center"/>
      <protection locked="0"/>
    </xf>
    <xf numFmtId="234" fontId="38" fillId="0" borderId="1765">
      <alignment horizontal="right" vertical="center"/>
      <protection locked="0"/>
    </xf>
    <xf numFmtId="235" fontId="38" fillId="0" borderId="1765">
      <alignment horizontal="right" vertical="center"/>
      <protection locked="0"/>
    </xf>
    <xf numFmtId="236" fontId="38" fillId="0" borderId="1765">
      <alignment horizontal="right" vertical="center"/>
      <protection locked="0"/>
    </xf>
    <xf numFmtId="237" fontId="38" fillId="0" borderId="1765">
      <alignment horizontal="right" vertical="center"/>
      <protection locked="0"/>
    </xf>
    <xf numFmtId="0" fontId="106" fillId="38" borderId="1766"/>
    <xf numFmtId="245" fontId="88" fillId="0" borderId="1767"/>
    <xf numFmtId="275" fontId="38" fillId="0" borderId="1768"/>
    <xf numFmtId="0" fontId="88" fillId="0" borderId="1769"/>
    <xf numFmtId="238" fontId="38" fillId="0" borderId="1802">
      <alignment horizontal="right" vertical="center"/>
      <protection locked="0"/>
    </xf>
    <xf numFmtId="235" fontId="38" fillId="0" borderId="1802">
      <alignment horizontal="right" vertical="center"/>
      <protection locked="0"/>
    </xf>
    <xf numFmtId="237" fontId="38" fillId="0" borderId="1802">
      <alignment horizontal="right" vertical="center"/>
      <protection locked="0"/>
    </xf>
    <xf numFmtId="0" fontId="106" fillId="38" borderId="1803"/>
    <xf numFmtId="245" fontId="88" fillId="0" borderId="1804"/>
    <xf numFmtId="233" fontId="38" fillId="0" borderId="1802">
      <alignment horizontal="center" vertical="center"/>
      <protection locked="0"/>
    </xf>
    <xf numFmtId="236" fontId="38" fillId="0" borderId="1802">
      <alignment horizontal="center" vertical="center"/>
      <protection locked="0"/>
    </xf>
    <xf numFmtId="312" fontId="222" fillId="0" borderId="1760" applyBorder="0">
      <protection locked="0"/>
    </xf>
    <xf numFmtId="0" fontId="106" fillId="38" borderId="1803"/>
    <xf numFmtId="234" fontId="38" fillId="0" borderId="1790">
      <alignment horizontal="right" vertical="center"/>
      <protection locked="0"/>
    </xf>
    <xf numFmtId="236" fontId="38" fillId="0" borderId="1790">
      <alignment horizontal="right" vertical="center"/>
      <protection locked="0"/>
    </xf>
    <xf numFmtId="0" fontId="106" fillId="38" borderId="1791"/>
    <xf numFmtId="237" fontId="38" fillId="0" borderId="1778">
      <alignment horizontal="right" vertical="center"/>
      <protection locked="0"/>
    </xf>
    <xf numFmtId="0" fontId="88" fillId="0" borderId="1794"/>
    <xf numFmtId="4" fontId="30" fillId="19" borderId="1770" applyNumberFormat="0" applyProtection="0">
      <alignment horizontal="left" vertical="center" indent="1"/>
    </xf>
    <xf numFmtId="235" fontId="38" fillId="0" borderId="1790">
      <alignment horizontal="center" vertical="center"/>
      <protection locked="0"/>
    </xf>
    <xf numFmtId="0" fontId="38" fillId="0" borderId="1790">
      <alignment vertical="center"/>
      <protection locked="0"/>
    </xf>
    <xf numFmtId="245" fontId="88" fillId="0" borderId="1804"/>
    <xf numFmtId="234" fontId="38" fillId="0" borderId="1790">
      <alignment horizontal="right" vertical="center"/>
      <protection locked="0"/>
    </xf>
    <xf numFmtId="15" fontId="38" fillId="0" borderId="1790">
      <alignment horizontal="center" vertical="center"/>
      <protection locked="0"/>
    </xf>
    <xf numFmtId="0" fontId="98" fillId="0" borderId="1764" applyNumberFormat="0" applyFill="0" applyAlignment="0" applyProtection="0"/>
    <xf numFmtId="233" fontId="38" fillId="0" borderId="1765">
      <alignment horizontal="center" vertical="center"/>
      <protection locked="0"/>
    </xf>
    <xf numFmtId="15" fontId="38" fillId="0" borderId="1765">
      <alignment horizontal="center" vertical="center"/>
      <protection locked="0"/>
    </xf>
    <xf numFmtId="234" fontId="38" fillId="0" borderId="1765">
      <alignment horizontal="center" vertical="center"/>
      <protection locked="0"/>
    </xf>
    <xf numFmtId="235" fontId="38" fillId="0" borderId="1765">
      <alignment horizontal="center" vertical="center"/>
      <protection locked="0"/>
    </xf>
    <xf numFmtId="236" fontId="38" fillId="0" borderId="1765">
      <alignment horizontal="center" vertical="center"/>
      <protection locked="0"/>
    </xf>
    <xf numFmtId="237" fontId="38" fillId="0" borderId="1765">
      <alignment horizontal="center" vertical="center"/>
      <protection locked="0"/>
    </xf>
    <xf numFmtId="0" fontId="38" fillId="0" borderId="1765">
      <alignment vertical="center"/>
      <protection locked="0"/>
    </xf>
    <xf numFmtId="233" fontId="38" fillId="0" borderId="1765">
      <alignment horizontal="right" vertical="center"/>
      <protection locked="0"/>
    </xf>
    <xf numFmtId="238" fontId="38" fillId="0" borderId="1765">
      <alignment horizontal="right" vertical="center"/>
      <protection locked="0"/>
    </xf>
    <xf numFmtId="234" fontId="38" fillId="0" borderId="1765">
      <alignment horizontal="right" vertical="center"/>
      <protection locked="0"/>
    </xf>
    <xf numFmtId="235" fontId="38" fillId="0" borderId="1765">
      <alignment horizontal="right" vertical="center"/>
      <protection locked="0"/>
    </xf>
    <xf numFmtId="236" fontId="38" fillId="0" borderId="1765">
      <alignment horizontal="right" vertical="center"/>
      <protection locked="0"/>
    </xf>
    <xf numFmtId="237" fontId="38" fillId="0" borderId="1765">
      <alignment horizontal="right" vertical="center"/>
      <protection locked="0"/>
    </xf>
    <xf numFmtId="0" fontId="106" fillId="38" borderId="1766"/>
    <xf numFmtId="233" fontId="38" fillId="0" borderId="1802">
      <alignment horizontal="right" vertical="center"/>
      <protection locked="0"/>
    </xf>
    <xf numFmtId="275" fontId="38" fillId="0" borderId="1805"/>
    <xf numFmtId="275" fontId="38" fillId="0" borderId="1768"/>
    <xf numFmtId="0" fontId="88" fillId="0" borderId="1769"/>
    <xf numFmtId="0" fontId="151" fillId="0" borderId="1762" applyNumberFormat="0" applyAlignment="0" applyProtection="0">
      <alignment horizontal="left" vertical="center"/>
    </xf>
    <xf numFmtId="324" fontId="3" fillId="23" borderId="1761" applyFill="0" applyBorder="0" applyAlignment="0">
      <alignment horizontal="centerContinuous"/>
    </xf>
    <xf numFmtId="312" fontId="222" fillId="0" borderId="1760" applyBorder="0">
      <protection locked="0"/>
    </xf>
    <xf numFmtId="0" fontId="88" fillId="0" borderId="1806"/>
    <xf numFmtId="0" fontId="98" fillId="0" borderId="1801" applyNumberFormat="0" applyFill="0" applyAlignment="0" applyProtection="0"/>
    <xf numFmtId="238" fontId="38" fillId="0" borderId="1802">
      <alignment horizontal="right" vertical="center"/>
      <protection locked="0"/>
    </xf>
    <xf numFmtId="0" fontId="118" fillId="18" borderId="1735" applyProtection="0">
      <alignment horizontal="right"/>
      <protection locked="0"/>
    </xf>
    <xf numFmtId="312" fontId="222" fillId="0" borderId="1772" applyBorder="0">
      <protection locked="0"/>
    </xf>
    <xf numFmtId="0" fontId="62" fillId="74" borderId="1755">
      <alignment horizontal="left" vertical="center" wrapText="1"/>
    </xf>
    <xf numFmtId="245" fontId="88" fillId="0" borderId="1792"/>
    <xf numFmtId="235" fontId="38" fillId="0" borderId="1790">
      <alignment horizontal="center" vertical="center"/>
      <protection locked="0"/>
    </xf>
    <xf numFmtId="4" fontId="30" fillId="19" borderId="1783" applyNumberFormat="0" applyProtection="0">
      <alignment horizontal="left" vertical="center" indent="1"/>
    </xf>
    <xf numFmtId="0" fontId="98" fillId="0" borderId="1801" applyNumberFormat="0" applyFill="0" applyAlignment="0" applyProtection="0"/>
    <xf numFmtId="0" fontId="98" fillId="0" borderId="1777" applyNumberFormat="0" applyFill="0" applyAlignment="0" applyProtection="0"/>
    <xf numFmtId="233" fontId="38" fillId="0" borderId="1778">
      <alignment horizontal="center" vertical="center"/>
      <protection locked="0"/>
    </xf>
    <xf numFmtId="15" fontId="38" fillId="0" borderId="1778">
      <alignment horizontal="center" vertical="center"/>
      <protection locked="0"/>
    </xf>
    <xf numFmtId="234" fontId="38" fillId="0" borderId="1778">
      <alignment horizontal="center" vertical="center"/>
      <protection locked="0"/>
    </xf>
    <xf numFmtId="235" fontId="38" fillId="0" borderId="1778">
      <alignment horizontal="center" vertical="center"/>
      <protection locked="0"/>
    </xf>
    <xf numFmtId="236" fontId="38" fillId="0" borderId="1778">
      <alignment horizontal="center" vertical="center"/>
      <protection locked="0"/>
    </xf>
    <xf numFmtId="237" fontId="38" fillId="0" borderId="1778">
      <alignment horizontal="center" vertical="center"/>
      <protection locked="0"/>
    </xf>
    <xf numFmtId="0" fontId="38" fillId="0" borderId="1778">
      <alignment vertical="center"/>
      <protection locked="0"/>
    </xf>
    <xf numFmtId="233" fontId="38" fillId="0" borderId="1778">
      <alignment horizontal="right" vertical="center"/>
      <protection locked="0"/>
    </xf>
    <xf numFmtId="238" fontId="38" fillId="0" borderId="1778">
      <alignment horizontal="right" vertical="center"/>
      <protection locked="0"/>
    </xf>
    <xf numFmtId="234" fontId="38" fillId="0" borderId="1778">
      <alignment horizontal="right" vertical="center"/>
      <protection locked="0"/>
    </xf>
    <xf numFmtId="235" fontId="38" fillId="0" borderId="1778">
      <alignment horizontal="right" vertical="center"/>
      <protection locked="0"/>
    </xf>
    <xf numFmtId="236" fontId="38" fillId="0" borderId="1778">
      <alignment horizontal="right" vertical="center"/>
      <protection locked="0"/>
    </xf>
    <xf numFmtId="237" fontId="38" fillId="0" borderId="1778">
      <alignment horizontal="right" vertical="center"/>
      <protection locked="0"/>
    </xf>
    <xf numFmtId="0" fontId="106" fillId="38" borderId="1779"/>
    <xf numFmtId="241" fontId="29" fillId="0" borderId="1775" applyFill="0"/>
    <xf numFmtId="275" fontId="38" fillId="0" borderId="1781"/>
    <xf numFmtId="0" fontId="88" fillId="0" borderId="1782"/>
    <xf numFmtId="0" fontId="151" fillId="0" borderId="1774" applyNumberFormat="0" applyAlignment="0" applyProtection="0">
      <alignment horizontal="left" vertical="center"/>
    </xf>
    <xf numFmtId="324" fontId="3" fillId="23" borderId="1773" applyFill="0" applyBorder="0" applyAlignment="0">
      <alignment horizontal="centerContinuous"/>
    </xf>
    <xf numFmtId="312" fontId="222" fillId="0" borderId="1772" applyBorder="0">
      <protection locked="0"/>
    </xf>
    <xf numFmtId="234" fontId="38" fillId="0" borderId="1790">
      <alignment horizontal="right" vertical="center"/>
      <protection locked="0"/>
    </xf>
    <xf numFmtId="235" fontId="38" fillId="0" borderId="1790">
      <alignment horizontal="right" vertical="center"/>
      <protection locked="0"/>
    </xf>
    <xf numFmtId="236" fontId="38" fillId="0" borderId="1790">
      <alignment horizontal="right" vertical="center"/>
      <protection locked="0"/>
    </xf>
    <xf numFmtId="237" fontId="38" fillId="0" borderId="1790">
      <alignment horizontal="right" vertical="center"/>
      <protection locked="0"/>
    </xf>
    <xf numFmtId="0" fontId="106" fillId="38" borderId="1791"/>
    <xf numFmtId="245" fontId="88" fillId="0" borderId="1792"/>
    <xf numFmtId="275" fontId="38" fillId="0" borderId="1793"/>
    <xf numFmtId="0" fontId="88" fillId="0" borderId="1794"/>
    <xf numFmtId="0" fontId="151" fillId="0" borderId="1799" applyNumberFormat="0" applyAlignment="0" applyProtection="0">
      <alignment horizontal="left" vertical="center"/>
    </xf>
    <xf numFmtId="312" fontId="222" fillId="0" borderId="1797" applyBorder="0">
      <protection locked="0"/>
    </xf>
    <xf numFmtId="4" fontId="30" fillId="19" borderId="1807" applyNumberFormat="0" applyProtection="0">
      <alignment horizontal="left" vertical="center" indent="1"/>
    </xf>
    <xf numFmtId="312" fontId="222" fillId="0" borderId="1785" applyBorder="0">
      <protection locked="0"/>
    </xf>
    <xf numFmtId="275" fontId="38" fillId="0" borderId="1805"/>
    <xf numFmtId="233" fontId="38" fillId="0" borderId="1790">
      <alignment horizontal="right" vertical="center"/>
      <protection locked="0"/>
    </xf>
    <xf numFmtId="4" fontId="30" fillId="19" borderId="1795" applyNumberFormat="0" applyProtection="0">
      <alignment horizontal="left" vertical="center" indent="1"/>
    </xf>
    <xf numFmtId="0" fontId="98" fillId="0" borderId="1789" applyNumberFormat="0" applyFill="0" applyAlignment="0" applyProtection="0"/>
    <xf numFmtId="233" fontId="38" fillId="0" borderId="1790">
      <alignment horizontal="center" vertical="center"/>
      <protection locked="0"/>
    </xf>
    <xf numFmtId="15" fontId="38" fillId="0" borderId="1790">
      <alignment horizontal="center" vertical="center"/>
      <protection locked="0"/>
    </xf>
    <xf numFmtId="234" fontId="38" fillId="0" borderId="1790">
      <alignment horizontal="center" vertical="center"/>
      <protection locked="0"/>
    </xf>
    <xf numFmtId="235" fontId="38" fillId="0" borderId="1790">
      <alignment horizontal="center" vertical="center"/>
      <protection locked="0"/>
    </xf>
    <xf numFmtId="236" fontId="38" fillId="0" borderId="1790">
      <alignment horizontal="center" vertical="center"/>
      <protection locked="0"/>
    </xf>
    <xf numFmtId="237" fontId="38" fillId="0" borderId="1790">
      <alignment horizontal="center" vertical="center"/>
      <protection locked="0"/>
    </xf>
    <xf numFmtId="0" fontId="38" fillId="0" borderId="1790">
      <alignment vertical="center"/>
      <protection locked="0"/>
    </xf>
    <xf numFmtId="233" fontId="38" fillId="0" borderId="1790">
      <alignment horizontal="right" vertical="center"/>
      <protection locked="0"/>
    </xf>
    <xf numFmtId="238" fontId="38" fillId="0" borderId="1790">
      <alignment horizontal="right" vertical="center"/>
      <protection locked="0"/>
    </xf>
    <xf numFmtId="234" fontId="38" fillId="0" borderId="1790">
      <alignment horizontal="right" vertical="center"/>
      <protection locked="0"/>
    </xf>
    <xf numFmtId="235" fontId="38" fillId="0" borderId="1790">
      <alignment horizontal="right" vertical="center"/>
      <protection locked="0"/>
    </xf>
    <xf numFmtId="236" fontId="38" fillId="0" borderId="1790">
      <alignment horizontal="right" vertical="center"/>
      <protection locked="0"/>
    </xf>
    <xf numFmtId="237" fontId="38" fillId="0" borderId="1790">
      <alignment horizontal="right" vertical="center"/>
      <protection locked="0"/>
    </xf>
    <xf numFmtId="0" fontId="106" fillId="38" borderId="1791"/>
    <xf numFmtId="241" fontId="29" fillId="0" borderId="1788" applyFill="0"/>
    <xf numFmtId="275" fontId="38" fillId="0" borderId="1793"/>
    <xf numFmtId="0" fontId="88" fillId="0" borderId="1794"/>
    <xf numFmtId="0" fontId="151" fillId="0" borderId="1787" applyNumberFormat="0" applyAlignment="0" applyProtection="0">
      <alignment horizontal="left" vertical="center"/>
    </xf>
    <xf numFmtId="324" fontId="3" fillId="23" borderId="1786" applyFill="0" applyBorder="0" applyAlignment="0">
      <alignment horizontal="centerContinuous"/>
    </xf>
    <xf numFmtId="312" fontId="222" fillId="0" borderId="1785" applyBorder="0">
      <protection locked="0"/>
    </xf>
    <xf numFmtId="0" fontId="38" fillId="0" borderId="1653" applyFill="0">
      <alignment horizontal="center" vertical="center"/>
    </xf>
    <xf numFmtId="4" fontId="30" fillId="19" borderId="1807" applyNumberFormat="0" applyProtection="0">
      <alignment horizontal="left" vertical="center" indent="1"/>
    </xf>
    <xf numFmtId="312" fontId="222" fillId="0" borderId="1785" applyBorder="0">
      <protection locked="0"/>
    </xf>
    <xf numFmtId="4" fontId="30" fillId="19" borderId="1795" applyNumberFormat="0" applyProtection="0">
      <alignment horizontal="left" vertical="center" indent="1"/>
    </xf>
    <xf numFmtId="0" fontId="98" fillId="0" borderId="1789" applyNumberFormat="0" applyFill="0" applyAlignment="0" applyProtection="0"/>
    <xf numFmtId="233" fontId="38" fillId="0" borderId="1790">
      <alignment horizontal="center" vertical="center"/>
      <protection locked="0"/>
    </xf>
    <xf numFmtId="15" fontId="38" fillId="0" borderId="1790">
      <alignment horizontal="center" vertical="center"/>
      <protection locked="0"/>
    </xf>
    <xf numFmtId="234" fontId="38" fillId="0" borderId="1790">
      <alignment horizontal="center" vertical="center"/>
      <protection locked="0"/>
    </xf>
    <xf numFmtId="235" fontId="38" fillId="0" borderId="1790">
      <alignment horizontal="center" vertical="center"/>
      <protection locked="0"/>
    </xf>
    <xf numFmtId="236" fontId="38" fillId="0" borderId="1790">
      <alignment horizontal="center" vertical="center"/>
      <protection locked="0"/>
    </xf>
    <xf numFmtId="237" fontId="38" fillId="0" borderId="1790">
      <alignment horizontal="center" vertical="center"/>
      <protection locked="0"/>
    </xf>
    <xf numFmtId="0" fontId="38" fillId="0" borderId="1790">
      <alignment vertical="center"/>
      <protection locked="0"/>
    </xf>
    <xf numFmtId="233" fontId="38" fillId="0" borderId="1790">
      <alignment horizontal="right" vertical="center"/>
      <protection locked="0"/>
    </xf>
    <xf numFmtId="238" fontId="38" fillId="0" borderId="1790">
      <alignment horizontal="right" vertical="center"/>
      <protection locked="0"/>
    </xf>
    <xf numFmtId="234" fontId="38" fillId="0" borderId="1790">
      <alignment horizontal="right" vertical="center"/>
      <protection locked="0"/>
    </xf>
    <xf numFmtId="235" fontId="38" fillId="0" borderId="1790">
      <alignment horizontal="right" vertical="center"/>
      <protection locked="0"/>
    </xf>
    <xf numFmtId="236" fontId="38" fillId="0" borderId="1790">
      <alignment horizontal="right" vertical="center"/>
      <protection locked="0"/>
    </xf>
    <xf numFmtId="237" fontId="38" fillId="0" borderId="1790">
      <alignment horizontal="right" vertical="center"/>
      <protection locked="0"/>
    </xf>
    <xf numFmtId="0" fontId="106" fillId="38" borderId="1791"/>
    <xf numFmtId="275" fontId="38" fillId="0" borderId="1793"/>
    <xf numFmtId="0" fontId="88" fillId="0" borderId="1794"/>
    <xf numFmtId="10" fontId="3" fillId="64" borderId="1653" applyNumberFormat="0" applyBorder="0" applyAlignment="0" applyProtection="0"/>
    <xf numFmtId="312" fontId="222" fillId="0" borderId="1785" applyBorder="0">
      <protection locked="0"/>
    </xf>
    <xf numFmtId="275" fontId="38" fillId="0" borderId="1805"/>
    <xf numFmtId="312" fontId="222" fillId="0" borderId="1797" applyBorder="0">
      <protection locked="0"/>
    </xf>
    <xf numFmtId="4" fontId="30" fillId="19" borderId="1807" applyNumberFormat="0" applyProtection="0">
      <alignment horizontal="left" vertical="center" indent="1"/>
    </xf>
    <xf numFmtId="0" fontId="98" fillId="0" borderId="1801" applyNumberFormat="0" applyFill="0" applyAlignment="0" applyProtection="0"/>
    <xf numFmtId="233" fontId="38" fillId="0" borderId="1802">
      <alignment horizontal="center" vertical="center"/>
      <protection locked="0"/>
    </xf>
    <xf numFmtId="15" fontId="38" fillId="0" borderId="1802">
      <alignment horizontal="center" vertical="center"/>
      <protection locked="0"/>
    </xf>
    <xf numFmtId="234" fontId="38" fillId="0" borderId="1802">
      <alignment horizontal="center" vertical="center"/>
      <protection locked="0"/>
    </xf>
    <xf numFmtId="235" fontId="38" fillId="0" borderId="1802">
      <alignment horizontal="center" vertical="center"/>
      <protection locked="0"/>
    </xf>
    <xf numFmtId="236" fontId="38" fillId="0" borderId="1802">
      <alignment horizontal="center" vertical="center"/>
      <protection locked="0"/>
    </xf>
    <xf numFmtId="237" fontId="38" fillId="0" borderId="1802">
      <alignment horizontal="center" vertical="center"/>
      <protection locked="0"/>
    </xf>
    <xf numFmtId="0" fontId="38" fillId="0" borderId="1802">
      <alignment vertical="center"/>
      <protection locked="0"/>
    </xf>
    <xf numFmtId="233" fontId="38" fillId="0" borderId="1802">
      <alignment horizontal="right" vertical="center"/>
      <protection locked="0"/>
    </xf>
    <xf numFmtId="238" fontId="38" fillId="0" borderId="1802">
      <alignment horizontal="right" vertical="center"/>
      <protection locked="0"/>
    </xf>
    <xf numFmtId="234" fontId="38" fillId="0" borderId="1802">
      <alignment horizontal="right" vertical="center"/>
      <protection locked="0"/>
    </xf>
    <xf numFmtId="235" fontId="38" fillId="0" borderId="1802">
      <alignment horizontal="right" vertical="center"/>
      <protection locked="0"/>
    </xf>
    <xf numFmtId="236" fontId="38" fillId="0" borderId="1802">
      <alignment horizontal="right" vertical="center"/>
      <protection locked="0"/>
    </xf>
    <xf numFmtId="237" fontId="38" fillId="0" borderId="1802">
      <alignment horizontal="right" vertical="center"/>
      <protection locked="0"/>
    </xf>
    <xf numFmtId="0" fontId="106" fillId="38" borderId="1803"/>
    <xf numFmtId="275" fontId="38" fillId="0" borderId="1805"/>
    <xf numFmtId="0" fontId="88" fillId="0" borderId="1806"/>
    <xf numFmtId="0" fontId="151" fillId="0" borderId="1799" applyNumberFormat="0" applyAlignment="0" applyProtection="0">
      <alignment horizontal="left" vertical="center"/>
    </xf>
    <xf numFmtId="324" fontId="3" fillId="23" borderId="1798" applyFill="0" applyBorder="0" applyAlignment="0">
      <alignment horizontal="centerContinuous"/>
    </xf>
    <xf numFmtId="312" fontId="222" fillId="0" borderId="1797" applyBorder="0">
      <protection locked="0"/>
    </xf>
    <xf numFmtId="312" fontId="222" fillId="0" borderId="1797" applyBorder="0">
      <protection locked="0"/>
    </xf>
    <xf numFmtId="4" fontId="30" fillId="19" borderId="1807" applyNumberFormat="0" applyProtection="0">
      <alignment horizontal="left" vertical="center" indent="1"/>
    </xf>
    <xf numFmtId="0" fontId="98" fillId="0" borderId="1801" applyNumberFormat="0" applyFill="0" applyAlignment="0" applyProtection="0"/>
    <xf numFmtId="233" fontId="38" fillId="0" borderId="1802">
      <alignment horizontal="center" vertical="center"/>
      <protection locked="0"/>
    </xf>
    <xf numFmtId="15" fontId="38" fillId="0" borderId="1802">
      <alignment horizontal="center" vertical="center"/>
      <protection locked="0"/>
    </xf>
    <xf numFmtId="234" fontId="38" fillId="0" borderId="1802">
      <alignment horizontal="center" vertical="center"/>
      <protection locked="0"/>
    </xf>
    <xf numFmtId="235" fontId="38" fillId="0" borderId="1802">
      <alignment horizontal="center" vertical="center"/>
      <protection locked="0"/>
    </xf>
    <xf numFmtId="236" fontId="38" fillId="0" borderId="1802">
      <alignment horizontal="center" vertical="center"/>
      <protection locked="0"/>
    </xf>
    <xf numFmtId="237" fontId="38" fillId="0" borderId="1802">
      <alignment horizontal="center" vertical="center"/>
      <protection locked="0"/>
    </xf>
    <xf numFmtId="0" fontId="38" fillId="0" borderId="1802">
      <alignment vertical="center"/>
      <protection locked="0"/>
    </xf>
    <xf numFmtId="233" fontId="38" fillId="0" borderId="1802">
      <alignment horizontal="right" vertical="center"/>
      <protection locked="0"/>
    </xf>
    <xf numFmtId="238" fontId="38" fillId="0" borderId="1802">
      <alignment horizontal="right" vertical="center"/>
      <protection locked="0"/>
    </xf>
    <xf numFmtId="234" fontId="38" fillId="0" borderId="1802">
      <alignment horizontal="right" vertical="center"/>
      <protection locked="0"/>
    </xf>
    <xf numFmtId="235" fontId="38" fillId="0" borderId="1802">
      <alignment horizontal="right" vertical="center"/>
      <protection locked="0"/>
    </xf>
    <xf numFmtId="236" fontId="38" fillId="0" borderId="1802">
      <alignment horizontal="right" vertical="center"/>
      <protection locked="0"/>
    </xf>
    <xf numFmtId="237" fontId="38" fillId="0" borderId="1802">
      <alignment horizontal="right" vertical="center"/>
      <protection locked="0"/>
    </xf>
    <xf numFmtId="0" fontId="106" fillId="38" borderId="1803"/>
    <xf numFmtId="241" fontId="29" fillId="0" borderId="1800" applyFill="0"/>
    <xf numFmtId="275" fontId="38" fillId="0" borderId="1805"/>
    <xf numFmtId="0" fontId="88" fillId="0" borderId="1806"/>
    <xf numFmtId="0" fontId="151" fillId="0" borderId="1799" applyNumberFormat="0" applyAlignment="0" applyProtection="0">
      <alignment horizontal="left" vertical="center"/>
    </xf>
    <xf numFmtId="324" fontId="3" fillId="23" borderId="1798" applyFill="0" applyBorder="0" applyAlignment="0">
      <alignment horizontal="centerContinuous"/>
    </xf>
    <xf numFmtId="312" fontId="222" fillId="0" borderId="1797" applyBorder="0">
      <protection locked="0"/>
    </xf>
    <xf numFmtId="0" fontId="26" fillId="0" borderId="0"/>
    <xf numFmtId="245" fontId="88" fillId="0" borderId="1835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0" fontId="88" fillId="0" borderId="1837"/>
    <xf numFmtId="275" fontId="38" fillId="0" borderId="1836"/>
    <xf numFmtId="0" fontId="106" fillId="38" borderId="1834"/>
    <xf numFmtId="237" fontId="38" fillId="0" borderId="1833">
      <alignment horizontal="right" vertical="center"/>
      <protection locked="0"/>
    </xf>
    <xf numFmtId="235" fontId="38" fillId="0" borderId="1833">
      <alignment horizontal="right" vertical="center"/>
      <protection locked="0"/>
    </xf>
    <xf numFmtId="234" fontId="38" fillId="0" borderId="1833">
      <alignment horizontal="right" vertical="center"/>
      <protection locked="0"/>
    </xf>
    <xf numFmtId="238" fontId="38" fillId="0" borderId="1833">
      <alignment horizontal="right" vertical="center"/>
      <protection locked="0"/>
    </xf>
    <xf numFmtId="233" fontId="38" fillId="0" borderId="1833">
      <alignment horizontal="right" vertical="center"/>
      <protection locked="0"/>
    </xf>
    <xf numFmtId="0" fontId="38" fillId="0" borderId="1833">
      <alignment vertical="center"/>
      <protection locked="0"/>
    </xf>
    <xf numFmtId="237" fontId="38" fillId="0" borderId="1833">
      <alignment horizontal="center" vertical="center"/>
      <protection locked="0"/>
    </xf>
    <xf numFmtId="236" fontId="38" fillId="0" borderId="1833">
      <alignment horizontal="center" vertical="center"/>
      <protection locked="0"/>
    </xf>
    <xf numFmtId="235" fontId="38" fillId="0" borderId="1833">
      <alignment horizontal="center" vertical="center"/>
      <protection locked="0"/>
    </xf>
    <xf numFmtId="234" fontId="38" fillId="0" borderId="1833">
      <alignment horizontal="center" vertical="center"/>
      <protection locked="0"/>
    </xf>
    <xf numFmtId="233" fontId="38" fillId="0" borderId="1833">
      <alignment horizontal="center" vertical="center"/>
      <protection locked="0"/>
    </xf>
    <xf numFmtId="0" fontId="98" fillId="0" borderId="1832" applyNumberFormat="0" applyFill="0" applyAlignment="0" applyProtection="0"/>
    <xf numFmtId="312" fontId="222" fillId="0" borderId="1821" applyBorder="0">
      <protection locked="0"/>
    </xf>
    <xf numFmtId="4" fontId="30" fillId="19" borderId="1831" applyNumberFormat="0" applyProtection="0">
      <alignment horizontal="left" vertical="center" indent="1"/>
    </xf>
    <xf numFmtId="1" fontId="3" fillId="1" borderId="1820">
      <protection locked="0"/>
    </xf>
    <xf numFmtId="312" fontId="222" fillId="0" borderId="1821" applyBorder="0">
      <protection locked="0"/>
    </xf>
    <xf numFmtId="324" fontId="3" fillId="23" borderId="1822" applyFill="0" applyBorder="0" applyAlignment="0">
      <alignment horizontal="centerContinuous"/>
    </xf>
    <xf numFmtId="0" fontId="151" fillId="0" borderId="1823" applyNumberFormat="0" applyAlignment="0" applyProtection="0">
      <alignment horizontal="left" vertical="center"/>
    </xf>
    <xf numFmtId="0" fontId="88" fillId="0" borderId="1830"/>
    <xf numFmtId="275" fontId="38" fillId="0" borderId="1829"/>
    <xf numFmtId="241" fontId="29" fillId="0" borderId="1824" applyFill="0"/>
    <xf numFmtId="262" fontId="51" fillId="0" borderId="861"/>
    <xf numFmtId="251" fontId="51" fillId="0" borderId="861"/>
    <xf numFmtId="247" fontId="51" fillId="0" borderId="861"/>
    <xf numFmtId="245" fontId="88" fillId="0" borderId="1828"/>
    <xf numFmtId="0" fontId="106" fillId="38" borderId="1827"/>
    <xf numFmtId="237" fontId="38" fillId="0" borderId="1826">
      <alignment horizontal="right" vertical="center"/>
      <protection locked="0"/>
    </xf>
    <xf numFmtId="236" fontId="38" fillId="0" borderId="1826">
      <alignment horizontal="right" vertical="center"/>
      <protection locked="0"/>
    </xf>
    <xf numFmtId="235" fontId="38" fillId="0" borderId="1826">
      <alignment horizontal="right" vertical="center"/>
      <protection locked="0"/>
    </xf>
    <xf numFmtId="234" fontId="38" fillId="0" borderId="1826">
      <alignment horizontal="right" vertical="center"/>
      <protection locked="0"/>
    </xf>
    <xf numFmtId="238" fontId="38" fillId="0" borderId="1826">
      <alignment horizontal="right" vertical="center"/>
      <protection locked="0"/>
    </xf>
    <xf numFmtId="233" fontId="38" fillId="0" borderId="1826">
      <alignment horizontal="right" vertical="center"/>
      <protection locked="0"/>
    </xf>
    <xf numFmtId="0" fontId="38" fillId="0" borderId="1826">
      <alignment vertical="center"/>
      <protection locked="0"/>
    </xf>
    <xf numFmtId="237" fontId="38" fillId="0" borderId="1826">
      <alignment horizontal="center" vertical="center"/>
      <protection locked="0"/>
    </xf>
    <xf numFmtId="236" fontId="38" fillId="0" borderId="1826">
      <alignment horizontal="center" vertical="center"/>
      <protection locked="0"/>
    </xf>
    <xf numFmtId="235" fontId="38" fillId="0" borderId="1826">
      <alignment horizontal="center" vertical="center"/>
      <protection locked="0"/>
    </xf>
    <xf numFmtId="234" fontId="38" fillId="0" borderId="1826">
      <alignment horizontal="center" vertical="center"/>
      <protection locked="0"/>
    </xf>
    <xf numFmtId="15" fontId="38" fillId="0" borderId="1826">
      <alignment horizontal="center" vertical="center"/>
      <protection locked="0"/>
    </xf>
    <xf numFmtId="233" fontId="38" fillId="0" borderId="1826">
      <alignment horizontal="center" vertical="center"/>
      <protection locked="0"/>
    </xf>
    <xf numFmtId="0" fontId="98" fillId="0" borderId="1825" applyNumberFormat="0" applyFill="0" applyAlignment="0" applyProtection="0"/>
    <xf numFmtId="0" fontId="98" fillId="0" borderId="1813" applyNumberFormat="0" applyFill="0" applyAlignment="0" applyProtection="0"/>
    <xf numFmtId="233" fontId="38" fillId="0" borderId="1814">
      <alignment horizontal="center" vertical="center"/>
      <protection locked="0"/>
    </xf>
    <xf numFmtId="15" fontId="38" fillId="0" borderId="1814">
      <alignment horizontal="center" vertical="center"/>
      <protection locked="0"/>
    </xf>
    <xf numFmtId="234" fontId="38" fillId="0" borderId="1814">
      <alignment horizontal="center" vertical="center"/>
      <protection locked="0"/>
    </xf>
    <xf numFmtId="235" fontId="38" fillId="0" borderId="1814">
      <alignment horizontal="center" vertical="center"/>
      <protection locked="0"/>
    </xf>
    <xf numFmtId="236" fontId="38" fillId="0" borderId="1814">
      <alignment horizontal="center" vertical="center"/>
      <protection locked="0"/>
    </xf>
    <xf numFmtId="237" fontId="38" fillId="0" borderId="1814">
      <alignment horizontal="center" vertical="center"/>
      <protection locked="0"/>
    </xf>
    <xf numFmtId="0" fontId="38" fillId="0" borderId="1814">
      <alignment vertical="center"/>
      <protection locked="0"/>
    </xf>
    <xf numFmtId="233" fontId="38" fillId="0" borderId="1814">
      <alignment horizontal="right" vertical="center"/>
      <protection locked="0"/>
    </xf>
    <xf numFmtId="238" fontId="38" fillId="0" borderId="1814">
      <alignment horizontal="right" vertical="center"/>
      <protection locked="0"/>
    </xf>
    <xf numFmtId="234" fontId="38" fillId="0" borderId="1814">
      <alignment horizontal="right" vertical="center"/>
      <protection locked="0"/>
    </xf>
    <xf numFmtId="235" fontId="38" fillId="0" borderId="1814">
      <alignment horizontal="right" vertical="center"/>
      <protection locked="0"/>
    </xf>
    <xf numFmtId="236" fontId="38" fillId="0" borderId="1814">
      <alignment horizontal="right" vertical="center"/>
      <protection locked="0"/>
    </xf>
    <xf numFmtId="237" fontId="38" fillId="0" borderId="1814">
      <alignment horizontal="right" vertical="center"/>
      <protection locked="0"/>
    </xf>
    <xf numFmtId="0" fontId="106" fillId="38" borderId="1815"/>
    <xf numFmtId="245" fontId="88" fillId="0" borderId="1816"/>
    <xf numFmtId="247" fontId="51" fillId="0" borderId="1441"/>
    <xf numFmtId="251" fontId="51" fillId="0" borderId="1441"/>
    <xf numFmtId="262" fontId="51" fillId="0" borderId="1441"/>
    <xf numFmtId="241" fontId="29" fillId="0" borderId="1812" applyFill="0"/>
    <xf numFmtId="275" fontId="38" fillId="0" borderId="1817"/>
    <xf numFmtId="0" fontId="88" fillId="0" borderId="1818"/>
    <xf numFmtId="0" fontId="151" fillId="0" borderId="1811" applyNumberFormat="0" applyAlignment="0" applyProtection="0">
      <alignment horizontal="left" vertical="center"/>
    </xf>
    <xf numFmtId="324" fontId="3" fillId="23" borderId="1810" applyFill="0" applyBorder="0" applyAlignment="0">
      <alignment horizontal="centerContinuous"/>
    </xf>
    <xf numFmtId="312" fontId="222" fillId="0" borderId="1809" applyBorder="0">
      <protection locked="0"/>
    </xf>
    <xf numFmtId="1" fontId="3" fillId="1" borderId="1808">
      <protection locked="0"/>
    </xf>
    <xf numFmtId="236" fontId="38" fillId="0" borderId="1833">
      <alignment horizontal="right" vertical="center"/>
      <protection locked="0"/>
    </xf>
    <xf numFmtId="4" fontId="30" fillId="19" borderId="1819" applyNumberFormat="0" applyProtection="0">
      <alignment horizontal="left" vertical="center" indent="1"/>
    </xf>
    <xf numFmtId="312" fontId="222" fillId="0" borderId="1809" applyBorder="0">
      <protection locked="0"/>
    </xf>
    <xf numFmtId="1" fontId="3" fillId="1" borderId="1808">
      <protection locked="0"/>
    </xf>
    <xf numFmtId="3" fontId="82" fillId="10" borderId="1238" applyFont="0" applyAlignment="0" applyProtection="0"/>
    <xf numFmtId="0" fontId="98" fillId="0" borderId="1813" applyNumberFormat="0" applyFill="0" applyAlignment="0" applyProtection="0"/>
    <xf numFmtId="233" fontId="38" fillId="0" borderId="1814">
      <alignment horizontal="center" vertical="center"/>
      <protection locked="0"/>
    </xf>
    <xf numFmtId="15" fontId="38" fillId="0" borderId="1814">
      <alignment horizontal="center" vertical="center"/>
      <protection locked="0"/>
    </xf>
    <xf numFmtId="234" fontId="38" fillId="0" borderId="1814">
      <alignment horizontal="center" vertical="center"/>
      <protection locked="0"/>
    </xf>
    <xf numFmtId="235" fontId="38" fillId="0" borderId="1814">
      <alignment horizontal="center" vertical="center"/>
      <protection locked="0"/>
    </xf>
    <xf numFmtId="236" fontId="38" fillId="0" borderId="1814">
      <alignment horizontal="center" vertical="center"/>
      <protection locked="0"/>
    </xf>
    <xf numFmtId="237" fontId="38" fillId="0" borderId="1814">
      <alignment horizontal="center" vertical="center"/>
      <protection locked="0"/>
    </xf>
    <xf numFmtId="0" fontId="38" fillId="0" borderId="1814">
      <alignment vertical="center"/>
      <protection locked="0"/>
    </xf>
    <xf numFmtId="233" fontId="38" fillId="0" borderId="1814">
      <alignment horizontal="right" vertical="center"/>
      <protection locked="0"/>
    </xf>
    <xf numFmtId="238" fontId="38" fillId="0" borderId="1814">
      <alignment horizontal="right" vertical="center"/>
      <protection locked="0"/>
    </xf>
    <xf numFmtId="234" fontId="38" fillId="0" borderId="1814">
      <alignment horizontal="right" vertical="center"/>
      <protection locked="0"/>
    </xf>
    <xf numFmtId="235" fontId="38" fillId="0" borderId="1814">
      <alignment horizontal="right" vertical="center"/>
      <protection locked="0"/>
    </xf>
    <xf numFmtId="236" fontId="38" fillId="0" borderId="1814">
      <alignment horizontal="right" vertical="center"/>
      <protection locked="0"/>
    </xf>
    <xf numFmtId="237" fontId="38" fillId="0" borderId="1814">
      <alignment horizontal="right" vertical="center"/>
      <protection locked="0"/>
    </xf>
    <xf numFmtId="0" fontId="106" fillId="38" borderId="1815"/>
    <xf numFmtId="245" fontId="88" fillId="0" borderId="1816"/>
    <xf numFmtId="49" fontId="103" fillId="47" borderId="1238">
      <alignment horizontal="center"/>
    </xf>
    <xf numFmtId="0" fontId="121" fillId="21" borderId="1238"/>
    <xf numFmtId="275" fontId="38" fillId="0" borderId="1817"/>
    <xf numFmtId="0" fontId="88" fillId="0" borderId="1818"/>
    <xf numFmtId="172" fontId="58" fillId="9" borderId="1238">
      <alignment horizontal="right"/>
      <protection locked="0"/>
    </xf>
    <xf numFmtId="186" fontId="50" fillId="57" borderId="1238" applyFont="0" applyFill="0" applyBorder="0" applyAlignment="0" applyProtection="0">
      <protection locked="0"/>
    </xf>
    <xf numFmtId="168" fontId="3" fillId="8" borderId="1238" applyNumberFormat="0" applyFont="0" applyBorder="0" applyAlignment="0" applyProtection="0"/>
    <xf numFmtId="0" fontId="113" fillId="43" borderId="1238" applyNumberFormat="0" applyFont="0" applyAlignment="0" applyProtection="0"/>
    <xf numFmtId="0" fontId="66" fillId="0" borderId="1238">
      <alignment horizontal="centerContinuous"/>
    </xf>
    <xf numFmtId="10" fontId="3" fillId="64" borderId="1238" applyNumberFormat="0" applyBorder="0" applyAlignment="0" applyProtection="0"/>
    <xf numFmtId="10" fontId="3" fillId="64" borderId="1238" applyNumberFormat="0" applyBorder="0" applyAlignment="0" applyProtection="0"/>
    <xf numFmtId="10" fontId="3" fillId="64" borderId="1238" applyNumberFormat="0" applyBorder="0" applyAlignment="0" applyProtection="0"/>
    <xf numFmtId="9" fontId="39" fillId="71" borderId="1238" applyProtection="0">
      <alignment horizontal="right"/>
      <protection locked="0"/>
    </xf>
    <xf numFmtId="312" fontId="222" fillId="0" borderId="1809" applyBorder="0">
      <protection locked="0"/>
    </xf>
    <xf numFmtId="0" fontId="95" fillId="0" borderId="1238" applyFill="0">
      <alignment horizontal="center" vertical="center"/>
    </xf>
    <xf numFmtId="0" fontId="38" fillId="0" borderId="1238" applyFill="0">
      <alignment horizontal="center" vertical="center"/>
    </xf>
    <xf numFmtId="333" fontId="38" fillId="0" borderId="1238" applyFill="0">
      <alignment horizontal="center" vertical="center"/>
    </xf>
    <xf numFmtId="49" fontId="256" fillId="47" borderId="1238">
      <alignment horizontal="center"/>
    </xf>
    <xf numFmtId="15" fontId="38" fillId="0" borderId="1833">
      <alignment horizontal="center" vertical="center"/>
      <protection locked="0"/>
    </xf>
    <xf numFmtId="176" fontId="46" fillId="0" borderId="1238" applyBorder="0"/>
    <xf numFmtId="176" fontId="49" fillId="0" borderId="1238"/>
    <xf numFmtId="4" fontId="30" fillId="19" borderId="1819" applyNumberFormat="0" applyProtection="0">
      <alignment horizontal="left" vertical="center" indent="1"/>
    </xf>
    <xf numFmtId="0" fontId="98" fillId="0" borderId="1813" applyNumberFormat="0" applyFill="0" applyAlignment="0" applyProtection="0"/>
    <xf numFmtId="233" fontId="38" fillId="0" borderId="1814">
      <alignment horizontal="center" vertical="center"/>
      <protection locked="0"/>
    </xf>
    <xf numFmtId="15" fontId="38" fillId="0" borderId="1814">
      <alignment horizontal="center" vertical="center"/>
      <protection locked="0"/>
    </xf>
    <xf numFmtId="234" fontId="38" fillId="0" borderId="1814">
      <alignment horizontal="center" vertical="center"/>
      <protection locked="0"/>
    </xf>
    <xf numFmtId="235" fontId="38" fillId="0" borderId="1814">
      <alignment horizontal="center" vertical="center"/>
      <protection locked="0"/>
    </xf>
    <xf numFmtId="236" fontId="38" fillId="0" borderId="1814">
      <alignment horizontal="center" vertical="center"/>
      <protection locked="0"/>
    </xf>
    <xf numFmtId="237" fontId="38" fillId="0" borderId="1814">
      <alignment horizontal="center" vertical="center"/>
      <protection locked="0"/>
    </xf>
    <xf numFmtId="0" fontId="38" fillId="0" borderId="1814">
      <alignment vertical="center"/>
      <protection locked="0"/>
    </xf>
    <xf numFmtId="233" fontId="38" fillId="0" borderId="1814">
      <alignment horizontal="right" vertical="center"/>
      <protection locked="0"/>
    </xf>
    <xf numFmtId="238" fontId="38" fillId="0" borderId="1814">
      <alignment horizontal="right" vertical="center"/>
      <protection locked="0"/>
    </xf>
    <xf numFmtId="234" fontId="38" fillId="0" borderId="1814">
      <alignment horizontal="right" vertical="center"/>
      <protection locked="0"/>
    </xf>
    <xf numFmtId="235" fontId="38" fillId="0" borderId="1814">
      <alignment horizontal="right" vertical="center"/>
      <protection locked="0"/>
    </xf>
    <xf numFmtId="236" fontId="38" fillId="0" borderId="1814">
      <alignment horizontal="right" vertical="center"/>
      <protection locked="0"/>
    </xf>
    <xf numFmtId="237" fontId="38" fillId="0" borderId="1814">
      <alignment horizontal="right" vertical="center"/>
      <protection locked="0"/>
    </xf>
    <xf numFmtId="49" fontId="103" fillId="41" borderId="1238">
      <alignment horizontal="center"/>
    </xf>
    <xf numFmtId="0" fontId="106" fillId="38" borderId="1815"/>
    <xf numFmtId="0" fontId="107" fillId="43" borderId="1238" applyProtection="0"/>
    <xf numFmtId="241" fontId="29" fillId="0" borderId="1763" applyFill="0"/>
    <xf numFmtId="275" fontId="38" fillId="0" borderId="1817"/>
    <xf numFmtId="0" fontId="150" fillId="10" borderId="1238">
      <alignment horizontal="right"/>
    </xf>
    <xf numFmtId="10" fontId="3" fillId="57" borderId="1238" applyNumberFormat="0" applyFont="0" applyBorder="0" applyAlignment="0" applyProtection="0">
      <protection locked="0"/>
    </xf>
    <xf numFmtId="310" fontId="159" fillId="6" borderId="1238"/>
    <xf numFmtId="0" fontId="88" fillId="0" borderId="1818"/>
    <xf numFmtId="0" fontId="151" fillId="0" borderId="1811" applyNumberFormat="0" applyAlignment="0" applyProtection="0">
      <alignment horizontal="left" vertical="center"/>
    </xf>
    <xf numFmtId="324" fontId="3" fillId="23" borderId="1810" applyFill="0" applyBorder="0" applyAlignment="0">
      <alignment horizontal="centerContinuous"/>
    </xf>
    <xf numFmtId="312" fontId="222" fillId="0" borderId="1809" applyBorder="0">
      <protection locked="0"/>
    </xf>
    <xf numFmtId="312" fontId="222" fillId="0" borderId="1821" applyBorder="0">
      <protection locked="0"/>
    </xf>
    <xf numFmtId="4" fontId="30" fillId="19" borderId="1831" applyNumberFormat="0" applyProtection="0">
      <alignment horizontal="left" vertical="center" indent="1"/>
    </xf>
    <xf numFmtId="0" fontId="98" fillId="0" borderId="1832" applyNumberFormat="0" applyFill="0" applyAlignment="0" applyProtection="0"/>
    <xf numFmtId="233" fontId="38" fillId="0" borderId="1833">
      <alignment horizontal="center" vertical="center"/>
      <protection locked="0"/>
    </xf>
    <xf numFmtId="15" fontId="38" fillId="0" borderId="1833">
      <alignment horizontal="center" vertical="center"/>
      <protection locked="0"/>
    </xf>
    <xf numFmtId="234" fontId="38" fillId="0" borderId="1833">
      <alignment horizontal="center" vertical="center"/>
      <protection locked="0"/>
    </xf>
    <xf numFmtId="235" fontId="38" fillId="0" borderId="1833">
      <alignment horizontal="center" vertical="center"/>
      <protection locked="0"/>
    </xf>
    <xf numFmtId="236" fontId="38" fillId="0" borderId="1833">
      <alignment horizontal="center" vertical="center"/>
      <protection locked="0"/>
    </xf>
    <xf numFmtId="237" fontId="38" fillId="0" borderId="1833">
      <alignment horizontal="center" vertical="center"/>
      <protection locked="0"/>
    </xf>
    <xf numFmtId="0" fontId="38" fillId="0" borderId="1833">
      <alignment vertical="center"/>
      <protection locked="0"/>
    </xf>
    <xf numFmtId="233" fontId="38" fillId="0" borderId="1833">
      <alignment horizontal="right" vertical="center"/>
      <protection locked="0"/>
    </xf>
    <xf numFmtId="238" fontId="38" fillId="0" borderId="1833">
      <alignment horizontal="right" vertical="center"/>
      <protection locked="0"/>
    </xf>
    <xf numFmtId="234" fontId="38" fillId="0" borderId="1833">
      <alignment horizontal="right" vertical="center"/>
      <protection locked="0"/>
    </xf>
    <xf numFmtId="235" fontId="38" fillId="0" borderId="1833">
      <alignment horizontal="right" vertical="center"/>
      <protection locked="0"/>
    </xf>
    <xf numFmtId="236" fontId="38" fillId="0" borderId="1833">
      <alignment horizontal="right" vertical="center"/>
      <protection locked="0"/>
    </xf>
    <xf numFmtId="237" fontId="38" fillId="0" borderId="1833">
      <alignment horizontal="right" vertical="center"/>
      <protection locked="0"/>
    </xf>
    <xf numFmtId="0" fontId="106" fillId="38" borderId="1834"/>
    <xf numFmtId="241" fontId="29" fillId="0" borderId="1439" applyFill="0"/>
    <xf numFmtId="275" fontId="38" fillId="0" borderId="1836"/>
    <xf numFmtId="0" fontId="88" fillId="0" borderId="1837"/>
    <xf numFmtId="0" fontId="151" fillId="0" borderId="1823" applyNumberFormat="0" applyAlignment="0" applyProtection="0">
      <alignment horizontal="left" vertical="center"/>
    </xf>
    <xf numFmtId="324" fontId="3" fillId="23" borderId="1822" applyFill="0" applyBorder="0" applyAlignment="0">
      <alignment horizontal="centerContinuous"/>
    </xf>
    <xf numFmtId="312" fontId="222" fillId="0" borderId="1838" applyBorder="0">
      <protection locked="0"/>
    </xf>
    <xf numFmtId="0" fontId="98" fillId="0" borderId="1844" applyNumberFormat="0" applyFill="0" applyAlignment="0" applyProtection="0"/>
    <xf numFmtId="233" fontId="38" fillId="0" borderId="1845">
      <alignment horizontal="center" vertical="center"/>
      <protection locked="0"/>
    </xf>
    <xf numFmtId="15" fontId="38" fillId="0" borderId="1845">
      <alignment horizontal="center" vertical="center"/>
      <protection locked="0"/>
    </xf>
    <xf numFmtId="234" fontId="38" fillId="0" borderId="1845">
      <alignment horizontal="center" vertical="center"/>
      <protection locked="0"/>
    </xf>
    <xf numFmtId="235" fontId="38" fillId="0" borderId="1845">
      <alignment horizontal="center" vertical="center"/>
      <protection locked="0"/>
    </xf>
    <xf numFmtId="236" fontId="38" fillId="0" borderId="1845">
      <alignment horizontal="center" vertical="center"/>
      <protection locked="0"/>
    </xf>
    <xf numFmtId="237" fontId="38" fillId="0" borderId="1845">
      <alignment horizontal="center" vertical="center"/>
      <protection locked="0"/>
    </xf>
    <xf numFmtId="0" fontId="38" fillId="0" borderId="1845">
      <alignment vertical="center"/>
      <protection locked="0"/>
    </xf>
    <xf numFmtId="233" fontId="38" fillId="0" borderId="1845">
      <alignment horizontal="right" vertical="center"/>
      <protection locked="0"/>
    </xf>
    <xf numFmtId="238" fontId="38" fillId="0" borderId="1845">
      <alignment horizontal="right" vertical="center"/>
      <protection locked="0"/>
    </xf>
    <xf numFmtId="234" fontId="38" fillId="0" borderId="1845">
      <alignment horizontal="right" vertical="center"/>
      <protection locked="0"/>
    </xf>
    <xf numFmtId="235" fontId="38" fillId="0" borderId="1845">
      <alignment horizontal="right" vertical="center"/>
      <protection locked="0"/>
    </xf>
    <xf numFmtId="236" fontId="38" fillId="0" borderId="1845">
      <alignment horizontal="right" vertical="center"/>
      <protection locked="0"/>
    </xf>
    <xf numFmtId="237" fontId="38" fillId="0" borderId="1845">
      <alignment horizontal="right" vertical="center"/>
      <protection locked="0"/>
    </xf>
    <xf numFmtId="0" fontId="106" fillId="38" borderId="1846"/>
    <xf numFmtId="245" fontId="88" fillId="0" borderId="1847"/>
    <xf numFmtId="247" fontId="51" fillId="0" borderId="1441"/>
    <xf numFmtId="251" fontId="51" fillId="0" borderId="1441"/>
    <xf numFmtId="262" fontId="51" fillId="0" borderId="1441"/>
    <xf numFmtId="241" fontId="29" fillId="0" borderId="1843" applyFill="0"/>
    <xf numFmtId="275" fontId="38" fillId="0" borderId="1848"/>
    <xf numFmtId="0" fontId="88" fillId="0" borderId="1849"/>
    <xf numFmtId="0" fontId="151" fillId="0" borderId="1842" applyNumberFormat="0" applyAlignment="0" applyProtection="0">
      <alignment horizontal="left" vertical="center"/>
    </xf>
    <xf numFmtId="324" fontId="3" fillId="23" borderId="1841" applyFill="0" applyBorder="0" applyAlignment="0">
      <alignment horizontal="centerContinuous"/>
    </xf>
    <xf numFmtId="312" fontId="222" fillId="0" borderId="1840" applyBorder="0">
      <protection locked="0"/>
    </xf>
    <xf numFmtId="1" fontId="3" fillId="1" borderId="1839">
      <protection locked="0"/>
    </xf>
    <xf numFmtId="312" fontId="222" fillId="0" borderId="1840" applyBorder="0">
      <protection locked="0"/>
    </xf>
    <xf numFmtId="3" fontId="82" fillId="10" borderId="1653" applyFont="0" applyAlignment="0" applyProtection="0"/>
    <xf numFmtId="49" fontId="103" fillId="47" borderId="1653">
      <alignment horizontal="center"/>
    </xf>
    <xf numFmtId="0" fontId="121" fillId="21" borderId="1653"/>
    <xf numFmtId="172" fontId="58" fillId="9" borderId="1653">
      <alignment horizontal="right"/>
      <protection locked="0"/>
    </xf>
    <xf numFmtId="186" fontId="50" fillId="57" borderId="1653" applyFont="0" applyFill="0" applyBorder="0" applyAlignment="0" applyProtection="0">
      <protection locked="0"/>
    </xf>
    <xf numFmtId="168" fontId="3" fillId="8" borderId="1653" applyNumberFormat="0" applyFont="0" applyBorder="0" applyAlignment="0" applyProtection="0"/>
    <xf numFmtId="0" fontId="113" fillId="43" borderId="1653" applyNumberFormat="0" applyFont="0" applyAlignment="0" applyProtection="0"/>
    <xf numFmtId="0" fontId="66" fillId="0" borderId="1653">
      <alignment horizontal="centerContinuous"/>
    </xf>
    <xf numFmtId="10" fontId="3" fillId="64" borderId="1653" applyNumberFormat="0" applyBorder="0" applyAlignment="0" applyProtection="0"/>
    <xf numFmtId="10" fontId="3" fillId="64" borderId="1653" applyNumberFormat="0" applyBorder="0" applyAlignment="0" applyProtection="0"/>
    <xf numFmtId="10" fontId="3" fillId="64" borderId="1653" applyNumberFormat="0" applyBorder="0" applyAlignment="0" applyProtection="0"/>
    <xf numFmtId="9" fontId="39" fillId="71" borderId="1653" applyProtection="0">
      <alignment horizontal="right"/>
      <protection locked="0"/>
    </xf>
    <xf numFmtId="312" fontId="222" fillId="0" borderId="1840" applyBorder="0">
      <protection locked="0"/>
    </xf>
    <xf numFmtId="0" fontId="95" fillId="0" borderId="1653" applyFill="0">
      <alignment horizontal="center" vertical="center"/>
    </xf>
    <xf numFmtId="0" fontId="38" fillId="0" borderId="1653" applyFill="0">
      <alignment horizontal="center" vertical="center"/>
    </xf>
    <xf numFmtId="333" fontId="38" fillId="0" borderId="1653" applyFill="0">
      <alignment horizontal="center" vertical="center"/>
    </xf>
    <xf numFmtId="49" fontId="256" fillId="47" borderId="1653">
      <alignment horizontal="center"/>
    </xf>
    <xf numFmtId="176" fontId="46" fillId="0" borderId="1653" applyBorder="0"/>
    <xf numFmtId="176" fontId="49" fillId="0" borderId="1653"/>
    <xf numFmtId="49" fontId="103" fillId="41" borderId="1653">
      <alignment horizontal="center"/>
    </xf>
    <xf numFmtId="0" fontId="107" fillId="43" borderId="1653" applyProtection="0"/>
    <xf numFmtId="241" fontId="29" fillId="0" borderId="1843" applyFill="0"/>
    <xf numFmtId="0" fontId="150" fillId="10" borderId="1653">
      <alignment horizontal="right"/>
    </xf>
    <xf numFmtId="10" fontId="3" fillId="57" borderId="1653" applyNumberFormat="0" applyFont="0" applyBorder="0" applyAlignment="0" applyProtection="0">
      <protection locked="0"/>
    </xf>
    <xf numFmtId="310" fontId="159" fillId="6" borderId="1653"/>
    <xf numFmtId="0" fontId="151" fillId="0" borderId="1842" applyNumberFormat="0" applyAlignment="0" applyProtection="0">
      <alignment horizontal="left" vertical="center"/>
    </xf>
    <xf numFmtId="324" fontId="3" fillId="23" borderId="1841" applyFill="0" applyBorder="0" applyAlignment="0">
      <alignment horizontal="centerContinuous"/>
    </xf>
    <xf numFmtId="0" fontId="38" fillId="0" borderId="1857">
      <alignment vertical="center"/>
      <protection locked="0"/>
    </xf>
    <xf numFmtId="234" fontId="38" fillId="0" borderId="1952">
      <alignment horizontal="center" vertical="center"/>
      <protection locked="0"/>
    </xf>
    <xf numFmtId="10" fontId="3" fillId="57" borderId="1728" applyNumberFormat="0" applyFont="0" applyBorder="0" applyAlignment="0" applyProtection="0">
      <protection locked="0"/>
    </xf>
    <xf numFmtId="0" fontId="98" fillId="0" borderId="1856" applyNumberFormat="0" applyFill="0" applyAlignment="0" applyProtection="0"/>
    <xf numFmtId="233" fontId="38" fillId="0" borderId="1857">
      <alignment horizontal="center" vertical="center"/>
      <protection locked="0"/>
    </xf>
    <xf numFmtId="15" fontId="38" fillId="0" borderId="1857">
      <alignment horizontal="center" vertical="center"/>
      <protection locked="0"/>
    </xf>
    <xf numFmtId="234" fontId="38" fillId="0" borderId="1857">
      <alignment horizontal="center" vertical="center"/>
      <protection locked="0"/>
    </xf>
    <xf numFmtId="236" fontId="38" fillId="0" borderId="1857">
      <alignment horizontal="center" vertical="center"/>
      <protection locked="0"/>
    </xf>
    <xf numFmtId="0" fontId="38" fillId="0" borderId="1857">
      <alignment vertical="center"/>
      <protection locked="0"/>
    </xf>
    <xf numFmtId="237" fontId="38" fillId="0" borderId="1905">
      <alignment horizontal="center" vertical="center"/>
      <protection locked="0"/>
    </xf>
    <xf numFmtId="0" fontId="106" fillId="38" borderId="1930"/>
    <xf numFmtId="236" fontId="38" fillId="0" borderId="1965">
      <alignment horizontal="right" vertical="center"/>
      <protection locked="0"/>
    </xf>
    <xf numFmtId="15" fontId="38" fillId="0" borderId="1881">
      <alignment horizontal="center" vertical="center"/>
      <protection locked="0"/>
    </xf>
    <xf numFmtId="0" fontId="98" fillId="0" borderId="1880" applyNumberFormat="0" applyFill="0" applyAlignment="0" applyProtection="0"/>
    <xf numFmtId="237" fontId="38" fillId="0" borderId="1941">
      <alignment horizontal="right" vertical="center"/>
      <protection locked="0"/>
    </xf>
    <xf numFmtId="4" fontId="30" fillId="19" borderId="1502" applyNumberFormat="0" applyProtection="0">
      <alignment horizontal="left" vertical="center" indent="1"/>
    </xf>
    <xf numFmtId="236" fontId="38" fillId="0" borderId="1869">
      <alignment horizontal="center" vertical="center"/>
      <protection locked="0"/>
    </xf>
    <xf numFmtId="0" fontId="98" fillId="0" borderId="1868" applyNumberFormat="0" applyFill="0" applyAlignment="0" applyProtection="0"/>
    <xf numFmtId="234" fontId="38" fillId="0" borderId="1941">
      <alignment horizontal="center" vertical="center"/>
      <protection locked="0"/>
    </xf>
    <xf numFmtId="15" fontId="38" fillId="0" borderId="1965">
      <alignment horizontal="center" vertical="center"/>
      <protection locked="0"/>
    </xf>
    <xf numFmtId="237" fontId="38" fillId="0" borderId="1995">
      <alignment horizontal="center" vertical="center"/>
      <protection locked="0"/>
    </xf>
    <xf numFmtId="275" fontId="38" fillId="0" borderId="1872"/>
    <xf numFmtId="236" fontId="38" fillId="0" borderId="1893">
      <alignment horizontal="right" vertical="center"/>
      <protection locked="0"/>
    </xf>
    <xf numFmtId="237" fontId="38" fillId="0" borderId="1929">
      <alignment horizontal="right" vertical="center"/>
      <protection locked="0"/>
    </xf>
    <xf numFmtId="0" fontId="88" fillId="0" borderId="1861"/>
    <xf numFmtId="233" fontId="38" fillId="0" borderId="1881">
      <alignment horizontal="right" vertical="center"/>
      <protection locked="0"/>
    </xf>
    <xf numFmtId="1" fontId="3" fillId="1" borderId="1947">
      <protection locked="0"/>
    </xf>
    <xf numFmtId="233" fontId="38" fillId="0" borderId="1857">
      <alignment horizontal="right" vertical="center"/>
      <protection locked="0"/>
    </xf>
    <xf numFmtId="235" fontId="38" fillId="0" borderId="1857">
      <alignment horizontal="center" vertical="center"/>
      <protection locked="0"/>
    </xf>
    <xf numFmtId="237" fontId="38" fillId="0" borderId="1857">
      <alignment horizontal="center" vertical="center"/>
      <protection locked="0"/>
    </xf>
    <xf numFmtId="324" fontId="3" fillId="23" borderId="1889" applyFill="0" applyBorder="0" applyAlignment="0">
      <alignment horizontal="centerContinuous"/>
    </xf>
    <xf numFmtId="0" fontId="151" fillId="0" borderId="1949" applyNumberFormat="0" applyAlignment="0" applyProtection="0">
      <alignment horizontal="left" vertical="center"/>
    </xf>
    <xf numFmtId="233" fontId="38" fillId="0" borderId="1893">
      <alignment horizontal="center" vertical="center"/>
      <protection locked="0"/>
    </xf>
    <xf numFmtId="0" fontId="38" fillId="0" borderId="1995">
      <alignment vertical="center"/>
      <protection locked="0"/>
    </xf>
    <xf numFmtId="49" fontId="39" fillId="0" borderId="1748"/>
    <xf numFmtId="271" fontId="118" fillId="46" borderId="1735">
      <protection hidden="1"/>
    </xf>
    <xf numFmtId="15" fontId="38" fillId="0" borderId="1941">
      <alignment horizontal="center" vertical="center"/>
      <protection locked="0"/>
    </xf>
    <xf numFmtId="0" fontId="106" fillId="38" borderId="1953"/>
    <xf numFmtId="0" fontId="88" fillId="0" borderId="1922"/>
    <xf numFmtId="234" fontId="38" fillId="0" borderId="1881">
      <alignment horizontal="center" vertical="center"/>
      <protection locked="0"/>
    </xf>
    <xf numFmtId="245" fontId="88" fillId="0" borderId="1943"/>
    <xf numFmtId="238" fontId="38" fillId="0" borderId="1979">
      <alignment horizontal="right" vertical="center"/>
      <protection locked="0"/>
    </xf>
    <xf numFmtId="0" fontId="121" fillId="21" borderId="1728"/>
    <xf numFmtId="0" fontId="113" fillId="43" borderId="1728" applyNumberFormat="0" applyFont="0" applyAlignment="0" applyProtection="0"/>
    <xf numFmtId="238" fontId="38" fillId="0" borderId="1905">
      <alignment horizontal="right" vertical="center"/>
      <protection locked="0"/>
    </xf>
    <xf numFmtId="324" fontId="3" fillId="23" borderId="1991" applyFill="0" applyBorder="0" applyAlignment="0">
      <alignment horizontal="centerContinuous"/>
    </xf>
    <xf numFmtId="9" fontId="39" fillId="71" borderId="1728" applyProtection="0">
      <alignment horizontal="right"/>
      <protection locked="0"/>
    </xf>
    <xf numFmtId="312" fontId="222" fillId="0" borderId="1936" applyBorder="0">
      <protection locked="0"/>
    </xf>
    <xf numFmtId="236" fontId="38" fillId="0" borderId="1918">
      <alignment horizontal="center" vertical="center"/>
      <protection locked="0"/>
    </xf>
    <xf numFmtId="236" fontId="38" fillId="0" borderId="1905">
      <alignment horizontal="right" vertical="center"/>
      <protection locked="0"/>
    </xf>
    <xf numFmtId="275" fontId="38" fillId="0" borderId="1944"/>
    <xf numFmtId="312" fontId="222" fillId="0" borderId="1888" applyBorder="0">
      <protection locked="0"/>
    </xf>
    <xf numFmtId="4" fontId="30" fillId="19" borderId="1946" applyNumberFormat="0" applyProtection="0">
      <alignment horizontal="left" vertical="center" indent="1"/>
    </xf>
    <xf numFmtId="236" fontId="38" fillId="0" borderId="1941">
      <alignment horizontal="center" vertical="center"/>
      <protection locked="0"/>
    </xf>
    <xf numFmtId="237" fontId="38" fillId="0" borderId="1995">
      <alignment horizontal="center" vertical="center"/>
      <protection locked="0"/>
    </xf>
    <xf numFmtId="235" fontId="38" fillId="0" borderId="1941">
      <alignment horizontal="right" vertical="center"/>
      <protection locked="0"/>
    </xf>
    <xf numFmtId="235" fontId="38" fillId="0" borderId="1941">
      <alignment horizontal="center" vertical="center"/>
      <protection locked="0"/>
    </xf>
    <xf numFmtId="0" fontId="88" fillId="0" borderId="1849"/>
    <xf numFmtId="236" fontId="38" fillId="0" borderId="1941">
      <alignment horizontal="right" vertical="center"/>
      <protection locked="0"/>
    </xf>
    <xf numFmtId="312" fontId="222" fillId="0" borderId="1936" applyBorder="0">
      <protection locked="0"/>
    </xf>
    <xf numFmtId="275" fontId="38" fillId="0" borderId="1848"/>
    <xf numFmtId="0" fontId="106" fillId="38" borderId="1846"/>
    <xf numFmtId="237" fontId="38" fillId="0" borderId="1845">
      <alignment horizontal="right" vertical="center"/>
      <protection locked="0"/>
    </xf>
    <xf numFmtId="236" fontId="38" fillId="0" borderId="1845">
      <alignment horizontal="right" vertical="center"/>
      <protection locked="0"/>
    </xf>
    <xf numFmtId="235" fontId="38" fillId="0" borderId="1845">
      <alignment horizontal="right" vertical="center"/>
      <protection locked="0"/>
    </xf>
    <xf numFmtId="234" fontId="38" fillId="0" borderId="1845">
      <alignment horizontal="right" vertical="center"/>
      <protection locked="0"/>
    </xf>
    <xf numFmtId="238" fontId="38" fillId="0" borderId="1845">
      <alignment horizontal="right" vertical="center"/>
      <protection locked="0"/>
    </xf>
    <xf numFmtId="233" fontId="38" fillId="0" borderId="1845">
      <alignment horizontal="right" vertical="center"/>
      <protection locked="0"/>
    </xf>
    <xf numFmtId="0" fontId="38" fillId="0" borderId="1845">
      <alignment vertical="center"/>
      <protection locked="0"/>
    </xf>
    <xf numFmtId="237" fontId="38" fillId="0" borderId="1845">
      <alignment horizontal="center" vertical="center"/>
      <protection locked="0"/>
    </xf>
    <xf numFmtId="236" fontId="38" fillId="0" borderId="1845">
      <alignment horizontal="center" vertical="center"/>
      <protection locked="0"/>
    </xf>
    <xf numFmtId="235" fontId="38" fillId="0" borderId="1845">
      <alignment horizontal="center" vertical="center"/>
      <protection locked="0"/>
    </xf>
    <xf numFmtId="234" fontId="38" fillId="0" borderId="1845">
      <alignment horizontal="center" vertical="center"/>
      <protection locked="0"/>
    </xf>
    <xf numFmtId="15" fontId="38" fillId="0" borderId="1845">
      <alignment horizontal="center" vertical="center"/>
      <protection locked="0"/>
    </xf>
    <xf numFmtId="233" fontId="38" fillId="0" borderId="1845">
      <alignment horizontal="center" vertical="center"/>
      <protection locked="0"/>
    </xf>
    <xf numFmtId="0" fontId="98" fillId="0" borderId="1844" applyNumberFormat="0" applyFill="0" applyAlignment="0" applyProtection="0"/>
    <xf numFmtId="0" fontId="38" fillId="0" borderId="1941">
      <alignment vertical="center"/>
      <protection locked="0"/>
    </xf>
    <xf numFmtId="237" fontId="38" fillId="0" borderId="1941">
      <alignment horizontal="center" vertical="center"/>
      <protection locked="0"/>
    </xf>
    <xf numFmtId="0" fontId="106" fillId="38" borderId="1966"/>
    <xf numFmtId="312" fontId="222" fillId="0" borderId="1840" applyBorder="0">
      <protection locked="0"/>
    </xf>
    <xf numFmtId="235" fontId="38" fillId="0" borderId="1918">
      <alignment horizontal="center" vertical="center"/>
      <protection locked="0"/>
    </xf>
    <xf numFmtId="0" fontId="88" fillId="0" borderId="1849"/>
    <xf numFmtId="237" fontId="38" fillId="0" borderId="1941">
      <alignment horizontal="right" vertical="center"/>
      <protection locked="0"/>
    </xf>
    <xf numFmtId="235" fontId="38" fillId="0" borderId="1941">
      <alignment horizontal="center" vertical="center"/>
      <protection locked="0"/>
    </xf>
    <xf numFmtId="275" fontId="38" fillId="0" borderId="1848"/>
    <xf numFmtId="245" fontId="88" fillId="0" borderId="1847"/>
    <xf numFmtId="0" fontId="106" fillId="38" borderId="1846"/>
    <xf numFmtId="234" fontId="38" fillId="0" borderId="1893">
      <alignment horizontal="right" vertical="center"/>
      <protection locked="0"/>
    </xf>
    <xf numFmtId="237" fontId="38" fillId="0" borderId="1845">
      <alignment horizontal="right" vertical="center"/>
      <protection locked="0"/>
    </xf>
    <xf numFmtId="236" fontId="38" fillId="0" borderId="1845">
      <alignment horizontal="right" vertical="center"/>
      <protection locked="0"/>
    </xf>
    <xf numFmtId="235" fontId="38" fillId="0" borderId="1845">
      <alignment horizontal="right" vertical="center"/>
      <protection locked="0"/>
    </xf>
    <xf numFmtId="234" fontId="38" fillId="0" borderId="1845">
      <alignment horizontal="right" vertical="center"/>
      <protection locked="0"/>
    </xf>
    <xf numFmtId="238" fontId="38" fillId="0" borderId="1845">
      <alignment horizontal="right" vertical="center"/>
      <protection locked="0"/>
    </xf>
    <xf numFmtId="233" fontId="38" fillId="0" borderId="1845">
      <alignment horizontal="right" vertical="center"/>
      <protection locked="0"/>
    </xf>
    <xf numFmtId="0" fontId="38" fillId="0" borderId="1845">
      <alignment vertical="center"/>
      <protection locked="0"/>
    </xf>
    <xf numFmtId="237" fontId="38" fillId="0" borderId="1845">
      <alignment horizontal="center" vertical="center"/>
      <protection locked="0"/>
    </xf>
    <xf numFmtId="236" fontId="38" fillId="0" borderId="1845">
      <alignment horizontal="center" vertical="center"/>
      <protection locked="0"/>
    </xf>
    <xf numFmtId="235" fontId="38" fillId="0" borderId="1845">
      <alignment horizontal="center" vertical="center"/>
      <protection locked="0"/>
    </xf>
    <xf numFmtId="234" fontId="38" fillId="0" borderId="1845">
      <alignment horizontal="center" vertical="center"/>
      <protection locked="0"/>
    </xf>
    <xf numFmtId="15" fontId="38" fillId="0" borderId="1845">
      <alignment horizontal="center" vertical="center"/>
      <protection locked="0"/>
    </xf>
    <xf numFmtId="233" fontId="38" fillId="0" borderId="1845">
      <alignment horizontal="center" vertical="center"/>
      <protection locked="0"/>
    </xf>
    <xf numFmtId="0" fontId="98" fillId="0" borderId="1844" applyNumberFormat="0" applyFill="0" applyAlignment="0" applyProtection="0"/>
    <xf numFmtId="4" fontId="30" fillId="19" borderId="1850" applyNumberFormat="0" applyProtection="0">
      <alignment horizontal="left" vertical="center" indent="1"/>
    </xf>
    <xf numFmtId="237" fontId="38" fillId="0" borderId="1979">
      <alignment horizontal="center" vertical="center"/>
      <protection locked="0"/>
    </xf>
    <xf numFmtId="0" fontId="88" fillId="0" borderId="1897"/>
    <xf numFmtId="234" fontId="38" fillId="0" borderId="1965">
      <alignment horizontal="right" vertical="center"/>
      <protection locked="0"/>
    </xf>
    <xf numFmtId="235" fontId="38" fillId="0" borderId="1905">
      <alignment horizontal="center" vertical="center"/>
      <protection locked="0"/>
    </xf>
    <xf numFmtId="233" fontId="38" fillId="0" borderId="1979">
      <alignment horizontal="center" vertical="center"/>
      <protection locked="0"/>
    </xf>
    <xf numFmtId="0" fontId="106" fillId="38" borderId="1966"/>
    <xf numFmtId="0" fontId="88" fillId="0" borderId="1933"/>
    <xf numFmtId="275" fontId="38" fillId="0" borderId="1860"/>
    <xf numFmtId="0" fontId="88" fillId="0" borderId="1945"/>
    <xf numFmtId="0" fontId="98" fillId="0" borderId="1951" applyNumberFormat="0" applyFill="0" applyAlignment="0" applyProtection="0"/>
    <xf numFmtId="4" fontId="30" fillId="19" borderId="1850" applyNumberFormat="0" applyProtection="0">
      <alignment horizontal="left" vertical="center" indent="1"/>
    </xf>
    <xf numFmtId="0" fontId="38" fillId="0" borderId="1905">
      <alignment vertical="center"/>
      <protection locked="0"/>
    </xf>
    <xf numFmtId="4" fontId="30" fillId="19" borderId="1850" applyNumberFormat="0" applyProtection="0">
      <alignment horizontal="left" vertical="center" indent="1"/>
    </xf>
    <xf numFmtId="15" fontId="38" fillId="0" borderId="1881">
      <alignment horizontal="center" vertical="center"/>
      <protection locked="0"/>
    </xf>
    <xf numFmtId="275" fontId="38" fillId="0" borderId="1872"/>
    <xf numFmtId="15" fontId="38" fillId="0" borderId="1869">
      <alignment horizontal="center" vertical="center"/>
      <protection locked="0"/>
    </xf>
    <xf numFmtId="233" fontId="38" fillId="0" borderId="1995">
      <alignment horizontal="center" vertical="center"/>
      <protection locked="0"/>
    </xf>
    <xf numFmtId="0" fontId="38" fillId="0" borderId="1941">
      <alignment vertical="center"/>
      <protection locked="0"/>
    </xf>
    <xf numFmtId="0" fontId="88" fillId="0" borderId="1945"/>
    <xf numFmtId="4" fontId="30" fillId="19" borderId="1898" applyNumberFormat="0" applyProtection="0">
      <alignment horizontal="left" vertical="center" indent="1"/>
    </xf>
    <xf numFmtId="0" fontId="106" fillId="38" borderId="1942"/>
    <xf numFmtId="49" fontId="103" fillId="41" borderId="1728">
      <alignment horizontal="center"/>
    </xf>
    <xf numFmtId="272" fontId="118" fillId="18" borderId="1735">
      <alignment horizontal="right"/>
    </xf>
    <xf numFmtId="270" fontId="118" fillId="45" borderId="1735">
      <protection hidden="1"/>
    </xf>
    <xf numFmtId="245" fontId="88" fillId="0" borderId="1943"/>
    <xf numFmtId="233" fontId="38" fillId="0" borderId="1893">
      <alignment horizontal="right" vertical="center"/>
      <protection locked="0"/>
    </xf>
    <xf numFmtId="236" fontId="38" fillId="0" borderId="1941">
      <alignment horizontal="center" vertical="center"/>
      <protection locked="0"/>
    </xf>
    <xf numFmtId="49" fontId="103" fillId="41" borderId="1989">
      <alignment horizontal="center"/>
    </xf>
    <xf numFmtId="234" fontId="38" fillId="0" borderId="1995">
      <alignment horizontal="right" vertical="center"/>
      <protection locked="0"/>
    </xf>
    <xf numFmtId="15" fontId="38" fillId="0" borderId="1941">
      <alignment horizontal="center" vertical="center"/>
      <protection locked="0"/>
    </xf>
    <xf numFmtId="237" fontId="38" fillId="0" borderId="1965">
      <alignment horizontal="right" vertical="center"/>
      <protection locked="0"/>
    </xf>
    <xf numFmtId="236" fontId="38" fillId="0" borderId="1869">
      <alignment horizontal="right" vertical="center"/>
      <protection locked="0"/>
    </xf>
    <xf numFmtId="233" fontId="38" fillId="0" borderId="1869">
      <alignment horizontal="right" vertical="center"/>
      <protection locked="0"/>
    </xf>
    <xf numFmtId="235" fontId="38" fillId="0" borderId="1869">
      <alignment horizontal="center" vertical="center"/>
      <protection locked="0"/>
    </xf>
    <xf numFmtId="0" fontId="98" fillId="0" borderId="1868" applyNumberFormat="0" applyFill="0" applyAlignment="0" applyProtection="0"/>
    <xf numFmtId="0" fontId="38" fillId="0" borderId="1735" applyNumberFormat="0" applyFill="0" applyAlignment="0" applyProtection="0"/>
    <xf numFmtId="0" fontId="21" fillId="0" borderId="1735" applyNumberFormat="0" applyFill="0" applyBorder="0" applyAlignment="0" applyProtection="0"/>
    <xf numFmtId="0" fontId="95" fillId="0" borderId="1735" applyNumberFormat="0" applyFill="0" applyBorder="0" applyAlignment="0" applyProtection="0"/>
    <xf numFmtId="0" fontId="94" fillId="0" borderId="1735" applyNumberFormat="0" applyFill="0" applyBorder="0" applyAlignment="0" applyProtection="0"/>
    <xf numFmtId="0" fontId="21" fillId="0" borderId="1977" applyNumberFormat="0" applyFill="0" applyBorder="0" applyAlignment="0" applyProtection="0"/>
    <xf numFmtId="0" fontId="98" fillId="0" borderId="1978" applyNumberFormat="0" applyFill="0" applyAlignment="0" applyProtection="0"/>
    <xf numFmtId="4" fontId="30" fillId="19" borderId="1874" applyNumberFormat="0" applyProtection="0">
      <alignment horizontal="left" vertical="center" indent="1"/>
    </xf>
    <xf numFmtId="237" fontId="38" fillId="0" borderId="1995">
      <alignment horizontal="right" vertical="center"/>
      <protection locked="0"/>
    </xf>
    <xf numFmtId="233" fontId="38" fillId="0" borderId="1995">
      <alignment horizontal="center" vertical="center"/>
      <protection locked="0"/>
    </xf>
    <xf numFmtId="275" fontId="38" fillId="0" borderId="1968"/>
    <xf numFmtId="310" fontId="159" fillId="6" borderId="1728"/>
    <xf numFmtId="10" fontId="3" fillId="57" borderId="1728" applyNumberFormat="0" applyFont="0" applyBorder="0" applyAlignment="0" applyProtection="0">
      <protection locked="0"/>
    </xf>
    <xf numFmtId="0" fontId="150" fillId="10" borderId="1728">
      <alignment horizontal="right"/>
    </xf>
    <xf numFmtId="0" fontId="107" fillId="43" borderId="1728" applyProtection="0"/>
    <xf numFmtId="0" fontId="38" fillId="0" borderId="1893">
      <alignment vertical="center"/>
      <protection locked="0"/>
    </xf>
    <xf numFmtId="49" fontId="103" fillId="41" borderId="1728">
      <alignment horizontal="center"/>
    </xf>
    <xf numFmtId="235" fontId="38" fillId="0" borderId="1941">
      <alignment horizontal="center" vertical="center"/>
      <protection locked="0"/>
    </xf>
    <xf numFmtId="245" fontId="88" fillId="0" borderId="1871"/>
    <xf numFmtId="234" fontId="38" fillId="0" borderId="1941">
      <alignment horizontal="right" vertical="center"/>
      <protection locked="0"/>
    </xf>
    <xf numFmtId="233" fontId="38" fillId="0" borderId="1941">
      <alignment horizontal="center" vertical="center"/>
      <protection locked="0"/>
    </xf>
    <xf numFmtId="235" fontId="38" fillId="0" borderId="1965">
      <alignment horizontal="center" vertical="center"/>
      <protection locked="0"/>
    </xf>
    <xf numFmtId="235" fontId="38" fillId="0" borderId="1869">
      <alignment horizontal="right" vertical="center"/>
      <protection locked="0"/>
    </xf>
    <xf numFmtId="1" fontId="3" fillId="1" borderId="1503">
      <protection locked="0"/>
    </xf>
    <xf numFmtId="4" fontId="30" fillId="19" borderId="1946" applyNumberFormat="0" applyProtection="0">
      <alignment horizontal="left" vertical="center" indent="1"/>
    </xf>
    <xf numFmtId="238" fontId="38" fillId="0" borderId="1965">
      <alignment horizontal="right" vertical="center"/>
      <protection locked="0"/>
    </xf>
    <xf numFmtId="275" fontId="38" fillId="0" borderId="1884"/>
    <xf numFmtId="0" fontId="94" fillId="0" borderId="1977" applyNumberFormat="0" applyFill="0" applyBorder="0" applyAlignment="0" applyProtection="0"/>
    <xf numFmtId="275" fontId="38" fillId="0" borderId="1982"/>
    <xf numFmtId="233" fontId="38" fillId="0" borderId="1881">
      <alignment horizontal="center" vertical="center"/>
      <protection locked="0"/>
    </xf>
    <xf numFmtId="236" fontId="38" fillId="0" borderId="1881">
      <alignment horizontal="center" vertical="center"/>
      <protection locked="0"/>
    </xf>
    <xf numFmtId="0" fontId="88" fillId="0" borderId="1885"/>
    <xf numFmtId="312" fontId="222" fillId="0" borderId="1936" applyBorder="0">
      <protection locked="0"/>
    </xf>
    <xf numFmtId="10" fontId="3" fillId="57" borderId="1989" applyNumberFormat="0" applyFont="0" applyBorder="0" applyAlignment="0" applyProtection="0">
      <protection locked="0"/>
    </xf>
    <xf numFmtId="235" fontId="38" fillId="0" borderId="1905">
      <alignment horizontal="right" vertical="center"/>
      <protection locked="0"/>
    </xf>
    <xf numFmtId="0" fontId="98" fillId="0" borderId="1892" applyNumberFormat="0" applyFill="0" applyAlignment="0" applyProtection="0"/>
    <xf numFmtId="324" fontId="3" fillId="23" borderId="1937" applyFill="0" applyBorder="0" applyAlignment="0">
      <alignment horizontal="centerContinuous"/>
    </xf>
    <xf numFmtId="176" fontId="49" fillId="0" borderId="1728"/>
    <xf numFmtId="235" fontId="38" fillId="0" borderId="1893">
      <alignment horizontal="center" vertical="center"/>
      <protection locked="0"/>
    </xf>
    <xf numFmtId="0" fontId="38" fillId="0" borderId="1728" applyFill="0">
      <alignment horizontal="center" vertical="center"/>
    </xf>
    <xf numFmtId="275" fontId="38" fillId="0" borderId="1998"/>
    <xf numFmtId="49" fontId="103" fillId="41" borderId="1728">
      <alignment horizontal="center"/>
    </xf>
    <xf numFmtId="0" fontId="106" fillId="38" borderId="1894"/>
    <xf numFmtId="245" fontId="88" fillId="0" borderId="1943"/>
    <xf numFmtId="0" fontId="106" fillId="38" borderId="1870"/>
    <xf numFmtId="237" fontId="38" fillId="0" borderId="1869">
      <alignment horizontal="right" vertical="center"/>
      <protection locked="0"/>
    </xf>
    <xf numFmtId="236" fontId="38" fillId="0" borderId="1869">
      <alignment horizontal="right" vertical="center"/>
      <protection locked="0"/>
    </xf>
    <xf numFmtId="235" fontId="38" fillId="0" borderId="1869">
      <alignment horizontal="right" vertical="center"/>
      <protection locked="0"/>
    </xf>
    <xf numFmtId="234" fontId="38" fillId="0" borderId="1869">
      <alignment horizontal="right" vertical="center"/>
      <protection locked="0"/>
    </xf>
    <xf numFmtId="238" fontId="38" fillId="0" borderId="1869">
      <alignment horizontal="right" vertical="center"/>
      <protection locked="0"/>
    </xf>
    <xf numFmtId="233" fontId="38" fillId="0" borderId="1869">
      <alignment horizontal="right" vertical="center"/>
      <protection locked="0"/>
    </xf>
    <xf numFmtId="237" fontId="38" fillId="0" borderId="1869">
      <alignment horizontal="center" vertical="center"/>
      <protection locked="0"/>
    </xf>
    <xf numFmtId="236" fontId="38" fillId="0" borderId="1869">
      <alignment horizontal="center" vertical="center"/>
      <protection locked="0"/>
    </xf>
    <xf numFmtId="234" fontId="38" fillId="0" borderId="1869">
      <alignment horizontal="center" vertical="center"/>
      <protection locked="0"/>
    </xf>
    <xf numFmtId="15" fontId="38" fillId="0" borderId="1869">
      <alignment horizontal="center" vertical="center"/>
      <protection locked="0"/>
    </xf>
    <xf numFmtId="233" fontId="38" fillId="0" borderId="1869">
      <alignment horizontal="center" vertical="center"/>
      <protection locked="0"/>
    </xf>
    <xf numFmtId="0" fontId="98" fillId="0" borderId="1868" applyNumberFormat="0" applyFill="0" applyAlignment="0" applyProtection="0"/>
    <xf numFmtId="312" fontId="222" fillId="0" borderId="1864" applyBorder="0">
      <protection locked="0"/>
    </xf>
    <xf numFmtId="234" fontId="38" fillId="0" borderId="1918">
      <alignment horizontal="right" vertical="center"/>
      <protection locked="0"/>
    </xf>
    <xf numFmtId="312" fontId="222" fillId="0" borderId="1864" applyBorder="0">
      <protection locked="0"/>
    </xf>
    <xf numFmtId="0" fontId="88" fillId="0" borderId="1873"/>
    <xf numFmtId="233" fontId="38" fillId="0" borderId="1965">
      <alignment horizontal="right" vertical="center"/>
      <protection locked="0"/>
    </xf>
    <xf numFmtId="275" fontId="38" fillId="0" borderId="1872"/>
    <xf numFmtId="245" fontId="88" fillId="0" borderId="1871"/>
    <xf numFmtId="234" fontId="38" fillId="0" borderId="1941">
      <alignment horizontal="center" vertical="center"/>
      <protection locked="0"/>
    </xf>
    <xf numFmtId="0" fontId="106" fillId="38" borderId="1870"/>
    <xf numFmtId="237" fontId="38" fillId="0" borderId="1869">
      <alignment horizontal="right" vertical="center"/>
      <protection locked="0"/>
    </xf>
    <xf numFmtId="236" fontId="38" fillId="0" borderId="1869">
      <alignment horizontal="right" vertical="center"/>
      <protection locked="0"/>
    </xf>
    <xf numFmtId="235" fontId="38" fillId="0" borderId="1869">
      <alignment horizontal="right" vertical="center"/>
      <protection locked="0"/>
    </xf>
    <xf numFmtId="234" fontId="38" fillId="0" borderId="1869">
      <alignment horizontal="right" vertical="center"/>
      <protection locked="0"/>
    </xf>
    <xf numFmtId="238" fontId="38" fillId="0" borderId="1869">
      <alignment horizontal="right" vertical="center"/>
      <protection locked="0"/>
    </xf>
    <xf numFmtId="233" fontId="38" fillId="0" borderId="1869">
      <alignment horizontal="right" vertical="center"/>
      <protection locked="0"/>
    </xf>
    <xf numFmtId="272" fontId="118" fillId="18" borderId="1735">
      <alignment horizontal="right"/>
    </xf>
    <xf numFmtId="245" fontId="88" fillId="0" borderId="1981"/>
    <xf numFmtId="0" fontId="62" fillId="74" borderId="1755">
      <alignment horizontal="left" vertical="center" wrapText="1"/>
    </xf>
    <xf numFmtId="324" fontId="3" fillId="23" borderId="1937" applyFill="0" applyBorder="0" applyAlignment="0">
      <alignment horizontal="centerContinuous"/>
    </xf>
    <xf numFmtId="234" fontId="38" fillId="0" borderId="2008">
      <alignment horizontal="right" vertical="center"/>
      <protection locked="0"/>
    </xf>
    <xf numFmtId="324" fontId="3" fillId="23" borderId="1961" applyFill="0" applyBorder="0" applyAlignment="0">
      <alignment horizontal="centerContinuous"/>
    </xf>
    <xf numFmtId="233" fontId="38" fillId="0" borderId="1941">
      <alignment horizontal="center" vertical="center"/>
      <protection locked="0"/>
    </xf>
    <xf numFmtId="233" fontId="38" fillId="0" borderId="1905">
      <alignment horizontal="right" vertical="center"/>
      <protection locked="0"/>
    </xf>
    <xf numFmtId="15" fontId="38" fillId="0" borderId="1952">
      <alignment horizontal="center" vertical="center"/>
      <protection locked="0"/>
    </xf>
    <xf numFmtId="4" fontId="30" fillId="19" borderId="1874" applyNumberFormat="0" applyProtection="0">
      <alignment horizontal="left" vertical="center" indent="1"/>
    </xf>
    <xf numFmtId="233" fontId="38" fillId="0" borderId="1905">
      <alignment horizontal="center" vertical="center"/>
      <protection locked="0"/>
    </xf>
    <xf numFmtId="0" fontId="118" fillId="18" borderId="1735" applyProtection="0">
      <alignment horizontal="right"/>
      <protection locked="0"/>
    </xf>
    <xf numFmtId="324" fontId="3" fillId="23" borderId="1841" applyFill="0" applyBorder="0" applyAlignment="0">
      <alignment horizontal="centerContinuous"/>
    </xf>
    <xf numFmtId="233" fontId="38" fillId="0" borderId="1941">
      <alignment horizontal="center" vertical="center"/>
      <protection locked="0"/>
    </xf>
    <xf numFmtId="234" fontId="38" fillId="0" borderId="1941">
      <alignment horizontal="right" vertical="center"/>
      <protection locked="0"/>
    </xf>
    <xf numFmtId="241" fontId="29" fillId="0" borderId="1950" applyFill="0"/>
    <xf numFmtId="234" fontId="38" fillId="0" borderId="1869">
      <alignment horizontal="right" vertical="center"/>
      <protection locked="0"/>
    </xf>
    <xf numFmtId="238" fontId="38" fillId="0" borderId="1869">
      <alignment horizontal="right" vertical="center"/>
      <protection locked="0"/>
    </xf>
    <xf numFmtId="237" fontId="38" fillId="0" borderId="1869">
      <alignment horizontal="center" vertical="center"/>
      <protection locked="0"/>
    </xf>
    <xf numFmtId="235" fontId="38" fillId="0" borderId="1869">
      <alignment horizontal="center" vertical="center"/>
      <protection locked="0"/>
    </xf>
    <xf numFmtId="15" fontId="38" fillId="0" borderId="1869">
      <alignment horizontal="center" vertical="center"/>
      <protection locked="0"/>
    </xf>
    <xf numFmtId="233" fontId="38" fillId="0" borderId="1869">
      <alignment horizontal="center" vertical="center"/>
      <protection locked="0"/>
    </xf>
    <xf numFmtId="0" fontId="106" fillId="38" borderId="1996"/>
    <xf numFmtId="237" fontId="38" fillId="0" borderId="1965">
      <alignment horizontal="center" vertical="center"/>
      <protection locked="0"/>
    </xf>
    <xf numFmtId="1" fontId="3" fillId="1" borderId="2001">
      <protection locked="0"/>
    </xf>
    <xf numFmtId="238" fontId="38" fillId="0" borderId="1941">
      <alignment horizontal="right" vertical="center"/>
      <protection locked="0"/>
    </xf>
    <xf numFmtId="0" fontId="151" fillId="0" borderId="1842" applyNumberFormat="0" applyAlignment="0" applyProtection="0">
      <alignment horizontal="left" vertical="center"/>
    </xf>
    <xf numFmtId="275" fontId="38" fillId="0" borderId="1932"/>
    <xf numFmtId="10" fontId="3" fillId="64" borderId="1728" applyNumberFormat="0" applyBorder="0" applyAlignment="0" applyProtection="0"/>
    <xf numFmtId="10" fontId="3" fillId="64" borderId="1728" applyNumberFormat="0" applyBorder="0" applyAlignment="0" applyProtection="0"/>
    <xf numFmtId="10" fontId="3" fillId="64" borderId="1728" applyNumberFormat="0" applyBorder="0" applyAlignment="0" applyProtection="0"/>
    <xf numFmtId="4" fontId="30" fillId="19" borderId="1874" applyNumberFormat="0" applyProtection="0">
      <alignment horizontal="left" vertical="center" indent="1"/>
    </xf>
    <xf numFmtId="0" fontId="88" fillId="0" borderId="1969"/>
    <xf numFmtId="0" fontId="151" fillId="0" borderId="1938" applyNumberFormat="0" applyAlignment="0" applyProtection="0">
      <alignment horizontal="left" vertical="center"/>
    </xf>
    <xf numFmtId="0" fontId="106" fillId="38" borderId="1930"/>
    <xf numFmtId="235" fontId="38" fillId="0" borderId="1918">
      <alignment horizontal="right" vertical="center"/>
      <protection locked="0"/>
    </xf>
    <xf numFmtId="1" fontId="3" fillId="1" borderId="1863">
      <protection locked="0"/>
    </xf>
    <xf numFmtId="238" fontId="38" fillId="0" borderId="1918">
      <alignment horizontal="right" vertical="center"/>
      <protection locked="0"/>
    </xf>
    <xf numFmtId="49" fontId="39" fillId="0" borderId="1748"/>
    <xf numFmtId="0" fontId="38" fillId="0" borderId="1918">
      <alignment vertical="center"/>
      <protection locked="0"/>
    </xf>
    <xf numFmtId="15" fontId="38" fillId="0" borderId="1918">
      <alignment horizontal="center" vertical="center"/>
      <protection locked="0"/>
    </xf>
    <xf numFmtId="233" fontId="38" fillId="0" borderId="1918">
      <alignment horizontal="center" vertical="center"/>
      <protection locked="0"/>
    </xf>
    <xf numFmtId="0" fontId="98" fillId="0" borderId="1917" applyNumberFormat="0" applyFill="0" applyAlignment="0" applyProtection="0"/>
    <xf numFmtId="237" fontId="38" fillId="0" borderId="1995">
      <alignment horizontal="right" vertical="center"/>
      <protection locked="0"/>
    </xf>
    <xf numFmtId="312" fontId="222" fillId="0" borderId="1864" applyBorder="0">
      <protection locked="0"/>
    </xf>
    <xf numFmtId="235" fontId="38" fillId="0" borderId="1995">
      <alignment horizontal="center" vertical="center"/>
      <protection locked="0"/>
    </xf>
    <xf numFmtId="233" fontId="38" fillId="0" borderId="1941">
      <alignment horizontal="right" vertical="center"/>
      <protection locked="0"/>
    </xf>
    <xf numFmtId="0" fontId="98" fillId="0" borderId="1940" applyNumberFormat="0" applyFill="0" applyAlignment="0" applyProtection="0"/>
    <xf numFmtId="4" fontId="30" fillId="19" borderId="1970" applyNumberFormat="0" applyProtection="0">
      <alignment horizontal="left" vertical="center" indent="1"/>
    </xf>
    <xf numFmtId="234" fontId="38" fillId="0" borderId="1905">
      <alignment horizontal="right" vertical="center"/>
      <protection locked="0"/>
    </xf>
    <xf numFmtId="233" fontId="38" fillId="0" borderId="1905">
      <alignment horizontal="right" vertical="center"/>
      <protection locked="0"/>
    </xf>
    <xf numFmtId="237" fontId="38" fillId="0" borderId="1905">
      <alignment horizontal="center" vertical="center"/>
      <protection locked="0"/>
    </xf>
    <xf numFmtId="235" fontId="38" fillId="0" borderId="1905">
      <alignment horizontal="center" vertical="center"/>
      <protection locked="0"/>
    </xf>
    <xf numFmtId="1" fontId="3" fillId="1" borderId="1887">
      <protection locked="0"/>
    </xf>
    <xf numFmtId="0" fontId="98" fillId="0" borderId="1964" applyNumberFormat="0" applyFill="0" applyAlignment="0" applyProtection="0"/>
    <xf numFmtId="0" fontId="151" fillId="0" borderId="1640">
      <alignment horizontal="left" vertical="center"/>
    </xf>
    <xf numFmtId="235" fontId="38" fillId="0" borderId="1979">
      <alignment horizontal="center" vertical="center"/>
      <protection locked="0"/>
    </xf>
    <xf numFmtId="238" fontId="38" fillId="0" borderId="1995">
      <alignment horizontal="right" vertical="center"/>
      <protection locked="0"/>
    </xf>
    <xf numFmtId="0" fontId="113" fillId="43" borderId="1728" applyNumberFormat="0" applyFont="0" applyAlignment="0" applyProtection="0"/>
    <xf numFmtId="245" fontId="88" fillId="0" borderId="1943"/>
    <xf numFmtId="168" fontId="3" fillId="8" borderId="1728" applyNumberFormat="0" applyFont="0" applyBorder="0" applyAlignment="0" applyProtection="0"/>
    <xf numFmtId="0" fontId="106" fillId="38" borderId="1942"/>
    <xf numFmtId="237" fontId="38" fillId="0" borderId="1941">
      <alignment horizontal="right" vertical="center"/>
      <protection locked="0"/>
    </xf>
    <xf numFmtId="234" fontId="38" fillId="0" borderId="1941">
      <alignment horizontal="right" vertical="center"/>
      <protection locked="0"/>
    </xf>
    <xf numFmtId="238" fontId="38" fillId="0" borderId="1941">
      <alignment horizontal="right" vertical="center"/>
      <protection locked="0"/>
    </xf>
    <xf numFmtId="233" fontId="38" fillId="0" borderId="1941">
      <alignment horizontal="right" vertical="center"/>
      <protection locked="0"/>
    </xf>
    <xf numFmtId="0" fontId="38" fillId="0" borderId="1941">
      <alignment vertical="center"/>
      <protection locked="0"/>
    </xf>
    <xf numFmtId="237" fontId="38" fillId="0" borderId="1941">
      <alignment horizontal="center" vertical="center"/>
      <protection locked="0"/>
    </xf>
    <xf numFmtId="236" fontId="38" fillId="0" borderId="1941">
      <alignment horizontal="center" vertical="center"/>
      <protection locked="0"/>
    </xf>
    <xf numFmtId="15" fontId="38" fillId="0" borderId="1941">
      <alignment horizontal="center" vertical="center"/>
      <protection locked="0"/>
    </xf>
    <xf numFmtId="0" fontId="88" fillId="0" borderId="1849"/>
    <xf numFmtId="233" fontId="38" fillId="0" borderId="1941">
      <alignment horizontal="center" vertical="center"/>
      <protection locked="0"/>
    </xf>
    <xf numFmtId="176" fontId="3" fillId="9" borderId="1640" applyNumberFormat="0" applyFont="0" applyBorder="0" applyAlignment="0">
      <alignment horizontal="centerContinuous"/>
    </xf>
    <xf numFmtId="275" fontId="38" fillId="0" borderId="1944"/>
    <xf numFmtId="245" fontId="88" fillId="0" borderId="1943"/>
    <xf numFmtId="236" fontId="38" fillId="0" borderId="1941">
      <alignment horizontal="right" vertical="center"/>
      <protection locked="0"/>
    </xf>
    <xf numFmtId="235" fontId="38" fillId="0" borderId="1941">
      <alignment horizontal="right" vertical="center"/>
      <protection locked="0"/>
    </xf>
    <xf numFmtId="234" fontId="38" fillId="0" borderId="1941">
      <alignment horizontal="right" vertical="center"/>
      <protection locked="0"/>
    </xf>
    <xf numFmtId="233" fontId="38" fillId="0" borderId="1941">
      <alignment horizontal="right" vertical="center"/>
      <protection locked="0"/>
    </xf>
    <xf numFmtId="0" fontId="38" fillId="0" borderId="1941">
      <alignment vertical="center"/>
      <protection locked="0"/>
    </xf>
    <xf numFmtId="237" fontId="38" fillId="0" borderId="1941">
      <alignment horizontal="center" vertical="center"/>
      <protection locked="0"/>
    </xf>
    <xf numFmtId="234" fontId="38" fillId="0" borderId="1941">
      <alignment horizontal="center" vertical="center"/>
      <protection locked="0"/>
    </xf>
    <xf numFmtId="1" fontId="3" fillId="1" borderId="1911">
      <protection locked="0"/>
    </xf>
    <xf numFmtId="186" fontId="50" fillId="57" borderId="1728" applyFont="0" applyFill="0" applyBorder="0" applyAlignment="0" applyProtection="0">
      <protection locked="0"/>
    </xf>
    <xf numFmtId="324" fontId="3" fillId="23" borderId="1865" applyFill="0" applyBorder="0" applyAlignment="0">
      <alignment horizontal="centerContinuous"/>
    </xf>
    <xf numFmtId="312" fontId="222" fillId="0" borderId="1990" applyBorder="0">
      <protection locked="0"/>
    </xf>
    <xf numFmtId="0" fontId="151" fillId="0" borderId="1866" applyNumberFormat="0" applyAlignment="0" applyProtection="0">
      <alignment horizontal="left" vertical="center"/>
    </xf>
    <xf numFmtId="0" fontId="88" fillId="0" borderId="1945"/>
    <xf numFmtId="172" fontId="58" fillId="9" borderId="1728">
      <alignment horizontal="right"/>
      <protection locked="0"/>
    </xf>
    <xf numFmtId="275" fontId="38" fillId="0" borderId="1944"/>
    <xf numFmtId="245" fontId="88" fillId="0" borderId="1943"/>
    <xf numFmtId="0" fontId="151" fillId="0" borderId="1890" applyNumberFormat="0" applyAlignment="0" applyProtection="0">
      <alignment horizontal="left" vertical="center"/>
    </xf>
    <xf numFmtId="237" fontId="38" fillId="0" borderId="1941">
      <alignment horizontal="right" vertical="center"/>
      <protection locked="0"/>
    </xf>
    <xf numFmtId="236" fontId="38" fillId="0" borderId="1941">
      <alignment horizontal="right" vertical="center"/>
      <protection locked="0"/>
    </xf>
    <xf numFmtId="235" fontId="38" fillId="0" borderId="1941">
      <alignment horizontal="right" vertical="center"/>
      <protection locked="0"/>
    </xf>
    <xf numFmtId="233" fontId="38" fillId="0" borderId="1941">
      <alignment horizontal="right" vertical="center"/>
      <protection locked="0"/>
    </xf>
    <xf numFmtId="237" fontId="38" fillId="0" borderId="1941">
      <alignment horizontal="center" vertical="center"/>
      <protection locked="0"/>
    </xf>
    <xf numFmtId="236" fontId="38" fillId="0" borderId="1941">
      <alignment horizontal="center" vertical="center"/>
      <protection locked="0"/>
    </xf>
    <xf numFmtId="15" fontId="38" fillId="0" borderId="1941">
      <alignment horizontal="center" vertical="center"/>
      <protection locked="0"/>
    </xf>
    <xf numFmtId="233" fontId="38" fillId="0" borderId="1941">
      <alignment horizontal="center" vertical="center"/>
      <protection locked="0"/>
    </xf>
    <xf numFmtId="0" fontId="98" fillId="0" borderId="1940" applyNumberFormat="0" applyFill="0" applyAlignment="0" applyProtection="0"/>
    <xf numFmtId="234" fontId="38" fillId="0" borderId="1965">
      <alignment horizontal="right" vertical="center"/>
      <protection locked="0"/>
    </xf>
    <xf numFmtId="0" fontId="38" fillId="0" borderId="1965">
      <alignment vertical="center"/>
      <protection locked="0"/>
    </xf>
    <xf numFmtId="275" fontId="38" fillId="0" borderId="1944"/>
    <xf numFmtId="235" fontId="38" fillId="0" borderId="1995">
      <alignment horizontal="right" vertical="center"/>
      <protection locked="0"/>
    </xf>
    <xf numFmtId="0" fontId="106" fillId="38" borderId="1942"/>
    <xf numFmtId="15" fontId="38" fillId="0" borderId="1995">
      <alignment horizontal="center" vertical="center"/>
      <protection locked="0"/>
    </xf>
    <xf numFmtId="236" fontId="38" fillId="0" borderId="1941">
      <alignment horizontal="right" vertical="center"/>
      <protection locked="0"/>
    </xf>
    <xf numFmtId="235" fontId="38" fillId="0" borderId="1941">
      <alignment horizontal="right" vertical="center"/>
      <protection locked="0"/>
    </xf>
    <xf numFmtId="238" fontId="38" fillId="0" borderId="1941">
      <alignment horizontal="right" vertical="center"/>
      <protection locked="0"/>
    </xf>
    <xf numFmtId="237" fontId="38" fillId="0" borderId="1941">
      <alignment horizontal="center" vertical="center"/>
      <protection locked="0"/>
    </xf>
    <xf numFmtId="236" fontId="38" fillId="0" borderId="1941">
      <alignment horizontal="center" vertical="center"/>
      <protection locked="0"/>
    </xf>
    <xf numFmtId="234" fontId="38" fillId="0" borderId="1941">
      <alignment horizontal="center" vertical="center"/>
      <protection locked="0"/>
    </xf>
    <xf numFmtId="324" fontId="3" fillId="23" borderId="1913" applyFill="0" applyBorder="0" applyAlignment="0">
      <alignment horizontal="centerContinuous"/>
    </xf>
    <xf numFmtId="176" fontId="3" fillId="9" borderId="1976" applyNumberFormat="0" applyFont="0" applyBorder="0" applyAlignment="0">
      <alignment horizontal="centerContinuous"/>
    </xf>
    <xf numFmtId="234" fontId="38" fillId="0" borderId="1979">
      <alignment horizontal="center" vertical="center"/>
      <protection locked="0"/>
    </xf>
    <xf numFmtId="236" fontId="38" fillId="0" borderId="1965">
      <alignment horizontal="right" vertical="center"/>
      <protection locked="0"/>
    </xf>
    <xf numFmtId="235" fontId="38" fillId="0" borderId="1965">
      <alignment horizontal="right" vertical="center"/>
      <protection locked="0"/>
    </xf>
    <xf numFmtId="234" fontId="38" fillId="0" borderId="1965">
      <alignment horizontal="right" vertical="center"/>
      <protection locked="0"/>
    </xf>
    <xf numFmtId="10" fontId="3" fillId="57" borderId="1728" applyNumberFormat="0" applyFont="0" applyBorder="0" applyAlignment="0" applyProtection="0">
      <protection locked="0"/>
    </xf>
    <xf numFmtId="234" fontId="38" fillId="0" borderId="1965">
      <alignment horizontal="center" vertical="center"/>
      <protection locked="0"/>
    </xf>
    <xf numFmtId="8" fontId="144" fillId="0" borderId="1743">
      <protection locked="0"/>
    </xf>
    <xf numFmtId="15" fontId="38" fillId="0" borderId="1965">
      <alignment horizontal="center" vertical="center"/>
      <protection locked="0"/>
    </xf>
    <xf numFmtId="0" fontId="98" fillId="0" borderId="1964" applyNumberFormat="0" applyFill="0" applyAlignment="0" applyProtection="0"/>
    <xf numFmtId="4" fontId="30" fillId="19" borderId="1970" applyNumberFormat="0" applyProtection="0">
      <alignment horizontal="left" vertical="center" indent="1"/>
    </xf>
    <xf numFmtId="275" fontId="38" fillId="0" borderId="1998"/>
    <xf numFmtId="245" fontId="88" fillId="0" borderId="1997"/>
    <xf numFmtId="235" fontId="38" fillId="0" borderId="1995">
      <alignment horizontal="right" vertical="center"/>
      <protection locked="0"/>
    </xf>
    <xf numFmtId="235" fontId="38" fillId="0" borderId="1995">
      <alignment horizontal="center" vertical="center"/>
      <protection locked="0"/>
    </xf>
    <xf numFmtId="234" fontId="38" fillId="0" borderId="1995">
      <alignment horizontal="center" vertical="center"/>
      <protection locked="0"/>
    </xf>
    <xf numFmtId="1" fontId="3" fillId="1" borderId="1959">
      <protection locked="0"/>
    </xf>
    <xf numFmtId="312" fontId="222" fillId="0" borderId="1960" applyBorder="0">
      <protection locked="0"/>
    </xf>
    <xf numFmtId="275" fontId="38" fillId="0" borderId="1848"/>
    <xf numFmtId="241" fontId="29" fillId="0" borderId="1843" applyFill="0"/>
    <xf numFmtId="1" fontId="3" fillId="1" borderId="1988">
      <protection locked="0"/>
    </xf>
    <xf numFmtId="0" fontId="121" fillId="21" borderId="1728"/>
    <xf numFmtId="275" fontId="38" fillId="0" borderId="1896"/>
    <xf numFmtId="241" fontId="29" fillId="0" borderId="1891" applyFill="0"/>
    <xf numFmtId="49" fontId="103" fillId="47" borderId="1728">
      <alignment horizontal="center"/>
    </xf>
    <xf numFmtId="272" fontId="118" fillId="18" borderId="1735">
      <alignment horizontal="right"/>
    </xf>
    <xf numFmtId="203" fontId="118" fillId="18" borderId="1735">
      <alignment horizontal="right"/>
      <protection hidden="1"/>
    </xf>
    <xf numFmtId="271" fontId="118" fillId="46" borderId="1735">
      <protection hidden="1"/>
    </xf>
    <xf numFmtId="270" fontId="118" fillId="45" borderId="1735">
      <protection hidden="1"/>
    </xf>
    <xf numFmtId="241" fontId="29" fillId="0" borderId="1993" applyFill="0"/>
    <xf numFmtId="245" fontId="88" fillId="0" borderId="1847"/>
    <xf numFmtId="0" fontId="107" fillId="43" borderId="1728" applyProtection="0"/>
    <xf numFmtId="0" fontId="106" fillId="38" borderId="1942"/>
    <xf numFmtId="0" fontId="106" fillId="38" borderId="1846"/>
    <xf numFmtId="237" fontId="38" fillId="0" borderId="1893">
      <alignment horizontal="center" vertical="center"/>
      <protection locked="0"/>
    </xf>
    <xf numFmtId="236" fontId="38" fillId="0" borderId="1893">
      <alignment horizontal="center" vertical="center"/>
      <protection locked="0"/>
    </xf>
    <xf numFmtId="15" fontId="38" fillId="0" borderId="1893">
      <alignment horizontal="center" vertical="center"/>
      <protection locked="0"/>
    </xf>
    <xf numFmtId="0" fontId="98" fillId="0" borderId="1892" applyNumberFormat="0" applyFill="0" applyAlignment="0" applyProtection="0"/>
    <xf numFmtId="0" fontId="107" fillId="43" borderId="1989" applyProtection="0"/>
    <xf numFmtId="237" fontId="38" fillId="0" borderId="1845">
      <alignment horizontal="right" vertical="center"/>
      <protection locked="0"/>
    </xf>
    <xf numFmtId="236" fontId="38" fillId="0" borderId="1845">
      <alignment horizontal="right" vertical="center"/>
      <protection locked="0"/>
    </xf>
    <xf numFmtId="235" fontId="38" fillId="0" borderId="1845">
      <alignment horizontal="right" vertical="center"/>
      <protection locked="0"/>
    </xf>
    <xf numFmtId="234" fontId="38" fillId="0" borderId="1845">
      <alignment horizontal="right" vertical="center"/>
      <protection locked="0"/>
    </xf>
    <xf numFmtId="238" fontId="38" fillId="0" borderId="1845">
      <alignment horizontal="right" vertical="center"/>
      <protection locked="0"/>
    </xf>
    <xf numFmtId="233" fontId="38" fillId="0" borderId="1845">
      <alignment horizontal="right" vertical="center"/>
      <protection locked="0"/>
    </xf>
    <xf numFmtId="0" fontId="38" fillId="0" borderId="1845">
      <alignment vertical="center"/>
      <protection locked="0"/>
    </xf>
    <xf numFmtId="237" fontId="38" fillId="0" borderId="1845">
      <alignment horizontal="center" vertical="center"/>
      <protection locked="0"/>
    </xf>
    <xf numFmtId="236" fontId="38" fillId="0" borderId="1845">
      <alignment horizontal="center" vertical="center"/>
      <protection locked="0"/>
    </xf>
    <xf numFmtId="235" fontId="38" fillId="0" borderId="1845">
      <alignment horizontal="center" vertical="center"/>
      <protection locked="0"/>
    </xf>
    <xf numFmtId="234" fontId="38" fillId="0" borderId="1845">
      <alignment horizontal="center" vertical="center"/>
      <protection locked="0"/>
    </xf>
    <xf numFmtId="15" fontId="38" fillId="0" borderId="1845">
      <alignment horizontal="center" vertical="center"/>
      <protection locked="0"/>
    </xf>
    <xf numFmtId="233" fontId="38" fillId="0" borderId="1845">
      <alignment horizontal="center" vertical="center"/>
      <protection locked="0"/>
    </xf>
    <xf numFmtId="0" fontId="98" fillId="0" borderId="1844" applyNumberFormat="0" applyFill="0" applyAlignment="0" applyProtection="0"/>
    <xf numFmtId="236" fontId="38" fillId="0" borderId="1941">
      <alignment horizontal="right" vertical="center"/>
      <protection locked="0"/>
    </xf>
    <xf numFmtId="234" fontId="38" fillId="0" borderId="1941">
      <alignment horizontal="right" vertical="center"/>
      <protection locked="0"/>
    </xf>
    <xf numFmtId="233" fontId="38" fillId="0" borderId="1941">
      <alignment horizontal="right" vertical="center"/>
      <protection locked="0"/>
    </xf>
    <xf numFmtId="234" fontId="38" fillId="0" borderId="1941">
      <alignment horizontal="center" vertical="center"/>
      <protection locked="0"/>
    </xf>
    <xf numFmtId="245" fontId="88" fillId="0" borderId="1967"/>
    <xf numFmtId="234" fontId="38" fillId="0" borderId="1965">
      <alignment horizontal="center" vertical="center"/>
      <protection locked="0"/>
    </xf>
    <xf numFmtId="234" fontId="38" fillId="0" borderId="1869">
      <alignment horizontal="right" vertical="center"/>
      <protection locked="0"/>
    </xf>
    <xf numFmtId="237" fontId="38" fillId="0" borderId="1869">
      <alignment horizontal="center" vertical="center"/>
      <protection locked="0"/>
    </xf>
    <xf numFmtId="15" fontId="38" fillId="0" borderId="1869">
      <alignment horizontal="center" vertical="center"/>
      <protection locked="0"/>
    </xf>
    <xf numFmtId="233" fontId="38" fillId="0" borderId="1965">
      <alignment horizontal="center" vertical="center"/>
      <protection locked="0"/>
    </xf>
    <xf numFmtId="0" fontId="38" fillId="0" borderId="1735" applyNumberFormat="0" applyFill="0" applyAlignment="0" applyProtection="0"/>
    <xf numFmtId="0" fontId="21" fillId="0" borderId="1735" applyNumberFormat="0" applyFill="0" applyBorder="0" applyAlignment="0" applyProtection="0"/>
    <xf numFmtId="0" fontId="95" fillId="0" borderId="1735" applyNumberFormat="0" applyFill="0" applyBorder="0" applyAlignment="0" applyProtection="0"/>
    <xf numFmtId="0" fontId="94" fillId="0" borderId="1735" applyNumberFormat="0" applyFill="0" applyBorder="0" applyAlignment="0" applyProtection="0"/>
    <xf numFmtId="0" fontId="91" fillId="0" borderId="1640"/>
    <xf numFmtId="3" fontId="82" fillId="10" borderId="1728" applyFont="0" applyAlignment="0" applyProtection="0"/>
    <xf numFmtId="0" fontId="91" fillId="0" borderId="1976"/>
    <xf numFmtId="0" fontId="98" fillId="0" borderId="1978" applyNumberFormat="0" applyFill="0" applyAlignment="0" applyProtection="0"/>
    <xf numFmtId="234" fontId="38" fillId="0" borderId="1979">
      <alignment horizontal="center" vertical="center"/>
      <protection locked="0"/>
    </xf>
    <xf numFmtId="237" fontId="38" fillId="0" borderId="1979">
      <alignment horizontal="center" vertical="center"/>
      <protection locked="0"/>
    </xf>
    <xf numFmtId="0" fontId="38" fillId="0" borderId="1979">
      <alignment vertical="center"/>
      <protection locked="0"/>
    </xf>
    <xf numFmtId="233" fontId="38" fillId="0" borderId="1979">
      <alignment horizontal="right" vertical="center"/>
      <protection locked="0"/>
    </xf>
    <xf numFmtId="234" fontId="38" fillId="0" borderId="1979">
      <alignment horizontal="right" vertical="center"/>
      <protection locked="0"/>
    </xf>
    <xf numFmtId="237" fontId="38" fillId="0" borderId="1979">
      <alignment horizontal="right" vertical="center"/>
      <protection locked="0"/>
    </xf>
    <xf numFmtId="0" fontId="98" fillId="0" borderId="1928" applyNumberFormat="0" applyFill="0" applyAlignment="0" applyProtection="0"/>
    <xf numFmtId="233" fontId="38" fillId="0" borderId="1929">
      <alignment horizontal="center" vertical="center"/>
      <protection locked="0"/>
    </xf>
    <xf numFmtId="15" fontId="38" fillId="0" borderId="1929">
      <alignment horizontal="center" vertical="center"/>
      <protection locked="0"/>
    </xf>
    <xf numFmtId="234" fontId="38" fillId="0" borderId="1929">
      <alignment horizontal="center" vertical="center"/>
      <protection locked="0"/>
    </xf>
    <xf numFmtId="235" fontId="38" fillId="0" borderId="1929">
      <alignment horizontal="center" vertical="center"/>
      <protection locked="0"/>
    </xf>
    <xf numFmtId="236" fontId="38" fillId="0" borderId="1929">
      <alignment horizontal="center" vertical="center"/>
      <protection locked="0"/>
    </xf>
    <xf numFmtId="237" fontId="38" fillId="0" borderId="1929">
      <alignment horizontal="center" vertical="center"/>
      <protection locked="0"/>
    </xf>
    <xf numFmtId="0" fontId="38" fillId="0" borderId="1929">
      <alignment vertical="center"/>
      <protection locked="0"/>
    </xf>
    <xf numFmtId="233" fontId="38" fillId="0" borderId="1929">
      <alignment horizontal="right" vertical="center"/>
      <protection locked="0"/>
    </xf>
    <xf numFmtId="234" fontId="38" fillId="0" borderId="1929">
      <alignment horizontal="right" vertical="center"/>
      <protection locked="0"/>
    </xf>
    <xf numFmtId="235" fontId="38" fillId="0" borderId="1929">
      <alignment horizontal="right" vertical="center"/>
      <protection locked="0"/>
    </xf>
    <xf numFmtId="237" fontId="38" fillId="0" borderId="1929">
      <alignment horizontal="right" vertical="center"/>
      <protection locked="0"/>
    </xf>
    <xf numFmtId="235" fontId="38" fillId="0" borderId="1952">
      <alignment horizontal="center" vertical="center"/>
      <protection locked="0"/>
    </xf>
    <xf numFmtId="236" fontId="38" fillId="0" borderId="1952">
      <alignment horizontal="center" vertical="center"/>
      <protection locked="0"/>
    </xf>
    <xf numFmtId="233" fontId="38" fillId="0" borderId="1952">
      <alignment horizontal="right" vertical="center"/>
      <protection locked="0"/>
    </xf>
    <xf numFmtId="238" fontId="38" fillId="0" borderId="1952">
      <alignment horizontal="right" vertical="center"/>
      <protection locked="0"/>
    </xf>
    <xf numFmtId="234" fontId="38" fillId="0" borderId="1952">
      <alignment horizontal="right" vertical="center"/>
      <protection locked="0"/>
    </xf>
    <xf numFmtId="237" fontId="38" fillId="0" borderId="1952">
      <alignment horizontal="right" vertical="center"/>
      <protection locked="0"/>
    </xf>
    <xf numFmtId="0" fontId="98" fillId="0" borderId="1904" applyNumberFormat="0" applyFill="0" applyAlignment="0" applyProtection="0"/>
    <xf numFmtId="233" fontId="38" fillId="0" borderId="1905">
      <alignment horizontal="center" vertical="center"/>
      <protection locked="0"/>
    </xf>
    <xf numFmtId="15" fontId="38" fillId="0" borderId="1905">
      <alignment horizontal="center" vertical="center"/>
      <protection locked="0"/>
    </xf>
    <xf numFmtId="234" fontId="38" fillId="0" borderId="1905">
      <alignment horizontal="center" vertical="center"/>
      <protection locked="0"/>
    </xf>
    <xf numFmtId="235" fontId="38" fillId="0" borderId="1905">
      <alignment horizontal="center" vertical="center"/>
      <protection locked="0"/>
    </xf>
    <xf numFmtId="236" fontId="38" fillId="0" borderId="1905">
      <alignment horizontal="center" vertical="center"/>
      <protection locked="0"/>
    </xf>
    <xf numFmtId="237" fontId="38" fillId="0" borderId="1905">
      <alignment horizontal="center" vertical="center"/>
      <protection locked="0"/>
    </xf>
    <xf numFmtId="0" fontId="38" fillId="0" borderId="1905">
      <alignment vertical="center"/>
      <protection locked="0"/>
    </xf>
    <xf numFmtId="233" fontId="38" fillId="0" borderId="1905">
      <alignment horizontal="right" vertical="center"/>
      <protection locked="0"/>
    </xf>
    <xf numFmtId="238" fontId="38" fillId="0" borderId="1905">
      <alignment horizontal="right" vertical="center"/>
      <protection locked="0"/>
    </xf>
    <xf numFmtId="234" fontId="38" fillId="0" borderId="1905">
      <alignment horizontal="right" vertical="center"/>
      <protection locked="0"/>
    </xf>
    <xf numFmtId="235" fontId="38" fillId="0" borderId="1905">
      <alignment horizontal="right" vertical="center"/>
      <protection locked="0"/>
    </xf>
    <xf numFmtId="236" fontId="38" fillId="0" borderId="1905">
      <alignment horizontal="right" vertical="center"/>
      <protection locked="0"/>
    </xf>
    <xf numFmtId="237" fontId="38" fillId="0" borderId="1905">
      <alignment horizontal="right" vertical="center"/>
      <protection locked="0"/>
    </xf>
    <xf numFmtId="241" fontId="29" fillId="0" borderId="2005" applyFill="0"/>
    <xf numFmtId="3" fontId="82" fillId="10" borderId="1728" applyFont="0" applyAlignment="0" applyProtection="0"/>
    <xf numFmtId="245" fontId="88" fillId="0" borderId="1907"/>
    <xf numFmtId="271" fontId="118" fillId="46" borderId="1977">
      <protection hidden="1"/>
    </xf>
    <xf numFmtId="241" fontId="29" fillId="0" borderId="1939" applyFill="0"/>
    <xf numFmtId="0" fontId="38" fillId="0" borderId="1735" applyNumberFormat="0" applyFill="0" applyAlignment="0" applyProtection="0"/>
    <xf numFmtId="0" fontId="98" fillId="0" borderId="1880" applyNumberFormat="0" applyFill="0" applyAlignment="0" applyProtection="0"/>
    <xf numFmtId="235" fontId="38" fillId="0" borderId="1881">
      <alignment horizontal="center" vertical="center"/>
      <protection locked="0"/>
    </xf>
    <xf numFmtId="236" fontId="38" fillId="0" borderId="1881">
      <alignment horizontal="center" vertical="center"/>
      <protection locked="0"/>
    </xf>
    <xf numFmtId="237" fontId="38" fillId="0" borderId="1881">
      <alignment horizontal="center" vertical="center"/>
      <protection locked="0"/>
    </xf>
    <xf numFmtId="0" fontId="38" fillId="0" borderId="1881">
      <alignment vertical="center"/>
      <protection locked="0"/>
    </xf>
    <xf numFmtId="234" fontId="38" fillId="0" borderId="1881">
      <alignment horizontal="right" vertical="center"/>
      <protection locked="0"/>
    </xf>
    <xf numFmtId="236" fontId="38" fillId="0" borderId="1881">
      <alignment horizontal="right" vertical="center"/>
      <protection locked="0"/>
    </xf>
    <xf numFmtId="0" fontId="98" fillId="0" borderId="1856" applyNumberFormat="0" applyFill="0" applyAlignment="0" applyProtection="0"/>
    <xf numFmtId="233" fontId="38" fillId="0" borderId="1857">
      <alignment horizontal="center" vertical="center"/>
      <protection locked="0"/>
    </xf>
    <xf numFmtId="15" fontId="38" fillId="0" borderId="1857">
      <alignment horizontal="center" vertical="center"/>
      <protection locked="0"/>
    </xf>
    <xf numFmtId="234" fontId="38" fillId="0" borderId="1857">
      <alignment horizontal="center" vertical="center"/>
      <protection locked="0"/>
    </xf>
    <xf numFmtId="235" fontId="38" fillId="0" borderId="1857">
      <alignment horizontal="center" vertical="center"/>
      <protection locked="0"/>
    </xf>
    <xf numFmtId="236" fontId="38" fillId="0" borderId="1857">
      <alignment horizontal="center" vertical="center"/>
      <protection locked="0"/>
    </xf>
    <xf numFmtId="0" fontId="38" fillId="0" borderId="1857">
      <alignment vertical="center"/>
      <protection locked="0"/>
    </xf>
    <xf numFmtId="234" fontId="38" fillId="0" borderId="1857">
      <alignment horizontal="right" vertical="center"/>
      <protection locked="0"/>
    </xf>
    <xf numFmtId="236" fontId="38" fillId="0" borderId="1857">
      <alignment horizontal="right" vertical="center"/>
      <protection locked="0"/>
    </xf>
    <xf numFmtId="237" fontId="38" fillId="0" borderId="1857">
      <alignment horizontal="right" vertical="center"/>
      <protection locked="0"/>
    </xf>
    <xf numFmtId="0" fontId="106" fillId="38" borderId="1882"/>
    <xf numFmtId="8" fontId="144" fillId="0" borderId="1983">
      <protection locked="0"/>
    </xf>
    <xf numFmtId="0" fontId="106" fillId="38" borderId="1858"/>
    <xf numFmtId="0" fontId="107" fillId="43" borderId="1728" applyProtection="0"/>
    <xf numFmtId="0" fontId="98" fillId="0" borderId="1856" applyNumberFormat="0" applyFill="0" applyAlignment="0" applyProtection="0"/>
    <xf numFmtId="233" fontId="38" fillId="0" borderId="1857">
      <alignment horizontal="center" vertical="center"/>
      <protection locked="0"/>
    </xf>
    <xf numFmtId="15" fontId="38" fillId="0" borderId="1857">
      <alignment horizontal="center" vertical="center"/>
      <protection locked="0"/>
    </xf>
    <xf numFmtId="234" fontId="38" fillId="0" borderId="1857">
      <alignment horizontal="center" vertical="center"/>
      <protection locked="0"/>
    </xf>
    <xf numFmtId="237" fontId="38" fillId="0" borderId="1857">
      <alignment horizontal="center" vertical="center"/>
      <protection locked="0"/>
    </xf>
    <xf numFmtId="238" fontId="38" fillId="0" borderId="1857">
      <alignment horizontal="right" vertical="center"/>
      <protection locked="0"/>
    </xf>
    <xf numFmtId="234" fontId="38" fillId="0" borderId="1857">
      <alignment horizontal="right" vertical="center"/>
      <protection locked="0"/>
    </xf>
    <xf numFmtId="235" fontId="38" fillId="0" borderId="1857">
      <alignment horizontal="right" vertical="center"/>
      <protection locked="0"/>
    </xf>
    <xf numFmtId="236" fontId="38" fillId="0" borderId="1857">
      <alignment horizontal="right" vertical="center"/>
      <protection locked="0"/>
    </xf>
    <xf numFmtId="237" fontId="38" fillId="0" borderId="1857">
      <alignment horizontal="right" vertical="center"/>
      <protection locked="0"/>
    </xf>
    <xf numFmtId="245" fontId="88" fillId="0" borderId="1859"/>
    <xf numFmtId="0" fontId="88" fillId="0" borderId="1984"/>
    <xf numFmtId="0" fontId="151" fillId="0" borderId="2004" applyNumberFormat="0" applyAlignment="0" applyProtection="0">
      <alignment horizontal="left" vertical="center"/>
    </xf>
    <xf numFmtId="0" fontId="98" fillId="0" borderId="1844" applyNumberFormat="0" applyFill="0" applyAlignment="0" applyProtection="0"/>
    <xf numFmtId="233" fontId="38" fillId="0" borderId="1845">
      <alignment horizontal="center" vertical="center"/>
      <protection locked="0"/>
    </xf>
    <xf numFmtId="15" fontId="38" fillId="0" borderId="1845">
      <alignment horizontal="center" vertical="center"/>
      <protection locked="0"/>
    </xf>
    <xf numFmtId="234" fontId="38" fillId="0" borderId="1845">
      <alignment horizontal="center" vertical="center"/>
      <protection locked="0"/>
    </xf>
    <xf numFmtId="235" fontId="38" fillId="0" borderId="1845">
      <alignment horizontal="center" vertical="center"/>
      <protection locked="0"/>
    </xf>
    <xf numFmtId="236" fontId="38" fillId="0" borderId="1845">
      <alignment horizontal="center" vertical="center"/>
      <protection locked="0"/>
    </xf>
    <xf numFmtId="237" fontId="38" fillId="0" borderId="1845">
      <alignment horizontal="center" vertical="center"/>
      <protection locked="0"/>
    </xf>
    <xf numFmtId="0" fontId="38" fillId="0" borderId="1845">
      <alignment vertical="center"/>
      <protection locked="0"/>
    </xf>
    <xf numFmtId="233" fontId="38" fillId="0" borderId="1845">
      <alignment horizontal="right" vertical="center"/>
      <protection locked="0"/>
    </xf>
    <xf numFmtId="238" fontId="38" fillId="0" borderId="1845">
      <alignment horizontal="right" vertical="center"/>
      <protection locked="0"/>
    </xf>
    <xf numFmtId="234" fontId="38" fillId="0" borderId="1845">
      <alignment horizontal="right" vertical="center"/>
      <protection locked="0"/>
    </xf>
    <xf numFmtId="235" fontId="38" fillId="0" borderId="1845">
      <alignment horizontal="right" vertical="center"/>
      <protection locked="0"/>
    </xf>
    <xf numFmtId="236" fontId="38" fillId="0" borderId="1845">
      <alignment horizontal="right" vertical="center"/>
      <protection locked="0"/>
    </xf>
    <xf numFmtId="237" fontId="38" fillId="0" borderId="1845">
      <alignment horizontal="right" vertical="center"/>
      <protection locked="0"/>
    </xf>
    <xf numFmtId="0" fontId="106" fillId="38" borderId="1858"/>
    <xf numFmtId="241" fontId="29" fillId="0" borderId="1903" applyFill="0"/>
    <xf numFmtId="275" fontId="38" fillId="0" borderId="1908"/>
    <xf numFmtId="0" fontId="106" fillId="38" borderId="1846"/>
    <xf numFmtId="245" fontId="88" fillId="0" borderId="1859"/>
    <xf numFmtId="0" fontId="151" fillId="0" borderId="1974" applyNumberFormat="0" applyAlignment="0" applyProtection="0">
      <alignment horizontal="left" vertical="center"/>
    </xf>
    <xf numFmtId="245" fontId="88" fillId="0" borderId="1847"/>
    <xf numFmtId="270" fontId="118" fillId="45" borderId="1735">
      <protection hidden="1"/>
    </xf>
    <xf numFmtId="271" fontId="118" fillId="46" borderId="1735">
      <protection hidden="1"/>
    </xf>
    <xf numFmtId="203" fontId="118" fillId="18" borderId="1735">
      <alignment horizontal="right"/>
      <protection hidden="1"/>
    </xf>
    <xf numFmtId="272" fontId="118" fillId="18" borderId="1735">
      <alignment horizontal="right"/>
    </xf>
    <xf numFmtId="49" fontId="103" fillId="47" borderId="1728">
      <alignment horizontal="center"/>
    </xf>
    <xf numFmtId="10" fontId="3" fillId="64" borderId="1728" applyNumberFormat="0" applyBorder="0" applyAlignment="0" applyProtection="0"/>
    <xf numFmtId="10" fontId="3" fillId="64" borderId="1728" applyNumberFormat="0" applyBorder="0" applyAlignment="0" applyProtection="0"/>
    <xf numFmtId="0" fontId="88" fillId="0" borderId="1933"/>
    <xf numFmtId="9" fontId="39" fillId="71" borderId="1728" applyProtection="0">
      <alignment horizontal="right"/>
      <protection locked="0"/>
    </xf>
    <xf numFmtId="0" fontId="62" fillId="74" borderId="1986">
      <alignment horizontal="left" vertical="center" wrapText="1"/>
    </xf>
    <xf numFmtId="15" fontId="38" fillId="0" borderId="1995">
      <alignment horizontal="center" vertical="center"/>
      <protection locked="0"/>
    </xf>
    <xf numFmtId="234" fontId="38" fillId="0" borderId="1995">
      <alignment horizontal="center" vertical="center"/>
      <protection locked="0"/>
    </xf>
    <xf numFmtId="235" fontId="38" fillId="0" borderId="1995">
      <alignment horizontal="center" vertical="center"/>
      <protection locked="0"/>
    </xf>
    <xf numFmtId="236" fontId="38" fillId="0" borderId="1995">
      <alignment horizontal="center" vertical="center"/>
      <protection locked="0"/>
    </xf>
    <xf numFmtId="0" fontId="38" fillId="0" borderId="1995">
      <alignment vertical="center"/>
      <protection locked="0"/>
    </xf>
    <xf numFmtId="235" fontId="38" fillId="0" borderId="1995">
      <alignment horizontal="right" vertical="center"/>
      <protection locked="0"/>
    </xf>
    <xf numFmtId="233" fontId="38" fillId="0" borderId="2008">
      <alignment horizontal="center" vertical="center"/>
      <protection locked="0"/>
    </xf>
    <xf numFmtId="237" fontId="38" fillId="0" borderId="2008">
      <alignment horizontal="center" vertical="center"/>
      <protection locked="0"/>
    </xf>
    <xf numFmtId="0" fontId="38" fillId="0" borderId="1979">
      <alignment vertical="center"/>
      <protection locked="0"/>
    </xf>
    <xf numFmtId="237" fontId="38" fillId="0" borderId="1979">
      <alignment horizontal="right" vertical="center"/>
      <protection locked="0"/>
    </xf>
    <xf numFmtId="49" fontId="103" fillId="41" borderId="1728">
      <alignment horizontal="center"/>
    </xf>
    <xf numFmtId="0" fontId="106" fillId="38" borderId="1980"/>
    <xf numFmtId="0" fontId="107" fillId="43" borderId="1728" applyProtection="0"/>
    <xf numFmtId="0" fontId="88" fillId="0" borderId="1909"/>
    <xf numFmtId="310" fontId="159" fillId="6" borderId="1728"/>
    <xf numFmtId="8" fontId="144" fillId="0" borderId="1743">
      <protection locked="0"/>
    </xf>
    <xf numFmtId="0" fontId="151" fillId="0" borderId="1926" applyNumberFormat="0" applyAlignment="0" applyProtection="0">
      <alignment horizontal="left" vertical="center"/>
    </xf>
    <xf numFmtId="0" fontId="88" fillId="0" borderId="1984"/>
    <xf numFmtId="241" fontId="29" fillId="0" borderId="1855" applyFill="0"/>
    <xf numFmtId="275" fontId="38" fillId="0" borderId="1860"/>
    <xf numFmtId="312" fontId="222" fillId="0" borderId="1972" applyBorder="0">
      <protection locked="0"/>
    </xf>
    <xf numFmtId="4" fontId="30" fillId="19" borderId="1957" applyNumberFormat="0" applyProtection="0">
      <alignment horizontal="left" vertical="center" indent="1"/>
    </xf>
    <xf numFmtId="0" fontId="98" fillId="0" borderId="1951" applyNumberFormat="0" applyFill="0" applyAlignment="0" applyProtection="0"/>
    <xf numFmtId="15" fontId="38" fillId="0" borderId="1952">
      <alignment horizontal="center" vertical="center"/>
      <protection locked="0"/>
    </xf>
    <xf numFmtId="234" fontId="38" fillId="0" borderId="1952">
      <alignment horizontal="center" vertical="center"/>
      <protection locked="0"/>
    </xf>
    <xf numFmtId="0" fontId="38" fillId="0" borderId="1952">
      <alignment vertical="center"/>
      <protection locked="0"/>
    </xf>
    <xf numFmtId="233" fontId="38" fillId="0" borderId="1952">
      <alignment horizontal="right" vertical="center"/>
      <protection locked="0"/>
    </xf>
    <xf numFmtId="234" fontId="38" fillId="0" borderId="1952">
      <alignment horizontal="right" vertical="center"/>
      <protection locked="0"/>
    </xf>
    <xf numFmtId="236" fontId="38" fillId="0" borderId="1952">
      <alignment horizontal="right" vertical="center"/>
      <protection locked="0"/>
    </xf>
    <xf numFmtId="241" fontId="29" fillId="0" borderId="1843" applyFill="0"/>
    <xf numFmtId="275" fontId="38" fillId="0" borderId="1848"/>
    <xf numFmtId="0" fontId="106" fillId="38" borderId="1953"/>
    <xf numFmtId="245" fontId="88" fillId="0" borderId="1954"/>
    <xf numFmtId="275" fontId="38" fillId="0" borderId="1955"/>
    <xf numFmtId="0" fontId="88" fillId="0" borderId="1956"/>
    <xf numFmtId="0" fontId="66" fillId="0" borderId="1728">
      <alignment horizontal="centerContinuous"/>
    </xf>
    <xf numFmtId="0" fontId="88" fillId="0" borderId="2012"/>
    <xf numFmtId="0" fontId="95" fillId="0" borderId="1977" applyNumberFormat="0" applyFill="0" applyBorder="0" applyAlignment="0" applyProtection="0"/>
    <xf numFmtId="233" fontId="38" fillId="0" borderId="1952">
      <alignment horizontal="center" vertical="center"/>
      <protection locked="0"/>
    </xf>
    <xf numFmtId="235" fontId="38" fillId="0" borderId="1952">
      <alignment horizontal="center" vertical="center"/>
      <protection locked="0"/>
    </xf>
    <xf numFmtId="238" fontId="38" fillId="0" borderId="1952">
      <alignment horizontal="right" vertical="center"/>
      <protection locked="0"/>
    </xf>
    <xf numFmtId="0" fontId="88" fillId="0" borderId="1885"/>
    <xf numFmtId="168" fontId="3" fillId="8" borderId="1728" applyNumberFormat="0" applyFont="0" applyBorder="0" applyAlignment="0" applyProtection="0"/>
    <xf numFmtId="324" fontId="3" fillId="23" borderId="1901" applyFill="0" applyBorder="0" applyAlignment="0">
      <alignment horizontal="centerContinuous"/>
    </xf>
    <xf numFmtId="0" fontId="88" fillId="0" borderId="1956"/>
    <xf numFmtId="0" fontId="38" fillId="0" borderId="1941">
      <alignment vertical="center"/>
      <protection locked="0"/>
    </xf>
    <xf numFmtId="235" fontId="38" fillId="0" borderId="1952">
      <alignment horizontal="right" vertical="center"/>
      <protection locked="0"/>
    </xf>
    <xf numFmtId="275" fontId="38" fillId="0" borderId="1944"/>
    <xf numFmtId="186" fontId="50" fillId="57" borderId="1728" applyFont="0" applyFill="0" applyBorder="0" applyAlignment="0" applyProtection="0">
      <protection locked="0"/>
    </xf>
    <xf numFmtId="10" fontId="3" fillId="57" borderId="1728" applyNumberFormat="0" applyFont="0" applyBorder="0" applyAlignment="0" applyProtection="0">
      <protection locked="0"/>
    </xf>
    <xf numFmtId="236" fontId="38" fillId="0" borderId="1995">
      <alignment horizontal="right" vertical="center"/>
      <protection locked="0"/>
    </xf>
    <xf numFmtId="310" fontId="159" fillId="6" borderId="1728"/>
    <xf numFmtId="176" fontId="3" fillId="9" borderId="1640" applyNumberFormat="0" applyFont="0" applyBorder="0" applyAlignment="0">
      <alignment horizontal="centerContinuous"/>
    </xf>
    <xf numFmtId="15" fontId="38" fillId="0" borderId="1941">
      <alignment horizontal="center" vertical="center"/>
      <protection locked="0"/>
    </xf>
    <xf numFmtId="235" fontId="38" fillId="0" borderId="1941">
      <alignment horizontal="center" vertical="center"/>
      <protection locked="0"/>
    </xf>
    <xf numFmtId="236" fontId="38" fillId="0" borderId="1941">
      <alignment horizontal="center" vertical="center"/>
      <protection locked="0"/>
    </xf>
    <xf numFmtId="0" fontId="38" fillId="0" borderId="1941">
      <alignment vertical="center"/>
      <protection locked="0"/>
    </xf>
    <xf numFmtId="238" fontId="38" fillId="0" borderId="1941">
      <alignment horizontal="right" vertical="center"/>
      <protection locked="0"/>
    </xf>
    <xf numFmtId="0" fontId="88" fillId="0" borderId="1861"/>
    <xf numFmtId="238" fontId="38" fillId="0" borderId="1979">
      <alignment horizontal="right" vertical="center"/>
      <protection locked="0"/>
    </xf>
    <xf numFmtId="0" fontId="98" fillId="0" borderId="1928" applyNumberFormat="0" applyFill="0" applyAlignment="0" applyProtection="0"/>
    <xf numFmtId="233" fontId="38" fillId="0" borderId="1929">
      <alignment horizontal="center" vertical="center"/>
      <protection locked="0"/>
    </xf>
    <xf numFmtId="15" fontId="38" fillId="0" borderId="1929">
      <alignment horizontal="center" vertical="center"/>
      <protection locked="0"/>
    </xf>
    <xf numFmtId="312" fontId="222" fillId="0" borderId="1900" applyBorder="0">
      <protection locked="0"/>
    </xf>
    <xf numFmtId="235" fontId="38" fillId="0" borderId="1929">
      <alignment horizontal="center" vertical="center"/>
      <protection locked="0"/>
    </xf>
    <xf numFmtId="236" fontId="38" fillId="0" borderId="1929">
      <alignment horizontal="center" vertical="center"/>
      <protection locked="0"/>
    </xf>
    <xf numFmtId="237" fontId="38" fillId="0" borderId="1929">
      <alignment horizontal="center" vertical="center"/>
      <protection locked="0"/>
    </xf>
    <xf numFmtId="0" fontId="38" fillId="0" borderId="1929">
      <alignment vertical="center"/>
      <protection locked="0"/>
    </xf>
    <xf numFmtId="233" fontId="38" fillId="0" borderId="1929">
      <alignment horizontal="right" vertical="center"/>
      <protection locked="0"/>
    </xf>
    <xf numFmtId="238" fontId="38" fillId="0" borderId="1929">
      <alignment horizontal="right" vertical="center"/>
      <protection locked="0"/>
    </xf>
    <xf numFmtId="324" fontId="3" fillId="23" borderId="1877" applyFill="0" applyBorder="0" applyAlignment="0">
      <alignment horizontal="centerContinuous"/>
    </xf>
    <xf numFmtId="234" fontId="38" fillId="0" borderId="1929">
      <alignment horizontal="right" vertical="center"/>
      <protection locked="0"/>
    </xf>
    <xf numFmtId="235" fontId="38" fillId="0" borderId="1929">
      <alignment horizontal="right" vertical="center"/>
      <protection locked="0"/>
    </xf>
    <xf numFmtId="1" fontId="3" fillId="1" borderId="1899">
      <protection locked="0"/>
    </xf>
    <xf numFmtId="245" fontId="88" fillId="0" borderId="1931"/>
    <xf numFmtId="312" fontId="222" fillId="0" borderId="1924" applyBorder="0">
      <protection locked="0"/>
    </xf>
    <xf numFmtId="0" fontId="66" fillId="0" borderId="1728">
      <alignment horizontal="centerContinuous"/>
    </xf>
    <xf numFmtId="0" fontId="21" fillId="0" borderId="1977" applyNumberFormat="0" applyFill="0" applyBorder="0" applyAlignment="0" applyProtection="0"/>
    <xf numFmtId="235" fontId="38" fillId="0" borderId="1979">
      <alignment horizontal="right" vertical="center"/>
      <protection locked="0"/>
    </xf>
    <xf numFmtId="0" fontId="98" fillId="0" borderId="1928" applyNumberFormat="0" applyFill="0" applyAlignment="0" applyProtection="0"/>
    <xf numFmtId="233" fontId="38" fillId="0" borderId="1929">
      <alignment horizontal="center" vertical="center"/>
      <protection locked="0"/>
    </xf>
    <xf numFmtId="235" fontId="38" fillId="0" borderId="1929">
      <alignment horizontal="center" vertical="center"/>
      <protection locked="0"/>
    </xf>
    <xf numFmtId="236" fontId="38" fillId="0" borderId="1929">
      <alignment horizontal="center" vertical="center"/>
      <protection locked="0"/>
    </xf>
    <xf numFmtId="237" fontId="38" fillId="0" borderId="1929">
      <alignment horizontal="center" vertical="center"/>
      <protection locked="0"/>
    </xf>
    <xf numFmtId="0" fontId="38" fillId="0" borderId="1929">
      <alignment vertical="center"/>
      <protection locked="0"/>
    </xf>
    <xf numFmtId="235" fontId="38" fillId="0" borderId="1929">
      <alignment horizontal="right" vertical="center"/>
      <protection locked="0"/>
    </xf>
    <xf numFmtId="0" fontId="106" fillId="38" borderId="1930"/>
    <xf numFmtId="245" fontId="88" fillId="0" borderId="1954"/>
    <xf numFmtId="203" fontId="118" fillId="18" borderId="1977">
      <alignment horizontal="right"/>
      <protection hidden="1"/>
    </xf>
    <xf numFmtId="0" fontId="88" fillId="0" borderId="1861"/>
    <xf numFmtId="10" fontId="3" fillId="64" borderId="1728" applyNumberFormat="0" applyBorder="0" applyAlignment="0" applyProtection="0"/>
    <xf numFmtId="10" fontId="3" fillId="64" borderId="1728" applyNumberFormat="0" applyBorder="0" applyAlignment="0" applyProtection="0"/>
    <xf numFmtId="10" fontId="3" fillId="64" borderId="1728" applyNumberFormat="0" applyBorder="0" applyAlignment="0" applyProtection="0"/>
    <xf numFmtId="0" fontId="88" fillId="0" borderId="1933"/>
    <xf numFmtId="237" fontId="38" fillId="0" borderId="1995">
      <alignment horizontal="center" vertical="center"/>
      <protection locked="0"/>
    </xf>
    <xf numFmtId="233" fontId="38" fillId="0" borderId="1995">
      <alignment horizontal="right" vertical="center"/>
      <protection locked="0"/>
    </xf>
    <xf numFmtId="176" fontId="49" fillId="0" borderId="1728"/>
    <xf numFmtId="235" fontId="38" fillId="0" borderId="1965">
      <alignment horizontal="center" vertical="center"/>
      <protection locked="0"/>
    </xf>
    <xf numFmtId="4" fontId="30" fillId="19" borderId="1946" applyNumberFormat="0" applyProtection="0">
      <alignment horizontal="left" vertical="center" indent="1"/>
    </xf>
    <xf numFmtId="312" fontId="222" fillId="0" borderId="1924" applyBorder="0">
      <protection locked="0"/>
    </xf>
    <xf numFmtId="233" fontId="38" fillId="0" borderId="1941">
      <alignment horizontal="center" vertical="center"/>
      <protection locked="0"/>
    </xf>
    <xf numFmtId="9" fontId="39" fillId="71" borderId="1728" applyProtection="0">
      <alignment horizontal="right"/>
      <protection locked="0"/>
    </xf>
    <xf numFmtId="4" fontId="30" fillId="19" borderId="1910" applyNumberFormat="0" applyProtection="0">
      <alignment horizontal="left" vertical="center" indent="1"/>
    </xf>
    <xf numFmtId="233" fontId="38" fillId="0" borderId="1905">
      <alignment horizontal="center" vertical="center"/>
      <protection locked="0"/>
    </xf>
    <xf numFmtId="15" fontId="38" fillId="0" borderId="1905">
      <alignment horizontal="center" vertical="center"/>
      <protection locked="0"/>
    </xf>
    <xf numFmtId="234" fontId="38" fillId="0" borderId="1905">
      <alignment horizontal="center" vertical="center"/>
      <protection locked="0"/>
    </xf>
    <xf numFmtId="1" fontId="3" fillId="1" borderId="1875">
      <protection locked="0"/>
    </xf>
    <xf numFmtId="236" fontId="38" fillId="0" borderId="1905">
      <alignment horizontal="center" vertical="center"/>
      <protection locked="0"/>
    </xf>
    <xf numFmtId="0" fontId="106" fillId="38" borderId="1906"/>
    <xf numFmtId="275" fontId="38" fillId="0" borderId="1908"/>
    <xf numFmtId="0" fontId="88" fillId="0" borderId="1909"/>
    <xf numFmtId="235" fontId="38" fillId="0" borderId="1979">
      <alignment horizontal="center" vertical="center"/>
      <protection locked="0"/>
    </xf>
    <xf numFmtId="0" fontId="88" fillId="0" borderId="1945"/>
    <xf numFmtId="238" fontId="38" fillId="0" borderId="1929">
      <alignment horizontal="right" vertical="center"/>
      <protection locked="0"/>
    </xf>
    <xf numFmtId="0" fontId="98" fillId="0" borderId="1904" applyNumberFormat="0" applyFill="0" applyAlignment="0" applyProtection="0"/>
    <xf numFmtId="0" fontId="88" fillId="0" borderId="1849"/>
    <xf numFmtId="233" fontId="38" fillId="0" borderId="1905">
      <alignment horizontal="center" vertical="center"/>
      <protection locked="0"/>
    </xf>
    <xf numFmtId="234" fontId="38" fillId="0" borderId="1905">
      <alignment horizontal="center" vertical="center"/>
      <protection locked="0"/>
    </xf>
    <xf numFmtId="236" fontId="38" fillId="0" borderId="1905">
      <alignment horizontal="center" vertical="center"/>
      <protection locked="0"/>
    </xf>
    <xf numFmtId="0" fontId="38" fillId="0" borderId="1905">
      <alignment vertical="center"/>
      <protection locked="0"/>
    </xf>
    <xf numFmtId="233" fontId="38" fillId="0" borderId="1905">
      <alignment horizontal="right" vertical="center"/>
      <protection locked="0"/>
    </xf>
    <xf numFmtId="234" fontId="38" fillId="0" borderId="1905">
      <alignment horizontal="right" vertical="center"/>
      <protection locked="0"/>
    </xf>
    <xf numFmtId="235" fontId="38" fillId="0" borderId="1905">
      <alignment horizontal="right" vertical="center"/>
      <protection locked="0"/>
    </xf>
    <xf numFmtId="275" fontId="38" fillId="0" borderId="1932"/>
    <xf numFmtId="275" fontId="38" fillId="0" borderId="1908"/>
    <xf numFmtId="0" fontId="88" fillId="0" borderId="1909"/>
    <xf numFmtId="49" fontId="256" fillId="47" borderId="1728">
      <alignment horizontal="center"/>
    </xf>
    <xf numFmtId="0" fontId="88" fillId="0" borderId="1945"/>
    <xf numFmtId="15" fontId="38" fillId="0" borderId="1941">
      <alignment horizontal="center" vertical="center"/>
      <protection locked="0"/>
    </xf>
    <xf numFmtId="4" fontId="30" fillId="19" borderId="1916" applyNumberFormat="0" applyProtection="0">
      <alignment horizontal="left" vertical="center" indent="1"/>
    </xf>
    <xf numFmtId="237" fontId="38" fillId="0" borderId="1995">
      <alignment horizontal="center" vertical="center"/>
      <protection locked="0"/>
    </xf>
    <xf numFmtId="324" fontId="3" fillId="23" borderId="1853" applyFill="0" applyBorder="0" applyAlignment="0">
      <alignment horizontal="centerContinuous"/>
    </xf>
    <xf numFmtId="233" fontId="38" fillId="0" borderId="1869">
      <alignment horizontal="right" vertical="center"/>
      <protection locked="0"/>
    </xf>
    <xf numFmtId="237" fontId="38" fillId="0" borderId="1881">
      <alignment horizontal="center" vertical="center"/>
      <protection locked="0"/>
    </xf>
    <xf numFmtId="0" fontId="38" fillId="0" borderId="1881">
      <alignment vertical="center"/>
      <protection locked="0"/>
    </xf>
    <xf numFmtId="238" fontId="38" fillId="0" borderId="1881">
      <alignment horizontal="right" vertical="center"/>
      <protection locked="0"/>
    </xf>
    <xf numFmtId="234" fontId="38" fillId="0" borderId="1881">
      <alignment horizontal="right" vertical="center"/>
      <protection locked="0"/>
    </xf>
    <xf numFmtId="235" fontId="38" fillId="0" borderId="1881">
      <alignment horizontal="right" vertical="center"/>
      <protection locked="0"/>
    </xf>
    <xf numFmtId="236" fontId="38" fillId="0" borderId="1881">
      <alignment horizontal="right" vertical="center"/>
      <protection locked="0"/>
    </xf>
    <xf numFmtId="49" fontId="103" fillId="41" borderId="1728">
      <alignment horizontal="center"/>
    </xf>
    <xf numFmtId="0" fontId="107" fillId="43" borderId="1728" applyProtection="0"/>
    <xf numFmtId="0" fontId="150" fillId="10" borderId="1728">
      <alignment horizontal="right"/>
    </xf>
    <xf numFmtId="310" fontId="159" fillId="6" borderId="1728"/>
    <xf numFmtId="0" fontId="88" fillId="0" borderId="1885"/>
    <xf numFmtId="235" fontId="38" fillId="0" borderId="1905">
      <alignment horizontal="center" vertical="center"/>
      <protection locked="0"/>
    </xf>
    <xf numFmtId="245" fontId="88" fillId="0" borderId="1943"/>
    <xf numFmtId="238" fontId="38" fillId="0" borderId="1965">
      <alignment horizontal="right" vertical="center"/>
      <protection locked="0"/>
    </xf>
    <xf numFmtId="235" fontId="38" fillId="0" borderId="1941">
      <alignment horizontal="right" vertical="center"/>
      <protection locked="0"/>
    </xf>
    <xf numFmtId="0" fontId="121" fillId="21" borderId="1728"/>
    <xf numFmtId="0" fontId="94" fillId="0" borderId="1735" applyNumberFormat="0" applyFill="0" applyBorder="0" applyAlignment="0" applyProtection="0"/>
    <xf numFmtId="0" fontId="95" fillId="0" borderId="1735" applyNumberFormat="0" applyFill="0" applyBorder="0" applyAlignment="0" applyProtection="0"/>
    <xf numFmtId="0" fontId="21" fillId="0" borderId="1735" applyNumberFormat="0" applyFill="0" applyBorder="0" applyAlignment="0" applyProtection="0"/>
    <xf numFmtId="0" fontId="38" fillId="0" borderId="1735" applyNumberFormat="0" applyFill="0" applyAlignment="0" applyProtection="0"/>
    <xf numFmtId="0" fontId="98" fillId="0" borderId="1880" applyNumberFormat="0" applyFill="0" applyAlignment="0" applyProtection="0"/>
    <xf numFmtId="15" fontId="38" fillId="0" borderId="1881">
      <alignment horizontal="center" vertical="center"/>
      <protection locked="0"/>
    </xf>
    <xf numFmtId="234" fontId="38" fillId="0" borderId="1881">
      <alignment horizontal="center" vertical="center"/>
      <protection locked="0"/>
    </xf>
    <xf numFmtId="235" fontId="38" fillId="0" borderId="1881">
      <alignment horizontal="center" vertical="center"/>
      <protection locked="0"/>
    </xf>
    <xf numFmtId="237" fontId="38" fillId="0" borderId="1881">
      <alignment horizontal="center" vertical="center"/>
      <protection locked="0"/>
    </xf>
    <xf numFmtId="0" fontId="38" fillId="0" borderId="1881">
      <alignment vertical="center"/>
      <protection locked="0"/>
    </xf>
    <xf numFmtId="238" fontId="38" fillId="0" borderId="1881">
      <alignment horizontal="right" vertical="center"/>
      <protection locked="0"/>
    </xf>
    <xf numFmtId="236" fontId="38" fillId="0" borderId="1881">
      <alignment horizontal="right" vertical="center"/>
      <protection locked="0"/>
    </xf>
    <xf numFmtId="237" fontId="38" fillId="0" borderId="1881">
      <alignment horizontal="right" vertical="center"/>
      <protection locked="0"/>
    </xf>
    <xf numFmtId="0" fontId="106" fillId="38" borderId="1882"/>
    <xf numFmtId="0" fontId="151" fillId="0" borderId="1842" applyNumberFormat="0" applyAlignment="0" applyProtection="0">
      <alignment horizontal="left" vertical="center"/>
    </xf>
    <xf numFmtId="237" fontId="38" fillId="0" borderId="1941">
      <alignment horizontal="center" vertical="center"/>
      <protection locked="0"/>
    </xf>
    <xf numFmtId="234" fontId="38" fillId="0" borderId="1941">
      <alignment horizontal="center" vertical="center"/>
      <protection locked="0"/>
    </xf>
    <xf numFmtId="324" fontId="3" fillId="23" borderId="1925" applyFill="0" applyBorder="0" applyAlignment="0">
      <alignment horizontal="centerContinuous"/>
    </xf>
    <xf numFmtId="237" fontId="38" fillId="0" borderId="1941">
      <alignment horizontal="center" vertical="center"/>
      <protection locked="0"/>
    </xf>
    <xf numFmtId="238" fontId="38" fillId="0" borderId="1905">
      <alignment horizontal="right" vertical="center"/>
      <protection locked="0"/>
    </xf>
    <xf numFmtId="15" fontId="38" fillId="0" borderId="1941">
      <alignment horizontal="center" vertical="center"/>
      <protection locked="0"/>
    </xf>
    <xf numFmtId="4" fontId="30" fillId="19" borderId="1987" applyNumberFormat="0" applyProtection="0">
      <alignment horizontal="left" vertical="center" indent="1"/>
    </xf>
    <xf numFmtId="0" fontId="106" fillId="38" borderId="1919"/>
    <xf numFmtId="324" fontId="3" fillId="23" borderId="1841" applyFill="0" applyBorder="0" applyAlignment="0">
      <alignment horizontal="centerContinuous"/>
    </xf>
    <xf numFmtId="236" fontId="38" fillId="0" borderId="1869">
      <alignment horizontal="right" vertical="center"/>
      <protection locked="0"/>
    </xf>
    <xf numFmtId="238" fontId="38" fillId="0" borderId="2008">
      <alignment horizontal="right" vertical="center"/>
      <protection locked="0"/>
    </xf>
    <xf numFmtId="233" fontId="38" fillId="0" borderId="1979">
      <alignment horizontal="right" vertical="center"/>
      <protection locked="0"/>
    </xf>
    <xf numFmtId="233" fontId="38" fillId="0" borderId="1941">
      <alignment horizontal="right" vertical="center"/>
      <protection locked="0"/>
    </xf>
    <xf numFmtId="233" fontId="38" fillId="0" borderId="1979">
      <alignment horizontal="center" vertical="center"/>
      <protection locked="0"/>
    </xf>
    <xf numFmtId="312" fontId="222" fillId="0" borderId="1852" applyBorder="0">
      <protection locked="0"/>
    </xf>
    <xf numFmtId="15" fontId="38" fillId="0" borderId="1857">
      <alignment horizontal="center" vertical="center"/>
      <protection locked="0"/>
    </xf>
    <xf numFmtId="234" fontId="38" fillId="0" borderId="1857">
      <alignment horizontal="center" vertical="center"/>
      <protection locked="0"/>
    </xf>
    <xf numFmtId="235" fontId="38" fillId="0" borderId="1857">
      <alignment horizontal="center" vertical="center"/>
      <protection locked="0"/>
    </xf>
    <xf numFmtId="237" fontId="38" fillId="0" borderId="1857">
      <alignment horizontal="center" vertical="center"/>
      <protection locked="0"/>
    </xf>
    <xf numFmtId="233" fontId="38" fillId="0" borderId="1857">
      <alignment horizontal="right" vertical="center"/>
      <protection locked="0"/>
    </xf>
    <xf numFmtId="238" fontId="38" fillId="0" borderId="1857">
      <alignment horizontal="right" vertical="center"/>
      <protection locked="0"/>
    </xf>
    <xf numFmtId="235" fontId="38" fillId="0" borderId="1857">
      <alignment horizontal="right" vertical="center"/>
      <protection locked="0"/>
    </xf>
    <xf numFmtId="236" fontId="38" fillId="0" borderId="1857">
      <alignment horizontal="right" vertical="center"/>
      <protection locked="0"/>
    </xf>
    <xf numFmtId="237" fontId="38" fillId="0" borderId="1857">
      <alignment horizontal="right" vertical="center"/>
      <protection locked="0"/>
    </xf>
    <xf numFmtId="1" fontId="3" fillId="1" borderId="1851">
      <protection locked="0"/>
    </xf>
    <xf numFmtId="0" fontId="106" fillId="38" borderId="1858"/>
    <xf numFmtId="312" fontId="222" fillId="0" borderId="1852" applyBorder="0">
      <protection locked="0"/>
    </xf>
    <xf numFmtId="235" fontId="38" fillId="0" borderId="2008">
      <alignment horizontal="right" vertical="center"/>
      <protection locked="0"/>
    </xf>
    <xf numFmtId="233" fontId="38" fillId="0" borderId="1941">
      <alignment horizontal="right" vertical="center"/>
      <protection locked="0"/>
    </xf>
    <xf numFmtId="235" fontId="38" fillId="0" borderId="1952">
      <alignment horizontal="center" vertical="center"/>
      <protection locked="0"/>
    </xf>
    <xf numFmtId="0" fontId="91" fillId="0" borderId="1640"/>
    <xf numFmtId="238" fontId="38" fillId="0" borderId="1881">
      <alignment horizontal="right" vertical="center"/>
      <protection locked="0"/>
    </xf>
    <xf numFmtId="235" fontId="38" fillId="0" borderId="1881">
      <alignment horizontal="right" vertical="center"/>
      <protection locked="0"/>
    </xf>
    <xf numFmtId="237" fontId="38" fillId="0" borderId="1881">
      <alignment horizontal="right" vertical="center"/>
      <protection locked="0"/>
    </xf>
    <xf numFmtId="0" fontId="98" fillId="0" borderId="1856" applyNumberFormat="0" applyFill="0" applyAlignment="0" applyProtection="0"/>
    <xf numFmtId="233" fontId="38" fillId="0" borderId="1857">
      <alignment horizontal="center" vertical="center"/>
      <protection locked="0"/>
    </xf>
    <xf numFmtId="15" fontId="38" fillId="0" borderId="1857">
      <alignment horizontal="center" vertical="center"/>
      <protection locked="0"/>
    </xf>
    <xf numFmtId="234" fontId="38" fillId="0" borderId="1857">
      <alignment horizontal="center" vertical="center"/>
      <protection locked="0"/>
    </xf>
    <xf numFmtId="235" fontId="38" fillId="0" borderId="1857">
      <alignment horizontal="center" vertical="center"/>
      <protection locked="0"/>
    </xf>
    <xf numFmtId="236" fontId="38" fillId="0" borderId="1857">
      <alignment horizontal="center" vertical="center"/>
      <protection locked="0"/>
    </xf>
    <xf numFmtId="237" fontId="38" fillId="0" borderId="1857">
      <alignment horizontal="center" vertical="center"/>
      <protection locked="0"/>
    </xf>
    <xf numFmtId="0" fontId="38" fillId="0" borderId="1857">
      <alignment vertical="center"/>
      <protection locked="0"/>
    </xf>
    <xf numFmtId="233" fontId="38" fillId="0" borderId="1857">
      <alignment horizontal="right" vertical="center"/>
      <protection locked="0"/>
    </xf>
    <xf numFmtId="238" fontId="38" fillId="0" borderId="1857">
      <alignment horizontal="right" vertical="center"/>
      <protection locked="0"/>
    </xf>
    <xf numFmtId="235" fontId="38" fillId="0" borderId="1857">
      <alignment horizontal="right" vertical="center"/>
      <protection locked="0"/>
    </xf>
    <xf numFmtId="0" fontId="106" fillId="38" borderId="1858"/>
    <xf numFmtId="245" fontId="88" fillId="0" borderId="1859"/>
    <xf numFmtId="275" fontId="38" fillId="0" borderId="1884"/>
    <xf numFmtId="4" fontId="30" fillId="19" borderId="2000" applyNumberFormat="0" applyProtection="0">
      <alignment horizontal="left" vertical="center" indent="1"/>
    </xf>
    <xf numFmtId="312" fontId="222" fillId="0" borderId="1972" applyBorder="0">
      <protection locked="0"/>
    </xf>
    <xf numFmtId="275" fontId="38" fillId="0" borderId="1860"/>
    <xf numFmtId="233" fontId="38" fillId="0" borderId="1952">
      <alignment horizontal="center" vertical="center"/>
      <protection locked="0"/>
    </xf>
    <xf numFmtId="234" fontId="38" fillId="0" borderId="1941">
      <alignment horizontal="center" vertical="center"/>
      <protection locked="0"/>
    </xf>
    <xf numFmtId="275" fontId="38" fillId="0" borderId="1982"/>
    <xf numFmtId="312" fontId="222" fillId="0" borderId="1936" applyBorder="0">
      <protection locked="0"/>
    </xf>
    <xf numFmtId="0" fontId="150" fillId="10" borderId="1728">
      <alignment horizontal="right"/>
    </xf>
    <xf numFmtId="236" fontId="38" fillId="0" borderId="1929">
      <alignment horizontal="right" vertical="center"/>
      <protection locked="0"/>
    </xf>
    <xf numFmtId="236" fontId="38" fillId="0" borderId="1941">
      <alignment horizontal="right" vertical="center"/>
      <protection locked="0"/>
    </xf>
    <xf numFmtId="234" fontId="38" fillId="0" borderId="1881">
      <alignment horizontal="center" vertical="center"/>
      <protection locked="0"/>
    </xf>
    <xf numFmtId="236" fontId="38" fillId="0" borderId="1905">
      <alignment horizontal="right" vertical="center"/>
      <protection locked="0"/>
    </xf>
    <xf numFmtId="8" fontId="144" fillId="0" borderId="1983">
      <protection locked="0"/>
    </xf>
    <xf numFmtId="0" fontId="98" fillId="0" borderId="1904" applyNumberFormat="0" applyFill="0" applyAlignment="0" applyProtection="0"/>
    <xf numFmtId="237" fontId="38" fillId="0" borderId="1918">
      <alignment horizontal="right" vertical="center"/>
      <protection locked="0"/>
    </xf>
    <xf numFmtId="0" fontId="38" fillId="0" borderId="1869">
      <alignment vertical="center"/>
      <protection locked="0"/>
    </xf>
    <xf numFmtId="233" fontId="38" fillId="0" borderId="1869">
      <alignment horizontal="center" vertical="center"/>
      <protection locked="0"/>
    </xf>
    <xf numFmtId="237" fontId="38" fillId="0" borderId="1869">
      <alignment horizontal="right" vertical="center"/>
      <protection locked="0"/>
    </xf>
    <xf numFmtId="4" fontId="30" fillId="19" borderId="1886" applyNumberFormat="0" applyProtection="0">
      <alignment horizontal="left" vertical="center" indent="1"/>
    </xf>
    <xf numFmtId="312" fontId="222" fillId="0" borderId="1840" applyBorder="0">
      <protection locked="0"/>
    </xf>
    <xf numFmtId="233" fontId="38" fillId="0" borderId="1881">
      <alignment horizontal="center" vertical="center"/>
      <protection locked="0"/>
    </xf>
    <xf numFmtId="237" fontId="38" fillId="0" borderId="1869">
      <alignment horizontal="center" vertical="center"/>
      <protection locked="0"/>
    </xf>
    <xf numFmtId="238" fontId="38" fillId="0" borderId="1995">
      <alignment horizontal="right" vertical="center"/>
      <protection locked="0"/>
    </xf>
    <xf numFmtId="203" fontId="118" fillId="18" borderId="1735">
      <alignment horizontal="right"/>
      <protection hidden="1"/>
    </xf>
    <xf numFmtId="1" fontId="3" fillId="1" borderId="1503">
      <protection locked="0"/>
    </xf>
    <xf numFmtId="233" fontId="38" fillId="0" borderId="1857">
      <alignment horizontal="right" vertical="center"/>
      <protection locked="0"/>
    </xf>
    <xf numFmtId="238" fontId="38" fillId="0" borderId="1857">
      <alignment horizontal="right" vertical="center"/>
      <protection locked="0"/>
    </xf>
    <xf numFmtId="234" fontId="38" fillId="0" borderId="1857">
      <alignment horizontal="right" vertical="center"/>
      <protection locked="0"/>
    </xf>
    <xf numFmtId="235" fontId="38" fillId="0" borderId="1857">
      <alignment horizontal="right" vertical="center"/>
      <protection locked="0"/>
    </xf>
    <xf numFmtId="236" fontId="38" fillId="0" borderId="1857">
      <alignment horizontal="right" vertical="center"/>
      <protection locked="0"/>
    </xf>
    <xf numFmtId="237" fontId="38" fillId="0" borderId="1857">
      <alignment horizontal="right" vertical="center"/>
      <protection locked="0"/>
    </xf>
    <xf numFmtId="0" fontId="106" fillId="38" borderId="1858"/>
    <xf numFmtId="245" fontId="88" fillId="0" borderId="1859"/>
    <xf numFmtId="275" fontId="38" fillId="0" borderId="1860"/>
    <xf numFmtId="0" fontId="151" fillId="0" borderId="1640">
      <alignment horizontal="left" vertical="center"/>
    </xf>
    <xf numFmtId="49" fontId="39" fillId="0" borderId="1748"/>
    <xf numFmtId="15" fontId="38" fillId="0" borderId="1929">
      <alignment horizontal="center" vertical="center"/>
      <protection locked="0"/>
    </xf>
    <xf numFmtId="0" fontId="88" fillId="0" borderId="1861"/>
    <xf numFmtId="0" fontId="95" fillId="0" borderId="1728" applyFill="0">
      <alignment horizontal="center" vertical="center"/>
    </xf>
    <xf numFmtId="312" fontId="222" fillId="0" borderId="1924" applyBorder="0">
      <protection locked="0"/>
    </xf>
    <xf numFmtId="312" fontId="222" fillId="0" borderId="1840" applyBorder="0">
      <protection locked="0"/>
    </xf>
    <xf numFmtId="241" fontId="29" fillId="0" borderId="1927" applyFill="0"/>
    <xf numFmtId="15" fontId="38" fillId="0" borderId="1979">
      <alignment horizontal="center" vertical="center"/>
      <protection locked="0"/>
    </xf>
    <xf numFmtId="233" fontId="38" fillId="0" borderId="1881">
      <alignment horizontal="right" vertical="center"/>
      <protection locked="0"/>
    </xf>
    <xf numFmtId="237" fontId="38" fillId="0" borderId="1857">
      <alignment horizontal="center" vertical="center"/>
      <protection locked="0"/>
    </xf>
    <xf numFmtId="238" fontId="38" fillId="0" borderId="1857">
      <alignment horizontal="right" vertical="center"/>
      <protection locked="0"/>
    </xf>
    <xf numFmtId="235" fontId="38" fillId="0" borderId="1857">
      <alignment horizontal="right" vertical="center"/>
      <protection locked="0"/>
    </xf>
    <xf numFmtId="245" fontId="88" fillId="0" borderId="1883"/>
    <xf numFmtId="0" fontId="98" fillId="0" borderId="1856" applyNumberFormat="0" applyFill="0" applyAlignment="0" applyProtection="0"/>
    <xf numFmtId="233" fontId="38" fillId="0" borderId="1857">
      <alignment horizontal="center" vertical="center"/>
      <protection locked="0"/>
    </xf>
    <xf numFmtId="15" fontId="38" fillId="0" borderId="1857">
      <alignment horizontal="center" vertical="center"/>
      <protection locked="0"/>
    </xf>
    <xf numFmtId="234" fontId="38" fillId="0" borderId="1857">
      <alignment horizontal="center" vertical="center"/>
      <protection locked="0"/>
    </xf>
    <xf numFmtId="235" fontId="38" fillId="0" borderId="1857">
      <alignment horizontal="center" vertical="center"/>
      <protection locked="0"/>
    </xf>
    <xf numFmtId="236" fontId="38" fillId="0" borderId="1857">
      <alignment horizontal="center" vertical="center"/>
      <protection locked="0"/>
    </xf>
    <xf numFmtId="237" fontId="38" fillId="0" borderId="1857">
      <alignment horizontal="center" vertical="center"/>
      <protection locked="0"/>
    </xf>
    <xf numFmtId="0" fontId="38" fillId="0" borderId="1857">
      <alignment vertical="center"/>
      <protection locked="0"/>
    </xf>
    <xf numFmtId="233" fontId="38" fillId="0" borderId="1857">
      <alignment horizontal="right" vertical="center"/>
      <protection locked="0"/>
    </xf>
    <xf numFmtId="238" fontId="38" fillId="0" borderId="1857">
      <alignment horizontal="right" vertical="center"/>
      <protection locked="0"/>
    </xf>
    <xf numFmtId="234" fontId="38" fillId="0" borderId="1857">
      <alignment horizontal="right" vertical="center"/>
      <protection locked="0"/>
    </xf>
    <xf numFmtId="235" fontId="38" fillId="0" borderId="1857">
      <alignment horizontal="right" vertical="center"/>
      <protection locked="0"/>
    </xf>
    <xf numFmtId="236" fontId="38" fillId="0" borderId="1857">
      <alignment horizontal="right" vertical="center"/>
      <protection locked="0"/>
    </xf>
    <xf numFmtId="237" fontId="38" fillId="0" borderId="1857">
      <alignment horizontal="right" vertical="center"/>
      <protection locked="0"/>
    </xf>
    <xf numFmtId="0" fontId="106" fillId="38" borderId="1858"/>
    <xf numFmtId="245" fontId="88" fillId="0" borderId="1859"/>
    <xf numFmtId="0" fontId="88" fillId="0" borderId="1956"/>
    <xf numFmtId="324" fontId="3" fillId="23" borderId="1948" applyFill="0" applyBorder="0" applyAlignment="0">
      <alignment horizontal="centerContinuous"/>
    </xf>
    <xf numFmtId="275" fontId="38" fillId="0" borderId="1982"/>
    <xf numFmtId="275" fontId="38" fillId="0" borderId="1860"/>
    <xf numFmtId="272" fontId="118" fillId="18" borderId="1977">
      <alignment horizontal="right"/>
    </xf>
    <xf numFmtId="4" fontId="30" fillId="19" borderId="1946" applyNumberFormat="0" applyProtection="0">
      <alignment horizontal="left" vertical="center" indent="1"/>
    </xf>
    <xf numFmtId="236" fontId="38" fillId="0" borderId="1905">
      <alignment horizontal="right" vertical="center"/>
      <protection locked="0"/>
    </xf>
    <xf numFmtId="4" fontId="30" fillId="19" borderId="1934" applyNumberFormat="0" applyProtection="0">
      <alignment horizontal="left" vertical="center" indent="1"/>
    </xf>
    <xf numFmtId="233" fontId="38" fillId="0" borderId="1929">
      <alignment horizontal="right" vertical="center"/>
      <protection locked="0"/>
    </xf>
    <xf numFmtId="245" fontId="88" fillId="0" borderId="1859"/>
    <xf numFmtId="0" fontId="88" fillId="0" borderId="1861"/>
    <xf numFmtId="236" fontId="38" fillId="0" borderId="1995">
      <alignment horizontal="center" vertical="center"/>
      <protection locked="0"/>
    </xf>
    <xf numFmtId="4" fontId="30" fillId="19" borderId="1850" applyNumberFormat="0" applyProtection="0">
      <alignment horizontal="left" vertical="center" indent="1"/>
    </xf>
    <xf numFmtId="0" fontId="95" fillId="0" borderId="1735" applyNumberFormat="0" applyFill="0" applyBorder="0" applyAlignment="0" applyProtection="0"/>
    <xf numFmtId="0" fontId="38" fillId="0" borderId="1869">
      <alignment vertical="center"/>
      <protection locked="0"/>
    </xf>
    <xf numFmtId="0" fontId="66" fillId="0" borderId="1728">
      <alignment horizontal="centerContinuous"/>
    </xf>
    <xf numFmtId="312" fontId="222" fillId="0" borderId="1852" applyBorder="0">
      <protection locked="0"/>
    </xf>
    <xf numFmtId="235" fontId="38" fillId="0" borderId="1881">
      <alignment horizontal="right" vertical="center"/>
      <protection locked="0"/>
    </xf>
    <xf numFmtId="245" fontId="88" fillId="0" borderId="1883"/>
    <xf numFmtId="234" fontId="38" fillId="0" borderId="1979">
      <alignment horizontal="center" vertical="center"/>
      <protection locked="0"/>
    </xf>
    <xf numFmtId="10" fontId="3" fillId="64" borderId="1728" applyNumberFormat="0" applyBorder="0" applyAlignment="0" applyProtection="0"/>
    <xf numFmtId="234" fontId="38" fillId="0" borderId="1869">
      <alignment horizontal="center" vertical="center"/>
      <protection locked="0"/>
    </xf>
    <xf numFmtId="237" fontId="38" fillId="0" borderId="1881">
      <alignment horizontal="right" vertical="center"/>
      <protection locked="0"/>
    </xf>
    <xf numFmtId="0" fontId="106" fillId="38" borderId="1942"/>
    <xf numFmtId="0" fontId="106" fillId="38" borderId="1906"/>
    <xf numFmtId="4" fontId="30" fillId="19" borderId="1850" applyNumberFormat="0" applyProtection="0">
      <alignment horizontal="left" vertical="center" indent="1"/>
    </xf>
    <xf numFmtId="235" fontId="38" fillId="0" borderId="1857">
      <alignment horizontal="center" vertical="center"/>
      <protection locked="0"/>
    </xf>
    <xf numFmtId="0" fontId="98" fillId="0" borderId="1844" applyNumberFormat="0" applyFill="0" applyAlignment="0" applyProtection="0"/>
    <xf numFmtId="233" fontId="38" fillId="0" borderId="1845">
      <alignment horizontal="center" vertical="center"/>
      <protection locked="0"/>
    </xf>
    <xf numFmtId="15" fontId="38" fillId="0" borderId="1845">
      <alignment horizontal="center" vertical="center"/>
      <protection locked="0"/>
    </xf>
    <xf numFmtId="234" fontId="38" fillId="0" borderId="1845">
      <alignment horizontal="center" vertical="center"/>
      <protection locked="0"/>
    </xf>
    <xf numFmtId="235" fontId="38" fillId="0" borderId="1845">
      <alignment horizontal="center" vertical="center"/>
      <protection locked="0"/>
    </xf>
    <xf numFmtId="236" fontId="38" fillId="0" borderId="1845">
      <alignment horizontal="center" vertical="center"/>
      <protection locked="0"/>
    </xf>
    <xf numFmtId="237" fontId="38" fillId="0" borderId="1845">
      <alignment horizontal="center" vertical="center"/>
      <protection locked="0"/>
    </xf>
    <xf numFmtId="0" fontId="38" fillId="0" borderId="1845">
      <alignment vertical="center"/>
      <protection locked="0"/>
    </xf>
    <xf numFmtId="233" fontId="38" fillId="0" borderId="1845">
      <alignment horizontal="right" vertical="center"/>
      <protection locked="0"/>
    </xf>
    <xf numFmtId="238" fontId="38" fillId="0" borderId="1845">
      <alignment horizontal="right" vertical="center"/>
      <protection locked="0"/>
    </xf>
    <xf numFmtId="234" fontId="38" fillId="0" borderId="1845">
      <alignment horizontal="right" vertical="center"/>
      <protection locked="0"/>
    </xf>
    <xf numFmtId="235" fontId="38" fillId="0" borderId="1845">
      <alignment horizontal="right" vertical="center"/>
      <protection locked="0"/>
    </xf>
    <xf numFmtId="236" fontId="38" fillId="0" borderId="1845">
      <alignment horizontal="right" vertical="center"/>
      <protection locked="0"/>
    </xf>
    <xf numFmtId="237" fontId="38" fillId="0" borderId="1845">
      <alignment horizontal="right" vertical="center"/>
      <protection locked="0"/>
    </xf>
    <xf numFmtId="0" fontId="106" fillId="38" borderId="1846"/>
    <xf numFmtId="245" fontId="88" fillId="0" borderId="1847"/>
    <xf numFmtId="275" fontId="38" fillId="0" borderId="1848"/>
    <xf numFmtId="0" fontId="118" fillId="18" borderId="1977" applyProtection="0">
      <alignment horizontal="right"/>
      <protection locked="0"/>
    </xf>
    <xf numFmtId="0" fontId="98" fillId="0" borderId="1904" applyNumberFormat="0" applyFill="0" applyAlignment="0" applyProtection="0"/>
    <xf numFmtId="0" fontId="88" fillId="0" borderId="1849"/>
    <xf numFmtId="245" fontId="88" fillId="0" borderId="1883"/>
    <xf numFmtId="312" fontId="222" fillId="0" borderId="1840" applyBorder="0">
      <protection locked="0"/>
    </xf>
    <xf numFmtId="4" fontId="30" fillId="19" borderId="1850" applyNumberFormat="0" applyProtection="0">
      <alignment horizontal="left" vertical="center" indent="1"/>
    </xf>
    <xf numFmtId="235" fontId="38" fillId="0" borderId="1952">
      <alignment horizontal="right" vertical="center"/>
      <protection locked="0"/>
    </xf>
    <xf numFmtId="245" fontId="88" fillId="0" borderId="1967"/>
    <xf numFmtId="0" fontId="94" fillId="0" borderId="1735" applyNumberFormat="0" applyFill="0" applyBorder="0" applyAlignment="0" applyProtection="0"/>
    <xf numFmtId="236" fontId="38" fillId="0" borderId="1965">
      <alignment horizontal="center" vertical="center"/>
      <protection locked="0"/>
    </xf>
    <xf numFmtId="233" fontId="38" fillId="0" borderId="1857">
      <alignment horizontal="right" vertical="center"/>
      <protection locked="0"/>
    </xf>
    <xf numFmtId="236" fontId="38" fillId="0" borderId="1857">
      <alignment horizontal="center" vertical="center"/>
      <protection locked="0"/>
    </xf>
    <xf numFmtId="0" fontId="98" fillId="0" borderId="1844" applyNumberFormat="0" applyFill="0" applyAlignment="0" applyProtection="0"/>
    <xf numFmtId="233" fontId="38" fillId="0" borderId="1845">
      <alignment horizontal="center" vertical="center"/>
      <protection locked="0"/>
    </xf>
    <xf numFmtId="15" fontId="38" fillId="0" borderId="1845">
      <alignment horizontal="center" vertical="center"/>
      <protection locked="0"/>
    </xf>
    <xf numFmtId="234" fontId="38" fillId="0" borderId="1845">
      <alignment horizontal="center" vertical="center"/>
      <protection locked="0"/>
    </xf>
    <xf numFmtId="235" fontId="38" fillId="0" borderId="1845">
      <alignment horizontal="center" vertical="center"/>
      <protection locked="0"/>
    </xf>
    <xf numFmtId="236" fontId="38" fillId="0" borderId="1845">
      <alignment horizontal="center" vertical="center"/>
      <protection locked="0"/>
    </xf>
    <xf numFmtId="237" fontId="38" fillId="0" borderId="1845">
      <alignment horizontal="center" vertical="center"/>
      <protection locked="0"/>
    </xf>
    <xf numFmtId="0" fontId="38" fillId="0" borderId="1845">
      <alignment vertical="center"/>
      <protection locked="0"/>
    </xf>
    <xf numFmtId="233" fontId="38" fillId="0" borderId="1845">
      <alignment horizontal="right" vertical="center"/>
      <protection locked="0"/>
    </xf>
    <xf numFmtId="238" fontId="38" fillId="0" borderId="1845">
      <alignment horizontal="right" vertical="center"/>
      <protection locked="0"/>
    </xf>
    <xf numFmtId="234" fontId="38" fillId="0" borderId="1845">
      <alignment horizontal="right" vertical="center"/>
      <protection locked="0"/>
    </xf>
    <xf numFmtId="235" fontId="38" fillId="0" borderId="1845">
      <alignment horizontal="right" vertical="center"/>
      <protection locked="0"/>
    </xf>
    <xf numFmtId="236" fontId="38" fillId="0" borderId="1845">
      <alignment horizontal="right" vertical="center"/>
      <protection locked="0"/>
    </xf>
    <xf numFmtId="237" fontId="38" fillId="0" borderId="1845">
      <alignment horizontal="right" vertical="center"/>
      <protection locked="0"/>
    </xf>
    <xf numFmtId="0" fontId="106" fillId="38" borderId="1846"/>
    <xf numFmtId="245" fontId="88" fillId="0" borderId="1847"/>
    <xf numFmtId="245" fontId="88" fillId="0" borderId="1997"/>
    <xf numFmtId="238" fontId="38" fillId="0" borderId="1995">
      <alignment horizontal="right" vertical="center"/>
      <protection locked="0"/>
    </xf>
    <xf numFmtId="0" fontId="106" fillId="38" borderId="1996"/>
    <xf numFmtId="236" fontId="38" fillId="0" borderId="1952">
      <alignment horizontal="center" vertical="center"/>
      <protection locked="0"/>
    </xf>
    <xf numFmtId="275" fontId="38" fillId="0" borderId="1848"/>
    <xf numFmtId="237" fontId="38" fillId="0" borderId="1929">
      <alignment horizontal="right" vertical="center"/>
      <protection locked="0"/>
    </xf>
    <xf numFmtId="236" fontId="38" fillId="0" borderId="1929">
      <alignment horizontal="right" vertical="center"/>
      <protection locked="0"/>
    </xf>
    <xf numFmtId="0" fontId="88" fillId="0" borderId="1849"/>
    <xf numFmtId="15" fontId="38" fillId="0" borderId="1905">
      <alignment horizontal="center" vertical="center"/>
      <protection locked="0"/>
    </xf>
    <xf numFmtId="237" fontId="38" fillId="0" borderId="1905">
      <alignment horizontal="right" vertical="center"/>
      <protection locked="0"/>
    </xf>
    <xf numFmtId="0" fontId="151" fillId="0" borderId="1854" applyNumberFormat="0" applyAlignment="0" applyProtection="0">
      <alignment horizontal="left" vertical="center"/>
    </xf>
    <xf numFmtId="237" fontId="38" fillId="0" borderId="1979">
      <alignment horizontal="center" vertical="center"/>
      <protection locked="0"/>
    </xf>
    <xf numFmtId="235" fontId="38" fillId="0" borderId="1965">
      <alignment horizontal="right" vertical="center"/>
      <protection locked="0"/>
    </xf>
    <xf numFmtId="176" fontId="46" fillId="0" borderId="1728" applyBorder="0"/>
    <xf numFmtId="0" fontId="98" fillId="0" borderId="1940" applyNumberFormat="0" applyFill="0" applyAlignment="0" applyProtection="0"/>
    <xf numFmtId="233" fontId="38" fillId="0" borderId="1941">
      <alignment horizontal="center" vertical="center"/>
      <protection locked="0"/>
    </xf>
    <xf numFmtId="275" fontId="38" fillId="0" borderId="1884"/>
    <xf numFmtId="233" fontId="38" fillId="0" borderId="1881">
      <alignment horizontal="center" vertical="center"/>
      <protection locked="0"/>
    </xf>
    <xf numFmtId="236" fontId="38" fillId="0" borderId="1881">
      <alignment horizontal="center" vertical="center"/>
      <protection locked="0"/>
    </xf>
    <xf numFmtId="236" fontId="38" fillId="0" borderId="1857">
      <alignment horizontal="center" vertical="center"/>
      <protection locked="0"/>
    </xf>
    <xf numFmtId="0" fontId="38" fillId="0" borderId="1857">
      <alignment vertical="center"/>
      <protection locked="0"/>
    </xf>
    <xf numFmtId="237" fontId="38" fillId="0" borderId="1857">
      <alignment horizontal="right" vertical="center"/>
      <protection locked="0"/>
    </xf>
    <xf numFmtId="234" fontId="38" fillId="0" borderId="1857">
      <alignment horizontal="right" vertical="center"/>
      <protection locked="0"/>
    </xf>
    <xf numFmtId="236" fontId="38" fillId="0" borderId="1857">
      <alignment horizontal="right" vertical="center"/>
      <protection locked="0"/>
    </xf>
    <xf numFmtId="241" fontId="29" fillId="0" borderId="1879" applyFill="0"/>
    <xf numFmtId="237" fontId="38" fillId="0" borderId="1952">
      <alignment horizontal="center" vertical="center"/>
      <protection locked="0"/>
    </xf>
    <xf numFmtId="275" fontId="38" fillId="0" borderId="1932"/>
    <xf numFmtId="0" fontId="38" fillId="0" borderId="1728" applyFill="0">
      <alignment horizontal="center" vertical="center"/>
    </xf>
    <xf numFmtId="15" fontId="38" fillId="0" borderId="1952">
      <alignment horizontal="center" vertical="center"/>
      <protection locked="0"/>
    </xf>
    <xf numFmtId="238" fontId="38" fillId="0" borderId="1929">
      <alignment horizontal="right" vertical="center"/>
      <protection locked="0"/>
    </xf>
    <xf numFmtId="15" fontId="38" fillId="0" borderId="1893">
      <alignment horizontal="center" vertical="center"/>
      <protection locked="0"/>
    </xf>
    <xf numFmtId="15" fontId="38" fillId="0" borderId="1979">
      <alignment horizontal="center" vertical="center"/>
      <protection locked="0"/>
    </xf>
    <xf numFmtId="233" fontId="38" fillId="0" borderId="1941">
      <alignment horizontal="right" vertical="center"/>
      <protection locked="0"/>
    </xf>
    <xf numFmtId="275" fontId="38" fillId="0" borderId="1872"/>
    <xf numFmtId="4" fontId="30" fillId="19" borderId="1850" applyNumberFormat="0" applyProtection="0">
      <alignment horizontal="left" vertical="center" indent="1"/>
    </xf>
    <xf numFmtId="234" fontId="38" fillId="0" borderId="1869">
      <alignment horizontal="center" vertical="center"/>
      <protection locked="0"/>
    </xf>
    <xf numFmtId="0" fontId="88" fillId="0" borderId="1873"/>
    <xf numFmtId="312" fontId="222" fillId="0" borderId="1840" applyBorder="0">
      <protection locked="0"/>
    </xf>
    <xf numFmtId="233" fontId="38" fillId="0" borderId="1979">
      <alignment horizontal="right" vertical="center"/>
      <protection locked="0"/>
    </xf>
    <xf numFmtId="245" fontId="88" fillId="0" borderId="1847"/>
    <xf numFmtId="312" fontId="222" fillId="0" borderId="1900" applyBorder="0">
      <protection locked="0"/>
    </xf>
    <xf numFmtId="4" fontId="30" fillId="19" borderId="1850" applyNumberFormat="0" applyProtection="0">
      <alignment horizontal="left" vertical="center" indent="1"/>
    </xf>
    <xf numFmtId="233" fontId="38" fillId="0" borderId="1965">
      <alignment horizontal="right" vertical="center"/>
      <protection locked="0"/>
    </xf>
    <xf numFmtId="238" fontId="38" fillId="0" borderId="1952">
      <alignment horizontal="right" vertical="center"/>
      <protection locked="0"/>
    </xf>
    <xf numFmtId="172" fontId="58" fillId="9" borderId="1728">
      <alignment horizontal="right"/>
      <protection locked="0"/>
    </xf>
    <xf numFmtId="0" fontId="38" fillId="0" borderId="1965">
      <alignment vertical="center"/>
      <protection locked="0"/>
    </xf>
    <xf numFmtId="234" fontId="38" fillId="0" borderId="1893">
      <alignment horizontal="center" vertical="center"/>
      <protection locked="0"/>
    </xf>
    <xf numFmtId="234" fontId="38" fillId="0" borderId="1881">
      <alignment horizontal="right" vertical="center"/>
      <protection locked="0"/>
    </xf>
    <xf numFmtId="168" fontId="3" fillId="8" borderId="1728" applyNumberFormat="0" applyFont="0" applyBorder="0" applyAlignment="0" applyProtection="0"/>
    <xf numFmtId="333" fontId="38" fillId="0" borderId="1728" applyFill="0">
      <alignment horizontal="center" vertical="center"/>
    </xf>
    <xf numFmtId="275" fontId="38" fillId="0" borderId="1955"/>
    <xf numFmtId="0" fontId="98" fillId="0" borderId="1844" applyNumberFormat="0" applyFill="0" applyAlignment="0" applyProtection="0"/>
    <xf numFmtId="233" fontId="38" fillId="0" borderId="1845">
      <alignment horizontal="center" vertical="center"/>
      <protection locked="0"/>
    </xf>
    <xf numFmtId="15" fontId="38" fillId="0" borderId="1845">
      <alignment horizontal="center" vertical="center"/>
      <protection locked="0"/>
    </xf>
    <xf numFmtId="234" fontId="38" fillId="0" borderId="1845">
      <alignment horizontal="center" vertical="center"/>
      <protection locked="0"/>
    </xf>
    <xf numFmtId="235" fontId="38" fillId="0" borderId="1845">
      <alignment horizontal="center" vertical="center"/>
      <protection locked="0"/>
    </xf>
    <xf numFmtId="236" fontId="38" fillId="0" borderId="1845">
      <alignment horizontal="center" vertical="center"/>
      <protection locked="0"/>
    </xf>
    <xf numFmtId="237" fontId="38" fillId="0" borderId="1845">
      <alignment horizontal="center" vertical="center"/>
      <protection locked="0"/>
    </xf>
    <xf numFmtId="0" fontId="38" fillId="0" borderId="1845">
      <alignment vertical="center"/>
      <protection locked="0"/>
    </xf>
    <xf numFmtId="233" fontId="38" fillId="0" borderId="1845">
      <alignment horizontal="right" vertical="center"/>
      <protection locked="0"/>
    </xf>
    <xf numFmtId="238" fontId="38" fillId="0" borderId="1845">
      <alignment horizontal="right" vertical="center"/>
      <protection locked="0"/>
    </xf>
    <xf numFmtId="234" fontId="38" fillId="0" borderId="1845">
      <alignment horizontal="right" vertical="center"/>
      <protection locked="0"/>
    </xf>
    <xf numFmtId="235" fontId="38" fillId="0" borderId="1845">
      <alignment horizontal="right" vertical="center"/>
      <protection locked="0"/>
    </xf>
    <xf numFmtId="236" fontId="38" fillId="0" borderId="1845">
      <alignment horizontal="right" vertical="center"/>
      <protection locked="0"/>
    </xf>
    <xf numFmtId="237" fontId="38" fillId="0" borderId="1845">
      <alignment horizontal="right" vertical="center"/>
      <protection locked="0"/>
    </xf>
    <xf numFmtId="0" fontId="106" fillId="38" borderId="1846"/>
    <xf numFmtId="241" fontId="29" fillId="0" borderId="1843" applyFill="0"/>
    <xf numFmtId="275" fontId="38" fillId="0" borderId="1848"/>
    <xf numFmtId="0" fontId="62" fillId="74" borderId="1755">
      <alignment horizontal="left" vertical="center" wrapText="1"/>
    </xf>
    <xf numFmtId="245" fontId="88" fillId="0" borderId="1907"/>
    <xf numFmtId="0" fontId="88" fillId="0" borderId="1849"/>
    <xf numFmtId="0" fontId="151" fillId="0" borderId="1842" applyNumberFormat="0" applyAlignment="0" applyProtection="0">
      <alignment horizontal="left" vertical="center"/>
    </xf>
    <xf numFmtId="324" fontId="3" fillId="23" borderId="1841" applyFill="0" applyBorder="0" applyAlignment="0">
      <alignment horizontal="centerContinuous"/>
    </xf>
    <xf numFmtId="312" fontId="222" fillId="0" borderId="1840" applyBorder="0">
      <protection locked="0"/>
    </xf>
    <xf numFmtId="0" fontId="150" fillId="10" borderId="1728">
      <alignment horizontal="right"/>
    </xf>
    <xf numFmtId="233" fontId="38" fillId="0" borderId="1965">
      <alignment horizontal="right" vertical="center"/>
      <protection locked="0"/>
    </xf>
    <xf numFmtId="0" fontId="98" fillId="0" borderId="1856" applyNumberFormat="0" applyFill="0" applyAlignment="0" applyProtection="0"/>
    <xf numFmtId="312" fontId="222" fillId="0" borderId="1936" applyBorder="0">
      <protection locked="0"/>
    </xf>
    <xf numFmtId="238" fontId="38" fillId="0" borderId="1941">
      <alignment horizontal="right" vertical="center"/>
      <protection locked="0"/>
    </xf>
    <xf numFmtId="235" fontId="38" fillId="0" borderId="1941">
      <alignment horizontal="right" vertical="center"/>
      <protection locked="0"/>
    </xf>
    <xf numFmtId="235" fontId="38" fillId="0" borderId="1869">
      <alignment horizontal="center" vertical="center"/>
      <protection locked="0"/>
    </xf>
    <xf numFmtId="0" fontId="38" fillId="0" borderId="1869">
      <alignment vertical="center"/>
      <protection locked="0"/>
    </xf>
    <xf numFmtId="245" fontId="88" fillId="0" borderId="1871"/>
    <xf numFmtId="0" fontId="95" fillId="0" borderId="1728" applyFill="0">
      <alignment horizontal="center" vertical="center"/>
    </xf>
    <xf numFmtId="333" fontId="38" fillId="0" borderId="1728" applyFill="0">
      <alignment horizontal="center" vertical="center"/>
    </xf>
    <xf numFmtId="49" fontId="256" fillId="47" borderId="1728">
      <alignment horizontal="center"/>
    </xf>
    <xf numFmtId="176" fontId="46" fillId="0" borderId="1728" applyBorder="0"/>
    <xf numFmtId="234" fontId="38" fillId="0" borderId="1905">
      <alignment horizontal="center" vertical="center"/>
      <protection locked="0"/>
    </xf>
    <xf numFmtId="4" fontId="30" fillId="19" borderId="1886" applyNumberFormat="0" applyProtection="0">
      <alignment horizontal="left" vertical="center" indent="1"/>
    </xf>
    <xf numFmtId="237" fontId="38" fillId="0" borderId="1941">
      <alignment horizontal="right" vertical="center"/>
      <protection locked="0"/>
    </xf>
    <xf numFmtId="271" fontId="118" fillId="46" borderId="1735">
      <protection hidden="1"/>
    </xf>
    <xf numFmtId="8" fontId="144" fillId="0" borderId="1743">
      <protection locked="0"/>
    </xf>
    <xf numFmtId="275" fontId="38" fillId="0" borderId="1860"/>
    <xf numFmtId="4" fontId="30" fillId="19" borderId="1850" applyNumberFormat="0" applyProtection="0">
      <alignment horizontal="left" vertical="center" indent="1"/>
    </xf>
    <xf numFmtId="233" fontId="38" fillId="0" borderId="1918">
      <alignment horizontal="right" vertical="center"/>
      <protection locked="0"/>
    </xf>
    <xf numFmtId="245" fontId="88" fillId="0" borderId="1931"/>
    <xf numFmtId="235" fontId="38" fillId="0" borderId="1952">
      <alignment horizontal="right" vertical="center"/>
      <protection locked="0"/>
    </xf>
    <xf numFmtId="234" fontId="38" fillId="0" borderId="1979">
      <alignment horizontal="right" vertical="center"/>
      <protection locked="0"/>
    </xf>
    <xf numFmtId="0" fontId="21" fillId="0" borderId="1735" applyNumberFormat="0" applyFill="0" applyBorder="0" applyAlignment="0" applyProtection="0"/>
    <xf numFmtId="237" fontId="38" fillId="0" borderId="1965">
      <alignment horizontal="right" vertical="center"/>
      <protection locked="0"/>
    </xf>
    <xf numFmtId="0" fontId="88" fillId="0" borderId="1873"/>
    <xf numFmtId="0" fontId="98" fillId="0" borderId="1844" applyNumberFormat="0" applyFill="0" applyAlignment="0" applyProtection="0"/>
    <xf numFmtId="233" fontId="38" fillId="0" borderId="1845">
      <alignment horizontal="center" vertical="center"/>
      <protection locked="0"/>
    </xf>
    <xf numFmtId="15" fontId="38" fillId="0" borderId="1845">
      <alignment horizontal="center" vertical="center"/>
      <protection locked="0"/>
    </xf>
    <xf numFmtId="234" fontId="38" fillId="0" borderId="1845">
      <alignment horizontal="center" vertical="center"/>
      <protection locked="0"/>
    </xf>
    <xf numFmtId="235" fontId="38" fillId="0" borderId="1845">
      <alignment horizontal="center" vertical="center"/>
      <protection locked="0"/>
    </xf>
    <xf numFmtId="236" fontId="38" fillId="0" borderId="1845">
      <alignment horizontal="center" vertical="center"/>
      <protection locked="0"/>
    </xf>
    <xf numFmtId="237" fontId="38" fillId="0" borderId="1845">
      <alignment horizontal="center" vertical="center"/>
      <protection locked="0"/>
    </xf>
    <xf numFmtId="0" fontId="38" fillId="0" borderId="1845">
      <alignment vertical="center"/>
      <protection locked="0"/>
    </xf>
    <xf numFmtId="233" fontId="38" fillId="0" borderId="1845">
      <alignment horizontal="right" vertical="center"/>
      <protection locked="0"/>
    </xf>
    <xf numFmtId="238" fontId="38" fillId="0" borderId="1845">
      <alignment horizontal="right" vertical="center"/>
      <protection locked="0"/>
    </xf>
    <xf numFmtId="234" fontId="38" fillId="0" borderId="1845">
      <alignment horizontal="right" vertical="center"/>
      <protection locked="0"/>
    </xf>
    <xf numFmtId="235" fontId="38" fillId="0" borderId="1845">
      <alignment horizontal="right" vertical="center"/>
      <protection locked="0"/>
    </xf>
    <xf numFmtId="236" fontId="38" fillId="0" borderId="1845">
      <alignment horizontal="right" vertical="center"/>
      <protection locked="0"/>
    </xf>
    <xf numFmtId="237" fontId="38" fillId="0" borderId="1845">
      <alignment horizontal="right" vertical="center"/>
      <protection locked="0"/>
    </xf>
    <xf numFmtId="235" fontId="38" fillId="0" borderId="1893">
      <alignment horizontal="right" vertical="center"/>
      <protection locked="0"/>
    </xf>
    <xf numFmtId="0" fontId="106" fillId="38" borderId="1846"/>
    <xf numFmtId="275" fontId="38" fillId="0" borderId="1848"/>
    <xf numFmtId="236" fontId="38" fillId="0" borderId="1941">
      <alignment horizontal="center" vertical="center"/>
      <protection locked="0"/>
    </xf>
    <xf numFmtId="0" fontId="106" fillId="38" borderId="1942"/>
    <xf numFmtId="0" fontId="88" fillId="0" borderId="1849"/>
    <xf numFmtId="233" fontId="38" fillId="0" borderId="1979">
      <alignment horizontal="center" vertical="center"/>
      <protection locked="0"/>
    </xf>
    <xf numFmtId="324" fontId="3" fillId="23" borderId="1841" applyFill="0" applyBorder="0" applyAlignment="0">
      <alignment horizontal="centerContinuous"/>
    </xf>
    <xf numFmtId="312" fontId="222" fillId="0" borderId="1840" applyBorder="0">
      <protection locked="0"/>
    </xf>
    <xf numFmtId="237" fontId="38" fillId="0" borderId="1905">
      <alignment horizontal="center" vertical="center"/>
      <protection locked="0"/>
    </xf>
    <xf numFmtId="310" fontId="159" fillId="6" borderId="1728"/>
    <xf numFmtId="0" fontId="106" fillId="38" borderId="1882"/>
    <xf numFmtId="4" fontId="30" fillId="19" borderId="1862" applyNumberFormat="0" applyProtection="0">
      <alignment horizontal="left" vertical="center" indent="1"/>
    </xf>
    <xf numFmtId="15" fontId="38" fillId="0" borderId="1941">
      <alignment horizontal="center" vertical="center"/>
      <protection locked="0"/>
    </xf>
    <xf numFmtId="245" fontId="88" fillId="0" borderId="1920"/>
    <xf numFmtId="236" fontId="38" fillId="0" borderId="1918">
      <alignment horizontal="right" vertical="center"/>
      <protection locked="0"/>
    </xf>
    <xf numFmtId="245" fontId="88" fillId="0" borderId="1981"/>
    <xf numFmtId="237" fontId="38" fillId="0" borderId="1965">
      <alignment horizontal="right" vertical="center"/>
      <protection locked="0"/>
    </xf>
    <xf numFmtId="4" fontId="30" fillId="19" borderId="1862" applyNumberFormat="0" applyProtection="0">
      <alignment horizontal="left" vertical="center" indent="1"/>
    </xf>
    <xf numFmtId="233" fontId="38" fillId="0" borderId="1857">
      <alignment horizontal="center" vertical="center"/>
      <protection locked="0"/>
    </xf>
    <xf numFmtId="312" fontId="222" fillId="0" borderId="1852" applyBorder="0">
      <protection locked="0"/>
    </xf>
    <xf numFmtId="234" fontId="38" fillId="0" borderId="1857">
      <alignment horizontal="right" vertical="center"/>
      <protection locked="0"/>
    </xf>
    <xf numFmtId="0" fontId="151" fillId="0" borderId="1878" applyNumberFormat="0" applyAlignment="0" applyProtection="0">
      <alignment horizontal="left" vertical="center"/>
    </xf>
    <xf numFmtId="272" fontId="118" fillId="18" borderId="1977">
      <alignment horizontal="right"/>
    </xf>
    <xf numFmtId="237" fontId="38" fillId="0" borderId="1941">
      <alignment horizontal="right" vertical="center"/>
      <protection locked="0"/>
    </xf>
    <xf numFmtId="234" fontId="38" fillId="0" borderId="1929">
      <alignment horizontal="right" vertical="center"/>
      <protection locked="0"/>
    </xf>
    <xf numFmtId="4" fontId="30" fillId="19" borderId="1850" applyNumberFormat="0" applyProtection="0">
      <alignment horizontal="left" vertical="center" indent="1"/>
    </xf>
    <xf numFmtId="235" fontId="38" fillId="0" borderId="1965">
      <alignment horizontal="center" vertical="center"/>
      <protection locked="0"/>
    </xf>
    <xf numFmtId="0" fontId="38" fillId="0" borderId="1941">
      <alignment vertical="center"/>
      <protection locked="0"/>
    </xf>
    <xf numFmtId="312" fontId="222" fillId="0" borderId="2002" applyBorder="0">
      <protection locked="0"/>
    </xf>
    <xf numFmtId="234" fontId="38" fillId="0" borderId="1965">
      <alignment horizontal="center" vertical="center"/>
      <protection locked="0"/>
    </xf>
    <xf numFmtId="235" fontId="38" fillId="0" borderId="1869">
      <alignment horizontal="center" vertical="center"/>
      <protection locked="0"/>
    </xf>
    <xf numFmtId="8" fontId="144" fillId="0" borderId="1743">
      <protection locked="0"/>
    </xf>
    <xf numFmtId="312" fontId="222" fillId="0" borderId="1960" applyBorder="0">
      <protection locked="0"/>
    </xf>
    <xf numFmtId="176" fontId="49" fillId="0" borderId="1728"/>
    <xf numFmtId="172" fontId="58" fillId="9" borderId="1728">
      <alignment horizontal="right"/>
      <protection locked="0"/>
    </xf>
    <xf numFmtId="0" fontId="98" fillId="0" borderId="1856" applyNumberFormat="0" applyFill="0" applyAlignment="0" applyProtection="0"/>
    <xf numFmtId="233" fontId="38" fillId="0" borderId="1857">
      <alignment horizontal="center" vertical="center"/>
      <protection locked="0"/>
    </xf>
    <xf numFmtId="15" fontId="38" fillId="0" borderId="1857">
      <alignment horizontal="center" vertical="center"/>
      <protection locked="0"/>
    </xf>
    <xf numFmtId="234" fontId="38" fillId="0" borderId="1857">
      <alignment horizontal="center" vertical="center"/>
      <protection locked="0"/>
    </xf>
    <xf numFmtId="235" fontId="38" fillId="0" borderId="1857">
      <alignment horizontal="center" vertical="center"/>
      <protection locked="0"/>
    </xf>
    <xf numFmtId="236" fontId="38" fillId="0" borderId="1857">
      <alignment horizontal="center" vertical="center"/>
      <protection locked="0"/>
    </xf>
    <xf numFmtId="237" fontId="38" fillId="0" borderId="1857">
      <alignment horizontal="center" vertical="center"/>
      <protection locked="0"/>
    </xf>
    <xf numFmtId="0" fontId="38" fillId="0" borderId="1857">
      <alignment vertical="center"/>
      <protection locked="0"/>
    </xf>
    <xf numFmtId="233" fontId="38" fillId="0" borderId="1857">
      <alignment horizontal="right" vertical="center"/>
      <protection locked="0"/>
    </xf>
    <xf numFmtId="238" fontId="38" fillId="0" borderId="1857">
      <alignment horizontal="right" vertical="center"/>
      <protection locked="0"/>
    </xf>
    <xf numFmtId="234" fontId="38" fillId="0" borderId="1857">
      <alignment horizontal="right" vertical="center"/>
      <protection locked="0"/>
    </xf>
    <xf numFmtId="235" fontId="38" fillId="0" borderId="1857">
      <alignment horizontal="right" vertical="center"/>
      <protection locked="0"/>
    </xf>
    <xf numFmtId="236" fontId="38" fillId="0" borderId="1857">
      <alignment horizontal="right" vertical="center"/>
      <protection locked="0"/>
    </xf>
    <xf numFmtId="237" fontId="38" fillId="0" borderId="1857">
      <alignment horizontal="right" vertical="center"/>
      <protection locked="0"/>
    </xf>
    <xf numFmtId="0" fontId="106" fillId="38" borderId="1858"/>
    <xf numFmtId="1" fontId="3" fillId="1" borderId="1971">
      <protection locked="0"/>
    </xf>
    <xf numFmtId="275" fontId="38" fillId="0" borderId="1860"/>
    <xf numFmtId="234" fontId="38" fillId="0" borderId="1929">
      <alignment horizontal="center" vertical="center"/>
      <protection locked="0"/>
    </xf>
    <xf numFmtId="0" fontId="88" fillId="0" borderId="1861"/>
    <xf numFmtId="0" fontId="106" fillId="38" borderId="1996"/>
    <xf numFmtId="4" fontId="30" fillId="19" borderId="1957" applyNumberFormat="0" applyProtection="0">
      <alignment horizontal="left" vertical="center" indent="1"/>
    </xf>
    <xf numFmtId="312" fontId="222" fillId="0" borderId="1840" applyBorder="0">
      <protection locked="0"/>
    </xf>
    <xf numFmtId="0" fontId="38" fillId="0" borderId="1977" applyNumberFormat="0" applyFill="0" applyAlignment="0" applyProtection="0"/>
    <xf numFmtId="233" fontId="38" fillId="0" borderId="1881">
      <alignment horizontal="right" vertical="center"/>
      <protection locked="0"/>
    </xf>
    <xf numFmtId="312" fontId="222" fillId="0" borderId="1876" applyBorder="0">
      <protection locked="0"/>
    </xf>
    <xf numFmtId="233" fontId="38" fillId="0" borderId="1941">
      <alignment horizontal="center" vertical="center"/>
      <protection locked="0"/>
    </xf>
    <xf numFmtId="0" fontId="151" fillId="0" borderId="1902" applyNumberFormat="0" applyAlignment="0" applyProtection="0">
      <alignment horizontal="left" vertical="center"/>
    </xf>
    <xf numFmtId="235" fontId="38" fillId="0" borderId="1869">
      <alignment horizontal="right" vertical="center"/>
      <protection locked="0"/>
    </xf>
    <xf numFmtId="234" fontId="38" fillId="0" borderId="1893">
      <alignment horizontal="center" vertical="center"/>
      <protection locked="0"/>
    </xf>
    <xf numFmtId="245" fontId="88" fillId="0" borderId="1967"/>
    <xf numFmtId="312" fontId="222" fillId="0" borderId="1990" applyBorder="0">
      <protection locked="0"/>
    </xf>
    <xf numFmtId="0" fontId="118" fillId="18" borderId="1735" applyProtection="0">
      <alignment horizontal="right"/>
      <protection locked="0"/>
    </xf>
    <xf numFmtId="4" fontId="30" fillId="19" borderId="1874" applyNumberFormat="0" applyProtection="0">
      <alignment horizontal="left" vertical="center" indent="1"/>
    </xf>
    <xf numFmtId="0" fontId="106" fillId="38" borderId="1980"/>
    <xf numFmtId="234" fontId="38" fillId="0" borderId="1905">
      <alignment horizontal="right" vertical="center"/>
      <protection locked="0"/>
    </xf>
    <xf numFmtId="238" fontId="38" fillId="0" borderId="1941">
      <alignment horizontal="right" vertical="center"/>
      <protection locked="0"/>
    </xf>
    <xf numFmtId="0" fontId="38" fillId="0" borderId="2008">
      <alignment vertical="center"/>
      <protection locked="0"/>
    </xf>
    <xf numFmtId="0" fontId="62" fillId="74" borderId="1755">
      <alignment horizontal="left" vertical="center" wrapText="1"/>
    </xf>
    <xf numFmtId="235" fontId="38" fillId="0" borderId="1881">
      <alignment horizontal="center" vertical="center"/>
      <protection locked="0"/>
    </xf>
    <xf numFmtId="0" fontId="88" fillId="0" borderId="1861"/>
    <xf numFmtId="245" fontId="88" fillId="0" borderId="1931"/>
    <xf numFmtId="235" fontId="38" fillId="0" borderId="1941">
      <alignment horizontal="center" vertical="center"/>
      <protection locked="0"/>
    </xf>
    <xf numFmtId="234" fontId="38" fillId="0" borderId="1979">
      <alignment horizontal="right" vertical="center"/>
      <protection locked="0"/>
    </xf>
    <xf numFmtId="235" fontId="38" fillId="0" borderId="1941">
      <alignment horizontal="right" vertical="center"/>
      <protection locked="0"/>
    </xf>
    <xf numFmtId="0" fontId="88" fillId="0" borderId="1945"/>
    <xf numFmtId="237" fontId="38" fillId="0" borderId="1952">
      <alignment horizontal="center" vertical="center"/>
      <protection locked="0"/>
    </xf>
    <xf numFmtId="0" fontId="150" fillId="10" borderId="1728">
      <alignment horizontal="right"/>
    </xf>
    <xf numFmtId="0" fontId="95" fillId="0" borderId="1977" applyNumberFormat="0" applyFill="0" applyBorder="0" applyAlignment="0" applyProtection="0"/>
    <xf numFmtId="0" fontId="98" fillId="0" borderId="1964" applyNumberFormat="0" applyFill="0" applyAlignment="0" applyProtection="0"/>
    <xf numFmtId="233" fontId="38" fillId="0" borderId="1869">
      <alignment horizontal="center" vertical="center"/>
      <protection locked="0"/>
    </xf>
    <xf numFmtId="236" fontId="38" fillId="0" borderId="1869">
      <alignment horizontal="center" vertical="center"/>
      <protection locked="0"/>
    </xf>
    <xf numFmtId="238" fontId="38" fillId="0" borderId="1869">
      <alignment horizontal="right" vertical="center"/>
      <protection locked="0"/>
    </xf>
    <xf numFmtId="237" fontId="38" fillId="0" borderId="1869">
      <alignment horizontal="right" vertical="center"/>
      <protection locked="0"/>
    </xf>
    <xf numFmtId="0" fontId="106" fillId="38" borderId="1870"/>
    <xf numFmtId="236" fontId="38" fillId="0" borderId="1941">
      <alignment horizontal="center" vertical="center"/>
      <protection locked="0"/>
    </xf>
    <xf numFmtId="0" fontId="98" fillId="0" borderId="1940" applyNumberFormat="0" applyFill="0" applyAlignment="0" applyProtection="0"/>
    <xf numFmtId="237" fontId="38" fillId="0" borderId="1941">
      <alignment horizontal="center" vertical="center"/>
      <protection locked="0"/>
    </xf>
    <xf numFmtId="233" fontId="38" fillId="0" borderId="1893">
      <alignment horizontal="center" vertical="center"/>
      <protection locked="0"/>
    </xf>
    <xf numFmtId="238" fontId="38" fillId="0" borderId="1893">
      <alignment horizontal="right" vertical="center"/>
      <protection locked="0"/>
    </xf>
    <xf numFmtId="237" fontId="38" fillId="0" borderId="1893">
      <alignment horizontal="right" vertical="center"/>
      <protection locked="0"/>
    </xf>
    <xf numFmtId="241" fontId="29" fillId="0" borderId="1867" applyFill="0"/>
    <xf numFmtId="310" fontId="159" fillId="6" borderId="1989"/>
    <xf numFmtId="0" fontId="151" fillId="0" borderId="1992" applyNumberFormat="0" applyAlignment="0" applyProtection="0">
      <alignment horizontal="left" vertical="center"/>
    </xf>
    <xf numFmtId="1" fontId="3" fillId="1" borderId="1935">
      <protection locked="0"/>
    </xf>
    <xf numFmtId="237" fontId="38" fillId="0" borderId="1965">
      <alignment horizontal="center" vertical="center"/>
      <protection locked="0"/>
    </xf>
    <xf numFmtId="233" fontId="38" fillId="0" borderId="1995">
      <alignment horizontal="center" vertical="center"/>
      <protection locked="0"/>
    </xf>
    <xf numFmtId="234" fontId="38" fillId="0" borderId="1918">
      <alignment horizontal="center" vertical="center"/>
      <protection locked="0"/>
    </xf>
    <xf numFmtId="0" fontId="88" fillId="0" borderId="1969"/>
    <xf numFmtId="4" fontId="30" fillId="19" borderId="2000" applyNumberFormat="0" applyProtection="0">
      <alignment horizontal="left" vertical="center" indent="1"/>
    </xf>
    <xf numFmtId="270" fontId="118" fillId="45" borderId="1735">
      <protection hidden="1"/>
    </xf>
    <xf numFmtId="203" fontId="118" fillId="18" borderId="1735">
      <alignment horizontal="right"/>
      <protection hidden="1"/>
    </xf>
    <xf numFmtId="0" fontId="98" fillId="0" borderId="1951" applyNumberFormat="0" applyFill="0" applyAlignment="0" applyProtection="0"/>
    <xf numFmtId="241" fontId="29" fillId="0" borderId="1963" applyFill="0"/>
    <xf numFmtId="1" fontId="3" fillId="1" borderId="1935">
      <protection locked="0"/>
    </xf>
    <xf numFmtId="4" fontId="30" fillId="19" borderId="1862" applyNumberFormat="0" applyProtection="0">
      <alignment horizontal="left" vertical="center" indent="1"/>
    </xf>
    <xf numFmtId="49" fontId="39" fillId="0" borderId="1748"/>
    <xf numFmtId="0" fontId="106" fillId="38" borderId="1894"/>
    <xf numFmtId="1" fontId="3" fillId="1" borderId="1923">
      <protection locked="0"/>
    </xf>
    <xf numFmtId="236" fontId="38" fillId="0" borderId="1979">
      <alignment horizontal="right" vertical="center"/>
      <protection locked="0"/>
    </xf>
    <xf numFmtId="235" fontId="38" fillId="0" borderId="1979">
      <alignment horizontal="center" vertical="center"/>
      <protection locked="0"/>
    </xf>
    <xf numFmtId="0" fontId="98" fillId="0" borderId="1856" applyNumberFormat="0" applyFill="0" applyAlignment="0" applyProtection="0"/>
    <xf numFmtId="233" fontId="38" fillId="0" borderId="1857">
      <alignment horizontal="center" vertical="center"/>
      <protection locked="0"/>
    </xf>
    <xf numFmtId="15" fontId="38" fillId="0" borderId="1857">
      <alignment horizontal="center" vertical="center"/>
      <protection locked="0"/>
    </xf>
    <xf numFmtId="234" fontId="38" fillId="0" borderId="1857">
      <alignment horizontal="center" vertical="center"/>
      <protection locked="0"/>
    </xf>
    <xf numFmtId="235" fontId="38" fillId="0" borderId="1857">
      <alignment horizontal="center" vertical="center"/>
      <protection locked="0"/>
    </xf>
    <xf numFmtId="236" fontId="38" fillId="0" borderId="1857">
      <alignment horizontal="center" vertical="center"/>
      <protection locked="0"/>
    </xf>
    <xf numFmtId="237" fontId="38" fillId="0" borderId="1857">
      <alignment horizontal="center" vertical="center"/>
      <protection locked="0"/>
    </xf>
    <xf numFmtId="0" fontId="38" fillId="0" borderId="1857">
      <alignment vertical="center"/>
      <protection locked="0"/>
    </xf>
    <xf numFmtId="233" fontId="38" fillId="0" borderId="1857">
      <alignment horizontal="right" vertical="center"/>
      <protection locked="0"/>
    </xf>
    <xf numFmtId="238" fontId="38" fillId="0" borderId="1857">
      <alignment horizontal="right" vertical="center"/>
      <protection locked="0"/>
    </xf>
    <xf numFmtId="234" fontId="38" fillId="0" borderId="1857">
      <alignment horizontal="right" vertical="center"/>
      <protection locked="0"/>
    </xf>
    <xf numFmtId="235" fontId="38" fillId="0" borderId="1857">
      <alignment horizontal="right" vertical="center"/>
      <protection locked="0"/>
    </xf>
    <xf numFmtId="236" fontId="38" fillId="0" borderId="1857">
      <alignment horizontal="right" vertical="center"/>
      <protection locked="0"/>
    </xf>
    <xf numFmtId="237" fontId="38" fillId="0" borderId="1857">
      <alignment horizontal="right" vertical="center"/>
      <protection locked="0"/>
    </xf>
    <xf numFmtId="0" fontId="106" fillId="38" borderId="1858"/>
    <xf numFmtId="324" fontId="3" fillId="23" borderId="1973" applyFill="0" applyBorder="0" applyAlignment="0">
      <alignment horizontal="centerContinuous"/>
    </xf>
    <xf numFmtId="275" fontId="38" fillId="0" borderId="1860"/>
    <xf numFmtId="186" fontId="50" fillId="57" borderId="1728" applyFont="0" applyFill="0" applyBorder="0" applyAlignment="0" applyProtection="0">
      <protection locked="0"/>
    </xf>
    <xf numFmtId="0" fontId="88" fillId="0" borderId="1861"/>
    <xf numFmtId="0" fontId="118" fillId="18" borderId="1735" applyProtection="0">
      <alignment horizontal="right"/>
      <protection locked="0"/>
    </xf>
    <xf numFmtId="312" fontId="222" fillId="0" borderId="1852" applyBorder="0">
      <protection locked="0"/>
    </xf>
    <xf numFmtId="235" fontId="38" fillId="0" borderId="2008">
      <alignment horizontal="center" vertical="center"/>
      <protection locked="0"/>
    </xf>
    <xf numFmtId="236" fontId="38" fillId="0" borderId="1905">
      <alignment horizontal="center" vertical="center"/>
      <protection locked="0"/>
    </xf>
    <xf numFmtId="0" fontId="38" fillId="0" borderId="1905">
      <alignment vertical="center"/>
      <protection locked="0"/>
    </xf>
    <xf numFmtId="238" fontId="38" fillId="0" borderId="1905">
      <alignment horizontal="right" vertical="center"/>
      <protection locked="0"/>
    </xf>
    <xf numFmtId="235" fontId="38" fillId="0" borderId="1905">
      <alignment horizontal="right" vertical="center"/>
      <protection locked="0"/>
    </xf>
    <xf numFmtId="237" fontId="38" fillId="0" borderId="1905">
      <alignment horizontal="right" vertical="center"/>
      <protection locked="0"/>
    </xf>
    <xf numFmtId="0" fontId="106" fillId="38" borderId="1906"/>
    <xf numFmtId="275" fontId="38" fillId="0" borderId="1908"/>
    <xf numFmtId="0" fontId="88" fillId="0" borderId="1909"/>
    <xf numFmtId="236" fontId="38" fillId="0" borderId="1952">
      <alignment horizontal="right" vertical="center"/>
      <protection locked="0"/>
    </xf>
    <xf numFmtId="238" fontId="38" fillId="0" borderId="1995">
      <alignment horizontal="right" vertical="center"/>
      <protection locked="0"/>
    </xf>
    <xf numFmtId="312" fontId="222" fillId="0" borderId="1864" applyBorder="0">
      <protection locked="0"/>
    </xf>
    <xf numFmtId="237" fontId="38" fillId="0" borderId="1918">
      <alignment horizontal="center" vertical="center"/>
      <protection locked="0"/>
    </xf>
    <xf numFmtId="234" fontId="38" fillId="0" borderId="1869">
      <alignment horizontal="center" vertical="center"/>
      <protection locked="0"/>
    </xf>
    <xf numFmtId="236" fontId="38" fillId="0" borderId="1869">
      <alignment horizontal="center" vertical="center"/>
      <protection locked="0"/>
    </xf>
    <xf numFmtId="0" fontId="38" fillId="0" borderId="1869">
      <alignment vertical="center"/>
      <protection locked="0"/>
    </xf>
    <xf numFmtId="275" fontId="38" fillId="0" borderId="1968"/>
    <xf numFmtId="4" fontId="30" fillId="19" borderId="1874" applyNumberFormat="0" applyProtection="0">
      <alignment horizontal="left" vertical="center" indent="1"/>
    </xf>
    <xf numFmtId="233" fontId="38" fillId="0" borderId="1995">
      <alignment horizontal="right" vertical="center"/>
      <protection locked="0"/>
    </xf>
    <xf numFmtId="233" fontId="38" fillId="0" borderId="1995">
      <alignment horizontal="right" vertical="center"/>
      <protection locked="0"/>
    </xf>
    <xf numFmtId="235" fontId="38" fillId="0" borderId="1941">
      <alignment horizontal="right" vertical="center"/>
      <protection locked="0"/>
    </xf>
    <xf numFmtId="0" fontId="98" fillId="0" borderId="1892" applyNumberFormat="0" applyFill="0" applyAlignment="0" applyProtection="0"/>
    <xf numFmtId="237" fontId="38" fillId="0" borderId="1941">
      <alignment horizontal="right" vertical="center"/>
      <protection locked="0"/>
    </xf>
    <xf numFmtId="236" fontId="38" fillId="0" borderId="1941">
      <alignment horizontal="right" vertical="center"/>
      <protection locked="0"/>
    </xf>
    <xf numFmtId="237" fontId="38" fillId="0" borderId="1905">
      <alignment horizontal="right" vertical="center"/>
      <protection locked="0"/>
    </xf>
    <xf numFmtId="0" fontId="106" fillId="38" borderId="1906"/>
    <xf numFmtId="0" fontId="98" fillId="0" borderId="1868" applyNumberFormat="0" applyFill="0" applyAlignment="0" applyProtection="0"/>
    <xf numFmtId="233" fontId="38" fillId="0" borderId="1869">
      <alignment horizontal="center" vertical="center"/>
      <protection locked="0"/>
    </xf>
    <xf numFmtId="15" fontId="38" fillId="0" borderId="1869">
      <alignment horizontal="center" vertical="center"/>
      <protection locked="0"/>
    </xf>
    <xf numFmtId="234" fontId="38" fillId="0" borderId="1869">
      <alignment horizontal="center" vertical="center"/>
      <protection locked="0"/>
    </xf>
    <xf numFmtId="235" fontId="38" fillId="0" borderId="1869">
      <alignment horizontal="center" vertical="center"/>
      <protection locked="0"/>
    </xf>
    <xf numFmtId="236" fontId="38" fillId="0" borderId="1869">
      <alignment horizontal="center" vertical="center"/>
      <protection locked="0"/>
    </xf>
    <xf numFmtId="237" fontId="38" fillId="0" borderId="1869">
      <alignment horizontal="center" vertical="center"/>
      <protection locked="0"/>
    </xf>
    <xf numFmtId="0" fontId="38" fillId="0" borderId="1869">
      <alignment vertical="center"/>
      <protection locked="0"/>
    </xf>
    <xf numFmtId="233" fontId="38" fillId="0" borderId="1869">
      <alignment horizontal="right" vertical="center"/>
      <protection locked="0"/>
    </xf>
    <xf numFmtId="238" fontId="38" fillId="0" borderId="1869">
      <alignment horizontal="right" vertical="center"/>
      <protection locked="0"/>
    </xf>
    <xf numFmtId="234" fontId="38" fillId="0" borderId="1869">
      <alignment horizontal="right" vertical="center"/>
      <protection locked="0"/>
    </xf>
    <xf numFmtId="235" fontId="38" fillId="0" borderId="1869">
      <alignment horizontal="right" vertical="center"/>
      <protection locked="0"/>
    </xf>
    <xf numFmtId="236" fontId="38" fillId="0" borderId="1869">
      <alignment horizontal="right" vertical="center"/>
      <protection locked="0"/>
    </xf>
    <xf numFmtId="237" fontId="38" fillId="0" borderId="1869">
      <alignment horizontal="right" vertical="center"/>
      <protection locked="0"/>
    </xf>
    <xf numFmtId="0" fontId="106" fillId="38" borderId="1870"/>
    <xf numFmtId="235" fontId="38" fillId="0" borderId="1941">
      <alignment horizontal="center" vertical="center"/>
      <protection locked="0"/>
    </xf>
    <xf numFmtId="245" fontId="88" fillId="0" borderId="1895"/>
    <xf numFmtId="275" fontId="38" fillId="0" borderId="1872"/>
    <xf numFmtId="238" fontId="38" fillId="0" borderId="1965">
      <alignment horizontal="right" vertical="center"/>
      <protection locked="0"/>
    </xf>
    <xf numFmtId="0" fontId="88" fillId="0" borderId="1873"/>
    <xf numFmtId="312" fontId="222" fillId="0" borderId="1864" applyBorder="0">
      <protection locked="0"/>
    </xf>
    <xf numFmtId="0" fontId="38" fillId="0" borderId="1728" applyFill="0">
      <alignment horizontal="center" vertical="center"/>
    </xf>
    <xf numFmtId="233" fontId="38" fillId="0" borderId="2008">
      <alignment horizontal="right" vertical="center"/>
      <protection locked="0"/>
    </xf>
    <xf numFmtId="238" fontId="38" fillId="0" borderId="1941">
      <alignment horizontal="right" vertical="center"/>
      <protection locked="0"/>
    </xf>
    <xf numFmtId="4" fontId="30" fillId="19" borderId="1910" applyNumberFormat="0" applyProtection="0">
      <alignment horizontal="left" vertical="center" indent="1"/>
    </xf>
    <xf numFmtId="0" fontId="118" fillId="18" borderId="1735" applyProtection="0">
      <alignment horizontal="right"/>
      <protection locked="0"/>
    </xf>
    <xf numFmtId="0" fontId="98" fillId="0" borderId="1940" applyNumberFormat="0" applyFill="0" applyAlignment="0" applyProtection="0"/>
    <xf numFmtId="275" fontId="38" fillId="0" borderId="1944"/>
    <xf numFmtId="4" fontId="30" fillId="19" borderId="1987" applyNumberFormat="0" applyProtection="0">
      <alignment horizontal="left" vertical="center" indent="1"/>
    </xf>
    <xf numFmtId="312" fontId="222" fillId="0" borderId="1876" applyBorder="0">
      <protection locked="0"/>
    </xf>
    <xf numFmtId="0" fontId="62" fillId="74" borderId="1755">
      <alignment horizontal="left" vertical="center" wrapText="1"/>
    </xf>
    <xf numFmtId="10" fontId="3" fillId="57" borderId="1728" applyNumberFormat="0" applyFont="0" applyBorder="0" applyAlignment="0" applyProtection="0">
      <protection locked="0"/>
    </xf>
    <xf numFmtId="0" fontId="98" fillId="0" borderId="1978" applyNumberFormat="0" applyFill="0" applyAlignment="0" applyProtection="0"/>
    <xf numFmtId="0" fontId="38" fillId="0" borderId="1941">
      <alignment vertical="center"/>
      <protection locked="0"/>
    </xf>
    <xf numFmtId="236" fontId="38" fillId="0" borderId="1979">
      <alignment horizontal="right" vertical="center"/>
      <protection locked="0"/>
    </xf>
    <xf numFmtId="4" fontId="30" fillId="19" borderId="1886" applyNumberFormat="0" applyProtection="0">
      <alignment horizontal="left" vertical="center" indent="1"/>
    </xf>
    <xf numFmtId="15" fontId="38" fillId="0" borderId="1905">
      <alignment horizontal="center" vertical="center"/>
      <protection locked="0"/>
    </xf>
    <xf numFmtId="0" fontId="95" fillId="0" borderId="1728" applyFill="0">
      <alignment horizontal="center" vertical="center"/>
    </xf>
    <xf numFmtId="245" fontId="88" fillId="0" borderId="2010"/>
    <xf numFmtId="0" fontId="106" fillId="38" borderId="2009"/>
    <xf numFmtId="0" fontId="98" fillId="0" borderId="1880" applyNumberFormat="0" applyFill="0" applyAlignment="0" applyProtection="0"/>
    <xf numFmtId="233" fontId="38" fillId="0" borderId="1881">
      <alignment horizontal="center" vertical="center"/>
      <protection locked="0"/>
    </xf>
    <xf numFmtId="15" fontId="38" fillId="0" borderId="1881">
      <alignment horizontal="center" vertical="center"/>
      <protection locked="0"/>
    </xf>
    <xf numFmtId="234" fontId="38" fillId="0" borderId="1881">
      <alignment horizontal="center" vertical="center"/>
      <protection locked="0"/>
    </xf>
    <xf numFmtId="235" fontId="38" fillId="0" borderId="1881">
      <alignment horizontal="center" vertical="center"/>
      <protection locked="0"/>
    </xf>
    <xf numFmtId="236" fontId="38" fillId="0" borderId="1881">
      <alignment horizontal="center" vertical="center"/>
      <protection locked="0"/>
    </xf>
    <xf numFmtId="237" fontId="38" fillId="0" borderId="1881">
      <alignment horizontal="center" vertical="center"/>
      <protection locked="0"/>
    </xf>
    <xf numFmtId="0" fontId="38" fillId="0" borderId="1881">
      <alignment vertical="center"/>
      <protection locked="0"/>
    </xf>
    <xf numFmtId="233" fontId="38" fillId="0" borderId="1881">
      <alignment horizontal="right" vertical="center"/>
      <protection locked="0"/>
    </xf>
    <xf numFmtId="238" fontId="38" fillId="0" borderId="1881">
      <alignment horizontal="right" vertical="center"/>
      <protection locked="0"/>
    </xf>
    <xf numFmtId="234" fontId="38" fillId="0" borderId="1881">
      <alignment horizontal="right" vertical="center"/>
      <protection locked="0"/>
    </xf>
    <xf numFmtId="235" fontId="38" fillId="0" borderId="1881">
      <alignment horizontal="right" vertical="center"/>
      <protection locked="0"/>
    </xf>
    <xf numFmtId="236" fontId="38" fillId="0" borderId="1881">
      <alignment horizontal="right" vertical="center"/>
      <protection locked="0"/>
    </xf>
    <xf numFmtId="237" fontId="38" fillId="0" borderId="1881">
      <alignment horizontal="right" vertical="center"/>
      <protection locked="0"/>
    </xf>
    <xf numFmtId="0" fontId="106" fillId="38" borderId="1882"/>
    <xf numFmtId="0" fontId="113" fillId="43" borderId="1728" applyNumberFormat="0" applyFont="0" applyAlignment="0" applyProtection="0"/>
    <xf numFmtId="275" fontId="38" fillId="0" borderId="1884"/>
    <xf numFmtId="0" fontId="88" fillId="0" borderId="1885"/>
    <xf numFmtId="0" fontId="151" fillId="0" borderId="1878" applyNumberFormat="0" applyAlignment="0" applyProtection="0">
      <alignment horizontal="left" vertical="center"/>
    </xf>
    <xf numFmtId="324" fontId="3" fillId="23" borderId="1877" applyFill="0" applyBorder="0" applyAlignment="0">
      <alignment horizontal="centerContinuous"/>
    </xf>
    <xf numFmtId="312" fontId="222" fillId="0" borderId="1876" applyBorder="0">
      <protection locked="0"/>
    </xf>
    <xf numFmtId="236" fontId="38" fillId="0" borderId="1965">
      <alignment horizontal="center" vertical="center"/>
      <protection locked="0"/>
    </xf>
    <xf numFmtId="0" fontId="151" fillId="0" borderId="1938" applyNumberFormat="0" applyAlignment="0" applyProtection="0">
      <alignment horizontal="left" vertical="center"/>
    </xf>
    <xf numFmtId="237" fontId="38" fillId="0" borderId="1952">
      <alignment horizontal="right" vertical="center"/>
      <protection locked="0"/>
    </xf>
    <xf numFmtId="15" fontId="38" fillId="0" borderId="2008">
      <alignment horizontal="center" vertical="center"/>
      <protection locked="0"/>
    </xf>
    <xf numFmtId="235" fontId="38" fillId="0" borderId="1893">
      <alignment horizontal="center" vertical="center"/>
      <protection locked="0"/>
    </xf>
    <xf numFmtId="236" fontId="38" fillId="0" borderId="1893">
      <alignment horizontal="center" vertical="center"/>
      <protection locked="0"/>
    </xf>
    <xf numFmtId="237" fontId="38" fillId="0" borderId="1893">
      <alignment horizontal="center" vertical="center"/>
      <protection locked="0"/>
    </xf>
    <xf numFmtId="0" fontId="38" fillId="0" borderId="1893">
      <alignment vertical="center"/>
      <protection locked="0"/>
    </xf>
    <xf numFmtId="233" fontId="38" fillId="0" borderId="1893">
      <alignment horizontal="right" vertical="center"/>
      <protection locked="0"/>
    </xf>
    <xf numFmtId="238" fontId="38" fillId="0" borderId="1893">
      <alignment horizontal="right" vertical="center"/>
      <protection locked="0"/>
    </xf>
    <xf numFmtId="234" fontId="38" fillId="0" borderId="1893">
      <alignment horizontal="right" vertical="center"/>
      <protection locked="0"/>
    </xf>
    <xf numFmtId="235" fontId="38" fillId="0" borderId="1893">
      <alignment horizontal="right" vertical="center"/>
      <protection locked="0"/>
    </xf>
    <xf numFmtId="236" fontId="38" fillId="0" borderId="1893">
      <alignment horizontal="right" vertical="center"/>
      <protection locked="0"/>
    </xf>
    <xf numFmtId="237" fontId="38" fillId="0" borderId="1893">
      <alignment horizontal="right" vertical="center"/>
      <protection locked="0"/>
    </xf>
    <xf numFmtId="0" fontId="106" fillId="38" borderId="1894"/>
    <xf numFmtId="245" fontId="88" fillId="0" borderId="1895"/>
    <xf numFmtId="241" fontId="29" fillId="0" borderId="1939" applyFill="0"/>
    <xf numFmtId="241" fontId="29" fillId="0" borderId="1915" applyFill="0"/>
    <xf numFmtId="275" fontId="38" fillId="0" borderId="1896"/>
    <xf numFmtId="233" fontId="38" fillId="0" borderId="1965">
      <alignment horizontal="center" vertical="center"/>
      <protection locked="0"/>
    </xf>
    <xf numFmtId="0" fontId="88" fillId="0" borderId="1897"/>
    <xf numFmtId="235" fontId="38" fillId="0" borderId="1965">
      <alignment horizontal="right" vertical="center"/>
      <protection locked="0"/>
    </xf>
    <xf numFmtId="0" fontId="88" fillId="0" borderId="1969"/>
    <xf numFmtId="0" fontId="151" fillId="0" borderId="1914" applyNumberFormat="0" applyAlignment="0" applyProtection="0">
      <alignment horizontal="left" vertical="center"/>
    </xf>
    <xf numFmtId="236" fontId="38" fillId="0" borderId="1979">
      <alignment horizontal="center" vertical="center"/>
      <protection locked="0"/>
    </xf>
    <xf numFmtId="234" fontId="38" fillId="0" borderId="1941">
      <alignment horizontal="right" vertical="center"/>
      <protection locked="0"/>
    </xf>
    <xf numFmtId="236" fontId="38" fillId="0" borderId="1965">
      <alignment horizontal="right" vertical="center"/>
      <protection locked="0"/>
    </xf>
    <xf numFmtId="312" fontId="222" fillId="0" borderId="1912" applyBorder="0">
      <protection locked="0"/>
    </xf>
    <xf numFmtId="233" fontId="38" fillId="0" borderId="1965">
      <alignment horizontal="center" vertical="center"/>
      <protection locked="0"/>
    </xf>
    <xf numFmtId="245" fontId="88" fillId="0" borderId="1943"/>
    <xf numFmtId="238" fontId="38" fillId="0" borderId="1941">
      <alignment horizontal="right" vertical="center"/>
      <protection locked="0"/>
    </xf>
    <xf numFmtId="0" fontId="98" fillId="0" borderId="1940" applyNumberFormat="0" applyFill="0" applyAlignment="0" applyProtection="0"/>
    <xf numFmtId="234" fontId="38" fillId="0" borderId="1941">
      <alignment horizontal="center" vertical="center"/>
      <protection locked="0"/>
    </xf>
    <xf numFmtId="236" fontId="38" fillId="0" borderId="1941">
      <alignment horizontal="right" vertical="center"/>
      <protection locked="0"/>
    </xf>
    <xf numFmtId="245" fontId="88" fillId="0" borderId="1997"/>
    <xf numFmtId="4" fontId="30" fillId="19" borderId="1910" applyNumberFormat="0" applyProtection="0">
      <alignment horizontal="left" vertical="center" indent="1"/>
    </xf>
    <xf numFmtId="0" fontId="88" fillId="0" borderId="1945"/>
    <xf numFmtId="236" fontId="38" fillId="0" borderId="1979">
      <alignment horizontal="right" vertical="center"/>
      <protection locked="0"/>
    </xf>
    <xf numFmtId="312" fontId="222" fillId="0" borderId="1888" applyBorder="0">
      <protection locked="0"/>
    </xf>
    <xf numFmtId="275" fontId="38" fillId="0" borderId="1921"/>
    <xf numFmtId="245" fontId="88" fillId="0" borderId="1907"/>
    <xf numFmtId="4" fontId="30" fillId="19" borderId="1898" applyNumberFormat="0" applyProtection="0">
      <alignment horizontal="left" vertical="center" indent="1"/>
    </xf>
    <xf numFmtId="234" fontId="38" fillId="0" borderId="1941">
      <alignment horizontal="right" vertical="center"/>
      <protection locked="0"/>
    </xf>
    <xf numFmtId="234" fontId="38" fillId="0" borderId="1952">
      <alignment horizontal="center" vertical="center"/>
      <protection locked="0"/>
    </xf>
    <xf numFmtId="0" fontId="38" fillId="0" borderId="1977" applyNumberFormat="0" applyFill="0" applyAlignment="0" applyProtection="0"/>
    <xf numFmtId="0" fontId="98" fillId="0" borderId="1892" applyNumberFormat="0" applyFill="0" applyAlignment="0" applyProtection="0"/>
    <xf numFmtId="233" fontId="38" fillId="0" borderId="1893">
      <alignment horizontal="center" vertical="center"/>
      <protection locked="0"/>
    </xf>
    <xf numFmtId="15" fontId="38" fillId="0" borderId="1893">
      <alignment horizontal="center" vertical="center"/>
      <protection locked="0"/>
    </xf>
    <xf numFmtId="234" fontId="38" fillId="0" borderId="1893">
      <alignment horizontal="center" vertical="center"/>
      <protection locked="0"/>
    </xf>
    <xf numFmtId="235" fontId="38" fillId="0" borderId="1893">
      <alignment horizontal="center" vertical="center"/>
      <protection locked="0"/>
    </xf>
    <xf numFmtId="236" fontId="38" fillId="0" borderId="1893">
      <alignment horizontal="center" vertical="center"/>
      <protection locked="0"/>
    </xf>
    <xf numFmtId="237" fontId="38" fillId="0" borderId="1893">
      <alignment horizontal="center" vertical="center"/>
      <protection locked="0"/>
    </xf>
    <xf numFmtId="0" fontId="38" fillId="0" borderId="1893">
      <alignment vertical="center"/>
      <protection locked="0"/>
    </xf>
    <xf numFmtId="233" fontId="38" fillId="0" borderId="1893">
      <alignment horizontal="right" vertical="center"/>
      <protection locked="0"/>
    </xf>
    <xf numFmtId="238" fontId="38" fillId="0" borderId="1893">
      <alignment horizontal="right" vertical="center"/>
      <protection locked="0"/>
    </xf>
    <xf numFmtId="234" fontId="38" fillId="0" borderId="1893">
      <alignment horizontal="right" vertical="center"/>
      <protection locked="0"/>
    </xf>
    <xf numFmtId="235" fontId="38" fillId="0" borderId="1893">
      <alignment horizontal="right" vertical="center"/>
      <protection locked="0"/>
    </xf>
    <xf numFmtId="236" fontId="38" fillId="0" borderId="1893">
      <alignment horizontal="right" vertical="center"/>
      <protection locked="0"/>
    </xf>
    <xf numFmtId="237" fontId="38" fillId="0" borderId="1893">
      <alignment horizontal="right" vertical="center"/>
      <protection locked="0"/>
    </xf>
    <xf numFmtId="0" fontId="106" fillId="38" borderId="1894"/>
    <xf numFmtId="275" fontId="38" fillId="0" borderId="1944"/>
    <xf numFmtId="275" fontId="38" fillId="0" borderId="1896"/>
    <xf numFmtId="15" fontId="38" fillId="0" borderId="1995">
      <alignment horizontal="center" vertical="center"/>
      <protection locked="0"/>
    </xf>
    <xf numFmtId="237" fontId="38" fillId="0" borderId="1965">
      <alignment horizontal="center" vertical="center"/>
      <protection locked="0"/>
    </xf>
    <xf numFmtId="0" fontId="88" fillId="0" borderId="1897"/>
    <xf numFmtId="0" fontId="106" fillId="38" borderId="1942"/>
    <xf numFmtId="312" fontId="222" fillId="0" borderId="1888" applyBorder="0">
      <protection locked="0"/>
    </xf>
    <xf numFmtId="237" fontId="38" fillId="0" borderId="1952">
      <alignment horizontal="center" vertical="center"/>
      <protection locked="0"/>
    </xf>
    <xf numFmtId="15" fontId="38" fillId="0" borderId="1995">
      <alignment horizontal="center" vertical="center"/>
      <protection locked="0"/>
    </xf>
    <xf numFmtId="4" fontId="30" fillId="19" borderId="1934" applyNumberFormat="0" applyProtection="0">
      <alignment horizontal="left" vertical="center" indent="1"/>
    </xf>
    <xf numFmtId="4" fontId="30" fillId="19" borderId="2000" applyNumberFormat="0" applyProtection="0">
      <alignment horizontal="left" vertical="center" indent="1"/>
    </xf>
    <xf numFmtId="275" fontId="38" fillId="0" borderId="1968"/>
    <xf numFmtId="234" fontId="38" fillId="0" borderId="1995">
      <alignment horizontal="right" vertical="center"/>
      <protection locked="0"/>
    </xf>
    <xf numFmtId="0" fontId="94" fillId="0" borderId="1977" applyNumberFormat="0" applyFill="0" applyBorder="0" applyAlignment="0" applyProtection="0"/>
    <xf numFmtId="234" fontId="38" fillId="0" borderId="1929">
      <alignment horizontal="center" vertical="center"/>
      <protection locked="0"/>
    </xf>
    <xf numFmtId="312" fontId="222" fillId="0" borderId="1900" applyBorder="0">
      <protection locked="0"/>
    </xf>
    <xf numFmtId="236" fontId="38" fillId="0" borderId="1929">
      <alignment horizontal="right" vertical="center"/>
      <protection locked="0"/>
    </xf>
    <xf numFmtId="275" fontId="38" fillId="0" borderId="1998"/>
    <xf numFmtId="0" fontId="88" fillId="0" borderId="1999"/>
    <xf numFmtId="4" fontId="30" fillId="19" borderId="1910" applyNumberFormat="0" applyProtection="0">
      <alignment horizontal="left" vertical="center" indent="1"/>
    </xf>
    <xf numFmtId="0" fontId="106" fillId="38" borderId="1980"/>
    <xf numFmtId="0" fontId="98" fillId="0" borderId="1994" applyNumberFormat="0" applyFill="0" applyAlignment="0" applyProtection="0"/>
    <xf numFmtId="0" fontId="98" fillId="0" borderId="1904" applyNumberFormat="0" applyFill="0" applyAlignment="0" applyProtection="0"/>
    <xf numFmtId="233" fontId="38" fillId="0" borderId="1905">
      <alignment horizontal="center" vertical="center"/>
      <protection locked="0"/>
    </xf>
    <xf numFmtId="15" fontId="38" fillId="0" borderId="1905">
      <alignment horizontal="center" vertical="center"/>
      <protection locked="0"/>
    </xf>
    <xf numFmtId="234" fontId="38" fillId="0" borderId="1905">
      <alignment horizontal="center" vertical="center"/>
      <protection locked="0"/>
    </xf>
    <xf numFmtId="235" fontId="38" fillId="0" borderId="1905">
      <alignment horizontal="center" vertical="center"/>
      <protection locked="0"/>
    </xf>
    <xf numFmtId="236" fontId="38" fillId="0" borderId="1905">
      <alignment horizontal="center" vertical="center"/>
      <protection locked="0"/>
    </xf>
    <xf numFmtId="237" fontId="38" fillId="0" borderId="1905">
      <alignment horizontal="center" vertical="center"/>
      <protection locked="0"/>
    </xf>
    <xf numFmtId="0" fontId="38" fillId="0" borderId="1905">
      <alignment vertical="center"/>
      <protection locked="0"/>
    </xf>
    <xf numFmtId="233" fontId="38" fillId="0" borderId="1905">
      <alignment horizontal="right" vertical="center"/>
      <protection locked="0"/>
    </xf>
    <xf numFmtId="238" fontId="38" fillId="0" borderId="1905">
      <alignment horizontal="right" vertical="center"/>
      <protection locked="0"/>
    </xf>
    <xf numFmtId="234" fontId="38" fillId="0" borderId="1905">
      <alignment horizontal="right" vertical="center"/>
      <protection locked="0"/>
    </xf>
    <xf numFmtId="235" fontId="38" fillId="0" borderId="1905">
      <alignment horizontal="right" vertical="center"/>
      <protection locked="0"/>
    </xf>
    <xf numFmtId="236" fontId="38" fillId="0" borderId="1905">
      <alignment horizontal="right" vertical="center"/>
      <protection locked="0"/>
    </xf>
    <xf numFmtId="237" fontId="38" fillId="0" borderId="1905">
      <alignment horizontal="right" vertical="center"/>
      <protection locked="0"/>
    </xf>
    <xf numFmtId="0" fontId="106" fillId="38" borderId="1906"/>
    <xf numFmtId="275" fontId="38" fillId="0" borderId="1908"/>
    <xf numFmtId="0" fontId="88" fillId="0" borderId="1909"/>
    <xf numFmtId="245" fontId="88" fillId="0" borderId="1954"/>
    <xf numFmtId="324" fontId="3" fillId="23" borderId="1901" applyFill="0" applyBorder="0" applyAlignment="0">
      <alignment horizontal="centerContinuous"/>
    </xf>
    <xf numFmtId="312" fontId="222" fillId="0" borderId="1900" applyBorder="0">
      <protection locked="0"/>
    </xf>
    <xf numFmtId="0" fontId="151" fillId="0" borderId="1962" applyNumberFormat="0" applyAlignment="0" applyProtection="0">
      <alignment horizontal="left" vertical="center"/>
    </xf>
    <xf numFmtId="234" fontId="38" fillId="0" borderId="1941">
      <alignment horizontal="right" vertical="center"/>
      <protection locked="0"/>
    </xf>
    <xf numFmtId="0" fontId="88" fillId="0" borderId="1999"/>
    <xf numFmtId="4" fontId="30" fillId="19" borderId="2006" applyNumberFormat="0" applyProtection="0">
      <alignment horizontal="left" vertical="center" indent="1"/>
    </xf>
    <xf numFmtId="236" fontId="38" fillId="0" borderId="1979">
      <alignment horizontal="center" vertical="center"/>
      <protection locked="0"/>
    </xf>
    <xf numFmtId="4" fontId="30" fillId="19" borderId="1946" applyNumberFormat="0" applyProtection="0">
      <alignment horizontal="left" vertical="center" indent="1"/>
    </xf>
    <xf numFmtId="312" fontId="222" fillId="0" borderId="1912" applyBorder="0">
      <protection locked="0"/>
    </xf>
    <xf numFmtId="275" fontId="38" fillId="0" borderId="1944"/>
    <xf numFmtId="4" fontId="30" fillId="19" borderId="1916" applyNumberFormat="0" applyProtection="0">
      <alignment horizontal="left" vertical="center" indent="1"/>
    </xf>
    <xf numFmtId="15" fontId="38" fillId="0" borderId="1965">
      <alignment horizontal="center" vertical="center"/>
      <protection locked="0"/>
    </xf>
    <xf numFmtId="0" fontId="38" fillId="0" borderId="1995">
      <alignment vertical="center"/>
      <protection locked="0"/>
    </xf>
    <xf numFmtId="235" fontId="38" fillId="0" borderId="1941">
      <alignment horizontal="center" vertical="center"/>
      <protection locked="0"/>
    </xf>
    <xf numFmtId="0" fontId="98" fillId="0" borderId="1917" applyNumberFormat="0" applyFill="0" applyAlignment="0" applyProtection="0"/>
    <xf numFmtId="233" fontId="38" fillId="0" borderId="1918">
      <alignment horizontal="center" vertical="center"/>
      <protection locked="0"/>
    </xf>
    <xf numFmtId="15" fontId="38" fillId="0" borderId="1918">
      <alignment horizontal="center" vertical="center"/>
      <protection locked="0"/>
    </xf>
    <xf numFmtId="234" fontId="38" fillId="0" borderId="1918">
      <alignment horizontal="center" vertical="center"/>
      <protection locked="0"/>
    </xf>
    <xf numFmtId="235" fontId="38" fillId="0" borderId="1918">
      <alignment horizontal="center" vertical="center"/>
      <protection locked="0"/>
    </xf>
    <xf numFmtId="236" fontId="38" fillId="0" borderId="1918">
      <alignment horizontal="center" vertical="center"/>
      <protection locked="0"/>
    </xf>
    <xf numFmtId="237" fontId="38" fillId="0" borderId="1918">
      <alignment horizontal="center" vertical="center"/>
      <protection locked="0"/>
    </xf>
    <xf numFmtId="0" fontId="38" fillId="0" borderId="1918">
      <alignment vertical="center"/>
      <protection locked="0"/>
    </xf>
    <xf numFmtId="233" fontId="38" fillId="0" borderId="1918">
      <alignment horizontal="right" vertical="center"/>
      <protection locked="0"/>
    </xf>
    <xf numFmtId="238" fontId="38" fillId="0" borderId="1918">
      <alignment horizontal="right" vertical="center"/>
      <protection locked="0"/>
    </xf>
    <xf numFmtId="234" fontId="38" fillId="0" borderId="1918">
      <alignment horizontal="right" vertical="center"/>
      <protection locked="0"/>
    </xf>
    <xf numFmtId="235" fontId="38" fillId="0" borderId="1918">
      <alignment horizontal="right" vertical="center"/>
      <protection locked="0"/>
    </xf>
    <xf numFmtId="236" fontId="38" fillId="0" borderId="1918">
      <alignment horizontal="right" vertical="center"/>
      <protection locked="0"/>
    </xf>
    <xf numFmtId="237" fontId="38" fillId="0" borderId="1918">
      <alignment horizontal="right" vertical="center"/>
      <protection locked="0"/>
    </xf>
    <xf numFmtId="0" fontId="106" fillId="38" borderId="1919"/>
    <xf numFmtId="275" fontId="38" fillId="0" borderId="1921"/>
    <xf numFmtId="0" fontId="88" fillId="0" borderId="1945"/>
    <xf numFmtId="0" fontId="88" fillId="0" borderId="1922"/>
    <xf numFmtId="312" fontId="222" fillId="0" borderId="1912" applyBorder="0">
      <protection locked="0"/>
    </xf>
    <xf numFmtId="324" fontId="3" fillId="23" borderId="2003" applyFill="0" applyBorder="0" applyAlignment="0">
      <alignment horizontal="centerContinuous"/>
    </xf>
    <xf numFmtId="233" fontId="38" fillId="0" borderId="1952">
      <alignment horizontal="right" vertical="center"/>
      <protection locked="0"/>
    </xf>
    <xf numFmtId="0" fontId="88" fillId="0" borderId="1984"/>
    <xf numFmtId="4" fontId="30" fillId="19" borderId="1934" applyNumberFormat="0" applyProtection="0">
      <alignment horizontal="left" vertical="center" indent="1"/>
    </xf>
    <xf numFmtId="0" fontId="98" fillId="0" borderId="1994" applyNumberFormat="0" applyFill="0" applyAlignment="0" applyProtection="0"/>
    <xf numFmtId="235" fontId="38" fillId="0" borderId="1979">
      <alignment horizontal="right" vertical="center"/>
      <protection locked="0"/>
    </xf>
    <xf numFmtId="234" fontId="38" fillId="0" borderId="1995">
      <alignment horizontal="center" vertical="center"/>
      <protection locked="0"/>
    </xf>
    <xf numFmtId="15" fontId="38" fillId="0" borderId="1979">
      <alignment horizontal="center" vertical="center"/>
      <protection locked="0"/>
    </xf>
    <xf numFmtId="237" fontId="38" fillId="0" borderId="1995">
      <alignment horizontal="right" vertical="center"/>
      <protection locked="0"/>
    </xf>
    <xf numFmtId="0" fontId="98" fillId="0" borderId="1928" applyNumberFormat="0" applyFill="0" applyAlignment="0" applyProtection="0"/>
    <xf numFmtId="233" fontId="38" fillId="0" borderId="1929">
      <alignment horizontal="center" vertical="center"/>
      <protection locked="0"/>
    </xf>
    <xf numFmtId="15" fontId="38" fillId="0" borderId="1929">
      <alignment horizontal="center" vertical="center"/>
      <protection locked="0"/>
    </xf>
    <xf numFmtId="234" fontId="38" fillId="0" borderId="1929">
      <alignment horizontal="center" vertical="center"/>
      <protection locked="0"/>
    </xf>
    <xf numFmtId="235" fontId="38" fillId="0" borderId="1929">
      <alignment horizontal="center" vertical="center"/>
      <protection locked="0"/>
    </xf>
    <xf numFmtId="236" fontId="38" fillId="0" borderId="1929">
      <alignment horizontal="center" vertical="center"/>
      <protection locked="0"/>
    </xf>
    <xf numFmtId="237" fontId="38" fillId="0" borderId="1929">
      <alignment horizontal="center" vertical="center"/>
      <protection locked="0"/>
    </xf>
    <xf numFmtId="0" fontId="38" fillId="0" borderId="1929">
      <alignment vertical="center"/>
      <protection locked="0"/>
    </xf>
    <xf numFmtId="233" fontId="38" fillId="0" borderId="1929">
      <alignment horizontal="right" vertical="center"/>
      <protection locked="0"/>
    </xf>
    <xf numFmtId="238" fontId="38" fillId="0" borderId="1929">
      <alignment horizontal="right" vertical="center"/>
      <protection locked="0"/>
    </xf>
    <xf numFmtId="234" fontId="38" fillId="0" borderId="1929">
      <alignment horizontal="right" vertical="center"/>
      <protection locked="0"/>
    </xf>
    <xf numFmtId="235" fontId="38" fillId="0" borderId="1929">
      <alignment horizontal="right" vertical="center"/>
      <protection locked="0"/>
    </xf>
    <xf numFmtId="236" fontId="38" fillId="0" borderId="1929">
      <alignment horizontal="right" vertical="center"/>
      <protection locked="0"/>
    </xf>
    <xf numFmtId="237" fontId="38" fillId="0" borderId="1929">
      <alignment horizontal="right" vertical="center"/>
      <protection locked="0"/>
    </xf>
    <xf numFmtId="0" fontId="106" fillId="38" borderId="1930"/>
    <xf numFmtId="0" fontId="106" fillId="38" borderId="1953"/>
    <xf numFmtId="49" fontId="103" fillId="47" borderId="1728">
      <alignment horizontal="center"/>
    </xf>
    <xf numFmtId="241" fontId="29" fillId="0" borderId="1927" applyFill="0"/>
    <xf numFmtId="275" fontId="38" fillId="0" borderId="1932"/>
    <xf numFmtId="0" fontId="88" fillId="0" borderId="1933"/>
    <xf numFmtId="0" fontId="151" fillId="0" borderId="1926" applyNumberFormat="0" applyAlignment="0" applyProtection="0">
      <alignment horizontal="left" vertical="center"/>
    </xf>
    <xf numFmtId="324" fontId="3" fillId="23" borderId="1925" applyFill="0" applyBorder="0" applyAlignment="0">
      <alignment horizontal="centerContinuous"/>
    </xf>
    <xf numFmtId="312" fontId="222" fillId="0" borderId="1924" applyBorder="0">
      <protection locked="0"/>
    </xf>
    <xf numFmtId="312" fontId="222" fillId="0" borderId="1990" applyBorder="0">
      <protection locked="0"/>
    </xf>
    <xf numFmtId="0" fontId="98" fillId="0" borderId="1940" applyNumberFormat="0" applyFill="0" applyAlignment="0" applyProtection="0"/>
    <xf numFmtId="235" fontId="38" fillId="0" borderId="1941">
      <alignment horizontal="center" vertical="center"/>
      <protection locked="0"/>
    </xf>
    <xf numFmtId="312" fontId="222" fillId="0" borderId="1936" applyBorder="0">
      <protection locked="0"/>
    </xf>
    <xf numFmtId="237" fontId="38" fillId="0" borderId="1941">
      <alignment horizontal="right" vertical="center"/>
      <protection locked="0"/>
    </xf>
    <xf numFmtId="4" fontId="30" fillId="19" borderId="1946" applyNumberFormat="0" applyProtection="0">
      <alignment horizontal="left" vertical="center" indent="1"/>
    </xf>
    <xf numFmtId="236" fontId="38" fillId="0" borderId="1995">
      <alignment horizontal="center" vertical="center"/>
      <protection locked="0"/>
    </xf>
    <xf numFmtId="236" fontId="38" fillId="0" borderId="1965">
      <alignment horizontal="center" vertical="center"/>
      <protection locked="0"/>
    </xf>
    <xf numFmtId="237" fontId="38" fillId="0" borderId="1952">
      <alignment horizontal="right" vertical="center"/>
      <protection locked="0"/>
    </xf>
    <xf numFmtId="0" fontId="98" fillId="0" borderId="1940" applyNumberFormat="0" applyFill="0" applyAlignment="0" applyProtection="0"/>
    <xf numFmtId="233" fontId="38" fillId="0" borderId="1941">
      <alignment horizontal="center" vertical="center"/>
      <protection locked="0"/>
    </xf>
    <xf numFmtId="15" fontId="38" fillId="0" borderId="1941">
      <alignment horizontal="center" vertical="center"/>
      <protection locked="0"/>
    </xf>
    <xf numFmtId="234" fontId="38" fillId="0" borderId="1941">
      <alignment horizontal="center" vertical="center"/>
      <protection locked="0"/>
    </xf>
    <xf numFmtId="235" fontId="38" fillId="0" borderId="1941">
      <alignment horizontal="center" vertical="center"/>
      <protection locked="0"/>
    </xf>
    <xf numFmtId="236" fontId="38" fillId="0" borderId="1941">
      <alignment horizontal="center" vertical="center"/>
      <protection locked="0"/>
    </xf>
    <xf numFmtId="237" fontId="38" fillId="0" borderId="1941">
      <alignment horizontal="center" vertical="center"/>
      <protection locked="0"/>
    </xf>
    <xf numFmtId="0" fontId="38" fillId="0" borderId="1941">
      <alignment vertical="center"/>
      <protection locked="0"/>
    </xf>
    <xf numFmtId="233" fontId="38" fillId="0" borderId="1941">
      <alignment horizontal="right" vertical="center"/>
      <protection locked="0"/>
    </xf>
    <xf numFmtId="238" fontId="38" fillId="0" borderId="1941">
      <alignment horizontal="right" vertical="center"/>
      <protection locked="0"/>
    </xf>
    <xf numFmtId="234" fontId="38" fillId="0" borderId="1941">
      <alignment horizontal="right" vertical="center"/>
      <protection locked="0"/>
    </xf>
    <xf numFmtId="235" fontId="38" fillId="0" borderId="1941">
      <alignment horizontal="right" vertical="center"/>
      <protection locked="0"/>
    </xf>
    <xf numFmtId="236" fontId="38" fillId="0" borderId="1941">
      <alignment horizontal="right" vertical="center"/>
      <protection locked="0"/>
    </xf>
    <xf numFmtId="237" fontId="38" fillId="0" borderId="1941">
      <alignment horizontal="right" vertical="center"/>
      <protection locked="0"/>
    </xf>
    <xf numFmtId="0" fontId="106" fillId="38" borderId="1942"/>
    <xf numFmtId="275" fontId="38" fillId="0" borderId="1944"/>
    <xf numFmtId="0" fontId="88" fillId="0" borderId="1945"/>
    <xf numFmtId="0" fontId="106" fillId="38" borderId="1966"/>
    <xf numFmtId="312" fontId="222" fillId="0" borderId="1936" applyBorder="0">
      <protection locked="0"/>
    </xf>
    <xf numFmtId="236" fontId="38" fillId="0" borderId="1979">
      <alignment horizontal="center" vertical="center"/>
      <protection locked="0"/>
    </xf>
    <xf numFmtId="0" fontId="38" fillId="0" borderId="1979">
      <alignment vertical="center"/>
      <protection locked="0"/>
    </xf>
    <xf numFmtId="238" fontId="38" fillId="0" borderId="1979">
      <alignment horizontal="right" vertical="center"/>
      <protection locked="0"/>
    </xf>
    <xf numFmtId="235" fontId="38" fillId="0" borderId="1979">
      <alignment horizontal="right" vertical="center"/>
      <protection locked="0"/>
    </xf>
    <xf numFmtId="237" fontId="38" fillId="0" borderId="1979">
      <alignment horizontal="right" vertical="center"/>
      <protection locked="0"/>
    </xf>
    <xf numFmtId="271" fontId="118" fillId="46" borderId="1977">
      <protection hidden="1"/>
    </xf>
    <xf numFmtId="275" fontId="38" fillId="0" borderId="2011"/>
    <xf numFmtId="312" fontId="222" fillId="0" borderId="1936" applyBorder="0">
      <protection locked="0"/>
    </xf>
    <xf numFmtId="236" fontId="38" fillId="0" borderId="1952">
      <alignment horizontal="center" vertical="center"/>
      <protection locked="0"/>
    </xf>
    <xf numFmtId="0" fontId="38" fillId="0" borderId="1952">
      <alignment vertical="center"/>
      <protection locked="0"/>
    </xf>
    <xf numFmtId="234" fontId="38" fillId="0" borderId="1952">
      <alignment horizontal="right" vertical="center"/>
      <protection locked="0"/>
    </xf>
    <xf numFmtId="4" fontId="30" fillId="19" borderId="1946" applyNumberFormat="0" applyProtection="0">
      <alignment horizontal="left" vertical="center" indent="1"/>
    </xf>
    <xf numFmtId="0" fontId="150" fillId="10" borderId="1989">
      <alignment horizontal="right"/>
    </xf>
    <xf numFmtId="0" fontId="151" fillId="0" borderId="1976">
      <alignment horizontal="left" vertical="center"/>
    </xf>
    <xf numFmtId="275" fontId="38" fillId="0" borderId="1955"/>
    <xf numFmtId="233" fontId="38" fillId="0" borderId="1941">
      <alignment horizontal="center" vertical="center"/>
      <protection locked="0"/>
    </xf>
    <xf numFmtId="15" fontId="38" fillId="0" borderId="1941">
      <alignment horizontal="center" vertical="center"/>
      <protection locked="0"/>
    </xf>
    <xf numFmtId="234" fontId="38" fillId="0" borderId="1941">
      <alignment horizontal="center" vertical="center"/>
      <protection locked="0"/>
    </xf>
    <xf numFmtId="235" fontId="38" fillId="0" borderId="1941">
      <alignment horizontal="center" vertical="center"/>
      <protection locked="0"/>
    </xf>
    <xf numFmtId="236" fontId="38" fillId="0" borderId="1941">
      <alignment horizontal="center" vertical="center"/>
      <protection locked="0"/>
    </xf>
    <xf numFmtId="237" fontId="38" fillId="0" borderId="1941">
      <alignment horizontal="center" vertical="center"/>
      <protection locked="0"/>
    </xf>
    <xf numFmtId="0" fontId="38" fillId="0" borderId="1941">
      <alignment vertical="center"/>
      <protection locked="0"/>
    </xf>
    <xf numFmtId="233" fontId="38" fillId="0" borderId="1941">
      <alignment horizontal="right" vertical="center"/>
      <protection locked="0"/>
    </xf>
    <xf numFmtId="238" fontId="38" fillId="0" borderId="1941">
      <alignment horizontal="right" vertical="center"/>
      <protection locked="0"/>
    </xf>
    <xf numFmtId="234" fontId="38" fillId="0" borderId="1941">
      <alignment horizontal="right" vertical="center"/>
      <protection locked="0"/>
    </xf>
    <xf numFmtId="235" fontId="38" fillId="0" borderId="1941">
      <alignment horizontal="right" vertical="center"/>
      <protection locked="0"/>
    </xf>
    <xf numFmtId="236" fontId="38" fillId="0" borderId="1941">
      <alignment horizontal="right" vertical="center"/>
      <protection locked="0"/>
    </xf>
    <xf numFmtId="237" fontId="38" fillId="0" borderId="1941">
      <alignment horizontal="right" vertical="center"/>
      <protection locked="0"/>
    </xf>
    <xf numFmtId="233" fontId="38" fillId="0" borderId="1952">
      <alignment horizontal="center" vertical="center"/>
      <protection locked="0"/>
    </xf>
    <xf numFmtId="0" fontId="38" fillId="0" borderId="1952">
      <alignment vertical="center"/>
      <protection locked="0"/>
    </xf>
    <xf numFmtId="236" fontId="38" fillId="0" borderId="1952">
      <alignment horizontal="right" vertical="center"/>
      <protection locked="0"/>
    </xf>
    <xf numFmtId="241" fontId="29" fillId="0" borderId="1975" applyFill="0"/>
    <xf numFmtId="275" fontId="38" fillId="0" borderId="1944"/>
    <xf numFmtId="0" fontId="88" fillId="0" borderId="1945"/>
    <xf numFmtId="234" fontId="38" fillId="0" borderId="1995">
      <alignment horizontal="right" vertical="center"/>
      <protection locked="0"/>
    </xf>
    <xf numFmtId="236" fontId="38" fillId="0" borderId="2008">
      <alignment horizontal="center" vertical="center"/>
      <protection locked="0"/>
    </xf>
    <xf numFmtId="312" fontId="222" fillId="0" borderId="1936" applyBorder="0">
      <protection locked="0"/>
    </xf>
    <xf numFmtId="4" fontId="30" fillId="19" borderId="1946" applyNumberFormat="0" applyProtection="0">
      <alignment horizontal="left" vertical="center" indent="1"/>
    </xf>
    <xf numFmtId="3" fontId="82" fillId="10" borderId="1728" applyFont="0" applyAlignment="0" applyProtection="0"/>
    <xf numFmtId="0" fontId="98" fillId="0" borderId="1940" applyNumberFormat="0" applyFill="0" applyAlignment="0" applyProtection="0"/>
    <xf numFmtId="233" fontId="38" fillId="0" borderId="1941">
      <alignment horizontal="center" vertical="center"/>
      <protection locked="0"/>
    </xf>
    <xf numFmtId="15" fontId="38" fillId="0" borderId="1941">
      <alignment horizontal="center" vertical="center"/>
      <protection locked="0"/>
    </xf>
    <xf numFmtId="234" fontId="38" fillId="0" borderId="1941">
      <alignment horizontal="center" vertical="center"/>
      <protection locked="0"/>
    </xf>
    <xf numFmtId="235" fontId="38" fillId="0" borderId="1941">
      <alignment horizontal="center" vertical="center"/>
      <protection locked="0"/>
    </xf>
    <xf numFmtId="236" fontId="38" fillId="0" borderId="1941">
      <alignment horizontal="center" vertical="center"/>
      <protection locked="0"/>
    </xf>
    <xf numFmtId="237" fontId="38" fillId="0" borderId="1941">
      <alignment horizontal="center" vertical="center"/>
      <protection locked="0"/>
    </xf>
    <xf numFmtId="0" fontId="38" fillId="0" borderId="1941">
      <alignment vertical="center"/>
      <protection locked="0"/>
    </xf>
    <xf numFmtId="233" fontId="38" fillId="0" borderId="1941">
      <alignment horizontal="right" vertical="center"/>
      <protection locked="0"/>
    </xf>
    <xf numFmtId="238" fontId="38" fillId="0" borderId="1941">
      <alignment horizontal="right" vertical="center"/>
      <protection locked="0"/>
    </xf>
    <xf numFmtId="234" fontId="38" fillId="0" borderId="1941">
      <alignment horizontal="right" vertical="center"/>
      <protection locked="0"/>
    </xf>
    <xf numFmtId="235" fontId="38" fillId="0" borderId="1941">
      <alignment horizontal="right" vertical="center"/>
      <protection locked="0"/>
    </xf>
    <xf numFmtId="236" fontId="38" fillId="0" borderId="1941">
      <alignment horizontal="right" vertical="center"/>
      <protection locked="0"/>
    </xf>
    <xf numFmtId="237" fontId="38" fillId="0" borderId="1941">
      <alignment horizontal="right" vertical="center"/>
      <protection locked="0"/>
    </xf>
    <xf numFmtId="234" fontId="38" fillId="0" borderId="1995">
      <alignment horizontal="center" vertical="center"/>
      <protection locked="0"/>
    </xf>
    <xf numFmtId="0" fontId="106" fillId="38" borderId="1942"/>
    <xf numFmtId="236" fontId="38" fillId="0" borderId="1995">
      <alignment horizontal="right" vertical="center"/>
      <protection locked="0"/>
    </xf>
    <xf numFmtId="275" fontId="38" fillId="0" borderId="1944"/>
    <xf numFmtId="0" fontId="88" fillId="0" borderId="1945"/>
    <xf numFmtId="0" fontId="151" fillId="0" borderId="1938" applyNumberFormat="0" applyAlignment="0" applyProtection="0">
      <alignment horizontal="left" vertical="center"/>
    </xf>
    <xf numFmtId="324" fontId="3" fillId="23" borderId="1937" applyFill="0" applyBorder="0" applyAlignment="0">
      <alignment horizontal="centerContinuous"/>
    </xf>
    <xf numFmtId="0" fontId="38" fillId="0" borderId="1965">
      <alignment vertical="center"/>
      <protection locked="0"/>
    </xf>
    <xf numFmtId="233" fontId="38" fillId="0" borderId="1995">
      <alignment horizontal="right" vertical="center"/>
      <protection locked="0"/>
    </xf>
    <xf numFmtId="49" fontId="39" fillId="0" borderId="1985"/>
    <xf numFmtId="0" fontId="98" fillId="0" borderId="2007" applyNumberFormat="0" applyFill="0" applyAlignment="0" applyProtection="0"/>
    <xf numFmtId="234" fontId="38" fillId="0" borderId="2008">
      <alignment horizontal="center" vertical="center"/>
      <protection locked="0"/>
    </xf>
    <xf numFmtId="237" fontId="38" fillId="0" borderId="2008">
      <alignment horizontal="right" vertical="center"/>
      <protection locked="0"/>
    </xf>
    <xf numFmtId="333" fontId="38" fillId="0" borderId="1728" applyFill="0">
      <alignment horizontal="center" vertical="center"/>
    </xf>
    <xf numFmtId="49" fontId="256" fillId="47" borderId="1728">
      <alignment horizontal="center"/>
    </xf>
    <xf numFmtId="176" fontId="46" fillId="0" borderId="1728" applyBorder="0"/>
    <xf numFmtId="312" fontId="222" fillId="0" borderId="1958" applyBorder="0">
      <protection locked="0"/>
    </xf>
    <xf numFmtId="270" fontId="118" fillId="45" borderId="1977">
      <protection hidden="1"/>
    </xf>
    <xf numFmtId="203" fontId="118" fillId="18" borderId="1977">
      <alignment horizontal="right"/>
      <protection hidden="1"/>
    </xf>
    <xf numFmtId="4" fontId="30" fillId="19" borderId="1957" applyNumberFormat="0" applyProtection="0">
      <alignment horizontal="left" vertical="center" indent="1"/>
    </xf>
    <xf numFmtId="49" fontId="39" fillId="0" borderId="1985"/>
    <xf numFmtId="0" fontId="88" fillId="0" borderId="1999"/>
    <xf numFmtId="0" fontId="98" fillId="0" borderId="1951" applyNumberFormat="0" applyFill="0" applyAlignment="0" applyProtection="0"/>
    <xf numFmtId="233" fontId="38" fillId="0" borderId="1952">
      <alignment horizontal="center" vertical="center"/>
      <protection locked="0"/>
    </xf>
    <xf numFmtId="15" fontId="38" fillId="0" borderId="1952">
      <alignment horizontal="center" vertical="center"/>
      <protection locked="0"/>
    </xf>
    <xf numFmtId="234" fontId="38" fillId="0" borderId="1952">
      <alignment horizontal="center" vertical="center"/>
      <protection locked="0"/>
    </xf>
    <xf numFmtId="235" fontId="38" fillId="0" borderId="1952">
      <alignment horizontal="center" vertical="center"/>
      <protection locked="0"/>
    </xf>
    <xf numFmtId="236" fontId="38" fillId="0" borderId="1952">
      <alignment horizontal="center" vertical="center"/>
      <protection locked="0"/>
    </xf>
    <xf numFmtId="237" fontId="38" fillId="0" borderId="1952">
      <alignment horizontal="center" vertical="center"/>
      <protection locked="0"/>
    </xf>
    <xf numFmtId="0" fontId="38" fillId="0" borderId="1952">
      <alignment vertical="center"/>
      <protection locked="0"/>
    </xf>
    <xf numFmtId="233" fontId="38" fillId="0" borderId="1952">
      <alignment horizontal="right" vertical="center"/>
      <protection locked="0"/>
    </xf>
    <xf numFmtId="238" fontId="38" fillId="0" borderId="1952">
      <alignment horizontal="right" vertical="center"/>
      <protection locked="0"/>
    </xf>
    <xf numFmtId="234" fontId="38" fillId="0" borderId="1952">
      <alignment horizontal="right" vertical="center"/>
      <protection locked="0"/>
    </xf>
    <xf numFmtId="235" fontId="38" fillId="0" borderId="1952">
      <alignment horizontal="right" vertical="center"/>
      <protection locked="0"/>
    </xf>
    <xf numFmtId="236" fontId="38" fillId="0" borderId="1952">
      <alignment horizontal="right" vertical="center"/>
      <protection locked="0"/>
    </xf>
    <xf numFmtId="237" fontId="38" fillId="0" borderId="1952">
      <alignment horizontal="right" vertical="center"/>
      <protection locked="0"/>
    </xf>
    <xf numFmtId="0" fontId="106" fillId="38" borderId="1953"/>
    <xf numFmtId="245" fontId="88" fillId="0" borderId="1981"/>
    <xf numFmtId="270" fontId="118" fillId="45" borderId="1977">
      <protection hidden="1"/>
    </xf>
    <xf numFmtId="241" fontId="29" fillId="0" borderId="1950" applyFill="0"/>
    <xf numFmtId="275" fontId="38" fillId="0" borderId="1955"/>
    <xf numFmtId="0" fontId="88" fillId="0" borderId="1956"/>
    <xf numFmtId="0" fontId="151" fillId="0" borderId="1949" applyNumberFormat="0" applyAlignment="0" applyProtection="0">
      <alignment horizontal="left" vertical="center"/>
    </xf>
    <xf numFmtId="324" fontId="3" fillId="23" borderId="1948" applyFill="0" applyBorder="0" applyAlignment="0">
      <alignment horizontal="centerContinuous"/>
    </xf>
    <xf numFmtId="312" fontId="222" fillId="0" borderId="1958" applyBorder="0">
      <protection locked="0"/>
    </xf>
    <xf numFmtId="312" fontId="222" fillId="0" borderId="1960" applyBorder="0">
      <protection locked="0"/>
    </xf>
    <xf numFmtId="234" fontId="38" fillId="0" borderId="1995">
      <alignment horizontal="right" vertical="center"/>
      <protection locked="0"/>
    </xf>
    <xf numFmtId="236" fontId="38" fillId="0" borderId="1995">
      <alignment horizontal="right" vertical="center"/>
      <protection locked="0"/>
    </xf>
    <xf numFmtId="4" fontId="30" fillId="19" borderId="1970" applyNumberFormat="0" applyProtection="0">
      <alignment horizontal="left" vertical="center" indent="1"/>
    </xf>
    <xf numFmtId="233" fontId="38" fillId="0" borderId="1995">
      <alignment horizontal="center" vertical="center"/>
      <protection locked="0"/>
    </xf>
    <xf numFmtId="235" fontId="38" fillId="0" borderId="1995">
      <alignment horizontal="center" vertical="center"/>
      <protection locked="0"/>
    </xf>
    <xf numFmtId="0" fontId="38" fillId="0" borderId="1995">
      <alignment vertical="center"/>
      <protection locked="0"/>
    </xf>
    <xf numFmtId="0" fontId="98" fillId="0" borderId="1994" applyNumberFormat="0" applyFill="0" applyAlignment="0" applyProtection="0"/>
    <xf numFmtId="0" fontId="98" fillId="0" borderId="1964" applyNumberFormat="0" applyFill="0" applyAlignment="0" applyProtection="0"/>
    <xf numFmtId="233" fontId="38" fillId="0" borderId="1965">
      <alignment horizontal="center" vertical="center"/>
      <protection locked="0"/>
    </xf>
    <xf numFmtId="15" fontId="38" fillId="0" borderId="1965">
      <alignment horizontal="center" vertical="center"/>
      <protection locked="0"/>
    </xf>
    <xf numFmtId="234" fontId="38" fillId="0" borderId="1965">
      <alignment horizontal="center" vertical="center"/>
      <protection locked="0"/>
    </xf>
    <xf numFmtId="235" fontId="38" fillId="0" borderId="1965">
      <alignment horizontal="center" vertical="center"/>
      <protection locked="0"/>
    </xf>
    <xf numFmtId="236" fontId="38" fillId="0" borderId="1965">
      <alignment horizontal="center" vertical="center"/>
      <protection locked="0"/>
    </xf>
    <xf numFmtId="237" fontId="38" fillId="0" borderId="1965">
      <alignment horizontal="center" vertical="center"/>
      <protection locked="0"/>
    </xf>
    <xf numFmtId="0" fontId="38" fillId="0" borderId="1965">
      <alignment vertical="center"/>
      <protection locked="0"/>
    </xf>
    <xf numFmtId="233" fontId="38" fillId="0" borderId="1965">
      <alignment horizontal="right" vertical="center"/>
      <protection locked="0"/>
    </xf>
    <xf numFmtId="238" fontId="38" fillId="0" borderId="1965">
      <alignment horizontal="right" vertical="center"/>
      <protection locked="0"/>
    </xf>
    <xf numFmtId="234" fontId="38" fillId="0" borderId="1965">
      <alignment horizontal="right" vertical="center"/>
      <protection locked="0"/>
    </xf>
    <xf numFmtId="235" fontId="38" fillId="0" borderId="1965">
      <alignment horizontal="right" vertical="center"/>
      <protection locked="0"/>
    </xf>
    <xf numFmtId="236" fontId="38" fillId="0" borderId="1965">
      <alignment horizontal="right" vertical="center"/>
      <protection locked="0"/>
    </xf>
    <xf numFmtId="237" fontId="38" fillId="0" borderId="1965">
      <alignment horizontal="right" vertical="center"/>
      <protection locked="0"/>
    </xf>
    <xf numFmtId="0" fontId="106" fillId="38" borderId="1966"/>
    <xf numFmtId="275" fontId="38" fillId="0" borderId="1968"/>
    <xf numFmtId="0" fontId="88" fillId="0" borderId="1969"/>
    <xf numFmtId="312" fontId="222" fillId="0" borderId="1960" applyBorder="0">
      <protection locked="0"/>
    </xf>
    <xf numFmtId="0" fontId="118" fillId="18" borderId="1977" applyProtection="0">
      <alignment horizontal="right"/>
      <protection locked="0"/>
    </xf>
    <xf numFmtId="312" fontId="222" fillId="0" borderId="1972" applyBorder="0">
      <protection locked="0"/>
    </xf>
    <xf numFmtId="0" fontId="62" fillId="74" borderId="1986">
      <alignment horizontal="left" vertical="center" wrapText="1"/>
    </xf>
    <xf numFmtId="236" fontId="38" fillId="0" borderId="1995">
      <alignment horizontal="center" vertical="center"/>
      <protection locked="0"/>
    </xf>
    <xf numFmtId="4" fontId="30" fillId="19" borderId="1987" applyNumberFormat="0" applyProtection="0">
      <alignment horizontal="left" vertical="center" indent="1"/>
    </xf>
    <xf numFmtId="0" fontId="98" fillId="0" borderId="1978" applyNumberFormat="0" applyFill="0" applyAlignment="0" applyProtection="0"/>
    <xf numFmtId="233" fontId="38" fillId="0" borderId="1979">
      <alignment horizontal="center" vertical="center"/>
      <protection locked="0"/>
    </xf>
    <xf numFmtId="15" fontId="38" fillId="0" borderId="1979">
      <alignment horizontal="center" vertical="center"/>
      <protection locked="0"/>
    </xf>
    <xf numFmtId="234" fontId="38" fillId="0" borderId="1979">
      <alignment horizontal="center" vertical="center"/>
      <protection locked="0"/>
    </xf>
    <xf numFmtId="235" fontId="38" fillId="0" borderId="1979">
      <alignment horizontal="center" vertical="center"/>
      <protection locked="0"/>
    </xf>
    <xf numFmtId="236" fontId="38" fillId="0" borderId="1979">
      <alignment horizontal="center" vertical="center"/>
      <protection locked="0"/>
    </xf>
    <xf numFmtId="237" fontId="38" fillId="0" borderId="1979">
      <alignment horizontal="center" vertical="center"/>
      <protection locked="0"/>
    </xf>
    <xf numFmtId="0" fontId="38" fillId="0" borderId="1979">
      <alignment vertical="center"/>
      <protection locked="0"/>
    </xf>
    <xf numFmtId="233" fontId="38" fillId="0" borderId="1979">
      <alignment horizontal="right" vertical="center"/>
      <protection locked="0"/>
    </xf>
    <xf numFmtId="238" fontId="38" fillId="0" borderId="1979">
      <alignment horizontal="right" vertical="center"/>
      <protection locked="0"/>
    </xf>
    <xf numFmtId="234" fontId="38" fillId="0" borderId="1979">
      <alignment horizontal="right" vertical="center"/>
      <protection locked="0"/>
    </xf>
    <xf numFmtId="235" fontId="38" fillId="0" borderId="1979">
      <alignment horizontal="right" vertical="center"/>
      <protection locked="0"/>
    </xf>
    <xf numFmtId="236" fontId="38" fillId="0" borderId="1979">
      <alignment horizontal="right" vertical="center"/>
      <protection locked="0"/>
    </xf>
    <xf numFmtId="237" fontId="38" fillId="0" borderId="1979">
      <alignment horizontal="right" vertical="center"/>
      <protection locked="0"/>
    </xf>
    <xf numFmtId="0" fontId="106" fillId="38" borderId="1980"/>
    <xf numFmtId="241" fontId="29" fillId="0" borderId="1975" applyFill="0"/>
    <xf numFmtId="275" fontId="38" fillId="0" borderId="1982"/>
    <xf numFmtId="0" fontId="88" fillId="0" borderId="1984"/>
    <xf numFmtId="0" fontId="151" fillId="0" borderId="1974" applyNumberFormat="0" applyAlignment="0" applyProtection="0">
      <alignment horizontal="left" vertical="center"/>
    </xf>
    <xf numFmtId="324" fontId="3" fillId="23" borderId="1973" applyFill="0" applyBorder="0" applyAlignment="0">
      <alignment horizontal="centerContinuous"/>
    </xf>
    <xf numFmtId="312" fontId="222" fillId="0" borderId="1972" applyBorder="0">
      <protection locked="0"/>
    </xf>
    <xf numFmtId="0" fontId="98" fillId="0" borderId="1994" applyNumberFormat="0" applyFill="0" applyAlignment="0" applyProtection="0"/>
    <xf numFmtId="235" fontId="38" fillId="0" borderId="1995">
      <alignment horizontal="right" vertical="center"/>
      <protection locked="0"/>
    </xf>
    <xf numFmtId="236" fontId="38" fillId="0" borderId="1995">
      <alignment horizontal="right" vertical="center"/>
      <protection locked="0"/>
    </xf>
    <xf numFmtId="237" fontId="38" fillId="0" borderId="1995">
      <alignment horizontal="right" vertical="center"/>
      <protection locked="0"/>
    </xf>
    <xf numFmtId="0" fontId="106" fillId="38" borderId="1996"/>
    <xf numFmtId="245" fontId="88" fillId="0" borderId="1997"/>
    <xf numFmtId="275" fontId="38" fillId="0" borderId="1998"/>
    <xf numFmtId="0" fontId="88" fillId="0" borderId="1999"/>
    <xf numFmtId="312" fontId="222" fillId="0" borderId="1990" applyBorder="0">
      <protection locked="0"/>
    </xf>
    <xf numFmtId="236" fontId="38" fillId="0" borderId="2008">
      <alignment horizontal="right" vertical="center"/>
      <protection locked="0"/>
    </xf>
    <xf numFmtId="4" fontId="30" fillId="19" borderId="2000" applyNumberFormat="0" applyProtection="0">
      <alignment horizontal="left" vertical="center" indent="1"/>
    </xf>
    <xf numFmtId="0" fontId="98" fillId="0" borderId="1994" applyNumberFormat="0" applyFill="0" applyAlignment="0" applyProtection="0"/>
    <xf numFmtId="233" fontId="38" fillId="0" borderId="1995">
      <alignment horizontal="center" vertical="center"/>
      <protection locked="0"/>
    </xf>
    <xf numFmtId="15" fontId="38" fillId="0" borderId="1995">
      <alignment horizontal="center" vertical="center"/>
      <protection locked="0"/>
    </xf>
    <xf numFmtId="234" fontId="38" fillId="0" borderId="1995">
      <alignment horizontal="center" vertical="center"/>
      <protection locked="0"/>
    </xf>
    <xf numFmtId="235" fontId="38" fillId="0" borderId="1995">
      <alignment horizontal="center" vertical="center"/>
      <protection locked="0"/>
    </xf>
    <xf numFmtId="236" fontId="38" fillId="0" borderId="1995">
      <alignment horizontal="center" vertical="center"/>
      <protection locked="0"/>
    </xf>
    <xf numFmtId="237" fontId="38" fillId="0" borderId="1995">
      <alignment horizontal="center" vertical="center"/>
      <protection locked="0"/>
    </xf>
    <xf numFmtId="0" fontId="38" fillId="0" borderId="1995">
      <alignment vertical="center"/>
      <protection locked="0"/>
    </xf>
    <xf numFmtId="233" fontId="38" fillId="0" borderId="1995">
      <alignment horizontal="right" vertical="center"/>
      <protection locked="0"/>
    </xf>
    <xf numFmtId="238" fontId="38" fillId="0" borderId="1995">
      <alignment horizontal="right" vertical="center"/>
      <protection locked="0"/>
    </xf>
    <xf numFmtId="234" fontId="38" fillId="0" borderId="1995">
      <alignment horizontal="right" vertical="center"/>
      <protection locked="0"/>
    </xf>
    <xf numFmtId="235" fontId="38" fillId="0" borderId="1995">
      <alignment horizontal="right" vertical="center"/>
      <protection locked="0"/>
    </xf>
    <xf numFmtId="236" fontId="38" fillId="0" borderId="1995">
      <alignment horizontal="right" vertical="center"/>
      <protection locked="0"/>
    </xf>
    <xf numFmtId="237" fontId="38" fillId="0" borderId="1995">
      <alignment horizontal="right" vertical="center"/>
      <protection locked="0"/>
    </xf>
    <xf numFmtId="0" fontId="106" fillId="38" borderId="1996"/>
    <xf numFmtId="275" fontId="38" fillId="0" borderId="1998"/>
    <xf numFmtId="0" fontId="88" fillId="0" borderId="1999"/>
    <xf numFmtId="0" fontId="151" fillId="0" borderId="1992" applyNumberFormat="0" applyAlignment="0" applyProtection="0">
      <alignment horizontal="left" vertical="center"/>
    </xf>
    <xf numFmtId="324" fontId="3" fillId="23" borderId="1991" applyFill="0" applyBorder="0" applyAlignment="0">
      <alignment horizontal="centerContinuous"/>
    </xf>
    <xf numFmtId="312" fontId="222" fillId="0" borderId="1990" applyBorder="0">
      <protection locked="0"/>
    </xf>
    <xf numFmtId="312" fontId="222" fillId="0" borderId="2002" applyBorder="0">
      <protection locked="0"/>
    </xf>
    <xf numFmtId="4" fontId="30" fillId="19" borderId="2006" applyNumberFormat="0" applyProtection="0">
      <alignment horizontal="left" vertical="center" indent="1"/>
    </xf>
    <xf numFmtId="0" fontId="98" fillId="0" borderId="2007" applyNumberFormat="0" applyFill="0" applyAlignment="0" applyProtection="0"/>
    <xf numFmtId="233" fontId="38" fillId="0" borderId="2008">
      <alignment horizontal="center" vertical="center"/>
      <protection locked="0"/>
    </xf>
    <xf numFmtId="15" fontId="38" fillId="0" borderId="2008">
      <alignment horizontal="center" vertical="center"/>
      <protection locked="0"/>
    </xf>
    <xf numFmtId="234" fontId="38" fillId="0" borderId="2008">
      <alignment horizontal="center" vertical="center"/>
      <protection locked="0"/>
    </xf>
    <xf numFmtId="235" fontId="38" fillId="0" borderId="2008">
      <alignment horizontal="center" vertical="center"/>
      <protection locked="0"/>
    </xf>
    <xf numFmtId="236" fontId="38" fillId="0" borderId="2008">
      <alignment horizontal="center" vertical="center"/>
      <protection locked="0"/>
    </xf>
    <xf numFmtId="237" fontId="38" fillId="0" borderId="2008">
      <alignment horizontal="center" vertical="center"/>
      <protection locked="0"/>
    </xf>
    <xf numFmtId="0" fontId="38" fillId="0" borderId="2008">
      <alignment vertical="center"/>
      <protection locked="0"/>
    </xf>
    <xf numFmtId="233" fontId="38" fillId="0" borderId="2008">
      <alignment horizontal="right" vertical="center"/>
      <protection locked="0"/>
    </xf>
    <xf numFmtId="238" fontId="38" fillId="0" borderId="2008">
      <alignment horizontal="right" vertical="center"/>
      <protection locked="0"/>
    </xf>
    <xf numFmtId="234" fontId="38" fillId="0" borderId="2008">
      <alignment horizontal="right" vertical="center"/>
      <protection locked="0"/>
    </xf>
    <xf numFmtId="235" fontId="38" fillId="0" borderId="2008">
      <alignment horizontal="right" vertical="center"/>
      <protection locked="0"/>
    </xf>
    <xf numFmtId="236" fontId="38" fillId="0" borderId="2008">
      <alignment horizontal="right" vertical="center"/>
      <protection locked="0"/>
    </xf>
    <xf numFmtId="237" fontId="38" fillId="0" borderId="2008">
      <alignment horizontal="right" vertical="center"/>
      <protection locked="0"/>
    </xf>
    <xf numFmtId="0" fontId="106" fillId="38" borderId="2009"/>
    <xf numFmtId="275" fontId="38" fillId="0" borderId="2011"/>
    <xf numFmtId="0" fontId="88" fillId="0" borderId="2012"/>
    <xf numFmtId="312" fontId="222" fillId="0" borderId="2002" applyBorder="0">
      <protection locked="0"/>
    </xf>
    <xf numFmtId="241" fontId="29" fillId="0" borderId="2054" applyFill="0"/>
    <xf numFmtId="176" fontId="43" fillId="0" borderId="2013">
      <protection locked="0"/>
    </xf>
    <xf numFmtId="176" fontId="46" fillId="0" borderId="1989" applyBorder="0"/>
    <xf numFmtId="312" fontId="222" fillId="0" borderId="2051" applyBorder="0">
      <protection locked="0"/>
    </xf>
    <xf numFmtId="176" fontId="49" fillId="0" borderId="1989"/>
    <xf numFmtId="275" fontId="38" fillId="0" borderId="2035"/>
    <xf numFmtId="0" fontId="98" fillId="0" borderId="2055" applyNumberFormat="0" applyFill="0" applyAlignment="0" applyProtection="0"/>
    <xf numFmtId="275" fontId="38" fillId="0" borderId="2035"/>
    <xf numFmtId="275" fontId="38" fillId="0" borderId="2059"/>
    <xf numFmtId="0" fontId="38" fillId="0" borderId="2056">
      <alignment vertical="center"/>
      <protection locked="0"/>
    </xf>
    <xf numFmtId="233" fontId="38" fillId="0" borderId="2020">
      <alignment horizontal="center" vertical="center"/>
      <protection locked="0"/>
    </xf>
    <xf numFmtId="0" fontId="98" fillId="0" borderId="2031" applyNumberFormat="0" applyFill="0" applyAlignment="0" applyProtection="0"/>
    <xf numFmtId="0" fontId="98" fillId="0" borderId="2055" applyNumberFormat="0" applyFill="0" applyAlignment="0" applyProtection="0"/>
    <xf numFmtId="245" fontId="88" fillId="0" borderId="2022"/>
    <xf numFmtId="0" fontId="106" fillId="38" borderId="2021"/>
    <xf numFmtId="237" fontId="38" fillId="0" borderId="2020">
      <alignment horizontal="right" vertical="center"/>
      <protection locked="0"/>
    </xf>
    <xf numFmtId="236" fontId="38" fillId="0" borderId="2020">
      <alignment horizontal="right" vertical="center"/>
      <protection locked="0"/>
    </xf>
    <xf numFmtId="235" fontId="38" fillId="0" borderId="2020">
      <alignment horizontal="right" vertical="center"/>
      <protection locked="0"/>
    </xf>
    <xf numFmtId="234" fontId="38" fillId="0" borderId="2020">
      <alignment horizontal="right" vertical="center"/>
      <protection locked="0"/>
    </xf>
    <xf numFmtId="238" fontId="38" fillId="0" borderId="2020">
      <alignment horizontal="right" vertical="center"/>
      <protection locked="0"/>
    </xf>
    <xf numFmtId="233" fontId="38" fillId="0" borderId="2020">
      <alignment horizontal="right" vertical="center"/>
      <protection locked="0"/>
    </xf>
    <xf numFmtId="0" fontId="38" fillId="0" borderId="2020">
      <alignment vertical="center"/>
      <protection locked="0"/>
    </xf>
    <xf numFmtId="237" fontId="38" fillId="0" borderId="2020">
      <alignment horizontal="center" vertical="center"/>
      <protection locked="0"/>
    </xf>
    <xf numFmtId="236" fontId="38" fillId="0" borderId="2020">
      <alignment horizontal="center" vertical="center"/>
      <protection locked="0"/>
    </xf>
    <xf numFmtId="235" fontId="38" fillId="0" borderId="2020">
      <alignment horizontal="center" vertical="center"/>
      <protection locked="0"/>
    </xf>
    <xf numFmtId="234" fontId="38" fillId="0" borderId="2020">
      <alignment horizontal="center" vertical="center"/>
      <protection locked="0"/>
    </xf>
    <xf numFmtId="15" fontId="38" fillId="0" borderId="2020">
      <alignment horizontal="center" vertical="center"/>
      <protection locked="0"/>
    </xf>
    <xf numFmtId="0" fontId="98" fillId="0" borderId="2019" applyNumberFormat="0" applyFill="0" applyAlignment="0" applyProtection="0"/>
    <xf numFmtId="312" fontId="222" fillId="0" borderId="2015" applyBorder="0">
      <protection locked="0"/>
    </xf>
    <xf numFmtId="0" fontId="88" fillId="0" borderId="2024"/>
    <xf numFmtId="275" fontId="38" fillId="0" borderId="2023"/>
    <xf numFmtId="245" fontId="88" fillId="0" borderId="2022"/>
    <xf numFmtId="0" fontId="106" fillId="38" borderId="2021"/>
    <xf numFmtId="237" fontId="38" fillId="0" borderId="2020">
      <alignment horizontal="right" vertical="center"/>
      <protection locked="0"/>
    </xf>
    <xf numFmtId="236" fontId="38" fillId="0" borderId="2020">
      <alignment horizontal="right" vertical="center"/>
      <protection locked="0"/>
    </xf>
    <xf numFmtId="235" fontId="38" fillId="0" borderId="2020">
      <alignment horizontal="right" vertical="center"/>
      <protection locked="0"/>
    </xf>
    <xf numFmtId="234" fontId="38" fillId="0" borderId="2020">
      <alignment horizontal="right" vertical="center"/>
      <protection locked="0"/>
    </xf>
    <xf numFmtId="238" fontId="38" fillId="0" borderId="2020">
      <alignment horizontal="right" vertical="center"/>
      <protection locked="0"/>
    </xf>
    <xf numFmtId="233" fontId="38" fillId="0" borderId="2020">
      <alignment horizontal="right" vertical="center"/>
      <protection locked="0"/>
    </xf>
    <xf numFmtId="0" fontId="38" fillId="0" borderId="2020">
      <alignment vertical="center"/>
      <protection locked="0"/>
    </xf>
    <xf numFmtId="237" fontId="38" fillId="0" borderId="2020">
      <alignment horizontal="center" vertical="center"/>
      <protection locked="0"/>
    </xf>
    <xf numFmtId="236" fontId="38" fillId="0" borderId="2020">
      <alignment horizontal="center" vertical="center"/>
      <protection locked="0"/>
    </xf>
    <xf numFmtId="235" fontId="38" fillId="0" borderId="2020">
      <alignment horizontal="center" vertical="center"/>
      <protection locked="0"/>
    </xf>
    <xf numFmtId="234" fontId="38" fillId="0" borderId="2020">
      <alignment horizontal="center" vertical="center"/>
      <protection locked="0"/>
    </xf>
    <xf numFmtId="15" fontId="38" fillId="0" borderId="2020">
      <alignment horizontal="center" vertical="center"/>
      <protection locked="0"/>
    </xf>
    <xf numFmtId="233" fontId="38" fillId="0" borderId="2020">
      <alignment horizontal="center" vertical="center"/>
      <protection locked="0"/>
    </xf>
    <xf numFmtId="0" fontId="98" fillId="0" borderId="2019" applyNumberFormat="0" applyFill="0" applyAlignment="0" applyProtection="0"/>
    <xf numFmtId="234" fontId="38" fillId="0" borderId="2056">
      <alignment horizontal="right" vertical="center"/>
      <protection locked="0"/>
    </xf>
    <xf numFmtId="4" fontId="30" fillId="19" borderId="2025" applyNumberFormat="0" applyProtection="0">
      <alignment horizontal="left" vertical="center" indent="1"/>
    </xf>
    <xf numFmtId="233" fontId="38" fillId="0" borderId="2056">
      <alignment horizontal="right" vertical="center"/>
      <protection locked="0"/>
    </xf>
    <xf numFmtId="235" fontId="38" fillId="0" borderId="2056">
      <alignment horizontal="center" vertical="center"/>
      <protection locked="0"/>
    </xf>
    <xf numFmtId="4" fontId="30" fillId="19" borderId="2025" applyNumberFormat="0" applyProtection="0">
      <alignment horizontal="left" vertical="center" indent="1"/>
    </xf>
    <xf numFmtId="0" fontId="88" fillId="0" borderId="2049"/>
    <xf numFmtId="275" fontId="38" fillId="0" borderId="2048"/>
    <xf numFmtId="245" fontId="88" fillId="0" borderId="2047"/>
    <xf numFmtId="0" fontId="106" fillId="38" borderId="2046"/>
    <xf numFmtId="237" fontId="38" fillId="0" borderId="2045">
      <alignment horizontal="right" vertical="center"/>
      <protection locked="0"/>
    </xf>
    <xf numFmtId="236" fontId="38" fillId="0" borderId="2045">
      <alignment horizontal="right" vertical="center"/>
      <protection locked="0"/>
    </xf>
    <xf numFmtId="235" fontId="38" fillId="0" borderId="2045">
      <alignment horizontal="right" vertical="center"/>
      <protection locked="0"/>
    </xf>
    <xf numFmtId="234" fontId="38" fillId="0" borderId="2045">
      <alignment horizontal="right" vertical="center"/>
      <protection locked="0"/>
    </xf>
    <xf numFmtId="238" fontId="38" fillId="0" borderId="2045">
      <alignment horizontal="right" vertical="center"/>
      <protection locked="0"/>
    </xf>
    <xf numFmtId="233" fontId="38" fillId="0" borderId="2045">
      <alignment horizontal="right" vertical="center"/>
      <protection locked="0"/>
    </xf>
    <xf numFmtId="0" fontId="38" fillId="0" borderId="2045">
      <alignment vertical="center"/>
      <protection locked="0"/>
    </xf>
    <xf numFmtId="237" fontId="38" fillId="0" borderId="2045">
      <alignment horizontal="center" vertical="center"/>
      <protection locked="0"/>
    </xf>
    <xf numFmtId="236" fontId="38" fillId="0" borderId="2045">
      <alignment horizontal="center" vertical="center"/>
      <protection locked="0"/>
    </xf>
    <xf numFmtId="235" fontId="38" fillId="0" borderId="2045">
      <alignment horizontal="center" vertical="center"/>
      <protection locked="0"/>
    </xf>
    <xf numFmtId="234" fontId="38" fillId="0" borderId="2045">
      <alignment horizontal="center" vertical="center"/>
      <protection locked="0"/>
    </xf>
    <xf numFmtId="15" fontId="38" fillId="0" borderId="2045">
      <alignment horizontal="center" vertical="center"/>
      <protection locked="0"/>
    </xf>
    <xf numFmtId="233" fontId="38" fillId="0" borderId="2045">
      <alignment horizontal="center" vertical="center"/>
      <protection locked="0"/>
    </xf>
    <xf numFmtId="0" fontId="98" fillId="0" borderId="2044" applyNumberFormat="0" applyFill="0" applyAlignment="0" applyProtection="0"/>
    <xf numFmtId="4" fontId="30" fillId="19" borderId="2043" applyNumberFormat="0" applyProtection="0">
      <alignment horizontal="left" vertical="center" indent="1"/>
    </xf>
    <xf numFmtId="1" fontId="3" fillId="1" borderId="2014">
      <protection locked="0"/>
    </xf>
    <xf numFmtId="4" fontId="30" fillId="19" borderId="2043" applyNumberFormat="0" applyProtection="0">
      <alignment horizontal="left" vertical="center" indent="1"/>
    </xf>
    <xf numFmtId="312" fontId="222" fillId="0" borderId="2015" applyBorder="0">
      <protection locked="0"/>
    </xf>
    <xf numFmtId="1" fontId="3" fillId="1" borderId="2038">
      <protection locked="0"/>
    </xf>
    <xf numFmtId="312" fontId="222" fillId="0" borderId="2039" applyBorder="0">
      <protection locked="0"/>
    </xf>
    <xf numFmtId="324" fontId="3" fillId="23" borderId="2016" applyFill="0" applyBorder="0" applyAlignment="0">
      <alignment horizontal="centerContinuous"/>
    </xf>
    <xf numFmtId="0" fontId="151" fillId="0" borderId="2017" applyNumberFormat="0" applyAlignment="0" applyProtection="0">
      <alignment horizontal="left" vertical="center"/>
    </xf>
    <xf numFmtId="324" fontId="3" fillId="23" borderId="2040" applyFill="0" applyBorder="0" applyAlignment="0">
      <alignment horizontal="centerContinuous"/>
    </xf>
    <xf numFmtId="0" fontId="88" fillId="0" borderId="2024"/>
    <xf numFmtId="275" fontId="38" fillId="0" borderId="2023"/>
    <xf numFmtId="241" fontId="29" fillId="0" borderId="2018" applyFill="0"/>
    <xf numFmtId="241" fontId="29" fillId="0" borderId="2042" applyFill="0"/>
    <xf numFmtId="245" fontId="88" fillId="0" borderId="2022"/>
    <xf numFmtId="0" fontId="106" fillId="38" borderId="2021"/>
    <xf numFmtId="237" fontId="38" fillId="0" borderId="2020">
      <alignment horizontal="right" vertical="center"/>
      <protection locked="0"/>
    </xf>
    <xf numFmtId="236" fontId="38" fillId="0" borderId="2020">
      <alignment horizontal="right" vertical="center"/>
      <protection locked="0"/>
    </xf>
    <xf numFmtId="235" fontId="38" fillId="0" borderId="2020">
      <alignment horizontal="right" vertical="center"/>
      <protection locked="0"/>
    </xf>
    <xf numFmtId="234" fontId="38" fillId="0" borderId="2020">
      <alignment horizontal="right" vertical="center"/>
      <protection locked="0"/>
    </xf>
    <xf numFmtId="238" fontId="38" fillId="0" borderId="2020">
      <alignment horizontal="right" vertical="center"/>
      <protection locked="0"/>
    </xf>
    <xf numFmtId="233" fontId="38" fillId="0" borderId="2020">
      <alignment horizontal="right" vertical="center"/>
      <protection locked="0"/>
    </xf>
    <xf numFmtId="0" fontId="38" fillId="0" borderId="2020">
      <alignment vertical="center"/>
      <protection locked="0"/>
    </xf>
    <xf numFmtId="237" fontId="38" fillId="0" borderId="2020">
      <alignment horizontal="center" vertical="center"/>
      <protection locked="0"/>
    </xf>
    <xf numFmtId="236" fontId="38" fillId="0" borderId="2020">
      <alignment horizontal="center" vertical="center"/>
      <protection locked="0"/>
    </xf>
    <xf numFmtId="235" fontId="38" fillId="0" borderId="2020">
      <alignment horizontal="center" vertical="center"/>
      <protection locked="0"/>
    </xf>
    <xf numFmtId="234" fontId="38" fillId="0" borderId="2020">
      <alignment horizontal="center" vertical="center"/>
      <protection locked="0"/>
    </xf>
    <xf numFmtId="15" fontId="38" fillId="0" borderId="2020">
      <alignment horizontal="center" vertical="center"/>
      <protection locked="0"/>
    </xf>
    <xf numFmtId="233" fontId="38" fillId="0" borderId="2020">
      <alignment horizontal="center" vertical="center"/>
      <protection locked="0"/>
    </xf>
    <xf numFmtId="0" fontId="98" fillId="0" borderId="2019" applyNumberFormat="0" applyFill="0" applyAlignment="0" applyProtection="0"/>
    <xf numFmtId="0" fontId="98" fillId="0" borderId="2055" applyNumberFormat="0" applyFill="0" applyAlignment="0" applyProtection="0"/>
    <xf numFmtId="233" fontId="38" fillId="0" borderId="2056">
      <alignment horizontal="center" vertical="center"/>
      <protection locked="0"/>
    </xf>
    <xf numFmtId="15" fontId="38" fillId="0" borderId="2056">
      <alignment horizontal="center" vertical="center"/>
      <protection locked="0"/>
    </xf>
    <xf numFmtId="234" fontId="38" fillId="0" borderId="2056">
      <alignment horizontal="center" vertical="center"/>
      <protection locked="0"/>
    </xf>
    <xf numFmtId="235" fontId="38" fillId="0" borderId="2056">
      <alignment horizontal="center" vertical="center"/>
      <protection locked="0"/>
    </xf>
    <xf numFmtId="236" fontId="38" fillId="0" borderId="2056">
      <alignment horizontal="center" vertical="center"/>
      <protection locked="0"/>
    </xf>
    <xf numFmtId="237" fontId="38" fillId="0" borderId="2056">
      <alignment horizontal="center" vertical="center"/>
      <protection locked="0"/>
    </xf>
    <xf numFmtId="235" fontId="38" fillId="0" borderId="2056">
      <alignment horizontal="right" vertical="center"/>
      <protection locked="0"/>
    </xf>
    <xf numFmtId="236" fontId="38" fillId="0" borderId="2056">
      <alignment horizontal="right" vertical="center"/>
      <protection locked="0"/>
    </xf>
    <xf numFmtId="237" fontId="38" fillId="0" borderId="2056">
      <alignment horizontal="right" vertical="center"/>
      <protection locked="0"/>
    </xf>
    <xf numFmtId="0" fontId="106" fillId="38" borderId="2057"/>
    <xf numFmtId="233" fontId="38" fillId="0" borderId="2032">
      <alignment horizontal="center" vertical="center"/>
      <protection locked="0"/>
    </xf>
    <xf numFmtId="15" fontId="38" fillId="0" borderId="2032">
      <alignment horizontal="center" vertical="center"/>
      <protection locked="0"/>
    </xf>
    <xf numFmtId="234" fontId="38" fillId="0" borderId="2032">
      <alignment horizontal="center" vertical="center"/>
      <protection locked="0"/>
    </xf>
    <xf numFmtId="235" fontId="38" fillId="0" borderId="2032">
      <alignment horizontal="center" vertical="center"/>
      <protection locked="0"/>
    </xf>
    <xf numFmtId="236" fontId="38" fillId="0" borderId="2032">
      <alignment horizontal="center" vertical="center"/>
      <protection locked="0"/>
    </xf>
    <xf numFmtId="237" fontId="38" fillId="0" borderId="2032">
      <alignment horizontal="center" vertical="center"/>
      <protection locked="0"/>
    </xf>
    <xf numFmtId="0" fontId="38" fillId="0" borderId="2032">
      <alignment vertical="center"/>
      <protection locked="0"/>
    </xf>
    <xf numFmtId="233" fontId="38" fillId="0" borderId="2032">
      <alignment horizontal="right" vertical="center"/>
      <protection locked="0"/>
    </xf>
    <xf numFmtId="234" fontId="38" fillId="0" borderId="2032">
      <alignment horizontal="right" vertical="center"/>
      <protection locked="0"/>
    </xf>
    <xf numFmtId="235" fontId="38" fillId="0" borderId="2032">
      <alignment horizontal="right" vertical="center"/>
      <protection locked="0"/>
    </xf>
    <xf numFmtId="236" fontId="38" fillId="0" borderId="2032">
      <alignment horizontal="right" vertical="center"/>
      <protection locked="0"/>
    </xf>
    <xf numFmtId="237" fontId="38" fillId="0" borderId="2032">
      <alignment horizontal="right" vertical="center"/>
      <protection locked="0"/>
    </xf>
    <xf numFmtId="245" fontId="88" fillId="0" borderId="2034"/>
    <xf numFmtId="0" fontId="98" fillId="0" borderId="2019" applyNumberFormat="0" applyFill="0" applyAlignment="0" applyProtection="0"/>
    <xf numFmtId="233" fontId="38" fillId="0" borderId="2020">
      <alignment horizontal="center" vertical="center"/>
      <protection locked="0"/>
    </xf>
    <xf numFmtId="15" fontId="38" fillId="0" borderId="2020">
      <alignment horizontal="center" vertical="center"/>
      <protection locked="0"/>
    </xf>
    <xf numFmtId="234" fontId="38" fillId="0" borderId="2020">
      <alignment horizontal="center" vertical="center"/>
      <protection locked="0"/>
    </xf>
    <xf numFmtId="235" fontId="38" fillId="0" borderId="2020">
      <alignment horizontal="center" vertical="center"/>
      <protection locked="0"/>
    </xf>
    <xf numFmtId="236" fontId="38" fillId="0" borderId="2020">
      <alignment horizontal="center" vertical="center"/>
      <protection locked="0"/>
    </xf>
    <xf numFmtId="237" fontId="38" fillId="0" borderId="2020">
      <alignment horizontal="center" vertical="center"/>
      <protection locked="0"/>
    </xf>
    <xf numFmtId="0" fontId="38" fillId="0" borderId="2020">
      <alignment vertical="center"/>
      <protection locked="0"/>
    </xf>
    <xf numFmtId="233" fontId="38" fillId="0" borderId="2020">
      <alignment horizontal="right" vertical="center"/>
      <protection locked="0"/>
    </xf>
    <xf numFmtId="238" fontId="38" fillId="0" borderId="2020">
      <alignment horizontal="right" vertical="center"/>
      <protection locked="0"/>
    </xf>
    <xf numFmtId="234" fontId="38" fillId="0" borderId="2020">
      <alignment horizontal="right" vertical="center"/>
      <protection locked="0"/>
    </xf>
    <xf numFmtId="235" fontId="38" fillId="0" borderId="2020">
      <alignment horizontal="right" vertical="center"/>
      <protection locked="0"/>
    </xf>
    <xf numFmtId="236" fontId="38" fillId="0" borderId="2020">
      <alignment horizontal="right" vertical="center"/>
      <protection locked="0"/>
    </xf>
    <xf numFmtId="237" fontId="38" fillId="0" borderId="2020">
      <alignment horizontal="right" vertical="center"/>
      <protection locked="0"/>
    </xf>
    <xf numFmtId="0" fontId="106" fillId="38" borderId="2021"/>
    <xf numFmtId="245" fontId="88" fillId="0" borderId="2022"/>
    <xf numFmtId="0" fontId="88" fillId="0" borderId="2060"/>
    <xf numFmtId="241" fontId="29" fillId="0" borderId="2018" applyFill="0"/>
    <xf numFmtId="275" fontId="38" fillId="0" borderId="2023"/>
    <xf numFmtId="0" fontId="151" fillId="0" borderId="2053" applyNumberFormat="0" applyAlignment="0" applyProtection="0">
      <alignment horizontal="left" vertical="center"/>
    </xf>
    <xf numFmtId="324" fontId="3" fillId="23" borderId="2052" applyFill="0" applyBorder="0" applyAlignment="0">
      <alignment horizontal="centerContinuous"/>
    </xf>
    <xf numFmtId="1" fontId="3" fillId="1" borderId="2050">
      <protection locked="0"/>
    </xf>
    <xf numFmtId="0" fontId="151" fillId="0" borderId="2029" applyNumberFormat="0" applyAlignment="0" applyProtection="0">
      <alignment horizontal="left" vertical="center"/>
    </xf>
    <xf numFmtId="0" fontId="88" fillId="0" borderId="2024"/>
    <xf numFmtId="4" fontId="30" fillId="19" borderId="2043" applyNumberFormat="0" applyProtection="0">
      <alignment horizontal="left" vertical="center" indent="1"/>
    </xf>
    <xf numFmtId="4" fontId="30" fillId="19" borderId="2043" applyNumberFormat="0" applyProtection="0">
      <alignment horizontal="left" vertical="center" indent="1"/>
    </xf>
    <xf numFmtId="233" fontId="38" fillId="0" borderId="2056">
      <alignment horizontal="center" vertical="center"/>
      <protection locked="0"/>
    </xf>
    <xf numFmtId="15" fontId="38" fillId="0" borderId="2056">
      <alignment horizontal="center" vertical="center"/>
      <protection locked="0"/>
    </xf>
    <xf numFmtId="235" fontId="38" fillId="0" borderId="2056">
      <alignment horizontal="center" vertical="center"/>
      <protection locked="0"/>
    </xf>
    <xf numFmtId="236" fontId="38" fillId="0" borderId="2056">
      <alignment horizontal="center" vertical="center"/>
      <protection locked="0"/>
    </xf>
    <xf numFmtId="0" fontId="38" fillId="0" borderId="2056">
      <alignment vertical="center"/>
      <protection locked="0"/>
    </xf>
    <xf numFmtId="233" fontId="38" fillId="0" borderId="2056">
      <alignment horizontal="right" vertical="center"/>
      <protection locked="0"/>
    </xf>
    <xf numFmtId="238" fontId="38" fillId="0" borderId="2056">
      <alignment horizontal="right" vertical="center"/>
      <protection locked="0"/>
    </xf>
    <xf numFmtId="235" fontId="38" fillId="0" borderId="2056">
      <alignment horizontal="right" vertical="center"/>
      <protection locked="0"/>
    </xf>
    <xf numFmtId="237" fontId="38" fillId="0" borderId="2056">
      <alignment horizontal="right" vertical="center"/>
      <protection locked="0"/>
    </xf>
    <xf numFmtId="0" fontId="106" fillId="38" borderId="2057"/>
    <xf numFmtId="245" fontId="88" fillId="0" borderId="2058"/>
    <xf numFmtId="275" fontId="38" fillId="0" borderId="2059"/>
    <xf numFmtId="312" fontId="222" fillId="0" borderId="2039" applyBorder="0">
      <protection locked="0"/>
    </xf>
    <xf numFmtId="0" fontId="151" fillId="0" borderId="2017" applyNumberFormat="0" applyAlignment="0" applyProtection="0">
      <alignment horizontal="left" vertical="center"/>
    </xf>
    <xf numFmtId="0" fontId="98" fillId="0" borderId="2055" applyNumberFormat="0" applyFill="0" applyAlignment="0" applyProtection="0"/>
    <xf numFmtId="15" fontId="38" fillId="0" borderId="2056">
      <alignment horizontal="center" vertical="center"/>
      <protection locked="0"/>
    </xf>
    <xf numFmtId="235" fontId="38" fillId="0" borderId="2056">
      <alignment horizontal="center" vertical="center"/>
      <protection locked="0"/>
    </xf>
    <xf numFmtId="237" fontId="38" fillId="0" borderId="2056">
      <alignment horizontal="center" vertical="center"/>
      <protection locked="0"/>
    </xf>
    <xf numFmtId="233" fontId="38" fillId="0" borderId="2056">
      <alignment horizontal="right" vertical="center"/>
      <protection locked="0"/>
    </xf>
    <xf numFmtId="238" fontId="38" fillId="0" borderId="2056">
      <alignment horizontal="right" vertical="center"/>
      <protection locked="0"/>
    </xf>
    <xf numFmtId="234" fontId="38" fillId="0" borderId="2056">
      <alignment horizontal="right" vertical="center"/>
      <protection locked="0"/>
    </xf>
    <xf numFmtId="235" fontId="38" fillId="0" borderId="2056">
      <alignment horizontal="right" vertical="center"/>
      <protection locked="0"/>
    </xf>
    <xf numFmtId="237" fontId="38" fillId="0" borderId="2056">
      <alignment horizontal="right" vertical="center"/>
      <protection locked="0"/>
    </xf>
    <xf numFmtId="0" fontId="106" fillId="38" borderId="2057"/>
    <xf numFmtId="312" fontId="222" fillId="0" borderId="2027" applyBorder="0">
      <protection locked="0"/>
    </xf>
    <xf numFmtId="324" fontId="3" fillId="23" borderId="2016" applyFill="0" applyBorder="0" applyAlignment="0">
      <alignment horizontal="centerContinuous"/>
    </xf>
    <xf numFmtId="1" fontId="3" fillId="1" borderId="2026">
      <protection locked="0"/>
    </xf>
    <xf numFmtId="312" fontId="222" fillId="0" borderId="2051" applyBorder="0">
      <protection locked="0"/>
    </xf>
    <xf numFmtId="233" fontId="38" fillId="0" borderId="2056">
      <alignment horizontal="center" vertical="center"/>
      <protection locked="0"/>
    </xf>
    <xf numFmtId="15" fontId="38" fillId="0" borderId="2056">
      <alignment horizontal="center" vertical="center"/>
      <protection locked="0"/>
    </xf>
    <xf numFmtId="4" fontId="30" fillId="19" borderId="2037" applyNumberFormat="0" applyProtection="0">
      <alignment horizontal="left" vertical="center" indent="1"/>
    </xf>
    <xf numFmtId="4" fontId="30" fillId="19" borderId="2037" applyNumberFormat="0" applyProtection="0">
      <alignment horizontal="left" vertical="center" indent="1"/>
    </xf>
    <xf numFmtId="233" fontId="38" fillId="0" borderId="2032">
      <alignment horizontal="center" vertical="center"/>
      <protection locked="0"/>
    </xf>
    <xf numFmtId="15" fontId="38" fillId="0" borderId="2032">
      <alignment horizontal="center" vertical="center"/>
      <protection locked="0"/>
    </xf>
    <xf numFmtId="234" fontId="38" fillId="0" borderId="2032">
      <alignment horizontal="center" vertical="center"/>
      <protection locked="0"/>
    </xf>
    <xf numFmtId="312" fontId="222" fillId="0" borderId="2015" applyBorder="0">
      <protection locked="0"/>
    </xf>
    <xf numFmtId="236" fontId="38" fillId="0" borderId="2032">
      <alignment horizontal="center" vertical="center"/>
      <protection locked="0"/>
    </xf>
    <xf numFmtId="237" fontId="38" fillId="0" borderId="2032">
      <alignment horizontal="center" vertical="center"/>
      <protection locked="0"/>
    </xf>
    <xf numFmtId="0" fontId="38" fillId="0" borderId="2032">
      <alignment vertical="center"/>
      <protection locked="0"/>
    </xf>
    <xf numFmtId="233" fontId="38" fillId="0" borderId="2032">
      <alignment horizontal="right" vertical="center"/>
      <protection locked="0"/>
    </xf>
    <xf numFmtId="238" fontId="38" fillId="0" borderId="2032">
      <alignment horizontal="right" vertical="center"/>
      <protection locked="0"/>
    </xf>
    <xf numFmtId="234" fontId="38" fillId="0" borderId="2032">
      <alignment horizontal="right" vertical="center"/>
      <protection locked="0"/>
    </xf>
    <xf numFmtId="235" fontId="38" fillId="0" borderId="2032">
      <alignment horizontal="right" vertical="center"/>
      <protection locked="0"/>
    </xf>
    <xf numFmtId="236" fontId="38" fillId="0" borderId="2032">
      <alignment horizontal="right" vertical="center"/>
      <protection locked="0"/>
    </xf>
    <xf numFmtId="0" fontId="106" fillId="38" borderId="2033"/>
    <xf numFmtId="1" fontId="3" fillId="1" borderId="2014">
      <protection locked="0"/>
    </xf>
    <xf numFmtId="245" fontId="88" fillId="0" borderId="2034"/>
    <xf numFmtId="0" fontId="88" fillId="0" borderId="2036"/>
    <xf numFmtId="312" fontId="222" fillId="0" borderId="2027" applyBorder="0">
      <protection locked="0"/>
    </xf>
    <xf numFmtId="0" fontId="98" fillId="0" borderId="2031" applyNumberFormat="0" applyFill="0" applyAlignment="0" applyProtection="0"/>
    <xf numFmtId="233" fontId="38" fillId="0" borderId="2032">
      <alignment horizontal="center" vertical="center"/>
      <protection locked="0"/>
    </xf>
    <xf numFmtId="15" fontId="38" fillId="0" borderId="2032">
      <alignment horizontal="center" vertical="center"/>
      <protection locked="0"/>
    </xf>
    <xf numFmtId="234" fontId="38" fillId="0" borderId="2032">
      <alignment horizontal="center" vertical="center"/>
      <protection locked="0"/>
    </xf>
    <xf numFmtId="235" fontId="38" fillId="0" borderId="2032">
      <alignment horizontal="center" vertical="center"/>
      <protection locked="0"/>
    </xf>
    <xf numFmtId="236" fontId="38" fillId="0" borderId="2032">
      <alignment horizontal="center" vertical="center"/>
      <protection locked="0"/>
    </xf>
    <xf numFmtId="237" fontId="38" fillId="0" borderId="2032">
      <alignment horizontal="center" vertical="center"/>
      <protection locked="0"/>
    </xf>
    <xf numFmtId="0" fontId="38" fillId="0" borderId="2032">
      <alignment vertical="center"/>
      <protection locked="0"/>
    </xf>
    <xf numFmtId="233" fontId="38" fillId="0" borderId="2032">
      <alignment horizontal="right" vertical="center"/>
      <protection locked="0"/>
    </xf>
    <xf numFmtId="238" fontId="38" fillId="0" borderId="2032">
      <alignment horizontal="right" vertical="center"/>
      <protection locked="0"/>
    </xf>
    <xf numFmtId="234" fontId="38" fillId="0" borderId="2032">
      <alignment horizontal="right" vertical="center"/>
      <protection locked="0"/>
    </xf>
    <xf numFmtId="235" fontId="38" fillId="0" borderId="2032">
      <alignment horizontal="right" vertical="center"/>
      <protection locked="0"/>
    </xf>
    <xf numFmtId="236" fontId="38" fillId="0" borderId="2032">
      <alignment horizontal="right" vertical="center"/>
      <protection locked="0"/>
    </xf>
    <xf numFmtId="237" fontId="38" fillId="0" borderId="2032">
      <alignment horizontal="right" vertical="center"/>
      <protection locked="0"/>
    </xf>
    <xf numFmtId="0" fontId="106" fillId="38" borderId="2033"/>
    <xf numFmtId="245" fontId="88" fillId="0" borderId="2034"/>
    <xf numFmtId="0" fontId="88" fillId="0" borderId="2036"/>
    <xf numFmtId="237" fontId="38" fillId="0" borderId="2056">
      <alignment horizontal="center" vertical="center"/>
      <protection locked="0"/>
    </xf>
    <xf numFmtId="275" fontId="38" fillId="0" borderId="2059"/>
    <xf numFmtId="236" fontId="38" fillId="0" borderId="2056">
      <alignment horizontal="center" vertical="center"/>
      <protection locked="0"/>
    </xf>
    <xf numFmtId="4" fontId="30" fillId="19" borderId="1916" applyNumberFormat="0" applyProtection="0">
      <alignment horizontal="left" vertical="center" indent="1"/>
    </xf>
    <xf numFmtId="245" fontId="88" fillId="0" borderId="2058"/>
    <xf numFmtId="4" fontId="30" fillId="19" borderId="2025" applyNumberFormat="0" applyProtection="0">
      <alignment horizontal="left" vertical="center" indent="1"/>
    </xf>
    <xf numFmtId="0" fontId="91" fillId="0" borderId="1976"/>
    <xf numFmtId="0" fontId="98" fillId="0" borderId="1928" applyNumberFormat="0" applyFill="0" applyAlignment="0" applyProtection="0"/>
    <xf numFmtId="233" fontId="38" fillId="0" borderId="1929">
      <alignment horizontal="center" vertical="center"/>
      <protection locked="0"/>
    </xf>
    <xf numFmtId="15" fontId="38" fillId="0" borderId="1929">
      <alignment horizontal="center" vertical="center"/>
      <protection locked="0"/>
    </xf>
    <xf numFmtId="234" fontId="38" fillId="0" borderId="1929">
      <alignment horizontal="center" vertical="center"/>
      <protection locked="0"/>
    </xf>
    <xf numFmtId="235" fontId="38" fillId="0" borderId="1929">
      <alignment horizontal="center" vertical="center"/>
      <protection locked="0"/>
    </xf>
    <xf numFmtId="236" fontId="38" fillId="0" borderId="1929">
      <alignment horizontal="center" vertical="center"/>
      <protection locked="0"/>
    </xf>
    <xf numFmtId="237" fontId="38" fillId="0" borderId="1929">
      <alignment horizontal="center" vertical="center"/>
      <protection locked="0"/>
    </xf>
    <xf numFmtId="0" fontId="38" fillId="0" borderId="1929">
      <alignment vertical="center"/>
      <protection locked="0"/>
    </xf>
    <xf numFmtId="233" fontId="38" fillId="0" borderId="1929">
      <alignment horizontal="right" vertical="center"/>
      <protection locked="0"/>
    </xf>
    <xf numFmtId="238" fontId="38" fillId="0" borderId="1929">
      <alignment horizontal="right" vertical="center"/>
      <protection locked="0"/>
    </xf>
    <xf numFmtId="234" fontId="38" fillId="0" borderId="1929">
      <alignment horizontal="right" vertical="center"/>
      <protection locked="0"/>
    </xf>
    <xf numFmtId="235" fontId="38" fillId="0" borderId="1929">
      <alignment horizontal="right" vertical="center"/>
      <protection locked="0"/>
    </xf>
    <xf numFmtId="236" fontId="38" fillId="0" borderId="1929">
      <alignment horizontal="right" vertical="center"/>
      <protection locked="0"/>
    </xf>
    <xf numFmtId="237" fontId="38" fillId="0" borderId="1929">
      <alignment horizontal="right" vertical="center"/>
      <protection locked="0"/>
    </xf>
    <xf numFmtId="0" fontId="106" fillId="38" borderId="1930"/>
    <xf numFmtId="245" fontId="88" fillId="0" borderId="1907"/>
    <xf numFmtId="275" fontId="38" fillId="0" borderId="1932"/>
    <xf numFmtId="0" fontId="88" fillId="0" borderId="1933"/>
    <xf numFmtId="176" fontId="3" fillId="9" borderId="1976" applyNumberFormat="0" applyFont="0" applyBorder="0" applyAlignment="0">
      <alignment horizontal="centerContinuous"/>
    </xf>
    <xf numFmtId="0" fontId="151" fillId="0" borderId="1976">
      <alignment horizontal="left" vertical="center"/>
    </xf>
    <xf numFmtId="238" fontId="38" fillId="0" borderId="2056">
      <alignment horizontal="right" vertical="center"/>
      <protection locked="0"/>
    </xf>
    <xf numFmtId="312" fontId="222" fillId="0" borderId="2015" applyBorder="0">
      <protection locked="0"/>
    </xf>
    <xf numFmtId="1" fontId="3" fillId="1" borderId="1935">
      <protection locked="0"/>
    </xf>
    <xf numFmtId="238" fontId="38" fillId="0" borderId="2032">
      <alignment horizontal="right" vertical="center"/>
      <protection locked="0"/>
    </xf>
    <xf numFmtId="0" fontId="106" fillId="38" borderId="2033"/>
    <xf numFmtId="0" fontId="91" fillId="0" borderId="1976"/>
    <xf numFmtId="0" fontId="98" fillId="0" borderId="2019" applyNumberFormat="0" applyFill="0" applyAlignment="0" applyProtection="0"/>
    <xf numFmtId="233" fontId="38" fillId="0" borderId="2020">
      <alignment horizontal="center" vertical="center"/>
      <protection locked="0"/>
    </xf>
    <xf numFmtId="15" fontId="38" fillId="0" borderId="2020">
      <alignment horizontal="center" vertical="center"/>
      <protection locked="0"/>
    </xf>
    <xf numFmtId="234" fontId="38" fillId="0" borderId="2020">
      <alignment horizontal="center" vertical="center"/>
      <protection locked="0"/>
    </xf>
    <xf numFmtId="235" fontId="38" fillId="0" borderId="2020">
      <alignment horizontal="center" vertical="center"/>
      <protection locked="0"/>
    </xf>
    <xf numFmtId="236" fontId="38" fillId="0" borderId="2020">
      <alignment horizontal="center" vertical="center"/>
      <protection locked="0"/>
    </xf>
    <xf numFmtId="237" fontId="38" fillId="0" borderId="2020">
      <alignment horizontal="center" vertical="center"/>
      <protection locked="0"/>
    </xf>
    <xf numFmtId="0" fontId="38" fillId="0" borderId="2020">
      <alignment vertical="center"/>
      <protection locked="0"/>
    </xf>
    <xf numFmtId="233" fontId="38" fillId="0" borderId="2020">
      <alignment horizontal="right" vertical="center"/>
      <protection locked="0"/>
    </xf>
    <xf numFmtId="238" fontId="38" fillId="0" borderId="2020">
      <alignment horizontal="right" vertical="center"/>
      <protection locked="0"/>
    </xf>
    <xf numFmtId="234" fontId="38" fillId="0" borderId="2020">
      <alignment horizontal="right" vertical="center"/>
      <protection locked="0"/>
    </xf>
    <xf numFmtId="235" fontId="38" fillId="0" borderId="2020">
      <alignment horizontal="right" vertical="center"/>
      <protection locked="0"/>
    </xf>
    <xf numFmtId="236" fontId="38" fillId="0" borderId="2020">
      <alignment horizontal="right" vertical="center"/>
      <protection locked="0"/>
    </xf>
    <xf numFmtId="237" fontId="38" fillId="0" borderId="2020">
      <alignment horizontal="right" vertical="center"/>
      <protection locked="0"/>
    </xf>
    <xf numFmtId="0" fontId="106" fillId="38" borderId="2021"/>
    <xf numFmtId="245" fontId="88" fillId="0" borderId="2022"/>
    <xf numFmtId="275" fontId="38" fillId="0" borderId="2035"/>
    <xf numFmtId="241" fontId="29" fillId="0" borderId="2030" applyFill="0"/>
    <xf numFmtId="275" fontId="38" fillId="0" borderId="2023"/>
    <xf numFmtId="0" fontId="88" fillId="0" borderId="2036"/>
    <xf numFmtId="0" fontId="88" fillId="0" borderId="2024"/>
    <xf numFmtId="324" fontId="3" fillId="23" borderId="2028" applyFill="0" applyBorder="0" applyAlignment="0">
      <alignment horizontal="centerContinuous"/>
    </xf>
    <xf numFmtId="176" fontId="3" fillId="9" borderId="1976" applyNumberFormat="0" applyFont="0" applyBorder="0" applyAlignment="0">
      <alignment horizontal="centerContinuous"/>
    </xf>
    <xf numFmtId="237" fontId="38" fillId="0" borderId="2056">
      <alignment horizontal="center" vertical="center"/>
      <protection locked="0"/>
    </xf>
    <xf numFmtId="234" fontId="38" fillId="0" borderId="2056">
      <alignment horizontal="right" vertical="center"/>
      <protection locked="0"/>
    </xf>
    <xf numFmtId="0" fontId="151" fillId="0" borderId="1976">
      <alignment horizontal="left" vertical="center"/>
    </xf>
    <xf numFmtId="234" fontId="38" fillId="0" borderId="2056">
      <alignment horizontal="center" vertical="center"/>
      <protection locked="0"/>
    </xf>
    <xf numFmtId="4" fontId="30" fillId="19" borderId="2043" applyNumberFormat="0" applyProtection="0">
      <alignment horizontal="left" vertical="center" indent="1"/>
    </xf>
    <xf numFmtId="0" fontId="98" fillId="0" borderId="2031" applyNumberFormat="0" applyFill="0" applyAlignment="0" applyProtection="0"/>
    <xf numFmtId="235" fontId="38" fillId="0" borderId="2032">
      <alignment horizontal="center" vertical="center"/>
      <protection locked="0"/>
    </xf>
    <xf numFmtId="312" fontId="222" fillId="0" borderId="2015" applyBorder="0">
      <protection locked="0"/>
    </xf>
    <xf numFmtId="237" fontId="38" fillId="0" borderId="2032">
      <alignment horizontal="right" vertical="center"/>
      <protection locked="0"/>
    </xf>
    <xf numFmtId="4" fontId="30" fillId="19" borderId="2025" applyNumberFormat="0" applyProtection="0">
      <alignment horizontal="left" vertical="center" indent="1"/>
    </xf>
    <xf numFmtId="0" fontId="98" fillId="0" borderId="2019" applyNumberFormat="0" applyFill="0" applyAlignment="0" applyProtection="0"/>
    <xf numFmtId="233" fontId="38" fillId="0" borderId="2020">
      <alignment horizontal="center" vertical="center"/>
      <protection locked="0"/>
    </xf>
    <xf numFmtId="15" fontId="38" fillId="0" borderId="2020">
      <alignment horizontal="center" vertical="center"/>
      <protection locked="0"/>
    </xf>
    <xf numFmtId="234" fontId="38" fillId="0" borderId="2020">
      <alignment horizontal="center" vertical="center"/>
      <protection locked="0"/>
    </xf>
    <xf numFmtId="235" fontId="38" fillId="0" borderId="2020">
      <alignment horizontal="center" vertical="center"/>
      <protection locked="0"/>
    </xf>
    <xf numFmtId="236" fontId="38" fillId="0" borderId="2020">
      <alignment horizontal="center" vertical="center"/>
      <protection locked="0"/>
    </xf>
    <xf numFmtId="237" fontId="38" fillId="0" borderId="2020">
      <alignment horizontal="center" vertical="center"/>
      <protection locked="0"/>
    </xf>
    <xf numFmtId="0" fontId="38" fillId="0" borderId="2020">
      <alignment vertical="center"/>
      <protection locked="0"/>
    </xf>
    <xf numFmtId="233" fontId="38" fillId="0" borderId="2020">
      <alignment horizontal="right" vertical="center"/>
      <protection locked="0"/>
    </xf>
    <xf numFmtId="238" fontId="38" fillId="0" borderId="2020">
      <alignment horizontal="right" vertical="center"/>
      <protection locked="0"/>
    </xf>
    <xf numFmtId="234" fontId="38" fillId="0" borderId="2020">
      <alignment horizontal="right" vertical="center"/>
      <protection locked="0"/>
    </xf>
    <xf numFmtId="235" fontId="38" fillId="0" borderId="2020">
      <alignment horizontal="right" vertical="center"/>
      <protection locked="0"/>
    </xf>
    <xf numFmtId="236" fontId="38" fillId="0" borderId="2020">
      <alignment horizontal="right" vertical="center"/>
      <protection locked="0"/>
    </xf>
    <xf numFmtId="237" fontId="38" fillId="0" borderId="2020">
      <alignment horizontal="right" vertical="center"/>
      <protection locked="0"/>
    </xf>
    <xf numFmtId="0" fontId="106" fillId="38" borderId="2021"/>
    <xf numFmtId="241" fontId="29" fillId="0" borderId="1903" applyFill="0"/>
    <xf numFmtId="275" fontId="38" fillId="0" borderId="2023"/>
    <xf numFmtId="0" fontId="88" fillId="0" borderId="2024"/>
    <xf numFmtId="0" fontId="151" fillId="0" borderId="2017" applyNumberFormat="0" applyAlignment="0" applyProtection="0">
      <alignment horizontal="left" vertical="center"/>
    </xf>
    <xf numFmtId="324" fontId="3" fillId="23" borderId="2016" applyFill="0" applyBorder="0" applyAlignment="0">
      <alignment horizontal="centerContinuous"/>
    </xf>
    <xf numFmtId="312" fontId="222" fillId="0" borderId="2015" applyBorder="0">
      <protection locked="0"/>
    </xf>
    <xf numFmtId="275" fontId="38" fillId="0" borderId="2023"/>
    <xf numFmtId="0" fontId="88" fillId="0" borderId="2024"/>
    <xf numFmtId="0" fontId="151" fillId="0" borderId="2041" applyNumberFormat="0" applyAlignment="0" applyProtection="0">
      <alignment horizontal="left" vertical="center"/>
    </xf>
    <xf numFmtId="312" fontId="222" fillId="0" borderId="2015" applyBorder="0">
      <protection locked="0"/>
    </xf>
    <xf numFmtId="233" fontId="38" fillId="0" borderId="2056">
      <alignment horizontal="right" vertical="center"/>
      <protection locked="0"/>
    </xf>
    <xf numFmtId="4" fontId="30" fillId="19" borderId="2025" applyNumberFormat="0" applyProtection="0">
      <alignment horizontal="left" vertical="center" indent="1"/>
    </xf>
    <xf numFmtId="0" fontId="88" fillId="0" borderId="2060"/>
    <xf numFmtId="0" fontId="98" fillId="0" borderId="2019" applyNumberFormat="0" applyFill="0" applyAlignment="0" applyProtection="0"/>
    <xf numFmtId="233" fontId="38" fillId="0" borderId="2020">
      <alignment horizontal="center" vertical="center"/>
      <protection locked="0"/>
    </xf>
    <xf numFmtId="15" fontId="38" fillId="0" borderId="2020">
      <alignment horizontal="center" vertical="center"/>
      <protection locked="0"/>
    </xf>
    <xf numFmtId="234" fontId="38" fillId="0" borderId="2020">
      <alignment horizontal="center" vertical="center"/>
      <protection locked="0"/>
    </xf>
    <xf numFmtId="235" fontId="38" fillId="0" borderId="2020">
      <alignment horizontal="center" vertical="center"/>
      <protection locked="0"/>
    </xf>
    <xf numFmtId="236" fontId="38" fillId="0" borderId="2020">
      <alignment horizontal="center" vertical="center"/>
      <protection locked="0"/>
    </xf>
    <xf numFmtId="237" fontId="38" fillId="0" borderId="2020">
      <alignment horizontal="center" vertical="center"/>
      <protection locked="0"/>
    </xf>
    <xf numFmtId="0" fontId="38" fillId="0" borderId="2020">
      <alignment vertical="center"/>
      <protection locked="0"/>
    </xf>
    <xf numFmtId="233" fontId="38" fillId="0" borderId="2020">
      <alignment horizontal="right" vertical="center"/>
      <protection locked="0"/>
    </xf>
    <xf numFmtId="238" fontId="38" fillId="0" borderId="2020">
      <alignment horizontal="right" vertical="center"/>
      <protection locked="0"/>
    </xf>
    <xf numFmtId="234" fontId="38" fillId="0" borderId="2020">
      <alignment horizontal="right" vertical="center"/>
      <protection locked="0"/>
    </xf>
    <xf numFmtId="235" fontId="38" fillId="0" borderId="2020">
      <alignment horizontal="right" vertical="center"/>
      <protection locked="0"/>
    </xf>
    <xf numFmtId="236" fontId="38" fillId="0" borderId="2020">
      <alignment horizontal="right" vertical="center"/>
      <protection locked="0"/>
    </xf>
    <xf numFmtId="237" fontId="38" fillId="0" borderId="2020">
      <alignment horizontal="right" vertical="center"/>
      <protection locked="0"/>
    </xf>
    <xf numFmtId="0" fontId="106" fillId="38" borderId="2021"/>
    <xf numFmtId="241" fontId="29" fillId="0" borderId="2018" applyFill="0"/>
    <xf numFmtId="275" fontId="38" fillId="0" borderId="2023"/>
    <xf numFmtId="0" fontId="88" fillId="0" borderId="2024"/>
    <xf numFmtId="0" fontId="151" fillId="0" borderId="2017" applyNumberFormat="0" applyAlignment="0" applyProtection="0">
      <alignment horizontal="left" vertical="center"/>
    </xf>
    <xf numFmtId="324" fontId="3" fillId="23" borderId="2016" applyFill="0" applyBorder="0" applyAlignment="0">
      <alignment horizontal="centerContinuous"/>
    </xf>
    <xf numFmtId="312" fontId="222" fillId="0" borderId="2015" applyBorder="0">
      <protection locked="0"/>
    </xf>
    <xf numFmtId="0" fontId="38" fillId="0" borderId="2056">
      <alignment vertical="center"/>
      <protection locked="0"/>
    </xf>
    <xf numFmtId="234" fontId="38" fillId="0" borderId="2056">
      <alignment horizontal="center" vertical="center"/>
      <protection locked="0"/>
    </xf>
    <xf numFmtId="236" fontId="38" fillId="0" borderId="2056">
      <alignment horizontal="right" vertical="center"/>
      <protection locked="0"/>
    </xf>
    <xf numFmtId="0" fontId="88" fillId="0" borderId="2060"/>
    <xf numFmtId="233" fontId="38" fillId="0" borderId="2056">
      <alignment horizontal="center" vertical="center"/>
      <protection locked="0"/>
    </xf>
    <xf numFmtId="234" fontId="38" fillId="0" borderId="2056">
      <alignment horizontal="center" vertical="center"/>
      <protection locked="0"/>
    </xf>
    <xf numFmtId="236" fontId="38" fillId="0" borderId="2056">
      <alignment horizontal="center" vertical="center"/>
      <protection locked="0"/>
    </xf>
    <xf numFmtId="0" fontId="38" fillId="0" borderId="2056">
      <alignment vertical="center"/>
      <protection locked="0"/>
    </xf>
    <xf numFmtId="236" fontId="38" fillId="0" borderId="2056">
      <alignment horizontal="right" vertical="center"/>
      <protection locked="0"/>
    </xf>
    <xf numFmtId="245" fontId="88" fillId="0" borderId="2058"/>
    <xf numFmtId="312" fontId="222" fillId="0" borderId="2027" applyBorder="0">
      <protection locked="0"/>
    </xf>
    <xf numFmtId="4" fontId="30" fillId="19" borderId="2037" applyNumberFormat="0" applyProtection="0">
      <alignment horizontal="left" vertical="center" indent="1"/>
    </xf>
    <xf numFmtId="0" fontId="98" fillId="0" borderId="2031" applyNumberFormat="0" applyFill="0" applyAlignment="0" applyProtection="0"/>
    <xf numFmtId="233" fontId="38" fillId="0" borderId="2032">
      <alignment horizontal="center" vertical="center"/>
      <protection locked="0"/>
    </xf>
    <xf numFmtId="15" fontId="38" fillId="0" borderId="2032">
      <alignment horizontal="center" vertical="center"/>
      <protection locked="0"/>
    </xf>
    <xf numFmtId="234" fontId="38" fillId="0" borderId="2032">
      <alignment horizontal="center" vertical="center"/>
      <protection locked="0"/>
    </xf>
    <xf numFmtId="235" fontId="38" fillId="0" borderId="2032">
      <alignment horizontal="center" vertical="center"/>
      <protection locked="0"/>
    </xf>
    <xf numFmtId="236" fontId="38" fillId="0" borderId="2032">
      <alignment horizontal="center" vertical="center"/>
      <protection locked="0"/>
    </xf>
    <xf numFmtId="237" fontId="38" fillId="0" borderId="2032">
      <alignment horizontal="center" vertical="center"/>
      <protection locked="0"/>
    </xf>
    <xf numFmtId="0" fontId="38" fillId="0" borderId="2032">
      <alignment vertical="center"/>
      <protection locked="0"/>
    </xf>
    <xf numFmtId="233" fontId="38" fillId="0" borderId="2032">
      <alignment horizontal="right" vertical="center"/>
      <protection locked="0"/>
    </xf>
    <xf numFmtId="238" fontId="38" fillId="0" borderId="2032">
      <alignment horizontal="right" vertical="center"/>
      <protection locked="0"/>
    </xf>
    <xf numFmtId="234" fontId="38" fillId="0" borderId="2032">
      <alignment horizontal="right" vertical="center"/>
      <protection locked="0"/>
    </xf>
    <xf numFmtId="235" fontId="38" fillId="0" borderId="2032">
      <alignment horizontal="right" vertical="center"/>
      <protection locked="0"/>
    </xf>
    <xf numFmtId="236" fontId="38" fillId="0" borderId="2032">
      <alignment horizontal="right" vertical="center"/>
      <protection locked="0"/>
    </xf>
    <xf numFmtId="237" fontId="38" fillId="0" borderId="2032">
      <alignment horizontal="right" vertical="center"/>
      <protection locked="0"/>
    </xf>
    <xf numFmtId="0" fontId="106" fillId="38" borderId="2033"/>
    <xf numFmtId="275" fontId="38" fillId="0" borderId="2035"/>
    <xf numFmtId="0" fontId="88" fillId="0" borderId="2036"/>
    <xf numFmtId="312" fontId="222" fillId="0" borderId="2027" applyBorder="0">
      <protection locked="0"/>
    </xf>
    <xf numFmtId="4" fontId="30" fillId="19" borderId="2043" applyNumberFormat="0" applyProtection="0">
      <alignment horizontal="left" vertical="center" indent="1"/>
    </xf>
    <xf numFmtId="312" fontId="222" fillId="0" borderId="2015" applyBorder="0">
      <protection locked="0"/>
    </xf>
    <xf numFmtId="312" fontId="222" fillId="0" borderId="2015" applyBorder="0">
      <protection locked="0"/>
    </xf>
    <xf numFmtId="238" fontId="38" fillId="0" borderId="2056">
      <alignment horizontal="right" vertical="center"/>
      <protection locked="0"/>
    </xf>
    <xf numFmtId="234" fontId="38" fillId="0" borderId="2056">
      <alignment horizontal="right" vertical="center"/>
      <protection locked="0"/>
    </xf>
    <xf numFmtId="235" fontId="38" fillId="0" borderId="2056">
      <alignment horizontal="right" vertical="center"/>
      <protection locked="0"/>
    </xf>
    <xf numFmtId="236" fontId="38" fillId="0" borderId="2056">
      <alignment horizontal="right" vertical="center"/>
      <protection locked="0"/>
    </xf>
    <xf numFmtId="237" fontId="38" fillId="0" borderId="2056">
      <alignment horizontal="right" vertical="center"/>
      <protection locked="0"/>
    </xf>
    <xf numFmtId="0" fontId="106" fillId="38" borderId="2057"/>
    <xf numFmtId="275" fontId="38" fillId="0" borderId="2059"/>
    <xf numFmtId="0" fontId="88" fillId="0" borderId="2060"/>
    <xf numFmtId="0" fontId="151" fillId="0" borderId="2053" applyNumberFormat="0" applyAlignment="0" applyProtection="0">
      <alignment horizontal="left" vertical="center"/>
    </xf>
    <xf numFmtId="324" fontId="3" fillId="23" borderId="2052" applyFill="0" applyBorder="0" applyAlignment="0">
      <alignment horizontal="centerContinuous"/>
    </xf>
    <xf numFmtId="312" fontId="222" fillId="0" borderId="2039" applyBorder="0">
      <protection locked="0"/>
    </xf>
    <xf numFmtId="9" fontId="39" fillId="71" borderId="1989" applyProtection="0">
      <alignment horizontal="right"/>
      <protection locked="0"/>
    </xf>
    <xf numFmtId="0" fontId="118" fillId="18" borderId="2071" applyProtection="0">
      <alignment horizontal="right"/>
      <protection locked="0"/>
    </xf>
    <xf numFmtId="0" fontId="107" fillId="43" borderId="2064" applyProtection="0"/>
    <xf numFmtId="245" fontId="88" fillId="0" borderId="2116"/>
    <xf numFmtId="275" fontId="38" fillId="0" borderId="2117"/>
    <xf numFmtId="0" fontId="150" fillId="10" borderId="2064">
      <alignment horizontal="right"/>
    </xf>
    <xf numFmtId="10" fontId="3" fillId="57" borderId="2064" applyNumberFormat="0" applyFont="0" applyBorder="0" applyAlignment="0" applyProtection="0">
      <protection locked="0"/>
    </xf>
    <xf numFmtId="0" fontId="88" fillId="0" borderId="2118"/>
    <xf numFmtId="0" fontId="88" fillId="0" borderId="2142"/>
    <xf numFmtId="4" fontId="30" fillId="19" borderId="2061" applyNumberFormat="0" applyProtection="0">
      <alignment horizontal="left" vertical="center" indent="1"/>
    </xf>
    <xf numFmtId="238" fontId="38" fillId="0" borderId="2126">
      <alignment horizontal="right" vertical="center"/>
      <protection locked="0"/>
    </xf>
    <xf numFmtId="0" fontId="38" fillId="0" borderId="2126">
      <alignment vertical="center"/>
      <protection locked="0"/>
    </xf>
    <xf numFmtId="270" fontId="118" fillId="45" borderId="2071">
      <protection hidden="1"/>
    </xf>
    <xf numFmtId="271" fontId="118" fillId="46" borderId="2071">
      <protection hidden="1"/>
    </xf>
    <xf numFmtId="272" fontId="118" fillId="18" borderId="2071">
      <alignment horizontal="right"/>
    </xf>
    <xf numFmtId="233" fontId="38" fillId="0" borderId="2126">
      <alignment horizontal="center" vertical="center"/>
      <protection locked="0"/>
    </xf>
    <xf numFmtId="0" fontId="106" fillId="38" borderId="2127"/>
    <xf numFmtId="4" fontId="30" fillId="19" borderId="2131" applyNumberFormat="0" applyProtection="0">
      <alignment horizontal="left" vertical="center" indent="1"/>
    </xf>
    <xf numFmtId="310" fontId="159" fillId="6" borderId="2064"/>
    <xf numFmtId="234" fontId="38" fillId="0" borderId="2138">
      <alignment horizontal="right" vertical="center"/>
      <protection locked="0"/>
    </xf>
    <xf numFmtId="15" fontId="38" fillId="0" borderId="2126">
      <alignment horizontal="center" vertical="center"/>
      <protection locked="0"/>
    </xf>
    <xf numFmtId="0" fontId="98" fillId="0" borderId="2137" applyNumberFormat="0" applyFill="0" applyAlignment="0" applyProtection="0"/>
    <xf numFmtId="237" fontId="38" fillId="0" borderId="2138">
      <alignment horizontal="right" vertical="center"/>
      <protection locked="0"/>
    </xf>
    <xf numFmtId="15" fontId="38" fillId="0" borderId="2138">
      <alignment horizontal="center" vertical="center"/>
      <protection locked="0"/>
    </xf>
    <xf numFmtId="247" fontId="51" fillId="0" borderId="2070"/>
    <xf numFmtId="275" fontId="38" fillId="0" borderId="2141"/>
    <xf numFmtId="0" fontId="59" fillId="31" borderId="2062" applyNumberFormat="0" applyFont="0" applyAlignment="0" applyProtection="0"/>
    <xf numFmtId="186" fontId="50" fillId="57" borderId="2064" applyFont="0" applyFill="0" applyBorder="0" applyAlignment="0" applyProtection="0">
      <protection locked="0"/>
    </xf>
    <xf numFmtId="234" fontId="38" fillId="0" borderId="2073">
      <alignment horizontal="center" vertical="center"/>
      <protection locked="0"/>
    </xf>
    <xf numFmtId="15" fontId="38" fillId="0" borderId="2073">
      <alignment horizontal="center" vertical="center"/>
      <protection locked="0"/>
    </xf>
    <xf numFmtId="233" fontId="38" fillId="0" borderId="2073">
      <alignment horizontal="center" vertical="center"/>
      <protection locked="0"/>
    </xf>
    <xf numFmtId="0" fontId="98" fillId="0" borderId="2072" applyNumberFormat="0" applyFill="0" applyAlignment="0" applyProtection="0"/>
    <xf numFmtId="0" fontId="91" fillId="0" borderId="2112"/>
    <xf numFmtId="4" fontId="30" fillId="19" borderId="2106" applyNumberFormat="0" applyProtection="0">
      <alignment horizontal="left" vertical="center" indent="1"/>
    </xf>
    <xf numFmtId="235" fontId="38" fillId="0" borderId="2126">
      <alignment horizontal="right" vertical="center"/>
      <protection locked="0"/>
    </xf>
    <xf numFmtId="236" fontId="38" fillId="0" borderId="2138">
      <alignment horizontal="right" vertical="center"/>
      <protection locked="0"/>
    </xf>
    <xf numFmtId="237" fontId="38" fillId="0" borderId="2126">
      <alignment horizontal="center" vertical="center"/>
      <protection locked="0"/>
    </xf>
    <xf numFmtId="234" fontId="38" fillId="0" borderId="2126">
      <alignment horizontal="center" vertical="center"/>
      <protection locked="0"/>
    </xf>
    <xf numFmtId="0" fontId="98" fillId="0" borderId="2125" applyNumberFormat="0" applyFill="0" applyAlignment="0" applyProtection="0"/>
    <xf numFmtId="0" fontId="3" fillId="11" borderId="2069" applyNumberFormat="0">
      <alignment horizontal="left" vertical="center"/>
    </xf>
    <xf numFmtId="4" fontId="30" fillId="19" borderId="2094" applyNumberFormat="0" applyProtection="0">
      <alignment horizontal="left" vertical="center" indent="1"/>
    </xf>
    <xf numFmtId="4" fontId="30" fillId="19" borderId="2143" applyNumberFormat="0" applyProtection="0">
      <alignment horizontal="left" vertical="center" indent="1"/>
    </xf>
    <xf numFmtId="233" fontId="38" fillId="0" borderId="2138">
      <alignment horizontal="center" vertical="center"/>
      <protection locked="0"/>
    </xf>
    <xf numFmtId="233" fontId="38" fillId="0" borderId="2138">
      <alignment horizontal="center" vertical="center"/>
      <protection locked="0"/>
    </xf>
    <xf numFmtId="0" fontId="88" fillId="0" borderId="2130"/>
    <xf numFmtId="245" fontId="88" fillId="0" borderId="2128"/>
    <xf numFmtId="237" fontId="38" fillId="0" borderId="2126">
      <alignment horizontal="right" vertical="center"/>
      <protection locked="0"/>
    </xf>
    <xf numFmtId="235" fontId="38" fillId="0" borderId="2126">
      <alignment horizontal="right" vertical="center"/>
      <protection locked="0"/>
    </xf>
    <xf numFmtId="238" fontId="38" fillId="0" borderId="2126">
      <alignment horizontal="right" vertical="center"/>
      <protection locked="0"/>
    </xf>
    <xf numFmtId="233" fontId="38" fillId="0" borderId="2126">
      <alignment horizontal="right" vertical="center"/>
      <protection locked="0"/>
    </xf>
    <xf numFmtId="237" fontId="38" fillId="0" borderId="2126">
      <alignment horizontal="center" vertical="center"/>
      <protection locked="0"/>
    </xf>
    <xf numFmtId="236" fontId="38" fillId="0" borderId="2126">
      <alignment horizontal="center" vertical="center"/>
      <protection locked="0"/>
    </xf>
    <xf numFmtId="234" fontId="38" fillId="0" borderId="2126">
      <alignment horizontal="center" vertical="center"/>
      <protection locked="0"/>
    </xf>
    <xf numFmtId="15" fontId="38" fillId="0" borderId="2126">
      <alignment horizontal="center" vertical="center"/>
      <protection locked="0"/>
    </xf>
    <xf numFmtId="233" fontId="38" fillId="0" borderId="2126">
      <alignment horizontal="center" vertical="center"/>
      <protection locked="0"/>
    </xf>
    <xf numFmtId="0" fontId="98" fillId="0" borderId="2125" applyNumberFormat="0" applyFill="0" applyAlignment="0" applyProtection="0"/>
    <xf numFmtId="238" fontId="38" fillId="0" borderId="2138">
      <alignment horizontal="right" vertical="center"/>
      <protection locked="0"/>
    </xf>
    <xf numFmtId="4" fontId="30" fillId="19" borderId="2131" applyNumberFormat="0" applyProtection="0">
      <alignment horizontal="left" vertical="center" indent="1"/>
    </xf>
    <xf numFmtId="0" fontId="88" fillId="0" borderId="2142"/>
    <xf numFmtId="0" fontId="98" fillId="0" borderId="2137" applyNumberFormat="0" applyFill="0" applyAlignment="0" applyProtection="0"/>
    <xf numFmtId="4" fontId="30" fillId="19" borderId="2131" applyNumberFormat="0" applyProtection="0">
      <alignment horizontal="left" vertical="center" indent="1"/>
    </xf>
    <xf numFmtId="1" fontId="3" fillId="1" borderId="2095">
      <protection locked="0"/>
    </xf>
    <xf numFmtId="245" fontId="88" fillId="0" borderId="2140"/>
    <xf numFmtId="237" fontId="38" fillId="0" borderId="2138">
      <alignment horizontal="right" vertical="center"/>
      <protection locked="0"/>
    </xf>
    <xf numFmtId="236" fontId="38" fillId="0" borderId="2138">
      <alignment horizontal="right" vertical="center"/>
      <protection locked="0"/>
    </xf>
    <xf numFmtId="235" fontId="38" fillId="0" borderId="2138">
      <alignment horizontal="right" vertical="center"/>
      <protection locked="0"/>
    </xf>
    <xf numFmtId="234" fontId="38" fillId="0" borderId="2138">
      <alignment horizontal="right" vertical="center"/>
      <protection locked="0"/>
    </xf>
    <xf numFmtId="238" fontId="38" fillId="0" borderId="2138">
      <alignment horizontal="right" vertical="center"/>
      <protection locked="0"/>
    </xf>
    <xf numFmtId="233" fontId="38" fillId="0" borderId="2138">
      <alignment horizontal="right" vertical="center"/>
      <protection locked="0"/>
    </xf>
    <xf numFmtId="0" fontId="38" fillId="0" borderId="2138">
      <alignment vertical="center"/>
      <protection locked="0"/>
    </xf>
    <xf numFmtId="237" fontId="38" fillId="0" borderId="2138">
      <alignment horizontal="center" vertical="center"/>
      <protection locked="0"/>
    </xf>
    <xf numFmtId="312" fontId="222" fillId="0" borderId="2096" applyBorder="0">
      <protection locked="0"/>
    </xf>
    <xf numFmtId="235" fontId="38" fillId="0" borderId="2138">
      <alignment horizontal="center" vertical="center"/>
      <protection locked="0"/>
    </xf>
    <xf numFmtId="234" fontId="38" fillId="0" borderId="2138">
      <alignment horizontal="center" vertical="center"/>
      <protection locked="0"/>
    </xf>
    <xf numFmtId="15" fontId="38" fillId="0" borderId="2138">
      <alignment horizontal="center" vertical="center"/>
      <protection locked="0"/>
    </xf>
    <xf numFmtId="0" fontId="98" fillId="0" borderId="2137" applyNumberFormat="0" applyFill="0" applyAlignment="0" applyProtection="0"/>
    <xf numFmtId="312" fontId="222" fillId="0" borderId="2133" applyBorder="0">
      <protection locked="0"/>
    </xf>
    <xf numFmtId="0" fontId="88" fillId="0" borderId="2142"/>
    <xf numFmtId="275" fontId="38" fillId="0" borderId="2141"/>
    <xf numFmtId="236" fontId="38" fillId="0" borderId="2138">
      <alignment horizontal="right" vertical="center"/>
      <protection locked="0"/>
    </xf>
    <xf numFmtId="234" fontId="38" fillId="0" borderId="2138">
      <alignment horizontal="right" vertical="center"/>
      <protection locked="0"/>
    </xf>
    <xf numFmtId="233" fontId="38" fillId="0" borderId="2138">
      <alignment horizontal="right" vertical="center"/>
      <protection locked="0"/>
    </xf>
    <xf numFmtId="0" fontId="38" fillId="0" borderId="2138">
      <alignment vertical="center"/>
      <protection locked="0"/>
    </xf>
    <xf numFmtId="237" fontId="38" fillId="0" borderId="2138">
      <alignment horizontal="center" vertical="center"/>
      <protection locked="0"/>
    </xf>
    <xf numFmtId="236" fontId="38" fillId="0" borderId="2138">
      <alignment horizontal="center" vertical="center"/>
      <protection locked="0"/>
    </xf>
    <xf numFmtId="235" fontId="38" fillId="0" borderId="2138">
      <alignment horizontal="center" vertical="center"/>
      <protection locked="0"/>
    </xf>
    <xf numFmtId="1" fontId="3" fillId="1" borderId="2120">
      <protection locked="0"/>
    </xf>
    <xf numFmtId="312" fontId="222" fillId="0" borderId="2121" applyBorder="0">
      <protection locked="0"/>
    </xf>
    <xf numFmtId="324" fontId="3" fillId="23" borderId="2097" applyFill="0" applyBorder="0" applyAlignment="0">
      <alignment horizontal="centerContinuous"/>
    </xf>
    <xf numFmtId="1" fontId="3" fillId="1" borderId="2132">
      <protection locked="0"/>
    </xf>
    <xf numFmtId="0" fontId="151" fillId="0" borderId="2098" applyNumberFormat="0" applyAlignment="0" applyProtection="0">
      <alignment horizontal="left" vertical="center"/>
    </xf>
    <xf numFmtId="324" fontId="3" fillId="23" borderId="2122" applyFill="0" applyBorder="0" applyAlignment="0">
      <alignment horizontal="centerContinuous"/>
    </xf>
    <xf numFmtId="0" fontId="151" fillId="0" borderId="2123" applyNumberFormat="0" applyAlignment="0" applyProtection="0">
      <alignment horizontal="left" vertical="center"/>
    </xf>
    <xf numFmtId="324" fontId="3" fillId="23" borderId="2134" applyFill="0" applyBorder="0" applyAlignment="0">
      <alignment horizontal="centerContinuous"/>
    </xf>
    <xf numFmtId="0" fontId="88" fillId="0" borderId="2105"/>
    <xf numFmtId="310" fontId="159" fillId="6" borderId="1989"/>
    <xf numFmtId="10" fontId="3" fillId="57" borderId="1989" applyNumberFormat="0" applyFont="0" applyBorder="0" applyAlignment="0" applyProtection="0">
      <protection locked="0"/>
    </xf>
    <xf numFmtId="0" fontId="88" fillId="0" borderId="2142"/>
    <xf numFmtId="275" fontId="38" fillId="0" borderId="2129"/>
    <xf numFmtId="241" fontId="29" fillId="0" borderId="2124" applyFill="0"/>
    <xf numFmtId="262" fontId="51" fillId="0" borderId="2070"/>
    <xf numFmtId="275" fontId="38" fillId="0" borderId="2104"/>
    <xf numFmtId="241" fontId="29" fillId="0" borderId="2099" applyFill="0"/>
    <xf numFmtId="241" fontId="29" fillId="0" borderId="2136" applyFill="0"/>
    <xf numFmtId="251" fontId="51" fillId="0" borderId="2070"/>
    <xf numFmtId="262" fontId="51" fillId="0" borderId="2070"/>
    <xf numFmtId="247" fontId="51" fillId="0" borderId="2070"/>
    <xf numFmtId="251" fontId="51" fillId="0" borderId="2070"/>
    <xf numFmtId="262" fontId="51" fillId="0" borderId="2070"/>
    <xf numFmtId="247" fontId="51" fillId="0" borderId="2070"/>
    <xf numFmtId="251" fontId="51" fillId="0" borderId="2070"/>
    <xf numFmtId="245" fontId="88" fillId="0" borderId="2128"/>
    <xf numFmtId="247" fontId="51" fillId="0" borderId="2070"/>
    <xf numFmtId="0" fontId="107" fillId="43" borderId="1989" applyProtection="0"/>
    <xf numFmtId="0" fontId="106" fillId="38" borderId="2127"/>
    <xf numFmtId="49" fontId="103" fillId="41" borderId="1989">
      <alignment horizontal="center"/>
    </xf>
    <xf numFmtId="237" fontId="38" fillId="0" borderId="2126">
      <alignment horizontal="right" vertical="center"/>
      <protection locked="0"/>
    </xf>
    <xf numFmtId="236" fontId="38" fillId="0" borderId="2126">
      <alignment horizontal="right" vertical="center"/>
      <protection locked="0"/>
    </xf>
    <xf numFmtId="235" fontId="38" fillId="0" borderId="2126">
      <alignment horizontal="right" vertical="center"/>
      <protection locked="0"/>
    </xf>
    <xf numFmtId="234" fontId="38" fillId="0" borderId="2126">
      <alignment horizontal="right" vertical="center"/>
      <protection locked="0"/>
    </xf>
    <xf numFmtId="238" fontId="38" fillId="0" borderId="2126">
      <alignment horizontal="right" vertical="center"/>
      <protection locked="0"/>
    </xf>
    <xf numFmtId="233" fontId="38" fillId="0" borderId="2126">
      <alignment horizontal="right" vertical="center"/>
      <protection locked="0"/>
    </xf>
    <xf numFmtId="0" fontId="38" fillId="0" borderId="2126">
      <alignment vertical="center"/>
      <protection locked="0"/>
    </xf>
    <xf numFmtId="237" fontId="38" fillId="0" borderId="2126">
      <alignment horizontal="center" vertical="center"/>
      <protection locked="0"/>
    </xf>
    <xf numFmtId="236" fontId="38" fillId="0" borderId="2126">
      <alignment horizontal="center" vertical="center"/>
      <protection locked="0"/>
    </xf>
    <xf numFmtId="235" fontId="38" fillId="0" borderId="2126">
      <alignment horizontal="center" vertical="center"/>
      <protection locked="0"/>
    </xf>
    <xf numFmtId="234" fontId="38" fillId="0" borderId="2126">
      <alignment horizontal="center" vertical="center"/>
      <protection locked="0"/>
    </xf>
    <xf numFmtId="15" fontId="38" fillId="0" borderId="2126">
      <alignment horizontal="center" vertical="center"/>
      <protection locked="0"/>
    </xf>
    <xf numFmtId="233" fontId="38" fillId="0" borderId="2126">
      <alignment horizontal="center" vertical="center"/>
      <protection locked="0"/>
    </xf>
    <xf numFmtId="0" fontId="98" fillId="0" borderId="2125" applyNumberFormat="0" applyFill="0" applyAlignment="0" applyProtection="0"/>
    <xf numFmtId="245" fontId="88" fillId="0" borderId="2103"/>
    <xf numFmtId="0" fontId="106" fillId="38" borderId="2139"/>
    <xf numFmtId="235" fontId="38" fillId="0" borderId="2138">
      <alignment horizontal="right" vertical="center"/>
      <protection locked="0"/>
    </xf>
    <xf numFmtId="237" fontId="38" fillId="0" borderId="2138">
      <alignment horizontal="center" vertical="center"/>
      <protection locked="0"/>
    </xf>
    <xf numFmtId="236" fontId="38" fillId="0" borderId="2138">
      <alignment horizontal="center" vertical="center"/>
      <protection locked="0"/>
    </xf>
    <xf numFmtId="235" fontId="38" fillId="0" borderId="2138">
      <alignment horizontal="center" vertical="center"/>
      <protection locked="0"/>
    </xf>
    <xf numFmtId="0" fontId="106" fillId="38" borderId="2102"/>
    <xf numFmtId="234" fontId="38" fillId="0" borderId="2138">
      <alignment horizontal="center" vertical="center"/>
      <protection locked="0"/>
    </xf>
    <xf numFmtId="237" fontId="38" fillId="0" borderId="2101">
      <alignment horizontal="right" vertical="center"/>
      <protection locked="0"/>
    </xf>
    <xf numFmtId="236" fontId="38" fillId="0" borderId="2101">
      <alignment horizontal="right" vertical="center"/>
      <protection locked="0"/>
    </xf>
    <xf numFmtId="235" fontId="38" fillId="0" borderId="2101">
      <alignment horizontal="right" vertical="center"/>
      <protection locked="0"/>
    </xf>
    <xf numFmtId="234" fontId="38" fillId="0" borderId="2101">
      <alignment horizontal="right" vertical="center"/>
      <protection locked="0"/>
    </xf>
    <xf numFmtId="238" fontId="38" fillId="0" borderId="2101">
      <alignment horizontal="right" vertical="center"/>
      <protection locked="0"/>
    </xf>
    <xf numFmtId="233" fontId="38" fillId="0" borderId="2101">
      <alignment horizontal="right" vertical="center"/>
      <protection locked="0"/>
    </xf>
    <xf numFmtId="0" fontId="38" fillId="0" borderId="2101">
      <alignment vertical="center"/>
      <protection locked="0"/>
    </xf>
    <xf numFmtId="237" fontId="38" fillId="0" borderId="2101">
      <alignment horizontal="center" vertical="center"/>
      <protection locked="0"/>
    </xf>
    <xf numFmtId="236" fontId="38" fillId="0" borderId="2101">
      <alignment horizontal="center" vertical="center"/>
      <protection locked="0"/>
    </xf>
    <xf numFmtId="235" fontId="38" fillId="0" borderId="2101">
      <alignment horizontal="center" vertical="center"/>
      <protection locked="0"/>
    </xf>
    <xf numFmtId="234" fontId="38" fillId="0" borderId="2101">
      <alignment horizontal="center" vertical="center"/>
      <protection locked="0"/>
    </xf>
    <xf numFmtId="15" fontId="38" fillId="0" borderId="2101">
      <alignment horizontal="center" vertical="center"/>
      <protection locked="0"/>
    </xf>
    <xf numFmtId="233" fontId="38" fillId="0" borderId="2101">
      <alignment horizontal="center" vertical="center"/>
      <protection locked="0"/>
    </xf>
    <xf numFmtId="0" fontId="98" fillId="0" borderId="2100" applyNumberFormat="0" applyFill="0" applyAlignment="0" applyProtection="0"/>
    <xf numFmtId="3" fontId="82" fillId="10" borderId="1989" applyFont="0" applyAlignment="0" applyProtection="0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233" fontId="38" fillId="0" borderId="2138">
      <alignment horizontal="center" vertical="center"/>
      <protection locked="0"/>
    </xf>
    <xf numFmtId="15" fontId="38" fillId="0" borderId="2138">
      <alignment horizontal="center" vertical="center"/>
      <protection locked="0"/>
    </xf>
    <xf numFmtId="234" fontId="38" fillId="0" borderId="2138">
      <alignment horizontal="center" vertical="center"/>
      <protection locked="0"/>
    </xf>
    <xf numFmtId="235" fontId="38" fillId="0" borderId="2138">
      <alignment horizontal="center" vertical="center"/>
      <protection locked="0"/>
    </xf>
    <xf numFmtId="236" fontId="38" fillId="0" borderId="2138">
      <alignment horizontal="center" vertical="center"/>
      <protection locked="0"/>
    </xf>
    <xf numFmtId="237" fontId="38" fillId="0" borderId="2138">
      <alignment horizontal="center" vertical="center"/>
      <protection locked="0"/>
    </xf>
    <xf numFmtId="233" fontId="38" fillId="0" borderId="2138">
      <alignment horizontal="right" vertical="center"/>
      <protection locked="0"/>
    </xf>
    <xf numFmtId="234" fontId="38" fillId="0" borderId="2138">
      <alignment horizontal="right" vertical="center"/>
      <protection locked="0"/>
    </xf>
    <xf numFmtId="236" fontId="38" fillId="0" borderId="2138">
      <alignment horizontal="right" vertical="center"/>
      <protection locked="0"/>
    </xf>
    <xf numFmtId="0" fontId="98" fillId="0" borderId="2125" applyNumberFormat="0" applyFill="0" applyAlignment="0" applyProtection="0"/>
    <xf numFmtId="233" fontId="38" fillId="0" borderId="2126">
      <alignment horizontal="center" vertical="center"/>
      <protection locked="0"/>
    </xf>
    <xf numFmtId="234" fontId="38" fillId="0" borderId="2126">
      <alignment horizontal="center" vertical="center"/>
      <protection locked="0"/>
    </xf>
    <xf numFmtId="235" fontId="38" fillId="0" borderId="2126">
      <alignment horizontal="center" vertical="center"/>
      <protection locked="0"/>
    </xf>
    <xf numFmtId="236" fontId="38" fillId="0" borderId="2126">
      <alignment horizontal="center" vertical="center"/>
      <protection locked="0"/>
    </xf>
    <xf numFmtId="237" fontId="38" fillId="0" borderId="2126">
      <alignment horizontal="center" vertical="center"/>
      <protection locked="0"/>
    </xf>
    <xf numFmtId="0" fontId="38" fillId="0" borderId="2126">
      <alignment vertical="center"/>
      <protection locked="0"/>
    </xf>
    <xf numFmtId="233" fontId="38" fillId="0" borderId="2126">
      <alignment horizontal="right" vertical="center"/>
      <protection locked="0"/>
    </xf>
    <xf numFmtId="236" fontId="38" fillId="0" borderId="2126">
      <alignment horizontal="right" vertical="center"/>
      <protection locked="0"/>
    </xf>
    <xf numFmtId="237" fontId="38" fillId="0" borderId="2126">
      <alignment horizontal="right" vertical="center"/>
      <protection locked="0"/>
    </xf>
    <xf numFmtId="3" fontId="82" fillId="10" borderId="2064" applyFont="0" applyAlignment="0" applyProtection="0"/>
    <xf numFmtId="0" fontId="106" fillId="38" borderId="2127"/>
    <xf numFmtId="245" fontId="88" fillId="0" borderId="2140"/>
    <xf numFmtId="245" fontId="88" fillId="0" borderId="2128"/>
    <xf numFmtId="0" fontId="91" fillId="0" borderId="2112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113" applyNumberFormat="0" applyFill="0" applyAlignment="0" applyProtection="0"/>
    <xf numFmtId="233" fontId="38" fillId="0" borderId="2114">
      <alignment horizontal="center" vertical="center"/>
      <protection locked="0"/>
    </xf>
    <xf numFmtId="15" fontId="38" fillId="0" borderId="2114">
      <alignment horizontal="center" vertical="center"/>
      <protection locked="0"/>
    </xf>
    <xf numFmtId="234" fontId="38" fillId="0" borderId="2114">
      <alignment horizontal="center" vertical="center"/>
      <protection locked="0"/>
    </xf>
    <xf numFmtId="235" fontId="38" fillId="0" borderId="2114">
      <alignment horizontal="center" vertical="center"/>
      <protection locked="0"/>
    </xf>
    <xf numFmtId="236" fontId="38" fillId="0" borderId="2114">
      <alignment horizontal="center" vertical="center"/>
      <protection locked="0"/>
    </xf>
    <xf numFmtId="237" fontId="38" fillId="0" borderId="2114">
      <alignment horizontal="center" vertical="center"/>
      <protection locked="0"/>
    </xf>
    <xf numFmtId="0" fontId="38" fillId="0" borderId="2114">
      <alignment vertical="center"/>
      <protection locked="0"/>
    </xf>
    <xf numFmtId="233" fontId="38" fillId="0" borderId="2114">
      <alignment horizontal="right" vertical="center"/>
      <protection locked="0"/>
    </xf>
    <xf numFmtId="238" fontId="38" fillId="0" borderId="2114">
      <alignment horizontal="right" vertical="center"/>
      <protection locked="0"/>
    </xf>
    <xf numFmtId="234" fontId="38" fillId="0" borderId="2114">
      <alignment horizontal="right" vertical="center"/>
      <protection locked="0"/>
    </xf>
    <xf numFmtId="235" fontId="38" fillId="0" borderId="2114">
      <alignment horizontal="right" vertical="center"/>
      <protection locked="0"/>
    </xf>
    <xf numFmtId="236" fontId="38" fillId="0" borderId="2114">
      <alignment horizontal="right" vertical="center"/>
      <protection locked="0"/>
    </xf>
    <xf numFmtId="237" fontId="38" fillId="0" borderId="2114">
      <alignment horizontal="right" vertical="center"/>
      <protection locked="0"/>
    </xf>
    <xf numFmtId="0" fontId="106" fillId="38" borderId="2115"/>
    <xf numFmtId="245" fontId="88" fillId="0" borderId="2116"/>
    <xf numFmtId="270" fontId="118" fillId="45" borderId="2071">
      <protection hidden="1"/>
    </xf>
    <xf numFmtId="271" fontId="118" fillId="46" borderId="2071">
      <protection hidden="1"/>
    </xf>
    <xf numFmtId="203" fontId="118" fillId="18" borderId="2071">
      <alignment horizontal="right"/>
      <protection hidden="1"/>
    </xf>
    <xf numFmtId="272" fontId="118" fillId="18" borderId="2071">
      <alignment horizontal="right"/>
    </xf>
    <xf numFmtId="49" fontId="103" fillId="47" borderId="1989">
      <alignment horizontal="center"/>
    </xf>
    <xf numFmtId="262" fontId="51" fillId="0" borderId="2070"/>
    <xf numFmtId="241" fontId="29" fillId="0" borderId="2136" applyFill="0"/>
    <xf numFmtId="241" fontId="29" fillId="0" borderId="2124" applyFill="0"/>
    <xf numFmtId="188" fontId="88" fillId="0" borderId="2070" applyBorder="0"/>
    <xf numFmtId="172" fontId="52" fillId="15" borderId="2070" applyBorder="0">
      <alignment horizontal="right"/>
    </xf>
    <xf numFmtId="172" fontId="52" fillId="0" borderId="2070" applyBorder="0">
      <alignment horizontal="right"/>
    </xf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072" applyNumberFormat="0" applyFill="0" applyAlignment="0" applyProtection="0"/>
    <xf numFmtId="233" fontId="38" fillId="0" borderId="2073">
      <alignment horizontal="center" vertical="center"/>
      <protection locked="0"/>
    </xf>
    <xf numFmtId="15" fontId="38" fillId="0" borderId="2073">
      <alignment horizontal="center" vertical="center"/>
      <protection locked="0"/>
    </xf>
    <xf numFmtId="234" fontId="38" fillId="0" borderId="2073">
      <alignment horizontal="center" vertical="center"/>
      <protection locked="0"/>
    </xf>
    <xf numFmtId="235" fontId="38" fillId="0" borderId="2073">
      <alignment horizontal="center" vertical="center"/>
      <protection locked="0"/>
    </xf>
    <xf numFmtId="236" fontId="38" fillId="0" borderId="2073">
      <alignment horizontal="center" vertical="center"/>
      <protection locked="0"/>
    </xf>
    <xf numFmtId="237" fontId="38" fillId="0" borderId="2073">
      <alignment horizontal="center" vertical="center"/>
      <protection locked="0"/>
    </xf>
    <xf numFmtId="0" fontId="38" fillId="0" borderId="2073">
      <alignment vertical="center"/>
      <protection locked="0"/>
    </xf>
    <xf numFmtId="233" fontId="38" fillId="0" borderId="2073">
      <alignment horizontal="right" vertical="center"/>
      <protection locked="0"/>
    </xf>
    <xf numFmtId="238" fontId="38" fillId="0" borderId="2073">
      <alignment horizontal="right" vertical="center"/>
      <protection locked="0"/>
    </xf>
    <xf numFmtId="234" fontId="38" fillId="0" borderId="2073">
      <alignment horizontal="right" vertical="center"/>
      <protection locked="0"/>
    </xf>
    <xf numFmtId="235" fontId="38" fillId="0" borderId="2073">
      <alignment horizontal="right" vertical="center"/>
      <protection locked="0"/>
    </xf>
    <xf numFmtId="236" fontId="38" fillId="0" borderId="2073">
      <alignment horizontal="right" vertical="center"/>
      <protection locked="0"/>
    </xf>
    <xf numFmtId="237" fontId="38" fillId="0" borderId="2073">
      <alignment horizontal="right" vertical="center"/>
      <protection locked="0"/>
    </xf>
    <xf numFmtId="49" fontId="103" fillId="41" borderId="2064">
      <alignment horizontal="center"/>
    </xf>
    <xf numFmtId="0" fontId="106" fillId="38" borderId="2074"/>
    <xf numFmtId="0" fontId="107" fillId="43" borderId="2064" applyProtection="0"/>
    <xf numFmtId="1" fontId="112" fillId="9" borderId="2075"/>
    <xf numFmtId="245" fontId="88" fillId="0" borderId="2076"/>
    <xf numFmtId="0" fontId="83" fillId="0" borderId="2077"/>
    <xf numFmtId="8" fontId="144" fillId="0" borderId="2079">
      <protection locked="0"/>
    </xf>
    <xf numFmtId="176" fontId="3" fillId="9" borderId="2112" applyNumberFormat="0" applyFont="0" applyBorder="0" applyAlignment="0">
      <alignment horizontal="centerContinuous"/>
    </xf>
    <xf numFmtId="247" fontId="51" fillId="0" borderId="2070"/>
    <xf numFmtId="248" fontId="51" fillId="0" borderId="2070"/>
    <xf numFmtId="249" fontId="51" fillId="0" borderId="2070"/>
    <xf numFmtId="0" fontId="88" fillId="0" borderId="2130"/>
    <xf numFmtId="251" fontId="51" fillId="0" borderId="2070"/>
    <xf numFmtId="254" fontId="51" fillId="0" borderId="2070"/>
    <xf numFmtId="255" fontId="51" fillId="0" borderId="2070"/>
    <xf numFmtId="168" fontId="3" fillId="8" borderId="1989" applyNumberFormat="0" applyFont="0" applyBorder="0" applyAlignment="0" applyProtection="0"/>
    <xf numFmtId="262" fontId="51" fillId="0" borderId="2070"/>
    <xf numFmtId="266" fontId="51" fillId="0" borderId="2070"/>
    <xf numFmtId="267" fontId="51" fillId="0" borderId="2070"/>
    <xf numFmtId="0" fontId="113" fillId="43" borderId="1989" applyNumberFormat="0" applyFont="0" applyAlignment="0" applyProtection="0"/>
    <xf numFmtId="270" fontId="118" fillId="45" borderId="2071">
      <protection hidden="1"/>
    </xf>
    <xf numFmtId="271" fontId="118" fillId="46" borderId="2071">
      <protection hidden="1"/>
    </xf>
    <xf numFmtId="203" fontId="118" fillId="18" borderId="2071">
      <alignment horizontal="right"/>
      <protection hidden="1"/>
    </xf>
    <xf numFmtId="272" fontId="118" fillId="18" borderId="2071">
      <alignment horizontal="right"/>
    </xf>
    <xf numFmtId="0" fontId="119" fillId="48" borderId="2069" applyNumberFormat="0" applyAlignment="0" applyProtection="0"/>
    <xf numFmtId="0" fontId="151" fillId="0" borderId="2112">
      <alignment horizontal="left" vertical="center"/>
    </xf>
    <xf numFmtId="241" fontId="29" fillId="0" borderId="2068" applyFill="0"/>
    <xf numFmtId="275" fontId="38" fillId="0" borderId="2078"/>
    <xf numFmtId="324" fontId="3" fillId="23" borderId="2134" applyFill="0" applyBorder="0" applyAlignment="0">
      <alignment horizontal="centerContinuous"/>
    </xf>
    <xf numFmtId="0" fontId="66" fillId="0" borderId="1989">
      <alignment horizontal="centerContinuous"/>
    </xf>
    <xf numFmtId="0" fontId="88" fillId="0" borderId="2118"/>
    <xf numFmtId="172" fontId="58" fillId="9" borderId="2064">
      <alignment horizontal="right"/>
      <protection locked="0"/>
    </xf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0" fontId="151" fillId="0" borderId="2123" applyNumberFormat="0" applyAlignment="0" applyProtection="0">
      <alignment horizontal="left" vertical="center"/>
    </xf>
    <xf numFmtId="0" fontId="118" fillId="18" borderId="2071" applyProtection="0">
      <alignment horizontal="right"/>
      <protection locked="0"/>
    </xf>
    <xf numFmtId="176" fontId="3" fillId="9" borderId="2112" applyNumberFormat="0" applyFont="0" applyBorder="0" applyAlignment="0">
      <alignment horizontal="centerContinuous"/>
    </xf>
    <xf numFmtId="1" fontId="3" fillId="1" borderId="2132">
      <protection locked="0"/>
    </xf>
    <xf numFmtId="8" fontId="144" fillId="0" borderId="2079">
      <protection locked="0"/>
    </xf>
    <xf numFmtId="168" fontId="3" fillId="8" borderId="2064" applyNumberFormat="0" applyFont="0" applyBorder="0" applyAlignment="0" applyProtection="0"/>
    <xf numFmtId="0" fontId="113" fillId="43" borderId="2064" applyNumberFormat="0" applyFont="0" applyAlignment="0" applyProtection="0"/>
    <xf numFmtId="0" fontId="151" fillId="0" borderId="2110" applyNumberFormat="0" applyAlignment="0" applyProtection="0">
      <alignment horizontal="left" vertical="center"/>
    </xf>
    <xf numFmtId="0" fontId="151" fillId="0" borderId="2112">
      <alignment horizontal="left" vertical="center"/>
    </xf>
    <xf numFmtId="0" fontId="150" fillId="10" borderId="2064">
      <alignment horizontal="right"/>
    </xf>
    <xf numFmtId="0" fontId="95" fillId="0" borderId="1989" applyFill="0">
      <alignment horizontal="center" vertical="center"/>
    </xf>
    <xf numFmtId="333" fontId="38" fillId="0" borderId="1989" applyFill="0">
      <alignment horizontal="center" vertical="center"/>
    </xf>
    <xf numFmtId="49" fontId="256" fillId="47" borderId="1989">
      <alignment horizontal="center"/>
    </xf>
    <xf numFmtId="176" fontId="46" fillId="0" borderId="1989" applyBorder="0"/>
    <xf numFmtId="176" fontId="49" fillId="0" borderId="1989"/>
    <xf numFmtId="324" fontId="3" fillId="23" borderId="2109" applyFill="0" applyBorder="0" applyAlignment="0">
      <alignment horizontal="centerContinuous"/>
    </xf>
    <xf numFmtId="10" fontId="3" fillId="57" borderId="2064" applyNumberFormat="0" applyFont="0" applyBorder="0" applyAlignment="0" applyProtection="0">
      <protection locked="0"/>
    </xf>
    <xf numFmtId="0" fontId="66" fillId="0" borderId="2064">
      <alignment horizontal="centerContinuous"/>
    </xf>
    <xf numFmtId="310" fontId="159" fillId="6" borderId="2064"/>
    <xf numFmtId="233" fontId="38" fillId="0" borderId="2138">
      <alignment horizontal="center" vertical="center"/>
      <protection locked="0"/>
    </xf>
    <xf numFmtId="15" fontId="38" fillId="0" borderId="2138">
      <alignment horizontal="center" vertical="center"/>
      <protection locked="0"/>
    </xf>
    <xf numFmtId="234" fontId="38" fillId="0" borderId="2138">
      <alignment horizontal="center" vertical="center"/>
      <protection locked="0"/>
    </xf>
    <xf numFmtId="235" fontId="38" fillId="0" borderId="2138">
      <alignment horizontal="center" vertical="center"/>
      <protection locked="0"/>
    </xf>
    <xf numFmtId="236" fontId="38" fillId="0" borderId="2138">
      <alignment horizontal="center" vertical="center"/>
      <protection locked="0"/>
    </xf>
    <xf numFmtId="237" fontId="38" fillId="0" borderId="2138">
      <alignment horizontal="center" vertical="center"/>
      <protection locked="0"/>
    </xf>
    <xf numFmtId="0" fontId="38" fillId="0" borderId="2138">
      <alignment vertical="center"/>
      <protection locked="0"/>
    </xf>
    <xf numFmtId="233" fontId="38" fillId="0" borderId="2138">
      <alignment horizontal="right" vertical="center"/>
      <protection locked="0"/>
    </xf>
    <xf numFmtId="0" fontId="88" fillId="0" borderId="2080"/>
    <xf numFmtId="236" fontId="38" fillId="0" borderId="2138">
      <alignment horizontal="right" vertical="center"/>
      <protection locked="0"/>
    </xf>
    <xf numFmtId="49" fontId="103" fillId="41" borderId="1989">
      <alignment horizontal="center"/>
    </xf>
    <xf numFmtId="0" fontId="106" fillId="38" borderId="2139"/>
    <xf numFmtId="0" fontId="107" fillId="43" borderId="1989" applyProtection="0"/>
    <xf numFmtId="245" fontId="88" fillId="0" borderId="2140"/>
    <xf numFmtId="275" fontId="38" fillId="0" borderId="2141"/>
    <xf numFmtId="0" fontId="150" fillId="10" borderId="1989">
      <alignment horizontal="right"/>
    </xf>
    <xf numFmtId="310" fontId="159" fillId="6" borderId="1989"/>
    <xf numFmtId="0" fontId="88" fillId="0" borderId="2142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" fontId="3" fillId="1" borderId="2132">
      <protection locked="0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3" fillId="46" borderId="2081">
      <alignment horizont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43" borderId="2082">
      <alignment horizontal="center" vertical="center"/>
    </xf>
    <xf numFmtId="233" fontId="38" fillId="0" borderId="2138">
      <alignment horizontal="center" vertical="center"/>
      <protection locked="0"/>
    </xf>
    <xf numFmtId="15" fontId="38" fillId="0" borderId="2138">
      <alignment horizontal="center" vertical="center"/>
      <protection locked="0"/>
    </xf>
    <xf numFmtId="234" fontId="38" fillId="0" borderId="2138">
      <alignment horizontal="center" vertical="center"/>
      <protection locked="0"/>
    </xf>
    <xf numFmtId="235" fontId="38" fillId="0" borderId="2138">
      <alignment horizontal="center" vertical="center"/>
      <protection locked="0"/>
    </xf>
    <xf numFmtId="236" fontId="38" fillId="0" borderId="2138">
      <alignment horizontal="center" vertical="center"/>
      <protection locked="0"/>
    </xf>
    <xf numFmtId="237" fontId="38" fillId="0" borderId="2138">
      <alignment horizontal="center" vertical="center"/>
      <protection locked="0"/>
    </xf>
    <xf numFmtId="0" fontId="38" fillId="0" borderId="2138">
      <alignment vertical="center"/>
      <protection locked="0"/>
    </xf>
    <xf numFmtId="233" fontId="38" fillId="0" borderId="2138">
      <alignment horizontal="right" vertical="center"/>
      <protection locked="0"/>
    </xf>
    <xf numFmtId="234" fontId="38" fillId="0" borderId="2138">
      <alignment horizontal="right" vertical="center"/>
      <protection locked="0"/>
    </xf>
    <xf numFmtId="235" fontId="38" fillId="0" borderId="2138">
      <alignment horizontal="right" vertical="center"/>
      <protection locked="0"/>
    </xf>
    <xf numFmtId="236" fontId="38" fillId="0" borderId="2138">
      <alignment horizontal="right" vertical="center"/>
      <protection locked="0"/>
    </xf>
    <xf numFmtId="237" fontId="38" fillId="0" borderId="2138">
      <alignment horizontal="right" vertical="center"/>
      <protection locked="0"/>
    </xf>
    <xf numFmtId="0" fontId="106" fillId="38" borderId="2139"/>
    <xf numFmtId="245" fontId="88" fillId="0" borderId="2140"/>
    <xf numFmtId="176" fontId="83" fillId="0" borderId="2083">
      <alignment vertical="center"/>
    </xf>
    <xf numFmtId="4" fontId="30" fillId="19" borderId="2131" applyNumberFormat="0" applyProtection="0">
      <alignment horizontal="left" vertical="center" indent="1"/>
    </xf>
    <xf numFmtId="9" fontId="39" fillId="71" borderId="2064" applyProtection="0">
      <alignment horizontal="right"/>
      <protection locked="0"/>
    </xf>
    <xf numFmtId="312" fontId="222" fillId="0" borderId="2108" applyBorder="0">
      <protection locked="0"/>
    </xf>
    <xf numFmtId="0" fontId="62" fillId="74" borderId="2091">
      <alignment horizontal="left" vertical="center" wrapText="1"/>
    </xf>
    <xf numFmtId="1" fontId="3" fillId="1" borderId="2107">
      <protection locked="0"/>
    </xf>
    <xf numFmtId="0" fontId="38" fillId="0" borderId="2071" applyNumberFormat="0" applyFill="0" applyAlignment="0" applyProtection="0"/>
    <xf numFmtId="0" fontId="98" fillId="0" borderId="2125" applyNumberFormat="0" applyFill="0" applyAlignment="0" applyProtection="0"/>
    <xf numFmtId="233" fontId="38" fillId="0" borderId="2126">
      <alignment horizontal="center" vertical="center"/>
      <protection locked="0"/>
    </xf>
    <xf numFmtId="15" fontId="38" fillId="0" borderId="2126">
      <alignment horizontal="center" vertical="center"/>
      <protection locked="0"/>
    </xf>
    <xf numFmtId="234" fontId="38" fillId="0" borderId="2126">
      <alignment horizontal="center" vertical="center"/>
      <protection locked="0"/>
    </xf>
    <xf numFmtId="235" fontId="38" fillId="0" borderId="2126">
      <alignment horizontal="center" vertical="center"/>
      <protection locked="0"/>
    </xf>
    <xf numFmtId="236" fontId="38" fillId="0" borderId="2126">
      <alignment horizontal="center" vertical="center"/>
      <protection locked="0"/>
    </xf>
    <xf numFmtId="0" fontId="151" fillId="0" borderId="2067" applyNumberFormat="0" applyAlignment="0" applyProtection="0">
      <alignment horizontal="left" vertical="center"/>
    </xf>
    <xf numFmtId="237" fontId="38" fillId="0" borderId="2126">
      <alignment horizontal="center" vertical="center"/>
      <protection locked="0"/>
    </xf>
    <xf numFmtId="238" fontId="38" fillId="0" borderId="2126">
      <alignment horizontal="right" vertical="center"/>
      <protection locked="0"/>
    </xf>
    <xf numFmtId="234" fontId="38" fillId="0" borderId="2126">
      <alignment horizontal="right" vertical="center"/>
      <protection locked="0"/>
    </xf>
    <xf numFmtId="235" fontId="38" fillId="0" borderId="2126">
      <alignment horizontal="right" vertical="center"/>
      <protection locked="0"/>
    </xf>
    <xf numFmtId="236" fontId="38" fillId="0" borderId="2126">
      <alignment horizontal="right" vertical="center"/>
      <protection locked="0"/>
    </xf>
    <xf numFmtId="237" fontId="38" fillId="0" borderId="2126">
      <alignment horizontal="right" vertical="center"/>
      <protection locked="0"/>
    </xf>
    <xf numFmtId="0" fontId="106" fillId="38" borderId="2139"/>
    <xf numFmtId="0" fontId="106" fillId="38" borderId="2127"/>
    <xf numFmtId="245" fontId="88" fillId="0" borderId="2128"/>
    <xf numFmtId="275" fontId="38" fillId="0" borderId="2129"/>
    <xf numFmtId="186" fontId="50" fillId="57" borderId="1989" applyFont="0" applyFill="0" applyBorder="0" applyAlignment="0" applyProtection="0">
      <protection locked="0"/>
    </xf>
    <xf numFmtId="0" fontId="88" fillId="0" borderId="2130"/>
    <xf numFmtId="312" fontId="222" fillId="0" borderId="2121" applyBorder="0">
      <protection locked="0"/>
    </xf>
    <xf numFmtId="324" fontId="3" fillId="23" borderId="2066" applyFill="0" applyBorder="0" applyAlignment="0">
      <alignment horizontal="centerContinuous"/>
    </xf>
    <xf numFmtId="0" fontId="38" fillId="0" borderId="2138">
      <alignment vertical="center"/>
      <protection locked="0"/>
    </xf>
    <xf numFmtId="238" fontId="38" fillId="0" borderId="2138">
      <alignment horizontal="right" vertical="center"/>
      <protection locked="0"/>
    </xf>
    <xf numFmtId="235" fontId="38" fillId="0" borderId="2138">
      <alignment horizontal="right" vertical="center"/>
      <protection locked="0"/>
    </xf>
    <xf numFmtId="237" fontId="38" fillId="0" borderId="2138">
      <alignment horizontal="right" vertical="center"/>
      <protection locked="0"/>
    </xf>
    <xf numFmtId="0" fontId="98" fillId="0" borderId="2125" applyNumberFormat="0" applyFill="0" applyAlignment="0" applyProtection="0"/>
    <xf numFmtId="233" fontId="38" fillId="0" borderId="2126">
      <alignment horizontal="center" vertical="center"/>
      <protection locked="0"/>
    </xf>
    <xf numFmtId="15" fontId="38" fillId="0" borderId="2126">
      <alignment horizontal="center" vertical="center"/>
      <protection locked="0"/>
    </xf>
    <xf numFmtId="235" fontId="38" fillId="0" borderId="2126">
      <alignment horizontal="center" vertical="center"/>
      <protection locked="0"/>
    </xf>
    <xf numFmtId="236" fontId="38" fillId="0" borderId="2126">
      <alignment horizontal="center" vertical="center"/>
      <protection locked="0"/>
    </xf>
    <xf numFmtId="237" fontId="38" fillId="0" borderId="2126">
      <alignment horizontal="center" vertical="center"/>
      <protection locked="0"/>
    </xf>
    <xf numFmtId="0" fontId="38" fillId="0" borderId="2126">
      <alignment vertical="center"/>
      <protection locked="0"/>
    </xf>
    <xf numFmtId="49" fontId="39" fillId="0" borderId="2084"/>
    <xf numFmtId="234" fontId="38" fillId="0" borderId="2126">
      <alignment horizontal="right" vertical="center"/>
      <protection locked="0"/>
    </xf>
    <xf numFmtId="235" fontId="38" fillId="0" borderId="2126">
      <alignment horizontal="right" vertical="center"/>
      <protection locked="0"/>
    </xf>
    <xf numFmtId="236" fontId="38" fillId="0" borderId="2126">
      <alignment horizontal="right" vertical="center"/>
      <protection locked="0"/>
    </xf>
    <xf numFmtId="237" fontId="38" fillId="0" borderId="2126">
      <alignment horizontal="right" vertical="center"/>
      <protection locked="0"/>
    </xf>
    <xf numFmtId="0" fontId="95" fillId="0" borderId="2064" applyFill="0">
      <alignment horizontal="center" vertical="center"/>
    </xf>
    <xf numFmtId="0" fontId="38" fillId="0" borderId="2064" applyFill="0">
      <alignment horizontal="center" vertical="center"/>
    </xf>
    <xf numFmtId="333" fontId="38" fillId="0" borderId="2064" applyFill="0">
      <alignment horizontal="center" vertical="center"/>
    </xf>
    <xf numFmtId="0" fontId="121" fillId="21" borderId="1989"/>
    <xf numFmtId="49" fontId="256" fillId="47" borderId="2064">
      <alignment horizontal="center"/>
    </xf>
    <xf numFmtId="176" fontId="46" fillId="0" borderId="2064" applyBorder="0"/>
    <xf numFmtId="176" fontId="49" fillId="0" borderId="2064"/>
    <xf numFmtId="4" fontId="30" fillId="19" borderId="2119" applyNumberFormat="0" applyProtection="0">
      <alignment horizontal="left" vertical="center" indent="1"/>
    </xf>
    <xf numFmtId="4" fontId="30" fillId="19" borderId="2143" applyNumberFormat="0" applyProtection="0">
      <alignment horizontal="left" vertical="center" indent="1"/>
    </xf>
    <xf numFmtId="3" fontId="215" fillId="0" borderId="2085"/>
    <xf numFmtId="3" fontId="215" fillId="0" borderId="2085"/>
    <xf numFmtId="0" fontId="51" fillId="0" borderId="2086" applyNumberFormat="0" applyAlignment="0">
      <alignment vertical="center"/>
      <protection locked="0"/>
    </xf>
    <xf numFmtId="328" fontId="51" fillId="69" borderId="2086" applyNumberFormat="0" applyAlignment="0">
      <alignment vertical="center"/>
      <protection locked="0"/>
    </xf>
    <xf numFmtId="15" fontId="38" fillId="0" borderId="2138">
      <alignment horizontal="center" vertical="center"/>
      <protection locked="0"/>
    </xf>
    <xf numFmtId="0" fontId="51" fillId="0" borderId="2087" applyNumberFormat="0" applyAlignment="0">
      <alignment vertical="center"/>
      <protection locked="0"/>
    </xf>
    <xf numFmtId="0" fontId="3" fillId="23" borderId="2069">
      <alignment horizontal="right"/>
      <protection locked="0"/>
    </xf>
    <xf numFmtId="0" fontId="3" fillId="6" borderId="2088">
      <alignment horizontal="right"/>
      <protection locked="0"/>
    </xf>
    <xf numFmtId="49" fontId="3" fillId="23" borderId="2069">
      <alignment horizontal="right"/>
      <protection locked="0"/>
    </xf>
    <xf numFmtId="0" fontId="3" fillId="23" borderId="2069">
      <alignment horizontal="right"/>
      <protection locked="0"/>
    </xf>
    <xf numFmtId="0" fontId="3" fillId="6" borderId="2089">
      <alignment horizontal="right"/>
      <protection locked="0"/>
    </xf>
    <xf numFmtId="10" fontId="3" fillId="6" borderId="2089">
      <alignment horizontal="right"/>
      <protection locked="0"/>
    </xf>
    <xf numFmtId="0" fontId="3" fillId="23" borderId="2069">
      <alignment horizontal="right"/>
      <protection locked="0"/>
    </xf>
    <xf numFmtId="0" fontId="118" fillId="18" borderId="2071" applyProtection="0">
      <alignment horizontal="right"/>
      <protection locked="0"/>
    </xf>
    <xf numFmtId="0" fontId="3" fillId="8" borderId="2069">
      <alignment horizontal="right"/>
      <protection locked="0"/>
    </xf>
    <xf numFmtId="0" fontId="3" fillId="23" borderId="2069">
      <alignment horizontal="right"/>
      <protection locked="0"/>
    </xf>
    <xf numFmtId="1" fontId="3" fillId="23" borderId="2069">
      <alignment horizontal="right"/>
      <protection locked="0"/>
    </xf>
    <xf numFmtId="1" fontId="3" fillId="23" borderId="2069">
      <alignment horizontal="left"/>
      <protection locked="0"/>
    </xf>
    <xf numFmtId="1" fontId="3" fillId="23" borderId="2069">
      <alignment horizontal="right"/>
      <protection locked="0"/>
    </xf>
    <xf numFmtId="0" fontId="3" fillId="6" borderId="2089" applyNumberFormat="0" applyFont="0">
      <protection locked="0"/>
    </xf>
    <xf numFmtId="0" fontId="3" fillId="23" borderId="2069">
      <protection locked="0"/>
    </xf>
    <xf numFmtId="4" fontId="30" fillId="19" borderId="2119" applyNumberFormat="0" applyProtection="0">
      <alignment horizontal="left" vertical="center" indent="1"/>
    </xf>
    <xf numFmtId="3" fontId="220" fillId="10" borderId="2090" applyBorder="0">
      <alignment vertical="center"/>
    </xf>
    <xf numFmtId="0" fontId="98" fillId="0" borderId="2113" applyNumberFormat="0" applyFill="0" applyAlignment="0" applyProtection="0"/>
    <xf numFmtId="233" fontId="38" fillId="0" borderId="2114">
      <alignment horizontal="center" vertical="center"/>
      <protection locked="0"/>
    </xf>
    <xf numFmtId="312" fontId="222" fillId="0" borderId="2065" applyBorder="0">
      <protection locked="0"/>
    </xf>
    <xf numFmtId="235" fontId="38" fillId="0" borderId="2114">
      <alignment horizontal="center" vertical="center"/>
      <protection locked="0"/>
    </xf>
    <xf numFmtId="236" fontId="38" fillId="0" borderId="2114">
      <alignment horizontal="center" vertical="center"/>
      <protection locked="0"/>
    </xf>
    <xf numFmtId="237" fontId="38" fillId="0" borderId="2114">
      <alignment horizontal="center" vertical="center"/>
      <protection locked="0"/>
    </xf>
    <xf numFmtId="0" fontId="38" fillId="0" borderId="2114">
      <alignment vertical="center"/>
      <protection locked="0"/>
    </xf>
    <xf numFmtId="233" fontId="38" fillId="0" borderId="2114">
      <alignment horizontal="right" vertical="center"/>
      <protection locked="0"/>
    </xf>
    <xf numFmtId="238" fontId="38" fillId="0" borderId="2114">
      <alignment horizontal="right" vertical="center"/>
      <protection locked="0"/>
    </xf>
    <xf numFmtId="234" fontId="38" fillId="0" borderId="2114">
      <alignment horizontal="right" vertical="center"/>
      <protection locked="0"/>
    </xf>
    <xf numFmtId="0" fontId="62" fillId="74" borderId="2091">
      <alignment horizontal="left" vertical="center" wrapText="1"/>
    </xf>
    <xf numFmtId="235" fontId="38" fillId="0" borderId="2114">
      <alignment horizontal="right" vertical="center"/>
      <protection locked="0"/>
    </xf>
    <xf numFmtId="236" fontId="38" fillId="0" borderId="2114">
      <alignment horizontal="right" vertical="center"/>
      <protection locked="0"/>
    </xf>
    <xf numFmtId="237" fontId="38" fillId="0" borderId="2114">
      <alignment horizontal="right" vertical="center"/>
      <protection locked="0"/>
    </xf>
    <xf numFmtId="1" fontId="3" fillId="1" borderId="2063">
      <protection locked="0"/>
    </xf>
    <xf numFmtId="0" fontId="106" fillId="38" borderId="2115"/>
    <xf numFmtId="312" fontId="222" fillId="0" borderId="2108" applyBorder="0">
      <protection locked="0"/>
    </xf>
    <xf numFmtId="0" fontId="88" fillId="0" borderId="2130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113" applyNumberFormat="0" applyFill="0" applyAlignment="0" applyProtection="0"/>
    <xf numFmtId="233" fontId="38" fillId="0" borderId="2114">
      <alignment horizontal="center" vertical="center"/>
      <protection locked="0"/>
    </xf>
    <xf numFmtId="15" fontId="38" fillId="0" borderId="2114">
      <alignment horizontal="center" vertical="center"/>
      <protection locked="0"/>
    </xf>
    <xf numFmtId="234" fontId="38" fillId="0" borderId="2114">
      <alignment horizontal="center" vertical="center"/>
      <protection locked="0"/>
    </xf>
    <xf numFmtId="235" fontId="38" fillId="0" borderId="2114">
      <alignment horizontal="center" vertical="center"/>
      <protection locked="0"/>
    </xf>
    <xf numFmtId="236" fontId="38" fillId="0" borderId="2114">
      <alignment horizontal="center" vertical="center"/>
      <protection locked="0"/>
    </xf>
    <xf numFmtId="237" fontId="38" fillId="0" borderId="2114">
      <alignment horizontal="center" vertical="center"/>
      <protection locked="0"/>
    </xf>
    <xf numFmtId="0" fontId="38" fillId="0" borderId="2114">
      <alignment vertical="center"/>
      <protection locked="0"/>
    </xf>
    <xf numFmtId="233" fontId="38" fillId="0" borderId="2114">
      <alignment horizontal="right" vertical="center"/>
      <protection locked="0"/>
    </xf>
    <xf numFmtId="238" fontId="38" fillId="0" borderId="2114">
      <alignment horizontal="right" vertical="center"/>
      <protection locked="0"/>
    </xf>
    <xf numFmtId="234" fontId="38" fillId="0" borderId="2114">
      <alignment horizontal="right" vertical="center"/>
      <protection locked="0"/>
    </xf>
    <xf numFmtId="235" fontId="38" fillId="0" borderId="2114">
      <alignment horizontal="right" vertical="center"/>
      <protection locked="0"/>
    </xf>
    <xf numFmtId="236" fontId="38" fillId="0" borderId="2114">
      <alignment horizontal="right" vertical="center"/>
      <protection locked="0"/>
    </xf>
    <xf numFmtId="0" fontId="106" fillId="38" borderId="2115"/>
    <xf numFmtId="251" fontId="51" fillId="0" borderId="2070"/>
    <xf numFmtId="245" fontId="88" fillId="0" borderId="2116"/>
    <xf numFmtId="275" fontId="38" fillId="0" borderId="2129"/>
    <xf numFmtId="275" fontId="38" fillId="0" borderId="2117"/>
    <xf numFmtId="8" fontId="144" fillId="0" borderId="2079">
      <protection locked="0"/>
    </xf>
    <xf numFmtId="0" fontId="88" fillId="0" borderId="2118"/>
    <xf numFmtId="49" fontId="39" fillId="0" borderId="2084"/>
    <xf numFmtId="312" fontId="222" fillId="0" borderId="2133" applyBorder="0">
      <protection locked="0"/>
    </xf>
    <xf numFmtId="238" fontId="38" fillId="0" borderId="2126">
      <alignment horizontal="right" vertical="center"/>
      <protection locked="0"/>
    </xf>
    <xf numFmtId="176" fontId="43" fillId="0" borderId="2013">
      <protection locked="0"/>
    </xf>
    <xf numFmtId="1" fontId="3" fillId="1" borderId="2120">
      <protection locked="0"/>
    </xf>
    <xf numFmtId="4" fontId="30" fillId="10" borderId="2092" applyNumberFormat="0" applyProtection="0">
      <alignment vertical="center"/>
    </xf>
    <xf numFmtId="4" fontId="31" fillId="10" borderId="2092" applyNumberFormat="0" applyProtection="0">
      <alignment vertical="center"/>
    </xf>
    <xf numFmtId="4" fontId="32" fillId="10" borderId="2092" applyNumberFormat="0" applyProtection="0">
      <alignment horizontal="left" vertical="center" indent="1"/>
    </xf>
    <xf numFmtId="4" fontId="32" fillId="12" borderId="2092" applyNumberFormat="0" applyProtection="0">
      <alignment horizontal="right" vertical="center"/>
    </xf>
    <xf numFmtId="4" fontId="32" fillId="13" borderId="2092" applyNumberFormat="0" applyProtection="0">
      <alignment horizontal="right" vertical="center"/>
    </xf>
    <xf numFmtId="4" fontId="32" fillId="14" borderId="2092" applyNumberFormat="0" applyProtection="0">
      <alignment horizontal="right" vertical="center"/>
    </xf>
    <xf numFmtId="4" fontId="32" fillId="8" borderId="2092" applyNumberFormat="0" applyProtection="0">
      <alignment horizontal="right" vertical="center"/>
    </xf>
    <xf numFmtId="4" fontId="32" fillId="15" borderId="2092" applyNumberFormat="0" applyProtection="0">
      <alignment horizontal="right" vertical="center"/>
    </xf>
    <xf numFmtId="4" fontId="32" fillId="6" borderId="2092" applyNumberFormat="0" applyProtection="0">
      <alignment horizontal="right" vertical="center"/>
    </xf>
    <xf numFmtId="4" fontId="32" fillId="16" borderId="2092" applyNumberFormat="0" applyProtection="0">
      <alignment horizontal="right" vertical="center"/>
    </xf>
    <xf numFmtId="4" fontId="32" fillId="17" borderId="2092" applyNumberFormat="0" applyProtection="0">
      <alignment horizontal="right" vertical="center"/>
    </xf>
    <xf numFmtId="4" fontId="32" fillId="18" borderId="2092" applyNumberFormat="0" applyProtection="0">
      <alignment horizontal="right" vertical="center"/>
    </xf>
    <xf numFmtId="4" fontId="32" fillId="20" borderId="2092" applyNumberFormat="0" applyProtection="0">
      <alignment horizontal="right" vertical="center"/>
    </xf>
    <xf numFmtId="4" fontId="32" fillId="21" borderId="2092" applyNumberFormat="0" applyProtection="0">
      <alignment vertical="center"/>
    </xf>
    <xf numFmtId="4" fontId="34" fillId="21" borderId="2092" applyNumberFormat="0" applyProtection="0">
      <alignment vertical="center"/>
    </xf>
    <xf numFmtId="4" fontId="30" fillId="20" borderId="2093" applyNumberFormat="0" applyProtection="0">
      <alignment horizontal="left" vertical="center" indent="1"/>
    </xf>
    <xf numFmtId="4" fontId="32" fillId="21" borderId="2092" applyNumberFormat="0" applyProtection="0">
      <alignment horizontal="right" vertical="center"/>
    </xf>
    <xf numFmtId="4" fontId="34" fillId="21" borderId="2092" applyNumberFormat="0" applyProtection="0">
      <alignment horizontal="right" vertical="center"/>
    </xf>
    <xf numFmtId="4" fontId="30" fillId="20" borderId="2092" applyNumberFormat="0" applyProtection="0">
      <alignment horizontal="left" vertical="center" indent="1"/>
    </xf>
    <xf numFmtId="4" fontId="35" fillId="22" borderId="2093" applyNumberFormat="0" applyProtection="0">
      <alignment horizontal="left" vertical="center" indent="1"/>
    </xf>
    <xf numFmtId="4" fontId="36" fillId="21" borderId="2092" applyNumberFormat="0" applyProtection="0">
      <alignment horizontal="right" vertical="center"/>
    </xf>
    <xf numFmtId="0" fontId="59" fillId="31" borderId="2062" applyNumberFormat="0" applyFont="0" applyAlignment="0" applyProtection="0"/>
    <xf numFmtId="0" fontId="98" fillId="0" borderId="2137" applyNumberFormat="0" applyFill="0" applyAlignment="0" applyProtection="0"/>
    <xf numFmtId="0" fontId="3" fillId="11" borderId="2069" applyNumberFormat="0">
      <alignment horizontal="left" vertical="center"/>
    </xf>
    <xf numFmtId="4" fontId="30" fillId="19" borderId="1934" applyNumberFormat="0" applyProtection="0">
      <alignment horizontal="left" vertical="center" indent="1"/>
    </xf>
    <xf numFmtId="271" fontId="118" fillId="46" borderId="2071">
      <protection hidden="1"/>
    </xf>
    <xf numFmtId="49" fontId="103" fillId="47" borderId="2064">
      <alignment horizontal="center"/>
    </xf>
    <xf numFmtId="0" fontId="121" fillId="21" borderId="2064"/>
    <xf numFmtId="275" fontId="38" fillId="0" borderId="2117"/>
    <xf numFmtId="49" fontId="39" fillId="0" borderId="2084"/>
    <xf numFmtId="238" fontId="38" fillId="0" borderId="2138">
      <alignment horizontal="right" vertical="center"/>
      <protection locked="0"/>
    </xf>
    <xf numFmtId="0" fontId="38" fillId="0" borderId="2126">
      <alignment vertical="center"/>
      <protection locked="0"/>
    </xf>
    <xf numFmtId="312" fontId="222" fillId="0" borderId="2065" applyBorder="0">
      <protection locked="0"/>
    </xf>
    <xf numFmtId="49" fontId="103" fillId="41" borderId="2064">
      <alignment horizontal="center"/>
    </xf>
    <xf numFmtId="236" fontId="38" fillId="0" borderId="2126">
      <alignment horizontal="center" vertical="center"/>
      <protection locked="0"/>
    </xf>
    <xf numFmtId="188" fontId="88" fillId="0" borderId="2070" applyBorder="0"/>
    <xf numFmtId="172" fontId="52" fillId="15" borderId="2070" applyBorder="0">
      <alignment horizontal="right"/>
    </xf>
    <xf numFmtId="172" fontId="52" fillId="0" borderId="2070" applyBorder="0">
      <alignment horizontal="right"/>
    </xf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203" fontId="118" fillId="18" borderId="2071">
      <alignment horizontal="right"/>
      <protection hidden="1"/>
    </xf>
    <xf numFmtId="1" fontId="112" fillId="9" borderId="2075"/>
    <xf numFmtId="0" fontId="83" fillId="0" borderId="2077"/>
    <xf numFmtId="247" fontId="51" fillId="0" borderId="2070"/>
    <xf numFmtId="248" fontId="51" fillId="0" borderId="2070"/>
    <xf numFmtId="249" fontId="51" fillId="0" borderId="2070"/>
    <xf numFmtId="251" fontId="51" fillId="0" borderId="2070"/>
    <xf numFmtId="254" fontId="51" fillId="0" borderId="2070"/>
    <xf numFmtId="255" fontId="51" fillId="0" borderId="2070"/>
    <xf numFmtId="262" fontId="51" fillId="0" borderId="2070"/>
    <xf numFmtId="266" fontId="51" fillId="0" borderId="2070"/>
    <xf numFmtId="267" fontId="51" fillId="0" borderId="2070"/>
    <xf numFmtId="270" fontId="118" fillId="45" borderId="2071">
      <protection hidden="1"/>
    </xf>
    <xf numFmtId="271" fontId="118" fillId="46" borderId="2071">
      <protection hidden="1"/>
    </xf>
    <xf numFmtId="203" fontId="118" fillId="18" borderId="2071">
      <alignment horizontal="right"/>
      <protection hidden="1"/>
    </xf>
    <xf numFmtId="272" fontId="118" fillId="18" borderId="2071">
      <alignment horizontal="right"/>
    </xf>
    <xf numFmtId="0" fontId="119" fillId="48" borderId="2069" applyNumberFormat="0" applyAlignment="0" applyProtection="0"/>
    <xf numFmtId="8" fontId="144" fillId="0" borderId="2079">
      <protection locked="0"/>
    </xf>
    <xf numFmtId="0" fontId="3" fillId="0" borderId="2070" applyNumberFormat="0" applyBorder="0"/>
    <xf numFmtId="171" fontId="66" fillId="0" borderId="2070">
      <alignment horizontal="right"/>
    </xf>
    <xf numFmtId="234" fontId="38" fillId="0" borderId="2138">
      <alignment horizontal="right" vertical="center"/>
      <protection locked="0"/>
    </xf>
    <xf numFmtId="237" fontId="38" fillId="0" borderId="2138">
      <alignment horizontal="right" vertical="center"/>
      <protection locked="0"/>
    </xf>
    <xf numFmtId="10" fontId="3" fillId="57" borderId="1989" applyNumberFormat="0" applyFont="0" applyBorder="0" applyAlignment="0" applyProtection="0">
      <protection locked="0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3" fillId="46" borderId="2081">
      <alignment horizont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43" borderId="2082">
      <alignment horizontal="center" vertical="center"/>
    </xf>
    <xf numFmtId="176" fontId="83" fillId="0" borderId="2083">
      <alignment vertical="center"/>
    </xf>
    <xf numFmtId="233" fontId="38" fillId="0" borderId="2126">
      <alignment horizontal="right" vertical="center"/>
      <protection locked="0"/>
    </xf>
    <xf numFmtId="238" fontId="38" fillId="0" borderId="2126">
      <alignment horizontal="right" vertical="center"/>
      <protection locked="0"/>
    </xf>
    <xf numFmtId="49" fontId="39" fillId="0" borderId="2084"/>
    <xf numFmtId="234" fontId="38" fillId="0" borderId="2138">
      <alignment horizontal="center" vertical="center"/>
      <protection locked="0"/>
    </xf>
    <xf numFmtId="3" fontId="215" fillId="0" borderId="2085"/>
    <xf numFmtId="3" fontId="215" fillId="0" borderId="2085"/>
    <xf numFmtId="0" fontId="51" fillId="0" borderId="2086" applyNumberFormat="0" applyAlignment="0">
      <alignment vertical="center"/>
      <protection locked="0"/>
    </xf>
    <xf numFmtId="328" fontId="51" fillId="69" borderId="2086" applyNumberFormat="0" applyAlignment="0">
      <alignment vertical="center"/>
      <protection locked="0"/>
    </xf>
    <xf numFmtId="0" fontId="51" fillId="0" borderId="2087" applyNumberFormat="0" applyAlignment="0">
      <alignment vertical="center"/>
      <protection locked="0"/>
    </xf>
    <xf numFmtId="0" fontId="3" fillId="23" borderId="2069">
      <alignment horizontal="right"/>
      <protection locked="0"/>
    </xf>
    <xf numFmtId="0" fontId="3" fillId="6" borderId="2088">
      <alignment horizontal="right"/>
      <protection locked="0"/>
    </xf>
    <xf numFmtId="49" fontId="3" fillId="23" borderId="2069">
      <alignment horizontal="right"/>
      <protection locked="0"/>
    </xf>
    <xf numFmtId="0" fontId="3" fillId="23" borderId="2069">
      <alignment horizontal="right"/>
      <protection locked="0"/>
    </xf>
    <xf numFmtId="0" fontId="3" fillId="6" borderId="2089">
      <alignment horizontal="right"/>
      <protection locked="0"/>
    </xf>
    <xf numFmtId="10" fontId="3" fillId="6" borderId="2089">
      <alignment horizontal="right"/>
      <protection locked="0"/>
    </xf>
    <xf numFmtId="0" fontId="3" fillId="23" borderId="2069">
      <alignment horizontal="right"/>
      <protection locked="0"/>
    </xf>
    <xf numFmtId="0" fontId="118" fillId="18" borderId="2071" applyProtection="0">
      <alignment horizontal="right"/>
      <protection locked="0"/>
    </xf>
    <xf numFmtId="0" fontId="3" fillId="8" borderId="2069">
      <alignment horizontal="right"/>
      <protection locked="0"/>
    </xf>
    <xf numFmtId="0" fontId="3" fillId="23" borderId="2069">
      <alignment horizontal="right"/>
      <protection locked="0"/>
    </xf>
    <xf numFmtId="1" fontId="3" fillId="23" borderId="2069">
      <alignment horizontal="right"/>
      <protection locked="0"/>
    </xf>
    <xf numFmtId="1" fontId="3" fillId="23" borderId="2069">
      <alignment horizontal="left"/>
      <protection locked="0"/>
    </xf>
    <xf numFmtId="1" fontId="3" fillId="23" borderId="2069">
      <alignment horizontal="right"/>
      <protection locked="0"/>
    </xf>
    <xf numFmtId="0" fontId="3" fillId="6" borderId="2089" applyNumberFormat="0" applyFont="0">
      <protection locked="0"/>
    </xf>
    <xf numFmtId="0" fontId="3" fillId="23" borderId="2069">
      <protection locked="0"/>
    </xf>
    <xf numFmtId="3" fontId="220" fillId="10" borderId="2090" applyBorder="0">
      <alignment vertical="center"/>
    </xf>
    <xf numFmtId="15" fontId="38" fillId="0" borderId="2114">
      <alignment horizontal="center" vertical="center"/>
      <protection locked="0"/>
    </xf>
    <xf numFmtId="312" fontId="222" fillId="0" borderId="2065" applyBorder="0">
      <protection locked="0"/>
    </xf>
    <xf numFmtId="0" fontId="62" fillId="74" borderId="2091">
      <alignment horizontal="left" vertical="center" wrapText="1"/>
    </xf>
    <xf numFmtId="275" fontId="38" fillId="0" borderId="2129"/>
    <xf numFmtId="4" fontId="30" fillId="19" borderId="2094" applyNumberFormat="0" applyProtection="0">
      <alignment horizontal="left" vertical="center" indent="1"/>
    </xf>
    <xf numFmtId="275" fontId="38" fillId="0" borderId="2129"/>
    <xf numFmtId="324" fontId="3" fillId="23" borderId="2122" applyFill="0" applyBorder="0" applyAlignment="0">
      <alignment horizontal="centerContinuous"/>
    </xf>
    <xf numFmtId="233" fontId="38" fillId="0" borderId="2126">
      <alignment horizontal="right" vertical="center"/>
      <protection locked="0"/>
    </xf>
    <xf numFmtId="0" fontId="59" fillId="31" borderId="2062" applyNumberFormat="0" applyFont="0" applyAlignment="0" applyProtection="0"/>
    <xf numFmtId="0" fontId="151" fillId="0" borderId="2135" applyNumberFormat="0" applyAlignment="0" applyProtection="0">
      <alignment horizontal="left" vertical="center"/>
    </xf>
    <xf numFmtId="270" fontId="118" fillId="45" borderId="2071">
      <protection hidden="1"/>
    </xf>
    <xf numFmtId="272" fontId="118" fillId="18" borderId="2071">
      <alignment horizontal="right"/>
    </xf>
    <xf numFmtId="241" fontId="29" fillId="0" borderId="2111" applyFill="0"/>
    <xf numFmtId="247" fontId="51" fillId="0" borderId="2070"/>
    <xf numFmtId="251" fontId="51" fillId="0" borderId="2070"/>
    <xf numFmtId="262" fontId="51" fillId="0" borderId="2070"/>
    <xf numFmtId="235" fontId="38" fillId="0" borderId="2138">
      <alignment horizontal="right" vertical="center"/>
      <protection locked="0"/>
    </xf>
    <xf numFmtId="0" fontId="151" fillId="0" borderId="2067" applyNumberFormat="0" applyAlignment="0" applyProtection="0">
      <alignment horizontal="left" vertical="center"/>
    </xf>
    <xf numFmtId="324" fontId="3" fillId="23" borderId="2066" applyFill="0" applyBorder="0" applyAlignment="0">
      <alignment horizontal="centerContinuous"/>
    </xf>
    <xf numFmtId="234" fontId="38" fillId="0" borderId="2114">
      <alignment horizontal="center" vertical="center"/>
      <protection locked="0"/>
    </xf>
    <xf numFmtId="312" fontId="222" fillId="0" borderId="2121" applyBorder="0">
      <protection locked="0"/>
    </xf>
    <xf numFmtId="234" fontId="38" fillId="0" borderId="2126">
      <alignment horizontal="center" vertical="center"/>
      <protection locked="0"/>
    </xf>
    <xf numFmtId="203" fontId="118" fillId="18" borderId="2071">
      <alignment horizontal="right"/>
      <protection hidden="1"/>
    </xf>
    <xf numFmtId="235" fontId="38" fillId="0" borderId="2073">
      <alignment horizontal="center" vertical="center"/>
      <protection locked="0"/>
    </xf>
    <xf numFmtId="236" fontId="38" fillId="0" borderId="2073">
      <alignment horizontal="center" vertical="center"/>
      <protection locked="0"/>
    </xf>
    <xf numFmtId="237" fontId="38" fillId="0" borderId="2073">
      <alignment horizontal="center" vertical="center"/>
      <protection locked="0"/>
    </xf>
    <xf numFmtId="0" fontId="38" fillId="0" borderId="2073">
      <alignment vertical="center"/>
      <protection locked="0"/>
    </xf>
    <xf numFmtId="233" fontId="38" fillId="0" borderId="2073">
      <alignment horizontal="right" vertical="center"/>
      <protection locked="0"/>
    </xf>
    <xf numFmtId="238" fontId="38" fillId="0" borderId="2073">
      <alignment horizontal="right" vertical="center"/>
      <protection locked="0"/>
    </xf>
    <xf numFmtId="234" fontId="38" fillId="0" borderId="2073">
      <alignment horizontal="right" vertical="center"/>
      <protection locked="0"/>
    </xf>
    <xf numFmtId="235" fontId="38" fillId="0" borderId="2073">
      <alignment horizontal="right" vertical="center"/>
      <protection locked="0"/>
    </xf>
    <xf numFmtId="236" fontId="38" fillId="0" borderId="2073">
      <alignment horizontal="right" vertical="center"/>
      <protection locked="0"/>
    </xf>
    <xf numFmtId="237" fontId="38" fillId="0" borderId="2073">
      <alignment horizontal="right" vertical="center"/>
      <protection locked="0"/>
    </xf>
    <xf numFmtId="0" fontId="106" fillId="38" borderId="2074"/>
    <xf numFmtId="0" fontId="38" fillId="0" borderId="2138">
      <alignment vertical="center"/>
      <protection locked="0"/>
    </xf>
    <xf numFmtId="245" fontId="88" fillId="0" borderId="2076"/>
    <xf numFmtId="275" fontId="38" fillId="0" borderId="2078"/>
    <xf numFmtId="0" fontId="150" fillId="10" borderId="1989">
      <alignment horizontal="right"/>
    </xf>
    <xf numFmtId="0" fontId="88" fillId="0" borderId="2080"/>
    <xf numFmtId="312" fontId="222" fillId="0" borderId="2096" applyBorder="0">
      <protection locked="0"/>
    </xf>
    <xf numFmtId="1" fontId="3" fillId="1" borderId="2095">
      <protection locked="0"/>
    </xf>
    <xf numFmtId="172" fontId="58" fillId="9" borderId="1989">
      <alignment horizontal="right"/>
      <protection locked="0"/>
    </xf>
    <xf numFmtId="0" fontId="98" fillId="0" borderId="2100" applyNumberFormat="0" applyFill="0" applyAlignment="0" applyProtection="0"/>
    <xf numFmtId="233" fontId="38" fillId="0" borderId="2101">
      <alignment horizontal="center" vertical="center"/>
      <protection locked="0"/>
    </xf>
    <xf numFmtId="15" fontId="38" fillId="0" borderId="2101">
      <alignment horizontal="center" vertical="center"/>
      <protection locked="0"/>
    </xf>
    <xf numFmtId="234" fontId="38" fillId="0" borderId="2101">
      <alignment horizontal="center" vertical="center"/>
      <protection locked="0"/>
    </xf>
    <xf numFmtId="235" fontId="38" fillId="0" borderId="2101">
      <alignment horizontal="center" vertical="center"/>
      <protection locked="0"/>
    </xf>
    <xf numFmtId="236" fontId="38" fillId="0" borderId="2101">
      <alignment horizontal="center" vertical="center"/>
      <protection locked="0"/>
    </xf>
    <xf numFmtId="237" fontId="38" fillId="0" borderId="2101">
      <alignment horizontal="center" vertical="center"/>
      <protection locked="0"/>
    </xf>
    <xf numFmtId="0" fontId="38" fillId="0" borderId="2101">
      <alignment vertical="center"/>
      <protection locked="0"/>
    </xf>
    <xf numFmtId="233" fontId="38" fillId="0" borderId="2101">
      <alignment horizontal="right" vertical="center"/>
      <protection locked="0"/>
    </xf>
    <xf numFmtId="238" fontId="38" fillId="0" borderId="2101">
      <alignment horizontal="right" vertical="center"/>
      <protection locked="0"/>
    </xf>
    <xf numFmtId="234" fontId="38" fillId="0" borderId="2101">
      <alignment horizontal="right" vertical="center"/>
      <protection locked="0"/>
    </xf>
    <xf numFmtId="235" fontId="38" fillId="0" borderId="2101">
      <alignment horizontal="right" vertical="center"/>
      <protection locked="0"/>
    </xf>
    <xf numFmtId="236" fontId="38" fillId="0" borderId="2101">
      <alignment horizontal="right" vertical="center"/>
      <protection locked="0"/>
    </xf>
    <xf numFmtId="237" fontId="38" fillId="0" borderId="2101">
      <alignment horizontal="right" vertical="center"/>
      <protection locked="0"/>
    </xf>
    <xf numFmtId="0" fontId="106" fillId="38" borderId="2102"/>
    <xf numFmtId="245" fontId="88" fillId="0" borderId="2103"/>
    <xf numFmtId="275" fontId="38" fillId="0" borderId="2104"/>
    <xf numFmtId="0" fontId="88" fillId="0" borderId="2105"/>
    <xf numFmtId="238" fontId="38" fillId="0" borderId="2138">
      <alignment horizontal="right" vertical="center"/>
      <protection locked="0"/>
    </xf>
    <xf numFmtId="235" fontId="38" fillId="0" borderId="2138">
      <alignment horizontal="right" vertical="center"/>
      <protection locked="0"/>
    </xf>
    <xf numFmtId="237" fontId="38" fillId="0" borderId="2138">
      <alignment horizontal="right" vertical="center"/>
      <protection locked="0"/>
    </xf>
    <xf numFmtId="0" fontId="106" fillId="38" borderId="2139"/>
    <xf numFmtId="245" fontId="88" fillId="0" borderId="2140"/>
    <xf numFmtId="233" fontId="38" fillId="0" borderId="2138">
      <alignment horizontal="center" vertical="center"/>
      <protection locked="0"/>
    </xf>
    <xf numFmtId="236" fontId="38" fillId="0" borderId="2138">
      <alignment horizontal="center" vertical="center"/>
      <protection locked="0"/>
    </xf>
    <xf numFmtId="312" fontId="222" fillId="0" borderId="2096" applyBorder="0">
      <protection locked="0"/>
    </xf>
    <xf numFmtId="0" fontId="106" fillId="38" borderId="2139"/>
    <xf numFmtId="234" fontId="38" fillId="0" borderId="2126">
      <alignment horizontal="right" vertical="center"/>
      <protection locked="0"/>
    </xf>
    <xf numFmtId="236" fontId="38" fillId="0" borderId="2126">
      <alignment horizontal="right" vertical="center"/>
      <protection locked="0"/>
    </xf>
    <xf numFmtId="0" fontId="106" fillId="38" borderId="2127"/>
    <xf numFmtId="237" fontId="38" fillId="0" borderId="2114">
      <alignment horizontal="right" vertical="center"/>
      <protection locked="0"/>
    </xf>
    <xf numFmtId="0" fontId="88" fillId="0" borderId="2130"/>
    <xf numFmtId="4" fontId="30" fillId="19" borderId="2106" applyNumberFormat="0" applyProtection="0">
      <alignment horizontal="left" vertical="center" indent="1"/>
    </xf>
    <xf numFmtId="235" fontId="38" fillId="0" borderId="2126">
      <alignment horizontal="center" vertical="center"/>
      <protection locked="0"/>
    </xf>
    <xf numFmtId="0" fontId="38" fillId="0" borderId="2126">
      <alignment vertical="center"/>
      <protection locked="0"/>
    </xf>
    <xf numFmtId="245" fontId="88" fillId="0" borderId="2140"/>
    <xf numFmtId="234" fontId="38" fillId="0" borderId="2126">
      <alignment horizontal="right" vertical="center"/>
      <protection locked="0"/>
    </xf>
    <xf numFmtId="15" fontId="38" fillId="0" borderId="2126">
      <alignment horizontal="center" vertical="center"/>
      <protection locked="0"/>
    </xf>
    <xf numFmtId="0" fontId="98" fillId="0" borderId="2100" applyNumberFormat="0" applyFill="0" applyAlignment="0" applyProtection="0"/>
    <xf numFmtId="233" fontId="38" fillId="0" borderId="2101">
      <alignment horizontal="center" vertical="center"/>
      <protection locked="0"/>
    </xf>
    <xf numFmtId="15" fontId="38" fillId="0" borderId="2101">
      <alignment horizontal="center" vertical="center"/>
      <protection locked="0"/>
    </xf>
    <xf numFmtId="234" fontId="38" fillId="0" borderId="2101">
      <alignment horizontal="center" vertical="center"/>
      <protection locked="0"/>
    </xf>
    <xf numFmtId="235" fontId="38" fillId="0" borderId="2101">
      <alignment horizontal="center" vertical="center"/>
      <protection locked="0"/>
    </xf>
    <xf numFmtId="236" fontId="38" fillId="0" borderId="2101">
      <alignment horizontal="center" vertical="center"/>
      <protection locked="0"/>
    </xf>
    <xf numFmtId="237" fontId="38" fillId="0" borderId="2101">
      <alignment horizontal="center" vertical="center"/>
      <protection locked="0"/>
    </xf>
    <xf numFmtId="0" fontId="38" fillId="0" borderId="2101">
      <alignment vertical="center"/>
      <protection locked="0"/>
    </xf>
    <xf numFmtId="233" fontId="38" fillId="0" borderId="2101">
      <alignment horizontal="right" vertical="center"/>
      <protection locked="0"/>
    </xf>
    <xf numFmtId="238" fontId="38" fillId="0" borderId="2101">
      <alignment horizontal="right" vertical="center"/>
      <protection locked="0"/>
    </xf>
    <xf numFmtId="234" fontId="38" fillId="0" borderId="2101">
      <alignment horizontal="right" vertical="center"/>
      <protection locked="0"/>
    </xf>
    <xf numFmtId="235" fontId="38" fillId="0" borderId="2101">
      <alignment horizontal="right" vertical="center"/>
      <protection locked="0"/>
    </xf>
    <xf numFmtId="236" fontId="38" fillId="0" borderId="2101">
      <alignment horizontal="right" vertical="center"/>
      <protection locked="0"/>
    </xf>
    <xf numFmtId="237" fontId="38" fillId="0" borderId="2101">
      <alignment horizontal="right" vertical="center"/>
      <protection locked="0"/>
    </xf>
    <xf numFmtId="0" fontId="106" fillId="38" borderId="2102"/>
    <xf numFmtId="233" fontId="38" fillId="0" borderId="2138">
      <alignment horizontal="right" vertical="center"/>
      <protection locked="0"/>
    </xf>
    <xf numFmtId="275" fontId="38" fillId="0" borderId="2141"/>
    <xf numFmtId="275" fontId="38" fillId="0" borderId="2104"/>
    <xf numFmtId="0" fontId="88" fillId="0" borderId="2105"/>
    <xf numFmtId="0" fontId="151" fillId="0" borderId="2098" applyNumberFormat="0" applyAlignment="0" applyProtection="0">
      <alignment horizontal="left" vertical="center"/>
    </xf>
    <xf numFmtId="324" fontId="3" fillId="23" borderId="2097" applyFill="0" applyBorder="0" applyAlignment="0">
      <alignment horizontal="centerContinuous"/>
    </xf>
    <xf numFmtId="312" fontId="222" fillId="0" borderId="2096" applyBorder="0">
      <protection locked="0"/>
    </xf>
    <xf numFmtId="0" fontId="88" fillId="0" borderId="2142"/>
    <xf numFmtId="0" fontId="98" fillId="0" borderId="2137" applyNumberFormat="0" applyFill="0" applyAlignment="0" applyProtection="0"/>
    <xf numFmtId="238" fontId="38" fillId="0" borderId="2138">
      <alignment horizontal="right" vertical="center"/>
      <protection locked="0"/>
    </xf>
    <xf numFmtId="0" fontId="118" fillId="18" borderId="2071" applyProtection="0">
      <alignment horizontal="right"/>
      <protection locked="0"/>
    </xf>
    <xf numFmtId="312" fontId="222" fillId="0" borderId="2108" applyBorder="0">
      <protection locked="0"/>
    </xf>
    <xf numFmtId="0" fontId="62" fillId="74" borderId="2091">
      <alignment horizontal="left" vertical="center" wrapText="1"/>
    </xf>
    <xf numFmtId="245" fontId="88" fillId="0" borderId="2128"/>
    <xf numFmtId="235" fontId="38" fillId="0" borderId="2126">
      <alignment horizontal="center" vertical="center"/>
      <protection locked="0"/>
    </xf>
    <xf numFmtId="4" fontId="30" fillId="19" borderId="2119" applyNumberFormat="0" applyProtection="0">
      <alignment horizontal="left" vertical="center" indent="1"/>
    </xf>
    <xf numFmtId="0" fontId="98" fillId="0" borderId="2137" applyNumberFormat="0" applyFill="0" applyAlignment="0" applyProtection="0"/>
    <xf numFmtId="0" fontId="98" fillId="0" borderId="2113" applyNumberFormat="0" applyFill="0" applyAlignment="0" applyProtection="0"/>
    <xf numFmtId="233" fontId="38" fillId="0" borderId="2114">
      <alignment horizontal="center" vertical="center"/>
      <protection locked="0"/>
    </xf>
    <xf numFmtId="15" fontId="38" fillId="0" borderId="2114">
      <alignment horizontal="center" vertical="center"/>
      <protection locked="0"/>
    </xf>
    <xf numFmtId="234" fontId="38" fillId="0" borderId="2114">
      <alignment horizontal="center" vertical="center"/>
      <protection locked="0"/>
    </xf>
    <xf numFmtId="235" fontId="38" fillId="0" borderId="2114">
      <alignment horizontal="center" vertical="center"/>
      <protection locked="0"/>
    </xf>
    <xf numFmtId="236" fontId="38" fillId="0" borderId="2114">
      <alignment horizontal="center" vertical="center"/>
      <protection locked="0"/>
    </xf>
    <xf numFmtId="237" fontId="38" fillId="0" borderId="2114">
      <alignment horizontal="center" vertical="center"/>
      <protection locked="0"/>
    </xf>
    <xf numFmtId="0" fontId="38" fillId="0" borderId="2114">
      <alignment vertical="center"/>
      <protection locked="0"/>
    </xf>
    <xf numFmtId="233" fontId="38" fillId="0" borderId="2114">
      <alignment horizontal="right" vertical="center"/>
      <protection locked="0"/>
    </xf>
    <xf numFmtId="238" fontId="38" fillId="0" borderId="2114">
      <alignment horizontal="right" vertical="center"/>
      <protection locked="0"/>
    </xf>
    <xf numFmtId="234" fontId="38" fillId="0" borderId="2114">
      <alignment horizontal="right" vertical="center"/>
      <protection locked="0"/>
    </xf>
    <xf numFmtId="235" fontId="38" fillId="0" borderId="2114">
      <alignment horizontal="right" vertical="center"/>
      <protection locked="0"/>
    </xf>
    <xf numFmtId="236" fontId="38" fillId="0" borderId="2114">
      <alignment horizontal="right" vertical="center"/>
      <protection locked="0"/>
    </xf>
    <xf numFmtId="237" fontId="38" fillId="0" borderId="2114">
      <alignment horizontal="right" vertical="center"/>
      <protection locked="0"/>
    </xf>
    <xf numFmtId="0" fontId="106" fillId="38" borderId="2115"/>
    <xf numFmtId="241" fontId="29" fillId="0" borderId="2111" applyFill="0"/>
    <xf numFmtId="275" fontId="38" fillId="0" borderId="2117"/>
    <xf numFmtId="0" fontId="88" fillId="0" borderId="2118"/>
    <xf numFmtId="0" fontId="151" fillId="0" borderId="2110" applyNumberFormat="0" applyAlignment="0" applyProtection="0">
      <alignment horizontal="left" vertical="center"/>
    </xf>
    <xf numFmtId="324" fontId="3" fillId="23" borderId="2109" applyFill="0" applyBorder="0" applyAlignment="0">
      <alignment horizontal="centerContinuous"/>
    </xf>
    <xf numFmtId="312" fontId="222" fillId="0" borderId="2108" applyBorder="0">
      <protection locked="0"/>
    </xf>
    <xf numFmtId="234" fontId="38" fillId="0" borderId="2126">
      <alignment horizontal="right" vertical="center"/>
      <protection locked="0"/>
    </xf>
    <xf numFmtId="235" fontId="38" fillId="0" borderId="2126">
      <alignment horizontal="right" vertical="center"/>
      <protection locked="0"/>
    </xf>
    <xf numFmtId="236" fontId="38" fillId="0" borderId="2126">
      <alignment horizontal="right" vertical="center"/>
      <protection locked="0"/>
    </xf>
    <xf numFmtId="237" fontId="38" fillId="0" borderId="2126">
      <alignment horizontal="right" vertical="center"/>
      <protection locked="0"/>
    </xf>
    <xf numFmtId="0" fontId="106" fillId="38" borderId="2127"/>
    <xf numFmtId="245" fontId="88" fillId="0" borderId="2128"/>
    <xf numFmtId="275" fontId="38" fillId="0" borderId="2129"/>
    <xf numFmtId="0" fontId="88" fillId="0" borderId="2130"/>
    <xf numFmtId="0" fontId="151" fillId="0" borderId="2135" applyNumberFormat="0" applyAlignment="0" applyProtection="0">
      <alignment horizontal="left" vertical="center"/>
    </xf>
    <xf numFmtId="312" fontId="222" fillId="0" borderId="2133" applyBorder="0">
      <protection locked="0"/>
    </xf>
    <xf numFmtId="4" fontId="30" fillId="19" borderId="2143" applyNumberFormat="0" applyProtection="0">
      <alignment horizontal="left" vertical="center" indent="1"/>
    </xf>
    <xf numFmtId="312" fontId="222" fillId="0" borderId="2121" applyBorder="0">
      <protection locked="0"/>
    </xf>
    <xf numFmtId="275" fontId="38" fillId="0" borderId="2141"/>
    <xf numFmtId="233" fontId="38" fillId="0" borderId="2126">
      <alignment horizontal="right" vertical="center"/>
      <protection locked="0"/>
    </xf>
    <xf numFmtId="4" fontId="30" fillId="19" borderId="2131" applyNumberFormat="0" applyProtection="0">
      <alignment horizontal="left" vertical="center" indent="1"/>
    </xf>
    <xf numFmtId="0" fontId="98" fillId="0" borderId="2125" applyNumberFormat="0" applyFill="0" applyAlignment="0" applyProtection="0"/>
    <xf numFmtId="233" fontId="38" fillId="0" borderId="2126">
      <alignment horizontal="center" vertical="center"/>
      <protection locked="0"/>
    </xf>
    <xf numFmtId="15" fontId="38" fillId="0" borderId="2126">
      <alignment horizontal="center" vertical="center"/>
      <protection locked="0"/>
    </xf>
    <xf numFmtId="234" fontId="38" fillId="0" borderId="2126">
      <alignment horizontal="center" vertical="center"/>
      <protection locked="0"/>
    </xf>
    <xf numFmtId="235" fontId="38" fillId="0" borderId="2126">
      <alignment horizontal="center" vertical="center"/>
      <protection locked="0"/>
    </xf>
    <xf numFmtId="236" fontId="38" fillId="0" borderId="2126">
      <alignment horizontal="center" vertical="center"/>
      <protection locked="0"/>
    </xf>
    <xf numFmtId="237" fontId="38" fillId="0" borderId="2126">
      <alignment horizontal="center" vertical="center"/>
      <protection locked="0"/>
    </xf>
    <xf numFmtId="0" fontId="38" fillId="0" borderId="2126">
      <alignment vertical="center"/>
      <protection locked="0"/>
    </xf>
    <xf numFmtId="233" fontId="38" fillId="0" borderId="2126">
      <alignment horizontal="right" vertical="center"/>
      <protection locked="0"/>
    </xf>
    <xf numFmtId="238" fontId="38" fillId="0" borderId="2126">
      <alignment horizontal="right" vertical="center"/>
      <protection locked="0"/>
    </xf>
    <xf numFmtId="234" fontId="38" fillId="0" borderId="2126">
      <alignment horizontal="right" vertical="center"/>
      <protection locked="0"/>
    </xf>
    <xf numFmtId="235" fontId="38" fillId="0" borderId="2126">
      <alignment horizontal="right" vertical="center"/>
      <protection locked="0"/>
    </xf>
    <xf numFmtId="236" fontId="38" fillId="0" borderId="2126">
      <alignment horizontal="right" vertical="center"/>
      <protection locked="0"/>
    </xf>
    <xf numFmtId="237" fontId="38" fillId="0" borderId="2126">
      <alignment horizontal="right" vertical="center"/>
      <protection locked="0"/>
    </xf>
    <xf numFmtId="0" fontId="106" fillId="38" borderId="2127"/>
    <xf numFmtId="241" fontId="29" fillId="0" borderId="2124" applyFill="0"/>
    <xf numFmtId="275" fontId="38" fillId="0" borderId="2129"/>
    <xf numFmtId="0" fontId="88" fillId="0" borderId="2130"/>
    <xf numFmtId="0" fontId="151" fillId="0" borderId="2123" applyNumberFormat="0" applyAlignment="0" applyProtection="0">
      <alignment horizontal="left" vertical="center"/>
    </xf>
    <xf numFmtId="324" fontId="3" fillId="23" borderId="2122" applyFill="0" applyBorder="0" applyAlignment="0">
      <alignment horizontal="centerContinuous"/>
    </xf>
    <xf numFmtId="312" fontId="222" fillId="0" borderId="2121" applyBorder="0">
      <protection locked="0"/>
    </xf>
    <xf numFmtId="0" fontId="38" fillId="0" borderId="1989" applyFill="0">
      <alignment horizontal="center" vertical="center"/>
    </xf>
    <xf numFmtId="4" fontId="30" fillId="19" borderId="2143" applyNumberFormat="0" applyProtection="0">
      <alignment horizontal="left" vertical="center" indent="1"/>
    </xf>
    <xf numFmtId="312" fontId="222" fillId="0" borderId="2121" applyBorder="0">
      <protection locked="0"/>
    </xf>
    <xf numFmtId="4" fontId="30" fillId="19" borderId="2131" applyNumberFormat="0" applyProtection="0">
      <alignment horizontal="left" vertical="center" indent="1"/>
    </xf>
    <xf numFmtId="0" fontId="98" fillId="0" borderId="2125" applyNumberFormat="0" applyFill="0" applyAlignment="0" applyProtection="0"/>
    <xf numFmtId="233" fontId="38" fillId="0" borderId="2126">
      <alignment horizontal="center" vertical="center"/>
      <protection locked="0"/>
    </xf>
    <xf numFmtId="15" fontId="38" fillId="0" borderId="2126">
      <alignment horizontal="center" vertical="center"/>
      <protection locked="0"/>
    </xf>
    <xf numFmtId="234" fontId="38" fillId="0" borderId="2126">
      <alignment horizontal="center" vertical="center"/>
      <protection locked="0"/>
    </xf>
    <xf numFmtId="235" fontId="38" fillId="0" borderId="2126">
      <alignment horizontal="center" vertical="center"/>
      <protection locked="0"/>
    </xf>
    <xf numFmtId="236" fontId="38" fillId="0" borderId="2126">
      <alignment horizontal="center" vertical="center"/>
      <protection locked="0"/>
    </xf>
    <xf numFmtId="237" fontId="38" fillId="0" borderId="2126">
      <alignment horizontal="center" vertical="center"/>
      <protection locked="0"/>
    </xf>
    <xf numFmtId="0" fontId="38" fillId="0" borderId="2126">
      <alignment vertical="center"/>
      <protection locked="0"/>
    </xf>
    <xf numFmtId="233" fontId="38" fillId="0" borderId="2126">
      <alignment horizontal="right" vertical="center"/>
      <protection locked="0"/>
    </xf>
    <xf numFmtId="238" fontId="38" fillId="0" borderId="2126">
      <alignment horizontal="right" vertical="center"/>
      <protection locked="0"/>
    </xf>
    <xf numFmtId="234" fontId="38" fillId="0" borderId="2126">
      <alignment horizontal="right" vertical="center"/>
      <protection locked="0"/>
    </xf>
    <xf numFmtId="235" fontId="38" fillId="0" borderId="2126">
      <alignment horizontal="right" vertical="center"/>
      <protection locked="0"/>
    </xf>
    <xf numFmtId="236" fontId="38" fillId="0" borderId="2126">
      <alignment horizontal="right" vertical="center"/>
      <protection locked="0"/>
    </xf>
    <xf numFmtId="237" fontId="38" fillId="0" borderId="2126">
      <alignment horizontal="right" vertical="center"/>
      <protection locked="0"/>
    </xf>
    <xf numFmtId="0" fontId="106" fillId="38" borderId="2127"/>
    <xf numFmtId="275" fontId="38" fillId="0" borderId="2129"/>
    <xf numFmtId="0" fontId="88" fillId="0" borderId="2130"/>
    <xf numFmtId="10" fontId="3" fillId="64" borderId="1989" applyNumberFormat="0" applyBorder="0" applyAlignment="0" applyProtection="0"/>
    <xf numFmtId="312" fontId="222" fillId="0" borderId="2121" applyBorder="0">
      <protection locked="0"/>
    </xf>
    <xf numFmtId="275" fontId="38" fillId="0" borderId="2141"/>
    <xf numFmtId="312" fontId="222" fillId="0" borderId="2133" applyBorder="0">
      <protection locked="0"/>
    </xf>
    <xf numFmtId="4" fontId="30" fillId="19" borderId="2143" applyNumberFormat="0" applyProtection="0">
      <alignment horizontal="left" vertical="center" indent="1"/>
    </xf>
    <xf numFmtId="0" fontId="98" fillId="0" borderId="2137" applyNumberFormat="0" applyFill="0" applyAlignment="0" applyProtection="0"/>
    <xf numFmtId="233" fontId="38" fillId="0" borderId="2138">
      <alignment horizontal="center" vertical="center"/>
      <protection locked="0"/>
    </xf>
    <xf numFmtId="15" fontId="38" fillId="0" borderId="2138">
      <alignment horizontal="center" vertical="center"/>
      <protection locked="0"/>
    </xf>
    <xf numFmtId="234" fontId="38" fillId="0" borderId="2138">
      <alignment horizontal="center" vertical="center"/>
      <protection locked="0"/>
    </xf>
    <xf numFmtId="235" fontId="38" fillId="0" borderId="2138">
      <alignment horizontal="center" vertical="center"/>
      <protection locked="0"/>
    </xf>
    <xf numFmtId="236" fontId="38" fillId="0" borderId="2138">
      <alignment horizontal="center" vertical="center"/>
      <protection locked="0"/>
    </xf>
    <xf numFmtId="237" fontId="38" fillId="0" borderId="2138">
      <alignment horizontal="center" vertical="center"/>
      <protection locked="0"/>
    </xf>
    <xf numFmtId="0" fontId="38" fillId="0" borderId="2138">
      <alignment vertical="center"/>
      <protection locked="0"/>
    </xf>
    <xf numFmtId="233" fontId="38" fillId="0" borderId="2138">
      <alignment horizontal="right" vertical="center"/>
      <protection locked="0"/>
    </xf>
    <xf numFmtId="238" fontId="38" fillId="0" borderId="2138">
      <alignment horizontal="right" vertical="center"/>
      <protection locked="0"/>
    </xf>
    <xf numFmtId="234" fontId="38" fillId="0" borderId="2138">
      <alignment horizontal="right" vertical="center"/>
      <protection locked="0"/>
    </xf>
    <xf numFmtId="235" fontId="38" fillId="0" borderId="2138">
      <alignment horizontal="right" vertical="center"/>
      <protection locked="0"/>
    </xf>
    <xf numFmtId="236" fontId="38" fillId="0" borderId="2138">
      <alignment horizontal="right" vertical="center"/>
      <protection locked="0"/>
    </xf>
    <xf numFmtId="237" fontId="38" fillId="0" borderId="2138">
      <alignment horizontal="right" vertical="center"/>
      <protection locked="0"/>
    </xf>
    <xf numFmtId="0" fontId="106" fillId="38" borderId="2139"/>
    <xf numFmtId="275" fontId="38" fillId="0" borderId="2141"/>
    <xf numFmtId="0" fontId="88" fillId="0" borderId="2142"/>
    <xf numFmtId="0" fontId="151" fillId="0" borderId="2135" applyNumberFormat="0" applyAlignment="0" applyProtection="0">
      <alignment horizontal="left" vertical="center"/>
    </xf>
    <xf numFmtId="324" fontId="3" fillId="23" borderId="2134" applyFill="0" applyBorder="0" applyAlignment="0">
      <alignment horizontal="centerContinuous"/>
    </xf>
    <xf numFmtId="312" fontId="222" fillId="0" borderId="2133" applyBorder="0">
      <protection locked="0"/>
    </xf>
    <xf numFmtId="312" fontId="222" fillId="0" borderId="2133" applyBorder="0">
      <protection locked="0"/>
    </xf>
    <xf numFmtId="4" fontId="30" fillId="19" borderId="2143" applyNumberFormat="0" applyProtection="0">
      <alignment horizontal="left" vertical="center" indent="1"/>
    </xf>
    <xf numFmtId="0" fontId="98" fillId="0" borderId="2137" applyNumberFormat="0" applyFill="0" applyAlignment="0" applyProtection="0"/>
    <xf numFmtId="233" fontId="38" fillId="0" borderId="2138">
      <alignment horizontal="center" vertical="center"/>
      <protection locked="0"/>
    </xf>
    <xf numFmtId="15" fontId="38" fillId="0" borderId="2138">
      <alignment horizontal="center" vertical="center"/>
      <protection locked="0"/>
    </xf>
    <xf numFmtId="234" fontId="38" fillId="0" borderId="2138">
      <alignment horizontal="center" vertical="center"/>
      <protection locked="0"/>
    </xf>
    <xf numFmtId="235" fontId="38" fillId="0" borderId="2138">
      <alignment horizontal="center" vertical="center"/>
      <protection locked="0"/>
    </xf>
    <xf numFmtId="236" fontId="38" fillId="0" borderId="2138">
      <alignment horizontal="center" vertical="center"/>
      <protection locked="0"/>
    </xf>
    <xf numFmtId="237" fontId="38" fillId="0" borderId="2138">
      <alignment horizontal="center" vertical="center"/>
      <protection locked="0"/>
    </xf>
    <xf numFmtId="0" fontId="38" fillId="0" borderId="2138">
      <alignment vertical="center"/>
      <protection locked="0"/>
    </xf>
    <xf numFmtId="233" fontId="38" fillId="0" borderId="2138">
      <alignment horizontal="right" vertical="center"/>
      <protection locked="0"/>
    </xf>
    <xf numFmtId="238" fontId="38" fillId="0" borderId="2138">
      <alignment horizontal="right" vertical="center"/>
      <protection locked="0"/>
    </xf>
    <xf numFmtId="234" fontId="38" fillId="0" borderId="2138">
      <alignment horizontal="right" vertical="center"/>
      <protection locked="0"/>
    </xf>
    <xf numFmtId="235" fontId="38" fillId="0" borderId="2138">
      <alignment horizontal="right" vertical="center"/>
      <protection locked="0"/>
    </xf>
    <xf numFmtId="236" fontId="38" fillId="0" borderId="2138">
      <alignment horizontal="right" vertical="center"/>
      <protection locked="0"/>
    </xf>
    <xf numFmtId="237" fontId="38" fillId="0" borderId="2138">
      <alignment horizontal="right" vertical="center"/>
      <protection locked="0"/>
    </xf>
    <xf numFmtId="0" fontId="106" fillId="38" borderId="2139"/>
    <xf numFmtId="241" fontId="29" fillId="0" borderId="2136" applyFill="0"/>
    <xf numFmtId="275" fontId="38" fillId="0" borderId="2141"/>
    <xf numFmtId="0" fontId="88" fillId="0" borderId="2142"/>
    <xf numFmtId="0" fontId="151" fillId="0" borderId="2135" applyNumberFormat="0" applyAlignment="0" applyProtection="0">
      <alignment horizontal="left" vertical="center"/>
    </xf>
    <xf numFmtId="324" fontId="3" fillId="23" borderId="2134" applyFill="0" applyBorder="0" applyAlignment="0">
      <alignment horizontal="centerContinuous"/>
    </xf>
    <xf numFmtId="312" fontId="222" fillId="0" borderId="2133" applyBorder="0">
      <protection locked="0"/>
    </xf>
    <xf numFmtId="237" fontId="38" fillId="0" borderId="2762">
      <alignment horizontal="center" vertical="center"/>
      <protection locked="0"/>
    </xf>
    <xf numFmtId="0" fontId="38" fillId="0" borderId="2762">
      <alignment vertical="center"/>
      <protection locked="0"/>
    </xf>
    <xf numFmtId="8" fontId="144" fillId="0" borderId="2079">
      <protection locked="0"/>
    </xf>
    <xf numFmtId="236" fontId="38" fillId="0" borderId="2509">
      <alignment horizontal="right" vertical="center"/>
      <protection locked="0"/>
    </xf>
    <xf numFmtId="15" fontId="38" fillId="0" borderId="2438">
      <alignment horizontal="center" vertical="center"/>
      <protection locked="0"/>
    </xf>
    <xf numFmtId="324" fontId="3" fillId="23" borderId="2410" applyFill="0" applyBorder="0" applyAlignment="0">
      <alignment horizontal="centerContinuous"/>
    </xf>
    <xf numFmtId="0" fontId="151" fillId="0" borderId="2411" applyNumberFormat="0" applyAlignment="0" applyProtection="0">
      <alignment horizontal="left" vertical="center"/>
    </xf>
    <xf numFmtId="0" fontId="151" fillId="0" borderId="2112">
      <alignment horizontal="left" vertical="center"/>
    </xf>
    <xf numFmtId="0" fontId="38" fillId="0" borderId="2678">
      <alignment vertical="center"/>
      <protection locked="0"/>
    </xf>
    <xf numFmtId="0" fontId="98" fillId="0" borderId="2701" applyNumberFormat="0" applyFill="0" applyAlignment="0" applyProtection="0"/>
    <xf numFmtId="275" fontId="38" fillId="0" borderId="2693"/>
    <xf numFmtId="245" fontId="88" fillId="0" borderId="2692"/>
    <xf numFmtId="234" fontId="38" fillId="0" borderId="2762">
      <alignment horizontal="center" vertical="center"/>
      <protection locked="0"/>
    </xf>
    <xf numFmtId="0" fontId="106" fillId="38" borderId="2691"/>
    <xf numFmtId="237" fontId="38" fillId="0" borderId="2690">
      <alignment horizontal="right" vertical="center"/>
      <protection locked="0"/>
    </xf>
    <xf numFmtId="238" fontId="38" fillId="0" borderId="2690">
      <alignment horizontal="right" vertical="center"/>
      <protection locked="0"/>
    </xf>
    <xf numFmtId="0" fontId="113" fillId="43" borderId="2064" applyNumberFormat="0" applyFont="0" applyAlignment="0" applyProtection="0"/>
    <xf numFmtId="0" fontId="38" fillId="0" borderId="2762">
      <alignment vertical="center"/>
      <protection locked="0"/>
    </xf>
    <xf numFmtId="236" fontId="38" fillId="0" borderId="2762">
      <alignment horizontal="center" vertical="center"/>
      <protection locked="0"/>
    </xf>
    <xf numFmtId="235" fontId="38" fillId="0" borderId="2798">
      <alignment horizontal="right" vertical="center"/>
      <protection locked="0"/>
    </xf>
    <xf numFmtId="275" fontId="38" fillId="0" borderId="2765"/>
    <xf numFmtId="0" fontId="106" fillId="38" borderId="2763"/>
    <xf numFmtId="275" fontId="38" fillId="0" borderId="2801"/>
    <xf numFmtId="4" fontId="30" fillId="19" borderId="2778" applyNumberFormat="0" applyProtection="0">
      <alignment horizontal="left" vertical="center" indent="1"/>
    </xf>
    <xf numFmtId="0" fontId="38" fillId="0" borderId="2064" applyFill="0">
      <alignment horizontal="center" vertical="center"/>
    </xf>
    <xf numFmtId="333" fontId="38" fillId="0" borderId="2064" applyFill="0">
      <alignment horizontal="center" vertical="center"/>
    </xf>
    <xf numFmtId="236" fontId="38" fillId="0" borderId="2690">
      <alignment horizontal="right" vertical="center"/>
      <protection locked="0"/>
    </xf>
    <xf numFmtId="233" fontId="38" fillId="0" borderId="2690">
      <alignment horizontal="right" vertical="center"/>
      <protection locked="0"/>
    </xf>
    <xf numFmtId="275" fontId="38" fillId="0" borderId="2765"/>
    <xf numFmtId="15" fontId="38" fillId="0" borderId="2762">
      <alignment horizontal="center" vertical="center"/>
      <protection locked="0"/>
    </xf>
    <xf numFmtId="236" fontId="38" fillId="0" borderId="2762">
      <alignment horizontal="right" vertical="center"/>
      <protection locked="0"/>
    </xf>
    <xf numFmtId="233" fontId="38" fillId="0" borderId="2762">
      <alignment horizontal="center" vertical="center"/>
      <protection locked="0"/>
    </xf>
    <xf numFmtId="324" fontId="3" fillId="23" borderId="2686" applyFill="0" applyBorder="0" applyAlignment="0">
      <alignment horizontal="centerContinuous"/>
    </xf>
    <xf numFmtId="235" fontId="38" fillId="0" borderId="2762">
      <alignment horizontal="right" vertical="center"/>
      <protection locked="0"/>
    </xf>
    <xf numFmtId="237" fontId="38" fillId="0" borderId="2462">
      <alignment horizontal="center" vertical="center"/>
      <protection locked="0"/>
    </xf>
    <xf numFmtId="312" fontId="222" fillId="0" borderId="2779" applyBorder="0">
      <protection locked="0"/>
    </xf>
    <xf numFmtId="0" fontId="98" fillId="0" borderId="2761" applyNumberFormat="0" applyFill="0" applyAlignment="0" applyProtection="0"/>
    <xf numFmtId="236" fontId="38" fillId="0" borderId="2762">
      <alignment horizontal="right" vertical="center"/>
      <protection locked="0"/>
    </xf>
    <xf numFmtId="234" fontId="38" fillId="0" borderId="2762">
      <alignment horizontal="right" vertical="center"/>
      <protection locked="0"/>
    </xf>
    <xf numFmtId="0" fontId="38" fillId="0" borderId="2773">
      <alignment vertical="center"/>
      <protection locked="0"/>
    </xf>
    <xf numFmtId="0" fontId="165" fillId="9" borderId="2081">
      <alignment horizontal="center" vertical="center"/>
    </xf>
    <xf numFmtId="0" fontId="3" fillId="46" borderId="2081">
      <alignment horizontal="center"/>
    </xf>
    <xf numFmtId="0" fontId="3" fillId="18" borderId="2081">
      <alignment horizontal="center" vertical="center"/>
    </xf>
    <xf numFmtId="234" fontId="38" fillId="0" borderId="2762">
      <alignment horizontal="center" vertical="center"/>
      <protection locked="0"/>
    </xf>
    <xf numFmtId="237" fontId="38" fillId="0" borderId="2547">
      <alignment horizontal="center" vertical="center"/>
      <protection locked="0"/>
    </xf>
    <xf numFmtId="234" fontId="38" fillId="0" borderId="2786">
      <alignment horizontal="center" vertical="center"/>
      <protection locked="0"/>
    </xf>
    <xf numFmtId="312" fontId="222" fillId="0" borderId="2793" applyBorder="0">
      <protection locked="0"/>
    </xf>
    <xf numFmtId="0" fontId="151" fillId="0" borderId="2687" applyNumberFormat="0" applyAlignment="0" applyProtection="0">
      <alignment horizontal="left" vertical="center"/>
    </xf>
    <xf numFmtId="245" fontId="88" fillId="0" borderId="2800"/>
    <xf numFmtId="172" fontId="58" fillId="9" borderId="2064">
      <alignment horizontal="right"/>
      <protection locked="0"/>
    </xf>
    <xf numFmtId="15" fontId="38" fillId="0" borderId="2509">
      <alignment horizontal="center" vertical="center"/>
      <protection locked="0"/>
    </xf>
    <xf numFmtId="234" fontId="38" fillId="0" borderId="2498">
      <alignment horizontal="center" vertical="center"/>
      <protection locked="0"/>
    </xf>
    <xf numFmtId="0" fontId="98" fillId="0" borderId="2425" applyNumberFormat="0" applyFill="0" applyAlignment="0" applyProtection="0"/>
    <xf numFmtId="236" fontId="38" fillId="0" borderId="2426">
      <alignment horizontal="center" vertical="center"/>
      <protection locked="0"/>
    </xf>
    <xf numFmtId="4" fontId="30" fillId="19" borderId="2179" applyNumberFormat="0" applyProtection="0">
      <alignment horizontal="left" vertical="center" indent="1"/>
    </xf>
    <xf numFmtId="237" fontId="38" fillId="0" borderId="2498">
      <alignment horizontal="right" vertical="center"/>
      <protection locked="0"/>
    </xf>
    <xf numFmtId="0" fontId="98" fillId="0" borderId="2437" applyNumberFormat="0" applyFill="0" applyAlignment="0" applyProtection="0"/>
    <xf numFmtId="0" fontId="38" fillId="0" borderId="2414">
      <alignment vertical="center"/>
      <protection locked="0"/>
    </xf>
    <xf numFmtId="236" fontId="38" fillId="0" borderId="2414">
      <alignment horizontal="center" vertical="center"/>
      <protection locked="0"/>
    </xf>
    <xf numFmtId="234" fontId="38" fillId="0" borderId="2414">
      <alignment horizontal="center" vertical="center"/>
      <protection locked="0"/>
    </xf>
    <xf numFmtId="15" fontId="38" fillId="0" borderId="2414">
      <alignment horizontal="center" vertical="center"/>
      <protection locked="0"/>
    </xf>
    <xf numFmtId="233" fontId="38" fillId="0" borderId="2414">
      <alignment horizontal="center" vertical="center"/>
      <protection locked="0"/>
    </xf>
    <xf numFmtId="0" fontId="98" fillId="0" borderId="2413" applyNumberFormat="0" applyFill="0" applyAlignment="0" applyProtection="0"/>
    <xf numFmtId="10" fontId="3" fillId="57" borderId="1989" applyNumberFormat="0" applyFont="0" applyBorder="0" applyAlignment="0" applyProtection="0">
      <protection locked="0"/>
    </xf>
    <xf numFmtId="234" fontId="38" fillId="0" borderId="2509">
      <alignment horizontal="center" vertical="center"/>
      <protection locked="0"/>
    </xf>
    <xf numFmtId="0" fontId="38" fillId="0" borderId="2414">
      <alignment vertical="center"/>
      <protection locked="0"/>
    </xf>
    <xf numFmtId="0" fontId="98" fillId="0" borderId="2772" applyNumberFormat="0" applyFill="0" applyAlignment="0" applyProtection="0"/>
    <xf numFmtId="310" fontId="159" fillId="6" borderId="1989"/>
    <xf numFmtId="10" fontId="3" fillId="57" borderId="1989" applyNumberFormat="0" applyFont="0" applyBorder="0" applyAlignment="0" applyProtection="0">
      <protection locked="0"/>
    </xf>
    <xf numFmtId="241" fontId="29" fillId="0" borderId="2412" applyFill="0"/>
    <xf numFmtId="0" fontId="107" fillId="43" borderId="1989" applyProtection="0"/>
    <xf numFmtId="49" fontId="103" fillId="41" borderId="1989">
      <alignment horizontal="center"/>
    </xf>
    <xf numFmtId="186" fontId="50" fillId="57" borderId="2064" applyFont="0" applyFill="0" applyBorder="0" applyAlignment="0" applyProtection="0">
      <protection locked="0"/>
    </xf>
    <xf numFmtId="176" fontId="49" fillId="0" borderId="2064"/>
    <xf numFmtId="49" fontId="103" fillId="47" borderId="2064">
      <alignment horizontal="center"/>
    </xf>
    <xf numFmtId="176" fontId="49" fillId="0" borderId="1989"/>
    <xf numFmtId="176" fontId="46" fillId="0" borderId="1989" applyBorder="0"/>
    <xf numFmtId="10" fontId="3" fillId="64" borderId="2064" applyNumberFormat="0" applyBorder="0" applyAlignment="0" applyProtection="0"/>
    <xf numFmtId="0" fontId="88" fillId="0" borderId="2766"/>
    <xf numFmtId="49" fontId="256" fillId="47" borderId="1989">
      <alignment horizontal="center"/>
    </xf>
    <xf numFmtId="333" fontId="38" fillId="0" borderId="1989" applyFill="0">
      <alignment horizontal="center" vertical="center"/>
    </xf>
    <xf numFmtId="0" fontId="38" fillId="0" borderId="1989" applyFill="0">
      <alignment horizontal="center" vertical="center"/>
    </xf>
    <xf numFmtId="0" fontId="95" fillId="0" borderId="1989" applyFill="0">
      <alignment horizontal="center" vertical="center"/>
    </xf>
    <xf numFmtId="312" fontId="222" fillId="0" borderId="2409" applyBorder="0">
      <protection locked="0"/>
    </xf>
    <xf numFmtId="9" fontId="39" fillId="71" borderId="1989" applyProtection="0">
      <alignment horizontal="right"/>
      <protection locked="0"/>
    </xf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0" fontId="66" fillId="0" borderId="1989">
      <alignment horizontal="centerContinuous"/>
    </xf>
    <xf numFmtId="0" fontId="113" fillId="43" borderId="1989" applyNumberFormat="0" applyFont="0" applyAlignment="0" applyProtection="0"/>
    <xf numFmtId="168" fontId="3" fillId="8" borderId="1989" applyNumberFormat="0" applyFont="0" applyBorder="0" applyAlignment="0" applyProtection="0"/>
    <xf numFmtId="186" fontId="50" fillId="57" borderId="1989" applyFont="0" applyFill="0" applyBorder="0" applyAlignment="0" applyProtection="0">
      <protection locked="0"/>
    </xf>
    <xf numFmtId="172" fontId="58" fillId="9" borderId="1989">
      <alignment horizontal="right"/>
      <protection locked="0"/>
    </xf>
    <xf numFmtId="0" fontId="121" fillId="21" borderId="1989"/>
    <xf numFmtId="49" fontId="103" fillId="47" borderId="1989">
      <alignment horizontal="center"/>
    </xf>
    <xf numFmtId="3" fontId="82" fillId="10" borderId="1989" applyFont="0" applyAlignment="0" applyProtection="0"/>
    <xf numFmtId="1" fontId="3" fillId="1" borderId="2228">
      <protection locked="0"/>
    </xf>
    <xf numFmtId="312" fontId="222" fillId="0" borderId="2409" applyBorder="0">
      <protection locked="0"/>
    </xf>
    <xf numFmtId="0" fontId="113" fillId="43" borderId="2064" applyNumberFormat="0" applyFont="0" applyAlignment="0" applyProtection="0"/>
    <xf numFmtId="233" fontId="38" fillId="0" borderId="2762">
      <alignment horizontal="center" vertical="center"/>
      <protection locked="0"/>
    </xf>
    <xf numFmtId="176" fontId="46" fillId="0" borderId="2064" applyBorder="0"/>
    <xf numFmtId="49" fontId="256" fillId="47" borderId="2064">
      <alignment horizontal="center"/>
    </xf>
    <xf numFmtId="1" fontId="3" fillId="1" borderId="2792">
      <protection locked="0"/>
    </xf>
    <xf numFmtId="312" fontId="222" fillId="0" borderId="2925" applyBorder="0">
      <protection locked="0"/>
    </xf>
    <xf numFmtId="0" fontId="88" fillId="0" borderId="2743"/>
    <xf numFmtId="275" fontId="38" fillId="0" borderId="2742"/>
    <xf numFmtId="237" fontId="38" fillId="0" borderId="2739">
      <alignment horizontal="right" vertical="center"/>
      <protection locked="0"/>
    </xf>
    <xf numFmtId="236" fontId="38" fillId="0" borderId="2739">
      <alignment horizontal="right" vertical="center"/>
      <protection locked="0"/>
    </xf>
    <xf numFmtId="235" fontId="38" fillId="0" borderId="2739">
      <alignment horizontal="right" vertical="center"/>
      <protection locked="0"/>
    </xf>
    <xf numFmtId="234" fontId="38" fillId="0" borderId="2739">
      <alignment horizontal="right" vertical="center"/>
      <protection locked="0"/>
    </xf>
    <xf numFmtId="238" fontId="38" fillId="0" borderId="2739">
      <alignment horizontal="right" vertical="center"/>
      <protection locked="0"/>
    </xf>
    <xf numFmtId="233" fontId="38" fillId="0" borderId="2739">
      <alignment horizontal="right" vertical="center"/>
      <protection locked="0"/>
    </xf>
    <xf numFmtId="0" fontId="38" fillId="0" borderId="2739">
      <alignment vertical="center"/>
      <protection locked="0"/>
    </xf>
    <xf numFmtId="237" fontId="38" fillId="0" borderId="2739">
      <alignment horizontal="center" vertical="center"/>
      <protection locked="0"/>
    </xf>
    <xf numFmtId="236" fontId="38" fillId="0" borderId="2739">
      <alignment horizontal="center" vertical="center"/>
      <protection locked="0"/>
    </xf>
    <xf numFmtId="235" fontId="38" fillId="0" borderId="2739">
      <alignment horizontal="center" vertical="center"/>
      <protection locked="0"/>
    </xf>
    <xf numFmtId="234" fontId="38" fillId="0" borderId="2739">
      <alignment horizontal="center" vertical="center"/>
      <protection locked="0"/>
    </xf>
    <xf numFmtId="15" fontId="38" fillId="0" borderId="2739">
      <alignment horizontal="center" vertical="center"/>
      <protection locked="0"/>
    </xf>
    <xf numFmtId="233" fontId="38" fillId="0" borderId="2739">
      <alignment horizontal="center" vertical="center"/>
      <protection locked="0"/>
    </xf>
    <xf numFmtId="1" fontId="3" fillId="1" borderId="2408">
      <protection locked="0"/>
    </xf>
    <xf numFmtId="312" fontId="222" fillId="0" borderId="2409" applyBorder="0">
      <protection locked="0"/>
    </xf>
    <xf numFmtId="324" fontId="3" fillId="23" borderId="2926" applyFill="0" applyBorder="0" applyAlignment="0">
      <alignment horizontal="centerContinuous"/>
    </xf>
    <xf numFmtId="324" fontId="3" fillId="23" borderId="2410" applyFill="0" applyBorder="0" applyAlignment="0">
      <alignment horizontal="centerContinuous"/>
    </xf>
    <xf numFmtId="0" fontId="151" fillId="0" borderId="2927" applyNumberFormat="0" applyAlignment="0" applyProtection="0">
      <alignment horizontal="left" vertical="center"/>
    </xf>
    <xf numFmtId="0" fontId="151" fillId="0" borderId="2411" applyNumberFormat="0" applyAlignment="0" applyProtection="0">
      <alignment horizontal="left" vertical="center"/>
    </xf>
    <xf numFmtId="241" fontId="29" fillId="0" borderId="2928" applyFill="0"/>
    <xf numFmtId="262" fontId="51" fillId="0" borderId="2070"/>
    <xf numFmtId="251" fontId="51" fillId="0" borderId="2070"/>
    <xf numFmtId="241" fontId="29" fillId="0" borderId="2412" applyFill="0"/>
    <xf numFmtId="262" fontId="51" fillId="0" borderId="2070"/>
    <xf numFmtId="251" fontId="51" fillId="0" borderId="2070"/>
    <xf numFmtId="247" fontId="51" fillId="0" borderId="2070"/>
    <xf numFmtId="0" fontId="91" fillId="0" borderId="2112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665" applyNumberFormat="0" applyFill="0" applyAlignment="0" applyProtection="0"/>
    <xf numFmtId="233" fontId="38" fillId="0" borderId="2666">
      <alignment horizontal="center" vertical="center"/>
      <protection locked="0"/>
    </xf>
    <xf numFmtId="15" fontId="38" fillId="0" borderId="2666">
      <alignment horizontal="center" vertical="center"/>
      <protection locked="0"/>
    </xf>
    <xf numFmtId="234" fontId="38" fillId="0" borderId="2666">
      <alignment horizontal="center" vertical="center"/>
      <protection locked="0"/>
    </xf>
    <xf numFmtId="235" fontId="38" fillId="0" borderId="2666">
      <alignment horizontal="center" vertical="center"/>
      <protection locked="0"/>
    </xf>
    <xf numFmtId="236" fontId="38" fillId="0" borderId="2666">
      <alignment horizontal="center" vertical="center"/>
      <protection locked="0"/>
    </xf>
    <xf numFmtId="237" fontId="38" fillId="0" borderId="2666">
      <alignment horizontal="center" vertical="center"/>
      <protection locked="0"/>
    </xf>
    <xf numFmtId="0" fontId="38" fillId="0" borderId="2666">
      <alignment vertical="center"/>
      <protection locked="0"/>
    </xf>
    <xf numFmtId="233" fontId="38" fillId="0" borderId="2666">
      <alignment horizontal="right" vertical="center"/>
      <protection locked="0"/>
    </xf>
    <xf numFmtId="238" fontId="38" fillId="0" borderId="2666">
      <alignment horizontal="right" vertical="center"/>
      <protection locked="0"/>
    </xf>
    <xf numFmtId="234" fontId="38" fillId="0" borderId="2666">
      <alignment horizontal="right" vertical="center"/>
      <protection locked="0"/>
    </xf>
    <xf numFmtId="235" fontId="38" fillId="0" borderId="2666">
      <alignment horizontal="right" vertical="center"/>
      <protection locked="0"/>
    </xf>
    <xf numFmtId="236" fontId="38" fillId="0" borderId="2666">
      <alignment horizontal="right" vertical="center"/>
      <protection locked="0"/>
    </xf>
    <xf numFmtId="237" fontId="38" fillId="0" borderId="2666">
      <alignment horizontal="right" vertical="center"/>
      <protection locked="0"/>
    </xf>
    <xf numFmtId="0" fontId="106" fillId="38" borderId="2667"/>
    <xf numFmtId="1" fontId="112" fillId="9" borderId="2075"/>
    <xf numFmtId="245" fontId="88" fillId="0" borderId="2668"/>
    <xf numFmtId="0" fontId="83" fillId="0" borderId="2077"/>
    <xf numFmtId="270" fontId="118" fillId="45" borderId="2071">
      <protection hidden="1"/>
    </xf>
    <xf numFmtId="271" fontId="118" fillId="46" borderId="2071">
      <protection hidden="1"/>
    </xf>
    <xf numFmtId="203" fontId="118" fillId="18" borderId="2071">
      <alignment horizontal="right"/>
      <protection hidden="1"/>
    </xf>
    <xf numFmtId="272" fontId="118" fillId="18" borderId="2071">
      <alignment horizontal="right"/>
    </xf>
    <xf numFmtId="241" fontId="29" fillId="0" borderId="2664" applyFill="0"/>
    <xf numFmtId="275" fontId="38" fillId="0" borderId="2669"/>
    <xf numFmtId="8" fontId="144" fillId="0" borderId="2079">
      <protection locked="0"/>
    </xf>
    <xf numFmtId="0" fontId="88" fillId="0" borderId="2670"/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43" borderId="2082">
      <alignment horizontal="center" vertical="center"/>
    </xf>
    <xf numFmtId="3" fontId="82" fillId="10" borderId="1989" applyFont="0" applyAlignment="0" applyProtection="0"/>
    <xf numFmtId="176" fontId="3" fillId="9" borderId="2112" applyNumberFormat="0" applyFont="0" applyBorder="0" applyAlignment="0">
      <alignment horizontal="centerContinuous"/>
    </xf>
    <xf numFmtId="0" fontId="98" fillId="0" borderId="2149" applyNumberFormat="0" applyFill="0" applyAlignment="0" applyProtection="0"/>
    <xf numFmtId="233" fontId="38" fillId="0" borderId="2150">
      <alignment horizontal="center" vertical="center"/>
      <protection locked="0"/>
    </xf>
    <xf numFmtId="15" fontId="38" fillId="0" borderId="2150">
      <alignment horizontal="center" vertical="center"/>
      <protection locked="0"/>
    </xf>
    <xf numFmtId="234" fontId="38" fillId="0" borderId="2150">
      <alignment horizontal="center" vertical="center"/>
      <protection locked="0"/>
    </xf>
    <xf numFmtId="235" fontId="38" fillId="0" borderId="2150">
      <alignment horizontal="center" vertical="center"/>
      <protection locked="0"/>
    </xf>
    <xf numFmtId="236" fontId="38" fillId="0" borderId="2150">
      <alignment horizontal="center" vertical="center"/>
      <protection locked="0"/>
    </xf>
    <xf numFmtId="237" fontId="38" fillId="0" borderId="2150">
      <alignment horizontal="center" vertical="center"/>
      <protection locked="0"/>
    </xf>
    <xf numFmtId="0" fontId="38" fillId="0" borderId="2150">
      <alignment vertical="center"/>
      <protection locked="0"/>
    </xf>
    <xf numFmtId="233" fontId="38" fillId="0" borderId="2150">
      <alignment horizontal="right" vertical="center"/>
      <protection locked="0"/>
    </xf>
    <xf numFmtId="238" fontId="38" fillId="0" borderId="2150">
      <alignment horizontal="right" vertical="center"/>
      <protection locked="0"/>
    </xf>
    <xf numFmtId="234" fontId="38" fillId="0" borderId="2150">
      <alignment horizontal="right" vertical="center"/>
      <protection locked="0"/>
    </xf>
    <xf numFmtId="235" fontId="38" fillId="0" borderId="2150">
      <alignment horizontal="right" vertical="center"/>
      <protection locked="0"/>
    </xf>
    <xf numFmtId="236" fontId="38" fillId="0" borderId="2150">
      <alignment horizontal="right" vertical="center"/>
      <protection locked="0"/>
    </xf>
    <xf numFmtId="237" fontId="38" fillId="0" borderId="2150">
      <alignment horizontal="right" vertical="center"/>
      <protection locked="0"/>
    </xf>
    <xf numFmtId="0" fontId="106" fillId="38" borderId="2151"/>
    <xf numFmtId="245" fontId="88" fillId="0" borderId="2152"/>
    <xf numFmtId="3" fontId="215" fillId="0" borderId="2085"/>
    <xf numFmtId="3" fontId="215" fillId="0" borderId="2085"/>
    <xf numFmtId="0" fontId="51" fillId="0" borderId="2086" applyNumberFormat="0" applyAlignment="0">
      <alignment vertical="center"/>
      <protection locked="0"/>
    </xf>
    <xf numFmtId="328" fontId="51" fillId="69" borderId="2086" applyNumberFormat="0" applyAlignment="0">
      <alignment vertical="center"/>
      <protection locked="0"/>
    </xf>
    <xf numFmtId="0" fontId="51" fillId="0" borderId="2087" applyNumberFormat="0" applyAlignment="0">
      <alignment vertical="center"/>
      <protection locked="0"/>
    </xf>
    <xf numFmtId="0" fontId="3" fillId="6" borderId="2089" applyNumberFormat="0" applyFont="0">
      <protection locked="0"/>
    </xf>
    <xf numFmtId="0" fontId="62" fillId="74" borderId="2091">
      <alignment horizontal="left" vertical="center" wrapText="1"/>
    </xf>
    <xf numFmtId="1" fontId="3" fillId="1" borderId="2660">
      <protection locked="0"/>
    </xf>
    <xf numFmtId="49" fontId="103" fillId="47" borderId="1989">
      <alignment horizontal="center"/>
    </xf>
    <xf numFmtId="0" fontId="121" fillId="21" borderId="1989"/>
    <xf numFmtId="241" fontId="29" fillId="0" borderId="2148" applyFill="0"/>
    <xf numFmtId="275" fontId="38" fillId="0" borderId="2153"/>
    <xf numFmtId="4" fontId="30" fillId="19" borderId="2545" applyNumberFormat="0" applyProtection="0">
      <alignment horizontal="left" vertical="center" indent="1"/>
    </xf>
    <xf numFmtId="236" fontId="38" fillId="0" borderId="2547">
      <alignment horizontal="right" vertical="center"/>
      <protection locked="0"/>
    </xf>
    <xf numFmtId="237" fontId="38" fillId="0" borderId="2547">
      <alignment horizontal="right" vertical="center"/>
      <protection locked="0"/>
    </xf>
    <xf numFmtId="245" fontId="88" fillId="0" borderId="2549"/>
    <xf numFmtId="275" fontId="38" fillId="0" borderId="2550"/>
    <xf numFmtId="0" fontId="88" fillId="0" borderId="2551"/>
    <xf numFmtId="176" fontId="3" fillId="9" borderId="2112" applyNumberFormat="0" applyFont="0" applyBorder="0" applyAlignment="0">
      <alignment horizontal="centerContinuous"/>
    </xf>
    <xf numFmtId="312" fontId="222" fillId="0" borderId="2661" applyBorder="0">
      <protection locked="0"/>
    </xf>
    <xf numFmtId="1" fontId="3" fillId="1" borderId="2600">
      <protection locked="0"/>
    </xf>
    <xf numFmtId="0" fontId="91" fillId="0" borderId="2112"/>
    <xf numFmtId="0" fontId="94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1" fontId="112" fillId="9" borderId="2075"/>
    <xf numFmtId="0" fontId="83" fillId="0" borderId="2077"/>
    <xf numFmtId="270" fontId="118" fillId="45" borderId="2071">
      <protection hidden="1"/>
    </xf>
    <xf numFmtId="271" fontId="118" fillId="46" borderId="2071">
      <protection hidden="1"/>
    </xf>
    <xf numFmtId="203" fontId="118" fillId="18" borderId="2071">
      <alignment horizontal="right"/>
      <protection hidden="1"/>
    </xf>
    <xf numFmtId="272" fontId="118" fillId="18" borderId="2071">
      <alignment horizontal="right"/>
    </xf>
    <xf numFmtId="8" fontId="144" fillId="0" borderId="2079">
      <protection locked="0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3" fillId="46" borderId="2081">
      <alignment horizont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43" borderId="2082">
      <alignment horizontal="center" vertical="center"/>
    </xf>
    <xf numFmtId="176" fontId="3" fillId="9" borderId="2112" applyNumberFormat="0" applyFont="0" applyBorder="0" applyAlignment="0">
      <alignment horizontal="centerContinuous"/>
    </xf>
    <xf numFmtId="176" fontId="83" fillId="0" borderId="2083">
      <alignment vertical="center"/>
    </xf>
    <xf numFmtId="0" fontId="151" fillId="0" borderId="2112">
      <alignment horizontal="left" vertical="center"/>
    </xf>
    <xf numFmtId="49" fontId="39" fillId="0" borderId="2084"/>
    <xf numFmtId="3" fontId="215" fillId="0" borderId="2085"/>
    <xf numFmtId="3" fontId="215" fillId="0" borderId="2085"/>
    <xf numFmtId="0" fontId="51" fillId="0" borderId="2087" applyNumberFormat="0" applyAlignment="0">
      <alignment vertical="center"/>
      <protection locked="0"/>
    </xf>
    <xf numFmtId="0" fontId="3" fillId="6" borderId="2088">
      <alignment horizontal="right"/>
      <protection locked="0"/>
    </xf>
    <xf numFmtId="0" fontId="3" fillId="6" borderId="2089">
      <alignment horizontal="right"/>
      <protection locked="0"/>
    </xf>
    <xf numFmtId="0" fontId="118" fillId="18" borderId="2071" applyProtection="0">
      <alignment horizontal="right"/>
      <protection locked="0"/>
    </xf>
    <xf numFmtId="0" fontId="3" fillId="6" borderId="2089" applyNumberFormat="0" applyFont="0">
      <protection locked="0"/>
    </xf>
    <xf numFmtId="312" fontId="222" fillId="0" borderId="2661" applyBorder="0">
      <protection locked="0"/>
    </xf>
    <xf numFmtId="0" fontId="62" fillId="74" borderId="2091">
      <alignment horizontal="left" vertical="center" wrapText="1"/>
    </xf>
    <xf numFmtId="0" fontId="88" fillId="0" borderId="2154"/>
    <xf numFmtId="172" fontId="58" fillId="9" borderId="1989">
      <alignment horizontal="right"/>
      <protection locked="0"/>
    </xf>
    <xf numFmtId="241" fontId="29" fillId="0" borderId="2664" applyFill="0"/>
    <xf numFmtId="186" fontId="50" fillId="57" borderId="1989" applyFont="0" applyFill="0" applyBorder="0" applyAlignment="0" applyProtection="0">
      <protection locked="0"/>
    </xf>
    <xf numFmtId="0" fontId="151" fillId="0" borderId="2663" applyNumberFormat="0" applyAlignment="0" applyProtection="0">
      <alignment horizontal="left" vertical="center"/>
    </xf>
    <xf numFmtId="324" fontId="3" fillId="23" borderId="2662" applyFill="0" applyBorder="0" applyAlignment="0">
      <alignment horizontal="centerContinuous"/>
    </xf>
    <xf numFmtId="0" fontId="38" fillId="0" borderId="2678">
      <alignment vertical="center"/>
      <protection locked="0"/>
    </xf>
    <xf numFmtId="234" fontId="38" fillId="0" borderId="2773">
      <alignment horizontal="center" vertical="center"/>
      <protection locked="0"/>
    </xf>
    <xf numFmtId="10" fontId="3" fillId="57" borderId="1989" applyNumberFormat="0" applyFont="0" applyBorder="0" applyAlignment="0" applyProtection="0">
      <protection locked="0"/>
    </xf>
    <xf numFmtId="0" fontId="98" fillId="0" borderId="2677" applyNumberFormat="0" applyFill="0" applyAlignment="0" applyProtection="0"/>
    <xf numFmtId="233" fontId="38" fillId="0" borderId="2678">
      <alignment horizontal="center" vertical="center"/>
      <protection locked="0"/>
    </xf>
    <xf numFmtId="236" fontId="38" fillId="0" borderId="2678">
      <alignment horizontal="center" vertical="center"/>
      <protection locked="0"/>
    </xf>
    <xf numFmtId="237" fontId="38" fillId="0" borderId="2726">
      <alignment horizontal="center" vertical="center"/>
      <protection locked="0"/>
    </xf>
    <xf numFmtId="0" fontId="106" fillId="38" borderId="2751"/>
    <xf numFmtId="236" fontId="38" fillId="0" borderId="2773">
      <alignment horizontal="right" vertical="center"/>
      <protection locked="0"/>
    </xf>
    <xf numFmtId="15" fontId="38" fillId="0" borderId="2702">
      <alignment horizontal="center" vertical="center"/>
      <protection locked="0"/>
    </xf>
    <xf numFmtId="237" fontId="38" fillId="0" borderId="2762">
      <alignment horizontal="right" vertical="center"/>
      <protection locked="0"/>
    </xf>
    <xf numFmtId="236" fontId="38" fillId="0" borderId="2690">
      <alignment horizontal="center" vertical="center"/>
      <protection locked="0"/>
    </xf>
    <xf numFmtId="0" fontId="98" fillId="0" borderId="2689" applyNumberFormat="0" applyFill="0" applyAlignment="0" applyProtection="0"/>
    <xf numFmtId="234" fontId="38" fillId="0" borderId="2762">
      <alignment horizontal="center" vertical="center"/>
      <protection locked="0"/>
    </xf>
    <xf numFmtId="15" fontId="38" fillId="0" borderId="2773">
      <alignment horizontal="center" vertical="center"/>
      <protection locked="0"/>
    </xf>
    <xf numFmtId="237" fontId="38" fillId="0" borderId="2798">
      <alignment horizontal="center" vertical="center"/>
      <protection locked="0"/>
    </xf>
    <xf numFmtId="275" fontId="38" fillId="0" borderId="2693"/>
    <xf numFmtId="236" fontId="38" fillId="0" borderId="2714">
      <alignment horizontal="right" vertical="center"/>
      <protection locked="0"/>
    </xf>
    <xf numFmtId="237" fontId="38" fillId="0" borderId="2750">
      <alignment horizontal="right" vertical="center"/>
      <protection locked="0"/>
    </xf>
    <xf numFmtId="0" fontId="88" fillId="0" borderId="2682"/>
    <xf numFmtId="233" fontId="38" fillId="0" borderId="2702">
      <alignment horizontal="right" vertical="center"/>
      <protection locked="0"/>
    </xf>
    <xf numFmtId="1" fontId="3" fillId="1" borderId="2768">
      <protection locked="0"/>
    </xf>
    <xf numFmtId="168" fontId="3" fillId="8" borderId="1989" applyNumberFormat="0" applyFont="0" applyBorder="0" applyAlignment="0" applyProtection="0"/>
    <xf numFmtId="235" fontId="38" fillId="0" borderId="2678">
      <alignment horizontal="center" vertical="center"/>
      <protection locked="0"/>
    </xf>
    <xf numFmtId="237" fontId="38" fillId="0" borderId="2678">
      <alignment horizontal="center" vertical="center"/>
      <protection locked="0"/>
    </xf>
    <xf numFmtId="0" fontId="113" fillId="43" borderId="1989" applyNumberFormat="0" applyFont="0" applyAlignment="0" applyProtection="0"/>
    <xf numFmtId="324" fontId="3" fillId="23" borderId="2710" applyFill="0" applyBorder="0" applyAlignment="0">
      <alignment horizontal="centerContinuous"/>
    </xf>
    <xf numFmtId="0" fontId="151" fillId="0" borderId="2770" applyNumberFormat="0" applyAlignment="0" applyProtection="0">
      <alignment horizontal="left" vertical="center"/>
    </xf>
    <xf numFmtId="233" fontId="38" fillId="0" borderId="2714">
      <alignment horizontal="center" vertical="center"/>
      <protection locked="0"/>
    </xf>
    <xf numFmtId="0" fontId="38" fillId="0" borderId="2798">
      <alignment vertical="center"/>
      <protection locked="0"/>
    </xf>
    <xf numFmtId="49" fontId="39" fillId="0" borderId="2084"/>
    <xf numFmtId="271" fontId="118" fillId="46" borderId="2071">
      <protection hidden="1"/>
    </xf>
    <xf numFmtId="15" fontId="38" fillId="0" borderId="2762">
      <alignment horizontal="center" vertical="center"/>
      <protection locked="0"/>
    </xf>
    <xf numFmtId="0" fontId="106" fillId="38" borderId="2774"/>
    <xf numFmtId="0" fontId="88" fillId="0" borderId="2743"/>
    <xf numFmtId="234" fontId="38" fillId="0" borderId="2702">
      <alignment horizontal="center" vertical="center"/>
      <protection locked="0"/>
    </xf>
    <xf numFmtId="0" fontId="151" fillId="0" borderId="2147" applyNumberFormat="0" applyAlignment="0" applyProtection="0">
      <alignment horizontal="left" vertical="center"/>
    </xf>
    <xf numFmtId="245" fontId="88" fillId="0" borderId="2764"/>
    <xf numFmtId="0" fontId="113" fillId="43" borderId="1989" applyNumberFormat="0" applyFont="0" applyAlignment="0" applyProtection="0"/>
    <xf numFmtId="238" fontId="38" fillId="0" borderId="2726">
      <alignment horizontal="right" vertical="center"/>
      <protection locked="0"/>
    </xf>
    <xf numFmtId="324" fontId="3" fillId="23" borderId="2794" applyFill="0" applyBorder="0" applyAlignment="0">
      <alignment horizontal="centerContinuous"/>
    </xf>
    <xf numFmtId="9" fontId="39" fillId="71" borderId="2064" applyProtection="0">
      <alignment horizontal="right"/>
      <protection locked="0"/>
    </xf>
    <xf numFmtId="312" fontId="222" fillId="0" borderId="2757" applyBorder="0">
      <protection locked="0"/>
    </xf>
    <xf numFmtId="236" fontId="38" fillId="0" borderId="2739">
      <alignment horizontal="center" vertical="center"/>
      <protection locked="0"/>
    </xf>
    <xf numFmtId="236" fontId="38" fillId="0" borderId="2726">
      <alignment horizontal="right" vertical="center"/>
      <protection locked="0"/>
    </xf>
    <xf numFmtId="275" fontId="38" fillId="0" borderId="2765"/>
    <xf numFmtId="312" fontId="222" fillId="0" borderId="2709" applyBorder="0">
      <protection locked="0"/>
    </xf>
    <xf numFmtId="4" fontId="30" fillId="19" borderId="2767" applyNumberFormat="0" applyProtection="0">
      <alignment horizontal="left" vertical="center" indent="1"/>
    </xf>
    <xf numFmtId="236" fontId="38" fillId="0" borderId="2762">
      <alignment horizontal="center" vertical="center"/>
      <protection locked="0"/>
    </xf>
    <xf numFmtId="237" fontId="38" fillId="0" borderId="2798">
      <alignment horizontal="center" vertical="center"/>
      <protection locked="0"/>
    </xf>
    <xf numFmtId="235" fontId="38" fillId="0" borderId="2762">
      <alignment horizontal="right" vertical="center"/>
      <protection locked="0"/>
    </xf>
    <xf numFmtId="235" fontId="38" fillId="0" borderId="2762">
      <alignment horizontal="center" vertical="center"/>
      <protection locked="0"/>
    </xf>
    <xf numFmtId="0" fontId="88" fillId="0" borderId="2670"/>
    <xf numFmtId="236" fontId="38" fillId="0" borderId="2762">
      <alignment horizontal="right" vertical="center"/>
      <protection locked="0"/>
    </xf>
    <xf numFmtId="312" fontId="222" fillId="0" borderId="2757" applyBorder="0">
      <protection locked="0"/>
    </xf>
    <xf numFmtId="275" fontId="38" fillId="0" borderId="2669"/>
    <xf numFmtId="0" fontId="106" fillId="38" borderId="2667"/>
    <xf numFmtId="237" fontId="38" fillId="0" borderId="2666">
      <alignment horizontal="right" vertical="center"/>
      <protection locked="0"/>
    </xf>
    <xf numFmtId="236" fontId="38" fillId="0" borderId="2666">
      <alignment horizontal="right" vertical="center"/>
      <protection locked="0"/>
    </xf>
    <xf numFmtId="235" fontId="38" fillId="0" borderId="2666">
      <alignment horizontal="right" vertical="center"/>
      <protection locked="0"/>
    </xf>
    <xf numFmtId="234" fontId="38" fillId="0" borderId="2666">
      <alignment horizontal="right" vertical="center"/>
      <protection locked="0"/>
    </xf>
    <xf numFmtId="324" fontId="3" fillId="23" borderId="2146" applyFill="0" applyBorder="0" applyAlignment="0">
      <alignment horizontal="centerContinuous"/>
    </xf>
    <xf numFmtId="238" fontId="38" fillId="0" borderId="2666">
      <alignment horizontal="right" vertical="center"/>
      <protection locked="0"/>
    </xf>
    <xf numFmtId="233" fontId="38" fillId="0" borderId="2666">
      <alignment horizontal="right" vertical="center"/>
      <protection locked="0"/>
    </xf>
    <xf numFmtId="0" fontId="38" fillId="0" borderId="2666">
      <alignment vertical="center"/>
      <protection locked="0"/>
    </xf>
    <xf numFmtId="237" fontId="38" fillId="0" borderId="2666">
      <alignment horizontal="center" vertical="center"/>
      <protection locked="0"/>
    </xf>
    <xf numFmtId="236" fontId="38" fillId="0" borderId="2666">
      <alignment horizontal="center" vertical="center"/>
      <protection locked="0"/>
    </xf>
    <xf numFmtId="235" fontId="38" fillId="0" borderId="2666">
      <alignment horizontal="center" vertical="center"/>
      <protection locked="0"/>
    </xf>
    <xf numFmtId="234" fontId="38" fillId="0" borderId="2666">
      <alignment horizontal="center" vertical="center"/>
      <protection locked="0"/>
    </xf>
    <xf numFmtId="15" fontId="38" fillId="0" borderId="2666">
      <alignment horizontal="center" vertical="center"/>
      <protection locked="0"/>
    </xf>
    <xf numFmtId="233" fontId="38" fillId="0" borderId="2666">
      <alignment horizontal="center" vertical="center"/>
      <protection locked="0"/>
    </xf>
    <xf numFmtId="0" fontId="98" fillId="0" borderId="2665" applyNumberFormat="0" applyFill="0" applyAlignment="0" applyProtection="0"/>
    <xf numFmtId="237" fontId="38" fillId="0" borderId="2762">
      <alignment horizontal="center" vertical="center"/>
      <protection locked="0"/>
    </xf>
    <xf numFmtId="0" fontId="106" fillId="38" borderId="2774"/>
    <xf numFmtId="312" fontId="222" fillId="0" borderId="2661" applyBorder="0">
      <protection locked="0"/>
    </xf>
    <xf numFmtId="0" fontId="66" fillId="0" borderId="1989">
      <alignment horizontal="centerContinuous"/>
    </xf>
    <xf numFmtId="235" fontId="38" fillId="0" borderId="2739">
      <alignment horizontal="center" vertical="center"/>
      <protection locked="0"/>
    </xf>
    <xf numFmtId="237" fontId="38" fillId="0" borderId="2762">
      <alignment horizontal="right" vertical="center"/>
      <protection locked="0"/>
    </xf>
    <xf numFmtId="235" fontId="38" fillId="0" borderId="2762">
      <alignment horizontal="center" vertical="center"/>
      <protection locked="0"/>
    </xf>
    <xf numFmtId="275" fontId="38" fillId="0" borderId="2669"/>
    <xf numFmtId="245" fontId="88" fillId="0" borderId="2668"/>
    <xf numFmtId="0" fontId="106" fillId="38" borderId="2667"/>
    <xf numFmtId="234" fontId="38" fillId="0" borderId="2714">
      <alignment horizontal="right" vertical="center"/>
      <protection locked="0"/>
    </xf>
    <xf numFmtId="237" fontId="38" fillId="0" borderId="2666">
      <alignment horizontal="right" vertical="center"/>
      <protection locked="0"/>
    </xf>
    <xf numFmtId="236" fontId="38" fillId="0" borderId="2666">
      <alignment horizontal="right" vertical="center"/>
      <protection locked="0"/>
    </xf>
    <xf numFmtId="235" fontId="38" fillId="0" borderId="2666">
      <alignment horizontal="right" vertical="center"/>
      <protection locked="0"/>
    </xf>
    <xf numFmtId="234" fontId="38" fillId="0" borderId="2666">
      <alignment horizontal="right" vertical="center"/>
      <protection locked="0"/>
    </xf>
    <xf numFmtId="238" fontId="38" fillId="0" borderId="2666">
      <alignment horizontal="right" vertical="center"/>
      <protection locked="0"/>
    </xf>
    <xf numFmtId="233" fontId="38" fillId="0" borderId="2666">
      <alignment horizontal="right" vertical="center"/>
      <protection locked="0"/>
    </xf>
    <xf numFmtId="0" fontId="38" fillId="0" borderId="2666">
      <alignment vertical="center"/>
      <protection locked="0"/>
    </xf>
    <xf numFmtId="237" fontId="38" fillId="0" borderId="2666">
      <alignment horizontal="center" vertical="center"/>
      <protection locked="0"/>
    </xf>
    <xf numFmtId="236" fontId="38" fillId="0" borderId="2666">
      <alignment horizontal="center" vertical="center"/>
      <protection locked="0"/>
    </xf>
    <xf numFmtId="235" fontId="38" fillId="0" borderId="2666">
      <alignment horizontal="center" vertical="center"/>
      <protection locked="0"/>
    </xf>
    <xf numFmtId="234" fontId="38" fillId="0" borderId="2666">
      <alignment horizontal="center" vertical="center"/>
      <protection locked="0"/>
    </xf>
    <xf numFmtId="15" fontId="38" fillId="0" borderId="2666">
      <alignment horizontal="center" vertical="center"/>
      <protection locked="0"/>
    </xf>
    <xf numFmtId="233" fontId="38" fillId="0" borderId="2666">
      <alignment horizontal="center" vertical="center"/>
      <protection locked="0"/>
    </xf>
    <xf numFmtId="0" fontId="98" fillId="0" borderId="2665" applyNumberFormat="0" applyFill="0" applyAlignment="0" applyProtection="0"/>
    <xf numFmtId="4" fontId="30" fillId="19" borderId="2671" applyNumberFormat="0" applyProtection="0">
      <alignment horizontal="left" vertical="center" indent="1"/>
    </xf>
    <xf numFmtId="237" fontId="38" fillId="0" borderId="2786">
      <alignment horizontal="center" vertical="center"/>
      <protection locked="0"/>
    </xf>
    <xf numFmtId="0" fontId="88" fillId="0" borderId="2718"/>
    <xf numFmtId="234" fontId="38" fillId="0" borderId="2773">
      <alignment horizontal="right" vertical="center"/>
      <protection locked="0"/>
    </xf>
    <xf numFmtId="235" fontId="38" fillId="0" borderId="2726">
      <alignment horizontal="center" vertical="center"/>
      <protection locked="0"/>
    </xf>
    <xf numFmtId="233" fontId="38" fillId="0" borderId="2786">
      <alignment horizontal="center" vertical="center"/>
      <protection locked="0"/>
    </xf>
    <xf numFmtId="0" fontId="106" fillId="38" borderId="2774"/>
    <xf numFmtId="0" fontId="88" fillId="0" borderId="2754"/>
    <xf numFmtId="275" fontId="38" fillId="0" borderId="2681"/>
    <xf numFmtId="0" fontId="88" fillId="0" borderId="2766"/>
    <xf numFmtId="0" fontId="98" fillId="0" borderId="2772" applyNumberFormat="0" applyFill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5" fontId="38" fillId="0" borderId="2702">
      <alignment horizontal="center" vertical="center"/>
      <protection locked="0"/>
    </xf>
    <xf numFmtId="275" fontId="38" fillId="0" borderId="2693"/>
    <xf numFmtId="233" fontId="38" fillId="0" borderId="2798">
      <alignment horizontal="center" vertical="center"/>
      <protection locked="0"/>
    </xf>
    <xf numFmtId="0" fontId="88" fillId="0" borderId="2766"/>
    <xf numFmtId="4" fontId="30" fillId="19" borderId="2719" applyNumberFormat="0" applyProtection="0">
      <alignment horizontal="left" vertical="center" indent="1"/>
    </xf>
    <xf numFmtId="0" fontId="106" fillId="38" borderId="2763"/>
    <xf numFmtId="49" fontId="103" fillId="41" borderId="1989">
      <alignment horizontal="center"/>
    </xf>
    <xf numFmtId="272" fontId="118" fillId="18" borderId="2071">
      <alignment horizontal="right"/>
    </xf>
    <xf numFmtId="245" fontId="88" fillId="0" borderId="2764"/>
    <xf numFmtId="233" fontId="38" fillId="0" borderId="2714">
      <alignment horizontal="right" vertical="center"/>
      <protection locked="0"/>
    </xf>
    <xf numFmtId="49" fontId="103" fillId="41" borderId="1989">
      <alignment horizontal="center"/>
    </xf>
    <xf numFmtId="234" fontId="38" fillId="0" borderId="2798">
      <alignment horizontal="right" vertical="center"/>
      <protection locked="0"/>
    </xf>
    <xf numFmtId="15" fontId="38" fillId="0" borderId="2762">
      <alignment horizontal="center" vertical="center"/>
      <protection locked="0"/>
    </xf>
    <xf numFmtId="237" fontId="38" fillId="0" borderId="2773">
      <alignment horizontal="right" vertical="center"/>
      <protection locked="0"/>
    </xf>
    <xf numFmtId="236" fontId="38" fillId="0" borderId="2690">
      <alignment horizontal="right" vertical="center"/>
      <protection locked="0"/>
    </xf>
    <xf numFmtId="233" fontId="38" fillId="0" borderId="2690">
      <alignment horizontal="right" vertical="center"/>
      <protection locked="0"/>
    </xf>
    <xf numFmtId="235" fontId="38" fillId="0" borderId="2690">
      <alignment horizontal="center" vertical="center"/>
      <protection locked="0"/>
    </xf>
    <xf numFmtId="0" fontId="98" fillId="0" borderId="2689" applyNumberFormat="0" applyFill="0" applyAlignment="0" applyProtection="0"/>
    <xf numFmtId="0" fontId="21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94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98" fillId="0" borderId="2785" applyNumberFormat="0" applyFill="0" applyAlignment="0" applyProtection="0"/>
    <xf numFmtId="4" fontId="30" fillId="19" borderId="2695" applyNumberFormat="0" applyProtection="0">
      <alignment horizontal="left" vertical="center" indent="1"/>
    </xf>
    <xf numFmtId="237" fontId="38" fillId="0" borderId="2798">
      <alignment horizontal="right" vertical="center"/>
      <protection locked="0"/>
    </xf>
    <xf numFmtId="275" fontId="38" fillId="0" borderId="2776"/>
    <xf numFmtId="10" fontId="3" fillId="57" borderId="2064" applyNumberFormat="0" applyFont="0" applyBorder="0" applyAlignment="0" applyProtection="0">
      <protection locked="0"/>
    </xf>
    <xf numFmtId="0" fontId="107" fillId="43" borderId="2064" applyProtection="0"/>
    <xf numFmtId="49" fontId="103" fillId="41" borderId="2064">
      <alignment horizontal="center"/>
    </xf>
    <xf numFmtId="245" fontId="88" fillId="0" borderId="2692"/>
    <xf numFmtId="233" fontId="38" fillId="0" borderId="2762">
      <alignment horizontal="center" vertical="center"/>
      <protection locked="0"/>
    </xf>
    <xf numFmtId="235" fontId="38" fillId="0" borderId="2690">
      <alignment horizontal="right" vertical="center"/>
      <protection locked="0"/>
    </xf>
    <xf numFmtId="4" fontId="30" fillId="19" borderId="2767" applyNumberFormat="0" applyProtection="0">
      <alignment horizontal="left" vertical="center" indent="1"/>
    </xf>
    <xf numFmtId="238" fontId="38" fillId="0" borderId="2773">
      <alignment horizontal="right" vertical="center"/>
      <protection locked="0"/>
    </xf>
    <xf numFmtId="0" fontId="94" fillId="0" borderId="2071" applyNumberFormat="0" applyFill="0" applyBorder="0" applyAlignment="0" applyProtection="0"/>
    <xf numFmtId="233" fontId="38" fillId="0" borderId="2702">
      <alignment horizontal="center" vertical="center"/>
      <protection locked="0"/>
    </xf>
    <xf numFmtId="0" fontId="88" fillId="0" borderId="2706"/>
    <xf numFmtId="10" fontId="3" fillId="57" borderId="1989" applyNumberFormat="0" applyFont="0" applyBorder="0" applyAlignment="0" applyProtection="0">
      <protection locked="0"/>
    </xf>
    <xf numFmtId="0" fontId="98" fillId="0" borderId="2713" applyNumberFormat="0" applyFill="0" applyAlignment="0" applyProtection="0"/>
    <xf numFmtId="176" fontId="49" fillId="0" borderId="2064"/>
    <xf numFmtId="0" fontId="38" fillId="0" borderId="2064" applyFill="0">
      <alignment horizontal="center" vertical="center"/>
    </xf>
    <xf numFmtId="275" fontId="38" fillId="0" borderId="2801"/>
    <xf numFmtId="49" fontId="103" fillId="41" borderId="2064">
      <alignment horizontal="center"/>
    </xf>
    <xf numFmtId="0" fontId="106" fillId="38" borderId="2715"/>
    <xf numFmtId="0" fontId="106" fillId="38" borderId="2691"/>
    <xf numFmtId="237" fontId="38" fillId="0" borderId="2690">
      <alignment horizontal="right" vertical="center"/>
      <protection locked="0"/>
    </xf>
    <xf numFmtId="9" fontId="39" fillId="71" borderId="1989" applyProtection="0">
      <alignment horizontal="right"/>
      <protection locked="0"/>
    </xf>
    <xf numFmtId="312" fontId="222" fillId="0" borderId="2145" applyBorder="0">
      <protection locked="0"/>
    </xf>
    <xf numFmtId="234" fontId="38" fillId="0" borderId="2690">
      <alignment horizontal="right" vertical="center"/>
      <protection locked="0"/>
    </xf>
    <xf numFmtId="238" fontId="38" fillId="0" borderId="2690">
      <alignment horizontal="right" vertical="center"/>
      <protection locked="0"/>
    </xf>
    <xf numFmtId="233" fontId="38" fillId="0" borderId="2690">
      <alignment horizontal="right" vertical="center"/>
      <protection locked="0"/>
    </xf>
    <xf numFmtId="237" fontId="38" fillId="0" borderId="2690">
      <alignment horizontal="center" vertical="center"/>
      <protection locked="0"/>
    </xf>
    <xf numFmtId="236" fontId="38" fillId="0" borderId="2690">
      <alignment horizontal="center" vertical="center"/>
      <protection locked="0"/>
    </xf>
    <xf numFmtId="234" fontId="38" fillId="0" borderId="2690">
      <alignment horizontal="center" vertical="center"/>
      <protection locked="0"/>
    </xf>
    <xf numFmtId="15" fontId="38" fillId="0" borderId="2690">
      <alignment horizontal="center" vertical="center"/>
      <protection locked="0"/>
    </xf>
    <xf numFmtId="233" fontId="38" fillId="0" borderId="2690">
      <alignment horizontal="center" vertical="center"/>
      <protection locked="0"/>
    </xf>
    <xf numFmtId="312" fontId="222" fillId="0" borderId="2685" applyBorder="0">
      <protection locked="0"/>
    </xf>
    <xf numFmtId="234" fontId="38" fillId="0" borderId="2739">
      <alignment horizontal="right" vertical="center"/>
      <protection locked="0"/>
    </xf>
    <xf numFmtId="312" fontId="222" fillId="0" borderId="2685" applyBorder="0">
      <protection locked="0"/>
    </xf>
    <xf numFmtId="1" fontId="3" fillId="1" borderId="2144">
      <protection locked="0"/>
    </xf>
    <xf numFmtId="233" fontId="38" fillId="0" borderId="2773">
      <alignment horizontal="right" vertical="center"/>
      <protection locked="0"/>
    </xf>
    <xf numFmtId="0" fontId="62" fillId="74" borderId="2091">
      <alignment horizontal="left" vertical="center" wrapText="1"/>
    </xf>
    <xf numFmtId="324" fontId="3" fillId="23" borderId="2758" applyFill="0" applyBorder="0" applyAlignment="0">
      <alignment horizontal="centerContinuous"/>
    </xf>
    <xf numFmtId="234" fontId="38" fillId="0" borderId="2811">
      <alignment horizontal="right" vertical="center"/>
      <protection locked="0"/>
    </xf>
    <xf numFmtId="324" fontId="3" fillId="23" borderId="2769" applyFill="0" applyBorder="0" applyAlignment="0">
      <alignment horizontal="centerContinuous"/>
    </xf>
    <xf numFmtId="233" fontId="38" fillId="0" borderId="2762">
      <alignment horizontal="center" vertical="center"/>
      <protection locked="0"/>
    </xf>
    <xf numFmtId="233" fontId="38" fillId="0" borderId="2726">
      <alignment horizontal="right" vertical="center"/>
      <protection locked="0"/>
    </xf>
    <xf numFmtId="15" fontId="38" fillId="0" borderId="2773">
      <alignment horizontal="center" vertical="center"/>
      <protection locked="0"/>
    </xf>
    <xf numFmtId="4" fontId="30" fillId="19" borderId="2695" applyNumberFormat="0" applyProtection="0">
      <alignment horizontal="left" vertical="center" indent="1"/>
    </xf>
    <xf numFmtId="233" fontId="38" fillId="0" borderId="2726">
      <alignment horizontal="center" vertical="center"/>
      <protection locked="0"/>
    </xf>
    <xf numFmtId="0" fontId="118" fillId="18" borderId="2071" applyProtection="0">
      <alignment horizontal="right"/>
      <protection locked="0"/>
    </xf>
    <xf numFmtId="324" fontId="3" fillId="23" borderId="2662" applyFill="0" applyBorder="0" applyAlignment="0">
      <alignment horizontal="centerContinuous"/>
    </xf>
    <xf numFmtId="233" fontId="38" fillId="0" borderId="2762">
      <alignment horizontal="center" vertical="center"/>
      <protection locked="0"/>
    </xf>
    <xf numFmtId="234" fontId="38" fillId="0" borderId="2762">
      <alignment horizontal="right" vertical="center"/>
      <protection locked="0"/>
    </xf>
    <xf numFmtId="241" fontId="29" fillId="0" borderId="2771" applyFill="0"/>
    <xf numFmtId="234" fontId="38" fillId="0" borderId="2690">
      <alignment horizontal="right" vertical="center"/>
      <protection locked="0"/>
    </xf>
    <xf numFmtId="238" fontId="38" fillId="0" borderId="2690">
      <alignment horizontal="right" vertical="center"/>
      <protection locked="0"/>
    </xf>
    <xf numFmtId="237" fontId="38" fillId="0" borderId="2690">
      <alignment horizontal="center" vertical="center"/>
      <protection locked="0"/>
    </xf>
    <xf numFmtId="235" fontId="38" fillId="0" borderId="2690">
      <alignment horizontal="center" vertical="center"/>
      <protection locked="0"/>
    </xf>
    <xf numFmtId="15" fontId="38" fillId="0" borderId="2690">
      <alignment horizontal="center" vertical="center"/>
      <protection locked="0"/>
    </xf>
    <xf numFmtId="233" fontId="38" fillId="0" borderId="2690">
      <alignment horizontal="center" vertical="center"/>
      <protection locked="0"/>
    </xf>
    <xf numFmtId="0" fontId="106" fillId="38" borderId="2799"/>
    <xf numFmtId="237" fontId="38" fillId="0" borderId="2773">
      <alignment horizontal="center" vertical="center"/>
      <protection locked="0"/>
    </xf>
    <xf numFmtId="1" fontId="3" fillId="1" borderId="2804">
      <protection locked="0"/>
    </xf>
    <xf numFmtId="238" fontId="38" fillId="0" borderId="2762">
      <alignment horizontal="right" vertical="center"/>
      <protection locked="0"/>
    </xf>
    <xf numFmtId="0" fontId="151" fillId="0" borderId="2663" applyNumberFormat="0" applyAlignment="0" applyProtection="0">
      <alignment horizontal="left" vertical="center"/>
    </xf>
    <xf numFmtId="275" fontId="38" fillId="0" borderId="2753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4" fontId="30" fillId="19" borderId="2695" applyNumberFormat="0" applyProtection="0">
      <alignment horizontal="left" vertical="center" indent="1"/>
    </xf>
    <xf numFmtId="0" fontId="88" fillId="0" borderId="2777"/>
    <xf numFmtId="0" fontId="151" fillId="0" borderId="2759" applyNumberFormat="0" applyAlignment="0" applyProtection="0">
      <alignment horizontal="left" vertical="center"/>
    </xf>
    <xf numFmtId="0" fontId="106" fillId="38" borderId="2751"/>
    <xf numFmtId="235" fontId="38" fillId="0" borderId="2739">
      <alignment horizontal="right" vertical="center"/>
      <protection locked="0"/>
    </xf>
    <xf numFmtId="1" fontId="3" fillId="1" borderId="2684">
      <protection locked="0"/>
    </xf>
    <xf numFmtId="238" fontId="38" fillId="0" borderId="2739">
      <alignment horizontal="right" vertical="center"/>
      <protection locked="0"/>
    </xf>
    <xf numFmtId="49" fontId="39" fillId="0" borderId="2084"/>
    <xf numFmtId="0" fontId="38" fillId="0" borderId="2739">
      <alignment vertical="center"/>
      <protection locked="0"/>
    </xf>
    <xf numFmtId="15" fontId="38" fillId="0" borderId="2739">
      <alignment horizontal="center" vertical="center"/>
      <protection locked="0"/>
    </xf>
    <xf numFmtId="233" fontId="38" fillId="0" borderId="2739">
      <alignment horizontal="center" vertical="center"/>
      <protection locked="0"/>
    </xf>
    <xf numFmtId="0" fontId="98" fillId="0" borderId="2738" applyNumberFormat="0" applyFill="0" applyAlignment="0" applyProtection="0"/>
    <xf numFmtId="237" fontId="38" fillId="0" borderId="2798">
      <alignment horizontal="right" vertical="center"/>
      <protection locked="0"/>
    </xf>
    <xf numFmtId="312" fontId="222" fillId="0" borderId="2685" applyBorder="0">
      <protection locked="0"/>
    </xf>
    <xf numFmtId="235" fontId="38" fillId="0" borderId="2798">
      <alignment horizontal="center" vertical="center"/>
      <protection locked="0"/>
    </xf>
    <xf numFmtId="233" fontId="38" fillId="0" borderId="2762">
      <alignment horizontal="right" vertical="center"/>
      <protection locked="0"/>
    </xf>
    <xf numFmtId="0" fontId="98" fillId="0" borderId="2761" applyNumberFormat="0" applyFill="0" applyAlignment="0" applyProtection="0"/>
    <xf numFmtId="4" fontId="30" fillId="19" borderId="2778" applyNumberFormat="0" applyProtection="0">
      <alignment horizontal="left" vertical="center" indent="1"/>
    </xf>
    <xf numFmtId="234" fontId="38" fillId="0" borderId="2726">
      <alignment horizontal="right" vertical="center"/>
      <protection locked="0"/>
    </xf>
    <xf numFmtId="233" fontId="38" fillId="0" borderId="2726">
      <alignment horizontal="right" vertical="center"/>
      <protection locked="0"/>
    </xf>
    <xf numFmtId="237" fontId="38" fillId="0" borderId="2726">
      <alignment horizontal="center" vertical="center"/>
      <protection locked="0"/>
    </xf>
    <xf numFmtId="235" fontId="38" fillId="0" borderId="2726">
      <alignment horizontal="center" vertical="center"/>
      <protection locked="0"/>
    </xf>
    <xf numFmtId="1" fontId="3" fillId="1" borderId="2708">
      <protection locked="0"/>
    </xf>
    <xf numFmtId="0" fontId="98" fillId="0" borderId="2772" applyNumberFormat="0" applyFill="0" applyAlignment="0" applyProtection="0"/>
    <xf numFmtId="0" fontId="151" fillId="0" borderId="2112">
      <alignment horizontal="left" vertical="center"/>
    </xf>
    <xf numFmtId="235" fontId="38" fillId="0" borderId="2786">
      <alignment horizontal="center" vertical="center"/>
      <protection locked="0"/>
    </xf>
    <xf numFmtId="238" fontId="38" fillId="0" borderId="2798">
      <alignment horizontal="right" vertical="center"/>
      <protection locked="0"/>
    </xf>
    <xf numFmtId="245" fontId="88" fillId="0" borderId="2764"/>
    <xf numFmtId="0" fontId="95" fillId="0" borderId="1989" applyFill="0">
      <alignment horizontal="center" vertical="center"/>
    </xf>
    <xf numFmtId="0" fontId="38" fillId="0" borderId="1989" applyFill="0">
      <alignment horizontal="center" vertical="center"/>
    </xf>
    <xf numFmtId="333" fontId="38" fillId="0" borderId="1989" applyFill="0">
      <alignment horizontal="center" vertical="center"/>
    </xf>
    <xf numFmtId="234" fontId="38" fillId="0" borderId="2762">
      <alignment horizontal="right" vertical="center"/>
      <protection locked="0"/>
    </xf>
    <xf numFmtId="238" fontId="38" fillId="0" borderId="2762">
      <alignment horizontal="right" vertical="center"/>
      <protection locked="0"/>
    </xf>
    <xf numFmtId="233" fontId="38" fillId="0" borderId="2762">
      <alignment horizontal="right" vertical="center"/>
      <protection locked="0"/>
    </xf>
    <xf numFmtId="49" fontId="256" fillId="47" borderId="1989">
      <alignment horizontal="center"/>
    </xf>
    <xf numFmtId="237" fontId="38" fillId="0" borderId="2762">
      <alignment horizontal="center" vertical="center"/>
      <protection locked="0"/>
    </xf>
    <xf numFmtId="15" fontId="38" fillId="0" borderId="2798">
      <alignment horizontal="center" vertical="center"/>
      <protection locked="0"/>
    </xf>
    <xf numFmtId="236" fontId="38" fillId="0" borderId="2773">
      <alignment horizontal="right" vertical="center"/>
      <protection locked="0"/>
    </xf>
    <xf numFmtId="49" fontId="39" fillId="0" borderId="2084"/>
    <xf numFmtId="176" fontId="46" fillId="0" borderId="1989" applyBorder="0"/>
    <xf numFmtId="176" fontId="49" fillId="0" borderId="1989"/>
    <xf numFmtId="237" fontId="38" fillId="0" borderId="2762">
      <alignment horizontal="right" vertical="center"/>
      <protection locked="0"/>
    </xf>
    <xf numFmtId="233" fontId="38" fillId="0" borderId="2762">
      <alignment horizontal="right" vertical="center"/>
      <protection locked="0"/>
    </xf>
    <xf numFmtId="233" fontId="38" fillId="0" borderId="2762">
      <alignment horizontal="right" vertical="center"/>
      <protection locked="0"/>
    </xf>
    <xf numFmtId="237" fontId="38" fillId="0" borderId="2762">
      <alignment horizontal="center" vertical="center"/>
      <protection locked="0"/>
    </xf>
    <xf numFmtId="0" fontId="38" fillId="0" borderId="2547">
      <alignment vertical="center"/>
      <protection locked="0"/>
    </xf>
    <xf numFmtId="10" fontId="3" fillId="57" borderId="2064" applyNumberFormat="0" applyFont="0" applyBorder="0" applyAlignment="0" applyProtection="0">
      <protection locked="0"/>
    </xf>
    <xf numFmtId="245" fontId="88" fillId="0" borderId="2764"/>
    <xf numFmtId="172" fontId="58" fillId="9" borderId="2064">
      <alignment horizontal="right"/>
      <protection locked="0"/>
    </xf>
    <xf numFmtId="0" fontId="150" fillId="10" borderId="1989">
      <alignment horizontal="right"/>
    </xf>
    <xf numFmtId="4" fontId="30" fillId="19" borderId="1916" applyNumberFormat="0" applyProtection="0">
      <alignment horizontal="left" vertical="center" indent="1"/>
    </xf>
    <xf numFmtId="234" fontId="38" fillId="0" borderId="2798">
      <alignment horizontal="center" vertical="center"/>
      <protection locked="0"/>
    </xf>
    <xf numFmtId="176" fontId="83" fillId="0" borderId="2083">
      <alignment vertical="center"/>
    </xf>
    <xf numFmtId="49" fontId="103" fillId="41" borderId="1989">
      <alignment horizontal="center"/>
    </xf>
    <xf numFmtId="0" fontId="107" fillId="43" borderId="1989" applyProtection="0"/>
    <xf numFmtId="0" fontId="150" fillId="10" borderId="1989">
      <alignment horizontal="right"/>
    </xf>
    <xf numFmtId="10" fontId="3" fillId="57" borderId="1989" applyNumberFormat="0" applyFont="0" applyBorder="0" applyAlignment="0" applyProtection="0">
      <protection locked="0"/>
    </xf>
    <xf numFmtId="310" fontId="159" fillId="6" borderId="1989"/>
    <xf numFmtId="15" fontId="38" fillId="0" borderId="2678">
      <alignment horizontal="center" vertical="center"/>
      <protection locked="0"/>
    </xf>
    <xf numFmtId="238" fontId="38" fillId="0" borderId="2786">
      <alignment horizontal="right" vertical="center"/>
      <protection locked="0"/>
    </xf>
    <xf numFmtId="0" fontId="106" fillId="38" borderId="2548"/>
    <xf numFmtId="235" fontId="38" fillId="0" borderId="2798">
      <alignment horizontal="center" vertical="center"/>
      <protection locked="0"/>
    </xf>
    <xf numFmtId="312" fontId="222" fillId="0" borderId="2145" applyBorder="0">
      <protection locked="0"/>
    </xf>
    <xf numFmtId="0" fontId="88" fillId="0" borderId="2694"/>
    <xf numFmtId="234" fontId="38" fillId="0" borderId="2762">
      <alignment horizontal="center" vertical="center"/>
      <protection locked="0"/>
    </xf>
    <xf numFmtId="235" fontId="38" fillId="0" borderId="2762">
      <alignment horizontal="right" vertical="center"/>
      <protection locked="0"/>
    </xf>
    <xf numFmtId="235" fontId="38" fillId="0" borderId="2773">
      <alignment horizontal="right" vertical="center"/>
      <protection locked="0"/>
    </xf>
    <xf numFmtId="3" fontId="82" fillId="10" borderId="1989" applyFont="0" applyAlignment="0" applyProtection="0"/>
    <xf numFmtId="0" fontId="151" fillId="0" borderId="2663" applyNumberFormat="0" applyAlignment="0" applyProtection="0">
      <alignment horizontal="left" vertical="center"/>
    </xf>
    <xf numFmtId="0" fontId="3" fillId="6" borderId="2089">
      <alignment horizontal="right"/>
      <protection locked="0"/>
    </xf>
    <xf numFmtId="0" fontId="3" fillId="6" borderId="2088">
      <alignment horizontal="right"/>
      <protection locked="0"/>
    </xf>
    <xf numFmtId="49" fontId="103" fillId="47" borderId="1989">
      <alignment horizontal="center"/>
    </xf>
    <xf numFmtId="0" fontId="121" fillId="21" borderId="1989"/>
    <xf numFmtId="0" fontId="95" fillId="0" borderId="2071" applyNumberFormat="0" applyFill="0" applyBorder="0" applyAlignment="0" applyProtection="0"/>
    <xf numFmtId="172" fontId="58" fillId="9" borderId="1989">
      <alignment horizontal="right"/>
      <protection locked="0"/>
    </xf>
    <xf numFmtId="186" fontId="50" fillId="57" borderId="1989" applyFont="0" applyFill="0" applyBorder="0" applyAlignment="0" applyProtection="0">
      <protection locked="0"/>
    </xf>
    <xf numFmtId="234" fontId="38" fillId="0" borderId="2678">
      <alignment horizontal="center" vertical="center"/>
      <protection locked="0"/>
    </xf>
    <xf numFmtId="4" fontId="30" fillId="19" borderId="2545" applyNumberFormat="0" applyProtection="0">
      <alignment horizontal="left" vertical="center" indent="1"/>
    </xf>
    <xf numFmtId="168" fontId="3" fillId="8" borderId="1989" applyNumberFormat="0" applyFont="0" applyBorder="0" applyAlignment="0" applyProtection="0"/>
    <xf numFmtId="0" fontId="113" fillId="43" borderId="1989" applyNumberFormat="0" applyFont="0" applyAlignment="0" applyProtection="0"/>
    <xf numFmtId="0" fontId="121" fillId="21" borderId="1989"/>
    <xf numFmtId="0" fontId="66" fillId="0" borderId="1989">
      <alignment horizontal="centerContinuous"/>
    </xf>
    <xf numFmtId="0" fontId="88" fillId="0" borderId="267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5" fontId="38" fillId="0" borderId="2690">
      <alignment horizontal="center" vertical="center"/>
      <protection locked="0"/>
    </xf>
    <xf numFmtId="0" fontId="38" fillId="0" borderId="2762">
      <alignment vertical="center"/>
      <protection locked="0"/>
    </xf>
    <xf numFmtId="270" fontId="118" fillId="45" borderId="2071">
      <protection hidden="1"/>
    </xf>
    <xf numFmtId="236" fontId="38" fillId="0" borderId="2762">
      <alignment horizontal="center" vertical="center"/>
      <protection locked="0"/>
    </xf>
    <xf numFmtId="0" fontId="38" fillId="0" borderId="2071" applyNumberFormat="0" applyFill="0" applyAlignment="0" applyProtection="0"/>
    <xf numFmtId="233" fontId="38" fillId="0" borderId="2798">
      <alignment horizontal="center" vertical="center"/>
      <protection locked="0"/>
    </xf>
    <xf numFmtId="310" fontId="159" fillId="6" borderId="2064"/>
    <xf numFmtId="0" fontId="150" fillId="10" borderId="2064">
      <alignment horizontal="right"/>
    </xf>
    <xf numFmtId="0" fontId="38" fillId="0" borderId="2714">
      <alignment vertical="center"/>
      <protection locked="0"/>
    </xf>
    <xf numFmtId="235" fontId="38" fillId="0" borderId="2762">
      <alignment horizontal="center" vertical="center"/>
      <protection locked="0"/>
    </xf>
    <xf numFmtId="234" fontId="38" fillId="0" borderId="2762">
      <alignment horizontal="right" vertical="center"/>
      <protection locked="0"/>
    </xf>
    <xf numFmtId="235" fontId="38" fillId="0" borderId="2773">
      <alignment horizontal="center" vertical="center"/>
      <protection locked="0"/>
    </xf>
    <xf numFmtId="1" fontId="3" fillId="1" borderId="2576">
      <protection locked="0"/>
    </xf>
    <xf numFmtId="275" fontId="38" fillId="0" borderId="2705"/>
    <xf numFmtId="275" fontId="38" fillId="0" borderId="2789"/>
    <xf numFmtId="236" fontId="38" fillId="0" borderId="2702">
      <alignment horizontal="center" vertical="center"/>
      <protection locked="0"/>
    </xf>
    <xf numFmtId="312" fontId="222" fillId="0" borderId="2757" applyBorder="0">
      <protection locked="0"/>
    </xf>
    <xf numFmtId="235" fontId="38" fillId="0" borderId="2726">
      <alignment horizontal="right" vertical="center"/>
      <protection locked="0"/>
    </xf>
    <xf numFmtId="324" fontId="3" fillId="23" borderId="2758" applyFill="0" applyBorder="0" applyAlignment="0">
      <alignment horizontal="centerContinuous"/>
    </xf>
    <xf numFmtId="235" fontId="38" fillId="0" borderId="2714">
      <alignment horizontal="center" vertical="center"/>
      <protection locked="0"/>
    </xf>
    <xf numFmtId="245" fontId="88" fillId="0" borderId="2764"/>
    <xf numFmtId="9" fontId="39" fillId="71" borderId="1989" applyProtection="0">
      <alignment horizontal="right"/>
      <protection locked="0"/>
    </xf>
    <xf numFmtId="312" fontId="222" fillId="0" borderId="2145" applyBorder="0">
      <protection locked="0"/>
    </xf>
    <xf numFmtId="0" fontId="98" fillId="0" borderId="2689" applyNumberFormat="0" applyFill="0" applyAlignment="0" applyProtection="0"/>
    <xf numFmtId="0" fontId="95" fillId="0" borderId="1989" applyFill="0">
      <alignment horizontal="center" vertical="center"/>
    </xf>
    <xf numFmtId="0" fontId="38" fillId="0" borderId="1989" applyFill="0">
      <alignment horizontal="center" vertical="center"/>
    </xf>
    <xf numFmtId="333" fontId="38" fillId="0" borderId="1989" applyFill="0">
      <alignment horizontal="center" vertical="center"/>
    </xf>
    <xf numFmtId="49" fontId="256" fillId="47" borderId="1989">
      <alignment horizontal="center"/>
    </xf>
    <xf numFmtId="241" fontId="29" fillId="0" borderId="2616" applyFill="0"/>
    <xf numFmtId="176" fontId="46" fillId="0" borderId="1989" applyBorder="0"/>
    <xf numFmtId="176" fontId="49" fillId="0" borderId="1989"/>
    <xf numFmtId="236" fontId="38" fillId="0" borderId="2762">
      <alignment horizontal="right" vertical="center"/>
      <protection locked="0"/>
    </xf>
    <xf numFmtId="237" fontId="38" fillId="0" borderId="2762">
      <alignment horizontal="center" vertical="center"/>
      <protection locked="0"/>
    </xf>
    <xf numFmtId="0" fontId="38" fillId="0" borderId="2762">
      <alignment vertical="center"/>
      <protection locked="0"/>
    </xf>
    <xf numFmtId="236" fontId="38" fillId="0" borderId="2762">
      <alignment horizontal="center" vertical="center"/>
      <protection locked="0"/>
    </xf>
    <xf numFmtId="176" fontId="3" fillId="9" borderId="2112" applyNumberFormat="0" applyFont="0" applyBorder="0" applyAlignment="0">
      <alignment horizontal="centerContinuous"/>
    </xf>
    <xf numFmtId="233" fontId="38" fillId="0" borderId="2547">
      <alignment horizontal="right" vertical="center"/>
      <protection locked="0"/>
    </xf>
    <xf numFmtId="234" fontId="38" fillId="0" borderId="2773">
      <alignment horizontal="center" vertical="center"/>
      <protection locked="0"/>
    </xf>
    <xf numFmtId="0" fontId="151" fillId="0" borderId="2711" applyNumberFormat="0" applyAlignment="0" applyProtection="0">
      <alignment horizontal="left" vertical="center"/>
    </xf>
    <xf numFmtId="275" fontId="38" fillId="0" borderId="2765"/>
    <xf numFmtId="0" fontId="151" fillId="0" borderId="2112">
      <alignment horizontal="left" vertical="center"/>
    </xf>
    <xf numFmtId="324" fontId="3" fillId="23" borderId="2662" applyFill="0" applyBorder="0" applyAlignment="0">
      <alignment horizontal="centerContinuous"/>
    </xf>
    <xf numFmtId="49" fontId="103" fillId="41" borderId="1989">
      <alignment horizontal="center"/>
    </xf>
    <xf numFmtId="0" fontId="107" fillId="43" borderId="1989" applyProtection="0"/>
    <xf numFmtId="10" fontId="3" fillId="6" borderId="2089">
      <alignment horizontal="right"/>
      <protection locked="0"/>
    </xf>
    <xf numFmtId="241" fontId="29" fillId="0" borderId="2148" applyFill="0"/>
    <xf numFmtId="0" fontId="150" fillId="10" borderId="1989">
      <alignment horizontal="right"/>
    </xf>
    <xf numFmtId="10" fontId="3" fillId="57" borderId="1989" applyNumberFormat="0" applyFont="0" applyBorder="0" applyAlignment="0" applyProtection="0">
      <protection locked="0"/>
    </xf>
    <xf numFmtId="310" fontId="159" fillId="6" borderId="1989"/>
    <xf numFmtId="0" fontId="151" fillId="0" borderId="2147" applyNumberFormat="0" applyAlignment="0" applyProtection="0">
      <alignment horizontal="left" vertical="center"/>
    </xf>
    <xf numFmtId="324" fontId="3" fillId="23" borderId="2146" applyFill="0" applyBorder="0" applyAlignment="0">
      <alignment horizontal="centerContinuous"/>
    </xf>
    <xf numFmtId="235" fontId="38" fillId="0" borderId="2690">
      <alignment horizontal="right" vertical="center"/>
      <protection locked="0"/>
    </xf>
    <xf numFmtId="324" fontId="3" fillId="23" borderId="2734" applyFill="0" applyBorder="0" applyAlignment="0">
      <alignment horizontal="centerContinuous"/>
    </xf>
    <xf numFmtId="238" fontId="38" fillId="0" borderId="2762">
      <alignment horizontal="right" vertical="center"/>
      <protection locked="0"/>
    </xf>
    <xf numFmtId="234" fontId="38" fillId="0" borderId="2773">
      <alignment horizontal="right" vertical="center"/>
      <protection locked="0"/>
    </xf>
    <xf numFmtId="0" fontId="106" fillId="38" borderId="2487"/>
    <xf numFmtId="0" fontId="38" fillId="0" borderId="2162">
      <alignment vertical="center"/>
      <protection locked="0"/>
    </xf>
    <xf numFmtId="234" fontId="38" fillId="0" borderId="2257">
      <alignment horizontal="center" vertical="center"/>
      <protection locked="0"/>
    </xf>
    <xf numFmtId="10" fontId="3" fillId="57" borderId="1989" applyNumberFormat="0" applyFont="0" applyBorder="0" applyAlignment="0" applyProtection="0">
      <protection locked="0"/>
    </xf>
    <xf numFmtId="0" fontId="98" fillId="0" borderId="2161" applyNumberFormat="0" applyFill="0" applyAlignment="0" applyProtection="0"/>
    <xf numFmtId="233" fontId="38" fillId="0" borderId="2162">
      <alignment horizontal="center" vertical="center"/>
      <protection locked="0"/>
    </xf>
    <xf numFmtId="15" fontId="38" fillId="0" borderId="2162">
      <alignment horizontal="center" vertical="center"/>
      <protection locked="0"/>
    </xf>
    <xf numFmtId="234" fontId="38" fillId="0" borderId="2162">
      <alignment horizontal="center" vertical="center"/>
      <protection locked="0"/>
    </xf>
    <xf numFmtId="236" fontId="38" fillId="0" borderId="2162">
      <alignment horizontal="center" vertical="center"/>
      <protection locked="0"/>
    </xf>
    <xf numFmtId="0" fontId="38" fillId="0" borderId="2162">
      <alignment vertical="center"/>
      <protection locked="0"/>
    </xf>
    <xf numFmtId="237" fontId="38" fillId="0" borderId="2210">
      <alignment horizontal="center" vertical="center"/>
      <protection locked="0"/>
    </xf>
    <xf numFmtId="0" fontId="106" fillId="38" borderId="2235"/>
    <xf numFmtId="236" fontId="38" fillId="0" borderId="2257">
      <alignment horizontal="right" vertical="center"/>
      <protection locked="0"/>
    </xf>
    <xf numFmtId="15" fontId="38" fillId="0" borderId="2186">
      <alignment horizontal="center" vertical="center"/>
      <protection locked="0"/>
    </xf>
    <xf numFmtId="0" fontId="98" fillId="0" borderId="2185" applyNumberFormat="0" applyFill="0" applyAlignment="0" applyProtection="0"/>
    <xf numFmtId="237" fontId="38" fillId="0" borderId="2246">
      <alignment horizontal="right" vertical="center"/>
      <protection locked="0"/>
    </xf>
    <xf numFmtId="4" fontId="30" fillId="19" borderId="1934" applyNumberFormat="0" applyProtection="0">
      <alignment horizontal="left" vertical="center" indent="1"/>
    </xf>
    <xf numFmtId="236" fontId="38" fillId="0" borderId="2174">
      <alignment horizontal="center" vertical="center"/>
      <protection locked="0"/>
    </xf>
    <xf numFmtId="0" fontId="98" fillId="0" borderId="2173" applyNumberFormat="0" applyFill="0" applyAlignment="0" applyProtection="0"/>
    <xf numFmtId="234" fontId="38" fillId="0" borderId="2246">
      <alignment horizontal="center" vertical="center"/>
      <protection locked="0"/>
    </xf>
    <xf numFmtId="15" fontId="38" fillId="0" borderId="2257">
      <alignment horizontal="center" vertical="center"/>
      <protection locked="0"/>
    </xf>
    <xf numFmtId="237" fontId="38" fillId="0" borderId="2282">
      <alignment horizontal="center" vertical="center"/>
      <protection locked="0"/>
    </xf>
    <xf numFmtId="275" fontId="38" fillId="0" borderId="2177"/>
    <xf numFmtId="236" fontId="38" fillId="0" borderId="2198">
      <alignment horizontal="right" vertical="center"/>
      <protection locked="0"/>
    </xf>
    <xf numFmtId="237" fontId="38" fillId="0" borderId="2234">
      <alignment horizontal="right" vertical="center"/>
      <protection locked="0"/>
    </xf>
    <xf numFmtId="0" fontId="88" fillId="0" borderId="2166"/>
    <xf numFmtId="233" fontId="38" fillId="0" borderId="2186">
      <alignment horizontal="right" vertical="center"/>
      <protection locked="0"/>
    </xf>
    <xf numFmtId="1" fontId="3" fillId="1" borderId="2252">
      <protection locked="0"/>
    </xf>
    <xf numFmtId="233" fontId="38" fillId="0" borderId="2162">
      <alignment horizontal="right" vertical="center"/>
      <protection locked="0"/>
    </xf>
    <xf numFmtId="235" fontId="38" fillId="0" borderId="2162">
      <alignment horizontal="center" vertical="center"/>
      <protection locked="0"/>
    </xf>
    <xf numFmtId="237" fontId="38" fillId="0" borderId="2162">
      <alignment horizontal="center" vertical="center"/>
      <protection locked="0"/>
    </xf>
    <xf numFmtId="324" fontId="3" fillId="23" borderId="2194" applyFill="0" applyBorder="0" applyAlignment="0">
      <alignment horizontal="centerContinuous"/>
    </xf>
    <xf numFmtId="0" fontId="151" fillId="0" borderId="2254" applyNumberFormat="0" applyAlignment="0" applyProtection="0">
      <alignment horizontal="left" vertical="center"/>
    </xf>
    <xf numFmtId="233" fontId="38" fillId="0" borderId="2198">
      <alignment horizontal="center" vertical="center"/>
      <protection locked="0"/>
    </xf>
    <xf numFmtId="0" fontId="38" fillId="0" borderId="2282">
      <alignment vertical="center"/>
      <protection locked="0"/>
    </xf>
    <xf numFmtId="49" fontId="39" fillId="0" borderId="1985"/>
    <xf numFmtId="271" fontId="118" fillId="46" borderId="1977">
      <protection hidden="1"/>
    </xf>
    <xf numFmtId="15" fontId="38" fillId="0" borderId="2246">
      <alignment horizontal="center" vertical="center"/>
      <protection locked="0"/>
    </xf>
    <xf numFmtId="0" fontId="106" fillId="38" borderId="2258"/>
    <xf numFmtId="0" fontId="88" fillId="0" borderId="2227"/>
    <xf numFmtId="234" fontId="38" fillId="0" borderId="2186">
      <alignment horizontal="center" vertical="center"/>
      <protection locked="0"/>
    </xf>
    <xf numFmtId="245" fontId="88" fillId="0" borderId="2248"/>
    <xf numFmtId="238" fontId="38" fillId="0" borderId="2270">
      <alignment horizontal="right" vertical="center"/>
      <protection locked="0"/>
    </xf>
    <xf numFmtId="0" fontId="121" fillId="21" borderId="1989"/>
    <xf numFmtId="0" fontId="113" fillId="43" borderId="1989" applyNumberFormat="0" applyFont="0" applyAlignment="0" applyProtection="0"/>
    <xf numFmtId="238" fontId="38" fillId="0" borderId="2210">
      <alignment horizontal="right" vertical="center"/>
      <protection locked="0"/>
    </xf>
    <xf numFmtId="324" fontId="3" fillId="23" borderId="2278" applyFill="0" applyBorder="0" applyAlignment="0">
      <alignment horizontal="centerContinuous"/>
    </xf>
    <xf numFmtId="9" fontId="39" fillId="71" borderId="1989" applyProtection="0">
      <alignment horizontal="right"/>
      <protection locked="0"/>
    </xf>
    <xf numFmtId="312" fontId="222" fillId="0" borderId="2241" applyBorder="0">
      <protection locked="0"/>
    </xf>
    <xf numFmtId="236" fontId="38" fillId="0" borderId="2223">
      <alignment horizontal="center" vertical="center"/>
      <protection locked="0"/>
    </xf>
    <xf numFmtId="236" fontId="38" fillId="0" borderId="2210">
      <alignment horizontal="right" vertical="center"/>
      <protection locked="0"/>
    </xf>
    <xf numFmtId="275" fontId="38" fillId="0" borderId="2249"/>
    <xf numFmtId="312" fontId="222" fillId="0" borderId="2193" applyBorder="0">
      <protection locked="0"/>
    </xf>
    <xf numFmtId="4" fontId="30" fillId="19" borderId="2251" applyNumberFormat="0" applyProtection="0">
      <alignment horizontal="left" vertical="center" indent="1"/>
    </xf>
    <xf numFmtId="236" fontId="38" fillId="0" borderId="2246">
      <alignment horizontal="center" vertical="center"/>
      <protection locked="0"/>
    </xf>
    <xf numFmtId="237" fontId="38" fillId="0" borderId="2282">
      <alignment horizontal="center" vertical="center"/>
      <protection locked="0"/>
    </xf>
    <xf numFmtId="235" fontId="38" fillId="0" borderId="2246">
      <alignment horizontal="right" vertical="center"/>
      <protection locked="0"/>
    </xf>
    <xf numFmtId="235" fontId="38" fillId="0" borderId="2246">
      <alignment horizontal="center" vertical="center"/>
      <protection locked="0"/>
    </xf>
    <xf numFmtId="0" fontId="88" fillId="0" borderId="2154"/>
    <xf numFmtId="236" fontId="38" fillId="0" borderId="2246">
      <alignment horizontal="right" vertical="center"/>
      <protection locked="0"/>
    </xf>
    <xf numFmtId="312" fontId="222" fillId="0" borderId="2241" applyBorder="0">
      <protection locked="0"/>
    </xf>
    <xf numFmtId="275" fontId="38" fillId="0" borderId="2153"/>
    <xf numFmtId="0" fontId="106" fillId="38" borderId="2151"/>
    <xf numFmtId="237" fontId="38" fillId="0" borderId="2150">
      <alignment horizontal="right" vertical="center"/>
      <protection locked="0"/>
    </xf>
    <xf numFmtId="236" fontId="38" fillId="0" borderId="2150">
      <alignment horizontal="right" vertical="center"/>
      <protection locked="0"/>
    </xf>
    <xf numFmtId="235" fontId="38" fillId="0" borderId="2150">
      <alignment horizontal="right" vertical="center"/>
      <protection locked="0"/>
    </xf>
    <xf numFmtId="234" fontId="38" fillId="0" borderId="2150">
      <alignment horizontal="right" vertical="center"/>
      <protection locked="0"/>
    </xf>
    <xf numFmtId="238" fontId="38" fillId="0" borderId="2150">
      <alignment horizontal="right" vertical="center"/>
      <protection locked="0"/>
    </xf>
    <xf numFmtId="233" fontId="38" fillId="0" borderId="2150">
      <alignment horizontal="right" vertical="center"/>
      <protection locked="0"/>
    </xf>
    <xf numFmtId="0" fontId="38" fillId="0" borderId="2150">
      <alignment vertical="center"/>
      <protection locked="0"/>
    </xf>
    <xf numFmtId="237" fontId="38" fillId="0" borderId="2150">
      <alignment horizontal="center" vertical="center"/>
      <protection locked="0"/>
    </xf>
    <xf numFmtId="236" fontId="38" fillId="0" borderId="2150">
      <alignment horizontal="center" vertical="center"/>
      <protection locked="0"/>
    </xf>
    <xf numFmtId="235" fontId="38" fillId="0" borderId="2150">
      <alignment horizontal="center" vertical="center"/>
      <protection locked="0"/>
    </xf>
    <xf numFmtId="234" fontId="38" fillId="0" borderId="2150">
      <alignment horizontal="center" vertical="center"/>
      <protection locked="0"/>
    </xf>
    <xf numFmtId="15" fontId="38" fillId="0" borderId="2150">
      <alignment horizontal="center" vertical="center"/>
      <protection locked="0"/>
    </xf>
    <xf numFmtId="233" fontId="38" fillId="0" borderId="2150">
      <alignment horizontal="center" vertical="center"/>
      <protection locked="0"/>
    </xf>
    <xf numFmtId="0" fontId="98" fillId="0" borderId="2149" applyNumberFormat="0" applyFill="0" applyAlignment="0" applyProtection="0"/>
    <xf numFmtId="0" fontId="38" fillId="0" borderId="2246">
      <alignment vertical="center"/>
      <protection locked="0"/>
    </xf>
    <xf numFmtId="237" fontId="38" fillId="0" borderId="2246">
      <alignment horizontal="center" vertical="center"/>
      <protection locked="0"/>
    </xf>
    <xf numFmtId="0" fontId="106" fillId="38" borderId="2258"/>
    <xf numFmtId="312" fontId="222" fillId="0" borderId="2145" applyBorder="0">
      <protection locked="0"/>
    </xf>
    <xf numFmtId="235" fontId="38" fillId="0" borderId="2223">
      <alignment horizontal="center" vertical="center"/>
      <protection locked="0"/>
    </xf>
    <xf numFmtId="0" fontId="88" fillId="0" borderId="2154"/>
    <xf numFmtId="237" fontId="38" fillId="0" borderId="2246">
      <alignment horizontal="right" vertical="center"/>
      <protection locked="0"/>
    </xf>
    <xf numFmtId="235" fontId="38" fillId="0" borderId="2246">
      <alignment horizontal="center" vertical="center"/>
      <protection locked="0"/>
    </xf>
    <xf numFmtId="275" fontId="38" fillId="0" borderId="2153"/>
    <xf numFmtId="245" fontId="88" fillId="0" borderId="2152"/>
    <xf numFmtId="0" fontId="106" fillId="38" borderId="2151"/>
    <xf numFmtId="234" fontId="38" fillId="0" borderId="2198">
      <alignment horizontal="right" vertical="center"/>
      <protection locked="0"/>
    </xf>
    <xf numFmtId="237" fontId="38" fillId="0" borderId="2150">
      <alignment horizontal="right" vertical="center"/>
      <protection locked="0"/>
    </xf>
    <xf numFmtId="236" fontId="38" fillId="0" borderId="2150">
      <alignment horizontal="right" vertical="center"/>
      <protection locked="0"/>
    </xf>
    <xf numFmtId="235" fontId="38" fillId="0" borderId="2150">
      <alignment horizontal="right" vertical="center"/>
      <protection locked="0"/>
    </xf>
    <xf numFmtId="234" fontId="38" fillId="0" borderId="2150">
      <alignment horizontal="right" vertical="center"/>
      <protection locked="0"/>
    </xf>
    <xf numFmtId="238" fontId="38" fillId="0" borderId="2150">
      <alignment horizontal="right" vertical="center"/>
      <protection locked="0"/>
    </xf>
    <xf numFmtId="233" fontId="38" fillId="0" borderId="2150">
      <alignment horizontal="right" vertical="center"/>
      <protection locked="0"/>
    </xf>
    <xf numFmtId="0" fontId="38" fillId="0" borderId="2150">
      <alignment vertical="center"/>
      <protection locked="0"/>
    </xf>
    <xf numFmtId="237" fontId="38" fillId="0" borderId="2150">
      <alignment horizontal="center" vertical="center"/>
      <protection locked="0"/>
    </xf>
    <xf numFmtId="236" fontId="38" fillId="0" borderId="2150">
      <alignment horizontal="center" vertical="center"/>
      <protection locked="0"/>
    </xf>
    <xf numFmtId="235" fontId="38" fillId="0" borderId="2150">
      <alignment horizontal="center" vertical="center"/>
      <protection locked="0"/>
    </xf>
    <xf numFmtId="234" fontId="38" fillId="0" borderId="2150">
      <alignment horizontal="center" vertical="center"/>
      <protection locked="0"/>
    </xf>
    <xf numFmtId="15" fontId="38" fillId="0" borderId="2150">
      <alignment horizontal="center" vertical="center"/>
      <protection locked="0"/>
    </xf>
    <xf numFmtId="233" fontId="38" fillId="0" borderId="2150">
      <alignment horizontal="center" vertical="center"/>
      <protection locked="0"/>
    </xf>
    <xf numFmtId="0" fontId="98" fillId="0" borderId="2149" applyNumberFormat="0" applyFill="0" applyAlignment="0" applyProtection="0"/>
    <xf numFmtId="4" fontId="30" fillId="19" borderId="2155" applyNumberFormat="0" applyProtection="0">
      <alignment horizontal="left" vertical="center" indent="1"/>
    </xf>
    <xf numFmtId="237" fontId="38" fillId="0" borderId="2270">
      <alignment horizontal="center" vertical="center"/>
      <protection locked="0"/>
    </xf>
    <xf numFmtId="0" fontId="88" fillId="0" borderId="2202"/>
    <xf numFmtId="234" fontId="38" fillId="0" borderId="2257">
      <alignment horizontal="right" vertical="center"/>
      <protection locked="0"/>
    </xf>
    <xf numFmtId="235" fontId="38" fillId="0" borderId="2210">
      <alignment horizontal="center" vertical="center"/>
      <protection locked="0"/>
    </xf>
    <xf numFmtId="233" fontId="38" fillId="0" borderId="2270">
      <alignment horizontal="center" vertical="center"/>
      <protection locked="0"/>
    </xf>
    <xf numFmtId="0" fontId="106" fillId="38" borderId="2258"/>
    <xf numFmtId="0" fontId="88" fillId="0" borderId="2238"/>
    <xf numFmtId="275" fontId="38" fillId="0" borderId="2165"/>
    <xf numFmtId="0" fontId="88" fillId="0" borderId="2250"/>
    <xf numFmtId="0" fontId="98" fillId="0" borderId="2256" applyNumberFormat="0" applyFill="0" applyAlignment="0" applyProtection="0"/>
    <xf numFmtId="4" fontId="30" fillId="19" borderId="2155" applyNumberFormat="0" applyProtection="0">
      <alignment horizontal="left" vertical="center" indent="1"/>
    </xf>
    <xf numFmtId="0" fontId="38" fillId="0" borderId="2210">
      <alignment vertical="center"/>
      <protection locked="0"/>
    </xf>
    <xf numFmtId="4" fontId="30" fillId="19" borderId="2155" applyNumberFormat="0" applyProtection="0">
      <alignment horizontal="left" vertical="center" indent="1"/>
    </xf>
    <xf numFmtId="15" fontId="38" fillId="0" borderId="2186">
      <alignment horizontal="center" vertical="center"/>
      <protection locked="0"/>
    </xf>
    <xf numFmtId="275" fontId="38" fillId="0" borderId="2177"/>
    <xf numFmtId="15" fontId="38" fillId="0" borderId="2174">
      <alignment horizontal="center" vertical="center"/>
      <protection locked="0"/>
    </xf>
    <xf numFmtId="233" fontId="38" fillId="0" borderId="2282">
      <alignment horizontal="center" vertical="center"/>
      <protection locked="0"/>
    </xf>
    <xf numFmtId="0" fontId="38" fillId="0" borderId="2246">
      <alignment vertical="center"/>
      <protection locked="0"/>
    </xf>
    <xf numFmtId="0" fontId="88" fillId="0" borderId="2250"/>
    <xf numFmtId="4" fontId="30" fillId="19" borderId="2203" applyNumberFormat="0" applyProtection="0">
      <alignment horizontal="left" vertical="center" indent="1"/>
    </xf>
    <xf numFmtId="0" fontId="106" fillId="38" borderId="2247"/>
    <xf numFmtId="49" fontId="103" fillId="41" borderId="1989">
      <alignment horizontal="center"/>
    </xf>
    <xf numFmtId="272" fontId="118" fillId="18" borderId="1977">
      <alignment horizontal="right"/>
    </xf>
    <xf numFmtId="270" fontId="118" fillId="45" borderId="1977">
      <protection hidden="1"/>
    </xf>
    <xf numFmtId="245" fontId="88" fillId="0" borderId="2248"/>
    <xf numFmtId="233" fontId="38" fillId="0" borderId="2198">
      <alignment horizontal="right" vertical="center"/>
      <protection locked="0"/>
    </xf>
    <xf numFmtId="236" fontId="38" fillId="0" borderId="2246">
      <alignment horizontal="center" vertical="center"/>
      <protection locked="0"/>
    </xf>
    <xf numFmtId="49" fontId="103" fillId="41" borderId="1989">
      <alignment horizontal="center"/>
    </xf>
    <xf numFmtId="234" fontId="38" fillId="0" borderId="2282">
      <alignment horizontal="right" vertical="center"/>
      <protection locked="0"/>
    </xf>
    <xf numFmtId="15" fontId="38" fillId="0" borderId="2246">
      <alignment horizontal="center" vertical="center"/>
      <protection locked="0"/>
    </xf>
    <xf numFmtId="237" fontId="38" fillId="0" borderId="2257">
      <alignment horizontal="right" vertical="center"/>
      <protection locked="0"/>
    </xf>
    <xf numFmtId="236" fontId="38" fillId="0" borderId="2174">
      <alignment horizontal="right" vertical="center"/>
      <protection locked="0"/>
    </xf>
    <xf numFmtId="233" fontId="38" fillId="0" borderId="2174">
      <alignment horizontal="right" vertical="center"/>
      <protection locked="0"/>
    </xf>
    <xf numFmtId="235" fontId="38" fillId="0" borderId="2174">
      <alignment horizontal="center" vertical="center"/>
      <protection locked="0"/>
    </xf>
    <xf numFmtId="0" fontId="98" fillId="0" borderId="2173" applyNumberFormat="0" applyFill="0" applyAlignment="0" applyProtection="0"/>
    <xf numFmtId="0" fontId="38" fillId="0" borderId="1977" applyNumberFormat="0" applyFill="0" applyAlignment="0" applyProtection="0"/>
    <xf numFmtId="0" fontId="21" fillId="0" borderId="1977" applyNumberFormat="0" applyFill="0" applyBorder="0" applyAlignment="0" applyProtection="0"/>
    <xf numFmtId="0" fontId="95" fillId="0" borderId="1977" applyNumberFormat="0" applyFill="0" applyBorder="0" applyAlignment="0" applyProtection="0"/>
    <xf numFmtId="0" fontId="94" fillId="0" borderId="1977" applyNumberFormat="0" applyFill="0" applyBorder="0" applyAlignment="0" applyProtection="0"/>
    <xf numFmtId="0" fontId="21" fillId="0" borderId="2071" applyNumberFormat="0" applyFill="0" applyBorder="0" applyAlignment="0" applyProtection="0"/>
    <xf numFmtId="0" fontId="98" fillId="0" borderId="2269" applyNumberFormat="0" applyFill="0" applyAlignment="0" applyProtection="0"/>
    <xf numFmtId="4" fontId="30" fillId="19" borderId="2179" applyNumberFormat="0" applyProtection="0">
      <alignment horizontal="left" vertical="center" indent="1"/>
    </xf>
    <xf numFmtId="237" fontId="38" fillId="0" borderId="2282">
      <alignment horizontal="right" vertical="center"/>
      <protection locked="0"/>
    </xf>
    <xf numFmtId="233" fontId="38" fillId="0" borderId="2282">
      <alignment horizontal="center" vertical="center"/>
      <protection locked="0"/>
    </xf>
    <xf numFmtId="275" fontId="38" fillId="0" borderId="2260"/>
    <xf numFmtId="310" fontId="159" fillId="6" borderId="1989"/>
    <xf numFmtId="10" fontId="3" fillId="57" borderId="1989" applyNumberFormat="0" applyFont="0" applyBorder="0" applyAlignment="0" applyProtection="0">
      <protection locked="0"/>
    </xf>
    <xf numFmtId="0" fontId="150" fillId="10" borderId="1989">
      <alignment horizontal="right"/>
    </xf>
    <xf numFmtId="0" fontId="107" fillId="43" borderId="1989" applyProtection="0"/>
    <xf numFmtId="0" fontId="38" fillId="0" borderId="2198">
      <alignment vertical="center"/>
      <protection locked="0"/>
    </xf>
    <xf numFmtId="49" fontId="103" fillId="41" borderId="1989">
      <alignment horizontal="center"/>
    </xf>
    <xf numFmtId="235" fontId="38" fillId="0" borderId="2246">
      <alignment horizontal="center" vertical="center"/>
      <protection locked="0"/>
    </xf>
    <xf numFmtId="245" fontId="88" fillId="0" borderId="2176"/>
    <xf numFmtId="234" fontId="38" fillId="0" borderId="2246">
      <alignment horizontal="right" vertical="center"/>
      <protection locked="0"/>
    </xf>
    <xf numFmtId="233" fontId="38" fillId="0" borderId="2246">
      <alignment horizontal="center" vertical="center"/>
      <protection locked="0"/>
    </xf>
    <xf numFmtId="235" fontId="38" fillId="0" borderId="2257">
      <alignment horizontal="center" vertical="center"/>
      <protection locked="0"/>
    </xf>
    <xf numFmtId="235" fontId="38" fillId="0" borderId="2174">
      <alignment horizontal="right" vertical="center"/>
      <protection locked="0"/>
    </xf>
    <xf numFmtId="1" fontId="3" fillId="1" borderId="1935">
      <protection locked="0"/>
    </xf>
    <xf numFmtId="4" fontId="30" fillId="19" borderId="2251" applyNumberFormat="0" applyProtection="0">
      <alignment horizontal="left" vertical="center" indent="1"/>
    </xf>
    <xf numFmtId="238" fontId="38" fillId="0" borderId="2257">
      <alignment horizontal="right" vertical="center"/>
      <protection locked="0"/>
    </xf>
    <xf numFmtId="275" fontId="38" fillId="0" borderId="2189"/>
    <xf numFmtId="0" fontId="94" fillId="0" borderId="2071" applyNumberFormat="0" applyFill="0" applyBorder="0" applyAlignment="0" applyProtection="0"/>
    <xf numFmtId="275" fontId="38" fillId="0" borderId="2273"/>
    <xf numFmtId="233" fontId="38" fillId="0" borderId="2186">
      <alignment horizontal="center" vertical="center"/>
      <protection locked="0"/>
    </xf>
    <xf numFmtId="236" fontId="38" fillId="0" borderId="2186">
      <alignment horizontal="center" vertical="center"/>
      <protection locked="0"/>
    </xf>
    <xf numFmtId="0" fontId="88" fillId="0" borderId="2190"/>
    <xf numFmtId="312" fontId="222" fillId="0" borderId="2241" applyBorder="0">
      <protection locked="0"/>
    </xf>
    <xf numFmtId="10" fontId="3" fillId="57" borderId="1989" applyNumberFormat="0" applyFont="0" applyBorder="0" applyAlignment="0" applyProtection="0">
      <protection locked="0"/>
    </xf>
    <xf numFmtId="235" fontId="38" fillId="0" borderId="2210">
      <alignment horizontal="right" vertical="center"/>
      <protection locked="0"/>
    </xf>
    <xf numFmtId="0" fontId="98" fillId="0" borderId="2197" applyNumberFormat="0" applyFill="0" applyAlignment="0" applyProtection="0"/>
    <xf numFmtId="324" fontId="3" fillId="23" borderId="2242" applyFill="0" applyBorder="0" applyAlignment="0">
      <alignment horizontal="centerContinuous"/>
    </xf>
    <xf numFmtId="176" fontId="49" fillId="0" borderId="1989"/>
    <xf numFmtId="235" fontId="38" fillId="0" borderId="2198">
      <alignment horizontal="center" vertical="center"/>
      <protection locked="0"/>
    </xf>
    <xf numFmtId="0" fontId="38" fillId="0" borderId="1989" applyFill="0">
      <alignment horizontal="center" vertical="center"/>
    </xf>
    <xf numFmtId="275" fontId="38" fillId="0" borderId="2285"/>
    <xf numFmtId="49" fontId="103" fillId="41" borderId="1989">
      <alignment horizontal="center"/>
    </xf>
    <xf numFmtId="0" fontId="106" fillId="38" borderId="2199"/>
    <xf numFmtId="245" fontId="88" fillId="0" borderId="2248"/>
    <xf numFmtId="0" fontId="106" fillId="38" borderId="2175"/>
    <xf numFmtId="237" fontId="38" fillId="0" borderId="2174">
      <alignment horizontal="right" vertical="center"/>
      <protection locked="0"/>
    </xf>
    <xf numFmtId="236" fontId="38" fillId="0" borderId="2174">
      <alignment horizontal="right" vertical="center"/>
      <protection locked="0"/>
    </xf>
    <xf numFmtId="235" fontId="38" fillId="0" borderId="2174">
      <alignment horizontal="right" vertical="center"/>
      <protection locked="0"/>
    </xf>
    <xf numFmtId="234" fontId="38" fillId="0" borderId="2174">
      <alignment horizontal="right" vertical="center"/>
      <protection locked="0"/>
    </xf>
    <xf numFmtId="238" fontId="38" fillId="0" borderId="2174">
      <alignment horizontal="right" vertical="center"/>
      <protection locked="0"/>
    </xf>
    <xf numFmtId="233" fontId="38" fillId="0" borderId="2174">
      <alignment horizontal="right" vertical="center"/>
      <protection locked="0"/>
    </xf>
    <xf numFmtId="237" fontId="38" fillId="0" borderId="2174">
      <alignment horizontal="center" vertical="center"/>
      <protection locked="0"/>
    </xf>
    <xf numFmtId="236" fontId="38" fillId="0" borderId="2174">
      <alignment horizontal="center" vertical="center"/>
      <protection locked="0"/>
    </xf>
    <xf numFmtId="234" fontId="38" fillId="0" borderId="2174">
      <alignment horizontal="center" vertical="center"/>
      <protection locked="0"/>
    </xf>
    <xf numFmtId="15" fontId="38" fillId="0" borderId="2174">
      <alignment horizontal="center" vertical="center"/>
      <protection locked="0"/>
    </xf>
    <xf numFmtId="233" fontId="38" fillId="0" borderId="2174">
      <alignment horizontal="center" vertical="center"/>
      <protection locked="0"/>
    </xf>
    <xf numFmtId="0" fontId="98" fillId="0" borderId="2173" applyNumberFormat="0" applyFill="0" applyAlignment="0" applyProtection="0"/>
    <xf numFmtId="312" fontId="222" fillId="0" borderId="2169" applyBorder="0">
      <protection locked="0"/>
    </xf>
    <xf numFmtId="234" fontId="38" fillId="0" borderId="2223">
      <alignment horizontal="right" vertical="center"/>
      <protection locked="0"/>
    </xf>
    <xf numFmtId="312" fontId="222" fillId="0" borderId="2169" applyBorder="0">
      <protection locked="0"/>
    </xf>
    <xf numFmtId="0" fontId="88" fillId="0" borderId="2178"/>
    <xf numFmtId="233" fontId="38" fillId="0" borderId="2257">
      <alignment horizontal="right" vertical="center"/>
      <protection locked="0"/>
    </xf>
    <xf numFmtId="275" fontId="38" fillId="0" borderId="2177"/>
    <xf numFmtId="245" fontId="88" fillId="0" borderId="2176"/>
    <xf numFmtId="234" fontId="38" fillId="0" borderId="2246">
      <alignment horizontal="center" vertical="center"/>
      <protection locked="0"/>
    </xf>
    <xf numFmtId="0" fontId="106" fillId="38" borderId="2175"/>
    <xf numFmtId="237" fontId="38" fillId="0" borderId="2174">
      <alignment horizontal="right" vertical="center"/>
      <protection locked="0"/>
    </xf>
    <xf numFmtId="236" fontId="38" fillId="0" borderId="2174">
      <alignment horizontal="right" vertical="center"/>
      <protection locked="0"/>
    </xf>
    <xf numFmtId="235" fontId="38" fillId="0" borderId="2174">
      <alignment horizontal="right" vertical="center"/>
      <protection locked="0"/>
    </xf>
    <xf numFmtId="234" fontId="38" fillId="0" borderId="2174">
      <alignment horizontal="right" vertical="center"/>
      <protection locked="0"/>
    </xf>
    <xf numFmtId="238" fontId="38" fillId="0" borderId="2174">
      <alignment horizontal="right" vertical="center"/>
      <protection locked="0"/>
    </xf>
    <xf numFmtId="233" fontId="38" fillId="0" borderId="2174">
      <alignment horizontal="right" vertical="center"/>
      <protection locked="0"/>
    </xf>
    <xf numFmtId="272" fontId="118" fillId="18" borderId="1977">
      <alignment horizontal="right"/>
    </xf>
    <xf numFmtId="245" fontId="88" fillId="0" borderId="2272"/>
    <xf numFmtId="0" fontId="62" fillId="74" borderId="1986">
      <alignment horizontal="left" vertical="center" wrapText="1"/>
    </xf>
    <xf numFmtId="324" fontId="3" fillId="23" borderId="2242" applyFill="0" applyBorder="0" applyAlignment="0">
      <alignment horizontal="centerContinuous"/>
    </xf>
    <xf numFmtId="234" fontId="38" fillId="0" borderId="2295">
      <alignment horizontal="right" vertical="center"/>
      <protection locked="0"/>
    </xf>
    <xf numFmtId="324" fontId="3" fillId="23" borderId="2253" applyFill="0" applyBorder="0" applyAlignment="0">
      <alignment horizontal="centerContinuous"/>
    </xf>
    <xf numFmtId="233" fontId="38" fillId="0" borderId="2246">
      <alignment horizontal="center" vertical="center"/>
      <protection locked="0"/>
    </xf>
    <xf numFmtId="233" fontId="38" fillId="0" borderId="2210">
      <alignment horizontal="right" vertical="center"/>
      <protection locked="0"/>
    </xf>
    <xf numFmtId="15" fontId="38" fillId="0" borderId="2257">
      <alignment horizontal="center" vertical="center"/>
      <protection locked="0"/>
    </xf>
    <xf numFmtId="4" fontId="30" fillId="19" borderId="2179" applyNumberFormat="0" applyProtection="0">
      <alignment horizontal="left" vertical="center" indent="1"/>
    </xf>
    <xf numFmtId="233" fontId="38" fillId="0" borderId="2210">
      <alignment horizontal="center" vertical="center"/>
      <protection locked="0"/>
    </xf>
    <xf numFmtId="0" fontId="118" fillId="18" borderId="1977" applyProtection="0">
      <alignment horizontal="right"/>
      <protection locked="0"/>
    </xf>
    <xf numFmtId="324" fontId="3" fillId="23" borderId="2146" applyFill="0" applyBorder="0" applyAlignment="0">
      <alignment horizontal="centerContinuous"/>
    </xf>
    <xf numFmtId="233" fontId="38" fillId="0" borderId="2246">
      <alignment horizontal="center" vertical="center"/>
      <protection locked="0"/>
    </xf>
    <xf numFmtId="234" fontId="38" fillId="0" borderId="2246">
      <alignment horizontal="right" vertical="center"/>
      <protection locked="0"/>
    </xf>
    <xf numFmtId="241" fontId="29" fillId="0" borderId="2255" applyFill="0"/>
    <xf numFmtId="234" fontId="38" fillId="0" borderId="2174">
      <alignment horizontal="right" vertical="center"/>
      <protection locked="0"/>
    </xf>
    <xf numFmtId="238" fontId="38" fillId="0" borderId="2174">
      <alignment horizontal="right" vertical="center"/>
      <protection locked="0"/>
    </xf>
    <xf numFmtId="237" fontId="38" fillId="0" borderId="2174">
      <alignment horizontal="center" vertical="center"/>
      <protection locked="0"/>
    </xf>
    <xf numFmtId="235" fontId="38" fillId="0" borderId="2174">
      <alignment horizontal="center" vertical="center"/>
      <protection locked="0"/>
    </xf>
    <xf numFmtId="15" fontId="38" fillId="0" borderId="2174">
      <alignment horizontal="center" vertical="center"/>
      <protection locked="0"/>
    </xf>
    <xf numFmtId="233" fontId="38" fillId="0" borderId="2174">
      <alignment horizontal="center" vertical="center"/>
      <protection locked="0"/>
    </xf>
    <xf numFmtId="0" fontId="106" fillId="38" borderId="2283"/>
    <xf numFmtId="237" fontId="38" fillId="0" borderId="2257">
      <alignment horizontal="center" vertical="center"/>
      <protection locked="0"/>
    </xf>
    <xf numFmtId="1" fontId="3" fillId="1" borderId="2288">
      <protection locked="0"/>
    </xf>
    <xf numFmtId="238" fontId="38" fillId="0" borderId="2246">
      <alignment horizontal="right" vertical="center"/>
      <protection locked="0"/>
    </xf>
    <xf numFmtId="0" fontId="151" fillId="0" borderId="2147" applyNumberFormat="0" applyAlignment="0" applyProtection="0">
      <alignment horizontal="left" vertical="center"/>
    </xf>
    <xf numFmtId="275" fontId="38" fillId="0" borderId="2237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4" fontId="30" fillId="19" borderId="2179" applyNumberFormat="0" applyProtection="0">
      <alignment horizontal="left" vertical="center" indent="1"/>
    </xf>
    <xf numFmtId="0" fontId="88" fillId="0" borderId="2261"/>
    <xf numFmtId="0" fontId="151" fillId="0" borderId="2243" applyNumberFormat="0" applyAlignment="0" applyProtection="0">
      <alignment horizontal="left" vertical="center"/>
    </xf>
    <xf numFmtId="0" fontId="106" fillId="38" borderId="2235"/>
    <xf numFmtId="235" fontId="38" fillId="0" borderId="2223">
      <alignment horizontal="right" vertical="center"/>
      <protection locked="0"/>
    </xf>
    <xf numFmtId="1" fontId="3" fillId="1" borderId="2168">
      <protection locked="0"/>
    </xf>
    <xf numFmtId="238" fontId="38" fillId="0" borderId="2223">
      <alignment horizontal="right" vertical="center"/>
      <protection locked="0"/>
    </xf>
    <xf numFmtId="49" fontId="39" fillId="0" borderId="1985"/>
    <xf numFmtId="0" fontId="38" fillId="0" borderId="2223">
      <alignment vertical="center"/>
      <protection locked="0"/>
    </xf>
    <xf numFmtId="15" fontId="38" fillId="0" borderId="2223">
      <alignment horizontal="center" vertical="center"/>
      <protection locked="0"/>
    </xf>
    <xf numFmtId="233" fontId="38" fillId="0" borderId="2223">
      <alignment horizontal="center" vertical="center"/>
      <protection locked="0"/>
    </xf>
    <xf numFmtId="0" fontId="98" fillId="0" borderId="2222" applyNumberFormat="0" applyFill="0" applyAlignment="0" applyProtection="0"/>
    <xf numFmtId="237" fontId="38" fillId="0" borderId="2282">
      <alignment horizontal="right" vertical="center"/>
      <protection locked="0"/>
    </xf>
    <xf numFmtId="312" fontId="222" fillId="0" borderId="2169" applyBorder="0">
      <protection locked="0"/>
    </xf>
    <xf numFmtId="235" fontId="38" fillId="0" borderId="2282">
      <alignment horizontal="center" vertical="center"/>
      <protection locked="0"/>
    </xf>
    <xf numFmtId="233" fontId="38" fillId="0" borderId="2246">
      <alignment horizontal="right" vertical="center"/>
      <protection locked="0"/>
    </xf>
    <xf numFmtId="0" fontId="98" fillId="0" borderId="2245" applyNumberFormat="0" applyFill="0" applyAlignment="0" applyProtection="0"/>
    <xf numFmtId="4" fontId="30" fillId="19" borderId="2262" applyNumberFormat="0" applyProtection="0">
      <alignment horizontal="left" vertical="center" indent="1"/>
    </xf>
    <xf numFmtId="234" fontId="38" fillId="0" borderId="2210">
      <alignment horizontal="right" vertical="center"/>
      <protection locked="0"/>
    </xf>
    <xf numFmtId="233" fontId="38" fillId="0" borderId="2210">
      <alignment horizontal="right" vertical="center"/>
      <protection locked="0"/>
    </xf>
    <xf numFmtId="237" fontId="38" fillId="0" borderId="2210">
      <alignment horizontal="center" vertical="center"/>
      <protection locked="0"/>
    </xf>
    <xf numFmtId="235" fontId="38" fillId="0" borderId="2210">
      <alignment horizontal="center" vertical="center"/>
      <protection locked="0"/>
    </xf>
    <xf numFmtId="1" fontId="3" fillId="1" borderId="2192">
      <protection locked="0"/>
    </xf>
    <xf numFmtId="0" fontId="98" fillId="0" borderId="2256" applyNumberFormat="0" applyFill="0" applyAlignment="0" applyProtection="0"/>
    <xf numFmtId="0" fontId="151" fillId="0" borderId="1976">
      <alignment horizontal="left" vertical="center"/>
    </xf>
    <xf numFmtId="235" fontId="38" fillId="0" borderId="2270">
      <alignment horizontal="center" vertical="center"/>
      <protection locked="0"/>
    </xf>
    <xf numFmtId="238" fontId="38" fillId="0" borderId="2282">
      <alignment horizontal="right" vertical="center"/>
      <protection locked="0"/>
    </xf>
    <xf numFmtId="0" fontId="113" fillId="43" borderId="1989" applyNumberFormat="0" applyFont="0" applyAlignment="0" applyProtection="0"/>
    <xf numFmtId="245" fontId="88" fillId="0" borderId="2248"/>
    <xf numFmtId="168" fontId="3" fillId="8" borderId="1989" applyNumberFormat="0" applyFont="0" applyBorder="0" applyAlignment="0" applyProtection="0"/>
    <xf numFmtId="0" fontId="106" fillId="38" borderId="2247"/>
    <xf numFmtId="237" fontId="38" fillId="0" borderId="2246">
      <alignment horizontal="right" vertical="center"/>
      <protection locked="0"/>
    </xf>
    <xf numFmtId="234" fontId="38" fillId="0" borderId="2246">
      <alignment horizontal="right" vertical="center"/>
      <protection locked="0"/>
    </xf>
    <xf numFmtId="238" fontId="38" fillId="0" borderId="2246">
      <alignment horizontal="right" vertical="center"/>
      <protection locked="0"/>
    </xf>
    <xf numFmtId="233" fontId="38" fillId="0" borderId="2246">
      <alignment horizontal="right" vertical="center"/>
      <protection locked="0"/>
    </xf>
    <xf numFmtId="0" fontId="38" fillId="0" borderId="2246">
      <alignment vertical="center"/>
      <protection locked="0"/>
    </xf>
    <xf numFmtId="237" fontId="38" fillId="0" borderId="2246">
      <alignment horizontal="center" vertical="center"/>
      <protection locked="0"/>
    </xf>
    <xf numFmtId="236" fontId="38" fillId="0" borderId="2246">
      <alignment horizontal="center" vertical="center"/>
      <protection locked="0"/>
    </xf>
    <xf numFmtId="15" fontId="38" fillId="0" borderId="2246">
      <alignment horizontal="center" vertical="center"/>
      <protection locked="0"/>
    </xf>
    <xf numFmtId="0" fontId="88" fillId="0" borderId="2154"/>
    <xf numFmtId="233" fontId="38" fillId="0" borderId="2246">
      <alignment horizontal="center" vertical="center"/>
      <protection locked="0"/>
    </xf>
    <xf numFmtId="176" fontId="3" fillId="9" borderId="1976" applyNumberFormat="0" applyFont="0" applyBorder="0" applyAlignment="0">
      <alignment horizontal="centerContinuous"/>
    </xf>
    <xf numFmtId="275" fontId="38" fillId="0" borderId="2249"/>
    <xf numFmtId="245" fontId="88" fillId="0" borderId="2248"/>
    <xf numFmtId="236" fontId="38" fillId="0" borderId="2246">
      <alignment horizontal="right" vertical="center"/>
      <protection locked="0"/>
    </xf>
    <xf numFmtId="235" fontId="38" fillId="0" borderId="2246">
      <alignment horizontal="right" vertical="center"/>
      <protection locked="0"/>
    </xf>
    <xf numFmtId="234" fontId="38" fillId="0" borderId="2246">
      <alignment horizontal="right" vertical="center"/>
      <protection locked="0"/>
    </xf>
    <xf numFmtId="233" fontId="38" fillId="0" borderId="2246">
      <alignment horizontal="right" vertical="center"/>
      <protection locked="0"/>
    </xf>
    <xf numFmtId="0" fontId="38" fillId="0" borderId="2246">
      <alignment vertical="center"/>
      <protection locked="0"/>
    </xf>
    <xf numFmtId="237" fontId="38" fillId="0" borderId="2246">
      <alignment horizontal="center" vertical="center"/>
      <protection locked="0"/>
    </xf>
    <xf numFmtId="234" fontId="38" fillId="0" borderId="2246">
      <alignment horizontal="center" vertical="center"/>
      <protection locked="0"/>
    </xf>
    <xf numFmtId="1" fontId="3" fillId="1" borderId="2216">
      <protection locked="0"/>
    </xf>
    <xf numFmtId="186" fontId="50" fillId="57" borderId="1989" applyFont="0" applyFill="0" applyBorder="0" applyAlignment="0" applyProtection="0">
      <protection locked="0"/>
    </xf>
    <xf numFmtId="324" fontId="3" fillId="23" borderId="2170" applyFill="0" applyBorder="0" applyAlignment="0">
      <alignment horizontal="centerContinuous"/>
    </xf>
    <xf numFmtId="312" fontId="222" fillId="0" borderId="2277" applyBorder="0">
      <protection locked="0"/>
    </xf>
    <xf numFmtId="0" fontId="151" fillId="0" borderId="2171" applyNumberFormat="0" applyAlignment="0" applyProtection="0">
      <alignment horizontal="left" vertical="center"/>
    </xf>
    <xf numFmtId="0" fontId="88" fillId="0" borderId="2250"/>
    <xf numFmtId="172" fontId="58" fillId="9" borderId="1989">
      <alignment horizontal="right"/>
      <protection locked="0"/>
    </xf>
    <xf numFmtId="275" fontId="38" fillId="0" borderId="2249"/>
    <xf numFmtId="245" fontId="88" fillId="0" borderId="2248"/>
    <xf numFmtId="0" fontId="151" fillId="0" borderId="2195" applyNumberFormat="0" applyAlignment="0" applyProtection="0">
      <alignment horizontal="left" vertical="center"/>
    </xf>
    <xf numFmtId="237" fontId="38" fillId="0" borderId="2246">
      <alignment horizontal="right" vertical="center"/>
      <protection locked="0"/>
    </xf>
    <xf numFmtId="236" fontId="38" fillId="0" borderId="2246">
      <alignment horizontal="right" vertical="center"/>
      <protection locked="0"/>
    </xf>
    <xf numFmtId="235" fontId="38" fillId="0" borderId="2246">
      <alignment horizontal="right" vertical="center"/>
      <protection locked="0"/>
    </xf>
    <xf numFmtId="233" fontId="38" fillId="0" borderId="2246">
      <alignment horizontal="right" vertical="center"/>
      <protection locked="0"/>
    </xf>
    <xf numFmtId="237" fontId="38" fillId="0" borderId="2246">
      <alignment horizontal="center" vertical="center"/>
      <protection locked="0"/>
    </xf>
    <xf numFmtId="236" fontId="38" fillId="0" borderId="2246">
      <alignment horizontal="center" vertical="center"/>
      <protection locked="0"/>
    </xf>
    <xf numFmtId="15" fontId="38" fillId="0" borderId="2246">
      <alignment horizontal="center" vertical="center"/>
      <protection locked="0"/>
    </xf>
    <xf numFmtId="233" fontId="38" fillId="0" borderId="2246">
      <alignment horizontal="center" vertical="center"/>
      <protection locked="0"/>
    </xf>
    <xf numFmtId="0" fontId="98" fillId="0" borderId="2245" applyNumberFormat="0" applyFill="0" applyAlignment="0" applyProtection="0"/>
    <xf numFmtId="234" fontId="38" fillId="0" borderId="2257">
      <alignment horizontal="right" vertical="center"/>
      <protection locked="0"/>
    </xf>
    <xf numFmtId="0" fontId="38" fillId="0" borderId="2257">
      <alignment vertical="center"/>
      <protection locked="0"/>
    </xf>
    <xf numFmtId="275" fontId="38" fillId="0" borderId="2249"/>
    <xf numFmtId="235" fontId="38" fillId="0" borderId="2282">
      <alignment horizontal="right" vertical="center"/>
      <protection locked="0"/>
    </xf>
    <xf numFmtId="0" fontId="106" fillId="38" borderId="2247"/>
    <xf numFmtId="15" fontId="38" fillId="0" borderId="2282">
      <alignment horizontal="center" vertical="center"/>
      <protection locked="0"/>
    </xf>
    <xf numFmtId="236" fontId="38" fillId="0" borderId="2246">
      <alignment horizontal="right" vertical="center"/>
      <protection locked="0"/>
    </xf>
    <xf numFmtId="235" fontId="38" fillId="0" borderId="2246">
      <alignment horizontal="right" vertical="center"/>
      <protection locked="0"/>
    </xf>
    <xf numFmtId="238" fontId="38" fillId="0" borderId="2246">
      <alignment horizontal="right" vertical="center"/>
      <protection locked="0"/>
    </xf>
    <xf numFmtId="237" fontId="38" fillId="0" borderId="2246">
      <alignment horizontal="center" vertical="center"/>
      <protection locked="0"/>
    </xf>
    <xf numFmtId="236" fontId="38" fillId="0" borderId="2246">
      <alignment horizontal="center" vertical="center"/>
      <protection locked="0"/>
    </xf>
    <xf numFmtId="234" fontId="38" fillId="0" borderId="2246">
      <alignment horizontal="center" vertical="center"/>
      <protection locked="0"/>
    </xf>
    <xf numFmtId="324" fontId="3" fillId="23" borderId="2218" applyFill="0" applyBorder="0" applyAlignment="0">
      <alignment horizontal="centerContinuous"/>
    </xf>
    <xf numFmtId="15" fontId="38" fillId="0" borderId="2773">
      <alignment horizontal="center" vertical="center"/>
      <protection locked="0"/>
    </xf>
    <xf numFmtId="176" fontId="3" fillId="9" borderId="2112" applyNumberFormat="0" applyFont="0" applyBorder="0" applyAlignment="0">
      <alignment horizontal="centerContinuous"/>
    </xf>
    <xf numFmtId="234" fontId="38" fillId="0" borderId="2270">
      <alignment horizontal="center" vertical="center"/>
      <protection locked="0"/>
    </xf>
    <xf numFmtId="236" fontId="38" fillId="0" borderId="2257">
      <alignment horizontal="right" vertical="center"/>
      <protection locked="0"/>
    </xf>
    <xf numFmtId="235" fontId="38" fillId="0" borderId="2257">
      <alignment horizontal="right" vertical="center"/>
      <protection locked="0"/>
    </xf>
    <xf numFmtId="234" fontId="38" fillId="0" borderId="2257">
      <alignment horizontal="right" vertical="center"/>
      <protection locked="0"/>
    </xf>
    <xf numFmtId="10" fontId="3" fillId="57" borderId="1989" applyNumberFormat="0" applyFont="0" applyBorder="0" applyAlignment="0" applyProtection="0">
      <protection locked="0"/>
    </xf>
    <xf numFmtId="234" fontId="38" fillId="0" borderId="2257">
      <alignment horizontal="center" vertical="center"/>
      <protection locked="0"/>
    </xf>
    <xf numFmtId="8" fontId="144" fillId="0" borderId="1983">
      <protection locked="0"/>
    </xf>
    <xf numFmtId="15" fontId="38" fillId="0" borderId="2257">
      <alignment horizontal="center" vertical="center"/>
      <protection locked="0"/>
    </xf>
    <xf numFmtId="0" fontId="98" fillId="0" borderId="2256" applyNumberFormat="0" applyFill="0" applyAlignment="0" applyProtection="0"/>
    <xf numFmtId="4" fontId="30" fillId="19" borderId="2262" applyNumberFormat="0" applyProtection="0">
      <alignment horizontal="left" vertical="center" indent="1"/>
    </xf>
    <xf numFmtId="275" fontId="38" fillId="0" borderId="2285"/>
    <xf numFmtId="245" fontId="88" fillId="0" borderId="2284"/>
    <xf numFmtId="235" fontId="38" fillId="0" borderId="2282">
      <alignment horizontal="right" vertical="center"/>
      <protection locked="0"/>
    </xf>
    <xf numFmtId="235" fontId="38" fillId="0" borderId="2282">
      <alignment horizontal="center" vertical="center"/>
      <protection locked="0"/>
    </xf>
    <xf numFmtId="234" fontId="38" fillId="0" borderId="2282">
      <alignment horizontal="center" vertical="center"/>
      <protection locked="0"/>
    </xf>
    <xf numFmtId="1" fontId="3" fillId="1" borderId="2252">
      <protection locked="0"/>
    </xf>
    <xf numFmtId="312" fontId="222" fillId="0" borderId="2263" applyBorder="0">
      <protection locked="0"/>
    </xf>
    <xf numFmtId="275" fontId="38" fillId="0" borderId="2153"/>
    <xf numFmtId="241" fontId="29" fillId="0" borderId="1939" applyFill="0"/>
    <xf numFmtId="1" fontId="3" fillId="1" borderId="2276">
      <protection locked="0"/>
    </xf>
    <xf numFmtId="0" fontId="121" fillId="21" borderId="1989"/>
    <xf numFmtId="275" fontId="38" fillId="0" borderId="2201"/>
    <xf numFmtId="241" fontId="29" fillId="0" borderId="2196" applyFill="0"/>
    <xf numFmtId="49" fontId="103" fillId="47" borderId="1989">
      <alignment horizontal="center"/>
    </xf>
    <xf numFmtId="272" fontId="118" fillId="18" borderId="1977">
      <alignment horizontal="right"/>
    </xf>
    <xf numFmtId="203" fontId="118" fillId="18" borderId="1977">
      <alignment horizontal="right"/>
      <protection hidden="1"/>
    </xf>
    <xf numFmtId="271" fontId="118" fillId="46" borderId="1977">
      <protection hidden="1"/>
    </xf>
    <xf numFmtId="270" fontId="118" fillId="45" borderId="1977">
      <protection hidden="1"/>
    </xf>
    <xf numFmtId="3" fontId="220" fillId="10" borderId="2090" applyBorder="0">
      <alignment vertical="center"/>
    </xf>
    <xf numFmtId="241" fontId="29" fillId="0" borderId="2280" applyFill="0"/>
    <xf numFmtId="245" fontId="88" fillId="0" borderId="2152"/>
    <xf numFmtId="0" fontId="107" fillId="43" borderId="1989" applyProtection="0"/>
    <xf numFmtId="0" fontId="106" fillId="38" borderId="2247"/>
    <xf numFmtId="0" fontId="106" fillId="38" borderId="2151"/>
    <xf numFmtId="237" fontId="38" fillId="0" borderId="2198">
      <alignment horizontal="center" vertical="center"/>
      <protection locked="0"/>
    </xf>
    <xf numFmtId="236" fontId="38" fillId="0" borderId="2198">
      <alignment horizontal="center" vertical="center"/>
      <protection locked="0"/>
    </xf>
    <xf numFmtId="15" fontId="38" fillId="0" borderId="2198">
      <alignment horizontal="center" vertical="center"/>
      <protection locked="0"/>
    </xf>
    <xf numFmtId="0" fontId="98" fillId="0" borderId="2197" applyNumberFormat="0" applyFill="0" applyAlignment="0" applyProtection="0"/>
    <xf numFmtId="0" fontId="107" fillId="43" borderId="1989" applyProtection="0"/>
    <xf numFmtId="237" fontId="38" fillId="0" borderId="2150">
      <alignment horizontal="right" vertical="center"/>
      <protection locked="0"/>
    </xf>
    <xf numFmtId="236" fontId="38" fillId="0" borderId="2150">
      <alignment horizontal="right" vertical="center"/>
      <protection locked="0"/>
    </xf>
    <xf numFmtId="235" fontId="38" fillId="0" borderId="2150">
      <alignment horizontal="right" vertical="center"/>
      <protection locked="0"/>
    </xf>
    <xf numFmtId="234" fontId="38" fillId="0" borderId="2150">
      <alignment horizontal="right" vertical="center"/>
      <protection locked="0"/>
    </xf>
    <xf numFmtId="238" fontId="38" fillId="0" borderId="2150">
      <alignment horizontal="right" vertical="center"/>
      <protection locked="0"/>
    </xf>
    <xf numFmtId="233" fontId="38" fillId="0" borderId="2150">
      <alignment horizontal="right" vertical="center"/>
      <protection locked="0"/>
    </xf>
    <xf numFmtId="0" fontId="38" fillId="0" borderId="2150">
      <alignment vertical="center"/>
      <protection locked="0"/>
    </xf>
    <xf numFmtId="237" fontId="38" fillId="0" borderId="2150">
      <alignment horizontal="center" vertical="center"/>
      <protection locked="0"/>
    </xf>
    <xf numFmtId="236" fontId="38" fillId="0" borderId="2150">
      <alignment horizontal="center" vertical="center"/>
      <protection locked="0"/>
    </xf>
    <xf numFmtId="235" fontId="38" fillId="0" borderId="2150">
      <alignment horizontal="center" vertical="center"/>
      <protection locked="0"/>
    </xf>
    <xf numFmtId="234" fontId="38" fillId="0" borderId="2150">
      <alignment horizontal="center" vertical="center"/>
      <protection locked="0"/>
    </xf>
    <xf numFmtId="15" fontId="38" fillId="0" borderId="2150">
      <alignment horizontal="center" vertical="center"/>
      <protection locked="0"/>
    </xf>
    <xf numFmtId="233" fontId="38" fillId="0" borderId="2150">
      <alignment horizontal="center" vertical="center"/>
      <protection locked="0"/>
    </xf>
    <xf numFmtId="0" fontId="98" fillId="0" borderId="2149" applyNumberFormat="0" applyFill="0" applyAlignment="0" applyProtection="0"/>
    <xf numFmtId="236" fontId="38" fillId="0" borderId="2246">
      <alignment horizontal="right" vertical="center"/>
      <protection locked="0"/>
    </xf>
    <xf numFmtId="234" fontId="38" fillId="0" borderId="2246">
      <alignment horizontal="right" vertical="center"/>
      <protection locked="0"/>
    </xf>
    <xf numFmtId="233" fontId="38" fillId="0" borderId="2246">
      <alignment horizontal="right" vertical="center"/>
      <protection locked="0"/>
    </xf>
    <xf numFmtId="234" fontId="38" fillId="0" borderId="2246">
      <alignment horizontal="center" vertical="center"/>
      <protection locked="0"/>
    </xf>
    <xf numFmtId="245" fontId="88" fillId="0" borderId="2259"/>
    <xf numFmtId="234" fontId="38" fillId="0" borderId="2257">
      <alignment horizontal="center" vertical="center"/>
      <protection locked="0"/>
    </xf>
    <xf numFmtId="234" fontId="38" fillId="0" borderId="2174">
      <alignment horizontal="right" vertical="center"/>
      <protection locked="0"/>
    </xf>
    <xf numFmtId="237" fontId="38" fillId="0" borderId="2174">
      <alignment horizontal="center" vertical="center"/>
      <protection locked="0"/>
    </xf>
    <xf numFmtId="15" fontId="38" fillId="0" borderId="2174">
      <alignment horizontal="center" vertical="center"/>
      <protection locked="0"/>
    </xf>
    <xf numFmtId="233" fontId="38" fillId="0" borderId="2257">
      <alignment horizontal="center" vertical="center"/>
      <protection locked="0"/>
    </xf>
    <xf numFmtId="0" fontId="38" fillId="0" borderId="1977" applyNumberFormat="0" applyFill="0" applyAlignment="0" applyProtection="0"/>
    <xf numFmtId="0" fontId="21" fillId="0" borderId="1977" applyNumberFormat="0" applyFill="0" applyBorder="0" applyAlignment="0" applyProtection="0"/>
    <xf numFmtId="0" fontId="95" fillId="0" borderId="1977" applyNumberFormat="0" applyFill="0" applyBorder="0" applyAlignment="0" applyProtection="0"/>
    <xf numFmtId="0" fontId="94" fillId="0" borderId="1977" applyNumberFormat="0" applyFill="0" applyBorder="0" applyAlignment="0" applyProtection="0"/>
    <xf numFmtId="0" fontId="91" fillId="0" borderId="1976"/>
    <xf numFmtId="3" fontId="82" fillId="10" borderId="1989" applyFont="0" applyAlignment="0" applyProtection="0"/>
    <xf numFmtId="0" fontId="91" fillId="0" borderId="2112"/>
    <xf numFmtId="0" fontId="98" fillId="0" borderId="2269" applyNumberFormat="0" applyFill="0" applyAlignment="0" applyProtection="0"/>
    <xf numFmtId="234" fontId="38" fillId="0" borderId="2270">
      <alignment horizontal="center" vertical="center"/>
      <protection locked="0"/>
    </xf>
    <xf numFmtId="237" fontId="38" fillId="0" borderId="2270">
      <alignment horizontal="center" vertical="center"/>
      <protection locked="0"/>
    </xf>
    <xf numFmtId="0" fontId="38" fillId="0" borderId="2270">
      <alignment vertical="center"/>
      <protection locked="0"/>
    </xf>
    <xf numFmtId="233" fontId="38" fillId="0" borderId="2270">
      <alignment horizontal="right" vertical="center"/>
      <protection locked="0"/>
    </xf>
    <xf numFmtId="234" fontId="38" fillId="0" borderId="2270">
      <alignment horizontal="right" vertical="center"/>
      <protection locked="0"/>
    </xf>
    <xf numFmtId="237" fontId="38" fillId="0" borderId="2270">
      <alignment horizontal="right" vertical="center"/>
      <protection locked="0"/>
    </xf>
    <xf numFmtId="0" fontId="98" fillId="0" borderId="2233" applyNumberFormat="0" applyFill="0" applyAlignment="0" applyProtection="0"/>
    <xf numFmtId="233" fontId="38" fillId="0" borderId="2234">
      <alignment horizontal="center" vertical="center"/>
      <protection locked="0"/>
    </xf>
    <xf numFmtId="15" fontId="38" fillId="0" borderId="2234">
      <alignment horizontal="center" vertical="center"/>
      <protection locked="0"/>
    </xf>
    <xf numFmtId="234" fontId="38" fillId="0" borderId="2234">
      <alignment horizontal="center" vertical="center"/>
      <protection locked="0"/>
    </xf>
    <xf numFmtId="235" fontId="38" fillId="0" borderId="2234">
      <alignment horizontal="center" vertical="center"/>
      <protection locked="0"/>
    </xf>
    <xf numFmtId="236" fontId="38" fillId="0" borderId="2234">
      <alignment horizontal="center" vertical="center"/>
      <protection locked="0"/>
    </xf>
    <xf numFmtId="237" fontId="38" fillId="0" borderId="2234">
      <alignment horizontal="center" vertical="center"/>
      <protection locked="0"/>
    </xf>
    <xf numFmtId="0" fontId="38" fillId="0" borderId="2234">
      <alignment vertical="center"/>
      <protection locked="0"/>
    </xf>
    <xf numFmtId="233" fontId="38" fillId="0" borderId="2234">
      <alignment horizontal="right" vertical="center"/>
      <protection locked="0"/>
    </xf>
    <xf numFmtId="234" fontId="38" fillId="0" borderId="2234">
      <alignment horizontal="right" vertical="center"/>
      <protection locked="0"/>
    </xf>
    <xf numFmtId="235" fontId="38" fillId="0" borderId="2234">
      <alignment horizontal="right" vertical="center"/>
      <protection locked="0"/>
    </xf>
    <xf numFmtId="237" fontId="38" fillId="0" borderId="2234">
      <alignment horizontal="right" vertical="center"/>
      <protection locked="0"/>
    </xf>
    <xf numFmtId="235" fontId="38" fillId="0" borderId="2257">
      <alignment horizontal="center" vertical="center"/>
      <protection locked="0"/>
    </xf>
    <xf numFmtId="236" fontId="38" fillId="0" borderId="2257">
      <alignment horizontal="center" vertical="center"/>
      <protection locked="0"/>
    </xf>
    <xf numFmtId="233" fontId="38" fillId="0" borderId="2257">
      <alignment horizontal="right" vertical="center"/>
      <protection locked="0"/>
    </xf>
    <xf numFmtId="238" fontId="38" fillId="0" borderId="2257">
      <alignment horizontal="right" vertical="center"/>
      <protection locked="0"/>
    </xf>
    <xf numFmtId="234" fontId="38" fillId="0" borderId="2257">
      <alignment horizontal="right" vertical="center"/>
      <protection locked="0"/>
    </xf>
    <xf numFmtId="237" fontId="38" fillId="0" borderId="2257">
      <alignment horizontal="right" vertical="center"/>
      <protection locked="0"/>
    </xf>
    <xf numFmtId="0" fontId="98" fillId="0" borderId="2209" applyNumberFormat="0" applyFill="0" applyAlignment="0" applyProtection="0"/>
    <xf numFmtId="233" fontId="38" fillId="0" borderId="2210">
      <alignment horizontal="center" vertical="center"/>
      <protection locked="0"/>
    </xf>
    <xf numFmtId="15" fontId="38" fillId="0" borderId="2210">
      <alignment horizontal="center" vertical="center"/>
      <protection locked="0"/>
    </xf>
    <xf numFmtId="234" fontId="38" fillId="0" borderId="2210">
      <alignment horizontal="center" vertical="center"/>
      <protection locked="0"/>
    </xf>
    <xf numFmtId="235" fontId="38" fillId="0" borderId="2210">
      <alignment horizontal="center" vertical="center"/>
      <protection locked="0"/>
    </xf>
    <xf numFmtId="236" fontId="38" fillId="0" borderId="2210">
      <alignment horizontal="center" vertical="center"/>
      <protection locked="0"/>
    </xf>
    <xf numFmtId="237" fontId="38" fillId="0" borderId="2210">
      <alignment horizontal="center" vertical="center"/>
      <protection locked="0"/>
    </xf>
    <xf numFmtId="0" fontId="38" fillId="0" borderId="2210">
      <alignment vertical="center"/>
      <protection locked="0"/>
    </xf>
    <xf numFmtId="233" fontId="38" fillId="0" borderId="2210">
      <alignment horizontal="right" vertical="center"/>
      <protection locked="0"/>
    </xf>
    <xf numFmtId="238" fontId="38" fillId="0" borderId="2210">
      <alignment horizontal="right" vertical="center"/>
      <protection locked="0"/>
    </xf>
    <xf numFmtId="234" fontId="38" fillId="0" borderId="2210">
      <alignment horizontal="right" vertical="center"/>
      <protection locked="0"/>
    </xf>
    <xf numFmtId="235" fontId="38" fillId="0" borderId="2210">
      <alignment horizontal="right" vertical="center"/>
      <protection locked="0"/>
    </xf>
    <xf numFmtId="236" fontId="38" fillId="0" borderId="2210">
      <alignment horizontal="right" vertical="center"/>
      <protection locked="0"/>
    </xf>
    <xf numFmtId="237" fontId="38" fillId="0" borderId="2210">
      <alignment horizontal="right" vertical="center"/>
      <protection locked="0"/>
    </xf>
    <xf numFmtId="241" fontId="29" fillId="0" borderId="2292" applyFill="0"/>
    <xf numFmtId="3" fontId="82" fillId="10" borderId="1989" applyFont="0" applyAlignment="0" applyProtection="0"/>
    <xf numFmtId="245" fontId="88" fillId="0" borderId="2212"/>
    <xf numFmtId="271" fontId="118" fillId="46" borderId="2071">
      <protection hidden="1"/>
    </xf>
    <xf numFmtId="241" fontId="29" fillId="0" borderId="2244" applyFill="0"/>
    <xf numFmtId="0" fontId="38" fillId="0" borderId="1977" applyNumberFormat="0" applyFill="0" applyAlignment="0" applyProtection="0"/>
    <xf numFmtId="0" fontId="98" fillId="0" borderId="2185" applyNumberFormat="0" applyFill="0" applyAlignment="0" applyProtection="0"/>
    <xf numFmtId="235" fontId="38" fillId="0" borderId="2186">
      <alignment horizontal="center" vertical="center"/>
      <protection locked="0"/>
    </xf>
    <xf numFmtId="236" fontId="38" fillId="0" borderId="2186">
      <alignment horizontal="center" vertical="center"/>
      <protection locked="0"/>
    </xf>
    <xf numFmtId="237" fontId="38" fillId="0" borderId="2186">
      <alignment horizontal="center" vertical="center"/>
      <protection locked="0"/>
    </xf>
    <xf numFmtId="0" fontId="38" fillId="0" borderId="2186">
      <alignment vertical="center"/>
      <protection locked="0"/>
    </xf>
    <xf numFmtId="234" fontId="38" fillId="0" borderId="2186">
      <alignment horizontal="right" vertical="center"/>
      <protection locked="0"/>
    </xf>
    <xf numFmtId="236" fontId="38" fillId="0" borderId="2186">
      <alignment horizontal="right" vertical="center"/>
      <protection locked="0"/>
    </xf>
    <xf numFmtId="0" fontId="98" fillId="0" borderId="2161" applyNumberFormat="0" applyFill="0" applyAlignment="0" applyProtection="0"/>
    <xf numFmtId="233" fontId="38" fillId="0" borderId="2162">
      <alignment horizontal="center" vertical="center"/>
      <protection locked="0"/>
    </xf>
    <xf numFmtId="15" fontId="38" fillId="0" borderId="2162">
      <alignment horizontal="center" vertical="center"/>
      <protection locked="0"/>
    </xf>
    <xf numFmtId="234" fontId="38" fillId="0" borderId="2162">
      <alignment horizontal="center" vertical="center"/>
      <protection locked="0"/>
    </xf>
    <xf numFmtId="235" fontId="38" fillId="0" borderId="2162">
      <alignment horizontal="center" vertical="center"/>
      <protection locked="0"/>
    </xf>
    <xf numFmtId="236" fontId="38" fillId="0" borderId="2162">
      <alignment horizontal="center" vertical="center"/>
      <protection locked="0"/>
    </xf>
    <xf numFmtId="0" fontId="38" fillId="0" borderId="2162">
      <alignment vertical="center"/>
      <protection locked="0"/>
    </xf>
    <xf numFmtId="234" fontId="38" fillId="0" borderId="2162">
      <alignment horizontal="right" vertical="center"/>
      <protection locked="0"/>
    </xf>
    <xf numFmtId="236" fontId="38" fillId="0" borderId="2162">
      <alignment horizontal="right" vertical="center"/>
      <protection locked="0"/>
    </xf>
    <xf numFmtId="237" fontId="38" fillId="0" borderId="2162">
      <alignment horizontal="right" vertical="center"/>
      <protection locked="0"/>
    </xf>
    <xf numFmtId="0" fontId="106" fillId="38" borderId="2187"/>
    <xf numFmtId="8" fontId="144" fillId="0" borderId="2079">
      <protection locked="0"/>
    </xf>
    <xf numFmtId="0" fontId="106" fillId="38" borderId="2163"/>
    <xf numFmtId="0" fontId="107" fillId="43" borderId="1989" applyProtection="0"/>
    <xf numFmtId="0" fontId="98" fillId="0" borderId="2161" applyNumberFormat="0" applyFill="0" applyAlignment="0" applyProtection="0"/>
    <xf numFmtId="233" fontId="38" fillId="0" borderId="2162">
      <alignment horizontal="center" vertical="center"/>
      <protection locked="0"/>
    </xf>
    <xf numFmtId="15" fontId="38" fillId="0" borderId="2162">
      <alignment horizontal="center" vertical="center"/>
      <protection locked="0"/>
    </xf>
    <xf numFmtId="234" fontId="38" fillId="0" borderId="2162">
      <alignment horizontal="center" vertical="center"/>
      <protection locked="0"/>
    </xf>
    <xf numFmtId="237" fontId="38" fillId="0" borderId="2162">
      <alignment horizontal="center" vertical="center"/>
      <protection locked="0"/>
    </xf>
    <xf numFmtId="238" fontId="38" fillId="0" borderId="2162">
      <alignment horizontal="right" vertical="center"/>
      <protection locked="0"/>
    </xf>
    <xf numFmtId="234" fontId="38" fillId="0" borderId="2162">
      <alignment horizontal="right" vertical="center"/>
      <protection locked="0"/>
    </xf>
    <xf numFmtId="235" fontId="38" fillId="0" borderId="2162">
      <alignment horizontal="right" vertical="center"/>
      <protection locked="0"/>
    </xf>
    <xf numFmtId="236" fontId="38" fillId="0" borderId="2162">
      <alignment horizontal="right" vertical="center"/>
      <protection locked="0"/>
    </xf>
    <xf numFmtId="237" fontId="38" fillId="0" borderId="2162">
      <alignment horizontal="right" vertical="center"/>
      <protection locked="0"/>
    </xf>
    <xf numFmtId="245" fontId="88" fillId="0" borderId="2164"/>
    <xf numFmtId="0" fontId="88" fillId="0" borderId="2274"/>
    <xf numFmtId="0" fontId="151" fillId="0" borderId="2291" applyNumberFormat="0" applyAlignment="0" applyProtection="0">
      <alignment horizontal="left" vertical="center"/>
    </xf>
    <xf numFmtId="0" fontId="98" fillId="0" borderId="2149" applyNumberFormat="0" applyFill="0" applyAlignment="0" applyProtection="0"/>
    <xf numFmtId="233" fontId="38" fillId="0" borderId="2150">
      <alignment horizontal="center" vertical="center"/>
      <protection locked="0"/>
    </xf>
    <xf numFmtId="15" fontId="38" fillId="0" borderId="2150">
      <alignment horizontal="center" vertical="center"/>
      <protection locked="0"/>
    </xf>
    <xf numFmtId="234" fontId="38" fillId="0" borderId="2150">
      <alignment horizontal="center" vertical="center"/>
      <protection locked="0"/>
    </xf>
    <xf numFmtId="235" fontId="38" fillId="0" borderId="2150">
      <alignment horizontal="center" vertical="center"/>
      <protection locked="0"/>
    </xf>
    <xf numFmtId="236" fontId="38" fillId="0" borderId="2150">
      <alignment horizontal="center" vertical="center"/>
      <protection locked="0"/>
    </xf>
    <xf numFmtId="237" fontId="38" fillId="0" borderId="2150">
      <alignment horizontal="center" vertical="center"/>
      <protection locked="0"/>
    </xf>
    <xf numFmtId="0" fontId="38" fillId="0" borderId="2150">
      <alignment vertical="center"/>
      <protection locked="0"/>
    </xf>
    <xf numFmtId="233" fontId="38" fillId="0" borderId="2150">
      <alignment horizontal="right" vertical="center"/>
      <protection locked="0"/>
    </xf>
    <xf numFmtId="238" fontId="38" fillId="0" borderId="2150">
      <alignment horizontal="right" vertical="center"/>
      <protection locked="0"/>
    </xf>
    <xf numFmtId="234" fontId="38" fillId="0" borderId="2150">
      <alignment horizontal="right" vertical="center"/>
      <protection locked="0"/>
    </xf>
    <xf numFmtId="235" fontId="38" fillId="0" borderId="2150">
      <alignment horizontal="right" vertical="center"/>
      <protection locked="0"/>
    </xf>
    <xf numFmtId="236" fontId="38" fillId="0" borderId="2150">
      <alignment horizontal="right" vertical="center"/>
      <protection locked="0"/>
    </xf>
    <xf numFmtId="237" fontId="38" fillId="0" borderId="2150">
      <alignment horizontal="right" vertical="center"/>
      <protection locked="0"/>
    </xf>
    <xf numFmtId="0" fontId="106" fillId="38" borderId="2163"/>
    <xf numFmtId="241" fontId="29" fillId="0" borderId="2208" applyFill="0"/>
    <xf numFmtId="275" fontId="38" fillId="0" borderId="2213"/>
    <xf numFmtId="0" fontId="106" fillId="38" borderId="2151"/>
    <xf numFmtId="245" fontId="88" fillId="0" borderId="2164"/>
    <xf numFmtId="0" fontId="151" fillId="0" borderId="2267" applyNumberFormat="0" applyAlignment="0" applyProtection="0">
      <alignment horizontal="left" vertical="center"/>
    </xf>
    <xf numFmtId="245" fontId="88" fillId="0" borderId="2152"/>
    <xf numFmtId="270" fontId="118" fillId="45" borderId="1977">
      <protection hidden="1"/>
    </xf>
    <xf numFmtId="271" fontId="118" fillId="46" borderId="1977">
      <protection hidden="1"/>
    </xf>
    <xf numFmtId="203" fontId="118" fillId="18" borderId="1977">
      <alignment horizontal="right"/>
      <protection hidden="1"/>
    </xf>
    <xf numFmtId="272" fontId="118" fillId="18" borderId="1977">
      <alignment horizontal="right"/>
    </xf>
    <xf numFmtId="49" fontId="103" fillId="47" borderId="1989">
      <alignment horizontal="center"/>
    </xf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0" fontId="88" fillId="0" borderId="2238"/>
    <xf numFmtId="9" fontId="39" fillId="71" borderId="1989" applyProtection="0">
      <alignment horizontal="right"/>
      <protection locked="0"/>
    </xf>
    <xf numFmtId="0" fontId="62" fillId="74" borderId="2091">
      <alignment horizontal="left" vertical="center" wrapText="1"/>
    </xf>
    <xf numFmtId="15" fontId="38" fillId="0" borderId="2282">
      <alignment horizontal="center" vertical="center"/>
      <protection locked="0"/>
    </xf>
    <xf numFmtId="234" fontId="38" fillId="0" borderId="2282">
      <alignment horizontal="center" vertical="center"/>
      <protection locked="0"/>
    </xf>
    <xf numFmtId="235" fontId="38" fillId="0" borderId="2282">
      <alignment horizontal="center" vertical="center"/>
      <protection locked="0"/>
    </xf>
    <xf numFmtId="236" fontId="38" fillId="0" borderId="2282">
      <alignment horizontal="center" vertical="center"/>
      <protection locked="0"/>
    </xf>
    <xf numFmtId="0" fontId="38" fillId="0" borderId="2282">
      <alignment vertical="center"/>
      <protection locked="0"/>
    </xf>
    <xf numFmtId="235" fontId="38" fillId="0" borderId="2282">
      <alignment horizontal="right" vertical="center"/>
      <protection locked="0"/>
    </xf>
    <xf numFmtId="233" fontId="38" fillId="0" borderId="2295">
      <alignment horizontal="center" vertical="center"/>
      <protection locked="0"/>
    </xf>
    <xf numFmtId="237" fontId="38" fillId="0" borderId="2295">
      <alignment horizontal="center" vertical="center"/>
      <protection locked="0"/>
    </xf>
    <xf numFmtId="0" fontId="38" fillId="0" borderId="2270">
      <alignment vertical="center"/>
      <protection locked="0"/>
    </xf>
    <xf numFmtId="237" fontId="38" fillId="0" borderId="2270">
      <alignment horizontal="right" vertical="center"/>
      <protection locked="0"/>
    </xf>
    <xf numFmtId="49" fontId="103" fillId="41" borderId="1989">
      <alignment horizontal="center"/>
    </xf>
    <xf numFmtId="0" fontId="106" fillId="38" borderId="2271"/>
    <xf numFmtId="0" fontId="107" fillId="43" borderId="1989" applyProtection="0"/>
    <xf numFmtId="0" fontId="88" fillId="0" borderId="2214"/>
    <xf numFmtId="310" fontId="159" fillId="6" borderId="1989"/>
    <xf numFmtId="8" fontId="144" fillId="0" borderId="1983">
      <protection locked="0"/>
    </xf>
    <xf numFmtId="0" fontId="151" fillId="0" borderId="2231" applyNumberFormat="0" applyAlignment="0" applyProtection="0">
      <alignment horizontal="left" vertical="center"/>
    </xf>
    <xf numFmtId="0" fontId="88" fillId="0" borderId="2274"/>
    <xf numFmtId="241" fontId="29" fillId="0" borderId="2160" applyFill="0"/>
    <xf numFmtId="275" fontId="38" fillId="0" borderId="2165"/>
    <xf numFmtId="312" fontId="222" fillId="0" borderId="2265" applyBorder="0">
      <protection locked="0"/>
    </xf>
    <xf numFmtId="4" fontId="30" fillId="19" borderId="2262" applyNumberFormat="0" applyProtection="0">
      <alignment horizontal="left" vertical="center" indent="1"/>
    </xf>
    <xf numFmtId="0" fontId="98" fillId="0" borderId="2256" applyNumberFormat="0" applyFill="0" applyAlignment="0" applyProtection="0"/>
    <xf numFmtId="15" fontId="38" fillId="0" borderId="2257">
      <alignment horizontal="center" vertical="center"/>
      <protection locked="0"/>
    </xf>
    <xf numFmtId="234" fontId="38" fillId="0" borderId="2257">
      <alignment horizontal="center" vertical="center"/>
      <protection locked="0"/>
    </xf>
    <xf numFmtId="0" fontId="38" fillId="0" borderId="2257">
      <alignment vertical="center"/>
      <protection locked="0"/>
    </xf>
    <xf numFmtId="233" fontId="38" fillId="0" borderId="2257">
      <alignment horizontal="right" vertical="center"/>
      <protection locked="0"/>
    </xf>
    <xf numFmtId="234" fontId="38" fillId="0" borderId="2257">
      <alignment horizontal="right" vertical="center"/>
      <protection locked="0"/>
    </xf>
    <xf numFmtId="236" fontId="38" fillId="0" borderId="2257">
      <alignment horizontal="right" vertical="center"/>
      <protection locked="0"/>
    </xf>
    <xf numFmtId="241" fontId="29" fillId="0" borderId="1939" applyFill="0"/>
    <xf numFmtId="275" fontId="38" fillId="0" borderId="2153"/>
    <xf numFmtId="0" fontId="106" fillId="38" borderId="2258"/>
    <xf numFmtId="245" fontId="88" fillId="0" borderId="2259"/>
    <xf numFmtId="275" fontId="38" fillId="0" borderId="2260"/>
    <xf numFmtId="0" fontId="88" fillId="0" borderId="2261"/>
    <xf numFmtId="0" fontId="66" fillId="0" borderId="1989">
      <alignment horizontal="centerContinuous"/>
    </xf>
    <xf numFmtId="0" fontId="88" fillId="0" borderId="2299"/>
    <xf numFmtId="0" fontId="95" fillId="0" borderId="2071" applyNumberFormat="0" applyFill="0" applyBorder="0" applyAlignment="0" applyProtection="0"/>
    <xf numFmtId="233" fontId="38" fillId="0" borderId="2257">
      <alignment horizontal="center" vertical="center"/>
      <protection locked="0"/>
    </xf>
    <xf numFmtId="235" fontId="38" fillId="0" borderId="2257">
      <alignment horizontal="center" vertical="center"/>
      <protection locked="0"/>
    </xf>
    <xf numFmtId="238" fontId="38" fillId="0" borderId="2257">
      <alignment horizontal="right" vertical="center"/>
      <protection locked="0"/>
    </xf>
    <xf numFmtId="0" fontId="88" fillId="0" borderId="2190"/>
    <xf numFmtId="168" fontId="3" fillId="8" borderId="1989" applyNumberFormat="0" applyFont="0" applyBorder="0" applyAlignment="0" applyProtection="0"/>
    <xf numFmtId="324" fontId="3" fillId="23" borderId="2206" applyFill="0" applyBorder="0" applyAlignment="0">
      <alignment horizontal="centerContinuous"/>
    </xf>
    <xf numFmtId="0" fontId="88" fillId="0" borderId="2261"/>
    <xf numFmtId="0" fontId="38" fillId="0" borderId="2246">
      <alignment vertical="center"/>
      <protection locked="0"/>
    </xf>
    <xf numFmtId="235" fontId="38" fillId="0" borderId="2257">
      <alignment horizontal="right" vertical="center"/>
      <protection locked="0"/>
    </xf>
    <xf numFmtId="275" fontId="38" fillId="0" borderId="2249"/>
    <xf numFmtId="186" fontId="50" fillId="57" borderId="1989" applyFont="0" applyFill="0" applyBorder="0" applyAlignment="0" applyProtection="0">
      <protection locked="0"/>
    </xf>
    <xf numFmtId="10" fontId="3" fillId="57" borderId="1989" applyNumberFormat="0" applyFont="0" applyBorder="0" applyAlignment="0" applyProtection="0">
      <protection locked="0"/>
    </xf>
    <xf numFmtId="236" fontId="38" fillId="0" borderId="2282">
      <alignment horizontal="right" vertical="center"/>
      <protection locked="0"/>
    </xf>
    <xf numFmtId="310" fontId="159" fillId="6" borderId="1989"/>
    <xf numFmtId="176" fontId="3" fillId="9" borderId="1976" applyNumberFormat="0" applyFont="0" applyBorder="0" applyAlignment="0">
      <alignment horizontal="centerContinuous"/>
    </xf>
    <xf numFmtId="15" fontId="38" fillId="0" borderId="2246">
      <alignment horizontal="center" vertical="center"/>
      <protection locked="0"/>
    </xf>
    <xf numFmtId="235" fontId="38" fillId="0" borderId="2246">
      <alignment horizontal="center" vertical="center"/>
      <protection locked="0"/>
    </xf>
    <xf numFmtId="236" fontId="38" fillId="0" borderId="2246">
      <alignment horizontal="center" vertical="center"/>
      <protection locked="0"/>
    </xf>
    <xf numFmtId="0" fontId="38" fillId="0" borderId="2246">
      <alignment vertical="center"/>
      <protection locked="0"/>
    </xf>
    <xf numFmtId="238" fontId="38" fillId="0" borderId="2246">
      <alignment horizontal="right" vertical="center"/>
      <protection locked="0"/>
    </xf>
    <xf numFmtId="0" fontId="88" fillId="0" borderId="2166"/>
    <xf numFmtId="238" fontId="38" fillId="0" borderId="2270">
      <alignment horizontal="right" vertical="center"/>
      <protection locked="0"/>
    </xf>
    <xf numFmtId="0" fontId="98" fillId="0" borderId="2233" applyNumberFormat="0" applyFill="0" applyAlignment="0" applyProtection="0"/>
    <xf numFmtId="233" fontId="38" fillId="0" borderId="2234">
      <alignment horizontal="center" vertical="center"/>
      <protection locked="0"/>
    </xf>
    <xf numFmtId="15" fontId="38" fillId="0" borderId="2234">
      <alignment horizontal="center" vertical="center"/>
      <protection locked="0"/>
    </xf>
    <xf numFmtId="312" fontId="222" fillId="0" borderId="2205" applyBorder="0">
      <protection locked="0"/>
    </xf>
    <xf numFmtId="235" fontId="38" fillId="0" borderId="2234">
      <alignment horizontal="center" vertical="center"/>
      <protection locked="0"/>
    </xf>
    <xf numFmtId="236" fontId="38" fillId="0" borderId="2234">
      <alignment horizontal="center" vertical="center"/>
      <protection locked="0"/>
    </xf>
    <xf numFmtId="237" fontId="38" fillId="0" borderId="2234">
      <alignment horizontal="center" vertical="center"/>
      <protection locked="0"/>
    </xf>
    <xf numFmtId="0" fontId="38" fillId="0" borderId="2234">
      <alignment vertical="center"/>
      <protection locked="0"/>
    </xf>
    <xf numFmtId="233" fontId="38" fillId="0" borderId="2234">
      <alignment horizontal="right" vertical="center"/>
      <protection locked="0"/>
    </xf>
    <xf numFmtId="238" fontId="38" fillId="0" borderId="2234">
      <alignment horizontal="right" vertical="center"/>
      <protection locked="0"/>
    </xf>
    <xf numFmtId="324" fontId="3" fillId="23" borderId="2182" applyFill="0" applyBorder="0" applyAlignment="0">
      <alignment horizontal="centerContinuous"/>
    </xf>
    <xf numFmtId="234" fontId="38" fillId="0" borderId="2234">
      <alignment horizontal="right" vertical="center"/>
      <protection locked="0"/>
    </xf>
    <xf numFmtId="235" fontId="38" fillId="0" borderId="2234">
      <alignment horizontal="right" vertical="center"/>
      <protection locked="0"/>
    </xf>
    <xf numFmtId="1" fontId="3" fillId="1" borderId="2204">
      <protection locked="0"/>
    </xf>
    <xf numFmtId="245" fontId="88" fillId="0" borderId="2236"/>
    <xf numFmtId="312" fontId="222" fillId="0" borderId="2229" applyBorder="0">
      <protection locked="0"/>
    </xf>
    <xf numFmtId="0" fontId="66" fillId="0" borderId="1989">
      <alignment horizontal="centerContinuous"/>
    </xf>
    <xf numFmtId="0" fontId="21" fillId="0" borderId="2071" applyNumberFormat="0" applyFill="0" applyBorder="0" applyAlignment="0" applyProtection="0"/>
    <xf numFmtId="235" fontId="38" fillId="0" borderId="2270">
      <alignment horizontal="right" vertical="center"/>
      <protection locked="0"/>
    </xf>
    <xf numFmtId="0" fontId="98" fillId="0" borderId="2233" applyNumberFormat="0" applyFill="0" applyAlignment="0" applyProtection="0"/>
    <xf numFmtId="233" fontId="38" fillId="0" borderId="2234">
      <alignment horizontal="center" vertical="center"/>
      <protection locked="0"/>
    </xf>
    <xf numFmtId="235" fontId="38" fillId="0" borderId="2234">
      <alignment horizontal="center" vertical="center"/>
      <protection locked="0"/>
    </xf>
    <xf numFmtId="236" fontId="38" fillId="0" borderId="2234">
      <alignment horizontal="center" vertical="center"/>
      <protection locked="0"/>
    </xf>
    <xf numFmtId="237" fontId="38" fillId="0" borderId="2234">
      <alignment horizontal="center" vertical="center"/>
      <protection locked="0"/>
    </xf>
    <xf numFmtId="0" fontId="38" fillId="0" borderId="2234">
      <alignment vertical="center"/>
      <protection locked="0"/>
    </xf>
    <xf numFmtId="235" fontId="38" fillId="0" borderId="2234">
      <alignment horizontal="right" vertical="center"/>
      <protection locked="0"/>
    </xf>
    <xf numFmtId="0" fontId="106" fillId="38" borderId="2235"/>
    <xf numFmtId="245" fontId="88" fillId="0" borderId="2259"/>
    <xf numFmtId="203" fontId="118" fillId="18" borderId="2071">
      <alignment horizontal="right"/>
      <protection hidden="1"/>
    </xf>
    <xf numFmtId="0" fontId="88" fillId="0" borderId="2166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0" fontId="88" fillId="0" borderId="2238"/>
    <xf numFmtId="237" fontId="38" fillId="0" borderId="2282">
      <alignment horizontal="center" vertical="center"/>
      <protection locked="0"/>
    </xf>
    <xf numFmtId="233" fontId="38" fillId="0" borderId="2282">
      <alignment horizontal="right" vertical="center"/>
      <protection locked="0"/>
    </xf>
    <xf numFmtId="176" fontId="49" fillId="0" borderId="1989"/>
    <xf numFmtId="235" fontId="38" fillId="0" borderId="2257">
      <alignment horizontal="center" vertical="center"/>
      <protection locked="0"/>
    </xf>
    <xf numFmtId="4" fontId="30" fillId="19" borderId="2251" applyNumberFormat="0" applyProtection="0">
      <alignment horizontal="left" vertical="center" indent="1"/>
    </xf>
    <xf numFmtId="312" fontId="222" fillId="0" borderId="2229" applyBorder="0">
      <protection locked="0"/>
    </xf>
    <xf numFmtId="233" fontId="38" fillId="0" borderId="2246">
      <alignment horizontal="center" vertical="center"/>
      <protection locked="0"/>
    </xf>
    <xf numFmtId="9" fontId="39" fillId="71" borderId="1989" applyProtection="0">
      <alignment horizontal="right"/>
      <protection locked="0"/>
    </xf>
    <xf numFmtId="4" fontId="30" fillId="19" borderId="2215" applyNumberFormat="0" applyProtection="0">
      <alignment horizontal="left" vertical="center" indent="1"/>
    </xf>
    <xf numFmtId="233" fontId="38" fillId="0" borderId="2210">
      <alignment horizontal="center" vertical="center"/>
      <protection locked="0"/>
    </xf>
    <xf numFmtId="15" fontId="38" fillId="0" borderId="2210">
      <alignment horizontal="center" vertical="center"/>
      <protection locked="0"/>
    </xf>
    <xf numFmtId="234" fontId="38" fillId="0" borderId="2210">
      <alignment horizontal="center" vertical="center"/>
      <protection locked="0"/>
    </xf>
    <xf numFmtId="1" fontId="3" fillId="1" borderId="2180">
      <protection locked="0"/>
    </xf>
    <xf numFmtId="236" fontId="38" fillId="0" borderId="2210">
      <alignment horizontal="center" vertical="center"/>
      <protection locked="0"/>
    </xf>
    <xf numFmtId="0" fontId="106" fillId="38" borderId="2211"/>
    <xf numFmtId="275" fontId="38" fillId="0" borderId="2213"/>
    <xf numFmtId="0" fontId="88" fillId="0" borderId="2214"/>
    <xf numFmtId="235" fontId="38" fillId="0" borderId="2270">
      <alignment horizontal="center" vertical="center"/>
      <protection locked="0"/>
    </xf>
    <xf numFmtId="0" fontId="88" fillId="0" borderId="2250"/>
    <xf numFmtId="238" fontId="38" fillId="0" borderId="2234">
      <alignment horizontal="right" vertical="center"/>
      <protection locked="0"/>
    </xf>
    <xf numFmtId="0" fontId="98" fillId="0" borderId="2209" applyNumberFormat="0" applyFill="0" applyAlignment="0" applyProtection="0"/>
    <xf numFmtId="0" fontId="88" fillId="0" borderId="2154"/>
    <xf numFmtId="233" fontId="38" fillId="0" borderId="2210">
      <alignment horizontal="center" vertical="center"/>
      <protection locked="0"/>
    </xf>
    <xf numFmtId="234" fontId="38" fillId="0" borderId="2210">
      <alignment horizontal="center" vertical="center"/>
      <protection locked="0"/>
    </xf>
    <xf numFmtId="236" fontId="38" fillId="0" borderId="2210">
      <alignment horizontal="center" vertical="center"/>
      <protection locked="0"/>
    </xf>
    <xf numFmtId="0" fontId="38" fillId="0" borderId="2210">
      <alignment vertical="center"/>
      <protection locked="0"/>
    </xf>
    <xf numFmtId="233" fontId="38" fillId="0" borderId="2210">
      <alignment horizontal="right" vertical="center"/>
      <protection locked="0"/>
    </xf>
    <xf numFmtId="234" fontId="38" fillId="0" borderId="2210">
      <alignment horizontal="right" vertical="center"/>
      <protection locked="0"/>
    </xf>
    <xf numFmtId="235" fontId="38" fillId="0" borderId="2210">
      <alignment horizontal="right" vertical="center"/>
      <protection locked="0"/>
    </xf>
    <xf numFmtId="275" fontId="38" fillId="0" borderId="2237"/>
    <xf numFmtId="275" fontId="38" fillId="0" borderId="2213"/>
    <xf numFmtId="0" fontId="88" fillId="0" borderId="2214"/>
    <xf numFmtId="49" fontId="256" fillId="47" borderId="1989">
      <alignment horizontal="center"/>
    </xf>
    <xf numFmtId="0" fontId="88" fillId="0" borderId="2250"/>
    <xf numFmtId="15" fontId="38" fillId="0" borderId="2246">
      <alignment horizontal="center" vertical="center"/>
      <protection locked="0"/>
    </xf>
    <xf numFmtId="4" fontId="30" fillId="19" borderId="2221" applyNumberFormat="0" applyProtection="0">
      <alignment horizontal="left" vertical="center" indent="1"/>
    </xf>
    <xf numFmtId="237" fontId="38" fillId="0" borderId="2282">
      <alignment horizontal="center" vertical="center"/>
      <protection locked="0"/>
    </xf>
    <xf numFmtId="324" fontId="3" fillId="23" borderId="2158" applyFill="0" applyBorder="0" applyAlignment="0">
      <alignment horizontal="centerContinuous"/>
    </xf>
    <xf numFmtId="233" fontId="38" fillId="0" borderId="2174">
      <alignment horizontal="right" vertical="center"/>
      <protection locked="0"/>
    </xf>
    <xf numFmtId="237" fontId="38" fillId="0" borderId="2186">
      <alignment horizontal="center" vertical="center"/>
      <protection locked="0"/>
    </xf>
    <xf numFmtId="0" fontId="38" fillId="0" borderId="2186">
      <alignment vertical="center"/>
      <protection locked="0"/>
    </xf>
    <xf numFmtId="238" fontId="38" fillId="0" borderId="2186">
      <alignment horizontal="right" vertical="center"/>
      <protection locked="0"/>
    </xf>
    <xf numFmtId="234" fontId="38" fillId="0" borderId="2186">
      <alignment horizontal="right" vertical="center"/>
      <protection locked="0"/>
    </xf>
    <xf numFmtId="235" fontId="38" fillId="0" borderId="2186">
      <alignment horizontal="right" vertical="center"/>
      <protection locked="0"/>
    </xf>
    <xf numFmtId="236" fontId="38" fillId="0" borderId="2186">
      <alignment horizontal="right" vertical="center"/>
      <protection locked="0"/>
    </xf>
    <xf numFmtId="49" fontId="103" fillId="41" borderId="1989">
      <alignment horizontal="center"/>
    </xf>
    <xf numFmtId="0" fontId="107" fillId="43" borderId="1989" applyProtection="0"/>
    <xf numFmtId="0" fontId="150" fillId="10" borderId="1989">
      <alignment horizontal="right"/>
    </xf>
    <xf numFmtId="310" fontId="159" fillId="6" borderId="1989"/>
    <xf numFmtId="0" fontId="88" fillId="0" borderId="2190"/>
    <xf numFmtId="235" fontId="38" fillId="0" borderId="2210">
      <alignment horizontal="center" vertical="center"/>
      <protection locked="0"/>
    </xf>
    <xf numFmtId="245" fontId="88" fillId="0" borderId="2248"/>
    <xf numFmtId="238" fontId="38" fillId="0" borderId="2257">
      <alignment horizontal="right" vertical="center"/>
      <protection locked="0"/>
    </xf>
    <xf numFmtId="235" fontId="38" fillId="0" borderId="2246">
      <alignment horizontal="right" vertical="center"/>
      <protection locked="0"/>
    </xf>
    <xf numFmtId="0" fontId="121" fillId="21" borderId="1989"/>
    <xf numFmtId="0" fontId="94" fillId="0" borderId="1977" applyNumberFormat="0" applyFill="0" applyBorder="0" applyAlignment="0" applyProtection="0"/>
    <xf numFmtId="0" fontId="95" fillId="0" borderId="1977" applyNumberFormat="0" applyFill="0" applyBorder="0" applyAlignment="0" applyProtection="0"/>
    <xf numFmtId="0" fontId="21" fillId="0" borderId="1977" applyNumberFormat="0" applyFill="0" applyBorder="0" applyAlignment="0" applyProtection="0"/>
    <xf numFmtId="0" fontId="38" fillId="0" borderId="1977" applyNumberFormat="0" applyFill="0" applyAlignment="0" applyProtection="0"/>
    <xf numFmtId="0" fontId="98" fillId="0" borderId="2185" applyNumberFormat="0" applyFill="0" applyAlignment="0" applyProtection="0"/>
    <xf numFmtId="15" fontId="38" fillId="0" borderId="2186">
      <alignment horizontal="center" vertical="center"/>
      <protection locked="0"/>
    </xf>
    <xf numFmtId="234" fontId="38" fillId="0" borderId="2186">
      <alignment horizontal="center" vertical="center"/>
      <protection locked="0"/>
    </xf>
    <xf numFmtId="235" fontId="38" fillId="0" borderId="2186">
      <alignment horizontal="center" vertical="center"/>
      <protection locked="0"/>
    </xf>
    <xf numFmtId="237" fontId="38" fillId="0" borderId="2186">
      <alignment horizontal="center" vertical="center"/>
      <protection locked="0"/>
    </xf>
    <xf numFmtId="0" fontId="38" fillId="0" borderId="2186">
      <alignment vertical="center"/>
      <protection locked="0"/>
    </xf>
    <xf numFmtId="238" fontId="38" fillId="0" borderId="2186">
      <alignment horizontal="right" vertical="center"/>
      <protection locked="0"/>
    </xf>
    <xf numFmtId="236" fontId="38" fillId="0" borderId="2186">
      <alignment horizontal="right" vertical="center"/>
      <protection locked="0"/>
    </xf>
    <xf numFmtId="237" fontId="38" fillId="0" borderId="2186">
      <alignment horizontal="right" vertical="center"/>
      <protection locked="0"/>
    </xf>
    <xf numFmtId="0" fontId="106" fillId="38" borderId="2187"/>
    <xf numFmtId="0" fontId="151" fillId="0" borderId="2147" applyNumberFormat="0" applyAlignment="0" applyProtection="0">
      <alignment horizontal="left" vertical="center"/>
    </xf>
    <xf numFmtId="237" fontId="38" fillId="0" borderId="2246">
      <alignment horizontal="center" vertical="center"/>
      <protection locked="0"/>
    </xf>
    <xf numFmtId="234" fontId="38" fillId="0" borderId="2246">
      <alignment horizontal="center" vertical="center"/>
      <protection locked="0"/>
    </xf>
    <xf numFmtId="324" fontId="3" fillId="23" borderId="2230" applyFill="0" applyBorder="0" applyAlignment="0">
      <alignment horizontal="centerContinuous"/>
    </xf>
    <xf numFmtId="237" fontId="38" fillId="0" borderId="2246">
      <alignment horizontal="center" vertical="center"/>
      <protection locked="0"/>
    </xf>
    <xf numFmtId="238" fontId="38" fillId="0" borderId="2210">
      <alignment horizontal="right" vertical="center"/>
      <protection locked="0"/>
    </xf>
    <xf numFmtId="15" fontId="38" fillId="0" borderId="2246">
      <alignment horizontal="center" vertical="center"/>
      <protection locked="0"/>
    </xf>
    <xf numFmtId="4" fontId="30" fillId="19" borderId="2275" applyNumberFormat="0" applyProtection="0">
      <alignment horizontal="left" vertical="center" indent="1"/>
    </xf>
    <xf numFmtId="0" fontId="106" fillId="38" borderId="2224"/>
    <xf numFmtId="324" fontId="3" fillId="23" borderId="2146" applyFill="0" applyBorder="0" applyAlignment="0">
      <alignment horizontal="centerContinuous"/>
    </xf>
    <xf numFmtId="236" fontId="38" fillId="0" borderId="2174">
      <alignment horizontal="right" vertical="center"/>
      <protection locked="0"/>
    </xf>
    <xf numFmtId="238" fontId="38" fillId="0" borderId="2295">
      <alignment horizontal="right" vertical="center"/>
      <protection locked="0"/>
    </xf>
    <xf numFmtId="233" fontId="38" fillId="0" borderId="2270">
      <alignment horizontal="right" vertical="center"/>
      <protection locked="0"/>
    </xf>
    <xf numFmtId="233" fontId="38" fillId="0" borderId="2246">
      <alignment horizontal="right" vertical="center"/>
      <protection locked="0"/>
    </xf>
    <xf numFmtId="233" fontId="38" fillId="0" borderId="2270">
      <alignment horizontal="center" vertical="center"/>
      <protection locked="0"/>
    </xf>
    <xf numFmtId="312" fontId="222" fillId="0" borderId="2157" applyBorder="0">
      <protection locked="0"/>
    </xf>
    <xf numFmtId="15" fontId="38" fillId="0" borderId="2162">
      <alignment horizontal="center" vertical="center"/>
      <protection locked="0"/>
    </xf>
    <xf numFmtId="234" fontId="38" fillId="0" borderId="2162">
      <alignment horizontal="center" vertical="center"/>
      <protection locked="0"/>
    </xf>
    <xf numFmtId="235" fontId="38" fillId="0" borderId="2162">
      <alignment horizontal="center" vertical="center"/>
      <protection locked="0"/>
    </xf>
    <xf numFmtId="237" fontId="38" fillId="0" borderId="2162">
      <alignment horizontal="center" vertical="center"/>
      <protection locked="0"/>
    </xf>
    <xf numFmtId="233" fontId="38" fillId="0" borderId="2162">
      <alignment horizontal="right" vertical="center"/>
      <protection locked="0"/>
    </xf>
    <xf numFmtId="238" fontId="38" fillId="0" borderId="2162">
      <alignment horizontal="right" vertical="center"/>
      <protection locked="0"/>
    </xf>
    <xf numFmtId="235" fontId="38" fillId="0" borderId="2162">
      <alignment horizontal="right" vertical="center"/>
      <protection locked="0"/>
    </xf>
    <xf numFmtId="236" fontId="38" fillId="0" borderId="2162">
      <alignment horizontal="right" vertical="center"/>
      <protection locked="0"/>
    </xf>
    <xf numFmtId="237" fontId="38" fillId="0" borderId="2162">
      <alignment horizontal="right" vertical="center"/>
      <protection locked="0"/>
    </xf>
    <xf numFmtId="1" fontId="3" fillId="1" borderId="2156">
      <protection locked="0"/>
    </xf>
    <xf numFmtId="0" fontId="106" fillId="38" borderId="2163"/>
    <xf numFmtId="312" fontId="222" fillId="0" borderId="2157" applyBorder="0">
      <protection locked="0"/>
    </xf>
    <xf numFmtId="235" fontId="38" fillId="0" borderId="2295">
      <alignment horizontal="right" vertical="center"/>
      <protection locked="0"/>
    </xf>
    <xf numFmtId="233" fontId="38" fillId="0" borderId="2246">
      <alignment horizontal="right" vertical="center"/>
      <protection locked="0"/>
    </xf>
    <xf numFmtId="235" fontId="38" fillId="0" borderId="2257">
      <alignment horizontal="center" vertical="center"/>
      <protection locked="0"/>
    </xf>
    <xf numFmtId="0" fontId="91" fillId="0" borderId="1976"/>
    <xf numFmtId="238" fontId="38" fillId="0" borderId="2186">
      <alignment horizontal="right" vertical="center"/>
      <protection locked="0"/>
    </xf>
    <xf numFmtId="235" fontId="38" fillId="0" borderId="2186">
      <alignment horizontal="right" vertical="center"/>
      <protection locked="0"/>
    </xf>
    <xf numFmtId="237" fontId="38" fillId="0" borderId="2186">
      <alignment horizontal="right" vertical="center"/>
      <protection locked="0"/>
    </xf>
    <xf numFmtId="0" fontId="98" fillId="0" borderId="2161" applyNumberFormat="0" applyFill="0" applyAlignment="0" applyProtection="0"/>
    <xf numFmtId="233" fontId="38" fillId="0" borderId="2162">
      <alignment horizontal="center" vertical="center"/>
      <protection locked="0"/>
    </xf>
    <xf numFmtId="15" fontId="38" fillId="0" borderId="2162">
      <alignment horizontal="center" vertical="center"/>
      <protection locked="0"/>
    </xf>
    <xf numFmtId="234" fontId="38" fillId="0" borderId="2162">
      <alignment horizontal="center" vertical="center"/>
      <protection locked="0"/>
    </xf>
    <xf numFmtId="235" fontId="38" fillId="0" borderId="2162">
      <alignment horizontal="center" vertical="center"/>
      <protection locked="0"/>
    </xf>
    <xf numFmtId="236" fontId="38" fillId="0" borderId="2162">
      <alignment horizontal="center" vertical="center"/>
      <protection locked="0"/>
    </xf>
    <xf numFmtId="237" fontId="38" fillId="0" borderId="2162">
      <alignment horizontal="center" vertical="center"/>
      <protection locked="0"/>
    </xf>
    <xf numFmtId="0" fontId="38" fillId="0" borderId="2162">
      <alignment vertical="center"/>
      <protection locked="0"/>
    </xf>
    <xf numFmtId="233" fontId="38" fillId="0" borderId="2162">
      <alignment horizontal="right" vertical="center"/>
      <protection locked="0"/>
    </xf>
    <xf numFmtId="238" fontId="38" fillId="0" borderId="2162">
      <alignment horizontal="right" vertical="center"/>
      <protection locked="0"/>
    </xf>
    <xf numFmtId="235" fontId="38" fillId="0" borderId="2162">
      <alignment horizontal="right" vertical="center"/>
      <protection locked="0"/>
    </xf>
    <xf numFmtId="0" fontId="106" fillId="38" borderId="2163"/>
    <xf numFmtId="245" fontId="88" fillId="0" borderId="2164"/>
    <xf numFmtId="275" fontId="38" fillId="0" borderId="2189"/>
    <xf numFmtId="4" fontId="30" fillId="19" borderId="2287" applyNumberFormat="0" applyProtection="0">
      <alignment horizontal="left" vertical="center" indent="1"/>
    </xf>
    <xf numFmtId="312" fontId="222" fillId="0" borderId="2265" applyBorder="0">
      <protection locked="0"/>
    </xf>
    <xf numFmtId="275" fontId="38" fillId="0" borderId="2165"/>
    <xf numFmtId="233" fontId="38" fillId="0" borderId="2257">
      <alignment horizontal="center" vertical="center"/>
      <protection locked="0"/>
    </xf>
    <xf numFmtId="234" fontId="38" fillId="0" borderId="2246">
      <alignment horizontal="center" vertical="center"/>
      <protection locked="0"/>
    </xf>
    <xf numFmtId="275" fontId="38" fillId="0" borderId="2273"/>
    <xf numFmtId="312" fontId="222" fillId="0" borderId="2241" applyBorder="0">
      <protection locked="0"/>
    </xf>
    <xf numFmtId="0" fontId="150" fillId="10" borderId="1989">
      <alignment horizontal="right"/>
    </xf>
    <xf numFmtId="236" fontId="38" fillId="0" borderId="2234">
      <alignment horizontal="right" vertical="center"/>
      <protection locked="0"/>
    </xf>
    <xf numFmtId="236" fontId="38" fillId="0" borderId="2246">
      <alignment horizontal="right" vertical="center"/>
      <protection locked="0"/>
    </xf>
    <xf numFmtId="234" fontId="38" fillId="0" borderId="2186">
      <alignment horizontal="center" vertical="center"/>
      <protection locked="0"/>
    </xf>
    <xf numFmtId="236" fontId="38" fillId="0" borderId="2210">
      <alignment horizontal="right" vertical="center"/>
      <protection locked="0"/>
    </xf>
    <xf numFmtId="8" fontId="144" fillId="0" borderId="2079">
      <protection locked="0"/>
    </xf>
    <xf numFmtId="0" fontId="98" fillId="0" borderId="2209" applyNumberFormat="0" applyFill="0" applyAlignment="0" applyProtection="0"/>
    <xf numFmtId="237" fontId="38" fillId="0" borderId="2223">
      <alignment horizontal="right" vertical="center"/>
      <protection locked="0"/>
    </xf>
    <xf numFmtId="0" fontId="38" fillId="0" borderId="2174">
      <alignment vertical="center"/>
      <protection locked="0"/>
    </xf>
    <xf numFmtId="233" fontId="38" fillId="0" borderId="2174">
      <alignment horizontal="center" vertical="center"/>
      <protection locked="0"/>
    </xf>
    <xf numFmtId="237" fontId="38" fillId="0" borderId="2174">
      <alignment horizontal="right" vertical="center"/>
      <protection locked="0"/>
    </xf>
    <xf numFmtId="4" fontId="30" fillId="19" borderId="2191" applyNumberFormat="0" applyProtection="0">
      <alignment horizontal="left" vertical="center" indent="1"/>
    </xf>
    <xf numFmtId="312" fontId="222" fillId="0" borderId="2145" applyBorder="0">
      <protection locked="0"/>
    </xf>
    <xf numFmtId="233" fontId="38" fillId="0" borderId="2186">
      <alignment horizontal="center" vertical="center"/>
      <protection locked="0"/>
    </xf>
    <xf numFmtId="237" fontId="38" fillId="0" borderId="2174">
      <alignment horizontal="center" vertical="center"/>
      <protection locked="0"/>
    </xf>
    <xf numFmtId="238" fontId="38" fillId="0" borderId="2282">
      <alignment horizontal="right" vertical="center"/>
      <protection locked="0"/>
    </xf>
    <xf numFmtId="203" fontId="118" fillId="18" borderId="1977">
      <alignment horizontal="right"/>
      <protection hidden="1"/>
    </xf>
    <xf numFmtId="1" fontId="3" fillId="1" borderId="1935">
      <protection locked="0"/>
    </xf>
    <xf numFmtId="233" fontId="38" fillId="0" borderId="2162">
      <alignment horizontal="right" vertical="center"/>
      <protection locked="0"/>
    </xf>
    <xf numFmtId="238" fontId="38" fillId="0" borderId="2162">
      <alignment horizontal="right" vertical="center"/>
      <protection locked="0"/>
    </xf>
    <xf numFmtId="234" fontId="38" fillId="0" borderId="2162">
      <alignment horizontal="right" vertical="center"/>
      <protection locked="0"/>
    </xf>
    <xf numFmtId="235" fontId="38" fillId="0" borderId="2162">
      <alignment horizontal="right" vertical="center"/>
      <protection locked="0"/>
    </xf>
    <xf numFmtId="236" fontId="38" fillId="0" borderId="2162">
      <alignment horizontal="right" vertical="center"/>
      <protection locked="0"/>
    </xf>
    <xf numFmtId="237" fontId="38" fillId="0" borderId="2162">
      <alignment horizontal="right" vertical="center"/>
      <protection locked="0"/>
    </xf>
    <xf numFmtId="0" fontId="106" fillId="38" borderId="2163"/>
    <xf numFmtId="245" fontId="88" fillId="0" borderId="2164"/>
    <xf numFmtId="275" fontId="38" fillId="0" borderId="2165"/>
    <xf numFmtId="0" fontId="151" fillId="0" borderId="1976">
      <alignment horizontal="left" vertical="center"/>
    </xf>
    <xf numFmtId="49" fontId="39" fillId="0" borderId="1985"/>
    <xf numFmtId="15" fontId="38" fillId="0" borderId="2234">
      <alignment horizontal="center" vertical="center"/>
      <protection locked="0"/>
    </xf>
    <xf numFmtId="0" fontId="88" fillId="0" borderId="2166"/>
    <xf numFmtId="0" fontId="95" fillId="0" borderId="1989" applyFill="0">
      <alignment horizontal="center" vertical="center"/>
    </xf>
    <xf numFmtId="312" fontId="222" fillId="0" borderId="2229" applyBorder="0">
      <protection locked="0"/>
    </xf>
    <xf numFmtId="312" fontId="222" fillId="0" borderId="2145" applyBorder="0">
      <protection locked="0"/>
    </xf>
    <xf numFmtId="241" fontId="29" fillId="0" borderId="2232" applyFill="0"/>
    <xf numFmtId="15" fontId="38" fillId="0" borderId="2270">
      <alignment horizontal="center" vertical="center"/>
      <protection locked="0"/>
    </xf>
    <xf numFmtId="233" fontId="38" fillId="0" borderId="2186">
      <alignment horizontal="right" vertical="center"/>
      <protection locked="0"/>
    </xf>
    <xf numFmtId="237" fontId="38" fillId="0" borderId="2162">
      <alignment horizontal="center" vertical="center"/>
      <protection locked="0"/>
    </xf>
    <xf numFmtId="238" fontId="38" fillId="0" borderId="2162">
      <alignment horizontal="right" vertical="center"/>
      <protection locked="0"/>
    </xf>
    <xf numFmtId="235" fontId="38" fillId="0" borderId="2162">
      <alignment horizontal="right" vertical="center"/>
      <protection locked="0"/>
    </xf>
    <xf numFmtId="245" fontId="88" fillId="0" borderId="2188"/>
    <xf numFmtId="0" fontId="98" fillId="0" borderId="2161" applyNumberFormat="0" applyFill="0" applyAlignment="0" applyProtection="0"/>
    <xf numFmtId="233" fontId="38" fillId="0" borderId="2162">
      <alignment horizontal="center" vertical="center"/>
      <protection locked="0"/>
    </xf>
    <xf numFmtId="15" fontId="38" fillId="0" borderId="2162">
      <alignment horizontal="center" vertical="center"/>
      <protection locked="0"/>
    </xf>
    <xf numFmtId="234" fontId="38" fillId="0" borderId="2162">
      <alignment horizontal="center" vertical="center"/>
      <protection locked="0"/>
    </xf>
    <xf numFmtId="235" fontId="38" fillId="0" borderId="2162">
      <alignment horizontal="center" vertical="center"/>
      <protection locked="0"/>
    </xf>
    <xf numFmtId="236" fontId="38" fillId="0" borderId="2162">
      <alignment horizontal="center" vertical="center"/>
      <protection locked="0"/>
    </xf>
    <xf numFmtId="237" fontId="38" fillId="0" borderId="2162">
      <alignment horizontal="center" vertical="center"/>
      <protection locked="0"/>
    </xf>
    <xf numFmtId="0" fontId="38" fillId="0" borderId="2162">
      <alignment vertical="center"/>
      <protection locked="0"/>
    </xf>
    <xf numFmtId="233" fontId="38" fillId="0" borderId="2162">
      <alignment horizontal="right" vertical="center"/>
      <protection locked="0"/>
    </xf>
    <xf numFmtId="238" fontId="38" fillId="0" borderId="2162">
      <alignment horizontal="right" vertical="center"/>
      <protection locked="0"/>
    </xf>
    <xf numFmtId="234" fontId="38" fillId="0" borderId="2162">
      <alignment horizontal="right" vertical="center"/>
      <protection locked="0"/>
    </xf>
    <xf numFmtId="235" fontId="38" fillId="0" borderId="2162">
      <alignment horizontal="right" vertical="center"/>
      <protection locked="0"/>
    </xf>
    <xf numFmtId="236" fontId="38" fillId="0" borderId="2162">
      <alignment horizontal="right" vertical="center"/>
      <protection locked="0"/>
    </xf>
    <xf numFmtId="237" fontId="38" fillId="0" borderId="2162">
      <alignment horizontal="right" vertical="center"/>
      <protection locked="0"/>
    </xf>
    <xf numFmtId="0" fontId="106" fillId="38" borderId="2163"/>
    <xf numFmtId="245" fontId="88" fillId="0" borderId="2164"/>
    <xf numFmtId="0" fontId="88" fillId="0" borderId="2261"/>
    <xf numFmtId="324" fontId="3" fillId="23" borderId="2253" applyFill="0" applyBorder="0" applyAlignment="0">
      <alignment horizontal="centerContinuous"/>
    </xf>
    <xf numFmtId="275" fontId="38" fillId="0" borderId="2273"/>
    <xf numFmtId="275" fontId="38" fillId="0" borderId="2165"/>
    <xf numFmtId="272" fontId="118" fillId="18" borderId="2071">
      <alignment horizontal="right"/>
    </xf>
    <xf numFmtId="4" fontId="30" fillId="19" borderId="2251" applyNumberFormat="0" applyProtection="0">
      <alignment horizontal="left" vertical="center" indent="1"/>
    </xf>
    <xf numFmtId="236" fontId="38" fillId="0" borderId="2210">
      <alignment horizontal="right" vertical="center"/>
      <protection locked="0"/>
    </xf>
    <xf numFmtId="0" fontId="118" fillId="18" borderId="2071" applyProtection="0">
      <alignment horizontal="right"/>
      <protection locked="0"/>
    </xf>
    <xf numFmtId="4" fontId="30" fillId="19" borderId="2239" applyNumberFormat="0" applyProtection="0">
      <alignment horizontal="left" vertical="center" indent="1"/>
    </xf>
    <xf numFmtId="233" fontId="38" fillId="0" borderId="2234">
      <alignment horizontal="right" vertical="center"/>
      <protection locked="0"/>
    </xf>
    <xf numFmtId="245" fontId="88" fillId="0" borderId="2164"/>
    <xf numFmtId="0" fontId="88" fillId="0" borderId="2166"/>
    <xf numFmtId="236" fontId="38" fillId="0" borderId="2282">
      <alignment horizontal="center" vertical="center"/>
      <protection locked="0"/>
    </xf>
    <xf numFmtId="4" fontId="30" fillId="19" borderId="2155" applyNumberFormat="0" applyProtection="0">
      <alignment horizontal="left" vertical="center" indent="1"/>
    </xf>
    <xf numFmtId="0" fontId="95" fillId="0" borderId="1977" applyNumberFormat="0" applyFill="0" applyBorder="0" applyAlignment="0" applyProtection="0"/>
    <xf numFmtId="0" fontId="38" fillId="0" borderId="2174">
      <alignment vertical="center"/>
      <protection locked="0"/>
    </xf>
    <xf numFmtId="0" fontId="66" fillId="0" borderId="1989">
      <alignment horizontal="centerContinuous"/>
    </xf>
    <xf numFmtId="312" fontId="222" fillId="0" borderId="2157" applyBorder="0">
      <protection locked="0"/>
    </xf>
    <xf numFmtId="235" fontId="38" fillId="0" borderId="2186">
      <alignment horizontal="right" vertical="center"/>
      <protection locked="0"/>
    </xf>
    <xf numFmtId="3" fontId="220" fillId="10" borderId="2090" applyBorder="0">
      <alignment vertical="center"/>
    </xf>
    <xf numFmtId="245" fontId="88" fillId="0" borderId="2188"/>
    <xf numFmtId="234" fontId="38" fillId="0" borderId="2270">
      <alignment horizontal="center" vertical="center"/>
      <protection locked="0"/>
    </xf>
    <xf numFmtId="10" fontId="3" fillId="64" borderId="1989" applyNumberFormat="0" applyBorder="0" applyAlignment="0" applyProtection="0"/>
    <xf numFmtId="234" fontId="38" fillId="0" borderId="2174">
      <alignment horizontal="center" vertical="center"/>
      <protection locked="0"/>
    </xf>
    <xf numFmtId="237" fontId="38" fillId="0" borderId="2186">
      <alignment horizontal="right" vertical="center"/>
      <protection locked="0"/>
    </xf>
    <xf numFmtId="0" fontId="106" fillId="38" borderId="2247"/>
    <xf numFmtId="0" fontId="106" fillId="38" borderId="2211"/>
    <xf numFmtId="4" fontId="30" fillId="19" borderId="2155" applyNumberFormat="0" applyProtection="0">
      <alignment horizontal="left" vertical="center" indent="1"/>
    </xf>
    <xf numFmtId="235" fontId="38" fillId="0" borderId="2162">
      <alignment horizontal="center" vertical="center"/>
      <protection locked="0"/>
    </xf>
    <xf numFmtId="0" fontId="98" fillId="0" borderId="2149" applyNumberFormat="0" applyFill="0" applyAlignment="0" applyProtection="0"/>
    <xf numFmtId="233" fontId="38" fillId="0" borderId="2150">
      <alignment horizontal="center" vertical="center"/>
      <protection locked="0"/>
    </xf>
    <xf numFmtId="15" fontId="38" fillId="0" borderId="2150">
      <alignment horizontal="center" vertical="center"/>
      <protection locked="0"/>
    </xf>
    <xf numFmtId="234" fontId="38" fillId="0" borderId="2150">
      <alignment horizontal="center" vertical="center"/>
      <protection locked="0"/>
    </xf>
    <xf numFmtId="235" fontId="38" fillId="0" borderId="2150">
      <alignment horizontal="center" vertical="center"/>
      <protection locked="0"/>
    </xf>
    <xf numFmtId="236" fontId="38" fillId="0" borderId="2150">
      <alignment horizontal="center" vertical="center"/>
      <protection locked="0"/>
    </xf>
    <xf numFmtId="237" fontId="38" fillId="0" borderId="2150">
      <alignment horizontal="center" vertical="center"/>
      <protection locked="0"/>
    </xf>
    <xf numFmtId="0" fontId="38" fillId="0" borderId="2150">
      <alignment vertical="center"/>
      <protection locked="0"/>
    </xf>
    <xf numFmtId="233" fontId="38" fillId="0" borderId="2150">
      <alignment horizontal="right" vertical="center"/>
      <protection locked="0"/>
    </xf>
    <xf numFmtId="238" fontId="38" fillId="0" borderId="2150">
      <alignment horizontal="right" vertical="center"/>
      <protection locked="0"/>
    </xf>
    <xf numFmtId="234" fontId="38" fillId="0" borderId="2150">
      <alignment horizontal="right" vertical="center"/>
      <protection locked="0"/>
    </xf>
    <xf numFmtId="235" fontId="38" fillId="0" borderId="2150">
      <alignment horizontal="right" vertical="center"/>
      <protection locked="0"/>
    </xf>
    <xf numFmtId="236" fontId="38" fillId="0" borderId="2150">
      <alignment horizontal="right" vertical="center"/>
      <protection locked="0"/>
    </xf>
    <xf numFmtId="237" fontId="38" fillId="0" borderId="2150">
      <alignment horizontal="right" vertical="center"/>
      <protection locked="0"/>
    </xf>
    <xf numFmtId="0" fontId="106" fillId="38" borderId="2151"/>
    <xf numFmtId="245" fontId="88" fillId="0" borderId="2152"/>
    <xf numFmtId="275" fontId="38" fillId="0" borderId="2153"/>
    <xf numFmtId="0" fontId="118" fillId="18" borderId="2071" applyProtection="0">
      <alignment horizontal="right"/>
      <protection locked="0"/>
    </xf>
    <xf numFmtId="0" fontId="98" fillId="0" borderId="2209" applyNumberFormat="0" applyFill="0" applyAlignment="0" applyProtection="0"/>
    <xf numFmtId="0" fontId="88" fillId="0" borderId="2154"/>
    <xf numFmtId="245" fontId="88" fillId="0" borderId="2188"/>
    <xf numFmtId="312" fontId="222" fillId="0" borderId="2145" applyBorder="0">
      <protection locked="0"/>
    </xf>
    <xf numFmtId="4" fontId="30" fillId="19" borderId="2155" applyNumberFormat="0" applyProtection="0">
      <alignment horizontal="left" vertical="center" indent="1"/>
    </xf>
    <xf numFmtId="235" fontId="38" fillId="0" borderId="2257">
      <alignment horizontal="right" vertical="center"/>
      <protection locked="0"/>
    </xf>
    <xf numFmtId="245" fontId="88" fillId="0" borderId="2259"/>
    <xf numFmtId="0" fontId="94" fillId="0" borderId="1977" applyNumberFormat="0" applyFill="0" applyBorder="0" applyAlignment="0" applyProtection="0"/>
    <xf numFmtId="236" fontId="38" fillId="0" borderId="2257">
      <alignment horizontal="center" vertical="center"/>
      <protection locked="0"/>
    </xf>
    <xf numFmtId="233" fontId="38" fillId="0" borderId="2162">
      <alignment horizontal="right" vertical="center"/>
      <protection locked="0"/>
    </xf>
    <xf numFmtId="236" fontId="38" fillId="0" borderId="2162">
      <alignment horizontal="center" vertical="center"/>
      <protection locked="0"/>
    </xf>
    <xf numFmtId="0" fontId="98" fillId="0" borderId="2149" applyNumberFormat="0" applyFill="0" applyAlignment="0" applyProtection="0"/>
    <xf numFmtId="233" fontId="38" fillId="0" borderId="2150">
      <alignment horizontal="center" vertical="center"/>
      <protection locked="0"/>
    </xf>
    <xf numFmtId="15" fontId="38" fillId="0" borderId="2150">
      <alignment horizontal="center" vertical="center"/>
      <protection locked="0"/>
    </xf>
    <xf numFmtId="234" fontId="38" fillId="0" borderId="2150">
      <alignment horizontal="center" vertical="center"/>
      <protection locked="0"/>
    </xf>
    <xf numFmtId="235" fontId="38" fillId="0" borderId="2150">
      <alignment horizontal="center" vertical="center"/>
      <protection locked="0"/>
    </xf>
    <xf numFmtId="236" fontId="38" fillId="0" borderId="2150">
      <alignment horizontal="center" vertical="center"/>
      <protection locked="0"/>
    </xf>
    <xf numFmtId="237" fontId="38" fillId="0" borderId="2150">
      <alignment horizontal="center" vertical="center"/>
      <protection locked="0"/>
    </xf>
    <xf numFmtId="0" fontId="38" fillId="0" borderId="2150">
      <alignment vertical="center"/>
      <protection locked="0"/>
    </xf>
    <xf numFmtId="233" fontId="38" fillId="0" borderId="2150">
      <alignment horizontal="right" vertical="center"/>
      <protection locked="0"/>
    </xf>
    <xf numFmtId="238" fontId="38" fillId="0" borderId="2150">
      <alignment horizontal="right" vertical="center"/>
      <protection locked="0"/>
    </xf>
    <xf numFmtId="234" fontId="38" fillId="0" borderId="2150">
      <alignment horizontal="right" vertical="center"/>
      <protection locked="0"/>
    </xf>
    <xf numFmtId="235" fontId="38" fillId="0" borderId="2150">
      <alignment horizontal="right" vertical="center"/>
      <protection locked="0"/>
    </xf>
    <xf numFmtId="236" fontId="38" fillId="0" borderId="2150">
      <alignment horizontal="right" vertical="center"/>
      <protection locked="0"/>
    </xf>
    <xf numFmtId="237" fontId="38" fillId="0" borderId="2150">
      <alignment horizontal="right" vertical="center"/>
      <protection locked="0"/>
    </xf>
    <xf numFmtId="0" fontId="106" fillId="38" borderId="2151"/>
    <xf numFmtId="245" fontId="88" fillId="0" borderId="2152"/>
    <xf numFmtId="245" fontId="88" fillId="0" borderId="2284"/>
    <xf numFmtId="238" fontId="38" fillId="0" borderId="2282">
      <alignment horizontal="right" vertical="center"/>
      <protection locked="0"/>
    </xf>
    <xf numFmtId="0" fontId="106" fillId="38" borderId="2283"/>
    <xf numFmtId="236" fontId="38" fillId="0" borderId="2257">
      <alignment horizontal="center" vertical="center"/>
      <protection locked="0"/>
    </xf>
    <xf numFmtId="275" fontId="38" fillId="0" borderId="2153"/>
    <xf numFmtId="237" fontId="38" fillId="0" borderId="2234">
      <alignment horizontal="right" vertical="center"/>
      <protection locked="0"/>
    </xf>
    <xf numFmtId="236" fontId="38" fillId="0" borderId="2234">
      <alignment horizontal="right" vertical="center"/>
      <protection locked="0"/>
    </xf>
    <xf numFmtId="0" fontId="88" fillId="0" borderId="2154"/>
    <xf numFmtId="15" fontId="38" fillId="0" borderId="2210">
      <alignment horizontal="center" vertical="center"/>
      <protection locked="0"/>
    </xf>
    <xf numFmtId="237" fontId="38" fillId="0" borderId="2210">
      <alignment horizontal="right" vertical="center"/>
      <protection locked="0"/>
    </xf>
    <xf numFmtId="0" fontId="151" fillId="0" borderId="2159" applyNumberFormat="0" applyAlignment="0" applyProtection="0">
      <alignment horizontal="left" vertical="center"/>
    </xf>
    <xf numFmtId="237" fontId="38" fillId="0" borderId="2270">
      <alignment horizontal="center" vertical="center"/>
      <protection locked="0"/>
    </xf>
    <xf numFmtId="235" fontId="38" fillId="0" borderId="2257">
      <alignment horizontal="right" vertical="center"/>
      <protection locked="0"/>
    </xf>
    <xf numFmtId="176" fontId="46" fillId="0" borderId="1989" applyBorder="0"/>
    <xf numFmtId="0" fontId="98" fillId="0" borderId="2245" applyNumberFormat="0" applyFill="0" applyAlignment="0" applyProtection="0"/>
    <xf numFmtId="233" fontId="38" fillId="0" borderId="2246">
      <alignment horizontal="center" vertical="center"/>
      <protection locked="0"/>
    </xf>
    <xf numFmtId="275" fontId="38" fillId="0" borderId="2189"/>
    <xf numFmtId="233" fontId="38" fillId="0" borderId="2186">
      <alignment horizontal="center" vertical="center"/>
      <protection locked="0"/>
    </xf>
    <xf numFmtId="236" fontId="38" fillId="0" borderId="2186">
      <alignment horizontal="center" vertical="center"/>
      <protection locked="0"/>
    </xf>
    <xf numFmtId="236" fontId="38" fillId="0" borderId="2162">
      <alignment horizontal="center" vertical="center"/>
      <protection locked="0"/>
    </xf>
    <xf numFmtId="0" fontId="38" fillId="0" borderId="2162">
      <alignment vertical="center"/>
      <protection locked="0"/>
    </xf>
    <xf numFmtId="237" fontId="38" fillId="0" borderId="2162">
      <alignment horizontal="right" vertical="center"/>
      <protection locked="0"/>
    </xf>
    <xf numFmtId="234" fontId="38" fillId="0" borderId="2162">
      <alignment horizontal="right" vertical="center"/>
      <protection locked="0"/>
    </xf>
    <xf numFmtId="236" fontId="38" fillId="0" borderId="2162">
      <alignment horizontal="right" vertical="center"/>
      <protection locked="0"/>
    </xf>
    <xf numFmtId="241" fontId="29" fillId="0" borderId="2184" applyFill="0"/>
    <xf numFmtId="237" fontId="38" fillId="0" borderId="2257">
      <alignment horizontal="center" vertical="center"/>
      <protection locked="0"/>
    </xf>
    <xf numFmtId="275" fontId="38" fillId="0" borderId="2237"/>
    <xf numFmtId="0" fontId="38" fillId="0" borderId="1989" applyFill="0">
      <alignment horizontal="center" vertical="center"/>
    </xf>
    <xf numFmtId="15" fontId="38" fillId="0" borderId="2257">
      <alignment horizontal="center" vertical="center"/>
      <protection locked="0"/>
    </xf>
    <xf numFmtId="238" fontId="38" fillId="0" borderId="2234">
      <alignment horizontal="right" vertical="center"/>
      <protection locked="0"/>
    </xf>
    <xf numFmtId="15" fontId="38" fillId="0" borderId="2198">
      <alignment horizontal="center" vertical="center"/>
      <protection locked="0"/>
    </xf>
    <xf numFmtId="15" fontId="38" fillId="0" borderId="2270">
      <alignment horizontal="center" vertical="center"/>
      <protection locked="0"/>
    </xf>
    <xf numFmtId="233" fontId="38" fillId="0" borderId="2246">
      <alignment horizontal="right" vertical="center"/>
      <protection locked="0"/>
    </xf>
    <xf numFmtId="275" fontId="38" fillId="0" borderId="2177"/>
    <xf numFmtId="4" fontId="30" fillId="19" borderId="2155" applyNumberFormat="0" applyProtection="0">
      <alignment horizontal="left" vertical="center" indent="1"/>
    </xf>
    <xf numFmtId="234" fontId="38" fillId="0" borderId="2174">
      <alignment horizontal="center" vertical="center"/>
      <protection locked="0"/>
    </xf>
    <xf numFmtId="0" fontId="88" fillId="0" borderId="2178"/>
    <xf numFmtId="312" fontId="222" fillId="0" borderId="2145" applyBorder="0">
      <protection locked="0"/>
    </xf>
    <xf numFmtId="233" fontId="38" fillId="0" borderId="2270">
      <alignment horizontal="right" vertical="center"/>
      <protection locked="0"/>
    </xf>
    <xf numFmtId="245" fontId="88" fillId="0" borderId="2152"/>
    <xf numFmtId="312" fontId="222" fillId="0" borderId="2205" applyBorder="0">
      <protection locked="0"/>
    </xf>
    <xf numFmtId="4" fontId="30" fillId="19" borderId="2155" applyNumberFormat="0" applyProtection="0">
      <alignment horizontal="left" vertical="center" indent="1"/>
    </xf>
    <xf numFmtId="233" fontId="38" fillId="0" borderId="2257">
      <alignment horizontal="right" vertical="center"/>
      <protection locked="0"/>
    </xf>
    <xf numFmtId="238" fontId="38" fillId="0" borderId="2257">
      <alignment horizontal="right" vertical="center"/>
      <protection locked="0"/>
    </xf>
    <xf numFmtId="172" fontId="58" fillId="9" borderId="1989">
      <alignment horizontal="right"/>
      <protection locked="0"/>
    </xf>
    <xf numFmtId="0" fontId="38" fillId="0" borderId="2257">
      <alignment vertical="center"/>
      <protection locked="0"/>
    </xf>
    <xf numFmtId="234" fontId="38" fillId="0" borderId="2198">
      <alignment horizontal="center" vertical="center"/>
      <protection locked="0"/>
    </xf>
    <xf numFmtId="234" fontId="38" fillId="0" borderId="2186">
      <alignment horizontal="right" vertical="center"/>
      <protection locked="0"/>
    </xf>
    <xf numFmtId="168" fontId="3" fillId="8" borderId="1989" applyNumberFormat="0" applyFont="0" applyBorder="0" applyAlignment="0" applyProtection="0"/>
    <xf numFmtId="333" fontId="38" fillId="0" borderId="1989" applyFill="0">
      <alignment horizontal="center" vertical="center"/>
    </xf>
    <xf numFmtId="275" fontId="38" fillId="0" borderId="2260"/>
    <xf numFmtId="0" fontId="98" fillId="0" borderId="2149" applyNumberFormat="0" applyFill="0" applyAlignment="0" applyProtection="0"/>
    <xf numFmtId="233" fontId="38" fillId="0" borderId="2150">
      <alignment horizontal="center" vertical="center"/>
      <protection locked="0"/>
    </xf>
    <xf numFmtId="15" fontId="38" fillId="0" borderId="2150">
      <alignment horizontal="center" vertical="center"/>
      <protection locked="0"/>
    </xf>
    <xf numFmtId="234" fontId="38" fillId="0" borderId="2150">
      <alignment horizontal="center" vertical="center"/>
      <protection locked="0"/>
    </xf>
    <xf numFmtId="235" fontId="38" fillId="0" borderId="2150">
      <alignment horizontal="center" vertical="center"/>
      <protection locked="0"/>
    </xf>
    <xf numFmtId="236" fontId="38" fillId="0" borderId="2150">
      <alignment horizontal="center" vertical="center"/>
      <protection locked="0"/>
    </xf>
    <xf numFmtId="237" fontId="38" fillId="0" borderId="2150">
      <alignment horizontal="center" vertical="center"/>
      <protection locked="0"/>
    </xf>
    <xf numFmtId="0" fontId="38" fillId="0" borderId="2150">
      <alignment vertical="center"/>
      <protection locked="0"/>
    </xf>
    <xf numFmtId="233" fontId="38" fillId="0" borderId="2150">
      <alignment horizontal="right" vertical="center"/>
      <protection locked="0"/>
    </xf>
    <xf numFmtId="238" fontId="38" fillId="0" borderId="2150">
      <alignment horizontal="right" vertical="center"/>
      <protection locked="0"/>
    </xf>
    <xf numFmtId="234" fontId="38" fillId="0" borderId="2150">
      <alignment horizontal="right" vertical="center"/>
      <protection locked="0"/>
    </xf>
    <xf numFmtId="235" fontId="38" fillId="0" borderId="2150">
      <alignment horizontal="right" vertical="center"/>
      <protection locked="0"/>
    </xf>
    <xf numFmtId="236" fontId="38" fillId="0" borderId="2150">
      <alignment horizontal="right" vertical="center"/>
      <protection locked="0"/>
    </xf>
    <xf numFmtId="237" fontId="38" fillId="0" borderId="2150">
      <alignment horizontal="right" vertical="center"/>
      <protection locked="0"/>
    </xf>
    <xf numFmtId="0" fontId="106" fillId="38" borderId="2151"/>
    <xf numFmtId="241" fontId="29" fillId="0" borderId="1939" applyFill="0"/>
    <xf numFmtId="275" fontId="38" fillId="0" borderId="2153"/>
    <xf numFmtId="0" fontId="62" fillId="74" borderId="1986">
      <alignment horizontal="left" vertical="center" wrapText="1"/>
    </xf>
    <xf numFmtId="245" fontId="88" fillId="0" borderId="2212"/>
    <xf numFmtId="0" fontId="88" fillId="0" borderId="2154"/>
    <xf numFmtId="0" fontId="151" fillId="0" borderId="2147" applyNumberFormat="0" applyAlignment="0" applyProtection="0">
      <alignment horizontal="left" vertical="center"/>
    </xf>
    <xf numFmtId="324" fontId="3" fillId="23" borderId="2146" applyFill="0" applyBorder="0" applyAlignment="0">
      <alignment horizontal="centerContinuous"/>
    </xf>
    <xf numFmtId="312" fontId="222" fillId="0" borderId="2145" applyBorder="0">
      <protection locked="0"/>
    </xf>
    <xf numFmtId="0" fontId="150" fillId="10" borderId="1989">
      <alignment horizontal="right"/>
    </xf>
    <xf numFmtId="233" fontId="38" fillId="0" borderId="2257">
      <alignment horizontal="right" vertical="center"/>
      <protection locked="0"/>
    </xf>
    <xf numFmtId="0" fontId="98" fillId="0" borderId="2161" applyNumberFormat="0" applyFill="0" applyAlignment="0" applyProtection="0"/>
    <xf numFmtId="312" fontId="222" fillId="0" borderId="2241" applyBorder="0">
      <protection locked="0"/>
    </xf>
    <xf numFmtId="238" fontId="38" fillId="0" borderId="2246">
      <alignment horizontal="right" vertical="center"/>
      <protection locked="0"/>
    </xf>
    <xf numFmtId="235" fontId="38" fillId="0" borderId="2246">
      <alignment horizontal="right" vertical="center"/>
      <protection locked="0"/>
    </xf>
    <xf numFmtId="235" fontId="38" fillId="0" borderId="2174">
      <alignment horizontal="center" vertical="center"/>
      <protection locked="0"/>
    </xf>
    <xf numFmtId="0" fontId="38" fillId="0" borderId="2174">
      <alignment vertical="center"/>
      <protection locked="0"/>
    </xf>
    <xf numFmtId="245" fontId="88" fillId="0" borderId="2176"/>
    <xf numFmtId="0" fontId="95" fillId="0" borderId="1989" applyFill="0">
      <alignment horizontal="center" vertical="center"/>
    </xf>
    <xf numFmtId="333" fontId="38" fillId="0" borderId="1989" applyFill="0">
      <alignment horizontal="center" vertical="center"/>
    </xf>
    <xf numFmtId="49" fontId="256" fillId="47" borderId="1989">
      <alignment horizontal="center"/>
    </xf>
    <xf numFmtId="176" fontId="46" fillId="0" borderId="1989" applyBorder="0"/>
    <xf numFmtId="234" fontId="38" fillId="0" borderId="2210">
      <alignment horizontal="center" vertical="center"/>
      <protection locked="0"/>
    </xf>
    <xf numFmtId="4" fontId="30" fillId="19" borderId="2191" applyNumberFormat="0" applyProtection="0">
      <alignment horizontal="left" vertical="center" indent="1"/>
    </xf>
    <xf numFmtId="237" fontId="38" fillId="0" borderId="2246">
      <alignment horizontal="right" vertical="center"/>
      <protection locked="0"/>
    </xf>
    <xf numFmtId="271" fontId="118" fillId="46" borderId="1977">
      <protection hidden="1"/>
    </xf>
    <xf numFmtId="8" fontId="144" fillId="0" borderId="1983">
      <protection locked="0"/>
    </xf>
    <xf numFmtId="275" fontId="38" fillId="0" borderId="2165"/>
    <xf numFmtId="4" fontId="30" fillId="19" borderId="2155" applyNumberFormat="0" applyProtection="0">
      <alignment horizontal="left" vertical="center" indent="1"/>
    </xf>
    <xf numFmtId="233" fontId="38" fillId="0" borderId="2223">
      <alignment horizontal="right" vertical="center"/>
      <protection locked="0"/>
    </xf>
    <xf numFmtId="245" fontId="88" fillId="0" borderId="2236"/>
    <xf numFmtId="235" fontId="38" fillId="0" borderId="2257">
      <alignment horizontal="right" vertical="center"/>
      <protection locked="0"/>
    </xf>
    <xf numFmtId="234" fontId="38" fillId="0" borderId="2270">
      <alignment horizontal="right" vertical="center"/>
      <protection locked="0"/>
    </xf>
    <xf numFmtId="0" fontId="21" fillId="0" borderId="1977" applyNumberFormat="0" applyFill="0" applyBorder="0" applyAlignment="0" applyProtection="0"/>
    <xf numFmtId="237" fontId="38" fillId="0" borderId="2257">
      <alignment horizontal="right" vertical="center"/>
      <protection locked="0"/>
    </xf>
    <xf numFmtId="0" fontId="88" fillId="0" borderId="2178"/>
    <xf numFmtId="0" fontId="98" fillId="0" borderId="2149" applyNumberFormat="0" applyFill="0" applyAlignment="0" applyProtection="0"/>
    <xf numFmtId="233" fontId="38" fillId="0" borderId="2150">
      <alignment horizontal="center" vertical="center"/>
      <protection locked="0"/>
    </xf>
    <xf numFmtId="15" fontId="38" fillId="0" borderId="2150">
      <alignment horizontal="center" vertical="center"/>
      <protection locked="0"/>
    </xf>
    <xf numFmtId="234" fontId="38" fillId="0" borderId="2150">
      <alignment horizontal="center" vertical="center"/>
      <protection locked="0"/>
    </xf>
    <xf numFmtId="235" fontId="38" fillId="0" borderId="2150">
      <alignment horizontal="center" vertical="center"/>
      <protection locked="0"/>
    </xf>
    <xf numFmtId="236" fontId="38" fillId="0" borderId="2150">
      <alignment horizontal="center" vertical="center"/>
      <protection locked="0"/>
    </xf>
    <xf numFmtId="237" fontId="38" fillId="0" borderId="2150">
      <alignment horizontal="center" vertical="center"/>
      <protection locked="0"/>
    </xf>
    <xf numFmtId="0" fontId="38" fillId="0" borderId="2150">
      <alignment vertical="center"/>
      <protection locked="0"/>
    </xf>
    <xf numFmtId="233" fontId="38" fillId="0" borderId="2150">
      <alignment horizontal="right" vertical="center"/>
      <protection locked="0"/>
    </xf>
    <xf numFmtId="238" fontId="38" fillId="0" borderId="2150">
      <alignment horizontal="right" vertical="center"/>
      <protection locked="0"/>
    </xf>
    <xf numFmtId="234" fontId="38" fillId="0" borderId="2150">
      <alignment horizontal="right" vertical="center"/>
      <protection locked="0"/>
    </xf>
    <xf numFmtId="235" fontId="38" fillId="0" borderId="2150">
      <alignment horizontal="right" vertical="center"/>
      <protection locked="0"/>
    </xf>
    <xf numFmtId="236" fontId="38" fillId="0" borderId="2150">
      <alignment horizontal="right" vertical="center"/>
      <protection locked="0"/>
    </xf>
    <xf numFmtId="237" fontId="38" fillId="0" borderId="2150">
      <alignment horizontal="right" vertical="center"/>
      <protection locked="0"/>
    </xf>
    <xf numFmtId="235" fontId="38" fillId="0" borderId="2198">
      <alignment horizontal="right" vertical="center"/>
      <protection locked="0"/>
    </xf>
    <xf numFmtId="0" fontId="106" fillId="38" borderId="2151"/>
    <xf numFmtId="275" fontId="38" fillId="0" borderId="2153"/>
    <xf numFmtId="236" fontId="38" fillId="0" borderId="2246">
      <alignment horizontal="center" vertical="center"/>
      <protection locked="0"/>
    </xf>
    <xf numFmtId="0" fontId="106" fillId="38" borderId="2247"/>
    <xf numFmtId="0" fontId="88" fillId="0" borderId="2154"/>
    <xf numFmtId="233" fontId="38" fillId="0" borderId="2270">
      <alignment horizontal="center" vertical="center"/>
      <protection locked="0"/>
    </xf>
    <xf numFmtId="324" fontId="3" fillId="23" borderId="2146" applyFill="0" applyBorder="0" applyAlignment="0">
      <alignment horizontal="centerContinuous"/>
    </xf>
    <xf numFmtId="312" fontId="222" fillId="0" borderId="2145" applyBorder="0">
      <protection locked="0"/>
    </xf>
    <xf numFmtId="237" fontId="38" fillId="0" borderId="2210">
      <alignment horizontal="center" vertical="center"/>
      <protection locked="0"/>
    </xf>
    <xf numFmtId="310" fontId="159" fillId="6" borderId="1989"/>
    <xf numFmtId="0" fontId="106" fillId="38" borderId="2187"/>
    <xf numFmtId="4" fontId="30" fillId="19" borderId="2167" applyNumberFormat="0" applyProtection="0">
      <alignment horizontal="left" vertical="center" indent="1"/>
    </xf>
    <xf numFmtId="15" fontId="38" fillId="0" borderId="2246">
      <alignment horizontal="center" vertical="center"/>
      <protection locked="0"/>
    </xf>
    <xf numFmtId="245" fontId="88" fillId="0" borderId="2225"/>
    <xf numFmtId="236" fontId="38" fillId="0" borderId="2223">
      <alignment horizontal="right" vertical="center"/>
      <protection locked="0"/>
    </xf>
    <xf numFmtId="245" fontId="88" fillId="0" borderId="2272"/>
    <xf numFmtId="237" fontId="38" fillId="0" borderId="2257">
      <alignment horizontal="right" vertical="center"/>
      <protection locked="0"/>
    </xf>
    <xf numFmtId="4" fontId="30" fillId="19" borderId="2167" applyNumberFormat="0" applyProtection="0">
      <alignment horizontal="left" vertical="center" indent="1"/>
    </xf>
    <xf numFmtId="233" fontId="38" fillId="0" borderId="2162">
      <alignment horizontal="center" vertical="center"/>
      <protection locked="0"/>
    </xf>
    <xf numFmtId="312" fontId="222" fillId="0" borderId="2157" applyBorder="0">
      <protection locked="0"/>
    </xf>
    <xf numFmtId="234" fontId="38" fillId="0" borderId="2162">
      <alignment horizontal="right" vertical="center"/>
      <protection locked="0"/>
    </xf>
    <xf numFmtId="0" fontId="151" fillId="0" borderId="2183" applyNumberFormat="0" applyAlignment="0" applyProtection="0">
      <alignment horizontal="left" vertical="center"/>
    </xf>
    <xf numFmtId="272" fontId="118" fillId="18" borderId="2071">
      <alignment horizontal="right"/>
    </xf>
    <xf numFmtId="237" fontId="38" fillId="0" borderId="2246">
      <alignment horizontal="right" vertical="center"/>
      <protection locked="0"/>
    </xf>
    <xf numFmtId="234" fontId="38" fillId="0" borderId="2234">
      <alignment horizontal="right" vertical="center"/>
      <protection locked="0"/>
    </xf>
    <xf numFmtId="4" fontId="30" fillId="19" borderId="2155" applyNumberFormat="0" applyProtection="0">
      <alignment horizontal="left" vertical="center" indent="1"/>
    </xf>
    <xf numFmtId="235" fontId="38" fillId="0" borderId="2257">
      <alignment horizontal="center" vertical="center"/>
      <protection locked="0"/>
    </xf>
    <xf numFmtId="0" fontId="38" fillId="0" borderId="2246">
      <alignment vertical="center"/>
      <protection locked="0"/>
    </xf>
    <xf numFmtId="312" fontId="222" fillId="0" borderId="2289" applyBorder="0">
      <protection locked="0"/>
    </xf>
    <xf numFmtId="234" fontId="38" fillId="0" borderId="2257">
      <alignment horizontal="center" vertical="center"/>
      <protection locked="0"/>
    </xf>
    <xf numFmtId="235" fontId="38" fillId="0" borderId="2174">
      <alignment horizontal="center" vertical="center"/>
      <protection locked="0"/>
    </xf>
    <xf numFmtId="8" fontId="144" fillId="0" borderId="1983">
      <protection locked="0"/>
    </xf>
    <xf numFmtId="312" fontId="222" fillId="0" borderId="2263" applyBorder="0">
      <protection locked="0"/>
    </xf>
    <xf numFmtId="176" fontId="49" fillId="0" borderId="1989"/>
    <xf numFmtId="172" fontId="58" fillId="9" borderId="1989">
      <alignment horizontal="right"/>
      <protection locked="0"/>
    </xf>
    <xf numFmtId="0" fontId="98" fillId="0" borderId="2161" applyNumberFormat="0" applyFill="0" applyAlignment="0" applyProtection="0"/>
    <xf numFmtId="233" fontId="38" fillId="0" borderId="2162">
      <alignment horizontal="center" vertical="center"/>
      <protection locked="0"/>
    </xf>
    <xf numFmtId="15" fontId="38" fillId="0" borderId="2162">
      <alignment horizontal="center" vertical="center"/>
      <protection locked="0"/>
    </xf>
    <xf numFmtId="234" fontId="38" fillId="0" borderId="2162">
      <alignment horizontal="center" vertical="center"/>
      <protection locked="0"/>
    </xf>
    <xf numFmtId="235" fontId="38" fillId="0" borderId="2162">
      <alignment horizontal="center" vertical="center"/>
      <protection locked="0"/>
    </xf>
    <xf numFmtId="236" fontId="38" fillId="0" borderId="2162">
      <alignment horizontal="center" vertical="center"/>
      <protection locked="0"/>
    </xf>
    <xf numFmtId="237" fontId="38" fillId="0" borderId="2162">
      <alignment horizontal="center" vertical="center"/>
      <protection locked="0"/>
    </xf>
    <xf numFmtId="0" fontId="38" fillId="0" borderId="2162">
      <alignment vertical="center"/>
      <protection locked="0"/>
    </xf>
    <xf numFmtId="233" fontId="38" fillId="0" borderId="2162">
      <alignment horizontal="right" vertical="center"/>
      <protection locked="0"/>
    </xf>
    <xf numFmtId="238" fontId="38" fillId="0" borderId="2162">
      <alignment horizontal="right" vertical="center"/>
      <protection locked="0"/>
    </xf>
    <xf numFmtId="234" fontId="38" fillId="0" borderId="2162">
      <alignment horizontal="right" vertical="center"/>
      <protection locked="0"/>
    </xf>
    <xf numFmtId="235" fontId="38" fillId="0" borderId="2162">
      <alignment horizontal="right" vertical="center"/>
      <protection locked="0"/>
    </xf>
    <xf numFmtId="236" fontId="38" fillId="0" borderId="2162">
      <alignment horizontal="right" vertical="center"/>
      <protection locked="0"/>
    </xf>
    <xf numFmtId="237" fontId="38" fillId="0" borderId="2162">
      <alignment horizontal="right" vertical="center"/>
      <protection locked="0"/>
    </xf>
    <xf numFmtId="0" fontId="106" fillId="38" borderId="2163"/>
    <xf numFmtId="1" fontId="3" fillId="1" borderId="2264">
      <protection locked="0"/>
    </xf>
    <xf numFmtId="275" fontId="38" fillId="0" borderId="2165"/>
    <xf numFmtId="234" fontId="38" fillId="0" borderId="2234">
      <alignment horizontal="center" vertical="center"/>
      <protection locked="0"/>
    </xf>
    <xf numFmtId="0" fontId="88" fillId="0" borderId="2166"/>
    <xf numFmtId="0" fontId="106" fillId="38" borderId="2283"/>
    <xf numFmtId="4" fontId="30" fillId="19" borderId="2262" applyNumberFormat="0" applyProtection="0">
      <alignment horizontal="left" vertical="center" indent="1"/>
    </xf>
    <xf numFmtId="312" fontId="222" fillId="0" borderId="2145" applyBorder="0">
      <protection locked="0"/>
    </xf>
    <xf numFmtId="0" fontId="38" fillId="0" borderId="2071" applyNumberFormat="0" applyFill="0" applyAlignment="0" applyProtection="0"/>
    <xf numFmtId="233" fontId="38" fillId="0" borderId="2186">
      <alignment horizontal="right" vertical="center"/>
      <protection locked="0"/>
    </xf>
    <xf numFmtId="312" fontId="222" fillId="0" borderId="2181" applyBorder="0">
      <protection locked="0"/>
    </xf>
    <xf numFmtId="233" fontId="38" fillId="0" borderId="2246">
      <alignment horizontal="center" vertical="center"/>
      <protection locked="0"/>
    </xf>
    <xf numFmtId="0" fontId="151" fillId="0" borderId="2207" applyNumberFormat="0" applyAlignment="0" applyProtection="0">
      <alignment horizontal="left" vertical="center"/>
    </xf>
    <xf numFmtId="235" fontId="38" fillId="0" borderId="2174">
      <alignment horizontal="right" vertical="center"/>
      <protection locked="0"/>
    </xf>
    <xf numFmtId="234" fontId="38" fillId="0" borderId="2198">
      <alignment horizontal="center" vertical="center"/>
      <protection locked="0"/>
    </xf>
    <xf numFmtId="245" fontId="88" fillId="0" borderId="2259"/>
    <xf numFmtId="312" fontId="222" fillId="0" borderId="2277" applyBorder="0">
      <protection locked="0"/>
    </xf>
    <xf numFmtId="0" fontId="118" fillId="18" borderId="1977" applyProtection="0">
      <alignment horizontal="right"/>
      <protection locked="0"/>
    </xf>
    <xf numFmtId="4" fontId="30" fillId="19" borderId="2179" applyNumberFormat="0" applyProtection="0">
      <alignment horizontal="left" vertical="center" indent="1"/>
    </xf>
    <xf numFmtId="0" fontId="106" fillId="38" borderId="2271"/>
    <xf numFmtId="234" fontId="38" fillId="0" borderId="2210">
      <alignment horizontal="right" vertical="center"/>
      <protection locked="0"/>
    </xf>
    <xf numFmtId="238" fontId="38" fillId="0" borderId="2246">
      <alignment horizontal="right" vertical="center"/>
      <protection locked="0"/>
    </xf>
    <xf numFmtId="0" fontId="38" fillId="0" borderId="2295">
      <alignment vertical="center"/>
      <protection locked="0"/>
    </xf>
    <xf numFmtId="0" fontId="62" fillId="74" borderId="1986">
      <alignment horizontal="left" vertical="center" wrapText="1"/>
    </xf>
    <xf numFmtId="235" fontId="38" fillId="0" borderId="2186">
      <alignment horizontal="center" vertical="center"/>
      <protection locked="0"/>
    </xf>
    <xf numFmtId="0" fontId="88" fillId="0" borderId="2166"/>
    <xf numFmtId="245" fontId="88" fillId="0" borderId="2236"/>
    <xf numFmtId="235" fontId="38" fillId="0" borderId="2246">
      <alignment horizontal="center" vertical="center"/>
      <protection locked="0"/>
    </xf>
    <xf numFmtId="234" fontId="38" fillId="0" borderId="2270">
      <alignment horizontal="right" vertical="center"/>
      <protection locked="0"/>
    </xf>
    <xf numFmtId="235" fontId="38" fillId="0" borderId="2246">
      <alignment horizontal="right" vertical="center"/>
      <protection locked="0"/>
    </xf>
    <xf numFmtId="0" fontId="88" fillId="0" borderId="2250"/>
    <xf numFmtId="237" fontId="38" fillId="0" borderId="2257">
      <alignment horizontal="center" vertical="center"/>
      <protection locked="0"/>
    </xf>
    <xf numFmtId="0" fontId="150" fillId="10" borderId="1989">
      <alignment horizontal="right"/>
    </xf>
    <xf numFmtId="0" fontId="95" fillId="0" borderId="2071" applyNumberFormat="0" applyFill="0" applyBorder="0" applyAlignment="0" applyProtection="0"/>
    <xf numFmtId="0" fontId="98" fillId="0" borderId="2256" applyNumberFormat="0" applyFill="0" applyAlignment="0" applyProtection="0"/>
    <xf numFmtId="233" fontId="38" fillId="0" borderId="2174">
      <alignment horizontal="center" vertical="center"/>
      <protection locked="0"/>
    </xf>
    <xf numFmtId="236" fontId="38" fillId="0" borderId="2174">
      <alignment horizontal="center" vertical="center"/>
      <protection locked="0"/>
    </xf>
    <xf numFmtId="238" fontId="38" fillId="0" borderId="2174">
      <alignment horizontal="right" vertical="center"/>
      <protection locked="0"/>
    </xf>
    <xf numFmtId="237" fontId="38" fillId="0" borderId="2174">
      <alignment horizontal="right" vertical="center"/>
      <protection locked="0"/>
    </xf>
    <xf numFmtId="0" fontId="106" fillId="38" borderId="2175"/>
    <xf numFmtId="236" fontId="38" fillId="0" borderId="2246">
      <alignment horizontal="center" vertical="center"/>
      <protection locked="0"/>
    </xf>
    <xf numFmtId="0" fontId="98" fillId="0" borderId="2245" applyNumberFormat="0" applyFill="0" applyAlignment="0" applyProtection="0"/>
    <xf numFmtId="237" fontId="38" fillId="0" borderId="2246">
      <alignment horizontal="center" vertical="center"/>
      <protection locked="0"/>
    </xf>
    <xf numFmtId="233" fontId="38" fillId="0" borderId="2198">
      <alignment horizontal="center" vertical="center"/>
      <protection locked="0"/>
    </xf>
    <xf numFmtId="238" fontId="38" fillId="0" borderId="2198">
      <alignment horizontal="right" vertical="center"/>
      <protection locked="0"/>
    </xf>
    <xf numFmtId="237" fontId="38" fillId="0" borderId="2198">
      <alignment horizontal="right" vertical="center"/>
      <protection locked="0"/>
    </xf>
    <xf numFmtId="241" fontId="29" fillId="0" borderId="2172" applyFill="0"/>
    <xf numFmtId="310" fontId="159" fillId="6" borderId="1989"/>
    <xf numFmtId="0" fontId="151" fillId="0" borderId="2279" applyNumberFormat="0" applyAlignment="0" applyProtection="0">
      <alignment horizontal="left" vertical="center"/>
    </xf>
    <xf numFmtId="1" fontId="3" fillId="1" borderId="2240">
      <protection locked="0"/>
    </xf>
    <xf numFmtId="237" fontId="38" fillId="0" borderId="2257">
      <alignment horizontal="center" vertical="center"/>
      <protection locked="0"/>
    </xf>
    <xf numFmtId="233" fontId="38" fillId="0" borderId="2282">
      <alignment horizontal="center" vertical="center"/>
      <protection locked="0"/>
    </xf>
    <xf numFmtId="234" fontId="38" fillId="0" borderId="2223">
      <alignment horizontal="center" vertical="center"/>
      <protection locked="0"/>
    </xf>
    <xf numFmtId="0" fontId="88" fillId="0" borderId="2261"/>
    <xf numFmtId="4" fontId="30" fillId="19" borderId="2287" applyNumberFormat="0" applyProtection="0">
      <alignment horizontal="left" vertical="center" indent="1"/>
    </xf>
    <xf numFmtId="270" fontId="118" fillId="45" borderId="1977">
      <protection hidden="1"/>
    </xf>
    <xf numFmtId="203" fontId="118" fillId="18" borderId="1977">
      <alignment horizontal="right"/>
      <protection hidden="1"/>
    </xf>
    <xf numFmtId="0" fontId="98" fillId="0" borderId="2256" applyNumberFormat="0" applyFill="0" applyAlignment="0" applyProtection="0"/>
    <xf numFmtId="241" fontId="29" fillId="0" borderId="2255" applyFill="0"/>
    <xf numFmtId="1" fontId="3" fillId="1" borderId="2240">
      <protection locked="0"/>
    </xf>
    <xf numFmtId="4" fontId="30" fillId="19" borderId="2167" applyNumberFormat="0" applyProtection="0">
      <alignment horizontal="left" vertical="center" indent="1"/>
    </xf>
    <xf numFmtId="49" fontId="39" fillId="0" borderId="1985"/>
    <xf numFmtId="0" fontId="106" fillId="38" borderId="2199"/>
    <xf numFmtId="1" fontId="3" fillId="1" borderId="2228">
      <protection locked="0"/>
    </xf>
    <xf numFmtId="236" fontId="38" fillId="0" borderId="2270">
      <alignment horizontal="right" vertical="center"/>
      <protection locked="0"/>
    </xf>
    <xf numFmtId="235" fontId="38" fillId="0" borderId="2270">
      <alignment horizontal="center" vertical="center"/>
      <protection locked="0"/>
    </xf>
    <xf numFmtId="0" fontId="98" fillId="0" borderId="2161" applyNumberFormat="0" applyFill="0" applyAlignment="0" applyProtection="0"/>
    <xf numFmtId="233" fontId="38" fillId="0" borderId="2162">
      <alignment horizontal="center" vertical="center"/>
      <protection locked="0"/>
    </xf>
    <xf numFmtId="15" fontId="38" fillId="0" borderId="2162">
      <alignment horizontal="center" vertical="center"/>
      <protection locked="0"/>
    </xf>
    <xf numFmtId="234" fontId="38" fillId="0" borderId="2162">
      <alignment horizontal="center" vertical="center"/>
      <protection locked="0"/>
    </xf>
    <xf numFmtId="235" fontId="38" fillId="0" borderId="2162">
      <alignment horizontal="center" vertical="center"/>
      <protection locked="0"/>
    </xf>
    <xf numFmtId="236" fontId="38" fillId="0" borderId="2162">
      <alignment horizontal="center" vertical="center"/>
      <protection locked="0"/>
    </xf>
    <xf numFmtId="237" fontId="38" fillId="0" borderId="2162">
      <alignment horizontal="center" vertical="center"/>
      <protection locked="0"/>
    </xf>
    <xf numFmtId="0" fontId="38" fillId="0" borderId="2162">
      <alignment vertical="center"/>
      <protection locked="0"/>
    </xf>
    <xf numFmtId="233" fontId="38" fillId="0" borderId="2162">
      <alignment horizontal="right" vertical="center"/>
      <protection locked="0"/>
    </xf>
    <xf numFmtId="238" fontId="38" fillId="0" borderId="2162">
      <alignment horizontal="right" vertical="center"/>
      <protection locked="0"/>
    </xf>
    <xf numFmtId="234" fontId="38" fillId="0" borderId="2162">
      <alignment horizontal="right" vertical="center"/>
      <protection locked="0"/>
    </xf>
    <xf numFmtId="235" fontId="38" fillId="0" borderId="2162">
      <alignment horizontal="right" vertical="center"/>
      <protection locked="0"/>
    </xf>
    <xf numFmtId="236" fontId="38" fillId="0" borderId="2162">
      <alignment horizontal="right" vertical="center"/>
      <protection locked="0"/>
    </xf>
    <xf numFmtId="237" fontId="38" fillId="0" borderId="2162">
      <alignment horizontal="right" vertical="center"/>
      <protection locked="0"/>
    </xf>
    <xf numFmtId="0" fontId="106" fillId="38" borderId="2163"/>
    <xf numFmtId="324" fontId="3" fillId="23" borderId="2266" applyFill="0" applyBorder="0" applyAlignment="0">
      <alignment horizontal="centerContinuous"/>
    </xf>
    <xf numFmtId="275" fontId="38" fillId="0" borderId="2165"/>
    <xf numFmtId="186" fontId="50" fillId="57" borderId="1989" applyFont="0" applyFill="0" applyBorder="0" applyAlignment="0" applyProtection="0">
      <protection locked="0"/>
    </xf>
    <xf numFmtId="0" fontId="88" fillId="0" borderId="2166"/>
    <xf numFmtId="0" fontId="118" fillId="18" borderId="1977" applyProtection="0">
      <alignment horizontal="right"/>
      <protection locked="0"/>
    </xf>
    <xf numFmtId="312" fontId="222" fillId="0" borderId="2157" applyBorder="0">
      <protection locked="0"/>
    </xf>
    <xf numFmtId="235" fontId="38" fillId="0" borderId="2295">
      <alignment horizontal="center" vertical="center"/>
      <protection locked="0"/>
    </xf>
    <xf numFmtId="236" fontId="38" fillId="0" borderId="2210">
      <alignment horizontal="center" vertical="center"/>
      <protection locked="0"/>
    </xf>
    <xf numFmtId="0" fontId="38" fillId="0" borderId="2210">
      <alignment vertical="center"/>
      <protection locked="0"/>
    </xf>
    <xf numFmtId="238" fontId="38" fillId="0" borderId="2210">
      <alignment horizontal="right" vertical="center"/>
      <protection locked="0"/>
    </xf>
    <xf numFmtId="235" fontId="38" fillId="0" borderId="2210">
      <alignment horizontal="right" vertical="center"/>
      <protection locked="0"/>
    </xf>
    <xf numFmtId="237" fontId="38" fillId="0" borderId="2210">
      <alignment horizontal="right" vertical="center"/>
      <protection locked="0"/>
    </xf>
    <xf numFmtId="0" fontId="106" fillId="38" borderId="2211"/>
    <xf numFmtId="275" fontId="38" fillId="0" borderId="2213"/>
    <xf numFmtId="0" fontId="88" fillId="0" borderId="2214"/>
    <xf numFmtId="236" fontId="38" fillId="0" borderId="2257">
      <alignment horizontal="right" vertical="center"/>
      <protection locked="0"/>
    </xf>
    <xf numFmtId="238" fontId="38" fillId="0" borderId="2282">
      <alignment horizontal="right" vertical="center"/>
      <protection locked="0"/>
    </xf>
    <xf numFmtId="312" fontId="222" fillId="0" borderId="2169" applyBorder="0">
      <protection locked="0"/>
    </xf>
    <xf numFmtId="237" fontId="38" fillId="0" borderId="2223">
      <alignment horizontal="center" vertical="center"/>
      <protection locked="0"/>
    </xf>
    <xf numFmtId="234" fontId="38" fillId="0" borderId="2174">
      <alignment horizontal="center" vertical="center"/>
      <protection locked="0"/>
    </xf>
    <xf numFmtId="236" fontId="38" fillId="0" borderId="2174">
      <alignment horizontal="center" vertical="center"/>
      <protection locked="0"/>
    </xf>
    <xf numFmtId="0" fontId="38" fillId="0" borderId="2174">
      <alignment vertical="center"/>
      <protection locked="0"/>
    </xf>
    <xf numFmtId="275" fontId="38" fillId="0" borderId="2260"/>
    <xf numFmtId="4" fontId="30" fillId="19" borderId="2179" applyNumberFormat="0" applyProtection="0">
      <alignment horizontal="left" vertical="center" indent="1"/>
    </xf>
    <xf numFmtId="233" fontId="38" fillId="0" borderId="2282">
      <alignment horizontal="right" vertical="center"/>
      <protection locked="0"/>
    </xf>
    <xf numFmtId="233" fontId="38" fillId="0" borderId="2282">
      <alignment horizontal="right" vertical="center"/>
      <protection locked="0"/>
    </xf>
    <xf numFmtId="235" fontId="38" fillId="0" borderId="2246">
      <alignment horizontal="right" vertical="center"/>
      <protection locked="0"/>
    </xf>
    <xf numFmtId="0" fontId="98" fillId="0" borderId="2197" applyNumberFormat="0" applyFill="0" applyAlignment="0" applyProtection="0"/>
    <xf numFmtId="237" fontId="38" fillId="0" borderId="2246">
      <alignment horizontal="right" vertical="center"/>
      <protection locked="0"/>
    </xf>
    <xf numFmtId="236" fontId="38" fillId="0" borderId="2246">
      <alignment horizontal="right" vertical="center"/>
      <protection locked="0"/>
    </xf>
    <xf numFmtId="237" fontId="38" fillId="0" borderId="2210">
      <alignment horizontal="right" vertical="center"/>
      <protection locked="0"/>
    </xf>
    <xf numFmtId="0" fontId="106" fillId="38" borderId="2211"/>
    <xf numFmtId="0" fontId="98" fillId="0" borderId="2173" applyNumberFormat="0" applyFill="0" applyAlignment="0" applyProtection="0"/>
    <xf numFmtId="233" fontId="38" fillId="0" borderId="2174">
      <alignment horizontal="center" vertical="center"/>
      <protection locked="0"/>
    </xf>
    <xf numFmtId="15" fontId="38" fillId="0" borderId="2174">
      <alignment horizontal="center" vertical="center"/>
      <protection locked="0"/>
    </xf>
    <xf numFmtId="234" fontId="38" fillId="0" borderId="2174">
      <alignment horizontal="center" vertical="center"/>
      <protection locked="0"/>
    </xf>
    <xf numFmtId="235" fontId="38" fillId="0" borderId="2174">
      <alignment horizontal="center" vertical="center"/>
      <protection locked="0"/>
    </xf>
    <xf numFmtId="236" fontId="38" fillId="0" borderId="2174">
      <alignment horizontal="center" vertical="center"/>
      <protection locked="0"/>
    </xf>
    <xf numFmtId="237" fontId="38" fillId="0" borderId="2174">
      <alignment horizontal="center" vertical="center"/>
      <protection locked="0"/>
    </xf>
    <xf numFmtId="0" fontId="38" fillId="0" borderId="2174">
      <alignment vertical="center"/>
      <protection locked="0"/>
    </xf>
    <xf numFmtId="233" fontId="38" fillId="0" borderId="2174">
      <alignment horizontal="right" vertical="center"/>
      <protection locked="0"/>
    </xf>
    <xf numFmtId="238" fontId="38" fillId="0" borderId="2174">
      <alignment horizontal="right" vertical="center"/>
      <protection locked="0"/>
    </xf>
    <xf numFmtId="234" fontId="38" fillId="0" borderId="2174">
      <alignment horizontal="right" vertical="center"/>
      <protection locked="0"/>
    </xf>
    <xf numFmtId="235" fontId="38" fillId="0" borderId="2174">
      <alignment horizontal="right" vertical="center"/>
      <protection locked="0"/>
    </xf>
    <xf numFmtId="236" fontId="38" fillId="0" borderId="2174">
      <alignment horizontal="right" vertical="center"/>
      <protection locked="0"/>
    </xf>
    <xf numFmtId="237" fontId="38" fillId="0" borderId="2174">
      <alignment horizontal="right" vertical="center"/>
      <protection locked="0"/>
    </xf>
    <xf numFmtId="0" fontId="106" fillId="38" borderId="2175"/>
    <xf numFmtId="235" fontId="38" fillId="0" borderId="2246">
      <alignment horizontal="center" vertical="center"/>
      <protection locked="0"/>
    </xf>
    <xf numFmtId="245" fontId="88" fillId="0" borderId="2200"/>
    <xf numFmtId="275" fontId="38" fillId="0" borderId="2177"/>
    <xf numFmtId="238" fontId="38" fillId="0" borderId="2257">
      <alignment horizontal="right" vertical="center"/>
      <protection locked="0"/>
    </xf>
    <xf numFmtId="0" fontId="88" fillId="0" borderId="2178"/>
    <xf numFmtId="312" fontId="222" fillId="0" borderId="2169" applyBorder="0">
      <protection locked="0"/>
    </xf>
    <xf numFmtId="0" fontId="38" fillId="0" borderId="1989" applyFill="0">
      <alignment horizontal="center" vertical="center"/>
    </xf>
    <xf numFmtId="233" fontId="38" fillId="0" borderId="2295">
      <alignment horizontal="right" vertical="center"/>
      <protection locked="0"/>
    </xf>
    <xf numFmtId="238" fontId="38" fillId="0" borderId="2246">
      <alignment horizontal="right" vertical="center"/>
      <protection locked="0"/>
    </xf>
    <xf numFmtId="4" fontId="30" fillId="19" borderId="2215" applyNumberFormat="0" applyProtection="0">
      <alignment horizontal="left" vertical="center" indent="1"/>
    </xf>
    <xf numFmtId="0" fontId="118" fillId="18" borderId="1977" applyProtection="0">
      <alignment horizontal="right"/>
      <protection locked="0"/>
    </xf>
    <xf numFmtId="0" fontId="98" fillId="0" borderId="2245" applyNumberFormat="0" applyFill="0" applyAlignment="0" applyProtection="0"/>
    <xf numFmtId="275" fontId="38" fillId="0" borderId="2249"/>
    <xf numFmtId="4" fontId="30" fillId="19" borderId="2275" applyNumberFormat="0" applyProtection="0">
      <alignment horizontal="left" vertical="center" indent="1"/>
    </xf>
    <xf numFmtId="312" fontId="222" fillId="0" borderId="2181" applyBorder="0">
      <protection locked="0"/>
    </xf>
    <xf numFmtId="0" fontId="62" fillId="74" borderId="1986">
      <alignment horizontal="left" vertical="center" wrapText="1"/>
    </xf>
    <xf numFmtId="10" fontId="3" fillId="57" borderId="1989" applyNumberFormat="0" applyFont="0" applyBorder="0" applyAlignment="0" applyProtection="0">
      <protection locked="0"/>
    </xf>
    <xf numFmtId="0" fontId="98" fillId="0" borderId="2269" applyNumberFormat="0" applyFill="0" applyAlignment="0" applyProtection="0"/>
    <xf numFmtId="0" fontId="38" fillId="0" borderId="2246">
      <alignment vertical="center"/>
      <protection locked="0"/>
    </xf>
    <xf numFmtId="236" fontId="38" fillId="0" borderId="2270">
      <alignment horizontal="right" vertical="center"/>
      <protection locked="0"/>
    </xf>
    <xf numFmtId="4" fontId="30" fillId="19" borderId="2191" applyNumberFormat="0" applyProtection="0">
      <alignment horizontal="left" vertical="center" indent="1"/>
    </xf>
    <xf numFmtId="15" fontId="38" fillId="0" borderId="2210">
      <alignment horizontal="center" vertical="center"/>
      <protection locked="0"/>
    </xf>
    <xf numFmtId="0" fontId="95" fillId="0" borderId="1989" applyFill="0">
      <alignment horizontal="center" vertical="center"/>
    </xf>
    <xf numFmtId="245" fontId="88" fillId="0" borderId="2297"/>
    <xf numFmtId="0" fontId="106" fillId="38" borderId="2296"/>
    <xf numFmtId="0" fontId="98" fillId="0" borderId="2185" applyNumberFormat="0" applyFill="0" applyAlignment="0" applyProtection="0"/>
    <xf numFmtId="233" fontId="38" fillId="0" borderId="2186">
      <alignment horizontal="center" vertical="center"/>
      <protection locked="0"/>
    </xf>
    <xf numFmtId="15" fontId="38" fillId="0" borderId="2186">
      <alignment horizontal="center" vertical="center"/>
      <protection locked="0"/>
    </xf>
    <xf numFmtId="234" fontId="38" fillId="0" borderId="2186">
      <alignment horizontal="center" vertical="center"/>
      <protection locked="0"/>
    </xf>
    <xf numFmtId="235" fontId="38" fillId="0" borderId="2186">
      <alignment horizontal="center" vertical="center"/>
      <protection locked="0"/>
    </xf>
    <xf numFmtId="236" fontId="38" fillId="0" borderId="2186">
      <alignment horizontal="center" vertical="center"/>
      <protection locked="0"/>
    </xf>
    <xf numFmtId="237" fontId="38" fillId="0" borderId="2186">
      <alignment horizontal="center" vertical="center"/>
      <protection locked="0"/>
    </xf>
    <xf numFmtId="0" fontId="38" fillId="0" borderId="2186">
      <alignment vertical="center"/>
      <protection locked="0"/>
    </xf>
    <xf numFmtId="233" fontId="38" fillId="0" borderId="2186">
      <alignment horizontal="right" vertical="center"/>
      <protection locked="0"/>
    </xf>
    <xf numFmtId="238" fontId="38" fillId="0" borderId="2186">
      <alignment horizontal="right" vertical="center"/>
      <protection locked="0"/>
    </xf>
    <xf numFmtId="234" fontId="38" fillId="0" borderId="2186">
      <alignment horizontal="right" vertical="center"/>
      <protection locked="0"/>
    </xf>
    <xf numFmtId="235" fontId="38" fillId="0" borderId="2186">
      <alignment horizontal="right" vertical="center"/>
      <protection locked="0"/>
    </xf>
    <xf numFmtId="236" fontId="38" fillId="0" borderId="2186">
      <alignment horizontal="right" vertical="center"/>
      <protection locked="0"/>
    </xf>
    <xf numFmtId="237" fontId="38" fillId="0" borderId="2186">
      <alignment horizontal="right" vertical="center"/>
      <protection locked="0"/>
    </xf>
    <xf numFmtId="0" fontId="106" fillId="38" borderId="2187"/>
    <xf numFmtId="0" fontId="113" fillId="43" borderId="1989" applyNumberFormat="0" applyFont="0" applyAlignment="0" applyProtection="0"/>
    <xf numFmtId="275" fontId="38" fillId="0" borderId="2189"/>
    <xf numFmtId="0" fontId="88" fillId="0" borderId="2190"/>
    <xf numFmtId="0" fontId="151" fillId="0" borderId="2183" applyNumberFormat="0" applyAlignment="0" applyProtection="0">
      <alignment horizontal="left" vertical="center"/>
    </xf>
    <xf numFmtId="324" fontId="3" fillId="23" borderId="2182" applyFill="0" applyBorder="0" applyAlignment="0">
      <alignment horizontal="centerContinuous"/>
    </xf>
    <xf numFmtId="312" fontId="222" fillId="0" borderId="2181" applyBorder="0">
      <protection locked="0"/>
    </xf>
    <xf numFmtId="236" fontId="38" fillId="0" borderId="2257">
      <alignment horizontal="center" vertical="center"/>
      <protection locked="0"/>
    </xf>
    <xf numFmtId="0" fontId="151" fillId="0" borderId="2243" applyNumberFormat="0" applyAlignment="0" applyProtection="0">
      <alignment horizontal="left" vertical="center"/>
    </xf>
    <xf numFmtId="237" fontId="38" fillId="0" borderId="2257">
      <alignment horizontal="right" vertical="center"/>
      <protection locked="0"/>
    </xf>
    <xf numFmtId="15" fontId="38" fillId="0" borderId="2295">
      <alignment horizontal="center" vertical="center"/>
      <protection locked="0"/>
    </xf>
    <xf numFmtId="235" fontId="38" fillId="0" borderId="2198">
      <alignment horizontal="center" vertical="center"/>
      <protection locked="0"/>
    </xf>
    <xf numFmtId="236" fontId="38" fillId="0" borderId="2198">
      <alignment horizontal="center" vertical="center"/>
      <protection locked="0"/>
    </xf>
    <xf numFmtId="237" fontId="38" fillId="0" borderId="2198">
      <alignment horizontal="center" vertical="center"/>
      <protection locked="0"/>
    </xf>
    <xf numFmtId="0" fontId="38" fillId="0" borderId="2198">
      <alignment vertical="center"/>
      <protection locked="0"/>
    </xf>
    <xf numFmtId="233" fontId="38" fillId="0" borderId="2198">
      <alignment horizontal="right" vertical="center"/>
      <protection locked="0"/>
    </xf>
    <xf numFmtId="238" fontId="38" fillId="0" borderId="2198">
      <alignment horizontal="right" vertical="center"/>
      <protection locked="0"/>
    </xf>
    <xf numFmtId="234" fontId="38" fillId="0" borderId="2198">
      <alignment horizontal="right" vertical="center"/>
      <protection locked="0"/>
    </xf>
    <xf numFmtId="235" fontId="38" fillId="0" borderId="2198">
      <alignment horizontal="right" vertical="center"/>
      <protection locked="0"/>
    </xf>
    <xf numFmtId="236" fontId="38" fillId="0" borderId="2198">
      <alignment horizontal="right" vertical="center"/>
      <protection locked="0"/>
    </xf>
    <xf numFmtId="237" fontId="38" fillId="0" borderId="2198">
      <alignment horizontal="right" vertical="center"/>
      <protection locked="0"/>
    </xf>
    <xf numFmtId="0" fontId="106" fillId="38" borderId="2199"/>
    <xf numFmtId="245" fontId="88" fillId="0" borderId="2200"/>
    <xf numFmtId="241" fontId="29" fillId="0" borderId="2244" applyFill="0"/>
    <xf numFmtId="241" fontId="29" fillId="0" borderId="2220" applyFill="0"/>
    <xf numFmtId="275" fontId="38" fillId="0" borderId="2201"/>
    <xf numFmtId="233" fontId="38" fillId="0" borderId="2257">
      <alignment horizontal="center" vertical="center"/>
      <protection locked="0"/>
    </xf>
    <xf numFmtId="0" fontId="88" fillId="0" borderId="2202"/>
    <xf numFmtId="235" fontId="38" fillId="0" borderId="2257">
      <alignment horizontal="right" vertical="center"/>
      <protection locked="0"/>
    </xf>
    <xf numFmtId="0" fontId="88" fillId="0" borderId="2261"/>
    <xf numFmtId="0" fontId="151" fillId="0" borderId="2219" applyNumberFormat="0" applyAlignment="0" applyProtection="0">
      <alignment horizontal="left" vertical="center"/>
    </xf>
    <xf numFmtId="236" fontId="38" fillId="0" borderId="2270">
      <alignment horizontal="center" vertical="center"/>
      <protection locked="0"/>
    </xf>
    <xf numFmtId="234" fontId="38" fillId="0" borderId="2246">
      <alignment horizontal="right" vertical="center"/>
      <protection locked="0"/>
    </xf>
    <xf numFmtId="236" fontId="38" fillId="0" borderId="2257">
      <alignment horizontal="right" vertical="center"/>
      <protection locked="0"/>
    </xf>
    <xf numFmtId="312" fontId="222" fillId="0" borderId="2217" applyBorder="0">
      <protection locked="0"/>
    </xf>
    <xf numFmtId="233" fontId="38" fillId="0" borderId="2257">
      <alignment horizontal="center" vertical="center"/>
      <protection locked="0"/>
    </xf>
    <xf numFmtId="245" fontId="88" fillId="0" borderId="2248"/>
    <xf numFmtId="238" fontId="38" fillId="0" borderId="2246">
      <alignment horizontal="right" vertical="center"/>
      <protection locked="0"/>
    </xf>
    <xf numFmtId="0" fontId="98" fillId="0" borderId="2245" applyNumberFormat="0" applyFill="0" applyAlignment="0" applyProtection="0"/>
    <xf numFmtId="234" fontId="38" fillId="0" borderId="2246">
      <alignment horizontal="center" vertical="center"/>
      <protection locked="0"/>
    </xf>
    <xf numFmtId="236" fontId="38" fillId="0" borderId="2246">
      <alignment horizontal="right" vertical="center"/>
      <protection locked="0"/>
    </xf>
    <xf numFmtId="245" fontId="88" fillId="0" borderId="2284"/>
    <xf numFmtId="4" fontId="30" fillId="19" borderId="2215" applyNumberFormat="0" applyProtection="0">
      <alignment horizontal="left" vertical="center" indent="1"/>
    </xf>
    <xf numFmtId="0" fontId="88" fillId="0" borderId="2250"/>
    <xf numFmtId="236" fontId="38" fillId="0" borderId="2270">
      <alignment horizontal="right" vertical="center"/>
      <protection locked="0"/>
    </xf>
    <xf numFmtId="312" fontId="222" fillId="0" borderId="2193" applyBorder="0">
      <protection locked="0"/>
    </xf>
    <xf numFmtId="275" fontId="38" fillId="0" borderId="2226"/>
    <xf numFmtId="245" fontId="88" fillId="0" borderId="2212"/>
    <xf numFmtId="4" fontId="30" fillId="19" borderId="2203" applyNumberFormat="0" applyProtection="0">
      <alignment horizontal="left" vertical="center" indent="1"/>
    </xf>
    <xf numFmtId="234" fontId="38" fillId="0" borderId="2246">
      <alignment horizontal="right" vertical="center"/>
      <protection locked="0"/>
    </xf>
    <xf numFmtId="234" fontId="38" fillId="0" borderId="2257">
      <alignment horizontal="center" vertical="center"/>
      <protection locked="0"/>
    </xf>
    <xf numFmtId="0" fontId="38" fillId="0" borderId="2071" applyNumberFormat="0" applyFill="0" applyAlignment="0" applyProtection="0"/>
    <xf numFmtId="0" fontId="98" fillId="0" borderId="2197" applyNumberFormat="0" applyFill="0" applyAlignment="0" applyProtection="0"/>
    <xf numFmtId="233" fontId="38" fillId="0" borderId="2198">
      <alignment horizontal="center" vertical="center"/>
      <protection locked="0"/>
    </xf>
    <xf numFmtId="15" fontId="38" fillId="0" borderId="2198">
      <alignment horizontal="center" vertical="center"/>
      <protection locked="0"/>
    </xf>
    <xf numFmtId="234" fontId="38" fillId="0" borderId="2198">
      <alignment horizontal="center" vertical="center"/>
      <protection locked="0"/>
    </xf>
    <xf numFmtId="235" fontId="38" fillId="0" borderId="2198">
      <alignment horizontal="center" vertical="center"/>
      <protection locked="0"/>
    </xf>
    <xf numFmtId="236" fontId="38" fillId="0" borderId="2198">
      <alignment horizontal="center" vertical="center"/>
      <protection locked="0"/>
    </xf>
    <xf numFmtId="237" fontId="38" fillId="0" borderId="2198">
      <alignment horizontal="center" vertical="center"/>
      <protection locked="0"/>
    </xf>
    <xf numFmtId="0" fontId="38" fillId="0" borderId="2198">
      <alignment vertical="center"/>
      <protection locked="0"/>
    </xf>
    <xf numFmtId="233" fontId="38" fillId="0" borderId="2198">
      <alignment horizontal="right" vertical="center"/>
      <protection locked="0"/>
    </xf>
    <xf numFmtId="238" fontId="38" fillId="0" borderId="2198">
      <alignment horizontal="right" vertical="center"/>
      <protection locked="0"/>
    </xf>
    <xf numFmtId="234" fontId="38" fillId="0" borderId="2198">
      <alignment horizontal="right" vertical="center"/>
      <protection locked="0"/>
    </xf>
    <xf numFmtId="235" fontId="38" fillId="0" borderId="2198">
      <alignment horizontal="right" vertical="center"/>
      <protection locked="0"/>
    </xf>
    <xf numFmtId="236" fontId="38" fillId="0" borderId="2198">
      <alignment horizontal="right" vertical="center"/>
      <protection locked="0"/>
    </xf>
    <xf numFmtId="237" fontId="38" fillId="0" borderId="2198">
      <alignment horizontal="right" vertical="center"/>
      <protection locked="0"/>
    </xf>
    <xf numFmtId="0" fontId="106" fillId="38" borderId="2199"/>
    <xf numFmtId="275" fontId="38" fillId="0" borderId="2249"/>
    <xf numFmtId="275" fontId="38" fillId="0" borderId="2201"/>
    <xf numFmtId="15" fontId="38" fillId="0" borderId="2282">
      <alignment horizontal="center" vertical="center"/>
      <protection locked="0"/>
    </xf>
    <xf numFmtId="237" fontId="38" fillId="0" borderId="2257">
      <alignment horizontal="center" vertical="center"/>
      <protection locked="0"/>
    </xf>
    <xf numFmtId="0" fontId="88" fillId="0" borderId="2202"/>
    <xf numFmtId="0" fontId="106" fillId="38" borderId="2247"/>
    <xf numFmtId="312" fontId="222" fillId="0" borderId="2193" applyBorder="0">
      <protection locked="0"/>
    </xf>
    <xf numFmtId="237" fontId="38" fillId="0" borderId="2257">
      <alignment horizontal="center" vertical="center"/>
      <protection locked="0"/>
    </xf>
    <xf numFmtId="15" fontId="38" fillId="0" borderId="2282">
      <alignment horizontal="center" vertical="center"/>
      <protection locked="0"/>
    </xf>
    <xf numFmtId="4" fontId="30" fillId="19" borderId="2239" applyNumberFormat="0" applyProtection="0">
      <alignment horizontal="left" vertical="center" indent="1"/>
    </xf>
    <xf numFmtId="4" fontId="30" fillId="19" borderId="2287" applyNumberFormat="0" applyProtection="0">
      <alignment horizontal="left" vertical="center" indent="1"/>
    </xf>
    <xf numFmtId="275" fontId="38" fillId="0" borderId="2260"/>
    <xf numFmtId="234" fontId="38" fillId="0" borderId="2282">
      <alignment horizontal="right" vertical="center"/>
      <protection locked="0"/>
    </xf>
    <xf numFmtId="0" fontId="94" fillId="0" borderId="2071" applyNumberFormat="0" applyFill="0" applyBorder="0" applyAlignment="0" applyProtection="0"/>
    <xf numFmtId="234" fontId="38" fillId="0" borderId="2234">
      <alignment horizontal="center" vertical="center"/>
      <protection locked="0"/>
    </xf>
    <xf numFmtId="312" fontId="222" fillId="0" borderId="2205" applyBorder="0">
      <protection locked="0"/>
    </xf>
    <xf numFmtId="236" fontId="38" fillId="0" borderId="2234">
      <alignment horizontal="right" vertical="center"/>
      <protection locked="0"/>
    </xf>
    <xf numFmtId="275" fontId="38" fillId="0" borderId="2285"/>
    <xf numFmtId="0" fontId="88" fillId="0" borderId="2286"/>
    <xf numFmtId="4" fontId="30" fillId="19" borderId="2215" applyNumberFormat="0" applyProtection="0">
      <alignment horizontal="left" vertical="center" indent="1"/>
    </xf>
    <xf numFmtId="0" fontId="106" fillId="38" borderId="2271"/>
    <xf numFmtId="0" fontId="98" fillId="0" borderId="2281" applyNumberFormat="0" applyFill="0" applyAlignment="0" applyProtection="0"/>
    <xf numFmtId="0" fontId="98" fillId="0" borderId="2209" applyNumberFormat="0" applyFill="0" applyAlignment="0" applyProtection="0"/>
    <xf numFmtId="233" fontId="38" fillId="0" borderId="2210">
      <alignment horizontal="center" vertical="center"/>
      <protection locked="0"/>
    </xf>
    <xf numFmtId="15" fontId="38" fillId="0" borderId="2210">
      <alignment horizontal="center" vertical="center"/>
      <protection locked="0"/>
    </xf>
    <xf numFmtId="234" fontId="38" fillId="0" borderId="2210">
      <alignment horizontal="center" vertical="center"/>
      <protection locked="0"/>
    </xf>
    <xf numFmtId="235" fontId="38" fillId="0" borderId="2210">
      <alignment horizontal="center" vertical="center"/>
      <protection locked="0"/>
    </xf>
    <xf numFmtId="236" fontId="38" fillId="0" borderId="2210">
      <alignment horizontal="center" vertical="center"/>
      <protection locked="0"/>
    </xf>
    <xf numFmtId="237" fontId="38" fillId="0" borderId="2210">
      <alignment horizontal="center" vertical="center"/>
      <protection locked="0"/>
    </xf>
    <xf numFmtId="0" fontId="38" fillId="0" borderId="2210">
      <alignment vertical="center"/>
      <protection locked="0"/>
    </xf>
    <xf numFmtId="233" fontId="38" fillId="0" borderId="2210">
      <alignment horizontal="right" vertical="center"/>
      <protection locked="0"/>
    </xf>
    <xf numFmtId="238" fontId="38" fillId="0" borderId="2210">
      <alignment horizontal="right" vertical="center"/>
      <protection locked="0"/>
    </xf>
    <xf numFmtId="234" fontId="38" fillId="0" borderId="2210">
      <alignment horizontal="right" vertical="center"/>
      <protection locked="0"/>
    </xf>
    <xf numFmtId="235" fontId="38" fillId="0" borderId="2210">
      <alignment horizontal="right" vertical="center"/>
      <protection locked="0"/>
    </xf>
    <xf numFmtId="236" fontId="38" fillId="0" borderId="2210">
      <alignment horizontal="right" vertical="center"/>
      <protection locked="0"/>
    </xf>
    <xf numFmtId="237" fontId="38" fillId="0" borderId="2210">
      <alignment horizontal="right" vertical="center"/>
      <protection locked="0"/>
    </xf>
    <xf numFmtId="0" fontId="106" fillId="38" borderId="2211"/>
    <xf numFmtId="275" fontId="38" fillId="0" borderId="2213"/>
    <xf numFmtId="0" fontId="88" fillId="0" borderId="2214"/>
    <xf numFmtId="245" fontId="88" fillId="0" borderId="2259"/>
    <xf numFmtId="324" fontId="3" fillId="23" borderId="2206" applyFill="0" applyBorder="0" applyAlignment="0">
      <alignment horizontal="centerContinuous"/>
    </xf>
    <xf numFmtId="312" fontId="222" fillId="0" borderId="2205" applyBorder="0">
      <protection locked="0"/>
    </xf>
    <xf numFmtId="0" fontId="151" fillId="0" borderId="2254" applyNumberFormat="0" applyAlignment="0" applyProtection="0">
      <alignment horizontal="left" vertical="center"/>
    </xf>
    <xf numFmtId="234" fontId="38" fillId="0" borderId="2246">
      <alignment horizontal="right" vertical="center"/>
      <protection locked="0"/>
    </xf>
    <xf numFmtId="0" fontId="88" fillId="0" borderId="2286"/>
    <xf numFmtId="4" fontId="30" fillId="19" borderId="2293" applyNumberFormat="0" applyProtection="0">
      <alignment horizontal="left" vertical="center" indent="1"/>
    </xf>
    <xf numFmtId="236" fontId="38" fillId="0" borderId="2270">
      <alignment horizontal="center" vertical="center"/>
      <protection locked="0"/>
    </xf>
    <xf numFmtId="4" fontId="30" fillId="19" borderId="2251" applyNumberFormat="0" applyProtection="0">
      <alignment horizontal="left" vertical="center" indent="1"/>
    </xf>
    <xf numFmtId="312" fontId="222" fillId="0" borderId="2217" applyBorder="0">
      <protection locked="0"/>
    </xf>
    <xf numFmtId="275" fontId="38" fillId="0" borderId="2249"/>
    <xf numFmtId="4" fontId="30" fillId="19" borderId="2221" applyNumberFormat="0" applyProtection="0">
      <alignment horizontal="left" vertical="center" indent="1"/>
    </xf>
    <xf numFmtId="15" fontId="38" fillId="0" borderId="2257">
      <alignment horizontal="center" vertical="center"/>
      <protection locked="0"/>
    </xf>
    <xf numFmtId="0" fontId="38" fillId="0" borderId="2282">
      <alignment vertical="center"/>
      <protection locked="0"/>
    </xf>
    <xf numFmtId="235" fontId="38" fillId="0" borderId="2246">
      <alignment horizontal="center" vertical="center"/>
      <protection locked="0"/>
    </xf>
    <xf numFmtId="0" fontId="98" fillId="0" borderId="2222" applyNumberFormat="0" applyFill="0" applyAlignment="0" applyProtection="0"/>
    <xf numFmtId="233" fontId="38" fillId="0" borderId="2223">
      <alignment horizontal="center" vertical="center"/>
      <protection locked="0"/>
    </xf>
    <xf numFmtId="15" fontId="38" fillId="0" borderId="2223">
      <alignment horizontal="center" vertical="center"/>
      <protection locked="0"/>
    </xf>
    <xf numFmtId="234" fontId="38" fillId="0" borderId="2223">
      <alignment horizontal="center" vertical="center"/>
      <protection locked="0"/>
    </xf>
    <xf numFmtId="235" fontId="38" fillId="0" borderId="2223">
      <alignment horizontal="center" vertical="center"/>
      <protection locked="0"/>
    </xf>
    <xf numFmtId="236" fontId="38" fillId="0" borderId="2223">
      <alignment horizontal="center" vertical="center"/>
      <protection locked="0"/>
    </xf>
    <xf numFmtId="237" fontId="38" fillId="0" borderId="2223">
      <alignment horizontal="center" vertical="center"/>
      <protection locked="0"/>
    </xf>
    <xf numFmtId="0" fontId="38" fillId="0" borderId="2223">
      <alignment vertical="center"/>
      <protection locked="0"/>
    </xf>
    <xf numFmtId="233" fontId="38" fillId="0" borderId="2223">
      <alignment horizontal="right" vertical="center"/>
      <protection locked="0"/>
    </xf>
    <xf numFmtId="238" fontId="38" fillId="0" borderId="2223">
      <alignment horizontal="right" vertical="center"/>
      <protection locked="0"/>
    </xf>
    <xf numFmtId="234" fontId="38" fillId="0" borderId="2223">
      <alignment horizontal="right" vertical="center"/>
      <protection locked="0"/>
    </xf>
    <xf numFmtId="235" fontId="38" fillId="0" borderId="2223">
      <alignment horizontal="right" vertical="center"/>
      <protection locked="0"/>
    </xf>
    <xf numFmtId="236" fontId="38" fillId="0" borderId="2223">
      <alignment horizontal="right" vertical="center"/>
      <protection locked="0"/>
    </xf>
    <xf numFmtId="237" fontId="38" fillId="0" borderId="2223">
      <alignment horizontal="right" vertical="center"/>
      <protection locked="0"/>
    </xf>
    <xf numFmtId="0" fontId="106" fillId="38" borderId="2224"/>
    <xf numFmtId="275" fontId="38" fillId="0" borderId="2226"/>
    <xf numFmtId="0" fontId="88" fillId="0" borderId="2250"/>
    <xf numFmtId="0" fontId="88" fillId="0" borderId="2227"/>
    <xf numFmtId="312" fontId="222" fillId="0" borderId="2217" applyBorder="0">
      <protection locked="0"/>
    </xf>
    <xf numFmtId="324" fontId="3" fillId="23" borderId="2290" applyFill="0" applyBorder="0" applyAlignment="0">
      <alignment horizontal="centerContinuous"/>
    </xf>
    <xf numFmtId="233" fontId="38" fillId="0" borderId="2257">
      <alignment horizontal="right" vertical="center"/>
      <protection locked="0"/>
    </xf>
    <xf numFmtId="0" fontId="88" fillId="0" borderId="2274"/>
    <xf numFmtId="4" fontId="30" fillId="19" borderId="2239" applyNumberFormat="0" applyProtection="0">
      <alignment horizontal="left" vertical="center" indent="1"/>
    </xf>
    <xf numFmtId="0" fontId="98" fillId="0" borderId="2281" applyNumberFormat="0" applyFill="0" applyAlignment="0" applyProtection="0"/>
    <xf numFmtId="235" fontId="38" fillId="0" borderId="2270">
      <alignment horizontal="right" vertical="center"/>
      <protection locked="0"/>
    </xf>
    <xf numFmtId="234" fontId="38" fillId="0" borderId="2282">
      <alignment horizontal="center" vertical="center"/>
      <protection locked="0"/>
    </xf>
    <xf numFmtId="15" fontId="38" fillId="0" borderId="2270">
      <alignment horizontal="center" vertical="center"/>
      <protection locked="0"/>
    </xf>
    <xf numFmtId="237" fontId="38" fillId="0" borderId="2282">
      <alignment horizontal="right" vertical="center"/>
      <protection locked="0"/>
    </xf>
    <xf numFmtId="0" fontId="98" fillId="0" borderId="2233" applyNumberFormat="0" applyFill="0" applyAlignment="0" applyProtection="0"/>
    <xf numFmtId="233" fontId="38" fillId="0" borderId="2234">
      <alignment horizontal="center" vertical="center"/>
      <protection locked="0"/>
    </xf>
    <xf numFmtId="15" fontId="38" fillId="0" borderId="2234">
      <alignment horizontal="center" vertical="center"/>
      <protection locked="0"/>
    </xf>
    <xf numFmtId="234" fontId="38" fillId="0" borderId="2234">
      <alignment horizontal="center" vertical="center"/>
      <protection locked="0"/>
    </xf>
    <xf numFmtId="235" fontId="38" fillId="0" borderId="2234">
      <alignment horizontal="center" vertical="center"/>
      <protection locked="0"/>
    </xf>
    <xf numFmtId="236" fontId="38" fillId="0" borderId="2234">
      <alignment horizontal="center" vertical="center"/>
      <protection locked="0"/>
    </xf>
    <xf numFmtId="237" fontId="38" fillId="0" borderId="2234">
      <alignment horizontal="center" vertical="center"/>
      <protection locked="0"/>
    </xf>
    <xf numFmtId="0" fontId="38" fillId="0" borderId="2234">
      <alignment vertical="center"/>
      <protection locked="0"/>
    </xf>
    <xf numFmtId="233" fontId="38" fillId="0" borderId="2234">
      <alignment horizontal="right" vertical="center"/>
      <protection locked="0"/>
    </xf>
    <xf numFmtId="238" fontId="38" fillId="0" borderId="2234">
      <alignment horizontal="right" vertical="center"/>
      <protection locked="0"/>
    </xf>
    <xf numFmtId="234" fontId="38" fillId="0" borderId="2234">
      <alignment horizontal="right" vertical="center"/>
      <protection locked="0"/>
    </xf>
    <xf numFmtId="235" fontId="38" fillId="0" borderId="2234">
      <alignment horizontal="right" vertical="center"/>
      <protection locked="0"/>
    </xf>
    <xf numFmtId="236" fontId="38" fillId="0" borderId="2234">
      <alignment horizontal="right" vertical="center"/>
      <protection locked="0"/>
    </xf>
    <xf numFmtId="237" fontId="38" fillId="0" borderId="2234">
      <alignment horizontal="right" vertical="center"/>
      <protection locked="0"/>
    </xf>
    <xf numFmtId="0" fontId="106" fillId="38" borderId="2235"/>
    <xf numFmtId="0" fontId="106" fillId="38" borderId="2258"/>
    <xf numFmtId="49" fontId="103" fillId="47" borderId="1989">
      <alignment horizontal="center"/>
    </xf>
    <xf numFmtId="241" fontId="29" fillId="0" borderId="2232" applyFill="0"/>
    <xf numFmtId="275" fontId="38" fillId="0" borderId="2237"/>
    <xf numFmtId="0" fontId="88" fillId="0" borderId="2238"/>
    <xf numFmtId="0" fontId="151" fillId="0" borderId="2231" applyNumberFormat="0" applyAlignment="0" applyProtection="0">
      <alignment horizontal="left" vertical="center"/>
    </xf>
    <xf numFmtId="324" fontId="3" fillId="23" borderId="2230" applyFill="0" applyBorder="0" applyAlignment="0">
      <alignment horizontal="centerContinuous"/>
    </xf>
    <xf numFmtId="312" fontId="222" fillId="0" borderId="2229" applyBorder="0">
      <protection locked="0"/>
    </xf>
    <xf numFmtId="312" fontId="222" fillId="0" borderId="2277" applyBorder="0">
      <protection locked="0"/>
    </xf>
    <xf numFmtId="0" fontId="98" fillId="0" borderId="2245" applyNumberFormat="0" applyFill="0" applyAlignment="0" applyProtection="0"/>
    <xf numFmtId="235" fontId="38" fillId="0" borderId="2246">
      <alignment horizontal="center" vertical="center"/>
      <protection locked="0"/>
    </xf>
    <xf numFmtId="312" fontId="222" fillId="0" borderId="2241" applyBorder="0">
      <protection locked="0"/>
    </xf>
    <xf numFmtId="237" fontId="38" fillId="0" borderId="2246">
      <alignment horizontal="right" vertical="center"/>
      <protection locked="0"/>
    </xf>
    <xf numFmtId="4" fontId="30" fillId="19" borderId="2251" applyNumberFormat="0" applyProtection="0">
      <alignment horizontal="left" vertical="center" indent="1"/>
    </xf>
    <xf numFmtId="236" fontId="38" fillId="0" borderId="2282">
      <alignment horizontal="center" vertical="center"/>
      <protection locked="0"/>
    </xf>
    <xf numFmtId="236" fontId="38" fillId="0" borderId="2257">
      <alignment horizontal="center" vertical="center"/>
      <protection locked="0"/>
    </xf>
    <xf numFmtId="237" fontId="38" fillId="0" borderId="2257">
      <alignment horizontal="right" vertical="center"/>
      <protection locked="0"/>
    </xf>
    <xf numFmtId="0" fontId="98" fillId="0" borderId="2245" applyNumberFormat="0" applyFill="0" applyAlignment="0" applyProtection="0"/>
    <xf numFmtId="233" fontId="38" fillId="0" borderId="2246">
      <alignment horizontal="center" vertical="center"/>
      <protection locked="0"/>
    </xf>
    <xf numFmtId="15" fontId="38" fillId="0" borderId="2246">
      <alignment horizontal="center" vertical="center"/>
      <protection locked="0"/>
    </xf>
    <xf numFmtId="234" fontId="38" fillId="0" borderId="2246">
      <alignment horizontal="center" vertical="center"/>
      <protection locked="0"/>
    </xf>
    <xf numFmtId="235" fontId="38" fillId="0" borderId="2246">
      <alignment horizontal="center" vertical="center"/>
      <protection locked="0"/>
    </xf>
    <xf numFmtId="236" fontId="38" fillId="0" borderId="2246">
      <alignment horizontal="center" vertical="center"/>
      <protection locked="0"/>
    </xf>
    <xf numFmtId="237" fontId="38" fillId="0" borderId="2246">
      <alignment horizontal="center" vertical="center"/>
      <protection locked="0"/>
    </xf>
    <xf numFmtId="0" fontId="38" fillId="0" borderId="2246">
      <alignment vertical="center"/>
      <protection locked="0"/>
    </xf>
    <xf numFmtId="233" fontId="38" fillId="0" borderId="2246">
      <alignment horizontal="right" vertical="center"/>
      <protection locked="0"/>
    </xf>
    <xf numFmtId="238" fontId="38" fillId="0" borderId="2246">
      <alignment horizontal="right" vertical="center"/>
      <protection locked="0"/>
    </xf>
    <xf numFmtId="234" fontId="38" fillId="0" borderId="2246">
      <alignment horizontal="right" vertical="center"/>
      <protection locked="0"/>
    </xf>
    <xf numFmtId="235" fontId="38" fillId="0" borderId="2246">
      <alignment horizontal="right" vertical="center"/>
      <protection locked="0"/>
    </xf>
    <xf numFmtId="236" fontId="38" fillId="0" borderId="2246">
      <alignment horizontal="right" vertical="center"/>
      <protection locked="0"/>
    </xf>
    <xf numFmtId="237" fontId="38" fillId="0" borderId="2246">
      <alignment horizontal="right" vertical="center"/>
      <protection locked="0"/>
    </xf>
    <xf numFmtId="0" fontId="106" fillId="38" borderId="2247"/>
    <xf numFmtId="275" fontId="38" fillId="0" borderId="2249"/>
    <xf numFmtId="0" fontId="88" fillId="0" borderId="2250"/>
    <xf numFmtId="0" fontId="106" fillId="38" borderId="2258"/>
    <xf numFmtId="312" fontId="222" fillId="0" borderId="2241" applyBorder="0">
      <protection locked="0"/>
    </xf>
    <xf numFmtId="236" fontId="38" fillId="0" borderId="2270">
      <alignment horizontal="center" vertical="center"/>
      <protection locked="0"/>
    </xf>
    <xf numFmtId="0" fontId="38" fillId="0" borderId="2270">
      <alignment vertical="center"/>
      <protection locked="0"/>
    </xf>
    <xf numFmtId="238" fontId="38" fillId="0" borderId="2270">
      <alignment horizontal="right" vertical="center"/>
      <protection locked="0"/>
    </xf>
    <xf numFmtId="235" fontId="38" fillId="0" borderId="2270">
      <alignment horizontal="right" vertical="center"/>
      <protection locked="0"/>
    </xf>
    <xf numFmtId="237" fontId="38" fillId="0" borderId="2270">
      <alignment horizontal="right" vertical="center"/>
      <protection locked="0"/>
    </xf>
    <xf numFmtId="271" fontId="118" fillId="46" borderId="2071">
      <protection hidden="1"/>
    </xf>
    <xf numFmtId="275" fontId="38" fillId="0" borderId="2298"/>
    <xf numFmtId="312" fontId="222" fillId="0" borderId="2241" applyBorder="0">
      <protection locked="0"/>
    </xf>
    <xf numFmtId="236" fontId="38" fillId="0" borderId="2257">
      <alignment horizontal="center" vertical="center"/>
      <protection locked="0"/>
    </xf>
    <xf numFmtId="0" fontId="38" fillId="0" borderId="2257">
      <alignment vertical="center"/>
      <protection locked="0"/>
    </xf>
    <xf numFmtId="234" fontId="38" fillId="0" borderId="2257">
      <alignment horizontal="right" vertical="center"/>
      <protection locked="0"/>
    </xf>
    <xf numFmtId="4" fontId="30" fillId="19" borderId="2251" applyNumberFormat="0" applyProtection="0">
      <alignment horizontal="left" vertical="center" indent="1"/>
    </xf>
    <xf numFmtId="0" fontId="150" fillId="10" borderId="1989">
      <alignment horizontal="right"/>
    </xf>
    <xf numFmtId="0" fontId="151" fillId="0" borderId="2112">
      <alignment horizontal="left" vertical="center"/>
    </xf>
    <xf numFmtId="275" fontId="38" fillId="0" borderId="2260"/>
    <xf numFmtId="233" fontId="38" fillId="0" borderId="2246">
      <alignment horizontal="center" vertical="center"/>
      <protection locked="0"/>
    </xf>
    <xf numFmtId="15" fontId="38" fillId="0" borderId="2246">
      <alignment horizontal="center" vertical="center"/>
      <protection locked="0"/>
    </xf>
    <xf numFmtId="234" fontId="38" fillId="0" borderId="2246">
      <alignment horizontal="center" vertical="center"/>
      <protection locked="0"/>
    </xf>
    <xf numFmtId="235" fontId="38" fillId="0" borderId="2246">
      <alignment horizontal="center" vertical="center"/>
      <protection locked="0"/>
    </xf>
    <xf numFmtId="236" fontId="38" fillId="0" borderId="2246">
      <alignment horizontal="center" vertical="center"/>
      <protection locked="0"/>
    </xf>
    <xf numFmtId="237" fontId="38" fillId="0" borderId="2246">
      <alignment horizontal="center" vertical="center"/>
      <protection locked="0"/>
    </xf>
    <xf numFmtId="0" fontId="38" fillId="0" borderId="2246">
      <alignment vertical="center"/>
      <protection locked="0"/>
    </xf>
    <xf numFmtId="233" fontId="38" fillId="0" borderId="2246">
      <alignment horizontal="right" vertical="center"/>
      <protection locked="0"/>
    </xf>
    <xf numFmtId="238" fontId="38" fillId="0" borderId="2246">
      <alignment horizontal="right" vertical="center"/>
      <protection locked="0"/>
    </xf>
    <xf numFmtId="234" fontId="38" fillId="0" borderId="2246">
      <alignment horizontal="right" vertical="center"/>
      <protection locked="0"/>
    </xf>
    <xf numFmtId="235" fontId="38" fillId="0" borderId="2246">
      <alignment horizontal="right" vertical="center"/>
      <protection locked="0"/>
    </xf>
    <xf numFmtId="236" fontId="38" fillId="0" borderId="2246">
      <alignment horizontal="right" vertical="center"/>
      <protection locked="0"/>
    </xf>
    <xf numFmtId="237" fontId="38" fillId="0" borderId="2246">
      <alignment horizontal="right" vertical="center"/>
      <protection locked="0"/>
    </xf>
    <xf numFmtId="233" fontId="38" fillId="0" borderId="2257">
      <alignment horizontal="center" vertical="center"/>
      <protection locked="0"/>
    </xf>
    <xf numFmtId="0" fontId="38" fillId="0" borderId="2257">
      <alignment vertical="center"/>
      <protection locked="0"/>
    </xf>
    <xf numFmtId="236" fontId="38" fillId="0" borderId="2257">
      <alignment horizontal="right" vertical="center"/>
      <protection locked="0"/>
    </xf>
    <xf numFmtId="241" fontId="29" fillId="0" borderId="2268" applyFill="0"/>
    <xf numFmtId="275" fontId="38" fillId="0" borderId="2249"/>
    <xf numFmtId="0" fontId="88" fillId="0" borderId="2250"/>
    <xf numFmtId="234" fontId="38" fillId="0" borderId="2282">
      <alignment horizontal="right" vertical="center"/>
      <protection locked="0"/>
    </xf>
    <xf numFmtId="236" fontId="38" fillId="0" borderId="2295">
      <alignment horizontal="center" vertical="center"/>
      <protection locked="0"/>
    </xf>
    <xf numFmtId="312" fontId="222" fillId="0" borderId="2241" applyBorder="0">
      <protection locked="0"/>
    </xf>
    <xf numFmtId="4" fontId="30" fillId="19" borderId="2251" applyNumberFormat="0" applyProtection="0">
      <alignment horizontal="left" vertical="center" indent="1"/>
    </xf>
    <xf numFmtId="3" fontId="82" fillId="10" borderId="1989" applyFont="0" applyAlignment="0" applyProtection="0"/>
    <xf numFmtId="0" fontId="98" fillId="0" borderId="2245" applyNumberFormat="0" applyFill="0" applyAlignment="0" applyProtection="0"/>
    <xf numFmtId="233" fontId="38" fillId="0" borderId="2246">
      <alignment horizontal="center" vertical="center"/>
      <protection locked="0"/>
    </xf>
    <xf numFmtId="15" fontId="38" fillId="0" borderId="2246">
      <alignment horizontal="center" vertical="center"/>
      <protection locked="0"/>
    </xf>
    <xf numFmtId="234" fontId="38" fillId="0" borderId="2246">
      <alignment horizontal="center" vertical="center"/>
      <protection locked="0"/>
    </xf>
    <xf numFmtId="235" fontId="38" fillId="0" borderId="2246">
      <alignment horizontal="center" vertical="center"/>
      <protection locked="0"/>
    </xf>
    <xf numFmtId="236" fontId="38" fillId="0" borderId="2246">
      <alignment horizontal="center" vertical="center"/>
      <protection locked="0"/>
    </xf>
    <xf numFmtId="237" fontId="38" fillId="0" borderId="2246">
      <alignment horizontal="center" vertical="center"/>
      <protection locked="0"/>
    </xf>
    <xf numFmtId="0" fontId="38" fillId="0" borderId="2246">
      <alignment vertical="center"/>
      <protection locked="0"/>
    </xf>
    <xf numFmtId="233" fontId="38" fillId="0" borderId="2246">
      <alignment horizontal="right" vertical="center"/>
      <protection locked="0"/>
    </xf>
    <xf numFmtId="238" fontId="38" fillId="0" borderId="2246">
      <alignment horizontal="right" vertical="center"/>
      <protection locked="0"/>
    </xf>
    <xf numFmtId="234" fontId="38" fillId="0" borderId="2246">
      <alignment horizontal="right" vertical="center"/>
      <protection locked="0"/>
    </xf>
    <xf numFmtId="235" fontId="38" fillId="0" borderId="2246">
      <alignment horizontal="right" vertical="center"/>
      <protection locked="0"/>
    </xf>
    <xf numFmtId="236" fontId="38" fillId="0" borderId="2246">
      <alignment horizontal="right" vertical="center"/>
      <protection locked="0"/>
    </xf>
    <xf numFmtId="237" fontId="38" fillId="0" borderId="2246">
      <alignment horizontal="right" vertical="center"/>
      <protection locked="0"/>
    </xf>
    <xf numFmtId="234" fontId="38" fillId="0" borderId="2282">
      <alignment horizontal="center" vertical="center"/>
      <protection locked="0"/>
    </xf>
    <xf numFmtId="0" fontId="106" fillId="38" borderId="2247"/>
    <xf numFmtId="236" fontId="38" fillId="0" borderId="2282">
      <alignment horizontal="right" vertical="center"/>
      <protection locked="0"/>
    </xf>
    <xf numFmtId="275" fontId="38" fillId="0" borderId="2249"/>
    <xf numFmtId="0" fontId="88" fillId="0" borderId="2250"/>
    <xf numFmtId="0" fontId="151" fillId="0" borderId="2243" applyNumberFormat="0" applyAlignment="0" applyProtection="0">
      <alignment horizontal="left" vertical="center"/>
    </xf>
    <xf numFmtId="324" fontId="3" fillId="23" borderId="2242" applyFill="0" applyBorder="0" applyAlignment="0">
      <alignment horizontal="centerContinuous"/>
    </xf>
    <xf numFmtId="0" fontId="38" fillId="0" borderId="2257">
      <alignment vertical="center"/>
      <protection locked="0"/>
    </xf>
    <xf numFmtId="233" fontId="38" fillId="0" borderId="2282">
      <alignment horizontal="right" vertical="center"/>
      <protection locked="0"/>
    </xf>
    <xf numFmtId="49" fontId="39" fillId="0" borderId="2084"/>
    <xf numFmtId="0" fontId="98" fillId="0" borderId="2294" applyNumberFormat="0" applyFill="0" applyAlignment="0" applyProtection="0"/>
    <xf numFmtId="234" fontId="38" fillId="0" borderId="2295">
      <alignment horizontal="center" vertical="center"/>
      <protection locked="0"/>
    </xf>
    <xf numFmtId="237" fontId="38" fillId="0" borderId="2295">
      <alignment horizontal="right" vertical="center"/>
      <protection locked="0"/>
    </xf>
    <xf numFmtId="333" fontId="38" fillId="0" borderId="1989" applyFill="0">
      <alignment horizontal="center" vertical="center"/>
    </xf>
    <xf numFmtId="49" fontId="256" fillId="47" borderId="1989">
      <alignment horizontal="center"/>
    </xf>
    <xf numFmtId="176" fontId="46" fillId="0" borderId="1989" applyBorder="0"/>
    <xf numFmtId="312" fontId="222" fillId="0" borderId="2263" applyBorder="0">
      <protection locked="0"/>
    </xf>
    <xf numFmtId="270" fontId="118" fillId="45" borderId="2071">
      <protection hidden="1"/>
    </xf>
    <xf numFmtId="203" fontId="118" fillId="18" borderId="2071">
      <alignment horizontal="right"/>
      <protection hidden="1"/>
    </xf>
    <xf numFmtId="4" fontId="30" fillId="19" borderId="2262" applyNumberFormat="0" applyProtection="0">
      <alignment horizontal="left" vertical="center" indent="1"/>
    </xf>
    <xf numFmtId="49" fontId="39" fillId="0" borderId="2084"/>
    <xf numFmtId="0" fontId="88" fillId="0" borderId="2286"/>
    <xf numFmtId="0" fontId="98" fillId="0" borderId="2256" applyNumberFormat="0" applyFill="0" applyAlignment="0" applyProtection="0"/>
    <xf numFmtId="233" fontId="38" fillId="0" borderId="2257">
      <alignment horizontal="center" vertical="center"/>
      <protection locked="0"/>
    </xf>
    <xf numFmtId="15" fontId="38" fillId="0" borderId="2257">
      <alignment horizontal="center" vertical="center"/>
      <protection locked="0"/>
    </xf>
    <xf numFmtId="234" fontId="38" fillId="0" borderId="2257">
      <alignment horizontal="center" vertical="center"/>
      <protection locked="0"/>
    </xf>
    <xf numFmtId="235" fontId="38" fillId="0" borderId="2257">
      <alignment horizontal="center" vertical="center"/>
      <protection locked="0"/>
    </xf>
    <xf numFmtId="236" fontId="38" fillId="0" borderId="2257">
      <alignment horizontal="center" vertical="center"/>
      <protection locked="0"/>
    </xf>
    <xf numFmtId="237" fontId="38" fillId="0" borderId="2257">
      <alignment horizontal="center" vertical="center"/>
      <protection locked="0"/>
    </xf>
    <xf numFmtId="0" fontId="38" fillId="0" borderId="2257">
      <alignment vertical="center"/>
      <protection locked="0"/>
    </xf>
    <xf numFmtId="233" fontId="38" fillId="0" borderId="2257">
      <alignment horizontal="right" vertical="center"/>
      <protection locked="0"/>
    </xf>
    <xf numFmtId="238" fontId="38" fillId="0" borderId="2257">
      <alignment horizontal="right" vertical="center"/>
      <protection locked="0"/>
    </xf>
    <xf numFmtId="234" fontId="38" fillId="0" borderId="2257">
      <alignment horizontal="right" vertical="center"/>
      <protection locked="0"/>
    </xf>
    <xf numFmtId="235" fontId="38" fillId="0" borderId="2257">
      <alignment horizontal="right" vertical="center"/>
      <protection locked="0"/>
    </xf>
    <xf numFmtId="236" fontId="38" fillId="0" borderId="2257">
      <alignment horizontal="right" vertical="center"/>
      <protection locked="0"/>
    </xf>
    <xf numFmtId="237" fontId="38" fillId="0" borderId="2257">
      <alignment horizontal="right" vertical="center"/>
      <protection locked="0"/>
    </xf>
    <xf numFmtId="0" fontId="106" fillId="38" borderId="2258"/>
    <xf numFmtId="245" fontId="88" fillId="0" borderId="2272"/>
    <xf numFmtId="270" fontId="118" fillId="45" borderId="2071">
      <protection hidden="1"/>
    </xf>
    <xf numFmtId="241" fontId="29" fillId="0" borderId="2255" applyFill="0"/>
    <xf numFmtId="275" fontId="38" fillId="0" borderId="2260"/>
    <xf numFmtId="0" fontId="88" fillId="0" borderId="2261"/>
    <xf numFmtId="0" fontId="151" fillId="0" borderId="2254" applyNumberFormat="0" applyAlignment="0" applyProtection="0">
      <alignment horizontal="left" vertical="center"/>
    </xf>
    <xf numFmtId="324" fontId="3" fillId="23" borderId="2253" applyFill="0" applyBorder="0" applyAlignment="0">
      <alignment horizontal="centerContinuous"/>
    </xf>
    <xf numFmtId="312" fontId="222" fillId="0" borderId="2263" applyBorder="0">
      <protection locked="0"/>
    </xf>
    <xf numFmtId="312" fontId="222" fillId="0" borderId="2263" applyBorder="0">
      <protection locked="0"/>
    </xf>
    <xf numFmtId="234" fontId="38" fillId="0" borderId="2282">
      <alignment horizontal="right" vertical="center"/>
      <protection locked="0"/>
    </xf>
    <xf numFmtId="236" fontId="38" fillId="0" borderId="2282">
      <alignment horizontal="right" vertical="center"/>
      <protection locked="0"/>
    </xf>
    <xf numFmtId="4" fontId="30" fillId="19" borderId="2262" applyNumberFormat="0" applyProtection="0">
      <alignment horizontal="left" vertical="center" indent="1"/>
    </xf>
    <xf numFmtId="233" fontId="38" fillId="0" borderId="2282">
      <alignment horizontal="center" vertical="center"/>
      <protection locked="0"/>
    </xf>
    <xf numFmtId="235" fontId="38" fillId="0" borderId="2282">
      <alignment horizontal="center" vertical="center"/>
      <protection locked="0"/>
    </xf>
    <xf numFmtId="0" fontId="38" fillId="0" borderId="2282">
      <alignment vertical="center"/>
      <protection locked="0"/>
    </xf>
    <xf numFmtId="0" fontId="98" fillId="0" borderId="2281" applyNumberFormat="0" applyFill="0" applyAlignment="0" applyProtection="0"/>
    <xf numFmtId="0" fontId="98" fillId="0" borderId="2256" applyNumberFormat="0" applyFill="0" applyAlignment="0" applyProtection="0"/>
    <xf numFmtId="233" fontId="38" fillId="0" borderId="2257">
      <alignment horizontal="center" vertical="center"/>
      <protection locked="0"/>
    </xf>
    <xf numFmtId="15" fontId="38" fillId="0" borderId="2257">
      <alignment horizontal="center" vertical="center"/>
      <protection locked="0"/>
    </xf>
    <xf numFmtId="234" fontId="38" fillId="0" borderId="2257">
      <alignment horizontal="center" vertical="center"/>
      <protection locked="0"/>
    </xf>
    <xf numFmtId="235" fontId="38" fillId="0" borderId="2257">
      <alignment horizontal="center" vertical="center"/>
      <protection locked="0"/>
    </xf>
    <xf numFmtId="236" fontId="38" fillId="0" borderId="2257">
      <alignment horizontal="center" vertical="center"/>
      <protection locked="0"/>
    </xf>
    <xf numFmtId="237" fontId="38" fillId="0" borderId="2257">
      <alignment horizontal="center" vertical="center"/>
      <protection locked="0"/>
    </xf>
    <xf numFmtId="0" fontId="38" fillId="0" borderId="2257">
      <alignment vertical="center"/>
      <protection locked="0"/>
    </xf>
    <xf numFmtId="233" fontId="38" fillId="0" borderId="2257">
      <alignment horizontal="right" vertical="center"/>
      <protection locked="0"/>
    </xf>
    <xf numFmtId="238" fontId="38" fillId="0" borderId="2257">
      <alignment horizontal="right" vertical="center"/>
      <protection locked="0"/>
    </xf>
    <xf numFmtId="234" fontId="38" fillId="0" borderId="2257">
      <alignment horizontal="right" vertical="center"/>
      <protection locked="0"/>
    </xf>
    <xf numFmtId="235" fontId="38" fillId="0" borderId="2257">
      <alignment horizontal="right" vertical="center"/>
      <protection locked="0"/>
    </xf>
    <xf numFmtId="236" fontId="38" fillId="0" borderId="2257">
      <alignment horizontal="right" vertical="center"/>
      <protection locked="0"/>
    </xf>
    <xf numFmtId="237" fontId="38" fillId="0" borderId="2257">
      <alignment horizontal="right" vertical="center"/>
      <protection locked="0"/>
    </xf>
    <xf numFmtId="0" fontId="106" fillId="38" borderId="2258"/>
    <xf numFmtId="275" fontId="38" fillId="0" borderId="2260"/>
    <xf numFmtId="0" fontId="88" fillId="0" borderId="2261"/>
    <xf numFmtId="312" fontId="222" fillId="0" borderId="2263" applyBorder="0">
      <protection locked="0"/>
    </xf>
    <xf numFmtId="0" fontId="118" fillId="18" borderId="2071" applyProtection="0">
      <alignment horizontal="right"/>
      <protection locked="0"/>
    </xf>
    <xf numFmtId="312" fontId="222" fillId="0" borderId="2265" applyBorder="0">
      <protection locked="0"/>
    </xf>
    <xf numFmtId="0" fontId="62" fillId="74" borderId="2091">
      <alignment horizontal="left" vertical="center" wrapText="1"/>
    </xf>
    <xf numFmtId="236" fontId="38" fillId="0" borderId="2282">
      <alignment horizontal="center" vertical="center"/>
      <protection locked="0"/>
    </xf>
    <xf numFmtId="4" fontId="30" fillId="19" borderId="2275" applyNumberFormat="0" applyProtection="0">
      <alignment horizontal="left" vertical="center" indent="1"/>
    </xf>
    <xf numFmtId="0" fontId="98" fillId="0" borderId="2269" applyNumberFormat="0" applyFill="0" applyAlignment="0" applyProtection="0"/>
    <xf numFmtId="233" fontId="38" fillId="0" borderId="2270">
      <alignment horizontal="center" vertical="center"/>
      <protection locked="0"/>
    </xf>
    <xf numFmtId="15" fontId="38" fillId="0" borderId="2270">
      <alignment horizontal="center" vertical="center"/>
      <protection locked="0"/>
    </xf>
    <xf numFmtId="234" fontId="38" fillId="0" borderId="2270">
      <alignment horizontal="center" vertical="center"/>
      <protection locked="0"/>
    </xf>
    <xf numFmtId="235" fontId="38" fillId="0" borderId="2270">
      <alignment horizontal="center" vertical="center"/>
      <protection locked="0"/>
    </xf>
    <xf numFmtId="236" fontId="38" fillId="0" borderId="2270">
      <alignment horizontal="center" vertical="center"/>
      <protection locked="0"/>
    </xf>
    <xf numFmtId="237" fontId="38" fillId="0" borderId="2270">
      <alignment horizontal="center" vertical="center"/>
      <protection locked="0"/>
    </xf>
    <xf numFmtId="0" fontId="38" fillId="0" borderId="2270">
      <alignment vertical="center"/>
      <protection locked="0"/>
    </xf>
    <xf numFmtId="233" fontId="38" fillId="0" borderId="2270">
      <alignment horizontal="right" vertical="center"/>
      <protection locked="0"/>
    </xf>
    <xf numFmtId="238" fontId="38" fillId="0" borderId="2270">
      <alignment horizontal="right" vertical="center"/>
      <protection locked="0"/>
    </xf>
    <xf numFmtId="234" fontId="38" fillId="0" borderId="2270">
      <alignment horizontal="right" vertical="center"/>
      <protection locked="0"/>
    </xf>
    <xf numFmtId="235" fontId="38" fillId="0" borderId="2270">
      <alignment horizontal="right" vertical="center"/>
      <protection locked="0"/>
    </xf>
    <xf numFmtId="236" fontId="38" fillId="0" borderId="2270">
      <alignment horizontal="right" vertical="center"/>
      <protection locked="0"/>
    </xf>
    <xf numFmtId="237" fontId="38" fillId="0" borderId="2270">
      <alignment horizontal="right" vertical="center"/>
      <protection locked="0"/>
    </xf>
    <xf numFmtId="0" fontId="106" fillId="38" borderId="2271"/>
    <xf numFmtId="241" fontId="29" fillId="0" borderId="2268" applyFill="0"/>
    <xf numFmtId="275" fontId="38" fillId="0" borderId="2273"/>
    <xf numFmtId="0" fontId="88" fillId="0" borderId="2274"/>
    <xf numFmtId="0" fontId="151" fillId="0" borderId="2267" applyNumberFormat="0" applyAlignment="0" applyProtection="0">
      <alignment horizontal="left" vertical="center"/>
    </xf>
    <xf numFmtId="324" fontId="3" fillId="23" borderId="2266" applyFill="0" applyBorder="0" applyAlignment="0">
      <alignment horizontal="centerContinuous"/>
    </xf>
    <xf numFmtId="312" fontId="222" fillId="0" borderId="2265" applyBorder="0">
      <protection locked="0"/>
    </xf>
    <xf numFmtId="0" fontId="98" fillId="0" borderId="2281" applyNumberFormat="0" applyFill="0" applyAlignment="0" applyProtection="0"/>
    <xf numFmtId="235" fontId="38" fillId="0" borderId="2282">
      <alignment horizontal="right" vertical="center"/>
      <protection locked="0"/>
    </xf>
    <xf numFmtId="236" fontId="38" fillId="0" borderId="2282">
      <alignment horizontal="right" vertical="center"/>
      <protection locked="0"/>
    </xf>
    <xf numFmtId="237" fontId="38" fillId="0" borderId="2282">
      <alignment horizontal="right" vertical="center"/>
      <protection locked="0"/>
    </xf>
    <xf numFmtId="0" fontId="106" fillId="38" borderId="2283"/>
    <xf numFmtId="245" fontId="88" fillId="0" borderId="2284"/>
    <xf numFmtId="275" fontId="38" fillId="0" borderId="2285"/>
    <xf numFmtId="0" fontId="88" fillId="0" borderId="2286"/>
    <xf numFmtId="312" fontId="222" fillId="0" borderId="2277" applyBorder="0">
      <protection locked="0"/>
    </xf>
    <xf numFmtId="236" fontId="38" fillId="0" borderId="2295">
      <alignment horizontal="right" vertical="center"/>
      <protection locked="0"/>
    </xf>
    <xf numFmtId="4" fontId="30" fillId="19" borderId="2287" applyNumberFormat="0" applyProtection="0">
      <alignment horizontal="left" vertical="center" indent="1"/>
    </xf>
    <xf numFmtId="0" fontId="98" fillId="0" borderId="2281" applyNumberFormat="0" applyFill="0" applyAlignment="0" applyProtection="0"/>
    <xf numFmtId="233" fontId="38" fillId="0" borderId="2282">
      <alignment horizontal="center" vertical="center"/>
      <protection locked="0"/>
    </xf>
    <xf numFmtId="15" fontId="38" fillId="0" borderId="2282">
      <alignment horizontal="center" vertical="center"/>
      <protection locked="0"/>
    </xf>
    <xf numFmtId="234" fontId="38" fillId="0" borderId="2282">
      <alignment horizontal="center" vertical="center"/>
      <protection locked="0"/>
    </xf>
    <xf numFmtId="235" fontId="38" fillId="0" borderId="2282">
      <alignment horizontal="center" vertical="center"/>
      <protection locked="0"/>
    </xf>
    <xf numFmtId="236" fontId="38" fillId="0" borderId="2282">
      <alignment horizontal="center" vertical="center"/>
      <protection locked="0"/>
    </xf>
    <xf numFmtId="237" fontId="38" fillId="0" borderId="2282">
      <alignment horizontal="center" vertical="center"/>
      <protection locked="0"/>
    </xf>
    <xf numFmtId="0" fontId="38" fillId="0" borderId="2282">
      <alignment vertical="center"/>
      <protection locked="0"/>
    </xf>
    <xf numFmtId="233" fontId="38" fillId="0" borderId="2282">
      <alignment horizontal="right" vertical="center"/>
      <protection locked="0"/>
    </xf>
    <xf numFmtId="238" fontId="38" fillId="0" borderId="2282">
      <alignment horizontal="right" vertical="center"/>
      <protection locked="0"/>
    </xf>
    <xf numFmtId="234" fontId="38" fillId="0" borderId="2282">
      <alignment horizontal="right" vertical="center"/>
      <protection locked="0"/>
    </xf>
    <xf numFmtId="235" fontId="38" fillId="0" borderId="2282">
      <alignment horizontal="right" vertical="center"/>
      <protection locked="0"/>
    </xf>
    <xf numFmtId="236" fontId="38" fillId="0" borderId="2282">
      <alignment horizontal="right" vertical="center"/>
      <protection locked="0"/>
    </xf>
    <xf numFmtId="237" fontId="38" fillId="0" borderId="2282">
      <alignment horizontal="right" vertical="center"/>
      <protection locked="0"/>
    </xf>
    <xf numFmtId="0" fontId="106" fillId="38" borderId="2283"/>
    <xf numFmtId="275" fontId="38" fillId="0" borderId="2285"/>
    <xf numFmtId="0" fontId="88" fillId="0" borderId="2286"/>
    <xf numFmtId="0" fontId="151" fillId="0" borderId="2279" applyNumberFormat="0" applyAlignment="0" applyProtection="0">
      <alignment horizontal="left" vertical="center"/>
    </xf>
    <xf numFmtId="324" fontId="3" fillId="23" borderId="2278" applyFill="0" applyBorder="0" applyAlignment="0">
      <alignment horizontal="centerContinuous"/>
    </xf>
    <xf numFmtId="312" fontId="222" fillId="0" borderId="2277" applyBorder="0">
      <protection locked="0"/>
    </xf>
    <xf numFmtId="312" fontId="222" fillId="0" borderId="2289" applyBorder="0">
      <protection locked="0"/>
    </xf>
    <xf numFmtId="4" fontId="30" fillId="19" borderId="2293" applyNumberFormat="0" applyProtection="0">
      <alignment horizontal="left" vertical="center" indent="1"/>
    </xf>
    <xf numFmtId="0" fontId="98" fillId="0" borderId="2294" applyNumberFormat="0" applyFill="0" applyAlignment="0" applyProtection="0"/>
    <xf numFmtId="233" fontId="38" fillId="0" borderId="2295">
      <alignment horizontal="center" vertical="center"/>
      <protection locked="0"/>
    </xf>
    <xf numFmtId="15" fontId="38" fillId="0" borderId="2295">
      <alignment horizontal="center" vertical="center"/>
      <protection locked="0"/>
    </xf>
    <xf numFmtId="234" fontId="38" fillId="0" borderId="2295">
      <alignment horizontal="center" vertical="center"/>
      <protection locked="0"/>
    </xf>
    <xf numFmtId="235" fontId="38" fillId="0" borderId="2295">
      <alignment horizontal="center" vertical="center"/>
      <protection locked="0"/>
    </xf>
    <xf numFmtId="236" fontId="38" fillId="0" borderId="2295">
      <alignment horizontal="center" vertical="center"/>
      <protection locked="0"/>
    </xf>
    <xf numFmtId="237" fontId="38" fillId="0" borderId="2295">
      <alignment horizontal="center" vertical="center"/>
      <protection locked="0"/>
    </xf>
    <xf numFmtId="0" fontId="38" fillId="0" borderId="2295">
      <alignment vertical="center"/>
      <protection locked="0"/>
    </xf>
    <xf numFmtId="233" fontId="38" fillId="0" borderId="2295">
      <alignment horizontal="right" vertical="center"/>
      <protection locked="0"/>
    </xf>
    <xf numFmtId="238" fontId="38" fillId="0" borderId="2295">
      <alignment horizontal="right" vertical="center"/>
      <protection locked="0"/>
    </xf>
    <xf numFmtId="234" fontId="38" fillId="0" borderId="2295">
      <alignment horizontal="right" vertical="center"/>
      <protection locked="0"/>
    </xf>
    <xf numFmtId="235" fontId="38" fillId="0" borderId="2295">
      <alignment horizontal="right" vertical="center"/>
      <protection locked="0"/>
    </xf>
    <xf numFmtId="236" fontId="38" fillId="0" borderId="2295">
      <alignment horizontal="right" vertical="center"/>
      <protection locked="0"/>
    </xf>
    <xf numFmtId="237" fontId="38" fillId="0" borderId="2295">
      <alignment horizontal="right" vertical="center"/>
      <protection locked="0"/>
    </xf>
    <xf numFmtId="0" fontId="106" fillId="38" borderId="2296"/>
    <xf numFmtId="275" fontId="38" fillId="0" borderId="2298"/>
    <xf numFmtId="0" fontId="88" fillId="0" borderId="2299"/>
    <xf numFmtId="312" fontId="222" fillId="0" borderId="2289" applyBorder="0">
      <protection locked="0"/>
    </xf>
    <xf numFmtId="241" fontId="29" fillId="0" borderId="2340" applyFill="0"/>
    <xf numFmtId="176" fontId="43" fillId="0" borderId="2013">
      <protection locked="0"/>
    </xf>
    <xf numFmtId="176" fontId="46" fillId="0" borderId="1989" applyBorder="0"/>
    <xf numFmtId="312" fontId="222" fillId="0" borderId="2337" applyBorder="0">
      <protection locked="0"/>
    </xf>
    <xf numFmtId="176" fontId="49" fillId="0" borderId="1989"/>
    <xf numFmtId="275" fontId="38" fillId="0" borderId="2321"/>
    <xf numFmtId="234" fontId="38" fillId="0" borderId="2690">
      <alignment horizontal="right" vertical="center"/>
      <protection locked="0"/>
    </xf>
    <xf numFmtId="245" fontId="88" fillId="0" borderId="2788"/>
    <xf numFmtId="0" fontId="98" fillId="0" borderId="2341" applyNumberFormat="0" applyFill="0" applyAlignment="0" applyProtection="0"/>
    <xf numFmtId="233" fontId="38" fillId="0" borderId="2547">
      <alignment horizontal="center" vertical="center"/>
      <protection locked="0"/>
    </xf>
    <xf numFmtId="275" fontId="38" fillId="0" borderId="2321"/>
    <xf numFmtId="275" fontId="38" fillId="0" borderId="2345"/>
    <xf numFmtId="235" fontId="38" fillId="0" borderId="2690">
      <alignment horizontal="right" vertical="center"/>
      <protection locked="0"/>
    </xf>
    <xf numFmtId="272" fontId="118" fillId="18" borderId="2071">
      <alignment horizontal="right"/>
    </xf>
    <xf numFmtId="245" fontId="88" fillId="0" borderId="2764"/>
    <xf numFmtId="0" fontId="88" fillId="0" borderId="2670"/>
    <xf numFmtId="235" fontId="38" fillId="0" borderId="2762">
      <alignment horizontal="right" vertical="center"/>
      <protection locked="0"/>
    </xf>
    <xf numFmtId="176" fontId="3" fillId="9" borderId="2112" applyNumberFormat="0" applyFont="0" applyBorder="0" applyAlignment="0">
      <alignment horizontal="centerContinuous"/>
    </xf>
    <xf numFmtId="0" fontId="38" fillId="0" borderId="2342">
      <alignment vertical="center"/>
      <protection locked="0"/>
    </xf>
    <xf numFmtId="275" fontId="38" fillId="0" borderId="2669"/>
    <xf numFmtId="234" fontId="38" fillId="0" borderId="2773">
      <alignment horizontal="right" vertical="center"/>
      <protection locked="0"/>
    </xf>
    <xf numFmtId="233" fontId="38" fillId="0" borderId="2306">
      <alignment horizontal="center" vertical="center"/>
      <protection locked="0"/>
    </xf>
    <xf numFmtId="0" fontId="98" fillId="0" borderId="2317" applyNumberFormat="0" applyFill="0" applyAlignment="0" applyProtection="0"/>
    <xf numFmtId="0" fontId="91" fillId="0" borderId="2112"/>
    <xf numFmtId="0" fontId="98" fillId="0" borderId="2341" applyNumberFormat="0" applyFill="0" applyAlignment="0" applyProtection="0"/>
    <xf numFmtId="235" fontId="38" fillId="0" borderId="2798">
      <alignment horizontal="right" vertical="center"/>
      <protection locked="0"/>
    </xf>
    <xf numFmtId="245" fontId="88" fillId="0" borderId="2308"/>
    <xf numFmtId="0" fontId="106" fillId="38" borderId="2307"/>
    <xf numFmtId="237" fontId="38" fillId="0" borderId="2306">
      <alignment horizontal="right" vertical="center"/>
      <protection locked="0"/>
    </xf>
    <xf numFmtId="236" fontId="38" fillId="0" borderId="2306">
      <alignment horizontal="right" vertical="center"/>
      <protection locked="0"/>
    </xf>
    <xf numFmtId="235" fontId="38" fillId="0" borderId="2306">
      <alignment horizontal="right" vertical="center"/>
      <protection locked="0"/>
    </xf>
    <xf numFmtId="234" fontId="38" fillId="0" borderId="2306">
      <alignment horizontal="right" vertical="center"/>
      <protection locked="0"/>
    </xf>
    <xf numFmtId="238" fontId="38" fillId="0" borderId="2306">
      <alignment horizontal="right" vertical="center"/>
      <protection locked="0"/>
    </xf>
    <xf numFmtId="233" fontId="38" fillId="0" borderId="2306">
      <alignment horizontal="right" vertical="center"/>
      <protection locked="0"/>
    </xf>
    <xf numFmtId="0" fontId="38" fillId="0" borderId="2306">
      <alignment vertical="center"/>
      <protection locked="0"/>
    </xf>
    <xf numFmtId="237" fontId="38" fillId="0" borderId="2306">
      <alignment horizontal="center" vertical="center"/>
      <protection locked="0"/>
    </xf>
    <xf numFmtId="236" fontId="38" fillId="0" borderId="2306">
      <alignment horizontal="center" vertical="center"/>
      <protection locked="0"/>
    </xf>
    <xf numFmtId="235" fontId="38" fillId="0" borderId="2306">
      <alignment horizontal="center" vertical="center"/>
      <protection locked="0"/>
    </xf>
    <xf numFmtId="234" fontId="38" fillId="0" borderId="2306">
      <alignment horizontal="center" vertical="center"/>
      <protection locked="0"/>
    </xf>
    <xf numFmtId="15" fontId="38" fillId="0" borderId="2306">
      <alignment horizontal="center" vertical="center"/>
      <protection locked="0"/>
    </xf>
    <xf numFmtId="0" fontId="98" fillId="0" borderId="2305" applyNumberFormat="0" applyFill="0" applyAlignment="0" applyProtection="0"/>
    <xf numFmtId="312" fontId="222" fillId="0" borderId="2301" applyBorder="0">
      <protection locked="0"/>
    </xf>
    <xf numFmtId="0" fontId="88" fillId="0" borderId="2310"/>
    <xf numFmtId="275" fontId="38" fillId="0" borderId="2309"/>
    <xf numFmtId="245" fontId="88" fillId="0" borderId="2308"/>
    <xf numFmtId="0" fontId="106" fillId="38" borderId="2307"/>
    <xf numFmtId="237" fontId="38" fillId="0" borderId="2306">
      <alignment horizontal="right" vertical="center"/>
      <protection locked="0"/>
    </xf>
    <xf numFmtId="236" fontId="38" fillId="0" borderId="2306">
      <alignment horizontal="right" vertical="center"/>
      <protection locked="0"/>
    </xf>
    <xf numFmtId="235" fontId="38" fillId="0" borderId="2306">
      <alignment horizontal="right" vertical="center"/>
      <protection locked="0"/>
    </xf>
    <xf numFmtId="234" fontId="38" fillId="0" borderId="2306">
      <alignment horizontal="right" vertical="center"/>
      <protection locked="0"/>
    </xf>
    <xf numFmtId="238" fontId="38" fillId="0" borderId="2306">
      <alignment horizontal="right" vertical="center"/>
      <protection locked="0"/>
    </xf>
    <xf numFmtId="233" fontId="38" fillId="0" borderId="2306">
      <alignment horizontal="right" vertical="center"/>
      <protection locked="0"/>
    </xf>
    <xf numFmtId="0" fontId="38" fillId="0" borderId="2306">
      <alignment vertical="center"/>
      <protection locked="0"/>
    </xf>
    <xf numFmtId="237" fontId="38" fillId="0" borderId="2306">
      <alignment horizontal="center" vertical="center"/>
      <protection locked="0"/>
    </xf>
    <xf numFmtId="236" fontId="38" fillId="0" borderId="2306">
      <alignment horizontal="center" vertical="center"/>
      <protection locked="0"/>
    </xf>
    <xf numFmtId="235" fontId="38" fillId="0" borderId="2306">
      <alignment horizontal="center" vertical="center"/>
      <protection locked="0"/>
    </xf>
    <xf numFmtId="234" fontId="38" fillId="0" borderId="2306">
      <alignment horizontal="center" vertical="center"/>
      <protection locked="0"/>
    </xf>
    <xf numFmtId="15" fontId="38" fillId="0" borderId="2306">
      <alignment horizontal="center" vertical="center"/>
      <protection locked="0"/>
    </xf>
    <xf numFmtId="233" fontId="38" fillId="0" borderId="2306">
      <alignment horizontal="center" vertical="center"/>
      <protection locked="0"/>
    </xf>
    <xf numFmtId="0" fontId="98" fillId="0" borderId="2305" applyNumberFormat="0" applyFill="0" applyAlignment="0" applyProtection="0"/>
    <xf numFmtId="234" fontId="38" fillId="0" borderId="2342">
      <alignment horizontal="right" vertical="center"/>
      <protection locked="0"/>
    </xf>
    <xf numFmtId="4" fontId="30" fillId="19" borderId="2311" applyNumberFormat="0" applyProtection="0">
      <alignment horizontal="left" vertical="center" indent="1"/>
    </xf>
    <xf numFmtId="233" fontId="38" fillId="0" borderId="2342">
      <alignment horizontal="right" vertical="center"/>
      <protection locked="0"/>
    </xf>
    <xf numFmtId="235" fontId="38" fillId="0" borderId="2342">
      <alignment horizontal="center" vertical="center"/>
      <protection locked="0"/>
    </xf>
    <xf numFmtId="4" fontId="30" fillId="19" borderId="2311" applyNumberFormat="0" applyProtection="0">
      <alignment horizontal="left" vertical="center" indent="1"/>
    </xf>
    <xf numFmtId="0" fontId="98" fillId="0" borderId="2546" applyNumberFormat="0" applyFill="0" applyAlignment="0" applyProtection="0"/>
    <xf numFmtId="0" fontId="88" fillId="0" borderId="2335"/>
    <xf numFmtId="275" fontId="38" fillId="0" borderId="2334"/>
    <xf numFmtId="245" fontId="88" fillId="0" borderId="2333"/>
    <xf numFmtId="0" fontId="106" fillId="38" borderId="2332"/>
    <xf numFmtId="237" fontId="38" fillId="0" borderId="2331">
      <alignment horizontal="right" vertical="center"/>
      <protection locked="0"/>
    </xf>
    <xf numFmtId="236" fontId="38" fillId="0" borderId="2331">
      <alignment horizontal="right" vertical="center"/>
      <protection locked="0"/>
    </xf>
    <xf numFmtId="235" fontId="38" fillId="0" borderId="2331">
      <alignment horizontal="right" vertical="center"/>
      <protection locked="0"/>
    </xf>
    <xf numFmtId="234" fontId="38" fillId="0" borderId="2331">
      <alignment horizontal="right" vertical="center"/>
      <protection locked="0"/>
    </xf>
    <xf numFmtId="238" fontId="38" fillId="0" borderId="2331">
      <alignment horizontal="right" vertical="center"/>
      <protection locked="0"/>
    </xf>
    <xf numFmtId="233" fontId="38" fillId="0" borderId="2331">
      <alignment horizontal="right" vertical="center"/>
      <protection locked="0"/>
    </xf>
    <xf numFmtId="0" fontId="38" fillId="0" borderId="2331">
      <alignment vertical="center"/>
      <protection locked="0"/>
    </xf>
    <xf numFmtId="237" fontId="38" fillId="0" borderId="2331">
      <alignment horizontal="center" vertical="center"/>
      <protection locked="0"/>
    </xf>
    <xf numFmtId="236" fontId="38" fillId="0" borderId="2331">
      <alignment horizontal="center" vertical="center"/>
      <protection locked="0"/>
    </xf>
    <xf numFmtId="235" fontId="38" fillId="0" borderId="2331">
      <alignment horizontal="center" vertical="center"/>
      <protection locked="0"/>
    </xf>
    <xf numFmtId="234" fontId="38" fillId="0" borderId="2331">
      <alignment horizontal="center" vertical="center"/>
      <protection locked="0"/>
    </xf>
    <xf numFmtId="15" fontId="38" fillId="0" borderId="2331">
      <alignment horizontal="center" vertical="center"/>
      <protection locked="0"/>
    </xf>
    <xf numFmtId="233" fontId="38" fillId="0" borderId="2331">
      <alignment horizontal="center" vertical="center"/>
      <protection locked="0"/>
    </xf>
    <xf numFmtId="0" fontId="98" fillId="0" borderId="2330" applyNumberFormat="0" applyFill="0" applyAlignment="0" applyProtection="0"/>
    <xf numFmtId="4" fontId="30" fillId="19" borderId="2329" applyNumberFormat="0" applyProtection="0">
      <alignment horizontal="left" vertical="center" indent="1"/>
    </xf>
    <xf numFmtId="1" fontId="3" fillId="1" borderId="2300">
      <protection locked="0"/>
    </xf>
    <xf numFmtId="4" fontId="30" fillId="19" borderId="2329" applyNumberFormat="0" applyProtection="0">
      <alignment horizontal="left" vertical="center" indent="1"/>
    </xf>
    <xf numFmtId="312" fontId="222" fillId="0" borderId="2301" applyBorder="0">
      <protection locked="0"/>
    </xf>
    <xf numFmtId="1" fontId="3" fillId="1" borderId="2324">
      <protection locked="0"/>
    </xf>
    <xf numFmtId="312" fontId="222" fillId="0" borderId="2325" applyBorder="0">
      <protection locked="0"/>
    </xf>
    <xf numFmtId="324" fontId="3" fillId="23" borderId="2302" applyFill="0" applyBorder="0" applyAlignment="0">
      <alignment horizontal="centerContinuous"/>
    </xf>
    <xf numFmtId="0" fontId="151" fillId="0" borderId="2303" applyNumberFormat="0" applyAlignment="0" applyProtection="0">
      <alignment horizontal="left" vertical="center"/>
    </xf>
    <xf numFmtId="324" fontId="3" fillId="23" borderId="2326" applyFill="0" applyBorder="0" applyAlignment="0">
      <alignment horizontal="centerContinuous"/>
    </xf>
    <xf numFmtId="0" fontId="88" fillId="0" borderId="2310"/>
    <xf numFmtId="275" fontId="38" fillId="0" borderId="2309"/>
    <xf numFmtId="241" fontId="29" fillId="0" borderId="2304" applyFill="0"/>
    <xf numFmtId="241" fontId="29" fillId="0" borderId="2328" applyFill="0"/>
    <xf numFmtId="245" fontId="88" fillId="0" borderId="2308"/>
    <xf numFmtId="0" fontId="106" fillId="38" borderId="2307"/>
    <xf numFmtId="237" fontId="38" fillId="0" borderId="2306">
      <alignment horizontal="right" vertical="center"/>
      <protection locked="0"/>
    </xf>
    <xf numFmtId="236" fontId="38" fillId="0" borderId="2306">
      <alignment horizontal="right" vertical="center"/>
      <protection locked="0"/>
    </xf>
    <xf numFmtId="235" fontId="38" fillId="0" borderId="2306">
      <alignment horizontal="right" vertical="center"/>
      <protection locked="0"/>
    </xf>
    <xf numFmtId="234" fontId="38" fillId="0" borderId="2306">
      <alignment horizontal="right" vertical="center"/>
      <protection locked="0"/>
    </xf>
    <xf numFmtId="238" fontId="38" fillId="0" borderId="2306">
      <alignment horizontal="right" vertical="center"/>
      <protection locked="0"/>
    </xf>
    <xf numFmtId="233" fontId="38" fillId="0" borderId="2306">
      <alignment horizontal="right" vertical="center"/>
      <protection locked="0"/>
    </xf>
    <xf numFmtId="0" fontId="38" fillId="0" borderId="2306">
      <alignment vertical="center"/>
      <protection locked="0"/>
    </xf>
    <xf numFmtId="237" fontId="38" fillId="0" borderId="2306">
      <alignment horizontal="center" vertical="center"/>
      <protection locked="0"/>
    </xf>
    <xf numFmtId="236" fontId="38" fillId="0" borderId="2306">
      <alignment horizontal="center" vertical="center"/>
      <protection locked="0"/>
    </xf>
    <xf numFmtId="235" fontId="38" fillId="0" borderId="2306">
      <alignment horizontal="center" vertical="center"/>
      <protection locked="0"/>
    </xf>
    <xf numFmtId="234" fontId="38" fillId="0" borderId="2306">
      <alignment horizontal="center" vertical="center"/>
      <protection locked="0"/>
    </xf>
    <xf numFmtId="15" fontId="38" fillId="0" borderId="2306">
      <alignment horizontal="center" vertical="center"/>
      <protection locked="0"/>
    </xf>
    <xf numFmtId="233" fontId="38" fillId="0" borderId="2306">
      <alignment horizontal="center" vertical="center"/>
      <protection locked="0"/>
    </xf>
    <xf numFmtId="0" fontId="98" fillId="0" borderId="2305" applyNumberFormat="0" applyFill="0" applyAlignment="0" applyProtection="0"/>
    <xf numFmtId="0" fontId="98" fillId="0" borderId="2341" applyNumberFormat="0" applyFill="0" applyAlignment="0" applyProtection="0"/>
    <xf numFmtId="233" fontId="38" fillId="0" borderId="2342">
      <alignment horizontal="center" vertical="center"/>
      <protection locked="0"/>
    </xf>
    <xf numFmtId="15" fontId="38" fillId="0" borderId="2342">
      <alignment horizontal="center" vertical="center"/>
      <protection locked="0"/>
    </xf>
    <xf numFmtId="234" fontId="38" fillId="0" borderId="2342">
      <alignment horizontal="center" vertical="center"/>
      <protection locked="0"/>
    </xf>
    <xf numFmtId="235" fontId="38" fillId="0" borderId="2342">
      <alignment horizontal="center" vertical="center"/>
      <protection locked="0"/>
    </xf>
    <xf numFmtId="236" fontId="38" fillId="0" borderId="2342">
      <alignment horizontal="center" vertical="center"/>
      <protection locked="0"/>
    </xf>
    <xf numFmtId="237" fontId="38" fillId="0" borderId="2342">
      <alignment horizontal="center" vertical="center"/>
      <protection locked="0"/>
    </xf>
    <xf numFmtId="235" fontId="38" fillId="0" borderId="2342">
      <alignment horizontal="right" vertical="center"/>
      <protection locked="0"/>
    </xf>
    <xf numFmtId="236" fontId="38" fillId="0" borderId="2342">
      <alignment horizontal="right" vertical="center"/>
      <protection locked="0"/>
    </xf>
    <xf numFmtId="237" fontId="38" fillId="0" borderId="2342">
      <alignment horizontal="right" vertical="center"/>
      <protection locked="0"/>
    </xf>
    <xf numFmtId="0" fontId="106" fillId="38" borderId="2343"/>
    <xf numFmtId="233" fontId="38" fillId="0" borderId="2318">
      <alignment horizontal="center" vertical="center"/>
      <protection locked="0"/>
    </xf>
    <xf numFmtId="15" fontId="38" fillId="0" borderId="2318">
      <alignment horizontal="center" vertical="center"/>
      <protection locked="0"/>
    </xf>
    <xf numFmtId="234" fontId="38" fillId="0" borderId="2318">
      <alignment horizontal="center" vertical="center"/>
      <protection locked="0"/>
    </xf>
    <xf numFmtId="235" fontId="38" fillId="0" borderId="2318">
      <alignment horizontal="center" vertical="center"/>
      <protection locked="0"/>
    </xf>
    <xf numFmtId="236" fontId="38" fillId="0" borderId="2318">
      <alignment horizontal="center" vertical="center"/>
      <protection locked="0"/>
    </xf>
    <xf numFmtId="237" fontId="38" fillId="0" borderId="2318">
      <alignment horizontal="center" vertical="center"/>
      <protection locked="0"/>
    </xf>
    <xf numFmtId="0" fontId="38" fillId="0" borderId="2318">
      <alignment vertical="center"/>
      <protection locked="0"/>
    </xf>
    <xf numFmtId="233" fontId="38" fillId="0" borderId="2318">
      <alignment horizontal="right" vertical="center"/>
      <protection locked="0"/>
    </xf>
    <xf numFmtId="234" fontId="38" fillId="0" borderId="2318">
      <alignment horizontal="right" vertical="center"/>
      <protection locked="0"/>
    </xf>
    <xf numFmtId="235" fontId="38" fillId="0" borderId="2318">
      <alignment horizontal="right" vertical="center"/>
      <protection locked="0"/>
    </xf>
    <xf numFmtId="236" fontId="38" fillId="0" borderId="2318">
      <alignment horizontal="right" vertical="center"/>
      <protection locked="0"/>
    </xf>
    <xf numFmtId="237" fontId="38" fillId="0" borderId="2318">
      <alignment horizontal="right" vertical="center"/>
      <protection locked="0"/>
    </xf>
    <xf numFmtId="245" fontId="88" fillId="0" borderId="2320"/>
    <xf numFmtId="0" fontId="98" fillId="0" borderId="2305" applyNumberFormat="0" applyFill="0" applyAlignment="0" applyProtection="0"/>
    <xf numFmtId="233" fontId="38" fillId="0" borderId="2306">
      <alignment horizontal="center" vertical="center"/>
      <protection locked="0"/>
    </xf>
    <xf numFmtId="15" fontId="38" fillId="0" borderId="2306">
      <alignment horizontal="center" vertical="center"/>
      <protection locked="0"/>
    </xf>
    <xf numFmtId="234" fontId="38" fillId="0" borderId="2306">
      <alignment horizontal="center" vertical="center"/>
      <protection locked="0"/>
    </xf>
    <xf numFmtId="235" fontId="38" fillId="0" borderId="2306">
      <alignment horizontal="center" vertical="center"/>
      <protection locked="0"/>
    </xf>
    <xf numFmtId="236" fontId="38" fillId="0" borderId="2306">
      <alignment horizontal="center" vertical="center"/>
      <protection locked="0"/>
    </xf>
    <xf numFmtId="237" fontId="38" fillId="0" borderId="2306">
      <alignment horizontal="center" vertical="center"/>
      <protection locked="0"/>
    </xf>
    <xf numFmtId="0" fontId="38" fillId="0" borderId="2306">
      <alignment vertical="center"/>
      <protection locked="0"/>
    </xf>
    <xf numFmtId="233" fontId="38" fillId="0" borderId="2306">
      <alignment horizontal="right" vertical="center"/>
      <protection locked="0"/>
    </xf>
    <xf numFmtId="238" fontId="38" fillId="0" borderId="2306">
      <alignment horizontal="right" vertical="center"/>
      <protection locked="0"/>
    </xf>
    <xf numFmtId="234" fontId="38" fillId="0" borderId="2306">
      <alignment horizontal="right" vertical="center"/>
      <protection locked="0"/>
    </xf>
    <xf numFmtId="235" fontId="38" fillId="0" borderId="2306">
      <alignment horizontal="right" vertical="center"/>
      <protection locked="0"/>
    </xf>
    <xf numFmtId="236" fontId="38" fillId="0" borderId="2306">
      <alignment horizontal="right" vertical="center"/>
      <protection locked="0"/>
    </xf>
    <xf numFmtId="237" fontId="38" fillId="0" borderId="2306">
      <alignment horizontal="right" vertical="center"/>
      <protection locked="0"/>
    </xf>
    <xf numFmtId="0" fontId="106" fillId="38" borderId="2307"/>
    <xf numFmtId="245" fontId="88" fillId="0" borderId="2308"/>
    <xf numFmtId="0" fontId="88" fillId="0" borderId="2346"/>
    <xf numFmtId="241" fontId="29" fillId="0" borderId="2304" applyFill="0"/>
    <xf numFmtId="275" fontId="38" fillId="0" borderId="2309"/>
    <xf numFmtId="0" fontId="151" fillId="0" borderId="2339" applyNumberFormat="0" applyAlignment="0" applyProtection="0">
      <alignment horizontal="left" vertical="center"/>
    </xf>
    <xf numFmtId="324" fontId="3" fillId="23" borderId="2338" applyFill="0" applyBorder="0" applyAlignment="0">
      <alignment horizontal="centerContinuous"/>
    </xf>
    <xf numFmtId="1" fontId="3" fillId="1" borderId="2336">
      <protection locked="0"/>
    </xf>
    <xf numFmtId="0" fontId="151" fillId="0" borderId="2315" applyNumberFormat="0" applyAlignment="0" applyProtection="0">
      <alignment horizontal="left" vertical="center"/>
    </xf>
    <xf numFmtId="0" fontId="88" fillId="0" borderId="2310"/>
    <xf numFmtId="4" fontId="30" fillId="19" borderId="2329" applyNumberFormat="0" applyProtection="0">
      <alignment horizontal="left" vertical="center" indent="1"/>
    </xf>
    <xf numFmtId="4" fontId="30" fillId="19" borderId="2329" applyNumberFormat="0" applyProtection="0">
      <alignment horizontal="left" vertical="center" indent="1"/>
    </xf>
    <xf numFmtId="233" fontId="38" fillId="0" borderId="2342">
      <alignment horizontal="center" vertical="center"/>
      <protection locked="0"/>
    </xf>
    <xf numFmtId="15" fontId="38" fillId="0" borderId="2342">
      <alignment horizontal="center" vertical="center"/>
      <protection locked="0"/>
    </xf>
    <xf numFmtId="235" fontId="38" fillId="0" borderId="2342">
      <alignment horizontal="center" vertical="center"/>
      <protection locked="0"/>
    </xf>
    <xf numFmtId="236" fontId="38" fillId="0" borderId="2342">
      <alignment horizontal="center" vertical="center"/>
      <protection locked="0"/>
    </xf>
    <xf numFmtId="0" fontId="38" fillId="0" borderId="2342">
      <alignment vertical="center"/>
      <protection locked="0"/>
    </xf>
    <xf numFmtId="233" fontId="38" fillId="0" borderId="2342">
      <alignment horizontal="right" vertical="center"/>
      <protection locked="0"/>
    </xf>
    <xf numFmtId="238" fontId="38" fillId="0" borderId="2342">
      <alignment horizontal="right" vertical="center"/>
      <protection locked="0"/>
    </xf>
    <xf numFmtId="235" fontId="38" fillId="0" borderId="2342">
      <alignment horizontal="right" vertical="center"/>
      <protection locked="0"/>
    </xf>
    <xf numFmtId="237" fontId="38" fillId="0" borderId="2342">
      <alignment horizontal="right" vertical="center"/>
      <protection locked="0"/>
    </xf>
    <xf numFmtId="0" fontId="106" fillId="38" borderId="2343"/>
    <xf numFmtId="245" fontId="88" fillId="0" borderId="2344"/>
    <xf numFmtId="275" fontId="38" fillId="0" borderId="2345"/>
    <xf numFmtId="312" fontId="222" fillId="0" borderId="2325" applyBorder="0">
      <protection locked="0"/>
    </xf>
    <xf numFmtId="0" fontId="151" fillId="0" borderId="2303" applyNumberFormat="0" applyAlignment="0" applyProtection="0">
      <alignment horizontal="left" vertical="center"/>
    </xf>
    <xf numFmtId="0" fontId="98" fillId="0" borderId="2341" applyNumberFormat="0" applyFill="0" applyAlignment="0" applyProtection="0"/>
    <xf numFmtId="15" fontId="38" fillId="0" borderId="2342">
      <alignment horizontal="center" vertical="center"/>
      <protection locked="0"/>
    </xf>
    <xf numFmtId="235" fontId="38" fillId="0" borderId="2342">
      <alignment horizontal="center" vertical="center"/>
      <protection locked="0"/>
    </xf>
    <xf numFmtId="237" fontId="38" fillId="0" borderId="2342">
      <alignment horizontal="center" vertical="center"/>
      <protection locked="0"/>
    </xf>
    <xf numFmtId="233" fontId="38" fillId="0" borderId="2342">
      <alignment horizontal="right" vertical="center"/>
      <protection locked="0"/>
    </xf>
    <xf numFmtId="238" fontId="38" fillId="0" borderId="2342">
      <alignment horizontal="right" vertical="center"/>
      <protection locked="0"/>
    </xf>
    <xf numFmtId="234" fontId="38" fillId="0" borderId="2342">
      <alignment horizontal="right" vertical="center"/>
      <protection locked="0"/>
    </xf>
    <xf numFmtId="235" fontId="38" fillId="0" borderId="2342">
      <alignment horizontal="right" vertical="center"/>
      <protection locked="0"/>
    </xf>
    <xf numFmtId="237" fontId="38" fillId="0" borderId="2342">
      <alignment horizontal="right" vertical="center"/>
      <protection locked="0"/>
    </xf>
    <xf numFmtId="0" fontId="106" fillId="38" borderId="2343"/>
    <xf numFmtId="312" fontId="222" fillId="0" borderId="2313" applyBorder="0">
      <protection locked="0"/>
    </xf>
    <xf numFmtId="324" fontId="3" fillId="23" borderId="2302" applyFill="0" applyBorder="0" applyAlignment="0">
      <alignment horizontal="centerContinuous"/>
    </xf>
    <xf numFmtId="1" fontId="3" fillId="1" borderId="2312">
      <protection locked="0"/>
    </xf>
    <xf numFmtId="312" fontId="222" fillId="0" borderId="2337" applyBorder="0">
      <protection locked="0"/>
    </xf>
    <xf numFmtId="233" fontId="38" fillId="0" borderId="2342">
      <alignment horizontal="center" vertical="center"/>
      <protection locked="0"/>
    </xf>
    <xf numFmtId="15" fontId="38" fillId="0" borderId="2342">
      <alignment horizontal="center" vertical="center"/>
      <protection locked="0"/>
    </xf>
    <xf numFmtId="4" fontId="30" fillId="19" borderId="2323" applyNumberFormat="0" applyProtection="0">
      <alignment horizontal="left" vertical="center" indent="1"/>
    </xf>
    <xf numFmtId="4" fontId="30" fillId="19" borderId="2323" applyNumberFormat="0" applyProtection="0">
      <alignment horizontal="left" vertical="center" indent="1"/>
    </xf>
    <xf numFmtId="233" fontId="38" fillId="0" borderId="2318">
      <alignment horizontal="center" vertical="center"/>
      <protection locked="0"/>
    </xf>
    <xf numFmtId="15" fontId="38" fillId="0" borderId="2318">
      <alignment horizontal="center" vertical="center"/>
      <protection locked="0"/>
    </xf>
    <xf numFmtId="234" fontId="38" fillId="0" borderId="2318">
      <alignment horizontal="center" vertical="center"/>
      <protection locked="0"/>
    </xf>
    <xf numFmtId="312" fontId="222" fillId="0" borderId="2301" applyBorder="0">
      <protection locked="0"/>
    </xf>
    <xf numFmtId="236" fontId="38" fillId="0" borderId="2318">
      <alignment horizontal="center" vertical="center"/>
      <protection locked="0"/>
    </xf>
    <xf numFmtId="237" fontId="38" fillId="0" borderId="2318">
      <alignment horizontal="center" vertical="center"/>
      <protection locked="0"/>
    </xf>
    <xf numFmtId="0" fontId="38" fillId="0" borderId="2318">
      <alignment vertical="center"/>
      <protection locked="0"/>
    </xf>
    <xf numFmtId="233" fontId="38" fillId="0" borderId="2318">
      <alignment horizontal="right" vertical="center"/>
      <protection locked="0"/>
    </xf>
    <xf numFmtId="238" fontId="38" fillId="0" borderId="2318">
      <alignment horizontal="right" vertical="center"/>
      <protection locked="0"/>
    </xf>
    <xf numFmtId="234" fontId="38" fillId="0" borderId="2318">
      <alignment horizontal="right" vertical="center"/>
      <protection locked="0"/>
    </xf>
    <xf numFmtId="235" fontId="38" fillId="0" borderId="2318">
      <alignment horizontal="right" vertical="center"/>
      <protection locked="0"/>
    </xf>
    <xf numFmtId="236" fontId="38" fillId="0" borderId="2318">
      <alignment horizontal="right" vertical="center"/>
      <protection locked="0"/>
    </xf>
    <xf numFmtId="0" fontId="106" fillId="38" borderId="2319"/>
    <xf numFmtId="1" fontId="3" fillId="1" borderId="2300">
      <protection locked="0"/>
    </xf>
    <xf numFmtId="245" fontId="88" fillId="0" borderId="2320"/>
    <xf numFmtId="0" fontId="88" fillId="0" borderId="2322"/>
    <xf numFmtId="312" fontId="222" fillId="0" borderId="2313" applyBorder="0">
      <protection locked="0"/>
    </xf>
    <xf numFmtId="0" fontId="98" fillId="0" borderId="2317" applyNumberFormat="0" applyFill="0" applyAlignment="0" applyProtection="0"/>
    <xf numFmtId="233" fontId="38" fillId="0" borderId="2318">
      <alignment horizontal="center" vertical="center"/>
      <protection locked="0"/>
    </xf>
    <xf numFmtId="15" fontId="38" fillId="0" borderId="2318">
      <alignment horizontal="center" vertical="center"/>
      <protection locked="0"/>
    </xf>
    <xf numFmtId="234" fontId="38" fillId="0" borderId="2318">
      <alignment horizontal="center" vertical="center"/>
      <protection locked="0"/>
    </xf>
    <xf numFmtId="235" fontId="38" fillId="0" borderId="2318">
      <alignment horizontal="center" vertical="center"/>
      <protection locked="0"/>
    </xf>
    <xf numFmtId="236" fontId="38" fillId="0" borderId="2318">
      <alignment horizontal="center" vertical="center"/>
      <protection locked="0"/>
    </xf>
    <xf numFmtId="237" fontId="38" fillId="0" borderId="2318">
      <alignment horizontal="center" vertical="center"/>
      <protection locked="0"/>
    </xf>
    <xf numFmtId="0" fontId="38" fillId="0" borderId="2318">
      <alignment vertical="center"/>
      <protection locked="0"/>
    </xf>
    <xf numFmtId="233" fontId="38" fillId="0" borderId="2318">
      <alignment horizontal="right" vertical="center"/>
      <protection locked="0"/>
    </xf>
    <xf numFmtId="238" fontId="38" fillId="0" borderId="2318">
      <alignment horizontal="right" vertical="center"/>
      <protection locked="0"/>
    </xf>
    <xf numFmtId="234" fontId="38" fillId="0" borderId="2318">
      <alignment horizontal="right" vertical="center"/>
      <protection locked="0"/>
    </xf>
    <xf numFmtId="235" fontId="38" fillId="0" borderId="2318">
      <alignment horizontal="right" vertical="center"/>
      <protection locked="0"/>
    </xf>
    <xf numFmtId="236" fontId="38" fillId="0" borderId="2318">
      <alignment horizontal="right" vertical="center"/>
      <protection locked="0"/>
    </xf>
    <xf numFmtId="237" fontId="38" fillId="0" borderId="2318">
      <alignment horizontal="right" vertical="center"/>
      <protection locked="0"/>
    </xf>
    <xf numFmtId="0" fontId="106" fillId="38" borderId="2319"/>
    <xf numFmtId="245" fontId="88" fillId="0" borderId="2320"/>
    <xf numFmtId="0" fontId="88" fillId="0" borderId="2322"/>
    <xf numFmtId="186" fontId="50" fillId="57" borderId="2064" applyFont="0" applyFill="0" applyBorder="0" applyAlignment="0" applyProtection="0">
      <protection locked="0"/>
    </xf>
    <xf numFmtId="237" fontId="38" fillId="0" borderId="2342">
      <alignment horizontal="center" vertical="center"/>
      <protection locked="0"/>
    </xf>
    <xf numFmtId="275" fontId="38" fillId="0" borderId="2345"/>
    <xf numFmtId="236" fontId="38" fillId="0" borderId="2342">
      <alignment horizontal="center" vertical="center"/>
      <protection locked="0"/>
    </xf>
    <xf numFmtId="4" fontId="30" fillId="19" borderId="2221" applyNumberFormat="0" applyProtection="0">
      <alignment horizontal="left" vertical="center" indent="1"/>
    </xf>
    <xf numFmtId="245" fontId="88" fillId="0" borderId="2344"/>
    <xf numFmtId="4" fontId="30" fillId="19" borderId="2311" applyNumberFormat="0" applyProtection="0">
      <alignment horizontal="left" vertical="center" indent="1"/>
    </xf>
    <xf numFmtId="1" fontId="3" fillId="1" borderId="2768">
      <protection locked="0"/>
    </xf>
    <xf numFmtId="0" fontId="91" fillId="0" borderId="2112"/>
    <xf numFmtId="0" fontId="98" fillId="0" borderId="2233" applyNumberFormat="0" applyFill="0" applyAlignment="0" applyProtection="0"/>
    <xf numFmtId="233" fontId="38" fillId="0" borderId="2234">
      <alignment horizontal="center" vertical="center"/>
      <protection locked="0"/>
    </xf>
    <xf numFmtId="15" fontId="38" fillId="0" borderId="2234">
      <alignment horizontal="center" vertical="center"/>
      <protection locked="0"/>
    </xf>
    <xf numFmtId="234" fontId="38" fillId="0" borderId="2234">
      <alignment horizontal="center" vertical="center"/>
      <protection locked="0"/>
    </xf>
    <xf numFmtId="235" fontId="38" fillId="0" borderId="2234">
      <alignment horizontal="center" vertical="center"/>
      <protection locked="0"/>
    </xf>
    <xf numFmtId="236" fontId="38" fillId="0" borderId="2234">
      <alignment horizontal="center" vertical="center"/>
      <protection locked="0"/>
    </xf>
    <xf numFmtId="237" fontId="38" fillId="0" borderId="2234">
      <alignment horizontal="center" vertical="center"/>
      <protection locked="0"/>
    </xf>
    <xf numFmtId="0" fontId="38" fillId="0" borderId="2234">
      <alignment vertical="center"/>
      <protection locked="0"/>
    </xf>
    <xf numFmtId="233" fontId="38" fillId="0" borderId="2234">
      <alignment horizontal="right" vertical="center"/>
      <protection locked="0"/>
    </xf>
    <xf numFmtId="238" fontId="38" fillId="0" borderId="2234">
      <alignment horizontal="right" vertical="center"/>
      <protection locked="0"/>
    </xf>
    <xf numFmtId="234" fontId="38" fillId="0" borderId="2234">
      <alignment horizontal="right" vertical="center"/>
      <protection locked="0"/>
    </xf>
    <xf numFmtId="235" fontId="38" fillId="0" borderId="2234">
      <alignment horizontal="right" vertical="center"/>
      <protection locked="0"/>
    </xf>
    <xf numFmtId="236" fontId="38" fillId="0" borderId="2234">
      <alignment horizontal="right" vertical="center"/>
      <protection locked="0"/>
    </xf>
    <xf numFmtId="237" fontId="38" fillId="0" borderId="2234">
      <alignment horizontal="right" vertical="center"/>
      <protection locked="0"/>
    </xf>
    <xf numFmtId="0" fontId="106" fillId="38" borderId="2235"/>
    <xf numFmtId="245" fontId="88" fillId="0" borderId="2212"/>
    <xf numFmtId="275" fontId="38" fillId="0" borderId="2237"/>
    <xf numFmtId="0" fontId="88" fillId="0" borderId="2238"/>
    <xf numFmtId="176" fontId="3" fillId="9" borderId="2112" applyNumberFormat="0" applyFont="0" applyBorder="0" applyAlignment="0">
      <alignment horizontal="centerContinuous"/>
    </xf>
    <xf numFmtId="0" fontId="151" fillId="0" borderId="2112">
      <alignment horizontal="left" vertical="center"/>
    </xf>
    <xf numFmtId="238" fontId="38" fillId="0" borderId="2342">
      <alignment horizontal="right" vertical="center"/>
      <protection locked="0"/>
    </xf>
    <xf numFmtId="312" fontId="222" fillId="0" borderId="2301" applyBorder="0">
      <protection locked="0"/>
    </xf>
    <xf numFmtId="1" fontId="3" fillId="1" borderId="2240">
      <protection locked="0"/>
    </xf>
    <xf numFmtId="1" fontId="3" fillId="1" borderId="2732">
      <protection locked="0"/>
    </xf>
    <xf numFmtId="238" fontId="38" fillId="0" borderId="2318">
      <alignment horizontal="right" vertical="center"/>
      <protection locked="0"/>
    </xf>
    <xf numFmtId="0" fontId="106" fillId="38" borderId="2319"/>
    <xf numFmtId="0" fontId="91" fillId="0" borderId="2112"/>
    <xf numFmtId="0" fontId="98" fillId="0" borderId="2305" applyNumberFormat="0" applyFill="0" applyAlignment="0" applyProtection="0"/>
    <xf numFmtId="233" fontId="38" fillId="0" borderId="2306">
      <alignment horizontal="center" vertical="center"/>
      <protection locked="0"/>
    </xf>
    <xf numFmtId="15" fontId="38" fillId="0" borderId="2306">
      <alignment horizontal="center" vertical="center"/>
      <protection locked="0"/>
    </xf>
    <xf numFmtId="234" fontId="38" fillId="0" borderId="2306">
      <alignment horizontal="center" vertical="center"/>
      <protection locked="0"/>
    </xf>
    <xf numFmtId="235" fontId="38" fillId="0" borderId="2306">
      <alignment horizontal="center" vertical="center"/>
      <protection locked="0"/>
    </xf>
    <xf numFmtId="236" fontId="38" fillId="0" borderId="2306">
      <alignment horizontal="center" vertical="center"/>
      <protection locked="0"/>
    </xf>
    <xf numFmtId="237" fontId="38" fillId="0" borderId="2306">
      <alignment horizontal="center" vertical="center"/>
      <protection locked="0"/>
    </xf>
    <xf numFmtId="0" fontId="38" fillId="0" borderId="2306">
      <alignment vertical="center"/>
      <protection locked="0"/>
    </xf>
    <xf numFmtId="233" fontId="38" fillId="0" borderId="2306">
      <alignment horizontal="right" vertical="center"/>
      <protection locked="0"/>
    </xf>
    <xf numFmtId="238" fontId="38" fillId="0" borderId="2306">
      <alignment horizontal="right" vertical="center"/>
      <protection locked="0"/>
    </xf>
    <xf numFmtId="234" fontId="38" fillId="0" borderId="2306">
      <alignment horizontal="right" vertical="center"/>
      <protection locked="0"/>
    </xf>
    <xf numFmtId="235" fontId="38" fillId="0" borderId="2306">
      <alignment horizontal="right" vertical="center"/>
      <protection locked="0"/>
    </xf>
    <xf numFmtId="236" fontId="38" fillId="0" borderId="2306">
      <alignment horizontal="right" vertical="center"/>
      <protection locked="0"/>
    </xf>
    <xf numFmtId="237" fontId="38" fillId="0" borderId="2306">
      <alignment horizontal="right" vertical="center"/>
      <protection locked="0"/>
    </xf>
    <xf numFmtId="0" fontId="106" fillId="38" borderId="2307"/>
    <xf numFmtId="245" fontId="88" fillId="0" borderId="2308"/>
    <xf numFmtId="275" fontId="38" fillId="0" borderId="2321"/>
    <xf numFmtId="241" fontId="29" fillId="0" borderId="2316" applyFill="0"/>
    <xf numFmtId="275" fontId="38" fillId="0" borderId="2309"/>
    <xf numFmtId="0" fontId="88" fillId="0" borderId="2322"/>
    <xf numFmtId="0" fontId="88" fillId="0" borderId="2310"/>
    <xf numFmtId="324" fontId="3" fillId="23" borderId="2314" applyFill="0" applyBorder="0" applyAlignment="0">
      <alignment horizontal="centerContinuous"/>
    </xf>
    <xf numFmtId="176" fontId="3" fillId="9" borderId="2112" applyNumberFormat="0" applyFont="0" applyBorder="0" applyAlignment="0">
      <alignment horizontal="centerContinuous"/>
    </xf>
    <xf numFmtId="237" fontId="38" fillId="0" borderId="2342">
      <alignment horizontal="center" vertical="center"/>
      <protection locked="0"/>
    </xf>
    <xf numFmtId="234" fontId="38" fillId="0" borderId="2342">
      <alignment horizontal="right" vertical="center"/>
      <protection locked="0"/>
    </xf>
    <xf numFmtId="0" fontId="151" fillId="0" borderId="2112">
      <alignment horizontal="left" vertical="center"/>
    </xf>
    <xf numFmtId="234" fontId="38" fillId="0" borderId="2342">
      <alignment horizontal="center" vertical="center"/>
      <protection locked="0"/>
    </xf>
    <xf numFmtId="4" fontId="30" fillId="19" borderId="2329" applyNumberFormat="0" applyProtection="0">
      <alignment horizontal="left" vertical="center" indent="1"/>
    </xf>
    <xf numFmtId="0" fontId="98" fillId="0" borderId="2317" applyNumberFormat="0" applyFill="0" applyAlignment="0" applyProtection="0"/>
    <xf numFmtId="235" fontId="38" fillId="0" borderId="2318">
      <alignment horizontal="center" vertical="center"/>
      <protection locked="0"/>
    </xf>
    <xf numFmtId="312" fontId="222" fillId="0" borderId="2301" applyBorder="0">
      <protection locked="0"/>
    </xf>
    <xf numFmtId="237" fontId="38" fillId="0" borderId="2318">
      <alignment horizontal="right" vertical="center"/>
      <protection locked="0"/>
    </xf>
    <xf numFmtId="4" fontId="30" fillId="19" borderId="2311" applyNumberFormat="0" applyProtection="0">
      <alignment horizontal="left" vertical="center" indent="1"/>
    </xf>
    <xf numFmtId="0" fontId="98" fillId="0" borderId="2305" applyNumberFormat="0" applyFill="0" applyAlignment="0" applyProtection="0"/>
    <xf numFmtId="233" fontId="38" fillId="0" borderId="2306">
      <alignment horizontal="center" vertical="center"/>
      <protection locked="0"/>
    </xf>
    <xf numFmtId="15" fontId="38" fillId="0" borderId="2306">
      <alignment horizontal="center" vertical="center"/>
      <protection locked="0"/>
    </xf>
    <xf numFmtId="234" fontId="38" fillId="0" borderId="2306">
      <alignment horizontal="center" vertical="center"/>
      <protection locked="0"/>
    </xf>
    <xf numFmtId="235" fontId="38" fillId="0" borderId="2306">
      <alignment horizontal="center" vertical="center"/>
      <protection locked="0"/>
    </xf>
    <xf numFmtId="236" fontId="38" fillId="0" borderId="2306">
      <alignment horizontal="center" vertical="center"/>
      <protection locked="0"/>
    </xf>
    <xf numFmtId="237" fontId="38" fillId="0" borderId="2306">
      <alignment horizontal="center" vertical="center"/>
      <protection locked="0"/>
    </xf>
    <xf numFmtId="0" fontId="38" fillId="0" borderId="2306">
      <alignment vertical="center"/>
      <protection locked="0"/>
    </xf>
    <xf numFmtId="233" fontId="38" fillId="0" borderId="2306">
      <alignment horizontal="right" vertical="center"/>
      <protection locked="0"/>
    </xf>
    <xf numFmtId="238" fontId="38" fillId="0" borderId="2306">
      <alignment horizontal="right" vertical="center"/>
      <protection locked="0"/>
    </xf>
    <xf numFmtId="234" fontId="38" fillId="0" borderId="2306">
      <alignment horizontal="right" vertical="center"/>
      <protection locked="0"/>
    </xf>
    <xf numFmtId="235" fontId="38" fillId="0" borderId="2306">
      <alignment horizontal="right" vertical="center"/>
      <protection locked="0"/>
    </xf>
    <xf numFmtId="236" fontId="38" fillId="0" borderId="2306">
      <alignment horizontal="right" vertical="center"/>
      <protection locked="0"/>
    </xf>
    <xf numFmtId="237" fontId="38" fillId="0" borderId="2306">
      <alignment horizontal="right" vertical="center"/>
      <protection locked="0"/>
    </xf>
    <xf numFmtId="0" fontId="106" fillId="38" borderId="2307"/>
    <xf numFmtId="241" fontId="29" fillId="0" borderId="2208" applyFill="0"/>
    <xf numFmtId="275" fontId="38" fillId="0" borderId="2309"/>
    <xf numFmtId="0" fontId="88" fillId="0" borderId="2310"/>
    <xf numFmtId="0" fontId="151" fillId="0" borderId="2303" applyNumberFormat="0" applyAlignment="0" applyProtection="0">
      <alignment horizontal="left" vertical="center"/>
    </xf>
    <xf numFmtId="324" fontId="3" fillId="23" borderId="2302" applyFill="0" applyBorder="0" applyAlignment="0">
      <alignment horizontal="centerContinuous"/>
    </xf>
    <xf numFmtId="312" fontId="222" fillId="0" borderId="2301" applyBorder="0">
      <protection locked="0"/>
    </xf>
    <xf numFmtId="275" fontId="38" fillId="0" borderId="2309"/>
    <xf numFmtId="0" fontId="88" fillId="0" borderId="2310"/>
    <xf numFmtId="0" fontId="151" fillId="0" borderId="2327" applyNumberFormat="0" applyAlignment="0" applyProtection="0">
      <alignment horizontal="left" vertical="center"/>
    </xf>
    <xf numFmtId="312" fontId="222" fillId="0" borderId="2301" applyBorder="0">
      <protection locked="0"/>
    </xf>
    <xf numFmtId="233" fontId="38" fillId="0" borderId="2342">
      <alignment horizontal="right" vertical="center"/>
      <protection locked="0"/>
    </xf>
    <xf numFmtId="4" fontId="30" fillId="19" borderId="2311" applyNumberFormat="0" applyProtection="0">
      <alignment horizontal="left" vertical="center" indent="1"/>
    </xf>
    <xf numFmtId="0" fontId="88" fillId="0" borderId="2346"/>
    <xf numFmtId="0" fontId="98" fillId="0" borderId="2305" applyNumberFormat="0" applyFill="0" applyAlignment="0" applyProtection="0"/>
    <xf numFmtId="233" fontId="38" fillId="0" borderId="2306">
      <alignment horizontal="center" vertical="center"/>
      <protection locked="0"/>
    </xf>
    <xf numFmtId="15" fontId="38" fillId="0" borderId="2306">
      <alignment horizontal="center" vertical="center"/>
      <protection locked="0"/>
    </xf>
    <xf numFmtId="234" fontId="38" fillId="0" borderId="2306">
      <alignment horizontal="center" vertical="center"/>
      <protection locked="0"/>
    </xf>
    <xf numFmtId="235" fontId="38" fillId="0" borderId="2306">
      <alignment horizontal="center" vertical="center"/>
      <protection locked="0"/>
    </xf>
    <xf numFmtId="236" fontId="38" fillId="0" borderId="2306">
      <alignment horizontal="center" vertical="center"/>
      <protection locked="0"/>
    </xf>
    <xf numFmtId="237" fontId="38" fillId="0" borderId="2306">
      <alignment horizontal="center" vertical="center"/>
      <protection locked="0"/>
    </xf>
    <xf numFmtId="0" fontId="38" fillId="0" borderId="2306">
      <alignment vertical="center"/>
      <protection locked="0"/>
    </xf>
    <xf numFmtId="233" fontId="38" fillId="0" borderId="2306">
      <alignment horizontal="right" vertical="center"/>
      <protection locked="0"/>
    </xf>
    <xf numFmtId="238" fontId="38" fillId="0" borderId="2306">
      <alignment horizontal="right" vertical="center"/>
      <protection locked="0"/>
    </xf>
    <xf numFmtId="234" fontId="38" fillId="0" borderId="2306">
      <alignment horizontal="right" vertical="center"/>
      <protection locked="0"/>
    </xf>
    <xf numFmtId="235" fontId="38" fillId="0" borderId="2306">
      <alignment horizontal="right" vertical="center"/>
      <protection locked="0"/>
    </xf>
    <xf numFmtId="236" fontId="38" fillId="0" borderId="2306">
      <alignment horizontal="right" vertical="center"/>
      <protection locked="0"/>
    </xf>
    <xf numFmtId="237" fontId="38" fillId="0" borderId="2306">
      <alignment horizontal="right" vertical="center"/>
      <protection locked="0"/>
    </xf>
    <xf numFmtId="0" fontId="106" fillId="38" borderId="2307"/>
    <xf numFmtId="241" fontId="29" fillId="0" borderId="2304" applyFill="0"/>
    <xf numFmtId="275" fontId="38" fillId="0" borderId="2309"/>
    <xf numFmtId="0" fontId="88" fillId="0" borderId="2310"/>
    <xf numFmtId="0" fontId="151" fillId="0" borderId="2303" applyNumberFormat="0" applyAlignment="0" applyProtection="0">
      <alignment horizontal="left" vertical="center"/>
    </xf>
    <xf numFmtId="324" fontId="3" fillId="23" borderId="2302" applyFill="0" applyBorder="0" applyAlignment="0">
      <alignment horizontal="centerContinuous"/>
    </xf>
    <xf numFmtId="312" fontId="222" fillId="0" borderId="2301" applyBorder="0">
      <protection locked="0"/>
    </xf>
    <xf numFmtId="0" fontId="38" fillId="0" borderId="2342">
      <alignment vertical="center"/>
      <protection locked="0"/>
    </xf>
    <xf numFmtId="234" fontId="38" fillId="0" borderId="2342">
      <alignment horizontal="center" vertical="center"/>
      <protection locked="0"/>
    </xf>
    <xf numFmtId="236" fontId="38" fillId="0" borderId="2342">
      <alignment horizontal="right" vertical="center"/>
      <protection locked="0"/>
    </xf>
    <xf numFmtId="0" fontId="88" fillId="0" borderId="2346"/>
    <xf numFmtId="233" fontId="38" fillId="0" borderId="2342">
      <alignment horizontal="center" vertical="center"/>
      <protection locked="0"/>
    </xf>
    <xf numFmtId="234" fontId="38" fillId="0" borderId="2342">
      <alignment horizontal="center" vertical="center"/>
      <protection locked="0"/>
    </xf>
    <xf numFmtId="236" fontId="38" fillId="0" borderId="2342">
      <alignment horizontal="center" vertical="center"/>
      <protection locked="0"/>
    </xf>
    <xf numFmtId="0" fontId="38" fillId="0" borderId="2342">
      <alignment vertical="center"/>
      <protection locked="0"/>
    </xf>
    <xf numFmtId="236" fontId="38" fillId="0" borderId="2342">
      <alignment horizontal="right" vertical="center"/>
      <protection locked="0"/>
    </xf>
    <xf numFmtId="245" fontId="88" fillId="0" borderId="2344"/>
    <xf numFmtId="312" fontId="222" fillId="0" borderId="2313" applyBorder="0">
      <protection locked="0"/>
    </xf>
    <xf numFmtId="4" fontId="30" fillId="19" borderId="2323" applyNumberFormat="0" applyProtection="0">
      <alignment horizontal="left" vertical="center" indent="1"/>
    </xf>
    <xf numFmtId="0" fontId="98" fillId="0" borderId="2317" applyNumberFormat="0" applyFill="0" applyAlignment="0" applyProtection="0"/>
    <xf numFmtId="233" fontId="38" fillId="0" borderId="2318">
      <alignment horizontal="center" vertical="center"/>
      <protection locked="0"/>
    </xf>
    <xf numFmtId="15" fontId="38" fillId="0" borderId="2318">
      <alignment horizontal="center" vertical="center"/>
      <protection locked="0"/>
    </xf>
    <xf numFmtId="234" fontId="38" fillId="0" borderId="2318">
      <alignment horizontal="center" vertical="center"/>
      <protection locked="0"/>
    </xf>
    <xf numFmtId="235" fontId="38" fillId="0" borderId="2318">
      <alignment horizontal="center" vertical="center"/>
      <protection locked="0"/>
    </xf>
    <xf numFmtId="236" fontId="38" fillId="0" borderId="2318">
      <alignment horizontal="center" vertical="center"/>
      <protection locked="0"/>
    </xf>
    <xf numFmtId="237" fontId="38" fillId="0" borderId="2318">
      <alignment horizontal="center" vertical="center"/>
      <protection locked="0"/>
    </xf>
    <xf numFmtId="0" fontId="38" fillId="0" borderId="2318">
      <alignment vertical="center"/>
      <protection locked="0"/>
    </xf>
    <xf numFmtId="233" fontId="38" fillId="0" borderId="2318">
      <alignment horizontal="right" vertical="center"/>
      <protection locked="0"/>
    </xf>
    <xf numFmtId="238" fontId="38" fillId="0" borderId="2318">
      <alignment horizontal="right" vertical="center"/>
      <protection locked="0"/>
    </xf>
    <xf numFmtId="234" fontId="38" fillId="0" borderId="2318">
      <alignment horizontal="right" vertical="center"/>
      <protection locked="0"/>
    </xf>
    <xf numFmtId="235" fontId="38" fillId="0" borderId="2318">
      <alignment horizontal="right" vertical="center"/>
      <protection locked="0"/>
    </xf>
    <xf numFmtId="236" fontId="38" fillId="0" borderId="2318">
      <alignment horizontal="right" vertical="center"/>
      <protection locked="0"/>
    </xf>
    <xf numFmtId="237" fontId="38" fillId="0" borderId="2318">
      <alignment horizontal="right" vertical="center"/>
      <protection locked="0"/>
    </xf>
    <xf numFmtId="0" fontId="106" fillId="38" borderId="2319"/>
    <xf numFmtId="275" fontId="38" fillId="0" borderId="2321"/>
    <xf numFmtId="0" fontId="88" fillId="0" borderId="2322"/>
    <xf numFmtId="312" fontId="222" fillId="0" borderId="2313" applyBorder="0">
      <protection locked="0"/>
    </xf>
    <xf numFmtId="4" fontId="30" fillId="19" borderId="2329" applyNumberFormat="0" applyProtection="0">
      <alignment horizontal="left" vertical="center" indent="1"/>
    </xf>
    <xf numFmtId="312" fontId="222" fillId="0" borderId="2301" applyBorder="0">
      <protection locked="0"/>
    </xf>
    <xf numFmtId="312" fontId="222" fillId="0" borderId="2301" applyBorder="0">
      <protection locked="0"/>
    </xf>
    <xf numFmtId="238" fontId="38" fillId="0" borderId="2342">
      <alignment horizontal="right" vertical="center"/>
      <protection locked="0"/>
    </xf>
    <xf numFmtId="234" fontId="38" fillId="0" borderId="2342">
      <alignment horizontal="right" vertical="center"/>
      <protection locked="0"/>
    </xf>
    <xf numFmtId="235" fontId="38" fillId="0" borderId="2342">
      <alignment horizontal="right" vertical="center"/>
      <protection locked="0"/>
    </xf>
    <xf numFmtId="236" fontId="38" fillId="0" borderId="2342">
      <alignment horizontal="right" vertical="center"/>
      <protection locked="0"/>
    </xf>
    <xf numFmtId="237" fontId="38" fillId="0" borderId="2342">
      <alignment horizontal="right" vertical="center"/>
      <protection locked="0"/>
    </xf>
    <xf numFmtId="0" fontId="106" fillId="38" borderId="2343"/>
    <xf numFmtId="275" fontId="38" fillId="0" borderId="2345"/>
    <xf numFmtId="0" fontId="88" fillId="0" borderId="2346"/>
    <xf numFmtId="0" fontId="151" fillId="0" borderId="2339" applyNumberFormat="0" applyAlignment="0" applyProtection="0">
      <alignment horizontal="left" vertical="center"/>
    </xf>
    <xf numFmtId="324" fontId="3" fillId="23" borderId="2338" applyFill="0" applyBorder="0" applyAlignment="0">
      <alignment horizontal="centerContinuous"/>
    </xf>
    <xf numFmtId="312" fontId="222" fillId="0" borderId="2325" applyBorder="0">
      <protection locked="0"/>
    </xf>
    <xf numFmtId="15" fontId="38" fillId="0" borderId="2547">
      <alignment horizontal="center" vertical="center"/>
      <protection locked="0"/>
    </xf>
    <xf numFmtId="236" fontId="38" fillId="0" borderId="2690">
      <alignment horizontal="right" vertical="center"/>
      <protection locked="0"/>
    </xf>
    <xf numFmtId="0" fontId="118" fillId="18" borderId="2071" applyProtection="0">
      <alignment horizontal="right"/>
      <protection locked="0"/>
    </xf>
    <xf numFmtId="0" fontId="107" fillId="43" borderId="2064" applyProtection="0"/>
    <xf numFmtId="245" fontId="88" fillId="0" borderId="2380"/>
    <xf numFmtId="275" fontId="38" fillId="0" borderId="2381"/>
    <xf numFmtId="0" fontId="150" fillId="10" borderId="2064">
      <alignment horizontal="right"/>
    </xf>
    <xf numFmtId="10" fontId="3" fillId="57" borderId="2064" applyNumberFormat="0" applyFont="0" applyBorder="0" applyAlignment="0" applyProtection="0">
      <protection locked="0"/>
    </xf>
    <xf numFmtId="0" fontId="88" fillId="0" borderId="2382"/>
    <xf numFmtId="0" fontId="88" fillId="0" borderId="2406"/>
    <xf numFmtId="4" fontId="30" fillId="19" borderId="2347" applyNumberFormat="0" applyProtection="0">
      <alignment horizontal="left" vertical="center" indent="1"/>
    </xf>
    <xf numFmtId="238" fontId="38" fillId="0" borderId="2390">
      <alignment horizontal="right" vertical="center"/>
      <protection locked="0"/>
    </xf>
    <xf numFmtId="0" fontId="38" fillId="0" borderId="2390">
      <alignment vertical="center"/>
      <protection locked="0"/>
    </xf>
    <xf numFmtId="234" fontId="38" fillId="0" borderId="2547">
      <alignment horizontal="center" vertical="center"/>
      <protection locked="0"/>
    </xf>
    <xf numFmtId="270" fontId="118" fillId="45" borderId="2071">
      <protection hidden="1"/>
    </xf>
    <xf numFmtId="271" fontId="118" fillId="46" borderId="2071">
      <protection hidden="1"/>
    </xf>
    <xf numFmtId="272" fontId="118" fillId="18" borderId="2071">
      <alignment horizontal="right"/>
    </xf>
    <xf numFmtId="233" fontId="38" fillId="0" borderId="2390">
      <alignment horizontal="center" vertical="center"/>
      <protection locked="0"/>
    </xf>
    <xf numFmtId="0" fontId="106" fillId="38" borderId="2391"/>
    <xf numFmtId="4" fontId="30" fillId="19" borderId="2395" applyNumberFormat="0" applyProtection="0">
      <alignment horizontal="left" vertical="center" indent="1"/>
    </xf>
    <xf numFmtId="310" fontId="159" fillId="6" borderId="2064"/>
    <xf numFmtId="234" fontId="38" fillId="0" borderId="2402">
      <alignment horizontal="right" vertical="center"/>
      <protection locked="0"/>
    </xf>
    <xf numFmtId="15" fontId="38" fillId="0" borderId="2390">
      <alignment horizontal="center" vertical="center"/>
      <protection locked="0"/>
    </xf>
    <xf numFmtId="0" fontId="98" fillId="0" borderId="2401" applyNumberFormat="0" applyFill="0" applyAlignment="0" applyProtection="0"/>
    <xf numFmtId="237" fontId="38" fillId="0" borderId="2402">
      <alignment horizontal="right" vertical="center"/>
      <protection locked="0"/>
    </xf>
    <xf numFmtId="15" fontId="38" fillId="0" borderId="2402">
      <alignment horizontal="center" vertical="center"/>
      <protection locked="0"/>
    </xf>
    <xf numFmtId="247" fontId="51" fillId="0" borderId="2070"/>
    <xf numFmtId="275" fontId="38" fillId="0" borderId="2405"/>
    <xf numFmtId="0" fontId="59" fillId="31" borderId="2062" applyNumberFormat="0" applyFont="0" applyAlignment="0" applyProtection="0"/>
    <xf numFmtId="186" fontId="50" fillId="57" borderId="2064" applyFont="0" applyFill="0" applyBorder="0" applyAlignment="0" applyProtection="0">
      <protection locked="0"/>
    </xf>
    <xf numFmtId="234" fontId="38" fillId="0" borderId="2354">
      <alignment horizontal="center" vertical="center"/>
      <protection locked="0"/>
    </xf>
    <xf numFmtId="15" fontId="38" fillId="0" borderId="2354">
      <alignment horizontal="center" vertical="center"/>
      <protection locked="0"/>
    </xf>
    <xf numFmtId="233" fontId="38" fillId="0" borderId="2354">
      <alignment horizontal="center" vertical="center"/>
      <protection locked="0"/>
    </xf>
    <xf numFmtId="0" fontId="98" fillId="0" borderId="2353" applyNumberFormat="0" applyFill="0" applyAlignment="0" applyProtection="0"/>
    <xf numFmtId="0" fontId="91" fillId="0" borderId="2112"/>
    <xf numFmtId="4" fontId="30" fillId="19" borderId="2371" applyNumberFormat="0" applyProtection="0">
      <alignment horizontal="left" vertical="center" indent="1"/>
    </xf>
    <xf numFmtId="235" fontId="38" fillId="0" borderId="2390">
      <alignment horizontal="right" vertical="center"/>
      <protection locked="0"/>
    </xf>
    <xf numFmtId="238" fontId="38" fillId="0" borderId="2547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7" fontId="38" fillId="0" borderId="2390">
      <alignment horizontal="center" vertical="center"/>
      <protection locked="0"/>
    </xf>
    <xf numFmtId="234" fontId="38" fillId="0" borderId="2390">
      <alignment horizontal="center" vertical="center"/>
      <protection locked="0"/>
    </xf>
    <xf numFmtId="0" fontId="98" fillId="0" borderId="2389" applyNumberFormat="0" applyFill="0" applyAlignment="0" applyProtection="0"/>
    <xf numFmtId="0" fontId="3" fillId="11" borderId="2069" applyNumberFormat="0">
      <alignment horizontal="left" vertical="center"/>
    </xf>
    <xf numFmtId="4" fontId="30" fillId="19" borderId="2359" applyNumberFormat="0" applyProtection="0">
      <alignment horizontal="left" vertical="center" indent="1"/>
    </xf>
    <xf numFmtId="4" fontId="30" fillId="19" borderId="2407" applyNumberFormat="0" applyProtection="0">
      <alignment horizontal="left" vertical="center" indent="1"/>
    </xf>
    <xf numFmtId="233" fontId="38" fillId="0" borderId="2402">
      <alignment horizontal="center" vertical="center"/>
      <protection locked="0"/>
    </xf>
    <xf numFmtId="233" fontId="38" fillId="0" borderId="2402">
      <alignment horizontal="center" vertical="center"/>
      <protection locked="0"/>
    </xf>
    <xf numFmtId="0" fontId="88" fillId="0" borderId="2394"/>
    <xf numFmtId="245" fontId="88" fillId="0" borderId="2392"/>
    <xf numFmtId="237" fontId="38" fillId="0" borderId="2390">
      <alignment horizontal="right" vertical="center"/>
      <protection locked="0"/>
    </xf>
    <xf numFmtId="235" fontId="38" fillId="0" borderId="2390">
      <alignment horizontal="right" vertical="center"/>
      <protection locked="0"/>
    </xf>
    <xf numFmtId="238" fontId="38" fillId="0" borderId="2390">
      <alignment horizontal="right" vertical="center"/>
      <protection locked="0"/>
    </xf>
    <xf numFmtId="233" fontId="38" fillId="0" borderId="2390">
      <alignment horizontal="right" vertical="center"/>
      <protection locked="0"/>
    </xf>
    <xf numFmtId="237" fontId="38" fillId="0" borderId="2390">
      <alignment horizontal="center" vertical="center"/>
      <protection locked="0"/>
    </xf>
    <xf numFmtId="236" fontId="38" fillId="0" borderId="2390">
      <alignment horizontal="center" vertical="center"/>
      <protection locked="0"/>
    </xf>
    <xf numFmtId="234" fontId="38" fillId="0" borderId="2390">
      <alignment horizontal="center" vertical="center"/>
      <protection locked="0"/>
    </xf>
    <xf numFmtId="15" fontId="38" fillId="0" borderId="2390">
      <alignment horizontal="center" vertical="center"/>
      <protection locked="0"/>
    </xf>
    <xf numFmtId="233" fontId="38" fillId="0" borderId="2390">
      <alignment horizontal="center" vertical="center"/>
      <protection locked="0"/>
    </xf>
    <xf numFmtId="0" fontId="98" fillId="0" borderId="2389" applyNumberFormat="0" applyFill="0" applyAlignment="0" applyProtection="0"/>
    <xf numFmtId="238" fontId="38" fillId="0" borderId="2402">
      <alignment horizontal="right" vertical="center"/>
      <protection locked="0"/>
    </xf>
    <xf numFmtId="4" fontId="30" fillId="19" borderId="2395" applyNumberFormat="0" applyProtection="0">
      <alignment horizontal="left" vertical="center" indent="1"/>
    </xf>
    <xf numFmtId="0" fontId="88" fillId="0" borderId="2406"/>
    <xf numFmtId="0" fontId="98" fillId="0" borderId="2401" applyNumberFormat="0" applyFill="0" applyAlignment="0" applyProtection="0"/>
    <xf numFmtId="4" fontId="30" fillId="19" borderId="2395" applyNumberFormat="0" applyProtection="0">
      <alignment horizontal="left" vertical="center" indent="1"/>
    </xf>
    <xf numFmtId="1" fontId="3" fillId="1" borderId="2360">
      <protection locked="0"/>
    </xf>
    <xf numFmtId="245" fontId="88" fillId="0" borderId="2404"/>
    <xf numFmtId="237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4" fontId="38" fillId="0" borderId="2402">
      <alignment horizontal="right" vertical="center"/>
      <protection locked="0"/>
    </xf>
    <xf numFmtId="238" fontId="38" fillId="0" borderId="2402">
      <alignment horizontal="right" vertical="center"/>
      <protection locked="0"/>
    </xf>
    <xf numFmtId="233" fontId="38" fillId="0" borderId="2402">
      <alignment horizontal="right" vertical="center"/>
      <protection locked="0"/>
    </xf>
    <xf numFmtId="0" fontId="38" fillId="0" borderId="2402">
      <alignment vertical="center"/>
      <protection locked="0"/>
    </xf>
    <xf numFmtId="237" fontId="38" fillId="0" borderId="2402">
      <alignment horizontal="center" vertical="center"/>
      <protection locked="0"/>
    </xf>
    <xf numFmtId="312" fontId="222" fillId="0" borderId="2361" applyBorder="0">
      <protection locked="0"/>
    </xf>
    <xf numFmtId="235" fontId="38" fillId="0" borderId="2402">
      <alignment horizontal="center" vertical="center"/>
      <protection locked="0"/>
    </xf>
    <xf numFmtId="234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0" fontId="98" fillId="0" borderId="2401" applyNumberFormat="0" applyFill="0" applyAlignment="0" applyProtection="0"/>
    <xf numFmtId="312" fontId="222" fillId="0" borderId="2397" applyBorder="0">
      <protection locked="0"/>
    </xf>
    <xf numFmtId="0" fontId="88" fillId="0" borderId="2406"/>
    <xf numFmtId="275" fontId="38" fillId="0" borderId="2405"/>
    <xf numFmtId="236" fontId="38" fillId="0" borderId="2402">
      <alignment horizontal="right" vertical="center"/>
      <protection locked="0"/>
    </xf>
    <xf numFmtId="234" fontId="38" fillId="0" borderId="2402">
      <alignment horizontal="right" vertical="center"/>
      <protection locked="0"/>
    </xf>
    <xf numFmtId="233" fontId="38" fillId="0" borderId="2402">
      <alignment horizontal="right" vertical="center"/>
      <protection locked="0"/>
    </xf>
    <xf numFmtId="0" fontId="38" fillId="0" borderId="2402">
      <alignment vertical="center"/>
      <protection locked="0"/>
    </xf>
    <xf numFmtId="237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1" fontId="3" fillId="1" borderId="2384">
      <protection locked="0"/>
    </xf>
    <xf numFmtId="312" fontId="222" fillId="0" borderId="2385" applyBorder="0">
      <protection locked="0"/>
    </xf>
    <xf numFmtId="324" fontId="3" fillId="23" borderId="2362" applyFill="0" applyBorder="0" applyAlignment="0">
      <alignment horizontal="centerContinuous"/>
    </xf>
    <xf numFmtId="1" fontId="3" fillId="1" borderId="2396">
      <protection locked="0"/>
    </xf>
    <xf numFmtId="0" fontId="151" fillId="0" borderId="2363" applyNumberFormat="0" applyAlignment="0" applyProtection="0">
      <alignment horizontal="left" vertical="center"/>
    </xf>
    <xf numFmtId="324" fontId="3" fillId="23" borderId="2386" applyFill="0" applyBorder="0" applyAlignment="0">
      <alignment horizontal="centerContinuous"/>
    </xf>
    <xf numFmtId="0" fontId="151" fillId="0" borderId="2387" applyNumberFormat="0" applyAlignment="0" applyProtection="0">
      <alignment horizontal="left" vertical="center"/>
    </xf>
    <xf numFmtId="324" fontId="3" fillId="23" borderId="2398" applyFill="0" applyBorder="0" applyAlignment="0">
      <alignment horizontal="centerContinuous"/>
    </xf>
    <xf numFmtId="0" fontId="88" fillId="0" borderId="2370"/>
    <xf numFmtId="328" fontId="51" fillId="69" borderId="2086" applyNumberFormat="0" applyAlignment="0">
      <alignment vertical="center"/>
      <protection locked="0"/>
    </xf>
    <xf numFmtId="0" fontId="88" fillId="0" borderId="2406"/>
    <xf numFmtId="275" fontId="38" fillId="0" borderId="2393"/>
    <xf numFmtId="241" fontId="29" fillId="0" borderId="2388" applyFill="0"/>
    <xf numFmtId="262" fontId="51" fillId="0" borderId="2070"/>
    <xf numFmtId="275" fontId="38" fillId="0" borderId="2369"/>
    <xf numFmtId="241" fontId="29" fillId="0" borderId="2364" applyFill="0"/>
    <xf numFmtId="241" fontId="29" fillId="0" borderId="2400" applyFill="0"/>
    <xf numFmtId="251" fontId="51" fillId="0" borderId="2070"/>
    <xf numFmtId="262" fontId="51" fillId="0" borderId="2070"/>
    <xf numFmtId="247" fontId="51" fillId="0" borderId="2070"/>
    <xf numFmtId="251" fontId="51" fillId="0" borderId="2070"/>
    <xf numFmtId="262" fontId="51" fillId="0" borderId="2070"/>
    <xf numFmtId="247" fontId="51" fillId="0" borderId="2070"/>
    <xf numFmtId="251" fontId="51" fillId="0" borderId="2070"/>
    <xf numFmtId="245" fontId="88" fillId="0" borderId="2392"/>
    <xf numFmtId="247" fontId="51" fillId="0" borderId="2070"/>
    <xf numFmtId="0" fontId="106" fillId="38" borderId="2391"/>
    <xf numFmtId="237" fontId="38" fillId="0" borderId="2390">
      <alignment horizontal="right" vertical="center"/>
      <protection locked="0"/>
    </xf>
    <xf numFmtId="236" fontId="38" fillId="0" borderId="2390">
      <alignment horizontal="right" vertical="center"/>
      <protection locked="0"/>
    </xf>
    <xf numFmtId="235" fontId="38" fillId="0" borderId="2390">
      <alignment horizontal="right" vertical="center"/>
      <protection locked="0"/>
    </xf>
    <xf numFmtId="234" fontId="38" fillId="0" borderId="2390">
      <alignment horizontal="right" vertical="center"/>
      <protection locked="0"/>
    </xf>
    <xf numFmtId="238" fontId="38" fillId="0" borderId="2390">
      <alignment horizontal="right" vertical="center"/>
      <protection locked="0"/>
    </xf>
    <xf numFmtId="233" fontId="38" fillId="0" borderId="2390">
      <alignment horizontal="right" vertical="center"/>
      <protection locked="0"/>
    </xf>
    <xf numFmtId="0" fontId="38" fillId="0" borderId="2390">
      <alignment vertical="center"/>
      <protection locked="0"/>
    </xf>
    <xf numFmtId="237" fontId="38" fillId="0" borderId="2390">
      <alignment horizontal="center" vertical="center"/>
      <protection locked="0"/>
    </xf>
    <xf numFmtId="236" fontId="38" fillId="0" borderId="2390">
      <alignment horizontal="center" vertical="center"/>
      <protection locked="0"/>
    </xf>
    <xf numFmtId="235" fontId="38" fillId="0" borderId="2390">
      <alignment horizontal="center" vertical="center"/>
      <protection locked="0"/>
    </xf>
    <xf numFmtId="234" fontId="38" fillId="0" borderId="2390">
      <alignment horizontal="center" vertical="center"/>
      <protection locked="0"/>
    </xf>
    <xf numFmtId="15" fontId="38" fillId="0" borderId="2390">
      <alignment horizontal="center" vertical="center"/>
      <protection locked="0"/>
    </xf>
    <xf numFmtId="233" fontId="38" fillId="0" borderId="2390">
      <alignment horizontal="center" vertical="center"/>
      <protection locked="0"/>
    </xf>
    <xf numFmtId="0" fontId="98" fillId="0" borderId="2389" applyNumberFormat="0" applyFill="0" applyAlignment="0" applyProtection="0"/>
    <xf numFmtId="245" fontId="88" fillId="0" borderId="2368"/>
    <xf numFmtId="0" fontId="106" fillId="38" borderId="2403"/>
    <xf numFmtId="235" fontId="38" fillId="0" borderId="2402">
      <alignment horizontal="right" vertical="center"/>
      <protection locked="0"/>
    </xf>
    <xf numFmtId="237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0" fontId="106" fillId="38" borderId="2367"/>
    <xf numFmtId="234" fontId="38" fillId="0" borderId="2402">
      <alignment horizontal="center" vertical="center"/>
      <protection locked="0"/>
    </xf>
    <xf numFmtId="237" fontId="38" fillId="0" borderId="2366">
      <alignment horizontal="right" vertical="center"/>
      <protection locked="0"/>
    </xf>
    <xf numFmtId="236" fontId="38" fillId="0" borderId="2366">
      <alignment horizontal="right" vertical="center"/>
      <protection locked="0"/>
    </xf>
    <xf numFmtId="235" fontId="38" fillId="0" borderId="2366">
      <alignment horizontal="right" vertical="center"/>
      <protection locked="0"/>
    </xf>
    <xf numFmtId="234" fontId="38" fillId="0" borderId="2366">
      <alignment horizontal="right" vertical="center"/>
      <protection locked="0"/>
    </xf>
    <xf numFmtId="238" fontId="38" fillId="0" borderId="2366">
      <alignment horizontal="right" vertical="center"/>
      <protection locked="0"/>
    </xf>
    <xf numFmtId="233" fontId="38" fillId="0" borderId="2366">
      <alignment horizontal="right" vertical="center"/>
      <protection locked="0"/>
    </xf>
    <xf numFmtId="0" fontId="38" fillId="0" borderId="2366">
      <alignment vertical="center"/>
      <protection locked="0"/>
    </xf>
    <xf numFmtId="237" fontId="38" fillId="0" borderId="2366">
      <alignment horizontal="center" vertical="center"/>
      <protection locked="0"/>
    </xf>
    <xf numFmtId="236" fontId="38" fillId="0" borderId="2366">
      <alignment horizontal="center" vertical="center"/>
      <protection locked="0"/>
    </xf>
    <xf numFmtId="235" fontId="38" fillId="0" borderId="2366">
      <alignment horizontal="center" vertical="center"/>
      <protection locked="0"/>
    </xf>
    <xf numFmtId="234" fontId="38" fillId="0" borderId="2366">
      <alignment horizontal="center" vertical="center"/>
      <protection locked="0"/>
    </xf>
    <xf numFmtId="15" fontId="38" fillId="0" borderId="2366">
      <alignment horizontal="center" vertical="center"/>
      <protection locked="0"/>
    </xf>
    <xf numFmtId="233" fontId="38" fillId="0" borderId="2366">
      <alignment horizontal="center" vertical="center"/>
      <protection locked="0"/>
    </xf>
    <xf numFmtId="0" fontId="98" fillId="0" borderId="2365" applyNumberFormat="0" applyFill="0" applyAlignment="0" applyProtection="0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233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4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7" fontId="38" fillId="0" borderId="2402">
      <alignment horizontal="center" vertical="center"/>
      <protection locked="0"/>
    </xf>
    <xf numFmtId="233" fontId="38" fillId="0" borderId="2402">
      <alignment horizontal="right" vertical="center"/>
      <protection locked="0"/>
    </xf>
    <xf numFmtId="234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0" fontId="98" fillId="0" borderId="2389" applyNumberFormat="0" applyFill="0" applyAlignment="0" applyProtection="0"/>
    <xf numFmtId="233" fontId="38" fillId="0" borderId="2390">
      <alignment horizontal="center" vertical="center"/>
      <protection locked="0"/>
    </xf>
    <xf numFmtId="234" fontId="38" fillId="0" borderId="2390">
      <alignment horizontal="center" vertical="center"/>
      <protection locked="0"/>
    </xf>
    <xf numFmtId="235" fontId="38" fillId="0" borderId="2390">
      <alignment horizontal="center" vertical="center"/>
      <protection locked="0"/>
    </xf>
    <xf numFmtId="236" fontId="38" fillId="0" borderId="2390">
      <alignment horizontal="center" vertical="center"/>
      <protection locked="0"/>
    </xf>
    <xf numFmtId="237" fontId="38" fillId="0" borderId="2390">
      <alignment horizontal="center" vertical="center"/>
      <protection locked="0"/>
    </xf>
    <xf numFmtId="0" fontId="38" fillId="0" borderId="2390">
      <alignment vertical="center"/>
      <protection locked="0"/>
    </xf>
    <xf numFmtId="233" fontId="38" fillId="0" borderId="2390">
      <alignment horizontal="right" vertical="center"/>
      <protection locked="0"/>
    </xf>
    <xf numFmtId="236" fontId="38" fillId="0" borderId="2390">
      <alignment horizontal="right" vertical="center"/>
      <protection locked="0"/>
    </xf>
    <xf numFmtId="237" fontId="38" fillId="0" borderId="2390">
      <alignment horizontal="right" vertical="center"/>
      <protection locked="0"/>
    </xf>
    <xf numFmtId="3" fontId="82" fillId="10" borderId="2064" applyFont="0" applyAlignment="0" applyProtection="0"/>
    <xf numFmtId="0" fontId="106" fillId="38" borderId="2391"/>
    <xf numFmtId="245" fontId="88" fillId="0" borderId="2404"/>
    <xf numFmtId="245" fontId="88" fillId="0" borderId="2392"/>
    <xf numFmtId="0" fontId="91" fillId="0" borderId="2112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377" applyNumberFormat="0" applyFill="0" applyAlignment="0" applyProtection="0"/>
    <xf numFmtId="233" fontId="38" fillId="0" borderId="2378">
      <alignment horizontal="center" vertical="center"/>
      <protection locked="0"/>
    </xf>
    <xf numFmtId="15" fontId="38" fillId="0" borderId="2378">
      <alignment horizontal="center" vertical="center"/>
      <protection locked="0"/>
    </xf>
    <xf numFmtId="234" fontId="38" fillId="0" borderId="2378">
      <alignment horizontal="center" vertical="center"/>
      <protection locked="0"/>
    </xf>
    <xf numFmtId="235" fontId="38" fillId="0" borderId="2378">
      <alignment horizontal="center" vertical="center"/>
      <protection locked="0"/>
    </xf>
    <xf numFmtId="236" fontId="38" fillId="0" borderId="2378">
      <alignment horizontal="center" vertical="center"/>
      <protection locked="0"/>
    </xf>
    <xf numFmtId="237" fontId="38" fillId="0" borderId="2378">
      <alignment horizontal="center" vertical="center"/>
      <protection locked="0"/>
    </xf>
    <xf numFmtId="0" fontId="38" fillId="0" borderId="2378">
      <alignment vertical="center"/>
      <protection locked="0"/>
    </xf>
    <xf numFmtId="233" fontId="38" fillId="0" borderId="2378">
      <alignment horizontal="right" vertical="center"/>
      <protection locked="0"/>
    </xf>
    <xf numFmtId="238" fontId="38" fillId="0" borderId="2378">
      <alignment horizontal="right" vertical="center"/>
      <protection locked="0"/>
    </xf>
    <xf numFmtId="234" fontId="38" fillId="0" borderId="2378">
      <alignment horizontal="right" vertical="center"/>
      <protection locked="0"/>
    </xf>
    <xf numFmtId="235" fontId="38" fillId="0" borderId="2378">
      <alignment horizontal="right" vertical="center"/>
      <protection locked="0"/>
    </xf>
    <xf numFmtId="236" fontId="38" fillId="0" borderId="2378">
      <alignment horizontal="right" vertical="center"/>
      <protection locked="0"/>
    </xf>
    <xf numFmtId="237" fontId="38" fillId="0" borderId="2378">
      <alignment horizontal="right" vertical="center"/>
      <protection locked="0"/>
    </xf>
    <xf numFmtId="0" fontId="106" fillId="38" borderId="2379"/>
    <xf numFmtId="245" fontId="88" fillId="0" borderId="2380"/>
    <xf numFmtId="270" fontId="118" fillId="45" borderId="2071">
      <protection hidden="1"/>
    </xf>
    <xf numFmtId="271" fontId="118" fillId="46" borderId="2071">
      <protection hidden="1"/>
    </xf>
    <xf numFmtId="203" fontId="118" fillId="18" borderId="2071">
      <alignment horizontal="right"/>
      <protection hidden="1"/>
    </xf>
    <xf numFmtId="272" fontId="118" fillId="18" borderId="2071">
      <alignment horizontal="right"/>
    </xf>
    <xf numFmtId="262" fontId="51" fillId="0" borderId="2070"/>
    <xf numFmtId="241" fontId="29" fillId="0" borderId="2400" applyFill="0"/>
    <xf numFmtId="241" fontId="29" fillId="0" borderId="2388" applyFill="0"/>
    <xf numFmtId="188" fontId="88" fillId="0" borderId="2070" applyBorder="0"/>
    <xf numFmtId="172" fontId="52" fillId="15" borderId="2070" applyBorder="0">
      <alignment horizontal="right"/>
    </xf>
    <xf numFmtId="172" fontId="52" fillId="0" borderId="2070" applyBorder="0">
      <alignment horizontal="right"/>
    </xf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353" applyNumberFormat="0" applyFill="0" applyAlignment="0" applyProtection="0"/>
    <xf numFmtId="233" fontId="38" fillId="0" borderId="2354">
      <alignment horizontal="center" vertical="center"/>
      <protection locked="0"/>
    </xf>
    <xf numFmtId="15" fontId="38" fillId="0" borderId="2354">
      <alignment horizontal="center" vertical="center"/>
      <protection locked="0"/>
    </xf>
    <xf numFmtId="234" fontId="38" fillId="0" borderId="2354">
      <alignment horizontal="center" vertical="center"/>
      <protection locked="0"/>
    </xf>
    <xf numFmtId="235" fontId="38" fillId="0" borderId="2354">
      <alignment horizontal="center" vertical="center"/>
      <protection locked="0"/>
    </xf>
    <xf numFmtId="236" fontId="38" fillId="0" borderId="2354">
      <alignment horizontal="center" vertical="center"/>
      <protection locked="0"/>
    </xf>
    <xf numFmtId="237" fontId="38" fillId="0" borderId="2354">
      <alignment horizontal="center" vertical="center"/>
      <protection locked="0"/>
    </xf>
    <xf numFmtId="0" fontId="38" fillId="0" borderId="2354">
      <alignment vertical="center"/>
      <protection locked="0"/>
    </xf>
    <xf numFmtId="233" fontId="38" fillId="0" borderId="2354">
      <alignment horizontal="right" vertical="center"/>
      <protection locked="0"/>
    </xf>
    <xf numFmtId="238" fontId="38" fillId="0" borderId="2354">
      <alignment horizontal="right" vertical="center"/>
      <protection locked="0"/>
    </xf>
    <xf numFmtId="234" fontId="38" fillId="0" borderId="2354">
      <alignment horizontal="right" vertical="center"/>
      <protection locked="0"/>
    </xf>
    <xf numFmtId="235" fontId="38" fillId="0" borderId="2354">
      <alignment horizontal="right" vertical="center"/>
      <protection locked="0"/>
    </xf>
    <xf numFmtId="236" fontId="38" fillId="0" borderId="2354">
      <alignment horizontal="right" vertical="center"/>
      <protection locked="0"/>
    </xf>
    <xf numFmtId="237" fontId="38" fillId="0" borderId="2354">
      <alignment horizontal="right" vertical="center"/>
      <protection locked="0"/>
    </xf>
    <xf numFmtId="49" fontId="103" fillId="41" borderId="2064">
      <alignment horizontal="center"/>
    </xf>
    <xf numFmtId="0" fontId="106" fillId="38" borderId="2355"/>
    <xf numFmtId="0" fontId="107" fillId="43" borderId="2064" applyProtection="0"/>
    <xf numFmtId="1" fontId="112" fillId="9" borderId="2075"/>
    <xf numFmtId="245" fontId="88" fillId="0" borderId="2356"/>
    <xf numFmtId="0" fontId="83" fillId="0" borderId="2077"/>
    <xf numFmtId="8" fontId="144" fillId="0" borderId="2079">
      <protection locked="0"/>
    </xf>
    <xf numFmtId="176" fontId="3" fillId="9" borderId="2112" applyNumberFormat="0" applyFont="0" applyBorder="0" applyAlignment="0">
      <alignment horizontal="centerContinuous"/>
    </xf>
    <xf numFmtId="247" fontId="51" fillId="0" borderId="2070"/>
    <xf numFmtId="248" fontId="51" fillId="0" borderId="2070"/>
    <xf numFmtId="249" fontId="51" fillId="0" borderId="2070"/>
    <xf numFmtId="0" fontId="88" fillId="0" borderId="2394"/>
    <xf numFmtId="251" fontId="51" fillId="0" borderId="2070"/>
    <xf numFmtId="254" fontId="51" fillId="0" borderId="2070"/>
    <xf numFmtId="255" fontId="51" fillId="0" borderId="2070"/>
    <xf numFmtId="233" fontId="38" fillId="0" borderId="2678">
      <alignment horizontal="right" vertical="center"/>
      <protection locked="0"/>
    </xf>
    <xf numFmtId="262" fontId="51" fillId="0" borderId="2070"/>
    <xf numFmtId="266" fontId="51" fillId="0" borderId="2070"/>
    <xf numFmtId="267" fontId="51" fillId="0" borderId="2070"/>
    <xf numFmtId="270" fontId="118" fillId="45" borderId="2071">
      <protection hidden="1"/>
    </xf>
    <xf numFmtId="271" fontId="118" fillId="46" borderId="2071">
      <protection hidden="1"/>
    </xf>
    <xf numFmtId="203" fontId="118" fillId="18" borderId="2071">
      <alignment horizontal="right"/>
      <protection hidden="1"/>
    </xf>
    <xf numFmtId="272" fontId="118" fillId="18" borderId="2071">
      <alignment horizontal="right"/>
    </xf>
    <xf numFmtId="0" fontId="119" fillId="48" borderId="2069" applyNumberFormat="0" applyAlignment="0" applyProtection="0"/>
    <xf numFmtId="0" fontId="151" fillId="0" borderId="2112">
      <alignment horizontal="left" vertical="center"/>
    </xf>
    <xf numFmtId="241" fontId="29" fillId="0" borderId="2352" applyFill="0"/>
    <xf numFmtId="275" fontId="38" fillId="0" borderId="2357"/>
    <xf numFmtId="324" fontId="3" fillId="23" borderId="2398" applyFill="0" applyBorder="0" applyAlignment="0">
      <alignment horizontal="centerContinuous"/>
    </xf>
    <xf numFmtId="0" fontId="88" fillId="0" borderId="2382"/>
    <xf numFmtId="172" fontId="58" fillId="9" borderId="2064">
      <alignment horizontal="right"/>
      <protection locked="0"/>
    </xf>
    <xf numFmtId="4" fontId="30" fillId="19" borderId="2671" applyNumberFormat="0" applyProtection="0">
      <alignment horizontal="left" vertical="center" indent="1"/>
    </xf>
    <xf numFmtId="4" fontId="30" fillId="19" borderId="2671" applyNumberFormat="0" applyProtection="0">
      <alignment horizontal="left" vertical="center" indent="1"/>
    </xf>
    <xf numFmtId="0" fontId="151" fillId="0" borderId="2387" applyNumberFormat="0" applyAlignment="0" applyProtection="0">
      <alignment horizontal="left" vertical="center"/>
    </xf>
    <xf numFmtId="0" fontId="118" fillId="18" borderId="2071" applyProtection="0">
      <alignment horizontal="right"/>
      <protection locked="0"/>
    </xf>
    <xf numFmtId="176" fontId="3" fillId="9" borderId="2112" applyNumberFormat="0" applyFont="0" applyBorder="0" applyAlignment="0">
      <alignment horizontal="centerContinuous"/>
    </xf>
    <xf numFmtId="1" fontId="3" fillId="1" borderId="2396">
      <protection locked="0"/>
    </xf>
    <xf numFmtId="8" fontId="144" fillId="0" borderId="2079">
      <protection locked="0"/>
    </xf>
    <xf numFmtId="168" fontId="3" fillId="8" borderId="2064" applyNumberFormat="0" applyFont="0" applyBorder="0" applyAlignment="0" applyProtection="0"/>
    <xf numFmtId="0" fontId="113" fillId="43" borderId="2064" applyNumberFormat="0" applyFont="0" applyAlignment="0" applyProtection="0"/>
    <xf numFmtId="0" fontId="151" fillId="0" borderId="2375" applyNumberFormat="0" applyAlignment="0" applyProtection="0">
      <alignment horizontal="left" vertical="center"/>
    </xf>
    <xf numFmtId="0" fontId="151" fillId="0" borderId="2112">
      <alignment horizontal="left" vertical="center"/>
    </xf>
    <xf numFmtId="0" fontId="150" fillId="10" borderId="2064">
      <alignment horizontal="right"/>
    </xf>
    <xf numFmtId="168" fontId="3" fillId="8" borderId="2064" applyNumberFormat="0" applyFont="0" applyBorder="0" applyAlignment="0" applyProtection="0"/>
    <xf numFmtId="237" fontId="38" fillId="0" borderId="2762">
      <alignment horizontal="right" vertical="center"/>
      <protection locked="0"/>
    </xf>
    <xf numFmtId="324" fontId="3" fillId="23" borderId="2374" applyFill="0" applyBorder="0" applyAlignment="0">
      <alignment horizontal="centerContinuous"/>
    </xf>
    <xf numFmtId="10" fontId="3" fillId="57" borderId="2064" applyNumberFormat="0" applyFont="0" applyBorder="0" applyAlignment="0" applyProtection="0">
      <protection locked="0"/>
    </xf>
    <xf numFmtId="0" fontId="66" fillId="0" borderId="2064">
      <alignment horizontal="centerContinuous"/>
    </xf>
    <xf numFmtId="310" fontId="159" fillId="6" borderId="2064"/>
    <xf numFmtId="233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4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7" fontId="38" fillId="0" borderId="2402">
      <alignment horizontal="center" vertical="center"/>
      <protection locked="0"/>
    </xf>
    <xf numFmtId="0" fontId="38" fillId="0" borderId="2402">
      <alignment vertical="center"/>
      <protection locked="0"/>
    </xf>
    <xf numFmtId="233" fontId="38" fillId="0" borderId="2402">
      <alignment horizontal="right" vertical="center"/>
      <protection locked="0"/>
    </xf>
    <xf numFmtId="0" fontId="88" fillId="0" borderId="2358"/>
    <xf numFmtId="236" fontId="38" fillId="0" borderId="2402">
      <alignment horizontal="right" vertical="center"/>
      <protection locked="0"/>
    </xf>
    <xf numFmtId="0" fontId="106" fillId="38" borderId="2403"/>
    <xf numFmtId="245" fontId="88" fillId="0" borderId="2404"/>
    <xf numFmtId="275" fontId="38" fillId="0" borderId="2405"/>
    <xf numFmtId="10" fontId="3" fillId="6" borderId="2089">
      <alignment horizontal="right"/>
      <protection locked="0"/>
    </xf>
    <xf numFmtId="0" fontId="88" fillId="0" borderId="2406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" fontId="3" fillId="1" borderId="2396">
      <protection locked="0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3" fillId="46" borderId="2081">
      <alignment horizont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43" borderId="2082">
      <alignment horizontal="center" vertical="center"/>
    </xf>
    <xf numFmtId="233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4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7" fontId="38" fillId="0" borderId="2402">
      <alignment horizontal="center" vertical="center"/>
      <protection locked="0"/>
    </xf>
    <xf numFmtId="0" fontId="38" fillId="0" borderId="2402">
      <alignment vertical="center"/>
      <protection locked="0"/>
    </xf>
    <xf numFmtId="233" fontId="38" fillId="0" borderId="2402">
      <alignment horizontal="right" vertical="center"/>
      <protection locked="0"/>
    </xf>
    <xf numFmtId="234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7" fontId="38" fillId="0" borderId="2402">
      <alignment horizontal="right" vertical="center"/>
      <protection locked="0"/>
    </xf>
    <xf numFmtId="0" fontId="106" fillId="38" borderId="2403"/>
    <xf numFmtId="245" fontId="88" fillId="0" borderId="2404"/>
    <xf numFmtId="176" fontId="83" fillId="0" borderId="2083">
      <alignment vertical="center"/>
    </xf>
    <xf numFmtId="4" fontId="30" fillId="19" borderId="2395" applyNumberFormat="0" applyProtection="0">
      <alignment horizontal="left" vertical="center" indent="1"/>
    </xf>
    <xf numFmtId="9" fontId="39" fillId="71" borderId="2064" applyProtection="0">
      <alignment horizontal="right"/>
      <protection locked="0"/>
    </xf>
    <xf numFmtId="312" fontId="222" fillId="0" borderId="2373" applyBorder="0">
      <protection locked="0"/>
    </xf>
    <xf numFmtId="0" fontId="62" fillId="74" borderId="2091">
      <alignment horizontal="left" vertical="center" wrapText="1"/>
    </xf>
    <xf numFmtId="1" fontId="3" fillId="1" borderId="2372">
      <protection locked="0"/>
    </xf>
    <xf numFmtId="0" fontId="38" fillId="0" borderId="2071" applyNumberFormat="0" applyFill="0" applyAlignment="0" applyProtection="0"/>
    <xf numFmtId="0" fontId="98" fillId="0" borderId="2389" applyNumberFormat="0" applyFill="0" applyAlignment="0" applyProtection="0"/>
    <xf numFmtId="233" fontId="38" fillId="0" borderId="2390">
      <alignment horizontal="center" vertical="center"/>
      <protection locked="0"/>
    </xf>
    <xf numFmtId="15" fontId="38" fillId="0" borderId="2390">
      <alignment horizontal="center" vertical="center"/>
      <protection locked="0"/>
    </xf>
    <xf numFmtId="234" fontId="38" fillId="0" borderId="2390">
      <alignment horizontal="center" vertical="center"/>
      <protection locked="0"/>
    </xf>
    <xf numFmtId="235" fontId="38" fillId="0" borderId="2390">
      <alignment horizontal="center" vertical="center"/>
      <protection locked="0"/>
    </xf>
    <xf numFmtId="236" fontId="38" fillId="0" borderId="2390">
      <alignment horizontal="center" vertical="center"/>
      <protection locked="0"/>
    </xf>
    <xf numFmtId="0" fontId="151" fillId="0" borderId="2351" applyNumberFormat="0" applyAlignment="0" applyProtection="0">
      <alignment horizontal="left" vertical="center"/>
    </xf>
    <xf numFmtId="237" fontId="38" fillId="0" borderId="2390">
      <alignment horizontal="center" vertical="center"/>
      <protection locked="0"/>
    </xf>
    <xf numFmtId="238" fontId="38" fillId="0" borderId="2390">
      <alignment horizontal="right" vertical="center"/>
      <protection locked="0"/>
    </xf>
    <xf numFmtId="234" fontId="38" fillId="0" borderId="2390">
      <alignment horizontal="right" vertical="center"/>
      <protection locked="0"/>
    </xf>
    <xf numFmtId="235" fontId="38" fillId="0" borderId="2390">
      <alignment horizontal="right" vertical="center"/>
      <protection locked="0"/>
    </xf>
    <xf numFmtId="236" fontId="38" fillId="0" borderId="2390">
      <alignment horizontal="right" vertical="center"/>
      <protection locked="0"/>
    </xf>
    <xf numFmtId="237" fontId="38" fillId="0" borderId="2390">
      <alignment horizontal="right" vertical="center"/>
      <protection locked="0"/>
    </xf>
    <xf numFmtId="0" fontId="106" fillId="38" borderId="2403"/>
    <xf numFmtId="0" fontId="106" fillId="38" borderId="2391"/>
    <xf numFmtId="245" fontId="88" fillId="0" borderId="2392"/>
    <xf numFmtId="275" fontId="38" fillId="0" borderId="2393"/>
    <xf numFmtId="0" fontId="88" fillId="0" borderId="2394"/>
    <xf numFmtId="312" fontId="222" fillId="0" borderId="2385" applyBorder="0">
      <protection locked="0"/>
    </xf>
    <xf numFmtId="324" fontId="3" fillId="23" borderId="2350" applyFill="0" applyBorder="0" applyAlignment="0">
      <alignment horizontal="centerContinuous"/>
    </xf>
    <xf numFmtId="0" fontId="38" fillId="0" borderId="2402">
      <alignment vertical="center"/>
      <protection locked="0"/>
    </xf>
    <xf numFmtId="238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7" fontId="38" fillId="0" borderId="2402">
      <alignment horizontal="right" vertical="center"/>
      <protection locked="0"/>
    </xf>
    <xf numFmtId="0" fontId="98" fillId="0" borderId="2389" applyNumberFormat="0" applyFill="0" applyAlignment="0" applyProtection="0"/>
    <xf numFmtId="233" fontId="38" fillId="0" borderId="2390">
      <alignment horizontal="center" vertical="center"/>
      <protection locked="0"/>
    </xf>
    <xf numFmtId="15" fontId="38" fillId="0" borderId="2390">
      <alignment horizontal="center" vertical="center"/>
      <protection locked="0"/>
    </xf>
    <xf numFmtId="235" fontId="38" fillId="0" borderId="2390">
      <alignment horizontal="center" vertical="center"/>
      <protection locked="0"/>
    </xf>
    <xf numFmtId="236" fontId="38" fillId="0" borderId="2390">
      <alignment horizontal="center" vertical="center"/>
      <protection locked="0"/>
    </xf>
    <xf numFmtId="237" fontId="38" fillId="0" borderId="2390">
      <alignment horizontal="center" vertical="center"/>
      <protection locked="0"/>
    </xf>
    <xf numFmtId="0" fontId="38" fillId="0" borderId="2390">
      <alignment vertical="center"/>
      <protection locked="0"/>
    </xf>
    <xf numFmtId="49" fontId="39" fillId="0" borderId="2084"/>
    <xf numFmtId="234" fontId="38" fillId="0" borderId="2390">
      <alignment horizontal="right" vertical="center"/>
      <protection locked="0"/>
    </xf>
    <xf numFmtId="235" fontId="38" fillId="0" borderId="2390">
      <alignment horizontal="right" vertical="center"/>
      <protection locked="0"/>
    </xf>
    <xf numFmtId="236" fontId="38" fillId="0" borderId="2390">
      <alignment horizontal="right" vertical="center"/>
      <protection locked="0"/>
    </xf>
    <xf numFmtId="237" fontId="38" fillId="0" borderId="2390">
      <alignment horizontal="right" vertical="center"/>
      <protection locked="0"/>
    </xf>
    <xf numFmtId="0" fontId="95" fillId="0" borderId="2064" applyFill="0">
      <alignment horizontal="center" vertical="center"/>
    </xf>
    <xf numFmtId="0" fontId="38" fillId="0" borderId="2064" applyFill="0">
      <alignment horizontal="center" vertical="center"/>
    </xf>
    <xf numFmtId="333" fontId="38" fillId="0" borderId="2064" applyFill="0">
      <alignment horizontal="center" vertical="center"/>
    </xf>
    <xf numFmtId="49" fontId="256" fillId="47" borderId="2064">
      <alignment horizontal="center"/>
    </xf>
    <xf numFmtId="176" fontId="46" fillId="0" borderId="2064" applyBorder="0"/>
    <xf numFmtId="176" fontId="49" fillId="0" borderId="2064"/>
    <xf numFmtId="4" fontId="30" fillId="19" borderId="2383" applyNumberFormat="0" applyProtection="0">
      <alignment horizontal="left" vertical="center" indent="1"/>
    </xf>
    <xf numFmtId="4" fontId="30" fillId="19" borderId="2407" applyNumberFormat="0" applyProtection="0">
      <alignment horizontal="left" vertical="center" indent="1"/>
    </xf>
    <xf numFmtId="3" fontId="215" fillId="0" borderId="2085"/>
    <xf numFmtId="3" fontId="215" fillId="0" borderId="2085"/>
    <xf numFmtId="0" fontId="51" fillId="0" borderId="2086" applyNumberFormat="0" applyAlignment="0">
      <alignment vertical="center"/>
      <protection locked="0"/>
    </xf>
    <xf numFmtId="328" fontId="51" fillId="69" borderId="2086" applyNumberFormat="0" applyAlignment="0">
      <alignment vertical="center"/>
      <protection locked="0"/>
    </xf>
    <xf numFmtId="15" fontId="38" fillId="0" borderId="2402">
      <alignment horizontal="center" vertical="center"/>
      <protection locked="0"/>
    </xf>
    <xf numFmtId="0" fontId="51" fillId="0" borderId="2087" applyNumberFormat="0" applyAlignment="0">
      <alignment vertical="center"/>
      <protection locked="0"/>
    </xf>
    <xf numFmtId="234" fontId="38" fillId="0" borderId="2547">
      <alignment horizontal="right" vertical="center"/>
      <protection locked="0"/>
    </xf>
    <xf numFmtId="0" fontId="3" fillId="23" borderId="2069">
      <alignment horizontal="right"/>
      <protection locked="0"/>
    </xf>
    <xf numFmtId="0" fontId="3" fillId="6" borderId="2088">
      <alignment horizontal="right"/>
      <protection locked="0"/>
    </xf>
    <xf numFmtId="49" fontId="3" fillId="23" borderId="2069">
      <alignment horizontal="right"/>
      <protection locked="0"/>
    </xf>
    <xf numFmtId="0" fontId="3" fillId="23" borderId="2069">
      <alignment horizontal="right"/>
      <protection locked="0"/>
    </xf>
    <xf numFmtId="0" fontId="3" fillId="6" borderId="2089">
      <alignment horizontal="right"/>
      <protection locked="0"/>
    </xf>
    <xf numFmtId="10" fontId="3" fillId="6" borderId="2089">
      <alignment horizontal="right"/>
      <protection locked="0"/>
    </xf>
    <xf numFmtId="0" fontId="3" fillId="23" borderId="2069">
      <alignment horizontal="right"/>
      <protection locked="0"/>
    </xf>
    <xf numFmtId="0" fontId="118" fillId="18" borderId="2071" applyProtection="0">
      <alignment horizontal="right"/>
      <protection locked="0"/>
    </xf>
    <xf numFmtId="0" fontId="3" fillId="8" borderId="2069">
      <alignment horizontal="right"/>
      <protection locked="0"/>
    </xf>
    <xf numFmtId="0" fontId="3" fillId="23" borderId="2069">
      <alignment horizontal="right"/>
      <protection locked="0"/>
    </xf>
    <xf numFmtId="1" fontId="3" fillId="23" borderId="2069">
      <alignment horizontal="right"/>
      <protection locked="0"/>
    </xf>
    <xf numFmtId="1" fontId="3" fillId="23" borderId="2069">
      <alignment horizontal="left"/>
      <protection locked="0"/>
    </xf>
    <xf numFmtId="1" fontId="3" fillId="23" borderId="2069">
      <alignment horizontal="right"/>
      <protection locked="0"/>
    </xf>
    <xf numFmtId="0" fontId="3" fillId="6" borderId="2089" applyNumberFormat="0" applyFont="0">
      <protection locked="0"/>
    </xf>
    <xf numFmtId="0" fontId="3" fillId="23" borderId="2069">
      <protection locked="0"/>
    </xf>
    <xf numFmtId="4" fontId="30" fillId="19" borderId="2383" applyNumberFormat="0" applyProtection="0">
      <alignment horizontal="left" vertical="center" indent="1"/>
    </xf>
    <xf numFmtId="3" fontId="220" fillId="10" borderId="2090" applyBorder="0">
      <alignment vertical="center"/>
    </xf>
    <xf numFmtId="0" fontId="98" fillId="0" borderId="2377" applyNumberFormat="0" applyFill="0" applyAlignment="0" applyProtection="0"/>
    <xf numFmtId="233" fontId="38" fillId="0" borderId="2378">
      <alignment horizontal="center" vertical="center"/>
      <protection locked="0"/>
    </xf>
    <xf numFmtId="312" fontId="222" fillId="0" borderId="2349" applyBorder="0">
      <protection locked="0"/>
    </xf>
    <xf numFmtId="235" fontId="38" fillId="0" borderId="2378">
      <alignment horizontal="center" vertical="center"/>
      <protection locked="0"/>
    </xf>
    <xf numFmtId="236" fontId="38" fillId="0" borderId="2378">
      <alignment horizontal="center" vertical="center"/>
      <protection locked="0"/>
    </xf>
    <xf numFmtId="237" fontId="38" fillId="0" borderId="2378">
      <alignment horizontal="center" vertical="center"/>
      <protection locked="0"/>
    </xf>
    <xf numFmtId="0" fontId="38" fillId="0" borderId="2378">
      <alignment vertical="center"/>
      <protection locked="0"/>
    </xf>
    <xf numFmtId="233" fontId="38" fillId="0" borderId="2378">
      <alignment horizontal="right" vertical="center"/>
      <protection locked="0"/>
    </xf>
    <xf numFmtId="238" fontId="38" fillId="0" borderId="2378">
      <alignment horizontal="right" vertical="center"/>
      <protection locked="0"/>
    </xf>
    <xf numFmtId="234" fontId="38" fillId="0" borderId="2378">
      <alignment horizontal="right" vertical="center"/>
      <protection locked="0"/>
    </xf>
    <xf numFmtId="0" fontId="62" fillId="74" borderId="2091">
      <alignment horizontal="left" vertical="center" wrapText="1"/>
    </xf>
    <xf numFmtId="235" fontId="38" fillId="0" borderId="2378">
      <alignment horizontal="right" vertical="center"/>
      <protection locked="0"/>
    </xf>
    <xf numFmtId="236" fontId="38" fillId="0" borderId="2378">
      <alignment horizontal="right" vertical="center"/>
      <protection locked="0"/>
    </xf>
    <xf numFmtId="237" fontId="38" fillId="0" borderId="2378">
      <alignment horizontal="right" vertical="center"/>
      <protection locked="0"/>
    </xf>
    <xf numFmtId="1" fontId="3" fillId="1" borderId="2348">
      <protection locked="0"/>
    </xf>
    <xf numFmtId="0" fontId="106" fillId="38" borderId="2379"/>
    <xf numFmtId="312" fontId="222" fillId="0" borderId="2373" applyBorder="0">
      <protection locked="0"/>
    </xf>
    <xf numFmtId="0" fontId="88" fillId="0" borderId="2394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377" applyNumberFormat="0" applyFill="0" applyAlignment="0" applyProtection="0"/>
    <xf numFmtId="233" fontId="38" fillId="0" borderId="2378">
      <alignment horizontal="center" vertical="center"/>
      <protection locked="0"/>
    </xf>
    <xf numFmtId="15" fontId="38" fillId="0" borderId="2378">
      <alignment horizontal="center" vertical="center"/>
      <protection locked="0"/>
    </xf>
    <xf numFmtId="234" fontId="38" fillId="0" borderId="2378">
      <alignment horizontal="center" vertical="center"/>
      <protection locked="0"/>
    </xf>
    <xf numFmtId="235" fontId="38" fillId="0" borderId="2378">
      <alignment horizontal="center" vertical="center"/>
      <protection locked="0"/>
    </xf>
    <xf numFmtId="236" fontId="38" fillId="0" borderId="2378">
      <alignment horizontal="center" vertical="center"/>
      <protection locked="0"/>
    </xf>
    <xf numFmtId="237" fontId="38" fillId="0" borderId="2378">
      <alignment horizontal="center" vertical="center"/>
      <protection locked="0"/>
    </xf>
    <xf numFmtId="0" fontId="38" fillId="0" borderId="2378">
      <alignment vertical="center"/>
      <protection locked="0"/>
    </xf>
    <xf numFmtId="233" fontId="38" fillId="0" borderId="2378">
      <alignment horizontal="right" vertical="center"/>
      <protection locked="0"/>
    </xf>
    <xf numFmtId="238" fontId="38" fillId="0" borderId="2378">
      <alignment horizontal="right" vertical="center"/>
      <protection locked="0"/>
    </xf>
    <xf numFmtId="234" fontId="38" fillId="0" borderId="2378">
      <alignment horizontal="right" vertical="center"/>
      <protection locked="0"/>
    </xf>
    <xf numFmtId="235" fontId="38" fillId="0" borderId="2378">
      <alignment horizontal="right" vertical="center"/>
      <protection locked="0"/>
    </xf>
    <xf numFmtId="236" fontId="38" fillId="0" borderId="2378">
      <alignment horizontal="right" vertical="center"/>
      <protection locked="0"/>
    </xf>
    <xf numFmtId="0" fontId="106" fillId="38" borderId="2379"/>
    <xf numFmtId="251" fontId="51" fillId="0" borderId="2070"/>
    <xf numFmtId="245" fontId="88" fillId="0" borderId="2380"/>
    <xf numFmtId="275" fontId="38" fillId="0" borderId="2393"/>
    <xf numFmtId="275" fontId="38" fillId="0" borderId="2381"/>
    <xf numFmtId="8" fontId="144" fillId="0" borderId="2079">
      <protection locked="0"/>
    </xf>
    <xf numFmtId="0" fontId="88" fillId="0" borderId="2382"/>
    <xf numFmtId="49" fontId="39" fillId="0" borderId="2084"/>
    <xf numFmtId="312" fontId="222" fillId="0" borderId="2397" applyBorder="0">
      <protection locked="0"/>
    </xf>
    <xf numFmtId="238" fontId="38" fillId="0" borderId="2390">
      <alignment horizontal="right" vertical="center"/>
      <protection locked="0"/>
    </xf>
    <xf numFmtId="176" fontId="43" fillId="0" borderId="2013">
      <protection locked="0"/>
    </xf>
    <xf numFmtId="1" fontId="3" fillId="1" borderId="2384">
      <protection locked="0"/>
    </xf>
    <xf numFmtId="4" fontId="30" fillId="10" borderId="2092" applyNumberFormat="0" applyProtection="0">
      <alignment vertical="center"/>
    </xf>
    <xf numFmtId="4" fontId="31" fillId="10" borderId="2092" applyNumberFormat="0" applyProtection="0">
      <alignment vertical="center"/>
    </xf>
    <xf numFmtId="4" fontId="32" fillId="10" borderId="2092" applyNumberFormat="0" applyProtection="0">
      <alignment horizontal="left" vertical="center" indent="1"/>
    </xf>
    <xf numFmtId="4" fontId="32" fillId="12" borderId="2092" applyNumberFormat="0" applyProtection="0">
      <alignment horizontal="right" vertical="center"/>
    </xf>
    <xf numFmtId="4" fontId="32" fillId="13" borderId="2092" applyNumberFormat="0" applyProtection="0">
      <alignment horizontal="right" vertical="center"/>
    </xf>
    <xf numFmtId="4" fontId="32" fillId="14" borderId="2092" applyNumberFormat="0" applyProtection="0">
      <alignment horizontal="right" vertical="center"/>
    </xf>
    <xf numFmtId="4" fontId="32" fillId="8" borderId="2092" applyNumberFormat="0" applyProtection="0">
      <alignment horizontal="right" vertical="center"/>
    </xf>
    <xf numFmtId="4" fontId="32" fillId="15" borderId="2092" applyNumberFormat="0" applyProtection="0">
      <alignment horizontal="right" vertical="center"/>
    </xf>
    <xf numFmtId="4" fontId="32" fillId="6" borderId="2092" applyNumberFormat="0" applyProtection="0">
      <alignment horizontal="right" vertical="center"/>
    </xf>
    <xf numFmtId="4" fontId="32" fillId="16" borderId="2092" applyNumberFormat="0" applyProtection="0">
      <alignment horizontal="right" vertical="center"/>
    </xf>
    <xf numFmtId="4" fontId="32" fillId="17" borderId="2092" applyNumberFormat="0" applyProtection="0">
      <alignment horizontal="right" vertical="center"/>
    </xf>
    <xf numFmtId="4" fontId="32" fillId="18" borderId="2092" applyNumberFormat="0" applyProtection="0">
      <alignment horizontal="right" vertical="center"/>
    </xf>
    <xf numFmtId="4" fontId="32" fillId="20" borderId="2092" applyNumberFormat="0" applyProtection="0">
      <alignment horizontal="right" vertical="center"/>
    </xf>
    <xf numFmtId="4" fontId="32" fillId="21" borderId="2092" applyNumberFormat="0" applyProtection="0">
      <alignment vertical="center"/>
    </xf>
    <xf numFmtId="4" fontId="34" fillId="21" borderId="2092" applyNumberFormat="0" applyProtection="0">
      <alignment vertical="center"/>
    </xf>
    <xf numFmtId="4" fontId="30" fillId="20" borderId="2093" applyNumberFormat="0" applyProtection="0">
      <alignment horizontal="left" vertical="center" indent="1"/>
    </xf>
    <xf numFmtId="4" fontId="32" fillId="21" borderId="2092" applyNumberFormat="0" applyProtection="0">
      <alignment horizontal="right" vertical="center"/>
    </xf>
    <xf numFmtId="4" fontId="34" fillId="21" borderId="2092" applyNumberFormat="0" applyProtection="0">
      <alignment horizontal="right" vertical="center"/>
    </xf>
    <xf numFmtId="4" fontId="30" fillId="20" borderId="2092" applyNumberFormat="0" applyProtection="0">
      <alignment horizontal="left" vertical="center" indent="1"/>
    </xf>
    <xf numFmtId="4" fontId="35" fillId="22" borderId="2093" applyNumberFormat="0" applyProtection="0">
      <alignment horizontal="left" vertical="center" indent="1"/>
    </xf>
    <xf numFmtId="4" fontId="36" fillId="21" borderId="2092" applyNumberFormat="0" applyProtection="0">
      <alignment horizontal="right" vertical="center"/>
    </xf>
    <xf numFmtId="0" fontId="59" fillId="31" borderId="2062" applyNumberFormat="0" applyFont="0" applyAlignment="0" applyProtection="0"/>
    <xf numFmtId="0" fontId="98" fillId="0" borderId="2401" applyNumberFormat="0" applyFill="0" applyAlignment="0" applyProtection="0"/>
    <xf numFmtId="0" fontId="3" fillId="11" borderId="2069" applyNumberFormat="0">
      <alignment horizontal="left" vertical="center"/>
    </xf>
    <xf numFmtId="4" fontId="30" fillId="19" borderId="2239" applyNumberFormat="0" applyProtection="0">
      <alignment horizontal="left" vertical="center" indent="1"/>
    </xf>
    <xf numFmtId="271" fontId="118" fillId="46" borderId="2071">
      <protection hidden="1"/>
    </xf>
    <xf numFmtId="49" fontId="103" fillId="47" borderId="2064">
      <alignment horizontal="center"/>
    </xf>
    <xf numFmtId="0" fontId="121" fillId="21" borderId="2064"/>
    <xf numFmtId="275" fontId="38" fillId="0" borderId="2381"/>
    <xf numFmtId="49" fontId="39" fillId="0" borderId="2084"/>
    <xf numFmtId="238" fontId="38" fillId="0" borderId="2402">
      <alignment horizontal="right" vertical="center"/>
      <protection locked="0"/>
    </xf>
    <xf numFmtId="0" fontId="38" fillId="0" borderId="2390">
      <alignment vertical="center"/>
      <protection locked="0"/>
    </xf>
    <xf numFmtId="312" fontId="222" fillId="0" borderId="2349" applyBorder="0">
      <protection locked="0"/>
    </xf>
    <xf numFmtId="49" fontId="103" fillId="41" borderId="2064">
      <alignment horizontal="center"/>
    </xf>
    <xf numFmtId="236" fontId="38" fillId="0" borderId="2390">
      <alignment horizontal="center" vertical="center"/>
      <protection locked="0"/>
    </xf>
    <xf numFmtId="188" fontId="88" fillId="0" borderId="2070" applyBorder="0"/>
    <xf numFmtId="172" fontId="52" fillId="15" borderId="2070" applyBorder="0">
      <alignment horizontal="right"/>
    </xf>
    <xf numFmtId="172" fontId="52" fillId="0" borderId="2070" applyBorder="0">
      <alignment horizontal="right"/>
    </xf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203" fontId="118" fillId="18" borderId="2071">
      <alignment horizontal="right"/>
      <protection hidden="1"/>
    </xf>
    <xf numFmtId="1" fontId="112" fillId="9" borderId="2075"/>
    <xf numFmtId="0" fontId="83" fillId="0" borderId="2077"/>
    <xf numFmtId="247" fontId="51" fillId="0" borderId="2070"/>
    <xf numFmtId="248" fontId="51" fillId="0" borderId="2070"/>
    <xf numFmtId="249" fontId="51" fillId="0" borderId="2070"/>
    <xf numFmtId="251" fontId="51" fillId="0" borderId="2070"/>
    <xf numFmtId="254" fontId="51" fillId="0" borderId="2070"/>
    <xf numFmtId="255" fontId="51" fillId="0" borderId="2070"/>
    <xf numFmtId="262" fontId="51" fillId="0" borderId="2070"/>
    <xf numFmtId="266" fontId="51" fillId="0" borderId="2070"/>
    <xf numFmtId="267" fontId="51" fillId="0" borderId="2070"/>
    <xf numFmtId="270" fontId="118" fillId="45" borderId="2071">
      <protection hidden="1"/>
    </xf>
    <xf numFmtId="271" fontId="118" fillId="46" borderId="2071">
      <protection hidden="1"/>
    </xf>
    <xf numFmtId="203" fontId="118" fillId="18" borderId="2071">
      <alignment horizontal="right"/>
      <protection hidden="1"/>
    </xf>
    <xf numFmtId="272" fontId="118" fillId="18" borderId="2071">
      <alignment horizontal="right"/>
    </xf>
    <xf numFmtId="0" fontId="119" fillId="48" borderId="2069" applyNumberFormat="0" applyAlignment="0" applyProtection="0"/>
    <xf numFmtId="8" fontId="144" fillId="0" borderId="2079">
      <protection locked="0"/>
    </xf>
    <xf numFmtId="0" fontId="3" fillId="0" borderId="2070" applyNumberFormat="0" applyBorder="0"/>
    <xf numFmtId="171" fontId="66" fillId="0" borderId="2070">
      <alignment horizontal="right"/>
    </xf>
    <xf numFmtId="234" fontId="38" fillId="0" borderId="2402">
      <alignment horizontal="right" vertical="center"/>
      <protection locked="0"/>
    </xf>
    <xf numFmtId="237" fontId="38" fillId="0" borderId="2402">
      <alignment horizontal="right" vertical="center"/>
      <protection locked="0"/>
    </xf>
    <xf numFmtId="0" fontId="51" fillId="0" borderId="2086" applyNumberFormat="0" applyAlignment="0">
      <alignment vertical="center"/>
      <protection locked="0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3" fillId="46" borderId="2081">
      <alignment horizont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43" borderId="2082">
      <alignment horizontal="center" vertical="center"/>
    </xf>
    <xf numFmtId="176" fontId="83" fillId="0" borderId="2083">
      <alignment vertical="center"/>
    </xf>
    <xf numFmtId="233" fontId="38" fillId="0" borderId="2390">
      <alignment horizontal="right" vertical="center"/>
      <protection locked="0"/>
    </xf>
    <xf numFmtId="238" fontId="38" fillId="0" borderId="2390">
      <alignment horizontal="right" vertical="center"/>
      <protection locked="0"/>
    </xf>
    <xf numFmtId="49" fontId="39" fillId="0" borderId="2084"/>
    <xf numFmtId="234" fontId="38" fillId="0" borderId="2402">
      <alignment horizontal="center" vertical="center"/>
      <protection locked="0"/>
    </xf>
    <xf numFmtId="3" fontId="215" fillId="0" borderId="2085"/>
    <xf numFmtId="3" fontId="215" fillId="0" borderId="2085"/>
    <xf numFmtId="0" fontId="51" fillId="0" borderId="2086" applyNumberFormat="0" applyAlignment="0">
      <alignment vertical="center"/>
      <protection locked="0"/>
    </xf>
    <xf numFmtId="328" fontId="51" fillId="69" borderId="2086" applyNumberFormat="0" applyAlignment="0">
      <alignment vertical="center"/>
      <protection locked="0"/>
    </xf>
    <xf numFmtId="0" fontId="51" fillId="0" borderId="2087" applyNumberFormat="0" applyAlignment="0">
      <alignment vertical="center"/>
      <protection locked="0"/>
    </xf>
    <xf numFmtId="0" fontId="3" fillId="23" borderId="2069">
      <alignment horizontal="right"/>
      <protection locked="0"/>
    </xf>
    <xf numFmtId="0" fontId="3" fillId="6" borderId="2088">
      <alignment horizontal="right"/>
      <protection locked="0"/>
    </xf>
    <xf numFmtId="49" fontId="3" fillId="23" borderId="2069">
      <alignment horizontal="right"/>
      <protection locked="0"/>
    </xf>
    <xf numFmtId="0" fontId="3" fillId="23" borderId="2069">
      <alignment horizontal="right"/>
      <protection locked="0"/>
    </xf>
    <xf numFmtId="0" fontId="3" fillId="6" borderId="2089">
      <alignment horizontal="right"/>
      <protection locked="0"/>
    </xf>
    <xf numFmtId="10" fontId="3" fillId="6" borderId="2089">
      <alignment horizontal="right"/>
      <protection locked="0"/>
    </xf>
    <xf numFmtId="0" fontId="3" fillId="23" borderId="2069">
      <alignment horizontal="right"/>
      <protection locked="0"/>
    </xf>
    <xf numFmtId="0" fontId="118" fillId="18" borderId="2071" applyProtection="0">
      <alignment horizontal="right"/>
      <protection locked="0"/>
    </xf>
    <xf numFmtId="0" fontId="3" fillId="8" borderId="2069">
      <alignment horizontal="right"/>
      <protection locked="0"/>
    </xf>
    <xf numFmtId="0" fontId="3" fillId="23" borderId="2069">
      <alignment horizontal="right"/>
      <protection locked="0"/>
    </xf>
    <xf numFmtId="1" fontId="3" fillId="23" borderId="2069">
      <alignment horizontal="right"/>
      <protection locked="0"/>
    </xf>
    <xf numFmtId="1" fontId="3" fillId="23" borderId="2069">
      <alignment horizontal="left"/>
      <protection locked="0"/>
    </xf>
    <xf numFmtId="1" fontId="3" fillId="23" borderId="2069">
      <alignment horizontal="right"/>
      <protection locked="0"/>
    </xf>
    <xf numFmtId="0" fontId="3" fillId="6" borderId="2089" applyNumberFormat="0" applyFont="0">
      <protection locked="0"/>
    </xf>
    <xf numFmtId="0" fontId="3" fillId="23" borderId="2069">
      <protection locked="0"/>
    </xf>
    <xf numFmtId="3" fontId="220" fillId="10" borderId="2090" applyBorder="0">
      <alignment vertical="center"/>
    </xf>
    <xf numFmtId="15" fontId="38" fillId="0" borderId="2378">
      <alignment horizontal="center" vertical="center"/>
      <protection locked="0"/>
    </xf>
    <xf numFmtId="312" fontId="222" fillId="0" borderId="2349" applyBorder="0">
      <protection locked="0"/>
    </xf>
    <xf numFmtId="0" fontId="62" fillId="74" borderId="2091">
      <alignment horizontal="left" vertical="center" wrapText="1"/>
    </xf>
    <xf numFmtId="275" fontId="38" fillId="0" borderId="2393"/>
    <xf numFmtId="235" fontId="38" fillId="0" borderId="2547">
      <alignment horizontal="center" vertical="center"/>
      <protection locked="0"/>
    </xf>
    <xf numFmtId="4" fontId="30" fillId="19" borderId="2359" applyNumberFormat="0" applyProtection="0">
      <alignment horizontal="left" vertical="center" indent="1"/>
    </xf>
    <xf numFmtId="275" fontId="38" fillId="0" borderId="2393"/>
    <xf numFmtId="324" fontId="3" fillId="23" borderId="2386" applyFill="0" applyBorder="0" applyAlignment="0">
      <alignment horizontal="centerContinuous"/>
    </xf>
    <xf numFmtId="233" fontId="38" fillId="0" borderId="2390">
      <alignment horizontal="right" vertical="center"/>
      <protection locked="0"/>
    </xf>
    <xf numFmtId="0" fontId="59" fillId="31" borderId="2062" applyNumberFormat="0" applyFont="0" applyAlignment="0" applyProtection="0"/>
    <xf numFmtId="0" fontId="151" fillId="0" borderId="2399" applyNumberFormat="0" applyAlignment="0" applyProtection="0">
      <alignment horizontal="left" vertical="center"/>
    </xf>
    <xf numFmtId="270" fontId="118" fillId="45" borderId="2071">
      <protection hidden="1"/>
    </xf>
    <xf numFmtId="272" fontId="118" fillId="18" borderId="2071">
      <alignment horizontal="right"/>
    </xf>
    <xf numFmtId="241" fontId="29" fillId="0" borderId="2376" applyFill="0"/>
    <xf numFmtId="247" fontId="51" fillId="0" borderId="2070"/>
    <xf numFmtId="251" fontId="51" fillId="0" borderId="2070"/>
    <xf numFmtId="262" fontId="51" fillId="0" borderId="2070"/>
    <xf numFmtId="235" fontId="38" fillId="0" borderId="2402">
      <alignment horizontal="right" vertical="center"/>
      <protection locked="0"/>
    </xf>
    <xf numFmtId="0" fontId="151" fillId="0" borderId="2351" applyNumberFormat="0" applyAlignment="0" applyProtection="0">
      <alignment horizontal="left" vertical="center"/>
    </xf>
    <xf numFmtId="324" fontId="3" fillId="23" borderId="2350" applyFill="0" applyBorder="0" applyAlignment="0">
      <alignment horizontal="centerContinuous"/>
    </xf>
    <xf numFmtId="234" fontId="38" fillId="0" borderId="2378">
      <alignment horizontal="center" vertical="center"/>
      <protection locked="0"/>
    </xf>
    <xf numFmtId="312" fontId="222" fillId="0" borderId="2385" applyBorder="0">
      <protection locked="0"/>
    </xf>
    <xf numFmtId="234" fontId="38" fillId="0" borderId="2390">
      <alignment horizontal="center" vertical="center"/>
      <protection locked="0"/>
    </xf>
    <xf numFmtId="203" fontId="118" fillId="18" borderId="2071">
      <alignment horizontal="right"/>
      <protection hidden="1"/>
    </xf>
    <xf numFmtId="235" fontId="38" fillId="0" borderId="2354">
      <alignment horizontal="center" vertical="center"/>
      <protection locked="0"/>
    </xf>
    <xf numFmtId="236" fontId="38" fillId="0" borderId="2354">
      <alignment horizontal="center" vertical="center"/>
      <protection locked="0"/>
    </xf>
    <xf numFmtId="237" fontId="38" fillId="0" borderId="2354">
      <alignment horizontal="center" vertical="center"/>
      <protection locked="0"/>
    </xf>
    <xf numFmtId="0" fontId="38" fillId="0" borderId="2354">
      <alignment vertical="center"/>
      <protection locked="0"/>
    </xf>
    <xf numFmtId="233" fontId="38" fillId="0" borderId="2354">
      <alignment horizontal="right" vertical="center"/>
      <protection locked="0"/>
    </xf>
    <xf numFmtId="238" fontId="38" fillId="0" borderId="2354">
      <alignment horizontal="right" vertical="center"/>
      <protection locked="0"/>
    </xf>
    <xf numFmtId="234" fontId="38" fillId="0" borderId="2354">
      <alignment horizontal="right" vertical="center"/>
      <protection locked="0"/>
    </xf>
    <xf numFmtId="235" fontId="38" fillId="0" borderId="2354">
      <alignment horizontal="right" vertical="center"/>
      <protection locked="0"/>
    </xf>
    <xf numFmtId="236" fontId="38" fillId="0" borderId="2354">
      <alignment horizontal="right" vertical="center"/>
      <protection locked="0"/>
    </xf>
    <xf numFmtId="237" fontId="38" fillId="0" borderId="2354">
      <alignment horizontal="right" vertical="center"/>
      <protection locked="0"/>
    </xf>
    <xf numFmtId="0" fontId="106" fillId="38" borderId="2355"/>
    <xf numFmtId="0" fontId="38" fillId="0" borderId="2402">
      <alignment vertical="center"/>
      <protection locked="0"/>
    </xf>
    <xf numFmtId="245" fontId="88" fillId="0" borderId="2356"/>
    <xf numFmtId="275" fontId="38" fillId="0" borderId="2357"/>
    <xf numFmtId="0" fontId="88" fillId="0" borderId="2358"/>
    <xf numFmtId="312" fontId="222" fillId="0" borderId="2361" applyBorder="0">
      <protection locked="0"/>
    </xf>
    <xf numFmtId="1" fontId="3" fillId="1" borderId="2360">
      <protection locked="0"/>
    </xf>
    <xf numFmtId="0" fontId="98" fillId="0" borderId="2365" applyNumberFormat="0" applyFill="0" applyAlignment="0" applyProtection="0"/>
    <xf numFmtId="233" fontId="38" fillId="0" borderId="2366">
      <alignment horizontal="center" vertical="center"/>
      <protection locked="0"/>
    </xf>
    <xf numFmtId="15" fontId="38" fillId="0" borderId="2366">
      <alignment horizontal="center" vertical="center"/>
      <protection locked="0"/>
    </xf>
    <xf numFmtId="234" fontId="38" fillId="0" borderId="2366">
      <alignment horizontal="center" vertical="center"/>
      <protection locked="0"/>
    </xf>
    <xf numFmtId="235" fontId="38" fillId="0" borderId="2366">
      <alignment horizontal="center" vertical="center"/>
      <protection locked="0"/>
    </xf>
    <xf numFmtId="236" fontId="38" fillId="0" borderId="2366">
      <alignment horizontal="center" vertical="center"/>
      <protection locked="0"/>
    </xf>
    <xf numFmtId="237" fontId="38" fillId="0" borderId="2366">
      <alignment horizontal="center" vertical="center"/>
      <protection locked="0"/>
    </xf>
    <xf numFmtId="0" fontId="38" fillId="0" borderId="2366">
      <alignment vertical="center"/>
      <protection locked="0"/>
    </xf>
    <xf numFmtId="233" fontId="38" fillId="0" borderId="2366">
      <alignment horizontal="right" vertical="center"/>
      <protection locked="0"/>
    </xf>
    <xf numFmtId="238" fontId="38" fillId="0" borderId="2366">
      <alignment horizontal="right" vertical="center"/>
      <protection locked="0"/>
    </xf>
    <xf numFmtId="234" fontId="38" fillId="0" borderId="2366">
      <alignment horizontal="right" vertical="center"/>
      <protection locked="0"/>
    </xf>
    <xf numFmtId="235" fontId="38" fillId="0" borderId="2366">
      <alignment horizontal="right" vertical="center"/>
      <protection locked="0"/>
    </xf>
    <xf numFmtId="236" fontId="38" fillId="0" borderId="2366">
      <alignment horizontal="right" vertical="center"/>
      <protection locked="0"/>
    </xf>
    <xf numFmtId="237" fontId="38" fillId="0" borderId="2366">
      <alignment horizontal="right" vertical="center"/>
      <protection locked="0"/>
    </xf>
    <xf numFmtId="0" fontId="106" fillId="38" borderId="2367"/>
    <xf numFmtId="245" fontId="88" fillId="0" borderId="2368"/>
    <xf numFmtId="275" fontId="38" fillId="0" borderId="2369"/>
    <xf numFmtId="0" fontId="88" fillId="0" borderId="2370"/>
    <xf numFmtId="238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7" fontId="38" fillId="0" borderId="2402">
      <alignment horizontal="right" vertical="center"/>
      <protection locked="0"/>
    </xf>
    <xf numFmtId="0" fontId="106" fillId="38" borderId="2403"/>
    <xf numFmtId="245" fontId="88" fillId="0" borderId="2404"/>
    <xf numFmtId="233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312" fontId="222" fillId="0" borderId="2361" applyBorder="0">
      <protection locked="0"/>
    </xf>
    <xf numFmtId="0" fontId="106" fillId="38" borderId="2403"/>
    <xf numFmtId="234" fontId="38" fillId="0" borderId="2390">
      <alignment horizontal="right" vertical="center"/>
      <protection locked="0"/>
    </xf>
    <xf numFmtId="236" fontId="38" fillId="0" borderId="2390">
      <alignment horizontal="right" vertical="center"/>
      <protection locked="0"/>
    </xf>
    <xf numFmtId="0" fontId="106" fillId="38" borderId="2391"/>
    <xf numFmtId="237" fontId="38" fillId="0" borderId="2378">
      <alignment horizontal="right" vertical="center"/>
      <protection locked="0"/>
    </xf>
    <xf numFmtId="0" fontId="88" fillId="0" borderId="2394"/>
    <xf numFmtId="4" fontId="30" fillId="19" borderId="2371" applyNumberFormat="0" applyProtection="0">
      <alignment horizontal="left" vertical="center" indent="1"/>
    </xf>
    <xf numFmtId="236" fontId="38" fillId="0" borderId="2547">
      <alignment horizontal="center" vertical="center"/>
      <protection locked="0"/>
    </xf>
    <xf numFmtId="235" fontId="38" fillId="0" borderId="2390">
      <alignment horizontal="center" vertical="center"/>
      <protection locked="0"/>
    </xf>
    <xf numFmtId="0" fontId="38" fillId="0" borderId="2390">
      <alignment vertical="center"/>
      <protection locked="0"/>
    </xf>
    <xf numFmtId="245" fontId="88" fillId="0" borderId="2404"/>
    <xf numFmtId="234" fontId="38" fillId="0" borderId="2390">
      <alignment horizontal="right" vertical="center"/>
      <protection locked="0"/>
    </xf>
    <xf numFmtId="15" fontId="38" fillId="0" borderId="2390">
      <alignment horizontal="center" vertical="center"/>
      <protection locked="0"/>
    </xf>
    <xf numFmtId="0" fontId="98" fillId="0" borderId="2365" applyNumberFormat="0" applyFill="0" applyAlignment="0" applyProtection="0"/>
    <xf numFmtId="233" fontId="38" fillId="0" borderId="2366">
      <alignment horizontal="center" vertical="center"/>
      <protection locked="0"/>
    </xf>
    <xf numFmtId="15" fontId="38" fillId="0" borderId="2366">
      <alignment horizontal="center" vertical="center"/>
      <protection locked="0"/>
    </xf>
    <xf numFmtId="234" fontId="38" fillId="0" borderId="2366">
      <alignment horizontal="center" vertical="center"/>
      <protection locked="0"/>
    </xf>
    <xf numFmtId="235" fontId="38" fillId="0" borderId="2366">
      <alignment horizontal="center" vertical="center"/>
      <protection locked="0"/>
    </xf>
    <xf numFmtId="236" fontId="38" fillId="0" borderId="2366">
      <alignment horizontal="center" vertical="center"/>
      <protection locked="0"/>
    </xf>
    <xf numFmtId="237" fontId="38" fillId="0" borderId="2366">
      <alignment horizontal="center" vertical="center"/>
      <protection locked="0"/>
    </xf>
    <xf numFmtId="0" fontId="38" fillId="0" borderId="2366">
      <alignment vertical="center"/>
      <protection locked="0"/>
    </xf>
    <xf numFmtId="233" fontId="38" fillId="0" borderId="2366">
      <alignment horizontal="right" vertical="center"/>
      <protection locked="0"/>
    </xf>
    <xf numFmtId="238" fontId="38" fillId="0" borderId="2366">
      <alignment horizontal="right" vertical="center"/>
      <protection locked="0"/>
    </xf>
    <xf numFmtId="234" fontId="38" fillId="0" borderId="2366">
      <alignment horizontal="right" vertical="center"/>
      <protection locked="0"/>
    </xf>
    <xf numFmtId="235" fontId="38" fillId="0" borderId="2366">
      <alignment horizontal="right" vertical="center"/>
      <protection locked="0"/>
    </xf>
    <xf numFmtId="236" fontId="38" fillId="0" borderId="2366">
      <alignment horizontal="right" vertical="center"/>
      <protection locked="0"/>
    </xf>
    <xf numFmtId="237" fontId="38" fillId="0" borderId="2366">
      <alignment horizontal="right" vertical="center"/>
      <protection locked="0"/>
    </xf>
    <xf numFmtId="0" fontId="106" fillId="38" borderId="2367"/>
    <xf numFmtId="233" fontId="38" fillId="0" borderId="2402">
      <alignment horizontal="right" vertical="center"/>
      <protection locked="0"/>
    </xf>
    <xf numFmtId="275" fontId="38" fillId="0" borderId="2405"/>
    <xf numFmtId="275" fontId="38" fillId="0" borderId="2369"/>
    <xf numFmtId="0" fontId="88" fillId="0" borderId="2370"/>
    <xf numFmtId="0" fontId="151" fillId="0" borderId="2363" applyNumberFormat="0" applyAlignment="0" applyProtection="0">
      <alignment horizontal="left" vertical="center"/>
    </xf>
    <xf numFmtId="324" fontId="3" fillId="23" borderId="2362" applyFill="0" applyBorder="0" applyAlignment="0">
      <alignment horizontal="centerContinuous"/>
    </xf>
    <xf numFmtId="312" fontId="222" fillId="0" borderId="2361" applyBorder="0">
      <protection locked="0"/>
    </xf>
    <xf numFmtId="0" fontId="88" fillId="0" borderId="2406"/>
    <xf numFmtId="0" fontId="98" fillId="0" borderId="2401" applyNumberFormat="0" applyFill="0" applyAlignment="0" applyProtection="0"/>
    <xf numFmtId="238" fontId="38" fillId="0" borderId="2402">
      <alignment horizontal="right" vertical="center"/>
      <protection locked="0"/>
    </xf>
    <xf numFmtId="0" fontId="118" fillId="18" borderId="2071" applyProtection="0">
      <alignment horizontal="right"/>
      <protection locked="0"/>
    </xf>
    <xf numFmtId="312" fontId="222" fillId="0" borderId="2373" applyBorder="0">
      <protection locked="0"/>
    </xf>
    <xf numFmtId="0" fontId="62" fillId="74" borderId="2091">
      <alignment horizontal="left" vertical="center" wrapText="1"/>
    </xf>
    <xf numFmtId="245" fontId="88" fillId="0" borderId="2392"/>
    <xf numFmtId="312" fontId="222" fillId="0" borderId="2661" applyBorder="0">
      <protection locked="0"/>
    </xf>
    <xf numFmtId="235" fontId="38" fillId="0" borderId="2390">
      <alignment horizontal="center" vertical="center"/>
      <protection locked="0"/>
    </xf>
    <xf numFmtId="4" fontId="30" fillId="19" borderId="2383" applyNumberFormat="0" applyProtection="0">
      <alignment horizontal="left" vertical="center" indent="1"/>
    </xf>
    <xf numFmtId="0" fontId="98" fillId="0" borderId="2401" applyNumberFormat="0" applyFill="0" applyAlignment="0" applyProtection="0"/>
    <xf numFmtId="0" fontId="98" fillId="0" borderId="2377" applyNumberFormat="0" applyFill="0" applyAlignment="0" applyProtection="0"/>
    <xf numFmtId="233" fontId="38" fillId="0" borderId="2378">
      <alignment horizontal="center" vertical="center"/>
      <protection locked="0"/>
    </xf>
    <xf numFmtId="15" fontId="38" fillId="0" borderId="2378">
      <alignment horizontal="center" vertical="center"/>
      <protection locked="0"/>
    </xf>
    <xf numFmtId="234" fontId="38" fillId="0" borderId="2378">
      <alignment horizontal="center" vertical="center"/>
      <protection locked="0"/>
    </xf>
    <xf numFmtId="235" fontId="38" fillId="0" borderId="2378">
      <alignment horizontal="center" vertical="center"/>
      <protection locked="0"/>
    </xf>
    <xf numFmtId="236" fontId="38" fillId="0" borderId="2378">
      <alignment horizontal="center" vertical="center"/>
      <protection locked="0"/>
    </xf>
    <xf numFmtId="237" fontId="38" fillId="0" borderId="2378">
      <alignment horizontal="center" vertical="center"/>
      <protection locked="0"/>
    </xf>
    <xf numFmtId="0" fontId="38" fillId="0" borderId="2378">
      <alignment vertical="center"/>
      <protection locked="0"/>
    </xf>
    <xf numFmtId="233" fontId="38" fillId="0" borderId="2378">
      <alignment horizontal="right" vertical="center"/>
      <protection locked="0"/>
    </xf>
    <xf numFmtId="238" fontId="38" fillId="0" borderId="2378">
      <alignment horizontal="right" vertical="center"/>
      <protection locked="0"/>
    </xf>
    <xf numFmtId="234" fontId="38" fillId="0" borderId="2378">
      <alignment horizontal="right" vertical="center"/>
      <protection locked="0"/>
    </xf>
    <xf numFmtId="235" fontId="38" fillId="0" borderId="2378">
      <alignment horizontal="right" vertical="center"/>
      <protection locked="0"/>
    </xf>
    <xf numFmtId="236" fontId="38" fillId="0" borderId="2378">
      <alignment horizontal="right" vertical="center"/>
      <protection locked="0"/>
    </xf>
    <xf numFmtId="237" fontId="38" fillId="0" borderId="2378">
      <alignment horizontal="right" vertical="center"/>
      <protection locked="0"/>
    </xf>
    <xf numFmtId="0" fontId="106" fillId="38" borderId="2379"/>
    <xf numFmtId="241" fontId="29" fillId="0" borderId="2376" applyFill="0"/>
    <xf numFmtId="275" fontId="38" fillId="0" borderId="2381"/>
    <xf numFmtId="0" fontId="88" fillId="0" borderId="2382"/>
    <xf numFmtId="0" fontId="151" fillId="0" borderId="2375" applyNumberFormat="0" applyAlignment="0" applyProtection="0">
      <alignment horizontal="left" vertical="center"/>
    </xf>
    <xf numFmtId="324" fontId="3" fillId="23" borderId="2374" applyFill="0" applyBorder="0" applyAlignment="0">
      <alignment horizontal="centerContinuous"/>
    </xf>
    <xf numFmtId="312" fontId="222" fillId="0" borderId="2373" applyBorder="0">
      <protection locked="0"/>
    </xf>
    <xf numFmtId="234" fontId="38" fillId="0" borderId="2390">
      <alignment horizontal="right" vertical="center"/>
      <protection locked="0"/>
    </xf>
    <xf numFmtId="235" fontId="38" fillId="0" borderId="2390">
      <alignment horizontal="right" vertical="center"/>
      <protection locked="0"/>
    </xf>
    <xf numFmtId="236" fontId="38" fillId="0" borderId="2390">
      <alignment horizontal="right" vertical="center"/>
      <protection locked="0"/>
    </xf>
    <xf numFmtId="237" fontId="38" fillId="0" borderId="2390">
      <alignment horizontal="right" vertical="center"/>
      <protection locked="0"/>
    </xf>
    <xf numFmtId="0" fontId="106" fillId="38" borderId="2391"/>
    <xf numFmtId="245" fontId="88" fillId="0" borderId="2392"/>
    <xf numFmtId="275" fontId="38" fillId="0" borderId="2393"/>
    <xf numFmtId="0" fontId="88" fillId="0" borderId="2394"/>
    <xf numFmtId="0" fontId="151" fillId="0" borderId="2399" applyNumberFormat="0" applyAlignment="0" applyProtection="0">
      <alignment horizontal="left" vertical="center"/>
    </xf>
    <xf numFmtId="312" fontId="222" fillId="0" borderId="2397" applyBorder="0">
      <protection locked="0"/>
    </xf>
    <xf numFmtId="4" fontId="30" fillId="19" borderId="2407" applyNumberFormat="0" applyProtection="0">
      <alignment horizontal="left" vertical="center" indent="1"/>
    </xf>
    <xf numFmtId="312" fontId="222" fillId="0" borderId="2385" applyBorder="0">
      <protection locked="0"/>
    </xf>
    <xf numFmtId="275" fontId="38" fillId="0" borderId="2405"/>
    <xf numFmtId="233" fontId="38" fillId="0" borderId="2390">
      <alignment horizontal="right" vertical="center"/>
      <protection locked="0"/>
    </xf>
    <xf numFmtId="4" fontId="30" fillId="19" borderId="2395" applyNumberFormat="0" applyProtection="0">
      <alignment horizontal="left" vertical="center" indent="1"/>
    </xf>
    <xf numFmtId="235" fontId="38" fillId="0" borderId="2547">
      <alignment horizontal="right" vertical="center"/>
      <protection locked="0"/>
    </xf>
    <xf numFmtId="0" fontId="98" fillId="0" borderId="2389" applyNumberFormat="0" applyFill="0" applyAlignment="0" applyProtection="0"/>
    <xf numFmtId="233" fontId="38" fillId="0" borderId="2390">
      <alignment horizontal="center" vertical="center"/>
      <protection locked="0"/>
    </xf>
    <xf numFmtId="15" fontId="38" fillId="0" borderId="2390">
      <alignment horizontal="center" vertical="center"/>
      <protection locked="0"/>
    </xf>
    <xf numFmtId="234" fontId="38" fillId="0" borderId="2390">
      <alignment horizontal="center" vertical="center"/>
      <protection locked="0"/>
    </xf>
    <xf numFmtId="235" fontId="38" fillId="0" borderId="2390">
      <alignment horizontal="center" vertical="center"/>
      <protection locked="0"/>
    </xf>
    <xf numFmtId="236" fontId="38" fillId="0" borderId="2390">
      <alignment horizontal="center" vertical="center"/>
      <protection locked="0"/>
    </xf>
    <xf numFmtId="237" fontId="38" fillId="0" borderId="2390">
      <alignment horizontal="center" vertical="center"/>
      <protection locked="0"/>
    </xf>
    <xf numFmtId="0" fontId="38" fillId="0" borderId="2390">
      <alignment vertical="center"/>
      <protection locked="0"/>
    </xf>
    <xf numFmtId="233" fontId="38" fillId="0" borderId="2390">
      <alignment horizontal="right" vertical="center"/>
      <protection locked="0"/>
    </xf>
    <xf numFmtId="238" fontId="38" fillId="0" borderId="2390">
      <alignment horizontal="right" vertical="center"/>
      <protection locked="0"/>
    </xf>
    <xf numFmtId="234" fontId="38" fillId="0" borderId="2390">
      <alignment horizontal="right" vertical="center"/>
      <protection locked="0"/>
    </xf>
    <xf numFmtId="235" fontId="38" fillId="0" borderId="2390">
      <alignment horizontal="right" vertical="center"/>
      <protection locked="0"/>
    </xf>
    <xf numFmtId="236" fontId="38" fillId="0" borderId="2390">
      <alignment horizontal="right" vertical="center"/>
      <protection locked="0"/>
    </xf>
    <xf numFmtId="237" fontId="38" fillId="0" borderId="2390">
      <alignment horizontal="right" vertical="center"/>
      <protection locked="0"/>
    </xf>
    <xf numFmtId="0" fontId="106" fillId="38" borderId="2391"/>
    <xf numFmtId="241" fontId="29" fillId="0" borderId="2388" applyFill="0"/>
    <xf numFmtId="275" fontId="38" fillId="0" borderId="2393"/>
    <xf numFmtId="0" fontId="88" fillId="0" borderId="2394"/>
    <xf numFmtId="0" fontId="151" fillId="0" borderId="2387" applyNumberFormat="0" applyAlignment="0" applyProtection="0">
      <alignment horizontal="left" vertical="center"/>
    </xf>
    <xf numFmtId="324" fontId="3" fillId="23" borderId="2386" applyFill="0" applyBorder="0" applyAlignment="0">
      <alignment horizontal="centerContinuous"/>
    </xf>
    <xf numFmtId="312" fontId="222" fillId="0" borderId="2385" applyBorder="0">
      <protection locked="0"/>
    </xf>
    <xf numFmtId="0" fontId="106" fillId="38" borderId="2763"/>
    <xf numFmtId="4" fontId="30" fillId="19" borderId="2407" applyNumberFormat="0" applyProtection="0">
      <alignment horizontal="left" vertical="center" indent="1"/>
    </xf>
    <xf numFmtId="312" fontId="222" fillId="0" borderId="2385" applyBorder="0">
      <protection locked="0"/>
    </xf>
    <xf numFmtId="4" fontId="30" fillId="19" borderId="2395" applyNumberFormat="0" applyProtection="0">
      <alignment horizontal="left" vertical="center" indent="1"/>
    </xf>
    <xf numFmtId="0" fontId="98" fillId="0" borderId="2389" applyNumberFormat="0" applyFill="0" applyAlignment="0" applyProtection="0"/>
    <xf numFmtId="233" fontId="38" fillId="0" borderId="2390">
      <alignment horizontal="center" vertical="center"/>
      <protection locked="0"/>
    </xf>
    <xf numFmtId="15" fontId="38" fillId="0" borderId="2390">
      <alignment horizontal="center" vertical="center"/>
      <protection locked="0"/>
    </xf>
    <xf numFmtId="234" fontId="38" fillId="0" borderId="2390">
      <alignment horizontal="center" vertical="center"/>
      <protection locked="0"/>
    </xf>
    <xf numFmtId="235" fontId="38" fillId="0" borderId="2390">
      <alignment horizontal="center" vertical="center"/>
      <protection locked="0"/>
    </xf>
    <xf numFmtId="236" fontId="38" fillId="0" borderId="2390">
      <alignment horizontal="center" vertical="center"/>
      <protection locked="0"/>
    </xf>
    <xf numFmtId="237" fontId="38" fillId="0" borderId="2390">
      <alignment horizontal="center" vertical="center"/>
      <protection locked="0"/>
    </xf>
    <xf numFmtId="0" fontId="38" fillId="0" borderId="2390">
      <alignment vertical="center"/>
      <protection locked="0"/>
    </xf>
    <xf numFmtId="233" fontId="38" fillId="0" borderId="2390">
      <alignment horizontal="right" vertical="center"/>
      <protection locked="0"/>
    </xf>
    <xf numFmtId="238" fontId="38" fillId="0" borderId="2390">
      <alignment horizontal="right" vertical="center"/>
      <protection locked="0"/>
    </xf>
    <xf numFmtId="234" fontId="38" fillId="0" borderId="2390">
      <alignment horizontal="right" vertical="center"/>
      <protection locked="0"/>
    </xf>
    <xf numFmtId="235" fontId="38" fillId="0" borderId="2390">
      <alignment horizontal="right" vertical="center"/>
      <protection locked="0"/>
    </xf>
    <xf numFmtId="236" fontId="38" fillId="0" borderId="2390">
      <alignment horizontal="right" vertical="center"/>
      <protection locked="0"/>
    </xf>
    <xf numFmtId="237" fontId="38" fillId="0" borderId="2390">
      <alignment horizontal="right" vertical="center"/>
      <protection locked="0"/>
    </xf>
    <xf numFmtId="0" fontId="106" fillId="38" borderId="2391"/>
    <xf numFmtId="275" fontId="38" fillId="0" borderId="2393"/>
    <xf numFmtId="0" fontId="88" fillId="0" borderId="2394"/>
    <xf numFmtId="0" fontId="38" fillId="0" borderId="2726">
      <alignment vertical="center"/>
      <protection locked="0"/>
    </xf>
    <xf numFmtId="312" fontId="222" fillId="0" borderId="2385" applyBorder="0">
      <protection locked="0"/>
    </xf>
    <xf numFmtId="275" fontId="38" fillId="0" borderId="2405"/>
    <xf numFmtId="312" fontId="222" fillId="0" borderId="2397" applyBorder="0">
      <protection locked="0"/>
    </xf>
    <xf numFmtId="4" fontId="30" fillId="19" borderId="2407" applyNumberFormat="0" applyProtection="0">
      <alignment horizontal="left" vertical="center" indent="1"/>
    </xf>
    <xf numFmtId="0" fontId="98" fillId="0" borderId="2401" applyNumberFormat="0" applyFill="0" applyAlignment="0" applyProtection="0"/>
    <xf numFmtId="233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4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7" fontId="38" fillId="0" borderId="2402">
      <alignment horizontal="center" vertical="center"/>
      <protection locked="0"/>
    </xf>
    <xf numFmtId="0" fontId="38" fillId="0" borderId="2402">
      <alignment vertical="center"/>
      <protection locked="0"/>
    </xf>
    <xf numFmtId="233" fontId="38" fillId="0" borderId="2402">
      <alignment horizontal="right" vertical="center"/>
      <protection locked="0"/>
    </xf>
    <xf numFmtId="238" fontId="38" fillId="0" borderId="2402">
      <alignment horizontal="right" vertical="center"/>
      <protection locked="0"/>
    </xf>
    <xf numFmtId="234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7" fontId="38" fillId="0" borderId="2402">
      <alignment horizontal="right" vertical="center"/>
      <protection locked="0"/>
    </xf>
    <xf numFmtId="0" fontId="106" fillId="38" borderId="2403"/>
    <xf numFmtId="275" fontId="38" fillId="0" borderId="2405"/>
    <xf numFmtId="0" fontId="88" fillId="0" borderId="2406"/>
    <xf numFmtId="0" fontId="151" fillId="0" borderId="2399" applyNumberFormat="0" applyAlignment="0" applyProtection="0">
      <alignment horizontal="left" vertical="center"/>
    </xf>
    <xf numFmtId="324" fontId="3" fillId="23" borderId="2398" applyFill="0" applyBorder="0" applyAlignment="0">
      <alignment horizontal="centerContinuous"/>
    </xf>
    <xf numFmtId="312" fontId="222" fillId="0" borderId="2397" applyBorder="0">
      <protection locked="0"/>
    </xf>
    <xf numFmtId="312" fontId="222" fillId="0" borderId="2397" applyBorder="0">
      <protection locked="0"/>
    </xf>
    <xf numFmtId="4" fontId="30" fillId="19" borderId="2407" applyNumberFormat="0" applyProtection="0">
      <alignment horizontal="left" vertical="center" indent="1"/>
    </xf>
    <xf numFmtId="0" fontId="98" fillId="0" borderId="2401" applyNumberFormat="0" applyFill="0" applyAlignment="0" applyProtection="0"/>
    <xf numFmtId="233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4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7" fontId="38" fillId="0" borderId="2402">
      <alignment horizontal="center" vertical="center"/>
      <protection locked="0"/>
    </xf>
    <xf numFmtId="0" fontId="38" fillId="0" borderId="2402">
      <alignment vertical="center"/>
      <protection locked="0"/>
    </xf>
    <xf numFmtId="233" fontId="38" fillId="0" borderId="2402">
      <alignment horizontal="right" vertical="center"/>
      <protection locked="0"/>
    </xf>
    <xf numFmtId="238" fontId="38" fillId="0" borderId="2402">
      <alignment horizontal="right" vertical="center"/>
      <protection locked="0"/>
    </xf>
    <xf numFmtId="234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7" fontId="38" fillId="0" borderId="2402">
      <alignment horizontal="right" vertical="center"/>
      <protection locked="0"/>
    </xf>
    <xf numFmtId="0" fontId="106" fillId="38" borderId="2403"/>
    <xf numFmtId="241" fontId="29" fillId="0" borderId="2400" applyFill="0"/>
    <xf numFmtId="275" fontId="38" fillId="0" borderId="2405"/>
    <xf numFmtId="0" fontId="88" fillId="0" borderId="2406"/>
    <xf numFmtId="0" fontId="151" fillId="0" borderId="2399" applyNumberFormat="0" applyAlignment="0" applyProtection="0">
      <alignment horizontal="left" vertical="center"/>
    </xf>
    <xf numFmtId="324" fontId="3" fillId="23" borderId="2398" applyFill="0" applyBorder="0" applyAlignment="0">
      <alignment horizontal="centerContinuous"/>
    </xf>
    <xf numFmtId="312" fontId="222" fillId="0" borderId="2397" applyBorder="0">
      <protection locked="0"/>
    </xf>
    <xf numFmtId="237" fontId="38" fillId="0" borderId="2534">
      <alignment horizontal="center" vertical="center"/>
      <protection locked="0"/>
    </xf>
    <xf numFmtId="275" fontId="38" fillId="0" borderId="2429"/>
    <xf numFmtId="236" fontId="38" fillId="0" borderId="2450">
      <alignment horizontal="right" vertical="center"/>
      <protection locked="0"/>
    </xf>
    <xf numFmtId="237" fontId="38" fillId="0" borderId="2486">
      <alignment horizontal="right" vertical="center"/>
      <protection locked="0"/>
    </xf>
    <xf numFmtId="0" fontId="88" fillId="0" borderId="2418"/>
    <xf numFmtId="233" fontId="38" fillId="0" borderId="2438">
      <alignment horizontal="right" vertical="center"/>
      <protection locked="0"/>
    </xf>
    <xf numFmtId="1" fontId="3" fillId="1" borderId="2504">
      <protection locked="0"/>
    </xf>
    <xf numFmtId="233" fontId="38" fillId="0" borderId="2414">
      <alignment horizontal="right" vertical="center"/>
      <protection locked="0"/>
    </xf>
    <xf numFmtId="235" fontId="38" fillId="0" borderId="2414">
      <alignment horizontal="center" vertical="center"/>
      <protection locked="0"/>
    </xf>
    <xf numFmtId="237" fontId="38" fillId="0" borderId="2414">
      <alignment horizontal="center" vertical="center"/>
      <protection locked="0"/>
    </xf>
    <xf numFmtId="324" fontId="3" fillId="23" borderId="2446" applyFill="0" applyBorder="0" applyAlignment="0">
      <alignment horizontal="centerContinuous"/>
    </xf>
    <xf numFmtId="0" fontId="151" fillId="0" borderId="2506" applyNumberFormat="0" applyAlignment="0" applyProtection="0">
      <alignment horizontal="left" vertical="center"/>
    </xf>
    <xf numFmtId="233" fontId="38" fillId="0" borderId="2450">
      <alignment horizontal="center" vertical="center"/>
      <protection locked="0"/>
    </xf>
    <xf numFmtId="0" fontId="38" fillId="0" borderId="2534">
      <alignment vertical="center"/>
      <protection locked="0"/>
    </xf>
    <xf numFmtId="49" fontId="39" fillId="0" borderId="2084"/>
    <xf numFmtId="271" fontId="118" fillId="46" borderId="2071">
      <protection hidden="1"/>
    </xf>
    <xf numFmtId="15" fontId="38" fillId="0" borderId="2498">
      <alignment horizontal="center" vertical="center"/>
      <protection locked="0"/>
    </xf>
    <xf numFmtId="0" fontId="106" fillId="38" borderId="2510"/>
    <xf numFmtId="0" fontId="88" fillId="0" borderId="2479"/>
    <xf numFmtId="234" fontId="38" fillId="0" borderId="2438">
      <alignment horizontal="center" vertical="center"/>
      <protection locked="0"/>
    </xf>
    <xf numFmtId="245" fontId="88" fillId="0" borderId="2500"/>
    <xf numFmtId="238" fontId="38" fillId="0" borderId="2522">
      <alignment horizontal="right" vertical="center"/>
      <protection locked="0"/>
    </xf>
    <xf numFmtId="0" fontId="121" fillId="21" borderId="1989"/>
    <xf numFmtId="0" fontId="113" fillId="43" borderId="1989" applyNumberFormat="0" applyFont="0" applyAlignment="0" applyProtection="0"/>
    <xf numFmtId="238" fontId="38" fillId="0" borderId="2462">
      <alignment horizontal="right" vertical="center"/>
      <protection locked="0"/>
    </xf>
    <xf numFmtId="324" fontId="3" fillId="23" borderId="2530" applyFill="0" applyBorder="0" applyAlignment="0">
      <alignment horizontal="centerContinuous"/>
    </xf>
    <xf numFmtId="9" fontId="39" fillId="71" borderId="1989" applyProtection="0">
      <alignment horizontal="right"/>
      <protection locked="0"/>
    </xf>
    <xf numFmtId="312" fontId="222" fillId="0" borderId="2493" applyBorder="0">
      <protection locked="0"/>
    </xf>
    <xf numFmtId="236" fontId="38" fillId="0" borderId="2475">
      <alignment horizontal="center" vertical="center"/>
      <protection locked="0"/>
    </xf>
    <xf numFmtId="236" fontId="38" fillId="0" borderId="2462">
      <alignment horizontal="right" vertical="center"/>
      <protection locked="0"/>
    </xf>
    <xf numFmtId="275" fontId="38" fillId="0" borderId="2501"/>
    <xf numFmtId="312" fontId="222" fillId="0" borderId="2445" applyBorder="0">
      <protection locked="0"/>
    </xf>
    <xf numFmtId="4" fontId="30" fillId="19" borderId="2503" applyNumberFormat="0" applyProtection="0">
      <alignment horizontal="left" vertical="center" indent="1"/>
    </xf>
    <xf numFmtId="236" fontId="38" fillId="0" borderId="2498">
      <alignment horizontal="center" vertical="center"/>
      <protection locked="0"/>
    </xf>
    <xf numFmtId="237" fontId="38" fillId="0" borderId="2534">
      <alignment horizontal="center" vertical="center"/>
      <protection locked="0"/>
    </xf>
    <xf numFmtId="235" fontId="38" fillId="0" borderId="2498">
      <alignment horizontal="right" vertical="center"/>
      <protection locked="0"/>
    </xf>
    <xf numFmtId="235" fontId="38" fillId="0" borderId="2498">
      <alignment horizontal="center" vertical="center"/>
      <protection locked="0"/>
    </xf>
    <xf numFmtId="0" fontId="88" fillId="0" borderId="2406"/>
    <xf numFmtId="236" fontId="38" fillId="0" borderId="2498">
      <alignment horizontal="right" vertical="center"/>
      <protection locked="0"/>
    </xf>
    <xf numFmtId="312" fontId="222" fillId="0" borderId="2493" applyBorder="0">
      <protection locked="0"/>
    </xf>
    <xf numFmtId="275" fontId="38" fillId="0" borderId="2405"/>
    <xf numFmtId="0" fontId="106" fillId="38" borderId="2403"/>
    <xf numFmtId="237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4" fontId="38" fillId="0" borderId="2402">
      <alignment horizontal="right" vertical="center"/>
      <protection locked="0"/>
    </xf>
    <xf numFmtId="238" fontId="38" fillId="0" borderId="2402">
      <alignment horizontal="right" vertical="center"/>
      <protection locked="0"/>
    </xf>
    <xf numFmtId="233" fontId="38" fillId="0" borderId="2402">
      <alignment horizontal="right" vertical="center"/>
      <protection locked="0"/>
    </xf>
    <xf numFmtId="0" fontId="38" fillId="0" borderId="2402">
      <alignment vertical="center"/>
      <protection locked="0"/>
    </xf>
    <xf numFmtId="237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4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3" fontId="38" fillId="0" borderId="2402">
      <alignment horizontal="center" vertical="center"/>
      <protection locked="0"/>
    </xf>
    <xf numFmtId="0" fontId="98" fillId="0" borderId="2401" applyNumberFormat="0" applyFill="0" applyAlignment="0" applyProtection="0"/>
    <xf numFmtId="0" fontId="38" fillId="0" borderId="2498">
      <alignment vertical="center"/>
      <protection locked="0"/>
    </xf>
    <xf numFmtId="237" fontId="38" fillId="0" borderId="2498">
      <alignment horizontal="center" vertical="center"/>
      <protection locked="0"/>
    </xf>
    <xf numFmtId="0" fontId="106" fillId="38" borderId="2510"/>
    <xf numFmtId="312" fontId="222" fillId="0" borderId="2397" applyBorder="0">
      <protection locked="0"/>
    </xf>
    <xf numFmtId="312" fontId="222" fillId="0" borderId="2925" applyBorder="0">
      <protection locked="0"/>
    </xf>
    <xf numFmtId="235" fontId="38" fillId="0" borderId="2475">
      <alignment horizontal="center" vertical="center"/>
      <protection locked="0"/>
    </xf>
    <xf numFmtId="0" fontId="88" fillId="0" borderId="2406"/>
    <xf numFmtId="237" fontId="38" fillId="0" borderId="2498">
      <alignment horizontal="right" vertical="center"/>
      <protection locked="0"/>
    </xf>
    <xf numFmtId="235" fontId="38" fillId="0" borderId="2498">
      <alignment horizontal="center" vertical="center"/>
      <protection locked="0"/>
    </xf>
    <xf numFmtId="275" fontId="38" fillId="0" borderId="2405"/>
    <xf numFmtId="245" fontId="88" fillId="0" borderId="2404"/>
    <xf numFmtId="0" fontId="106" fillId="38" borderId="2403"/>
    <xf numFmtId="234" fontId="38" fillId="0" borderId="2450">
      <alignment horizontal="right" vertical="center"/>
      <protection locked="0"/>
    </xf>
    <xf numFmtId="237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4" fontId="38" fillId="0" borderId="2402">
      <alignment horizontal="right" vertical="center"/>
      <protection locked="0"/>
    </xf>
    <xf numFmtId="238" fontId="38" fillId="0" borderId="2402">
      <alignment horizontal="right" vertical="center"/>
      <protection locked="0"/>
    </xf>
    <xf numFmtId="233" fontId="38" fillId="0" borderId="2402">
      <alignment horizontal="right" vertical="center"/>
      <protection locked="0"/>
    </xf>
    <xf numFmtId="0" fontId="38" fillId="0" borderId="2402">
      <alignment vertical="center"/>
      <protection locked="0"/>
    </xf>
    <xf numFmtId="237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4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3" fontId="38" fillId="0" borderId="2402">
      <alignment horizontal="center" vertical="center"/>
      <protection locked="0"/>
    </xf>
    <xf numFmtId="0" fontId="98" fillId="0" borderId="2401" applyNumberFormat="0" applyFill="0" applyAlignment="0" applyProtection="0"/>
    <xf numFmtId="4" fontId="30" fillId="19" borderId="2407" applyNumberFormat="0" applyProtection="0">
      <alignment horizontal="left" vertical="center" indent="1"/>
    </xf>
    <xf numFmtId="237" fontId="38" fillId="0" borderId="2522">
      <alignment horizontal="center" vertical="center"/>
      <protection locked="0"/>
    </xf>
    <xf numFmtId="0" fontId="88" fillId="0" borderId="2454"/>
    <xf numFmtId="234" fontId="38" fillId="0" borderId="2509">
      <alignment horizontal="right" vertical="center"/>
      <protection locked="0"/>
    </xf>
    <xf numFmtId="235" fontId="38" fillId="0" borderId="2462">
      <alignment horizontal="center" vertical="center"/>
      <protection locked="0"/>
    </xf>
    <xf numFmtId="233" fontId="38" fillId="0" borderId="2522">
      <alignment horizontal="center" vertical="center"/>
      <protection locked="0"/>
    </xf>
    <xf numFmtId="0" fontId="106" fillId="38" borderId="2510"/>
    <xf numFmtId="0" fontId="88" fillId="0" borderId="2490"/>
    <xf numFmtId="275" fontId="38" fillId="0" borderId="2417"/>
    <xf numFmtId="0" fontId="88" fillId="0" borderId="2502"/>
    <xf numFmtId="0" fontId="98" fillId="0" borderId="2508" applyNumberFormat="0" applyFill="0" applyAlignment="0" applyProtection="0"/>
    <xf numFmtId="4" fontId="30" fillId="19" borderId="2407" applyNumberFormat="0" applyProtection="0">
      <alignment horizontal="left" vertical="center" indent="1"/>
    </xf>
    <xf numFmtId="0" fontId="38" fillId="0" borderId="2462">
      <alignment vertical="center"/>
      <protection locked="0"/>
    </xf>
    <xf numFmtId="4" fontId="30" fillId="19" borderId="2407" applyNumberFormat="0" applyProtection="0">
      <alignment horizontal="left" vertical="center" indent="1"/>
    </xf>
    <xf numFmtId="15" fontId="38" fillId="0" borderId="2438">
      <alignment horizontal="center" vertical="center"/>
      <protection locked="0"/>
    </xf>
    <xf numFmtId="275" fontId="38" fillId="0" borderId="2429"/>
    <xf numFmtId="15" fontId="38" fillId="0" borderId="2426">
      <alignment horizontal="center" vertical="center"/>
      <protection locked="0"/>
    </xf>
    <xf numFmtId="233" fontId="38" fillId="0" borderId="2534">
      <alignment horizontal="center" vertical="center"/>
      <protection locked="0"/>
    </xf>
    <xf numFmtId="0" fontId="38" fillId="0" borderId="2498">
      <alignment vertical="center"/>
      <protection locked="0"/>
    </xf>
    <xf numFmtId="0" fontId="88" fillId="0" borderId="2502"/>
    <xf numFmtId="4" fontId="30" fillId="19" borderId="2455" applyNumberFormat="0" applyProtection="0">
      <alignment horizontal="left" vertical="center" indent="1"/>
    </xf>
    <xf numFmtId="0" fontId="106" fillId="38" borderId="2499"/>
    <xf numFmtId="49" fontId="103" fillId="41" borderId="1989">
      <alignment horizontal="center"/>
    </xf>
    <xf numFmtId="272" fontId="118" fillId="18" borderId="2071">
      <alignment horizontal="right"/>
    </xf>
    <xf numFmtId="270" fontId="118" fillId="45" borderId="2071">
      <protection hidden="1"/>
    </xf>
    <xf numFmtId="245" fontId="88" fillId="0" borderId="2500"/>
    <xf numFmtId="233" fontId="38" fillId="0" borderId="2450">
      <alignment horizontal="right" vertical="center"/>
      <protection locked="0"/>
    </xf>
    <xf numFmtId="236" fontId="38" fillId="0" borderId="2498">
      <alignment horizontal="center" vertical="center"/>
      <protection locked="0"/>
    </xf>
    <xf numFmtId="234" fontId="38" fillId="0" borderId="2534">
      <alignment horizontal="right" vertical="center"/>
      <protection locked="0"/>
    </xf>
    <xf numFmtId="15" fontId="38" fillId="0" borderId="2498">
      <alignment horizontal="center" vertical="center"/>
      <protection locked="0"/>
    </xf>
    <xf numFmtId="237" fontId="38" fillId="0" borderId="2509">
      <alignment horizontal="right" vertical="center"/>
      <protection locked="0"/>
    </xf>
    <xf numFmtId="236" fontId="38" fillId="0" borderId="2426">
      <alignment horizontal="right" vertical="center"/>
      <protection locked="0"/>
    </xf>
    <xf numFmtId="233" fontId="38" fillId="0" borderId="2426">
      <alignment horizontal="right" vertical="center"/>
      <protection locked="0"/>
    </xf>
    <xf numFmtId="235" fontId="38" fillId="0" borderId="2426">
      <alignment horizontal="center" vertical="center"/>
      <protection locked="0"/>
    </xf>
    <xf numFmtId="0" fontId="98" fillId="0" borderId="2425" applyNumberFormat="0" applyFill="0" applyAlignment="0" applyProtection="0"/>
    <xf numFmtId="0" fontId="38" fillId="0" borderId="2071" applyNumberFormat="0" applyFill="0" applyAlignment="0" applyProtection="0"/>
    <xf numFmtId="0" fontId="21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94" fillId="0" borderId="2071" applyNumberFormat="0" applyFill="0" applyBorder="0" applyAlignment="0" applyProtection="0"/>
    <xf numFmtId="0" fontId="98" fillId="0" borderId="2521" applyNumberFormat="0" applyFill="0" applyAlignment="0" applyProtection="0"/>
    <xf numFmtId="4" fontId="30" fillId="19" borderId="2431" applyNumberFormat="0" applyProtection="0">
      <alignment horizontal="left" vertical="center" indent="1"/>
    </xf>
    <xf numFmtId="237" fontId="38" fillId="0" borderId="2534">
      <alignment horizontal="right" vertical="center"/>
      <protection locked="0"/>
    </xf>
    <xf numFmtId="233" fontId="38" fillId="0" borderId="2534">
      <alignment horizontal="center" vertical="center"/>
      <protection locked="0"/>
    </xf>
    <xf numFmtId="275" fontId="38" fillId="0" borderId="2512"/>
    <xf numFmtId="310" fontId="159" fillId="6" borderId="1989"/>
    <xf numFmtId="10" fontId="3" fillId="57" borderId="1989" applyNumberFormat="0" applyFont="0" applyBorder="0" applyAlignment="0" applyProtection="0">
      <protection locked="0"/>
    </xf>
    <xf numFmtId="0" fontId="150" fillId="10" borderId="1989">
      <alignment horizontal="right"/>
    </xf>
    <xf numFmtId="0" fontId="107" fillId="43" borderId="1989" applyProtection="0"/>
    <xf numFmtId="0" fontId="38" fillId="0" borderId="2450">
      <alignment vertical="center"/>
      <protection locked="0"/>
    </xf>
    <xf numFmtId="49" fontId="103" fillId="41" borderId="1989">
      <alignment horizontal="center"/>
    </xf>
    <xf numFmtId="235" fontId="38" fillId="0" borderId="2498">
      <alignment horizontal="center" vertical="center"/>
      <protection locked="0"/>
    </xf>
    <xf numFmtId="245" fontId="88" fillId="0" borderId="2428"/>
    <xf numFmtId="234" fontId="38" fillId="0" borderId="2498">
      <alignment horizontal="right" vertical="center"/>
      <protection locked="0"/>
    </xf>
    <xf numFmtId="233" fontId="38" fillId="0" borderId="2498">
      <alignment horizontal="center" vertical="center"/>
      <protection locked="0"/>
    </xf>
    <xf numFmtId="235" fontId="38" fillId="0" borderId="2509">
      <alignment horizontal="center" vertical="center"/>
      <protection locked="0"/>
    </xf>
    <xf numFmtId="235" fontId="38" fillId="0" borderId="2426">
      <alignment horizontal="right" vertical="center"/>
      <protection locked="0"/>
    </xf>
    <xf numFmtId="1" fontId="3" fillId="1" borderId="2228">
      <protection locked="0"/>
    </xf>
    <xf numFmtId="4" fontId="30" fillId="19" borderId="2503" applyNumberFormat="0" applyProtection="0">
      <alignment horizontal="left" vertical="center" indent="1"/>
    </xf>
    <xf numFmtId="238" fontId="38" fillId="0" borderId="2509">
      <alignment horizontal="right" vertical="center"/>
      <protection locked="0"/>
    </xf>
    <xf numFmtId="275" fontId="38" fillId="0" borderId="2441"/>
    <xf numFmtId="275" fontId="38" fillId="0" borderId="2525"/>
    <xf numFmtId="233" fontId="38" fillId="0" borderId="2438">
      <alignment horizontal="center" vertical="center"/>
      <protection locked="0"/>
    </xf>
    <xf numFmtId="236" fontId="38" fillId="0" borderId="2438">
      <alignment horizontal="center" vertical="center"/>
      <protection locked="0"/>
    </xf>
    <xf numFmtId="0" fontId="88" fillId="0" borderId="2442"/>
    <xf numFmtId="312" fontId="222" fillId="0" borderId="2493" applyBorder="0">
      <protection locked="0"/>
    </xf>
    <xf numFmtId="235" fontId="38" fillId="0" borderId="2462">
      <alignment horizontal="right" vertical="center"/>
      <protection locked="0"/>
    </xf>
    <xf numFmtId="0" fontId="98" fillId="0" borderId="2449" applyNumberFormat="0" applyFill="0" applyAlignment="0" applyProtection="0"/>
    <xf numFmtId="324" fontId="3" fillId="23" borderId="2494" applyFill="0" applyBorder="0" applyAlignment="0">
      <alignment horizontal="centerContinuous"/>
    </xf>
    <xf numFmtId="176" fontId="49" fillId="0" borderId="1989"/>
    <xf numFmtId="235" fontId="38" fillId="0" borderId="2450">
      <alignment horizontal="center" vertical="center"/>
      <protection locked="0"/>
    </xf>
    <xf numFmtId="0" fontId="38" fillId="0" borderId="1989" applyFill="0">
      <alignment horizontal="center" vertical="center"/>
    </xf>
    <xf numFmtId="275" fontId="38" fillId="0" borderId="2537"/>
    <xf numFmtId="49" fontId="103" fillId="41" borderId="1653">
      <alignment horizontal="center"/>
    </xf>
    <xf numFmtId="0" fontId="106" fillId="38" borderId="2451"/>
    <xf numFmtId="245" fontId="88" fillId="0" borderId="2500"/>
    <xf numFmtId="0" fontId="106" fillId="38" borderId="2427"/>
    <xf numFmtId="237" fontId="38" fillId="0" borderId="2426">
      <alignment horizontal="right" vertical="center"/>
      <protection locked="0"/>
    </xf>
    <xf numFmtId="236" fontId="38" fillId="0" borderId="2426">
      <alignment horizontal="right" vertical="center"/>
      <protection locked="0"/>
    </xf>
    <xf numFmtId="235" fontId="38" fillId="0" borderId="2426">
      <alignment horizontal="right" vertical="center"/>
      <protection locked="0"/>
    </xf>
    <xf numFmtId="234" fontId="38" fillId="0" borderId="2426">
      <alignment horizontal="right" vertical="center"/>
      <protection locked="0"/>
    </xf>
    <xf numFmtId="238" fontId="38" fillId="0" borderId="2426">
      <alignment horizontal="right" vertical="center"/>
      <protection locked="0"/>
    </xf>
    <xf numFmtId="233" fontId="38" fillId="0" borderId="2426">
      <alignment horizontal="right" vertical="center"/>
      <protection locked="0"/>
    </xf>
    <xf numFmtId="237" fontId="38" fillId="0" borderId="2426">
      <alignment horizontal="center" vertical="center"/>
      <protection locked="0"/>
    </xf>
    <xf numFmtId="236" fontId="38" fillId="0" borderId="2426">
      <alignment horizontal="center" vertical="center"/>
      <protection locked="0"/>
    </xf>
    <xf numFmtId="234" fontId="38" fillId="0" borderId="2426">
      <alignment horizontal="center" vertical="center"/>
      <protection locked="0"/>
    </xf>
    <xf numFmtId="15" fontId="38" fillId="0" borderId="2426">
      <alignment horizontal="center" vertical="center"/>
      <protection locked="0"/>
    </xf>
    <xf numFmtId="233" fontId="38" fillId="0" borderId="2426">
      <alignment horizontal="center" vertical="center"/>
      <protection locked="0"/>
    </xf>
    <xf numFmtId="0" fontId="98" fillId="0" borderId="2425" applyNumberFormat="0" applyFill="0" applyAlignment="0" applyProtection="0"/>
    <xf numFmtId="312" fontId="222" fillId="0" borderId="2421" applyBorder="0">
      <protection locked="0"/>
    </xf>
    <xf numFmtId="234" fontId="38" fillId="0" borderId="2475">
      <alignment horizontal="right" vertical="center"/>
      <protection locked="0"/>
    </xf>
    <xf numFmtId="312" fontId="222" fillId="0" borderId="2421" applyBorder="0">
      <protection locked="0"/>
    </xf>
    <xf numFmtId="0" fontId="88" fillId="0" borderId="2430"/>
    <xf numFmtId="233" fontId="38" fillId="0" borderId="2509">
      <alignment horizontal="right" vertical="center"/>
      <protection locked="0"/>
    </xf>
    <xf numFmtId="275" fontId="38" fillId="0" borderId="2429"/>
    <xf numFmtId="245" fontId="88" fillId="0" borderId="2428"/>
    <xf numFmtId="234" fontId="38" fillId="0" borderId="2498">
      <alignment horizontal="center" vertical="center"/>
      <protection locked="0"/>
    </xf>
    <xf numFmtId="0" fontId="106" fillId="38" borderId="2427"/>
    <xf numFmtId="237" fontId="38" fillId="0" borderId="2426">
      <alignment horizontal="right" vertical="center"/>
      <protection locked="0"/>
    </xf>
    <xf numFmtId="236" fontId="38" fillId="0" borderId="2426">
      <alignment horizontal="right" vertical="center"/>
      <protection locked="0"/>
    </xf>
    <xf numFmtId="235" fontId="38" fillId="0" borderId="2426">
      <alignment horizontal="right" vertical="center"/>
      <protection locked="0"/>
    </xf>
    <xf numFmtId="234" fontId="38" fillId="0" borderId="2426">
      <alignment horizontal="right" vertical="center"/>
      <protection locked="0"/>
    </xf>
    <xf numFmtId="238" fontId="38" fillId="0" borderId="2426">
      <alignment horizontal="right" vertical="center"/>
      <protection locked="0"/>
    </xf>
    <xf numFmtId="233" fontId="38" fillId="0" borderId="2426">
      <alignment horizontal="right" vertical="center"/>
      <protection locked="0"/>
    </xf>
    <xf numFmtId="272" fontId="118" fillId="18" borderId="2071">
      <alignment horizontal="right"/>
    </xf>
    <xf numFmtId="245" fontId="88" fillId="0" borderId="2524"/>
    <xf numFmtId="0" fontId="62" fillId="74" borderId="2091">
      <alignment horizontal="left" vertical="center" wrapText="1"/>
    </xf>
    <xf numFmtId="324" fontId="3" fillId="23" borderId="2494" applyFill="0" applyBorder="0" applyAlignment="0">
      <alignment horizontal="centerContinuous"/>
    </xf>
    <xf numFmtId="234" fontId="38" fillId="0" borderId="2547">
      <alignment horizontal="right" vertical="center"/>
      <protection locked="0"/>
    </xf>
    <xf numFmtId="324" fontId="3" fillId="23" borderId="2505" applyFill="0" applyBorder="0" applyAlignment="0">
      <alignment horizontal="centerContinuous"/>
    </xf>
    <xf numFmtId="233" fontId="38" fillId="0" borderId="2498">
      <alignment horizontal="center" vertical="center"/>
      <protection locked="0"/>
    </xf>
    <xf numFmtId="233" fontId="38" fillId="0" borderId="2462">
      <alignment horizontal="right" vertical="center"/>
      <protection locked="0"/>
    </xf>
    <xf numFmtId="15" fontId="38" fillId="0" borderId="2509">
      <alignment horizontal="center" vertical="center"/>
      <protection locked="0"/>
    </xf>
    <xf numFmtId="4" fontId="30" fillId="19" borderId="2431" applyNumberFormat="0" applyProtection="0">
      <alignment horizontal="left" vertical="center" indent="1"/>
    </xf>
    <xf numFmtId="233" fontId="38" fillId="0" borderId="2462">
      <alignment horizontal="center" vertical="center"/>
      <protection locked="0"/>
    </xf>
    <xf numFmtId="0" fontId="118" fillId="18" borderId="2071" applyProtection="0">
      <alignment horizontal="right"/>
      <protection locked="0"/>
    </xf>
    <xf numFmtId="324" fontId="3" fillId="23" borderId="2398" applyFill="0" applyBorder="0" applyAlignment="0">
      <alignment horizontal="centerContinuous"/>
    </xf>
    <xf numFmtId="233" fontId="38" fillId="0" borderId="2498">
      <alignment horizontal="center" vertical="center"/>
      <protection locked="0"/>
    </xf>
    <xf numFmtId="234" fontId="38" fillId="0" borderId="2498">
      <alignment horizontal="right" vertical="center"/>
      <protection locked="0"/>
    </xf>
    <xf numFmtId="241" fontId="29" fillId="0" borderId="2507" applyFill="0"/>
    <xf numFmtId="234" fontId="38" fillId="0" borderId="2426">
      <alignment horizontal="right" vertical="center"/>
      <protection locked="0"/>
    </xf>
    <xf numFmtId="238" fontId="38" fillId="0" borderId="2426">
      <alignment horizontal="right" vertical="center"/>
      <protection locked="0"/>
    </xf>
    <xf numFmtId="237" fontId="38" fillId="0" borderId="2426">
      <alignment horizontal="center" vertical="center"/>
      <protection locked="0"/>
    </xf>
    <xf numFmtId="235" fontId="38" fillId="0" borderId="2426">
      <alignment horizontal="center" vertical="center"/>
      <protection locked="0"/>
    </xf>
    <xf numFmtId="15" fontId="38" fillId="0" borderId="2426">
      <alignment horizontal="center" vertical="center"/>
      <protection locked="0"/>
    </xf>
    <xf numFmtId="233" fontId="38" fillId="0" borderId="2426">
      <alignment horizontal="center" vertical="center"/>
      <protection locked="0"/>
    </xf>
    <xf numFmtId="0" fontId="106" fillId="38" borderId="2535"/>
    <xf numFmtId="237" fontId="38" fillId="0" borderId="2509">
      <alignment horizontal="center" vertical="center"/>
      <protection locked="0"/>
    </xf>
    <xf numFmtId="1" fontId="3" fillId="1" borderId="2540">
      <protection locked="0"/>
    </xf>
    <xf numFmtId="238" fontId="38" fillId="0" borderId="2498">
      <alignment horizontal="right" vertical="center"/>
      <protection locked="0"/>
    </xf>
    <xf numFmtId="0" fontId="151" fillId="0" borderId="2399" applyNumberFormat="0" applyAlignment="0" applyProtection="0">
      <alignment horizontal="left" vertical="center"/>
    </xf>
    <xf numFmtId="275" fontId="38" fillId="0" borderId="2489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4" fontId="30" fillId="19" borderId="2431" applyNumberFormat="0" applyProtection="0">
      <alignment horizontal="left" vertical="center" indent="1"/>
    </xf>
    <xf numFmtId="0" fontId="88" fillId="0" borderId="2513"/>
    <xf numFmtId="0" fontId="151" fillId="0" borderId="2495" applyNumberFormat="0" applyAlignment="0" applyProtection="0">
      <alignment horizontal="left" vertical="center"/>
    </xf>
    <xf numFmtId="0" fontId="106" fillId="38" borderId="2487"/>
    <xf numFmtId="235" fontId="38" fillId="0" borderId="2475">
      <alignment horizontal="right" vertical="center"/>
      <protection locked="0"/>
    </xf>
    <xf numFmtId="1" fontId="3" fillId="1" borderId="2420">
      <protection locked="0"/>
    </xf>
    <xf numFmtId="238" fontId="38" fillId="0" borderId="2475">
      <alignment horizontal="right" vertical="center"/>
      <protection locked="0"/>
    </xf>
    <xf numFmtId="49" fontId="39" fillId="0" borderId="2084"/>
    <xf numFmtId="0" fontId="38" fillId="0" borderId="2475">
      <alignment vertical="center"/>
      <protection locked="0"/>
    </xf>
    <xf numFmtId="15" fontId="38" fillId="0" borderId="2475">
      <alignment horizontal="center" vertical="center"/>
      <protection locked="0"/>
    </xf>
    <xf numFmtId="233" fontId="38" fillId="0" borderId="2475">
      <alignment horizontal="center" vertical="center"/>
      <protection locked="0"/>
    </xf>
    <xf numFmtId="0" fontId="98" fillId="0" borderId="2474" applyNumberFormat="0" applyFill="0" applyAlignment="0" applyProtection="0"/>
    <xf numFmtId="237" fontId="38" fillId="0" borderId="2534">
      <alignment horizontal="right" vertical="center"/>
      <protection locked="0"/>
    </xf>
    <xf numFmtId="312" fontId="222" fillId="0" borderId="2421" applyBorder="0">
      <protection locked="0"/>
    </xf>
    <xf numFmtId="235" fontId="38" fillId="0" borderId="2534">
      <alignment horizontal="center" vertical="center"/>
      <protection locked="0"/>
    </xf>
    <xf numFmtId="233" fontId="38" fillId="0" borderId="2498">
      <alignment horizontal="right" vertical="center"/>
      <protection locked="0"/>
    </xf>
    <xf numFmtId="0" fontId="98" fillId="0" borderId="2497" applyNumberFormat="0" applyFill="0" applyAlignment="0" applyProtection="0"/>
    <xf numFmtId="4" fontId="30" fillId="19" borderId="2514" applyNumberFormat="0" applyProtection="0">
      <alignment horizontal="left" vertical="center" indent="1"/>
    </xf>
    <xf numFmtId="234" fontId="38" fillId="0" borderId="2462">
      <alignment horizontal="right" vertical="center"/>
      <protection locked="0"/>
    </xf>
    <xf numFmtId="233" fontId="38" fillId="0" borderId="2462">
      <alignment horizontal="right" vertical="center"/>
      <protection locked="0"/>
    </xf>
    <xf numFmtId="237" fontId="38" fillId="0" borderId="2462">
      <alignment horizontal="center" vertical="center"/>
      <protection locked="0"/>
    </xf>
    <xf numFmtId="235" fontId="38" fillId="0" borderId="2462">
      <alignment horizontal="center" vertical="center"/>
      <protection locked="0"/>
    </xf>
    <xf numFmtId="1" fontId="3" fillId="1" borderId="2444">
      <protection locked="0"/>
    </xf>
    <xf numFmtId="0" fontId="98" fillId="0" borderId="2508" applyNumberFormat="0" applyFill="0" applyAlignment="0" applyProtection="0"/>
    <xf numFmtId="0" fontId="151" fillId="0" borderId="2112">
      <alignment horizontal="left" vertical="center"/>
    </xf>
    <xf numFmtId="235" fontId="38" fillId="0" borderId="2522">
      <alignment horizontal="center" vertical="center"/>
      <protection locked="0"/>
    </xf>
    <xf numFmtId="238" fontId="38" fillId="0" borderId="2534">
      <alignment horizontal="right" vertical="center"/>
      <protection locked="0"/>
    </xf>
    <xf numFmtId="0" fontId="113" fillId="43" borderId="1989" applyNumberFormat="0" applyFont="0" applyAlignment="0" applyProtection="0"/>
    <xf numFmtId="245" fontId="88" fillId="0" borderId="2500"/>
    <xf numFmtId="168" fontId="3" fillId="8" borderId="1989" applyNumberFormat="0" applyFont="0" applyBorder="0" applyAlignment="0" applyProtection="0"/>
    <xf numFmtId="0" fontId="106" fillId="38" borderId="2499"/>
    <xf numFmtId="237" fontId="38" fillId="0" borderId="2498">
      <alignment horizontal="right" vertical="center"/>
      <protection locked="0"/>
    </xf>
    <xf numFmtId="234" fontId="38" fillId="0" borderId="2498">
      <alignment horizontal="right" vertical="center"/>
      <protection locked="0"/>
    </xf>
    <xf numFmtId="238" fontId="38" fillId="0" borderId="2498">
      <alignment horizontal="right" vertical="center"/>
      <protection locked="0"/>
    </xf>
    <xf numFmtId="233" fontId="38" fillId="0" borderId="2498">
      <alignment horizontal="right" vertical="center"/>
      <protection locked="0"/>
    </xf>
    <xf numFmtId="0" fontId="38" fillId="0" borderId="2498">
      <alignment vertical="center"/>
      <protection locked="0"/>
    </xf>
    <xf numFmtId="237" fontId="38" fillId="0" borderId="2498">
      <alignment horizontal="center" vertical="center"/>
      <protection locked="0"/>
    </xf>
    <xf numFmtId="236" fontId="38" fillId="0" borderId="2498">
      <alignment horizontal="center" vertical="center"/>
      <protection locked="0"/>
    </xf>
    <xf numFmtId="15" fontId="38" fillId="0" borderId="2498">
      <alignment horizontal="center" vertical="center"/>
      <protection locked="0"/>
    </xf>
    <xf numFmtId="0" fontId="88" fillId="0" borderId="2406"/>
    <xf numFmtId="233" fontId="38" fillId="0" borderId="2498">
      <alignment horizontal="center" vertical="center"/>
      <protection locked="0"/>
    </xf>
    <xf numFmtId="176" fontId="3" fillId="9" borderId="2112" applyNumberFormat="0" applyFont="0" applyBorder="0" applyAlignment="0">
      <alignment horizontal="centerContinuous"/>
    </xf>
    <xf numFmtId="275" fontId="38" fillId="0" borderId="2501"/>
    <xf numFmtId="245" fontId="88" fillId="0" borderId="2500"/>
    <xf numFmtId="236" fontId="38" fillId="0" borderId="2498">
      <alignment horizontal="right" vertical="center"/>
      <protection locked="0"/>
    </xf>
    <xf numFmtId="235" fontId="38" fillId="0" borderId="2498">
      <alignment horizontal="right" vertical="center"/>
      <protection locked="0"/>
    </xf>
    <xf numFmtId="234" fontId="38" fillId="0" borderId="2498">
      <alignment horizontal="right" vertical="center"/>
      <protection locked="0"/>
    </xf>
    <xf numFmtId="233" fontId="38" fillId="0" borderId="2498">
      <alignment horizontal="right" vertical="center"/>
      <protection locked="0"/>
    </xf>
    <xf numFmtId="0" fontId="38" fillId="0" borderId="2498">
      <alignment vertical="center"/>
      <protection locked="0"/>
    </xf>
    <xf numFmtId="237" fontId="38" fillId="0" borderId="2498">
      <alignment horizontal="center" vertical="center"/>
      <protection locked="0"/>
    </xf>
    <xf numFmtId="234" fontId="38" fillId="0" borderId="2498">
      <alignment horizontal="center" vertical="center"/>
      <protection locked="0"/>
    </xf>
    <xf numFmtId="1" fontId="3" fillId="1" borderId="2468">
      <protection locked="0"/>
    </xf>
    <xf numFmtId="186" fontId="50" fillId="57" borderId="1989" applyFont="0" applyFill="0" applyBorder="0" applyAlignment="0" applyProtection="0">
      <protection locked="0"/>
    </xf>
    <xf numFmtId="324" fontId="3" fillId="23" borderId="2422" applyFill="0" applyBorder="0" applyAlignment="0">
      <alignment horizontal="centerContinuous"/>
    </xf>
    <xf numFmtId="312" fontId="222" fillId="0" borderId="2529" applyBorder="0">
      <protection locked="0"/>
    </xf>
    <xf numFmtId="0" fontId="151" fillId="0" borderId="2423" applyNumberFormat="0" applyAlignment="0" applyProtection="0">
      <alignment horizontal="left" vertical="center"/>
    </xf>
    <xf numFmtId="0" fontId="88" fillId="0" borderId="2502"/>
    <xf numFmtId="172" fontId="58" fillId="9" borderId="1989">
      <alignment horizontal="right"/>
      <protection locked="0"/>
    </xf>
    <xf numFmtId="275" fontId="38" fillId="0" borderId="2501"/>
    <xf numFmtId="245" fontId="88" fillId="0" borderId="2500"/>
    <xf numFmtId="0" fontId="151" fillId="0" borderId="2447" applyNumberFormat="0" applyAlignment="0" applyProtection="0">
      <alignment horizontal="left" vertical="center"/>
    </xf>
    <xf numFmtId="237" fontId="38" fillId="0" borderId="2498">
      <alignment horizontal="right" vertical="center"/>
      <protection locked="0"/>
    </xf>
    <xf numFmtId="236" fontId="38" fillId="0" borderId="2498">
      <alignment horizontal="right" vertical="center"/>
      <protection locked="0"/>
    </xf>
    <xf numFmtId="235" fontId="38" fillId="0" borderId="2498">
      <alignment horizontal="right" vertical="center"/>
      <protection locked="0"/>
    </xf>
    <xf numFmtId="233" fontId="38" fillId="0" borderId="2498">
      <alignment horizontal="right" vertical="center"/>
      <protection locked="0"/>
    </xf>
    <xf numFmtId="237" fontId="38" fillId="0" borderId="2498">
      <alignment horizontal="center" vertical="center"/>
      <protection locked="0"/>
    </xf>
    <xf numFmtId="236" fontId="38" fillId="0" borderId="2498">
      <alignment horizontal="center" vertical="center"/>
      <protection locked="0"/>
    </xf>
    <xf numFmtId="15" fontId="38" fillId="0" borderId="2498">
      <alignment horizontal="center" vertical="center"/>
      <protection locked="0"/>
    </xf>
    <xf numFmtId="233" fontId="38" fillId="0" borderId="2498">
      <alignment horizontal="center" vertical="center"/>
      <protection locked="0"/>
    </xf>
    <xf numFmtId="0" fontId="98" fillId="0" borderId="2497" applyNumberFormat="0" applyFill="0" applyAlignment="0" applyProtection="0"/>
    <xf numFmtId="234" fontId="38" fillId="0" borderId="2509">
      <alignment horizontal="right" vertical="center"/>
      <protection locked="0"/>
    </xf>
    <xf numFmtId="0" fontId="38" fillId="0" borderId="2509">
      <alignment vertical="center"/>
      <protection locked="0"/>
    </xf>
    <xf numFmtId="275" fontId="38" fillId="0" borderId="2501"/>
    <xf numFmtId="235" fontId="38" fillId="0" borderId="2534">
      <alignment horizontal="right" vertical="center"/>
      <protection locked="0"/>
    </xf>
    <xf numFmtId="0" fontId="106" fillId="38" borderId="2499"/>
    <xf numFmtId="15" fontId="38" fillId="0" borderId="2534">
      <alignment horizontal="center" vertical="center"/>
      <protection locked="0"/>
    </xf>
    <xf numFmtId="236" fontId="38" fillId="0" borderId="2498">
      <alignment horizontal="right" vertical="center"/>
      <protection locked="0"/>
    </xf>
    <xf numFmtId="235" fontId="38" fillId="0" borderId="2498">
      <alignment horizontal="right" vertical="center"/>
      <protection locked="0"/>
    </xf>
    <xf numFmtId="238" fontId="38" fillId="0" borderId="2498">
      <alignment horizontal="right" vertical="center"/>
      <protection locked="0"/>
    </xf>
    <xf numFmtId="237" fontId="38" fillId="0" borderId="2498">
      <alignment horizontal="center" vertical="center"/>
      <protection locked="0"/>
    </xf>
    <xf numFmtId="236" fontId="38" fillId="0" borderId="2498">
      <alignment horizontal="center" vertical="center"/>
      <protection locked="0"/>
    </xf>
    <xf numFmtId="234" fontId="38" fillId="0" borderId="2498">
      <alignment horizontal="center" vertical="center"/>
      <protection locked="0"/>
    </xf>
    <xf numFmtId="324" fontId="3" fillId="23" borderId="2470" applyFill="0" applyBorder="0" applyAlignment="0">
      <alignment horizontal="centerContinuous"/>
    </xf>
    <xf numFmtId="234" fontId="38" fillId="0" borderId="2522">
      <alignment horizontal="center" vertical="center"/>
      <protection locked="0"/>
    </xf>
    <xf numFmtId="236" fontId="38" fillId="0" borderId="2509">
      <alignment horizontal="right" vertical="center"/>
      <protection locked="0"/>
    </xf>
    <xf numFmtId="235" fontId="38" fillId="0" borderId="2509">
      <alignment horizontal="right" vertical="center"/>
      <protection locked="0"/>
    </xf>
    <xf numFmtId="234" fontId="38" fillId="0" borderId="2509">
      <alignment horizontal="right" vertical="center"/>
      <protection locked="0"/>
    </xf>
    <xf numFmtId="10" fontId="3" fillId="57" borderId="1653" applyNumberFormat="0" applyFont="0" applyBorder="0" applyAlignment="0" applyProtection="0">
      <protection locked="0"/>
    </xf>
    <xf numFmtId="234" fontId="38" fillId="0" borderId="2509">
      <alignment horizontal="center" vertical="center"/>
      <protection locked="0"/>
    </xf>
    <xf numFmtId="8" fontId="144" fillId="0" borderId="2079">
      <protection locked="0"/>
    </xf>
    <xf numFmtId="15" fontId="38" fillId="0" borderId="2509">
      <alignment horizontal="center" vertical="center"/>
      <protection locked="0"/>
    </xf>
    <xf numFmtId="0" fontId="98" fillId="0" borderId="2508" applyNumberFormat="0" applyFill="0" applyAlignment="0" applyProtection="0"/>
    <xf numFmtId="4" fontId="30" fillId="19" borderId="2514" applyNumberFormat="0" applyProtection="0">
      <alignment horizontal="left" vertical="center" indent="1"/>
    </xf>
    <xf numFmtId="275" fontId="38" fillId="0" borderId="2537"/>
    <xf numFmtId="245" fontId="88" fillId="0" borderId="2536"/>
    <xf numFmtId="235" fontId="38" fillId="0" borderId="2534">
      <alignment horizontal="right" vertical="center"/>
      <protection locked="0"/>
    </xf>
    <xf numFmtId="235" fontId="38" fillId="0" borderId="2534">
      <alignment horizontal="center" vertical="center"/>
      <protection locked="0"/>
    </xf>
    <xf numFmtId="234" fontId="38" fillId="0" borderId="2534">
      <alignment horizontal="center" vertical="center"/>
      <protection locked="0"/>
    </xf>
    <xf numFmtId="1" fontId="3" fillId="1" borderId="2504">
      <protection locked="0"/>
    </xf>
    <xf numFmtId="312" fontId="222" fillId="0" borderId="2515" applyBorder="0">
      <protection locked="0"/>
    </xf>
    <xf numFmtId="275" fontId="38" fillId="0" borderId="2405"/>
    <xf numFmtId="241" fontId="29" fillId="0" borderId="2255" applyFill="0"/>
    <xf numFmtId="1" fontId="3" fillId="1" borderId="2528">
      <protection locked="0"/>
    </xf>
    <xf numFmtId="0" fontId="121" fillId="21" borderId="1989"/>
    <xf numFmtId="275" fontId="38" fillId="0" borderId="2453"/>
    <xf numFmtId="241" fontId="29" fillId="0" borderId="2448" applyFill="0"/>
    <xf numFmtId="49" fontId="103" fillId="47" borderId="1989">
      <alignment horizontal="center"/>
    </xf>
    <xf numFmtId="272" fontId="118" fillId="18" borderId="2071">
      <alignment horizontal="right"/>
    </xf>
    <xf numFmtId="203" fontId="118" fillId="18" borderId="2071">
      <alignment horizontal="right"/>
      <protection hidden="1"/>
    </xf>
    <xf numFmtId="271" fontId="118" fillId="46" borderId="2071">
      <protection hidden="1"/>
    </xf>
    <xf numFmtId="270" fontId="118" fillId="45" borderId="2071">
      <protection hidden="1"/>
    </xf>
    <xf numFmtId="241" fontId="29" fillId="0" borderId="2532" applyFill="0"/>
    <xf numFmtId="245" fontId="88" fillId="0" borderId="2404"/>
    <xf numFmtId="0" fontId="107" fillId="43" borderId="1653" applyProtection="0"/>
    <xf numFmtId="0" fontId="106" fillId="38" borderId="2499"/>
    <xf numFmtId="0" fontId="106" fillId="38" borderId="2403"/>
    <xf numFmtId="237" fontId="38" fillId="0" borderId="2450">
      <alignment horizontal="center" vertical="center"/>
      <protection locked="0"/>
    </xf>
    <xf numFmtId="236" fontId="38" fillId="0" borderId="2450">
      <alignment horizontal="center" vertical="center"/>
      <protection locked="0"/>
    </xf>
    <xf numFmtId="15" fontId="38" fillId="0" borderId="2450">
      <alignment horizontal="center" vertical="center"/>
      <protection locked="0"/>
    </xf>
    <xf numFmtId="0" fontId="98" fillId="0" borderId="2449" applyNumberFormat="0" applyFill="0" applyAlignment="0" applyProtection="0"/>
    <xf numFmtId="237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4" fontId="38" fillId="0" borderId="2402">
      <alignment horizontal="right" vertical="center"/>
      <protection locked="0"/>
    </xf>
    <xf numFmtId="238" fontId="38" fillId="0" borderId="2402">
      <alignment horizontal="right" vertical="center"/>
      <protection locked="0"/>
    </xf>
    <xf numFmtId="233" fontId="38" fillId="0" borderId="2402">
      <alignment horizontal="right" vertical="center"/>
      <protection locked="0"/>
    </xf>
    <xf numFmtId="0" fontId="38" fillId="0" borderId="2402">
      <alignment vertical="center"/>
      <protection locked="0"/>
    </xf>
    <xf numFmtId="237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4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3" fontId="38" fillId="0" borderId="2402">
      <alignment horizontal="center" vertical="center"/>
      <protection locked="0"/>
    </xf>
    <xf numFmtId="0" fontId="98" fillId="0" borderId="2401" applyNumberFormat="0" applyFill="0" applyAlignment="0" applyProtection="0"/>
    <xf numFmtId="236" fontId="38" fillId="0" borderId="2498">
      <alignment horizontal="right" vertical="center"/>
      <protection locked="0"/>
    </xf>
    <xf numFmtId="234" fontId="38" fillId="0" borderId="2498">
      <alignment horizontal="right" vertical="center"/>
      <protection locked="0"/>
    </xf>
    <xf numFmtId="233" fontId="38" fillId="0" borderId="2498">
      <alignment horizontal="right" vertical="center"/>
      <protection locked="0"/>
    </xf>
    <xf numFmtId="234" fontId="38" fillId="0" borderId="2498">
      <alignment horizontal="center" vertical="center"/>
      <protection locked="0"/>
    </xf>
    <xf numFmtId="245" fontId="88" fillId="0" borderId="2511"/>
    <xf numFmtId="234" fontId="38" fillId="0" borderId="2509">
      <alignment horizontal="center" vertical="center"/>
      <protection locked="0"/>
    </xf>
    <xf numFmtId="234" fontId="38" fillId="0" borderId="2426">
      <alignment horizontal="right" vertical="center"/>
      <protection locked="0"/>
    </xf>
    <xf numFmtId="237" fontId="38" fillId="0" borderId="2426">
      <alignment horizontal="center" vertical="center"/>
      <protection locked="0"/>
    </xf>
    <xf numFmtId="15" fontId="38" fillId="0" borderId="2426">
      <alignment horizontal="center" vertical="center"/>
      <protection locked="0"/>
    </xf>
    <xf numFmtId="233" fontId="38" fillId="0" borderId="2509">
      <alignment horizontal="center" vertical="center"/>
      <protection locked="0"/>
    </xf>
    <xf numFmtId="0" fontId="38" fillId="0" borderId="2071" applyNumberFormat="0" applyFill="0" applyAlignment="0" applyProtection="0"/>
    <xf numFmtId="0" fontId="21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94" fillId="0" borderId="2071" applyNumberFormat="0" applyFill="0" applyBorder="0" applyAlignment="0" applyProtection="0"/>
    <xf numFmtId="0" fontId="91" fillId="0" borderId="2112"/>
    <xf numFmtId="3" fontId="82" fillId="10" borderId="1989" applyFont="0" applyAlignment="0" applyProtection="0"/>
    <xf numFmtId="0" fontId="98" fillId="0" borderId="2521" applyNumberFormat="0" applyFill="0" applyAlignment="0" applyProtection="0"/>
    <xf numFmtId="234" fontId="38" fillId="0" borderId="2522">
      <alignment horizontal="center" vertical="center"/>
      <protection locked="0"/>
    </xf>
    <xf numFmtId="237" fontId="38" fillId="0" borderId="2522">
      <alignment horizontal="center" vertical="center"/>
      <protection locked="0"/>
    </xf>
    <xf numFmtId="0" fontId="38" fillId="0" borderId="2522">
      <alignment vertical="center"/>
      <protection locked="0"/>
    </xf>
    <xf numFmtId="233" fontId="38" fillId="0" borderId="2522">
      <alignment horizontal="right" vertical="center"/>
      <protection locked="0"/>
    </xf>
    <xf numFmtId="234" fontId="38" fillId="0" borderId="2522">
      <alignment horizontal="right" vertical="center"/>
      <protection locked="0"/>
    </xf>
    <xf numFmtId="237" fontId="38" fillId="0" borderId="2522">
      <alignment horizontal="right" vertical="center"/>
      <protection locked="0"/>
    </xf>
    <xf numFmtId="0" fontId="98" fillId="0" borderId="2485" applyNumberFormat="0" applyFill="0" applyAlignment="0" applyProtection="0"/>
    <xf numFmtId="233" fontId="38" fillId="0" borderId="2486">
      <alignment horizontal="center" vertical="center"/>
      <protection locked="0"/>
    </xf>
    <xf numFmtId="15" fontId="38" fillId="0" borderId="2486">
      <alignment horizontal="center" vertical="center"/>
      <protection locked="0"/>
    </xf>
    <xf numFmtId="234" fontId="38" fillId="0" borderId="2486">
      <alignment horizontal="center" vertical="center"/>
      <protection locked="0"/>
    </xf>
    <xf numFmtId="235" fontId="38" fillId="0" borderId="2486">
      <alignment horizontal="center" vertical="center"/>
      <protection locked="0"/>
    </xf>
    <xf numFmtId="236" fontId="38" fillId="0" borderId="2486">
      <alignment horizontal="center" vertical="center"/>
      <protection locked="0"/>
    </xf>
    <xf numFmtId="237" fontId="38" fillId="0" borderId="2486">
      <alignment horizontal="center" vertical="center"/>
      <protection locked="0"/>
    </xf>
    <xf numFmtId="0" fontId="38" fillId="0" borderId="2486">
      <alignment vertical="center"/>
      <protection locked="0"/>
    </xf>
    <xf numFmtId="233" fontId="38" fillId="0" borderId="2486">
      <alignment horizontal="right" vertical="center"/>
      <protection locked="0"/>
    </xf>
    <xf numFmtId="234" fontId="38" fillId="0" borderId="2486">
      <alignment horizontal="right" vertical="center"/>
      <protection locked="0"/>
    </xf>
    <xf numFmtId="235" fontId="38" fillId="0" borderId="2486">
      <alignment horizontal="right" vertical="center"/>
      <protection locked="0"/>
    </xf>
    <xf numFmtId="237" fontId="38" fillId="0" borderId="2486">
      <alignment horizontal="right" vertical="center"/>
      <protection locked="0"/>
    </xf>
    <xf numFmtId="235" fontId="38" fillId="0" borderId="2509">
      <alignment horizontal="center" vertical="center"/>
      <protection locked="0"/>
    </xf>
    <xf numFmtId="236" fontId="38" fillId="0" borderId="2509">
      <alignment horizontal="center" vertical="center"/>
      <protection locked="0"/>
    </xf>
    <xf numFmtId="233" fontId="38" fillId="0" borderId="2509">
      <alignment horizontal="right" vertical="center"/>
      <protection locked="0"/>
    </xf>
    <xf numFmtId="238" fontId="38" fillId="0" borderId="2509">
      <alignment horizontal="right" vertical="center"/>
      <protection locked="0"/>
    </xf>
    <xf numFmtId="234" fontId="38" fillId="0" borderId="2509">
      <alignment horizontal="right" vertical="center"/>
      <protection locked="0"/>
    </xf>
    <xf numFmtId="237" fontId="38" fillId="0" borderId="2509">
      <alignment horizontal="right" vertical="center"/>
      <protection locked="0"/>
    </xf>
    <xf numFmtId="0" fontId="98" fillId="0" borderId="2461" applyNumberFormat="0" applyFill="0" applyAlignment="0" applyProtection="0"/>
    <xf numFmtId="233" fontId="38" fillId="0" borderId="2462">
      <alignment horizontal="center" vertical="center"/>
      <protection locked="0"/>
    </xf>
    <xf numFmtId="15" fontId="38" fillId="0" borderId="2462">
      <alignment horizontal="center" vertical="center"/>
      <protection locked="0"/>
    </xf>
    <xf numFmtId="234" fontId="38" fillId="0" borderId="2462">
      <alignment horizontal="center" vertical="center"/>
      <protection locked="0"/>
    </xf>
    <xf numFmtId="235" fontId="38" fillId="0" borderId="2462">
      <alignment horizontal="center" vertical="center"/>
      <protection locked="0"/>
    </xf>
    <xf numFmtId="236" fontId="38" fillId="0" borderId="2462">
      <alignment horizontal="center" vertical="center"/>
      <protection locked="0"/>
    </xf>
    <xf numFmtId="237" fontId="38" fillId="0" borderId="2462">
      <alignment horizontal="center" vertical="center"/>
      <protection locked="0"/>
    </xf>
    <xf numFmtId="0" fontId="38" fillId="0" borderId="2462">
      <alignment vertical="center"/>
      <protection locked="0"/>
    </xf>
    <xf numFmtId="233" fontId="38" fillId="0" borderId="2462">
      <alignment horizontal="right" vertical="center"/>
      <protection locked="0"/>
    </xf>
    <xf numFmtId="238" fontId="38" fillId="0" borderId="2462">
      <alignment horizontal="right" vertical="center"/>
      <protection locked="0"/>
    </xf>
    <xf numFmtId="234" fontId="38" fillId="0" borderId="2462">
      <alignment horizontal="right" vertical="center"/>
      <protection locked="0"/>
    </xf>
    <xf numFmtId="235" fontId="38" fillId="0" borderId="2462">
      <alignment horizontal="right" vertical="center"/>
      <protection locked="0"/>
    </xf>
    <xf numFmtId="236" fontId="38" fillId="0" borderId="2462">
      <alignment horizontal="right" vertical="center"/>
      <protection locked="0"/>
    </xf>
    <xf numFmtId="237" fontId="38" fillId="0" borderId="2462">
      <alignment horizontal="right" vertical="center"/>
      <protection locked="0"/>
    </xf>
    <xf numFmtId="241" fontId="29" fillId="0" borderId="2544" applyFill="0"/>
    <xf numFmtId="3" fontId="82" fillId="10" borderId="1989" applyFont="0" applyAlignment="0" applyProtection="0"/>
    <xf numFmtId="245" fontId="88" fillId="0" borderId="2464"/>
    <xf numFmtId="241" fontId="29" fillId="0" borderId="2496" applyFill="0"/>
    <xf numFmtId="0" fontId="38" fillId="0" borderId="2071" applyNumberFormat="0" applyFill="0" applyAlignment="0" applyProtection="0"/>
    <xf numFmtId="0" fontId="98" fillId="0" borderId="2437" applyNumberFormat="0" applyFill="0" applyAlignment="0" applyProtection="0"/>
    <xf numFmtId="235" fontId="38" fillId="0" borderId="2438">
      <alignment horizontal="center" vertical="center"/>
      <protection locked="0"/>
    </xf>
    <xf numFmtId="236" fontId="38" fillId="0" borderId="2438">
      <alignment horizontal="center" vertical="center"/>
      <protection locked="0"/>
    </xf>
    <xf numFmtId="237" fontId="38" fillId="0" borderId="2438">
      <alignment horizontal="center" vertical="center"/>
      <protection locked="0"/>
    </xf>
    <xf numFmtId="0" fontId="38" fillId="0" borderId="2438">
      <alignment vertical="center"/>
      <protection locked="0"/>
    </xf>
    <xf numFmtId="234" fontId="38" fillId="0" borderId="2438">
      <alignment horizontal="right" vertical="center"/>
      <protection locked="0"/>
    </xf>
    <xf numFmtId="236" fontId="38" fillId="0" borderId="2438">
      <alignment horizontal="right" vertical="center"/>
      <protection locked="0"/>
    </xf>
    <xf numFmtId="0" fontId="98" fillId="0" borderId="2413" applyNumberFormat="0" applyFill="0" applyAlignment="0" applyProtection="0"/>
    <xf numFmtId="233" fontId="38" fillId="0" borderId="2414">
      <alignment horizontal="center" vertical="center"/>
      <protection locked="0"/>
    </xf>
    <xf numFmtId="15" fontId="38" fillId="0" borderId="2414">
      <alignment horizontal="center" vertical="center"/>
      <protection locked="0"/>
    </xf>
    <xf numFmtId="234" fontId="38" fillId="0" borderId="2414">
      <alignment horizontal="center" vertical="center"/>
      <protection locked="0"/>
    </xf>
    <xf numFmtId="235" fontId="38" fillId="0" borderId="2414">
      <alignment horizontal="center" vertical="center"/>
      <protection locked="0"/>
    </xf>
    <xf numFmtId="236" fontId="38" fillId="0" borderId="2414">
      <alignment horizontal="center" vertical="center"/>
      <protection locked="0"/>
    </xf>
    <xf numFmtId="0" fontId="38" fillId="0" borderId="2414">
      <alignment vertical="center"/>
      <protection locked="0"/>
    </xf>
    <xf numFmtId="234" fontId="38" fillId="0" borderId="2414">
      <alignment horizontal="right" vertical="center"/>
      <protection locked="0"/>
    </xf>
    <xf numFmtId="236" fontId="38" fillId="0" borderId="2414">
      <alignment horizontal="right" vertical="center"/>
      <protection locked="0"/>
    </xf>
    <xf numFmtId="237" fontId="38" fillId="0" borderId="2414">
      <alignment horizontal="right" vertical="center"/>
      <protection locked="0"/>
    </xf>
    <xf numFmtId="0" fontId="106" fillId="38" borderId="2439"/>
    <xf numFmtId="0" fontId="106" fillId="38" borderId="2415"/>
    <xf numFmtId="0" fontId="107" fillId="43" borderId="1989" applyProtection="0"/>
    <xf numFmtId="0" fontId="98" fillId="0" borderId="2413" applyNumberFormat="0" applyFill="0" applyAlignment="0" applyProtection="0"/>
    <xf numFmtId="233" fontId="38" fillId="0" borderId="2414">
      <alignment horizontal="center" vertical="center"/>
      <protection locked="0"/>
    </xf>
    <xf numFmtId="15" fontId="38" fillId="0" borderId="2414">
      <alignment horizontal="center" vertical="center"/>
      <protection locked="0"/>
    </xf>
    <xf numFmtId="234" fontId="38" fillId="0" borderId="2414">
      <alignment horizontal="center" vertical="center"/>
      <protection locked="0"/>
    </xf>
    <xf numFmtId="237" fontId="38" fillId="0" borderId="2414">
      <alignment horizontal="center" vertical="center"/>
      <protection locked="0"/>
    </xf>
    <xf numFmtId="238" fontId="38" fillId="0" borderId="2414">
      <alignment horizontal="right" vertical="center"/>
      <protection locked="0"/>
    </xf>
    <xf numFmtId="234" fontId="38" fillId="0" borderId="2414">
      <alignment horizontal="right" vertical="center"/>
      <protection locked="0"/>
    </xf>
    <xf numFmtId="235" fontId="38" fillId="0" borderId="2414">
      <alignment horizontal="right" vertical="center"/>
      <protection locked="0"/>
    </xf>
    <xf numFmtId="236" fontId="38" fillId="0" borderId="2414">
      <alignment horizontal="right" vertical="center"/>
      <protection locked="0"/>
    </xf>
    <xf numFmtId="237" fontId="38" fillId="0" borderId="2414">
      <alignment horizontal="right" vertical="center"/>
      <protection locked="0"/>
    </xf>
    <xf numFmtId="245" fontId="88" fillId="0" borderId="2416"/>
    <xf numFmtId="0" fontId="88" fillId="0" borderId="2526"/>
    <xf numFmtId="0" fontId="151" fillId="0" borderId="2543" applyNumberFormat="0" applyAlignment="0" applyProtection="0">
      <alignment horizontal="left" vertical="center"/>
    </xf>
    <xf numFmtId="0" fontId="98" fillId="0" borderId="2401" applyNumberFormat="0" applyFill="0" applyAlignment="0" applyProtection="0"/>
    <xf numFmtId="233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4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7" fontId="38" fillId="0" borderId="2402">
      <alignment horizontal="center" vertical="center"/>
      <protection locked="0"/>
    </xf>
    <xf numFmtId="0" fontId="38" fillId="0" borderId="2402">
      <alignment vertical="center"/>
      <protection locked="0"/>
    </xf>
    <xf numFmtId="233" fontId="38" fillId="0" borderId="2402">
      <alignment horizontal="right" vertical="center"/>
      <protection locked="0"/>
    </xf>
    <xf numFmtId="238" fontId="38" fillId="0" borderId="2402">
      <alignment horizontal="right" vertical="center"/>
      <protection locked="0"/>
    </xf>
    <xf numFmtId="234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7" fontId="38" fillId="0" borderId="2402">
      <alignment horizontal="right" vertical="center"/>
      <protection locked="0"/>
    </xf>
    <xf numFmtId="0" fontId="106" fillId="38" borderId="2415"/>
    <xf numFmtId="241" fontId="29" fillId="0" borderId="2460" applyFill="0"/>
    <xf numFmtId="275" fontId="38" fillId="0" borderId="2465"/>
    <xf numFmtId="0" fontId="106" fillId="38" borderId="2403"/>
    <xf numFmtId="245" fontId="88" fillId="0" borderId="2416"/>
    <xf numFmtId="0" fontId="151" fillId="0" borderId="2519" applyNumberFormat="0" applyAlignment="0" applyProtection="0">
      <alignment horizontal="left" vertical="center"/>
    </xf>
    <xf numFmtId="245" fontId="88" fillId="0" borderId="2404"/>
    <xf numFmtId="270" fontId="118" fillId="45" borderId="2071">
      <protection hidden="1"/>
    </xf>
    <xf numFmtId="271" fontId="118" fillId="46" borderId="2071">
      <protection hidden="1"/>
    </xf>
    <xf numFmtId="203" fontId="118" fillId="18" borderId="2071">
      <alignment horizontal="right"/>
      <protection hidden="1"/>
    </xf>
    <xf numFmtId="272" fontId="118" fillId="18" borderId="2071">
      <alignment horizontal="right"/>
    </xf>
    <xf numFmtId="49" fontId="103" fillId="47" borderId="1989">
      <alignment horizontal="center"/>
    </xf>
    <xf numFmtId="10" fontId="3" fillId="64" borderId="1653" applyNumberFormat="0" applyBorder="0" applyAlignment="0" applyProtection="0"/>
    <xf numFmtId="10" fontId="3" fillId="64" borderId="1653" applyNumberFormat="0" applyBorder="0" applyAlignment="0" applyProtection="0"/>
    <xf numFmtId="0" fontId="88" fillId="0" borderId="2490"/>
    <xf numFmtId="9" fontId="39" fillId="71" borderId="1653" applyProtection="0">
      <alignment horizontal="right"/>
      <protection locked="0"/>
    </xf>
    <xf numFmtId="15" fontId="38" fillId="0" borderId="2534">
      <alignment horizontal="center" vertical="center"/>
      <protection locked="0"/>
    </xf>
    <xf numFmtId="234" fontId="38" fillId="0" borderId="2534">
      <alignment horizontal="center" vertical="center"/>
      <protection locked="0"/>
    </xf>
    <xf numFmtId="235" fontId="38" fillId="0" borderId="2534">
      <alignment horizontal="center" vertical="center"/>
      <protection locked="0"/>
    </xf>
    <xf numFmtId="236" fontId="38" fillId="0" borderId="2534">
      <alignment horizontal="center" vertical="center"/>
      <protection locked="0"/>
    </xf>
    <xf numFmtId="0" fontId="38" fillId="0" borderId="2534">
      <alignment vertical="center"/>
      <protection locked="0"/>
    </xf>
    <xf numFmtId="235" fontId="38" fillId="0" borderId="2534">
      <alignment horizontal="right" vertical="center"/>
      <protection locked="0"/>
    </xf>
    <xf numFmtId="233" fontId="38" fillId="0" borderId="2547">
      <alignment horizontal="center" vertical="center"/>
      <protection locked="0"/>
    </xf>
    <xf numFmtId="237" fontId="38" fillId="0" borderId="2547">
      <alignment horizontal="center" vertical="center"/>
      <protection locked="0"/>
    </xf>
    <xf numFmtId="0" fontId="38" fillId="0" borderId="2522">
      <alignment vertical="center"/>
      <protection locked="0"/>
    </xf>
    <xf numFmtId="237" fontId="38" fillId="0" borderId="2522">
      <alignment horizontal="right" vertical="center"/>
      <protection locked="0"/>
    </xf>
    <xf numFmtId="49" fontId="103" fillId="41" borderId="1653">
      <alignment horizontal="center"/>
    </xf>
    <xf numFmtId="0" fontId="106" fillId="38" borderId="2523"/>
    <xf numFmtId="0" fontId="107" fillId="43" borderId="1653" applyProtection="0"/>
    <xf numFmtId="0" fontId="88" fillId="0" borderId="2466"/>
    <xf numFmtId="310" fontId="159" fillId="6" borderId="1653"/>
    <xf numFmtId="8" fontId="144" fillId="0" borderId="2079">
      <protection locked="0"/>
    </xf>
    <xf numFmtId="0" fontId="151" fillId="0" borderId="2483" applyNumberFormat="0" applyAlignment="0" applyProtection="0">
      <alignment horizontal="left" vertical="center"/>
    </xf>
    <xf numFmtId="0" fontId="88" fillId="0" borderId="2526"/>
    <xf numFmtId="241" fontId="29" fillId="0" borderId="2412" applyFill="0"/>
    <xf numFmtId="275" fontId="38" fillId="0" borderId="2417"/>
    <xf numFmtId="312" fontId="222" fillId="0" borderId="2517" applyBorder="0">
      <protection locked="0"/>
    </xf>
    <xf numFmtId="4" fontId="30" fillId="19" borderId="2514" applyNumberFormat="0" applyProtection="0">
      <alignment horizontal="left" vertical="center" indent="1"/>
    </xf>
    <xf numFmtId="0" fontId="98" fillId="0" borderId="2508" applyNumberFormat="0" applyFill="0" applyAlignment="0" applyProtection="0"/>
    <xf numFmtId="15" fontId="38" fillId="0" borderId="2509">
      <alignment horizontal="center" vertical="center"/>
      <protection locked="0"/>
    </xf>
    <xf numFmtId="234" fontId="38" fillId="0" borderId="2509">
      <alignment horizontal="center" vertical="center"/>
      <protection locked="0"/>
    </xf>
    <xf numFmtId="0" fontId="38" fillId="0" borderId="2509">
      <alignment vertical="center"/>
      <protection locked="0"/>
    </xf>
    <xf numFmtId="233" fontId="38" fillId="0" borderId="2509">
      <alignment horizontal="right" vertical="center"/>
      <protection locked="0"/>
    </xf>
    <xf numFmtId="234" fontId="38" fillId="0" borderId="2509">
      <alignment horizontal="right" vertical="center"/>
      <protection locked="0"/>
    </xf>
    <xf numFmtId="236" fontId="38" fillId="0" borderId="2509">
      <alignment horizontal="right" vertical="center"/>
      <protection locked="0"/>
    </xf>
    <xf numFmtId="241" fontId="29" fillId="0" borderId="2255" applyFill="0"/>
    <xf numFmtId="275" fontId="38" fillId="0" borderId="2405"/>
    <xf numFmtId="0" fontId="106" fillId="38" borderId="2510"/>
    <xf numFmtId="245" fontId="88" fillId="0" borderId="2511"/>
    <xf numFmtId="275" fontId="38" fillId="0" borderId="2512"/>
    <xf numFmtId="0" fontId="88" fillId="0" borderId="2513"/>
    <xf numFmtId="0" fontId="66" fillId="0" borderId="1653">
      <alignment horizontal="centerContinuous"/>
    </xf>
    <xf numFmtId="0" fontId="88" fillId="0" borderId="2551"/>
    <xf numFmtId="233" fontId="38" fillId="0" borderId="2509">
      <alignment horizontal="center" vertical="center"/>
      <protection locked="0"/>
    </xf>
    <xf numFmtId="235" fontId="38" fillId="0" borderId="2509">
      <alignment horizontal="center" vertical="center"/>
      <protection locked="0"/>
    </xf>
    <xf numFmtId="238" fontId="38" fillId="0" borderId="2509">
      <alignment horizontal="right" vertical="center"/>
      <protection locked="0"/>
    </xf>
    <xf numFmtId="0" fontId="88" fillId="0" borderId="2442"/>
    <xf numFmtId="168" fontId="3" fillId="8" borderId="1653" applyNumberFormat="0" applyFont="0" applyBorder="0" applyAlignment="0" applyProtection="0"/>
    <xf numFmtId="324" fontId="3" fillId="23" borderId="2458" applyFill="0" applyBorder="0" applyAlignment="0">
      <alignment horizontal="centerContinuous"/>
    </xf>
    <xf numFmtId="0" fontId="88" fillId="0" borderId="2513"/>
    <xf numFmtId="0" fontId="38" fillId="0" borderId="2498">
      <alignment vertical="center"/>
      <protection locked="0"/>
    </xf>
    <xf numFmtId="235" fontId="38" fillId="0" borderId="2509">
      <alignment horizontal="right" vertical="center"/>
      <protection locked="0"/>
    </xf>
    <xf numFmtId="275" fontId="38" fillId="0" borderId="2501"/>
    <xf numFmtId="186" fontId="50" fillId="57" borderId="1989" applyFont="0" applyFill="0" applyBorder="0" applyAlignment="0" applyProtection="0">
      <protection locked="0"/>
    </xf>
    <xf numFmtId="10" fontId="3" fillId="57" borderId="1989" applyNumberFormat="0" applyFont="0" applyBorder="0" applyAlignment="0" applyProtection="0">
      <protection locked="0"/>
    </xf>
    <xf numFmtId="236" fontId="38" fillId="0" borderId="2534">
      <alignment horizontal="right" vertical="center"/>
      <protection locked="0"/>
    </xf>
    <xf numFmtId="310" fontId="159" fillId="6" borderId="1989"/>
    <xf numFmtId="176" fontId="3" fillId="9" borderId="2112" applyNumberFormat="0" applyFont="0" applyBorder="0" applyAlignment="0">
      <alignment horizontal="centerContinuous"/>
    </xf>
    <xf numFmtId="15" fontId="38" fillId="0" borderId="2498">
      <alignment horizontal="center" vertical="center"/>
      <protection locked="0"/>
    </xf>
    <xf numFmtId="235" fontId="38" fillId="0" borderId="2498">
      <alignment horizontal="center" vertical="center"/>
      <protection locked="0"/>
    </xf>
    <xf numFmtId="236" fontId="38" fillId="0" borderId="2498">
      <alignment horizontal="center" vertical="center"/>
      <protection locked="0"/>
    </xf>
    <xf numFmtId="0" fontId="38" fillId="0" borderId="2498">
      <alignment vertical="center"/>
      <protection locked="0"/>
    </xf>
    <xf numFmtId="238" fontId="38" fillId="0" borderId="2498">
      <alignment horizontal="right" vertical="center"/>
      <protection locked="0"/>
    </xf>
    <xf numFmtId="0" fontId="88" fillId="0" borderId="2418"/>
    <xf numFmtId="238" fontId="38" fillId="0" borderId="2522">
      <alignment horizontal="right" vertical="center"/>
      <protection locked="0"/>
    </xf>
    <xf numFmtId="0" fontId="98" fillId="0" borderId="2485" applyNumberFormat="0" applyFill="0" applyAlignment="0" applyProtection="0"/>
    <xf numFmtId="233" fontId="38" fillId="0" borderId="2486">
      <alignment horizontal="center" vertical="center"/>
      <protection locked="0"/>
    </xf>
    <xf numFmtId="15" fontId="38" fillId="0" borderId="2486">
      <alignment horizontal="center" vertical="center"/>
      <protection locked="0"/>
    </xf>
    <xf numFmtId="312" fontId="222" fillId="0" borderId="2457" applyBorder="0">
      <protection locked="0"/>
    </xf>
    <xf numFmtId="235" fontId="38" fillId="0" borderId="2486">
      <alignment horizontal="center" vertical="center"/>
      <protection locked="0"/>
    </xf>
    <xf numFmtId="236" fontId="38" fillId="0" borderId="2486">
      <alignment horizontal="center" vertical="center"/>
      <protection locked="0"/>
    </xf>
    <xf numFmtId="237" fontId="38" fillId="0" borderId="2486">
      <alignment horizontal="center" vertical="center"/>
      <protection locked="0"/>
    </xf>
    <xf numFmtId="0" fontId="38" fillId="0" borderId="2486">
      <alignment vertical="center"/>
      <protection locked="0"/>
    </xf>
    <xf numFmtId="233" fontId="38" fillId="0" borderId="2486">
      <alignment horizontal="right" vertical="center"/>
      <protection locked="0"/>
    </xf>
    <xf numFmtId="238" fontId="38" fillId="0" borderId="2486">
      <alignment horizontal="right" vertical="center"/>
      <protection locked="0"/>
    </xf>
    <xf numFmtId="324" fontId="3" fillId="23" borderId="2434" applyFill="0" applyBorder="0" applyAlignment="0">
      <alignment horizontal="centerContinuous"/>
    </xf>
    <xf numFmtId="234" fontId="38" fillId="0" borderId="2486">
      <alignment horizontal="right" vertical="center"/>
      <protection locked="0"/>
    </xf>
    <xf numFmtId="235" fontId="38" fillId="0" borderId="2486">
      <alignment horizontal="right" vertical="center"/>
      <protection locked="0"/>
    </xf>
    <xf numFmtId="1" fontId="3" fillId="1" borderId="2456">
      <protection locked="0"/>
    </xf>
    <xf numFmtId="245" fontId="88" fillId="0" borderId="2488"/>
    <xf numFmtId="312" fontId="222" fillId="0" borderId="2481" applyBorder="0">
      <protection locked="0"/>
    </xf>
    <xf numFmtId="0" fontId="66" fillId="0" borderId="1989">
      <alignment horizontal="centerContinuous"/>
    </xf>
    <xf numFmtId="235" fontId="38" fillId="0" borderId="2522">
      <alignment horizontal="right" vertical="center"/>
      <protection locked="0"/>
    </xf>
    <xf numFmtId="0" fontId="98" fillId="0" borderId="2485" applyNumberFormat="0" applyFill="0" applyAlignment="0" applyProtection="0"/>
    <xf numFmtId="233" fontId="38" fillId="0" borderId="2486">
      <alignment horizontal="center" vertical="center"/>
      <protection locked="0"/>
    </xf>
    <xf numFmtId="235" fontId="38" fillId="0" borderId="2486">
      <alignment horizontal="center" vertical="center"/>
      <protection locked="0"/>
    </xf>
    <xf numFmtId="236" fontId="38" fillId="0" borderId="2486">
      <alignment horizontal="center" vertical="center"/>
      <protection locked="0"/>
    </xf>
    <xf numFmtId="237" fontId="38" fillId="0" borderId="2486">
      <alignment horizontal="center" vertical="center"/>
      <protection locked="0"/>
    </xf>
    <xf numFmtId="0" fontId="38" fillId="0" borderId="2486">
      <alignment vertical="center"/>
      <protection locked="0"/>
    </xf>
    <xf numFmtId="235" fontId="38" fillId="0" borderId="2486">
      <alignment horizontal="right" vertical="center"/>
      <protection locked="0"/>
    </xf>
    <xf numFmtId="0" fontId="106" fillId="38" borderId="2487"/>
    <xf numFmtId="245" fontId="88" fillId="0" borderId="2511"/>
    <xf numFmtId="0" fontId="88" fillId="0" borderId="2418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0" fontId="88" fillId="0" borderId="2490"/>
    <xf numFmtId="237" fontId="38" fillId="0" borderId="2534">
      <alignment horizontal="center" vertical="center"/>
      <protection locked="0"/>
    </xf>
    <xf numFmtId="233" fontId="38" fillId="0" borderId="2534">
      <alignment horizontal="right" vertical="center"/>
      <protection locked="0"/>
    </xf>
    <xf numFmtId="176" fontId="49" fillId="0" borderId="1653"/>
    <xf numFmtId="235" fontId="38" fillId="0" borderId="2509">
      <alignment horizontal="center" vertical="center"/>
      <protection locked="0"/>
    </xf>
    <xf numFmtId="4" fontId="30" fillId="19" borderId="2503" applyNumberFormat="0" applyProtection="0">
      <alignment horizontal="left" vertical="center" indent="1"/>
    </xf>
    <xf numFmtId="312" fontId="222" fillId="0" borderId="2481" applyBorder="0">
      <protection locked="0"/>
    </xf>
    <xf numFmtId="233" fontId="38" fillId="0" borderId="2498">
      <alignment horizontal="center" vertical="center"/>
      <protection locked="0"/>
    </xf>
    <xf numFmtId="9" fontId="39" fillId="71" borderId="1989" applyProtection="0">
      <alignment horizontal="right"/>
      <protection locked="0"/>
    </xf>
    <xf numFmtId="4" fontId="30" fillId="19" borderId="2467" applyNumberFormat="0" applyProtection="0">
      <alignment horizontal="left" vertical="center" indent="1"/>
    </xf>
    <xf numFmtId="233" fontId="38" fillId="0" borderId="2462">
      <alignment horizontal="center" vertical="center"/>
      <protection locked="0"/>
    </xf>
    <xf numFmtId="15" fontId="38" fillId="0" borderId="2462">
      <alignment horizontal="center" vertical="center"/>
      <protection locked="0"/>
    </xf>
    <xf numFmtId="234" fontId="38" fillId="0" borderId="2462">
      <alignment horizontal="center" vertical="center"/>
      <protection locked="0"/>
    </xf>
    <xf numFmtId="1" fontId="3" fillId="1" borderId="2432">
      <protection locked="0"/>
    </xf>
    <xf numFmtId="236" fontId="38" fillId="0" borderId="2462">
      <alignment horizontal="center" vertical="center"/>
      <protection locked="0"/>
    </xf>
    <xf numFmtId="0" fontId="106" fillId="38" borderId="2463"/>
    <xf numFmtId="275" fontId="38" fillId="0" borderId="2465"/>
    <xf numFmtId="0" fontId="88" fillId="0" borderId="2466"/>
    <xf numFmtId="235" fontId="38" fillId="0" borderId="2522">
      <alignment horizontal="center" vertical="center"/>
      <protection locked="0"/>
    </xf>
    <xf numFmtId="0" fontId="88" fillId="0" borderId="2502"/>
    <xf numFmtId="238" fontId="38" fillId="0" borderId="2486">
      <alignment horizontal="right" vertical="center"/>
      <protection locked="0"/>
    </xf>
    <xf numFmtId="0" fontId="98" fillId="0" borderId="2461" applyNumberFormat="0" applyFill="0" applyAlignment="0" applyProtection="0"/>
    <xf numFmtId="0" fontId="88" fillId="0" borderId="2406"/>
    <xf numFmtId="233" fontId="38" fillId="0" borderId="2462">
      <alignment horizontal="center" vertical="center"/>
      <protection locked="0"/>
    </xf>
    <xf numFmtId="234" fontId="38" fillId="0" borderId="2462">
      <alignment horizontal="center" vertical="center"/>
      <protection locked="0"/>
    </xf>
    <xf numFmtId="236" fontId="38" fillId="0" borderId="2462">
      <alignment horizontal="center" vertical="center"/>
      <protection locked="0"/>
    </xf>
    <xf numFmtId="0" fontId="38" fillId="0" borderId="2462">
      <alignment vertical="center"/>
      <protection locked="0"/>
    </xf>
    <xf numFmtId="233" fontId="38" fillId="0" borderId="2462">
      <alignment horizontal="right" vertical="center"/>
      <protection locked="0"/>
    </xf>
    <xf numFmtId="234" fontId="38" fillId="0" borderId="2462">
      <alignment horizontal="right" vertical="center"/>
      <protection locked="0"/>
    </xf>
    <xf numFmtId="235" fontId="38" fillId="0" borderId="2462">
      <alignment horizontal="right" vertical="center"/>
      <protection locked="0"/>
    </xf>
    <xf numFmtId="275" fontId="38" fillId="0" borderId="2489"/>
    <xf numFmtId="275" fontId="38" fillId="0" borderId="2465"/>
    <xf numFmtId="0" fontId="88" fillId="0" borderId="2466"/>
    <xf numFmtId="49" fontId="256" fillId="47" borderId="1989">
      <alignment horizontal="center"/>
    </xf>
    <xf numFmtId="0" fontId="88" fillId="0" borderId="2502"/>
    <xf numFmtId="15" fontId="38" fillId="0" borderId="2498">
      <alignment horizontal="center" vertical="center"/>
      <protection locked="0"/>
    </xf>
    <xf numFmtId="4" fontId="30" fillId="19" borderId="2473" applyNumberFormat="0" applyProtection="0">
      <alignment horizontal="left" vertical="center" indent="1"/>
    </xf>
    <xf numFmtId="237" fontId="38" fillId="0" borderId="2534">
      <alignment horizontal="center" vertical="center"/>
      <protection locked="0"/>
    </xf>
    <xf numFmtId="324" fontId="3" fillId="23" borderId="2410" applyFill="0" applyBorder="0" applyAlignment="0">
      <alignment horizontal="centerContinuous"/>
    </xf>
    <xf numFmtId="233" fontId="38" fillId="0" borderId="2426">
      <alignment horizontal="right" vertical="center"/>
      <protection locked="0"/>
    </xf>
    <xf numFmtId="237" fontId="38" fillId="0" borderId="2438">
      <alignment horizontal="center" vertical="center"/>
      <protection locked="0"/>
    </xf>
    <xf numFmtId="0" fontId="38" fillId="0" borderId="2438">
      <alignment vertical="center"/>
      <protection locked="0"/>
    </xf>
    <xf numFmtId="238" fontId="38" fillId="0" borderId="2438">
      <alignment horizontal="right" vertical="center"/>
      <protection locked="0"/>
    </xf>
    <xf numFmtId="234" fontId="38" fillId="0" borderId="2438">
      <alignment horizontal="right" vertical="center"/>
      <protection locked="0"/>
    </xf>
    <xf numFmtId="235" fontId="38" fillId="0" borderId="2438">
      <alignment horizontal="right" vertical="center"/>
      <protection locked="0"/>
    </xf>
    <xf numFmtId="236" fontId="38" fillId="0" borderId="2438">
      <alignment horizontal="right" vertical="center"/>
      <protection locked="0"/>
    </xf>
    <xf numFmtId="49" fontId="103" fillId="41" borderId="1989">
      <alignment horizontal="center"/>
    </xf>
    <xf numFmtId="0" fontId="107" fillId="43" borderId="1989" applyProtection="0"/>
    <xf numFmtId="0" fontId="150" fillId="10" borderId="1989">
      <alignment horizontal="right"/>
    </xf>
    <xf numFmtId="310" fontId="159" fillId="6" borderId="1989"/>
    <xf numFmtId="0" fontId="88" fillId="0" borderId="2442"/>
    <xf numFmtId="235" fontId="38" fillId="0" borderId="2462">
      <alignment horizontal="center" vertical="center"/>
      <protection locked="0"/>
    </xf>
    <xf numFmtId="245" fontId="88" fillId="0" borderId="2500"/>
    <xf numFmtId="238" fontId="38" fillId="0" borderId="2509">
      <alignment horizontal="right" vertical="center"/>
      <protection locked="0"/>
    </xf>
    <xf numFmtId="235" fontId="38" fillId="0" borderId="2498">
      <alignment horizontal="right" vertical="center"/>
      <protection locked="0"/>
    </xf>
    <xf numFmtId="0" fontId="121" fillId="21" borderId="1653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437" applyNumberFormat="0" applyFill="0" applyAlignment="0" applyProtection="0"/>
    <xf numFmtId="15" fontId="38" fillId="0" borderId="2438">
      <alignment horizontal="center" vertical="center"/>
      <protection locked="0"/>
    </xf>
    <xf numFmtId="234" fontId="38" fillId="0" borderId="2438">
      <alignment horizontal="center" vertical="center"/>
      <protection locked="0"/>
    </xf>
    <xf numFmtId="235" fontId="38" fillId="0" borderId="2438">
      <alignment horizontal="center" vertical="center"/>
      <protection locked="0"/>
    </xf>
    <xf numFmtId="237" fontId="38" fillId="0" borderId="2438">
      <alignment horizontal="center" vertical="center"/>
      <protection locked="0"/>
    </xf>
    <xf numFmtId="0" fontId="38" fillId="0" borderId="2438">
      <alignment vertical="center"/>
      <protection locked="0"/>
    </xf>
    <xf numFmtId="238" fontId="38" fillId="0" borderId="2438">
      <alignment horizontal="right" vertical="center"/>
      <protection locked="0"/>
    </xf>
    <xf numFmtId="236" fontId="38" fillId="0" borderId="2438">
      <alignment horizontal="right" vertical="center"/>
      <protection locked="0"/>
    </xf>
    <xf numFmtId="237" fontId="38" fillId="0" borderId="2438">
      <alignment horizontal="right" vertical="center"/>
      <protection locked="0"/>
    </xf>
    <xf numFmtId="0" fontId="106" fillId="38" borderId="2439"/>
    <xf numFmtId="0" fontId="151" fillId="0" borderId="2399" applyNumberFormat="0" applyAlignment="0" applyProtection="0">
      <alignment horizontal="left" vertical="center"/>
    </xf>
    <xf numFmtId="237" fontId="38" fillId="0" borderId="2498">
      <alignment horizontal="center" vertical="center"/>
      <protection locked="0"/>
    </xf>
    <xf numFmtId="234" fontId="38" fillId="0" borderId="2498">
      <alignment horizontal="center" vertical="center"/>
      <protection locked="0"/>
    </xf>
    <xf numFmtId="324" fontId="3" fillId="23" borderId="2482" applyFill="0" applyBorder="0" applyAlignment="0">
      <alignment horizontal="centerContinuous"/>
    </xf>
    <xf numFmtId="237" fontId="38" fillId="0" borderId="2498">
      <alignment horizontal="center" vertical="center"/>
      <protection locked="0"/>
    </xf>
    <xf numFmtId="238" fontId="38" fillId="0" borderId="2462">
      <alignment horizontal="right" vertical="center"/>
      <protection locked="0"/>
    </xf>
    <xf numFmtId="15" fontId="38" fillId="0" borderId="2498">
      <alignment horizontal="center" vertical="center"/>
      <protection locked="0"/>
    </xf>
    <xf numFmtId="4" fontId="30" fillId="19" borderId="2527" applyNumberFormat="0" applyProtection="0">
      <alignment horizontal="left" vertical="center" indent="1"/>
    </xf>
    <xf numFmtId="0" fontId="106" fillId="38" borderId="2476"/>
    <xf numFmtId="324" fontId="3" fillId="23" borderId="2398" applyFill="0" applyBorder="0" applyAlignment="0">
      <alignment horizontal="centerContinuous"/>
    </xf>
    <xf numFmtId="236" fontId="38" fillId="0" borderId="2426">
      <alignment horizontal="right" vertical="center"/>
      <protection locked="0"/>
    </xf>
    <xf numFmtId="238" fontId="38" fillId="0" borderId="2547">
      <alignment horizontal="right" vertical="center"/>
      <protection locked="0"/>
    </xf>
    <xf numFmtId="233" fontId="38" fillId="0" borderId="2522">
      <alignment horizontal="right" vertical="center"/>
      <protection locked="0"/>
    </xf>
    <xf numFmtId="233" fontId="38" fillId="0" borderId="2498">
      <alignment horizontal="right" vertical="center"/>
      <protection locked="0"/>
    </xf>
    <xf numFmtId="233" fontId="38" fillId="0" borderId="2522">
      <alignment horizontal="center" vertical="center"/>
      <protection locked="0"/>
    </xf>
    <xf numFmtId="312" fontId="222" fillId="0" borderId="2409" applyBorder="0">
      <protection locked="0"/>
    </xf>
    <xf numFmtId="15" fontId="38" fillId="0" borderId="2414">
      <alignment horizontal="center" vertical="center"/>
      <protection locked="0"/>
    </xf>
    <xf numFmtId="234" fontId="38" fillId="0" borderId="2414">
      <alignment horizontal="center" vertical="center"/>
      <protection locked="0"/>
    </xf>
    <xf numFmtId="235" fontId="38" fillId="0" borderId="2414">
      <alignment horizontal="center" vertical="center"/>
      <protection locked="0"/>
    </xf>
    <xf numFmtId="237" fontId="38" fillId="0" borderId="2414">
      <alignment horizontal="center" vertical="center"/>
      <protection locked="0"/>
    </xf>
    <xf numFmtId="233" fontId="38" fillId="0" borderId="2414">
      <alignment horizontal="right" vertical="center"/>
      <protection locked="0"/>
    </xf>
    <xf numFmtId="238" fontId="38" fillId="0" borderId="2414">
      <alignment horizontal="right" vertical="center"/>
      <protection locked="0"/>
    </xf>
    <xf numFmtId="235" fontId="38" fillId="0" borderId="2414">
      <alignment horizontal="right" vertical="center"/>
      <protection locked="0"/>
    </xf>
    <xf numFmtId="236" fontId="38" fillId="0" borderId="2414">
      <alignment horizontal="right" vertical="center"/>
      <protection locked="0"/>
    </xf>
    <xf numFmtId="237" fontId="38" fillId="0" borderId="2414">
      <alignment horizontal="right" vertical="center"/>
      <protection locked="0"/>
    </xf>
    <xf numFmtId="1" fontId="3" fillId="1" borderId="2408">
      <protection locked="0"/>
    </xf>
    <xf numFmtId="0" fontId="106" fillId="38" borderId="2415"/>
    <xf numFmtId="312" fontId="222" fillId="0" borderId="2409" applyBorder="0">
      <protection locked="0"/>
    </xf>
    <xf numFmtId="235" fontId="38" fillId="0" borderId="2547">
      <alignment horizontal="right" vertical="center"/>
      <protection locked="0"/>
    </xf>
    <xf numFmtId="233" fontId="38" fillId="0" borderId="2498">
      <alignment horizontal="right" vertical="center"/>
      <protection locked="0"/>
    </xf>
    <xf numFmtId="235" fontId="38" fillId="0" borderId="2509">
      <alignment horizontal="center" vertical="center"/>
      <protection locked="0"/>
    </xf>
    <xf numFmtId="0" fontId="91" fillId="0" borderId="2112"/>
    <xf numFmtId="238" fontId="38" fillId="0" borderId="2438">
      <alignment horizontal="right" vertical="center"/>
      <protection locked="0"/>
    </xf>
    <xf numFmtId="235" fontId="38" fillId="0" borderId="2438">
      <alignment horizontal="right" vertical="center"/>
      <protection locked="0"/>
    </xf>
    <xf numFmtId="237" fontId="38" fillId="0" borderId="2438">
      <alignment horizontal="right" vertical="center"/>
      <protection locked="0"/>
    </xf>
    <xf numFmtId="0" fontId="98" fillId="0" borderId="2413" applyNumberFormat="0" applyFill="0" applyAlignment="0" applyProtection="0"/>
    <xf numFmtId="233" fontId="38" fillId="0" borderId="2414">
      <alignment horizontal="center" vertical="center"/>
      <protection locked="0"/>
    </xf>
    <xf numFmtId="15" fontId="38" fillId="0" borderId="2414">
      <alignment horizontal="center" vertical="center"/>
      <protection locked="0"/>
    </xf>
    <xf numFmtId="234" fontId="38" fillId="0" borderId="2414">
      <alignment horizontal="center" vertical="center"/>
      <protection locked="0"/>
    </xf>
    <xf numFmtId="235" fontId="38" fillId="0" borderId="2414">
      <alignment horizontal="center" vertical="center"/>
      <protection locked="0"/>
    </xf>
    <xf numFmtId="236" fontId="38" fillId="0" borderId="2414">
      <alignment horizontal="center" vertical="center"/>
      <protection locked="0"/>
    </xf>
    <xf numFmtId="237" fontId="38" fillId="0" borderId="2414">
      <alignment horizontal="center" vertical="center"/>
      <protection locked="0"/>
    </xf>
    <xf numFmtId="0" fontId="38" fillId="0" borderId="2414">
      <alignment vertical="center"/>
      <protection locked="0"/>
    </xf>
    <xf numFmtId="233" fontId="38" fillId="0" borderId="2414">
      <alignment horizontal="right" vertical="center"/>
      <protection locked="0"/>
    </xf>
    <xf numFmtId="238" fontId="38" fillId="0" borderId="2414">
      <alignment horizontal="right" vertical="center"/>
      <protection locked="0"/>
    </xf>
    <xf numFmtId="235" fontId="38" fillId="0" borderId="2414">
      <alignment horizontal="right" vertical="center"/>
      <protection locked="0"/>
    </xf>
    <xf numFmtId="0" fontId="106" fillId="38" borderId="2415"/>
    <xf numFmtId="245" fontId="88" fillId="0" borderId="2416"/>
    <xf numFmtId="275" fontId="38" fillId="0" borderId="2441"/>
    <xf numFmtId="4" fontId="30" fillId="19" borderId="2539" applyNumberFormat="0" applyProtection="0">
      <alignment horizontal="left" vertical="center" indent="1"/>
    </xf>
    <xf numFmtId="312" fontId="222" fillId="0" borderId="2517" applyBorder="0">
      <protection locked="0"/>
    </xf>
    <xf numFmtId="275" fontId="38" fillId="0" borderId="2417"/>
    <xf numFmtId="233" fontId="38" fillId="0" borderId="2509">
      <alignment horizontal="center" vertical="center"/>
      <protection locked="0"/>
    </xf>
    <xf numFmtId="234" fontId="38" fillId="0" borderId="2498">
      <alignment horizontal="center" vertical="center"/>
      <protection locked="0"/>
    </xf>
    <xf numFmtId="275" fontId="38" fillId="0" borderId="2525"/>
    <xf numFmtId="312" fontId="222" fillId="0" borderId="2493" applyBorder="0">
      <protection locked="0"/>
    </xf>
    <xf numFmtId="0" fontId="150" fillId="10" borderId="1653">
      <alignment horizontal="right"/>
    </xf>
    <xf numFmtId="236" fontId="38" fillId="0" borderId="2486">
      <alignment horizontal="right" vertical="center"/>
      <protection locked="0"/>
    </xf>
    <xf numFmtId="236" fontId="38" fillId="0" borderId="2498">
      <alignment horizontal="right" vertical="center"/>
      <protection locked="0"/>
    </xf>
    <xf numFmtId="234" fontId="38" fillId="0" borderId="2438">
      <alignment horizontal="center" vertical="center"/>
      <protection locked="0"/>
    </xf>
    <xf numFmtId="236" fontId="38" fillId="0" borderId="2462">
      <alignment horizontal="right" vertical="center"/>
      <protection locked="0"/>
    </xf>
    <xf numFmtId="0" fontId="98" fillId="0" borderId="2461" applyNumberFormat="0" applyFill="0" applyAlignment="0" applyProtection="0"/>
    <xf numFmtId="237" fontId="38" fillId="0" borderId="2475">
      <alignment horizontal="right" vertical="center"/>
      <protection locked="0"/>
    </xf>
    <xf numFmtId="0" fontId="38" fillId="0" borderId="2426">
      <alignment vertical="center"/>
      <protection locked="0"/>
    </xf>
    <xf numFmtId="233" fontId="38" fillId="0" borderId="2426">
      <alignment horizontal="center" vertical="center"/>
      <protection locked="0"/>
    </xf>
    <xf numFmtId="237" fontId="38" fillId="0" borderId="2426">
      <alignment horizontal="right" vertical="center"/>
      <protection locked="0"/>
    </xf>
    <xf numFmtId="4" fontId="30" fillId="19" borderId="2443" applyNumberFormat="0" applyProtection="0">
      <alignment horizontal="left" vertical="center" indent="1"/>
    </xf>
    <xf numFmtId="312" fontId="222" fillId="0" borderId="2397" applyBorder="0">
      <protection locked="0"/>
    </xf>
    <xf numFmtId="233" fontId="38" fillId="0" borderId="2438">
      <alignment horizontal="center" vertical="center"/>
      <protection locked="0"/>
    </xf>
    <xf numFmtId="237" fontId="38" fillId="0" borderId="2426">
      <alignment horizontal="center" vertical="center"/>
      <protection locked="0"/>
    </xf>
    <xf numFmtId="238" fontId="38" fillId="0" borderId="2534">
      <alignment horizontal="right" vertical="center"/>
      <protection locked="0"/>
    </xf>
    <xf numFmtId="203" fontId="118" fillId="18" borderId="2071">
      <alignment horizontal="right"/>
      <protection hidden="1"/>
    </xf>
    <xf numFmtId="1" fontId="3" fillId="1" borderId="2180">
      <protection locked="0"/>
    </xf>
    <xf numFmtId="233" fontId="38" fillId="0" borderId="2414">
      <alignment horizontal="right" vertical="center"/>
      <protection locked="0"/>
    </xf>
    <xf numFmtId="238" fontId="38" fillId="0" borderId="2414">
      <alignment horizontal="right" vertical="center"/>
      <protection locked="0"/>
    </xf>
    <xf numFmtId="234" fontId="38" fillId="0" borderId="2414">
      <alignment horizontal="right" vertical="center"/>
      <protection locked="0"/>
    </xf>
    <xf numFmtId="235" fontId="38" fillId="0" borderId="2414">
      <alignment horizontal="right" vertical="center"/>
      <protection locked="0"/>
    </xf>
    <xf numFmtId="236" fontId="38" fillId="0" borderId="2414">
      <alignment horizontal="right" vertical="center"/>
      <protection locked="0"/>
    </xf>
    <xf numFmtId="237" fontId="38" fillId="0" borderId="2414">
      <alignment horizontal="right" vertical="center"/>
      <protection locked="0"/>
    </xf>
    <xf numFmtId="0" fontId="106" fillId="38" borderId="2415"/>
    <xf numFmtId="245" fontId="88" fillId="0" borderId="2416"/>
    <xf numFmtId="275" fontId="38" fillId="0" borderId="2417"/>
    <xf numFmtId="0" fontId="151" fillId="0" borderId="2112">
      <alignment horizontal="left" vertical="center"/>
    </xf>
    <xf numFmtId="49" fontId="39" fillId="0" borderId="2084"/>
    <xf numFmtId="15" fontId="38" fillId="0" borderId="2486">
      <alignment horizontal="center" vertical="center"/>
      <protection locked="0"/>
    </xf>
    <xf numFmtId="0" fontId="88" fillId="0" borderId="2418"/>
    <xf numFmtId="0" fontId="95" fillId="0" borderId="1989" applyFill="0">
      <alignment horizontal="center" vertical="center"/>
    </xf>
    <xf numFmtId="312" fontId="222" fillId="0" borderId="2481" applyBorder="0">
      <protection locked="0"/>
    </xf>
    <xf numFmtId="312" fontId="222" fillId="0" borderId="2397" applyBorder="0">
      <protection locked="0"/>
    </xf>
    <xf numFmtId="241" fontId="29" fillId="0" borderId="2484" applyFill="0"/>
    <xf numFmtId="15" fontId="38" fillId="0" borderId="2522">
      <alignment horizontal="center" vertical="center"/>
      <protection locked="0"/>
    </xf>
    <xf numFmtId="233" fontId="38" fillId="0" borderId="2438">
      <alignment horizontal="right" vertical="center"/>
      <protection locked="0"/>
    </xf>
    <xf numFmtId="237" fontId="38" fillId="0" borderId="2414">
      <alignment horizontal="center" vertical="center"/>
      <protection locked="0"/>
    </xf>
    <xf numFmtId="238" fontId="38" fillId="0" borderId="2414">
      <alignment horizontal="right" vertical="center"/>
      <protection locked="0"/>
    </xf>
    <xf numFmtId="235" fontId="38" fillId="0" borderId="2414">
      <alignment horizontal="right" vertical="center"/>
      <protection locked="0"/>
    </xf>
    <xf numFmtId="245" fontId="88" fillId="0" borderId="2440"/>
    <xf numFmtId="0" fontId="98" fillId="0" borderId="2413" applyNumberFormat="0" applyFill="0" applyAlignment="0" applyProtection="0"/>
    <xf numFmtId="233" fontId="38" fillId="0" borderId="2414">
      <alignment horizontal="center" vertical="center"/>
      <protection locked="0"/>
    </xf>
    <xf numFmtId="15" fontId="38" fillId="0" borderId="2414">
      <alignment horizontal="center" vertical="center"/>
      <protection locked="0"/>
    </xf>
    <xf numFmtId="234" fontId="38" fillId="0" borderId="2414">
      <alignment horizontal="center" vertical="center"/>
      <protection locked="0"/>
    </xf>
    <xf numFmtId="235" fontId="38" fillId="0" borderId="2414">
      <alignment horizontal="center" vertical="center"/>
      <protection locked="0"/>
    </xf>
    <xf numFmtId="236" fontId="38" fillId="0" borderId="2414">
      <alignment horizontal="center" vertical="center"/>
      <protection locked="0"/>
    </xf>
    <xf numFmtId="237" fontId="38" fillId="0" borderId="2414">
      <alignment horizontal="center" vertical="center"/>
      <protection locked="0"/>
    </xf>
    <xf numFmtId="0" fontId="38" fillId="0" borderId="2414">
      <alignment vertical="center"/>
      <protection locked="0"/>
    </xf>
    <xf numFmtId="233" fontId="38" fillId="0" borderId="2414">
      <alignment horizontal="right" vertical="center"/>
      <protection locked="0"/>
    </xf>
    <xf numFmtId="238" fontId="38" fillId="0" borderId="2414">
      <alignment horizontal="right" vertical="center"/>
      <protection locked="0"/>
    </xf>
    <xf numFmtId="234" fontId="38" fillId="0" borderId="2414">
      <alignment horizontal="right" vertical="center"/>
      <protection locked="0"/>
    </xf>
    <xf numFmtId="235" fontId="38" fillId="0" borderId="2414">
      <alignment horizontal="right" vertical="center"/>
      <protection locked="0"/>
    </xf>
    <xf numFmtId="236" fontId="38" fillId="0" borderId="2414">
      <alignment horizontal="right" vertical="center"/>
      <protection locked="0"/>
    </xf>
    <xf numFmtId="237" fontId="38" fillId="0" borderId="2414">
      <alignment horizontal="right" vertical="center"/>
      <protection locked="0"/>
    </xf>
    <xf numFmtId="0" fontId="106" fillId="38" borderId="2415"/>
    <xf numFmtId="245" fontId="88" fillId="0" borderId="2416"/>
    <xf numFmtId="0" fontId="88" fillId="0" borderId="2513"/>
    <xf numFmtId="324" fontId="3" fillId="23" borderId="2505" applyFill="0" applyBorder="0" applyAlignment="0">
      <alignment horizontal="centerContinuous"/>
    </xf>
    <xf numFmtId="275" fontId="38" fillId="0" borderId="2525"/>
    <xf numFmtId="275" fontId="38" fillId="0" borderId="2417"/>
    <xf numFmtId="4" fontId="30" fillId="19" borderId="2503" applyNumberFormat="0" applyProtection="0">
      <alignment horizontal="left" vertical="center" indent="1"/>
    </xf>
    <xf numFmtId="236" fontId="38" fillId="0" borderId="2462">
      <alignment horizontal="right" vertical="center"/>
      <protection locked="0"/>
    </xf>
    <xf numFmtId="4" fontId="30" fillId="19" borderId="2491" applyNumberFormat="0" applyProtection="0">
      <alignment horizontal="left" vertical="center" indent="1"/>
    </xf>
    <xf numFmtId="233" fontId="38" fillId="0" borderId="2486">
      <alignment horizontal="right" vertical="center"/>
      <protection locked="0"/>
    </xf>
    <xf numFmtId="245" fontId="88" fillId="0" borderId="2416"/>
    <xf numFmtId="0" fontId="88" fillId="0" borderId="2418"/>
    <xf numFmtId="236" fontId="38" fillId="0" borderId="2534">
      <alignment horizontal="center" vertical="center"/>
      <protection locked="0"/>
    </xf>
    <xf numFmtId="4" fontId="30" fillId="19" borderId="2407" applyNumberFormat="0" applyProtection="0">
      <alignment horizontal="left" vertical="center" indent="1"/>
    </xf>
    <xf numFmtId="0" fontId="95" fillId="0" borderId="2071" applyNumberFormat="0" applyFill="0" applyBorder="0" applyAlignment="0" applyProtection="0"/>
    <xf numFmtId="0" fontId="38" fillId="0" borderId="2426">
      <alignment vertical="center"/>
      <protection locked="0"/>
    </xf>
    <xf numFmtId="0" fontId="66" fillId="0" borderId="1989">
      <alignment horizontal="centerContinuous"/>
    </xf>
    <xf numFmtId="312" fontId="222" fillId="0" borderId="2409" applyBorder="0">
      <protection locked="0"/>
    </xf>
    <xf numFmtId="235" fontId="38" fillId="0" borderId="2438">
      <alignment horizontal="right" vertical="center"/>
      <protection locked="0"/>
    </xf>
    <xf numFmtId="245" fontId="88" fillId="0" borderId="2440"/>
    <xf numFmtId="234" fontId="38" fillId="0" borderId="2522">
      <alignment horizontal="center" vertical="center"/>
      <protection locked="0"/>
    </xf>
    <xf numFmtId="10" fontId="3" fillId="64" borderId="1653" applyNumberFormat="0" applyBorder="0" applyAlignment="0" applyProtection="0"/>
    <xf numFmtId="234" fontId="38" fillId="0" borderId="2426">
      <alignment horizontal="center" vertical="center"/>
      <protection locked="0"/>
    </xf>
    <xf numFmtId="237" fontId="38" fillId="0" borderId="2438">
      <alignment horizontal="right" vertical="center"/>
      <protection locked="0"/>
    </xf>
    <xf numFmtId="0" fontId="106" fillId="38" borderId="2499"/>
    <xf numFmtId="0" fontId="106" fillId="38" borderId="2463"/>
    <xf numFmtId="4" fontId="30" fillId="19" borderId="2407" applyNumberFormat="0" applyProtection="0">
      <alignment horizontal="left" vertical="center" indent="1"/>
    </xf>
    <xf numFmtId="235" fontId="38" fillId="0" borderId="2414">
      <alignment horizontal="center" vertical="center"/>
      <protection locked="0"/>
    </xf>
    <xf numFmtId="0" fontId="98" fillId="0" borderId="2401" applyNumberFormat="0" applyFill="0" applyAlignment="0" applyProtection="0"/>
    <xf numFmtId="233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4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7" fontId="38" fillId="0" borderId="2402">
      <alignment horizontal="center" vertical="center"/>
      <protection locked="0"/>
    </xf>
    <xf numFmtId="0" fontId="38" fillId="0" borderId="2402">
      <alignment vertical="center"/>
      <protection locked="0"/>
    </xf>
    <xf numFmtId="233" fontId="38" fillId="0" borderId="2402">
      <alignment horizontal="right" vertical="center"/>
      <protection locked="0"/>
    </xf>
    <xf numFmtId="238" fontId="38" fillId="0" borderId="2402">
      <alignment horizontal="right" vertical="center"/>
      <protection locked="0"/>
    </xf>
    <xf numFmtId="234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7" fontId="38" fillId="0" borderId="2402">
      <alignment horizontal="right" vertical="center"/>
      <protection locked="0"/>
    </xf>
    <xf numFmtId="0" fontId="106" fillId="38" borderId="2403"/>
    <xf numFmtId="245" fontId="88" fillId="0" borderId="2404"/>
    <xf numFmtId="275" fontId="38" fillId="0" borderId="2405"/>
    <xf numFmtId="0" fontId="98" fillId="0" borderId="2461" applyNumberFormat="0" applyFill="0" applyAlignment="0" applyProtection="0"/>
    <xf numFmtId="0" fontId="88" fillId="0" borderId="2406"/>
    <xf numFmtId="245" fontId="88" fillId="0" borderId="2440"/>
    <xf numFmtId="312" fontId="222" fillId="0" borderId="2397" applyBorder="0">
      <protection locked="0"/>
    </xf>
    <xf numFmtId="4" fontId="30" fillId="19" borderId="2407" applyNumberFormat="0" applyProtection="0">
      <alignment horizontal="left" vertical="center" indent="1"/>
    </xf>
    <xf numFmtId="235" fontId="38" fillId="0" borderId="2509">
      <alignment horizontal="right" vertical="center"/>
      <protection locked="0"/>
    </xf>
    <xf numFmtId="245" fontId="88" fillId="0" borderId="2511"/>
    <xf numFmtId="0" fontId="94" fillId="0" borderId="2071" applyNumberFormat="0" applyFill="0" applyBorder="0" applyAlignment="0" applyProtection="0"/>
    <xf numFmtId="236" fontId="38" fillId="0" borderId="2509">
      <alignment horizontal="center" vertical="center"/>
      <protection locked="0"/>
    </xf>
    <xf numFmtId="233" fontId="38" fillId="0" borderId="2414">
      <alignment horizontal="right" vertical="center"/>
      <protection locked="0"/>
    </xf>
    <xf numFmtId="236" fontId="38" fillId="0" borderId="2414">
      <alignment horizontal="center" vertical="center"/>
      <protection locked="0"/>
    </xf>
    <xf numFmtId="0" fontId="98" fillId="0" borderId="2401" applyNumberFormat="0" applyFill="0" applyAlignment="0" applyProtection="0"/>
    <xf numFmtId="233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4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7" fontId="38" fillId="0" borderId="2402">
      <alignment horizontal="center" vertical="center"/>
      <protection locked="0"/>
    </xf>
    <xf numFmtId="0" fontId="38" fillId="0" borderId="2402">
      <alignment vertical="center"/>
      <protection locked="0"/>
    </xf>
    <xf numFmtId="233" fontId="38" fillId="0" borderId="2402">
      <alignment horizontal="right" vertical="center"/>
      <protection locked="0"/>
    </xf>
    <xf numFmtId="238" fontId="38" fillId="0" borderId="2402">
      <alignment horizontal="right" vertical="center"/>
      <protection locked="0"/>
    </xf>
    <xf numFmtId="234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7" fontId="38" fillId="0" borderId="2402">
      <alignment horizontal="right" vertical="center"/>
      <protection locked="0"/>
    </xf>
    <xf numFmtId="0" fontId="106" fillId="38" borderId="2403"/>
    <xf numFmtId="245" fontId="88" fillId="0" borderId="2404"/>
    <xf numFmtId="245" fontId="88" fillId="0" borderId="2536"/>
    <xf numFmtId="238" fontId="38" fillId="0" borderId="2534">
      <alignment horizontal="right" vertical="center"/>
      <protection locked="0"/>
    </xf>
    <xf numFmtId="0" fontId="106" fillId="38" borderId="2535"/>
    <xf numFmtId="236" fontId="38" fillId="0" borderId="2509">
      <alignment horizontal="center" vertical="center"/>
      <protection locked="0"/>
    </xf>
    <xf numFmtId="275" fontId="38" fillId="0" borderId="2405"/>
    <xf numFmtId="237" fontId="38" fillId="0" borderId="2486">
      <alignment horizontal="right" vertical="center"/>
      <protection locked="0"/>
    </xf>
    <xf numFmtId="236" fontId="38" fillId="0" borderId="2486">
      <alignment horizontal="right" vertical="center"/>
      <protection locked="0"/>
    </xf>
    <xf numFmtId="0" fontId="88" fillId="0" borderId="2406"/>
    <xf numFmtId="15" fontId="38" fillId="0" borderId="2462">
      <alignment horizontal="center" vertical="center"/>
      <protection locked="0"/>
    </xf>
    <xf numFmtId="237" fontId="38" fillId="0" borderId="2462">
      <alignment horizontal="right" vertical="center"/>
      <protection locked="0"/>
    </xf>
    <xf numFmtId="0" fontId="151" fillId="0" borderId="2411" applyNumberFormat="0" applyAlignment="0" applyProtection="0">
      <alignment horizontal="left" vertical="center"/>
    </xf>
    <xf numFmtId="237" fontId="38" fillId="0" borderId="2522">
      <alignment horizontal="center" vertical="center"/>
      <protection locked="0"/>
    </xf>
    <xf numFmtId="235" fontId="38" fillId="0" borderId="2509">
      <alignment horizontal="right" vertical="center"/>
      <protection locked="0"/>
    </xf>
    <xf numFmtId="176" fontId="46" fillId="0" borderId="1989" applyBorder="0"/>
    <xf numFmtId="0" fontId="98" fillId="0" borderId="2497" applyNumberFormat="0" applyFill="0" applyAlignment="0" applyProtection="0"/>
    <xf numFmtId="233" fontId="38" fillId="0" borderId="2498">
      <alignment horizontal="center" vertical="center"/>
      <protection locked="0"/>
    </xf>
    <xf numFmtId="275" fontId="38" fillId="0" borderId="2441"/>
    <xf numFmtId="233" fontId="38" fillId="0" borderId="2438">
      <alignment horizontal="center" vertical="center"/>
      <protection locked="0"/>
    </xf>
    <xf numFmtId="236" fontId="38" fillId="0" borderId="2438">
      <alignment horizontal="center" vertical="center"/>
      <protection locked="0"/>
    </xf>
    <xf numFmtId="236" fontId="38" fillId="0" borderId="2414">
      <alignment horizontal="center" vertical="center"/>
      <protection locked="0"/>
    </xf>
    <xf numFmtId="0" fontId="38" fillId="0" borderId="2414">
      <alignment vertical="center"/>
      <protection locked="0"/>
    </xf>
    <xf numFmtId="237" fontId="38" fillId="0" borderId="2414">
      <alignment horizontal="right" vertical="center"/>
      <protection locked="0"/>
    </xf>
    <xf numFmtId="234" fontId="38" fillId="0" borderId="2414">
      <alignment horizontal="right" vertical="center"/>
      <protection locked="0"/>
    </xf>
    <xf numFmtId="236" fontId="38" fillId="0" borderId="2414">
      <alignment horizontal="right" vertical="center"/>
      <protection locked="0"/>
    </xf>
    <xf numFmtId="241" fontId="29" fillId="0" borderId="2436" applyFill="0"/>
    <xf numFmtId="237" fontId="38" fillId="0" borderId="2509">
      <alignment horizontal="center" vertical="center"/>
      <protection locked="0"/>
    </xf>
    <xf numFmtId="275" fontId="38" fillId="0" borderId="2489"/>
    <xf numFmtId="0" fontId="38" fillId="0" borderId="1989" applyFill="0">
      <alignment horizontal="center" vertical="center"/>
    </xf>
    <xf numFmtId="15" fontId="38" fillId="0" borderId="2509">
      <alignment horizontal="center" vertical="center"/>
      <protection locked="0"/>
    </xf>
    <xf numFmtId="238" fontId="38" fillId="0" borderId="2486">
      <alignment horizontal="right" vertical="center"/>
      <protection locked="0"/>
    </xf>
    <xf numFmtId="15" fontId="38" fillId="0" borderId="2450">
      <alignment horizontal="center" vertical="center"/>
      <protection locked="0"/>
    </xf>
    <xf numFmtId="15" fontId="38" fillId="0" borderId="2522">
      <alignment horizontal="center" vertical="center"/>
      <protection locked="0"/>
    </xf>
    <xf numFmtId="233" fontId="38" fillId="0" borderId="2498">
      <alignment horizontal="right" vertical="center"/>
      <protection locked="0"/>
    </xf>
    <xf numFmtId="275" fontId="38" fillId="0" borderId="2429"/>
    <xf numFmtId="4" fontId="30" fillId="19" borderId="2407" applyNumberFormat="0" applyProtection="0">
      <alignment horizontal="left" vertical="center" indent="1"/>
    </xf>
    <xf numFmtId="234" fontId="38" fillId="0" borderId="2426">
      <alignment horizontal="center" vertical="center"/>
      <protection locked="0"/>
    </xf>
    <xf numFmtId="0" fontId="88" fillId="0" borderId="2430"/>
    <xf numFmtId="312" fontId="222" fillId="0" borderId="2397" applyBorder="0">
      <protection locked="0"/>
    </xf>
    <xf numFmtId="233" fontId="38" fillId="0" borderId="2522">
      <alignment horizontal="right" vertical="center"/>
      <protection locked="0"/>
    </xf>
    <xf numFmtId="245" fontId="88" fillId="0" borderId="2404"/>
    <xf numFmtId="312" fontId="222" fillId="0" borderId="2457" applyBorder="0">
      <protection locked="0"/>
    </xf>
    <xf numFmtId="4" fontId="30" fillId="19" borderId="2407" applyNumberFormat="0" applyProtection="0">
      <alignment horizontal="left" vertical="center" indent="1"/>
    </xf>
    <xf numFmtId="233" fontId="38" fillId="0" borderId="2509">
      <alignment horizontal="right" vertical="center"/>
      <protection locked="0"/>
    </xf>
    <xf numFmtId="238" fontId="38" fillId="0" borderId="2509">
      <alignment horizontal="right" vertical="center"/>
      <protection locked="0"/>
    </xf>
    <xf numFmtId="172" fontId="58" fillId="9" borderId="1653">
      <alignment horizontal="right"/>
      <protection locked="0"/>
    </xf>
    <xf numFmtId="0" fontId="38" fillId="0" borderId="2509">
      <alignment vertical="center"/>
      <protection locked="0"/>
    </xf>
    <xf numFmtId="234" fontId="38" fillId="0" borderId="2450">
      <alignment horizontal="center" vertical="center"/>
      <protection locked="0"/>
    </xf>
    <xf numFmtId="234" fontId="38" fillId="0" borderId="2438">
      <alignment horizontal="right" vertical="center"/>
      <protection locked="0"/>
    </xf>
    <xf numFmtId="168" fontId="3" fillId="8" borderId="1989" applyNumberFormat="0" applyFont="0" applyBorder="0" applyAlignment="0" applyProtection="0"/>
    <xf numFmtId="333" fontId="38" fillId="0" borderId="1989" applyFill="0">
      <alignment horizontal="center" vertical="center"/>
    </xf>
    <xf numFmtId="275" fontId="38" fillId="0" borderId="2512"/>
    <xf numFmtId="0" fontId="98" fillId="0" borderId="2401" applyNumberFormat="0" applyFill="0" applyAlignment="0" applyProtection="0"/>
    <xf numFmtId="233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4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7" fontId="38" fillId="0" borderId="2402">
      <alignment horizontal="center" vertical="center"/>
      <protection locked="0"/>
    </xf>
    <xf numFmtId="0" fontId="38" fillId="0" borderId="2402">
      <alignment vertical="center"/>
      <protection locked="0"/>
    </xf>
    <xf numFmtId="233" fontId="38" fillId="0" borderId="2402">
      <alignment horizontal="right" vertical="center"/>
      <protection locked="0"/>
    </xf>
    <xf numFmtId="238" fontId="38" fillId="0" borderId="2402">
      <alignment horizontal="right" vertical="center"/>
      <protection locked="0"/>
    </xf>
    <xf numFmtId="234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7" fontId="38" fillId="0" borderId="2402">
      <alignment horizontal="right" vertical="center"/>
      <protection locked="0"/>
    </xf>
    <xf numFmtId="0" fontId="106" fillId="38" borderId="2403"/>
    <xf numFmtId="241" fontId="29" fillId="0" borderId="2255" applyFill="0"/>
    <xf numFmtId="275" fontId="38" fillId="0" borderId="2405"/>
    <xf numFmtId="0" fontId="62" fillId="74" borderId="2091">
      <alignment horizontal="left" vertical="center" wrapText="1"/>
    </xf>
    <xf numFmtId="245" fontId="88" fillId="0" borderId="2464"/>
    <xf numFmtId="0" fontId="88" fillId="0" borderId="2406"/>
    <xf numFmtId="0" fontId="151" fillId="0" borderId="2399" applyNumberFormat="0" applyAlignment="0" applyProtection="0">
      <alignment horizontal="left" vertical="center"/>
    </xf>
    <xf numFmtId="324" fontId="3" fillId="23" borderId="2398" applyFill="0" applyBorder="0" applyAlignment="0">
      <alignment horizontal="centerContinuous"/>
    </xf>
    <xf numFmtId="312" fontId="222" fillId="0" borderId="2397" applyBorder="0">
      <protection locked="0"/>
    </xf>
    <xf numFmtId="0" fontId="150" fillId="10" borderId="1989">
      <alignment horizontal="right"/>
    </xf>
    <xf numFmtId="233" fontId="38" fillId="0" borderId="2509">
      <alignment horizontal="right" vertical="center"/>
      <protection locked="0"/>
    </xf>
    <xf numFmtId="0" fontId="98" fillId="0" borderId="2413" applyNumberFormat="0" applyFill="0" applyAlignment="0" applyProtection="0"/>
    <xf numFmtId="312" fontId="222" fillId="0" borderId="2493" applyBorder="0">
      <protection locked="0"/>
    </xf>
    <xf numFmtId="238" fontId="38" fillId="0" borderId="2498">
      <alignment horizontal="right" vertical="center"/>
      <protection locked="0"/>
    </xf>
    <xf numFmtId="235" fontId="38" fillId="0" borderId="2498">
      <alignment horizontal="right" vertical="center"/>
      <protection locked="0"/>
    </xf>
    <xf numFmtId="235" fontId="38" fillId="0" borderId="2426">
      <alignment horizontal="center" vertical="center"/>
      <protection locked="0"/>
    </xf>
    <xf numFmtId="0" fontId="38" fillId="0" borderId="2426">
      <alignment vertical="center"/>
      <protection locked="0"/>
    </xf>
    <xf numFmtId="245" fontId="88" fillId="0" borderId="2428"/>
    <xf numFmtId="0" fontId="95" fillId="0" borderId="1989" applyFill="0">
      <alignment horizontal="center" vertical="center"/>
    </xf>
    <xf numFmtId="333" fontId="38" fillId="0" borderId="1989" applyFill="0">
      <alignment horizontal="center" vertical="center"/>
    </xf>
    <xf numFmtId="49" fontId="256" fillId="47" borderId="1989">
      <alignment horizontal="center"/>
    </xf>
    <xf numFmtId="176" fontId="46" fillId="0" borderId="1989" applyBorder="0"/>
    <xf numFmtId="234" fontId="38" fillId="0" borderId="2462">
      <alignment horizontal="center" vertical="center"/>
      <protection locked="0"/>
    </xf>
    <xf numFmtId="4" fontId="30" fillId="19" borderId="2443" applyNumberFormat="0" applyProtection="0">
      <alignment horizontal="left" vertical="center" indent="1"/>
    </xf>
    <xf numFmtId="237" fontId="38" fillId="0" borderId="2498">
      <alignment horizontal="right" vertical="center"/>
      <protection locked="0"/>
    </xf>
    <xf numFmtId="271" fontId="118" fillId="46" borderId="2071">
      <protection hidden="1"/>
    </xf>
    <xf numFmtId="8" fontId="144" fillId="0" borderId="2079">
      <protection locked="0"/>
    </xf>
    <xf numFmtId="275" fontId="38" fillId="0" borderId="2417"/>
    <xf numFmtId="4" fontId="30" fillId="19" borderId="2407" applyNumberFormat="0" applyProtection="0">
      <alignment horizontal="left" vertical="center" indent="1"/>
    </xf>
    <xf numFmtId="233" fontId="38" fillId="0" borderId="2475">
      <alignment horizontal="right" vertical="center"/>
      <protection locked="0"/>
    </xf>
    <xf numFmtId="245" fontId="88" fillId="0" borderId="2488"/>
    <xf numFmtId="235" fontId="38" fillId="0" borderId="2509">
      <alignment horizontal="right" vertical="center"/>
      <protection locked="0"/>
    </xf>
    <xf numFmtId="234" fontId="38" fillId="0" borderId="2522">
      <alignment horizontal="right" vertical="center"/>
      <protection locked="0"/>
    </xf>
    <xf numFmtId="0" fontId="21" fillId="0" borderId="2071" applyNumberFormat="0" applyFill="0" applyBorder="0" applyAlignment="0" applyProtection="0"/>
    <xf numFmtId="237" fontId="38" fillId="0" borderId="2509">
      <alignment horizontal="right" vertical="center"/>
      <protection locked="0"/>
    </xf>
    <xf numFmtId="0" fontId="88" fillId="0" borderId="2430"/>
    <xf numFmtId="0" fontId="98" fillId="0" borderId="2401" applyNumberFormat="0" applyFill="0" applyAlignment="0" applyProtection="0"/>
    <xf numFmtId="233" fontId="38" fillId="0" borderId="2402">
      <alignment horizontal="center" vertical="center"/>
      <protection locked="0"/>
    </xf>
    <xf numFmtId="15" fontId="38" fillId="0" borderId="2402">
      <alignment horizontal="center" vertical="center"/>
      <protection locked="0"/>
    </xf>
    <xf numFmtId="234" fontId="38" fillId="0" borderId="2402">
      <alignment horizontal="center" vertical="center"/>
      <protection locked="0"/>
    </xf>
    <xf numFmtId="235" fontId="38" fillId="0" borderId="2402">
      <alignment horizontal="center" vertical="center"/>
      <protection locked="0"/>
    </xf>
    <xf numFmtId="236" fontId="38" fillId="0" borderId="2402">
      <alignment horizontal="center" vertical="center"/>
      <protection locked="0"/>
    </xf>
    <xf numFmtId="237" fontId="38" fillId="0" borderId="2402">
      <alignment horizontal="center" vertical="center"/>
      <protection locked="0"/>
    </xf>
    <xf numFmtId="0" fontId="38" fillId="0" borderId="2402">
      <alignment vertical="center"/>
      <protection locked="0"/>
    </xf>
    <xf numFmtId="233" fontId="38" fillId="0" borderId="2402">
      <alignment horizontal="right" vertical="center"/>
      <protection locked="0"/>
    </xf>
    <xf numFmtId="238" fontId="38" fillId="0" borderId="2402">
      <alignment horizontal="right" vertical="center"/>
      <protection locked="0"/>
    </xf>
    <xf numFmtId="234" fontId="38" fillId="0" borderId="2402">
      <alignment horizontal="right" vertical="center"/>
      <protection locked="0"/>
    </xf>
    <xf numFmtId="235" fontId="38" fillId="0" borderId="2402">
      <alignment horizontal="right" vertical="center"/>
      <protection locked="0"/>
    </xf>
    <xf numFmtId="236" fontId="38" fillId="0" borderId="2402">
      <alignment horizontal="right" vertical="center"/>
      <protection locked="0"/>
    </xf>
    <xf numFmtId="237" fontId="38" fillId="0" borderId="2402">
      <alignment horizontal="right" vertical="center"/>
      <protection locked="0"/>
    </xf>
    <xf numFmtId="235" fontId="38" fillId="0" borderId="2450">
      <alignment horizontal="right" vertical="center"/>
      <protection locked="0"/>
    </xf>
    <xf numFmtId="0" fontId="106" fillId="38" borderId="2403"/>
    <xf numFmtId="275" fontId="38" fillId="0" borderId="2405"/>
    <xf numFmtId="236" fontId="38" fillId="0" borderId="2498">
      <alignment horizontal="center" vertical="center"/>
      <protection locked="0"/>
    </xf>
    <xf numFmtId="0" fontId="106" fillId="38" borderId="2499"/>
    <xf numFmtId="0" fontId="88" fillId="0" borderId="2406"/>
    <xf numFmtId="233" fontId="38" fillId="0" borderId="2522">
      <alignment horizontal="center" vertical="center"/>
      <protection locked="0"/>
    </xf>
    <xf numFmtId="324" fontId="3" fillId="23" borderId="2398" applyFill="0" applyBorder="0" applyAlignment="0">
      <alignment horizontal="centerContinuous"/>
    </xf>
    <xf numFmtId="312" fontId="222" fillId="0" borderId="2397" applyBorder="0">
      <protection locked="0"/>
    </xf>
    <xf numFmtId="237" fontId="38" fillId="0" borderId="2462">
      <alignment horizontal="center" vertical="center"/>
      <protection locked="0"/>
    </xf>
    <xf numFmtId="310" fontId="159" fillId="6" borderId="1653"/>
    <xf numFmtId="0" fontId="106" fillId="38" borderId="2439"/>
    <xf numFmtId="4" fontId="30" fillId="19" borderId="2419" applyNumberFormat="0" applyProtection="0">
      <alignment horizontal="left" vertical="center" indent="1"/>
    </xf>
    <xf numFmtId="15" fontId="38" fillId="0" borderId="2498">
      <alignment horizontal="center" vertical="center"/>
      <protection locked="0"/>
    </xf>
    <xf numFmtId="245" fontId="88" fillId="0" borderId="2477"/>
    <xf numFmtId="236" fontId="38" fillId="0" borderId="2475">
      <alignment horizontal="right" vertical="center"/>
      <protection locked="0"/>
    </xf>
    <xf numFmtId="245" fontId="88" fillId="0" borderId="2524"/>
    <xf numFmtId="237" fontId="38" fillId="0" borderId="2509">
      <alignment horizontal="right" vertical="center"/>
      <protection locked="0"/>
    </xf>
    <xf numFmtId="4" fontId="30" fillId="19" borderId="2419" applyNumberFormat="0" applyProtection="0">
      <alignment horizontal="left" vertical="center" indent="1"/>
    </xf>
    <xf numFmtId="233" fontId="38" fillId="0" borderId="2414">
      <alignment horizontal="center" vertical="center"/>
      <protection locked="0"/>
    </xf>
    <xf numFmtId="312" fontId="222" fillId="0" borderId="2409" applyBorder="0">
      <protection locked="0"/>
    </xf>
    <xf numFmtId="234" fontId="38" fillId="0" borderId="2414">
      <alignment horizontal="right" vertical="center"/>
      <protection locked="0"/>
    </xf>
    <xf numFmtId="0" fontId="151" fillId="0" borderId="2435" applyNumberFormat="0" applyAlignment="0" applyProtection="0">
      <alignment horizontal="left" vertical="center"/>
    </xf>
    <xf numFmtId="237" fontId="38" fillId="0" borderId="2498">
      <alignment horizontal="right" vertical="center"/>
      <protection locked="0"/>
    </xf>
    <xf numFmtId="234" fontId="38" fillId="0" borderId="2486">
      <alignment horizontal="right" vertical="center"/>
      <protection locked="0"/>
    </xf>
    <xf numFmtId="4" fontId="30" fillId="19" borderId="2407" applyNumberFormat="0" applyProtection="0">
      <alignment horizontal="left" vertical="center" indent="1"/>
    </xf>
    <xf numFmtId="235" fontId="38" fillId="0" borderId="2509">
      <alignment horizontal="center" vertical="center"/>
      <protection locked="0"/>
    </xf>
    <xf numFmtId="0" fontId="38" fillId="0" borderId="2498">
      <alignment vertical="center"/>
      <protection locked="0"/>
    </xf>
    <xf numFmtId="312" fontId="222" fillId="0" borderId="2541" applyBorder="0">
      <protection locked="0"/>
    </xf>
    <xf numFmtId="234" fontId="38" fillId="0" borderId="2509">
      <alignment horizontal="center" vertical="center"/>
      <protection locked="0"/>
    </xf>
    <xf numFmtId="235" fontId="38" fillId="0" borderId="2426">
      <alignment horizontal="center" vertical="center"/>
      <protection locked="0"/>
    </xf>
    <xf numFmtId="8" fontId="144" fillId="0" borderId="2079">
      <protection locked="0"/>
    </xf>
    <xf numFmtId="312" fontId="222" fillId="0" borderId="2515" applyBorder="0">
      <protection locked="0"/>
    </xf>
    <xf numFmtId="176" fontId="49" fillId="0" borderId="1989"/>
    <xf numFmtId="172" fontId="58" fillId="9" borderId="1989">
      <alignment horizontal="right"/>
      <protection locked="0"/>
    </xf>
    <xf numFmtId="0" fontId="98" fillId="0" borderId="2413" applyNumberFormat="0" applyFill="0" applyAlignment="0" applyProtection="0"/>
    <xf numFmtId="233" fontId="38" fillId="0" borderId="2414">
      <alignment horizontal="center" vertical="center"/>
      <protection locked="0"/>
    </xf>
    <xf numFmtId="15" fontId="38" fillId="0" borderId="2414">
      <alignment horizontal="center" vertical="center"/>
      <protection locked="0"/>
    </xf>
    <xf numFmtId="234" fontId="38" fillId="0" borderId="2414">
      <alignment horizontal="center" vertical="center"/>
      <protection locked="0"/>
    </xf>
    <xf numFmtId="235" fontId="38" fillId="0" borderId="2414">
      <alignment horizontal="center" vertical="center"/>
      <protection locked="0"/>
    </xf>
    <xf numFmtId="236" fontId="38" fillId="0" borderId="2414">
      <alignment horizontal="center" vertical="center"/>
      <protection locked="0"/>
    </xf>
    <xf numFmtId="237" fontId="38" fillId="0" borderId="2414">
      <alignment horizontal="center" vertical="center"/>
      <protection locked="0"/>
    </xf>
    <xf numFmtId="0" fontId="38" fillId="0" borderId="2414">
      <alignment vertical="center"/>
      <protection locked="0"/>
    </xf>
    <xf numFmtId="233" fontId="38" fillId="0" borderId="2414">
      <alignment horizontal="right" vertical="center"/>
      <protection locked="0"/>
    </xf>
    <xf numFmtId="238" fontId="38" fillId="0" borderId="2414">
      <alignment horizontal="right" vertical="center"/>
      <protection locked="0"/>
    </xf>
    <xf numFmtId="234" fontId="38" fillId="0" borderId="2414">
      <alignment horizontal="right" vertical="center"/>
      <protection locked="0"/>
    </xf>
    <xf numFmtId="235" fontId="38" fillId="0" borderId="2414">
      <alignment horizontal="right" vertical="center"/>
      <protection locked="0"/>
    </xf>
    <xf numFmtId="236" fontId="38" fillId="0" borderId="2414">
      <alignment horizontal="right" vertical="center"/>
      <protection locked="0"/>
    </xf>
    <xf numFmtId="237" fontId="38" fillId="0" borderId="2414">
      <alignment horizontal="right" vertical="center"/>
      <protection locked="0"/>
    </xf>
    <xf numFmtId="0" fontId="106" fillId="38" borderId="2415"/>
    <xf numFmtId="1" fontId="3" fillId="1" borderId="2516">
      <protection locked="0"/>
    </xf>
    <xf numFmtId="275" fontId="38" fillId="0" borderId="2417"/>
    <xf numFmtId="234" fontId="38" fillId="0" borderId="2486">
      <alignment horizontal="center" vertical="center"/>
      <protection locked="0"/>
    </xf>
    <xf numFmtId="0" fontId="88" fillId="0" borderId="2418"/>
    <xf numFmtId="0" fontId="106" fillId="38" borderId="2535"/>
    <xf numFmtId="4" fontId="30" fillId="19" borderId="2514" applyNumberFormat="0" applyProtection="0">
      <alignment horizontal="left" vertical="center" indent="1"/>
    </xf>
    <xf numFmtId="312" fontId="222" fillId="0" borderId="2397" applyBorder="0">
      <protection locked="0"/>
    </xf>
    <xf numFmtId="233" fontId="38" fillId="0" borderId="2438">
      <alignment horizontal="right" vertical="center"/>
      <protection locked="0"/>
    </xf>
    <xf numFmtId="312" fontId="222" fillId="0" borderId="2433" applyBorder="0">
      <protection locked="0"/>
    </xf>
    <xf numFmtId="233" fontId="38" fillId="0" borderId="2498">
      <alignment horizontal="center" vertical="center"/>
      <protection locked="0"/>
    </xf>
    <xf numFmtId="0" fontId="151" fillId="0" borderId="2459" applyNumberFormat="0" applyAlignment="0" applyProtection="0">
      <alignment horizontal="left" vertical="center"/>
    </xf>
    <xf numFmtId="235" fontId="38" fillId="0" borderId="2426">
      <alignment horizontal="right" vertical="center"/>
      <protection locked="0"/>
    </xf>
    <xf numFmtId="234" fontId="38" fillId="0" borderId="2450">
      <alignment horizontal="center" vertical="center"/>
      <protection locked="0"/>
    </xf>
    <xf numFmtId="245" fontId="88" fillId="0" borderId="2511"/>
    <xf numFmtId="312" fontId="222" fillId="0" borderId="2529" applyBorder="0">
      <protection locked="0"/>
    </xf>
    <xf numFmtId="0" fontId="118" fillId="18" borderId="2071" applyProtection="0">
      <alignment horizontal="right"/>
      <protection locked="0"/>
    </xf>
    <xf numFmtId="0" fontId="95" fillId="0" borderId="2064" applyFill="0">
      <alignment horizontal="center" vertical="center"/>
    </xf>
    <xf numFmtId="4" fontId="30" fillId="19" borderId="2431" applyNumberFormat="0" applyProtection="0">
      <alignment horizontal="left" vertical="center" indent="1"/>
    </xf>
    <xf numFmtId="0" fontId="106" fillId="38" borderId="2523"/>
    <xf numFmtId="234" fontId="38" fillId="0" borderId="2462">
      <alignment horizontal="right" vertical="center"/>
      <protection locked="0"/>
    </xf>
    <xf numFmtId="238" fontId="38" fillId="0" borderId="2498">
      <alignment horizontal="right" vertical="center"/>
      <protection locked="0"/>
    </xf>
    <xf numFmtId="0" fontId="38" fillId="0" borderId="2547">
      <alignment vertical="center"/>
      <protection locked="0"/>
    </xf>
    <xf numFmtId="0" fontId="62" fillId="74" borderId="2091">
      <alignment horizontal="left" vertical="center" wrapText="1"/>
    </xf>
    <xf numFmtId="235" fontId="38" fillId="0" borderId="2438">
      <alignment horizontal="center" vertical="center"/>
      <protection locked="0"/>
    </xf>
    <xf numFmtId="0" fontId="88" fillId="0" borderId="2418"/>
    <xf numFmtId="245" fontId="88" fillId="0" borderId="2488"/>
    <xf numFmtId="235" fontId="38" fillId="0" borderId="2498">
      <alignment horizontal="center" vertical="center"/>
      <protection locked="0"/>
    </xf>
    <xf numFmtId="234" fontId="38" fillId="0" borderId="2522">
      <alignment horizontal="right" vertical="center"/>
      <protection locked="0"/>
    </xf>
    <xf numFmtId="235" fontId="38" fillId="0" borderId="2498">
      <alignment horizontal="right" vertical="center"/>
      <protection locked="0"/>
    </xf>
    <xf numFmtId="0" fontId="88" fillId="0" borderId="2502"/>
    <xf numFmtId="237" fontId="38" fillId="0" borderId="2509">
      <alignment horizontal="center" vertical="center"/>
      <protection locked="0"/>
    </xf>
    <xf numFmtId="0" fontId="150" fillId="10" borderId="1653">
      <alignment horizontal="right"/>
    </xf>
    <xf numFmtId="0" fontId="98" fillId="0" borderId="2508" applyNumberFormat="0" applyFill="0" applyAlignment="0" applyProtection="0"/>
    <xf numFmtId="233" fontId="38" fillId="0" borderId="2426">
      <alignment horizontal="center" vertical="center"/>
      <protection locked="0"/>
    </xf>
    <xf numFmtId="236" fontId="38" fillId="0" borderId="2426">
      <alignment horizontal="center" vertical="center"/>
      <protection locked="0"/>
    </xf>
    <xf numFmtId="238" fontId="38" fillId="0" borderId="2426">
      <alignment horizontal="right" vertical="center"/>
      <protection locked="0"/>
    </xf>
    <xf numFmtId="237" fontId="38" fillId="0" borderId="2426">
      <alignment horizontal="right" vertical="center"/>
      <protection locked="0"/>
    </xf>
    <xf numFmtId="0" fontId="106" fillId="38" borderId="2427"/>
    <xf numFmtId="236" fontId="38" fillId="0" borderId="2498">
      <alignment horizontal="center" vertical="center"/>
      <protection locked="0"/>
    </xf>
    <xf numFmtId="0" fontId="98" fillId="0" borderId="2497" applyNumberFormat="0" applyFill="0" applyAlignment="0" applyProtection="0"/>
    <xf numFmtId="237" fontId="38" fillId="0" borderId="2498">
      <alignment horizontal="center" vertical="center"/>
      <protection locked="0"/>
    </xf>
    <xf numFmtId="233" fontId="38" fillId="0" borderId="2450">
      <alignment horizontal="center" vertical="center"/>
      <protection locked="0"/>
    </xf>
    <xf numFmtId="238" fontId="38" fillId="0" borderId="2450">
      <alignment horizontal="right" vertical="center"/>
      <protection locked="0"/>
    </xf>
    <xf numFmtId="237" fontId="38" fillId="0" borderId="2450">
      <alignment horizontal="right" vertical="center"/>
      <protection locked="0"/>
    </xf>
    <xf numFmtId="241" fontId="29" fillId="0" borderId="2424" applyFill="0"/>
    <xf numFmtId="0" fontId="151" fillId="0" borderId="2531" applyNumberFormat="0" applyAlignment="0" applyProtection="0">
      <alignment horizontal="left" vertical="center"/>
    </xf>
    <xf numFmtId="1" fontId="3" fillId="1" borderId="2492">
      <protection locked="0"/>
    </xf>
    <xf numFmtId="237" fontId="38" fillId="0" borderId="2509">
      <alignment horizontal="center" vertical="center"/>
      <protection locked="0"/>
    </xf>
    <xf numFmtId="233" fontId="38" fillId="0" borderId="2534">
      <alignment horizontal="center" vertical="center"/>
      <protection locked="0"/>
    </xf>
    <xf numFmtId="234" fontId="38" fillId="0" borderId="2475">
      <alignment horizontal="center" vertical="center"/>
      <protection locked="0"/>
    </xf>
    <xf numFmtId="0" fontId="88" fillId="0" borderId="2513"/>
    <xf numFmtId="4" fontId="30" fillId="19" borderId="2539" applyNumberFormat="0" applyProtection="0">
      <alignment horizontal="left" vertical="center" indent="1"/>
    </xf>
    <xf numFmtId="270" fontId="118" fillId="45" borderId="2071">
      <protection hidden="1"/>
    </xf>
    <xf numFmtId="203" fontId="118" fillId="18" borderId="2071">
      <alignment horizontal="right"/>
      <protection hidden="1"/>
    </xf>
    <xf numFmtId="0" fontId="98" fillId="0" borderId="2508" applyNumberFormat="0" applyFill="0" applyAlignment="0" applyProtection="0"/>
    <xf numFmtId="241" fontId="29" fillId="0" borderId="2507" applyFill="0"/>
    <xf numFmtId="1" fontId="3" fillId="1" borderId="2492">
      <protection locked="0"/>
    </xf>
    <xf numFmtId="4" fontId="30" fillId="19" borderId="2419" applyNumberFormat="0" applyProtection="0">
      <alignment horizontal="left" vertical="center" indent="1"/>
    </xf>
    <xf numFmtId="49" fontId="39" fillId="0" borderId="2084"/>
    <xf numFmtId="0" fontId="106" fillId="38" borderId="2451"/>
    <xf numFmtId="1" fontId="3" fillId="1" borderId="2480">
      <protection locked="0"/>
    </xf>
    <xf numFmtId="236" fontId="38" fillId="0" borderId="2522">
      <alignment horizontal="right" vertical="center"/>
      <protection locked="0"/>
    </xf>
    <xf numFmtId="235" fontId="38" fillId="0" borderId="2522">
      <alignment horizontal="center" vertical="center"/>
      <protection locked="0"/>
    </xf>
    <xf numFmtId="0" fontId="98" fillId="0" borderId="2413" applyNumberFormat="0" applyFill="0" applyAlignment="0" applyProtection="0"/>
    <xf numFmtId="233" fontId="38" fillId="0" borderId="2414">
      <alignment horizontal="center" vertical="center"/>
      <protection locked="0"/>
    </xf>
    <xf numFmtId="15" fontId="38" fillId="0" borderId="2414">
      <alignment horizontal="center" vertical="center"/>
      <protection locked="0"/>
    </xf>
    <xf numFmtId="234" fontId="38" fillId="0" borderId="2414">
      <alignment horizontal="center" vertical="center"/>
      <protection locked="0"/>
    </xf>
    <xf numFmtId="235" fontId="38" fillId="0" borderId="2414">
      <alignment horizontal="center" vertical="center"/>
      <protection locked="0"/>
    </xf>
    <xf numFmtId="236" fontId="38" fillId="0" borderId="2414">
      <alignment horizontal="center" vertical="center"/>
      <protection locked="0"/>
    </xf>
    <xf numFmtId="237" fontId="38" fillId="0" borderId="2414">
      <alignment horizontal="center" vertical="center"/>
      <protection locked="0"/>
    </xf>
    <xf numFmtId="0" fontId="38" fillId="0" borderId="2414">
      <alignment vertical="center"/>
      <protection locked="0"/>
    </xf>
    <xf numFmtId="233" fontId="38" fillId="0" borderId="2414">
      <alignment horizontal="right" vertical="center"/>
      <protection locked="0"/>
    </xf>
    <xf numFmtId="238" fontId="38" fillId="0" borderId="2414">
      <alignment horizontal="right" vertical="center"/>
      <protection locked="0"/>
    </xf>
    <xf numFmtId="234" fontId="38" fillId="0" borderId="2414">
      <alignment horizontal="right" vertical="center"/>
      <protection locked="0"/>
    </xf>
    <xf numFmtId="235" fontId="38" fillId="0" borderId="2414">
      <alignment horizontal="right" vertical="center"/>
      <protection locked="0"/>
    </xf>
    <xf numFmtId="236" fontId="38" fillId="0" borderId="2414">
      <alignment horizontal="right" vertical="center"/>
      <protection locked="0"/>
    </xf>
    <xf numFmtId="237" fontId="38" fillId="0" borderId="2414">
      <alignment horizontal="right" vertical="center"/>
      <protection locked="0"/>
    </xf>
    <xf numFmtId="0" fontId="106" fillId="38" borderId="2415"/>
    <xf numFmtId="324" fontId="3" fillId="23" borderId="2518" applyFill="0" applyBorder="0" applyAlignment="0">
      <alignment horizontal="centerContinuous"/>
    </xf>
    <xf numFmtId="275" fontId="38" fillId="0" borderId="2417"/>
    <xf numFmtId="186" fontId="50" fillId="57" borderId="1653" applyFont="0" applyFill="0" applyBorder="0" applyAlignment="0" applyProtection="0">
      <protection locked="0"/>
    </xf>
    <xf numFmtId="0" fontId="88" fillId="0" borderId="2418"/>
    <xf numFmtId="0" fontId="118" fillId="18" borderId="2071" applyProtection="0">
      <alignment horizontal="right"/>
      <protection locked="0"/>
    </xf>
    <xf numFmtId="312" fontId="222" fillId="0" borderId="2409" applyBorder="0">
      <protection locked="0"/>
    </xf>
    <xf numFmtId="235" fontId="38" fillId="0" borderId="2547">
      <alignment horizontal="center" vertical="center"/>
      <protection locked="0"/>
    </xf>
    <xf numFmtId="236" fontId="38" fillId="0" borderId="2462">
      <alignment horizontal="center" vertical="center"/>
      <protection locked="0"/>
    </xf>
    <xf numFmtId="0" fontId="38" fillId="0" borderId="2462">
      <alignment vertical="center"/>
      <protection locked="0"/>
    </xf>
    <xf numFmtId="238" fontId="38" fillId="0" borderId="2462">
      <alignment horizontal="right" vertical="center"/>
      <protection locked="0"/>
    </xf>
    <xf numFmtId="235" fontId="38" fillId="0" borderId="2462">
      <alignment horizontal="right" vertical="center"/>
      <protection locked="0"/>
    </xf>
    <xf numFmtId="237" fontId="38" fillId="0" borderId="2462">
      <alignment horizontal="right" vertical="center"/>
      <protection locked="0"/>
    </xf>
    <xf numFmtId="0" fontId="106" fillId="38" borderId="2463"/>
    <xf numFmtId="275" fontId="38" fillId="0" borderId="2465"/>
    <xf numFmtId="0" fontId="88" fillId="0" borderId="2466"/>
    <xf numFmtId="236" fontId="38" fillId="0" borderId="2509">
      <alignment horizontal="right" vertical="center"/>
      <protection locked="0"/>
    </xf>
    <xf numFmtId="238" fontId="38" fillId="0" borderId="2534">
      <alignment horizontal="right" vertical="center"/>
      <protection locked="0"/>
    </xf>
    <xf numFmtId="312" fontId="222" fillId="0" borderId="2421" applyBorder="0">
      <protection locked="0"/>
    </xf>
    <xf numFmtId="237" fontId="38" fillId="0" borderId="2475">
      <alignment horizontal="center" vertical="center"/>
      <protection locked="0"/>
    </xf>
    <xf numFmtId="234" fontId="38" fillId="0" borderId="2426">
      <alignment horizontal="center" vertical="center"/>
      <protection locked="0"/>
    </xf>
    <xf numFmtId="236" fontId="38" fillId="0" borderId="2426">
      <alignment horizontal="center" vertical="center"/>
      <protection locked="0"/>
    </xf>
    <xf numFmtId="0" fontId="38" fillId="0" borderId="2426">
      <alignment vertical="center"/>
      <protection locked="0"/>
    </xf>
    <xf numFmtId="275" fontId="38" fillId="0" borderId="2512"/>
    <xf numFmtId="4" fontId="30" fillId="19" borderId="2431" applyNumberFormat="0" applyProtection="0">
      <alignment horizontal="left" vertical="center" indent="1"/>
    </xf>
    <xf numFmtId="233" fontId="38" fillId="0" borderId="2534">
      <alignment horizontal="right" vertical="center"/>
      <protection locked="0"/>
    </xf>
    <xf numFmtId="233" fontId="38" fillId="0" borderId="2534">
      <alignment horizontal="right" vertical="center"/>
      <protection locked="0"/>
    </xf>
    <xf numFmtId="235" fontId="38" fillId="0" borderId="2498">
      <alignment horizontal="right" vertical="center"/>
      <protection locked="0"/>
    </xf>
    <xf numFmtId="0" fontId="98" fillId="0" borderId="2449" applyNumberFormat="0" applyFill="0" applyAlignment="0" applyProtection="0"/>
    <xf numFmtId="237" fontId="38" fillId="0" borderId="2498">
      <alignment horizontal="right" vertical="center"/>
      <protection locked="0"/>
    </xf>
    <xf numFmtId="236" fontId="38" fillId="0" borderId="2498">
      <alignment horizontal="right" vertical="center"/>
      <protection locked="0"/>
    </xf>
    <xf numFmtId="237" fontId="38" fillId="0" borderId="2462">
      <alignment horizontal="right" vertical="center"/>
      <protection locked="0"/>
    </xf>
    <xf numFmtId="0" fontId="106" fillId="38" borderId="2463"/>
    <xf numFmtId="0" fontId="98" fillId="0" borderId="2425" applyNumberFormat="0" applyFill="0" applyAlignment="0" applyProtection="0"/>
    <xf numFmtId="233" fontId="38" fillId="0" borderId="2426">
      <alignment horizontal="center" vertical="center"/>
      <protection locked="0"/>
    </xf>
    <xf numFmtId="15" fontId="38" fillId="0" borderId="2426">
      <alignment horizontal="center" vertical="center"/>
      <protection locked="0"/>
    </xf>
    <xf numFmtId="234" fontId="38" fillId="0" borderId="2426">
      <alignment horizontal="center" vertical="center"/>
      <protection locked="0"/>
    </xf>
    <xf numFmtId="235" fontId="38" fillId="0" borderId="2426">
      <alignment horizontal="center" vertical="center"/>
      <protection locked="0"/>
    </xf>
    <xf numFmtId="236" fontId="38" fillId="0" borderId="2426">
      <alignment horizontal="center" vertical="center"/>
      <protection locked="0"/>
    </xf>
    <xf numFmtId="237" fontId="38" fillId="0" borderId="2426">
      <alignment horizontal="center" vertical="center"/>
      <protection locked="0"/>
    </xf>
    <xf numFmtId="0" fontId="38" fillId="0" borderId="2426">
      <alignment vertical="center"/>
      <protection locked="0"/>
    </xf>
    <xf numFmtId="233" fontId="38" fillId="0" borderId="2426">
      <alignment horizontal="right" vertical="center"/>
      <protection locked="0"/>
    </xf>
    <xf numFmtId="238" fontId="38" fillId="0" borderId="2426">
      <alignment horizontal="right" vertical="center"/>
      <protection locked="0"/>
    </xf>
    <xf numFmtId="234" fontId="38" fillId="0" borderId="2426">
      <alignment horizontal="right" vertical="center"/>
      <protection locked="0"/>
    </xf>
    <xf numFmtId="235" fontId="38" fillId="0" borderId="2426">
      <alignment horizontal="right" vertical="center"/>
      <protection locked="0"/>
    </xf>
    <xf numFmtId="236" fontId="38" fillId="0" borderId="2426">
      <alignment horizontal="right" vertical="center"/>
      <protection locked="0"/>
    </xf>
    <xf numFmtId="237" fontId="38" fillId="0" borderId="2426">
      <alignment horizontal="right" vertical="center"/>
      <protection locked="0"/>
    </xf>
    <xf numFmtId="0" fontId="106" fillId="38" borderId="2427"/>
    <xf numFmtId="235" fontId="38" fillId="0" borderId="2498">
      <alignment horizontal="center" vertical="center"/>
      <protection locked="0"/>
    </xf>
    <xf numFmtId="245" fontId="88" fillId="0" borderId="2452"/>
    <xf numFmtId="275" fontId="38" fillId="0" borderId="2429"/>
    <xf numFmtId="238" fontId="38" fillId="0" borderId="2509">
      <alignment horizontal="right" vertical="center"/>
      <protection locked="0"/>
    </xf>
    <xf numFmtId="0" fontId="88" fillId="0" borderId="2430"/>
    <xf numFmtId="312" fontId="222" fillId="0" borderId="2421" applyBorder="0">
      <protection locked="0"/>
    </xf>
    <xf numFmtId="0" fontId="38" fillId="0" borderId="1653" applyFill="0">
      <alignment horizontal="center" vertical="center"/>
    </xf>
    <xf numFmtId="233" fontId="38" fillId="0" borderId="2547">
      <alignment horizontal="right" vertical="center"/>
      <protection locked="0"/>
    </xf>
    <xf numFmtId="238" fontId="38" fillId="0" borderId="2498">
      <alignment horizontal="right" vertical="center"/>
      <protection locked="0"/>
    </xf>
    <xf numFmtId="4" fontId="30" fillId="19" borderId="2467" applyNumberFormat="0" applyProtection="0">
      <alignment horizontal="left" vertical="center" indent="1"/>
    </xf>
    <xf numFmtId="0" fontId="118" fillId="18" borderId="2071" applyProtection="0">
      <alignment horizontal="right"/>
      <protection locked="0"/>
    </xf>
    <xf numFmtId="0" fontId="98" fillId="0" borderId="2497" applyNumberFormat="0" applyFill="0" applyAlignment="0" applyProtection="0"/>
    <xf numFmtId="275" fontId="38" fillId="0" borderId="2501"/>
    <xf numFmtId="4" fontId="30" fillId="19" borderId="2527" applyNumberFormat="0" applyProtection="0">
      <alignment horizontal="left" vertical="center" indent="1"/>
    </xf>
    <xf numFmtId="312" fontId="222" fillId="0" borderId="2433" applyBorder="0">
      <protection locked="0"/>
    </xf>
    <xf numFmtId="0" fontId="62" fillId="74" borderId="2091">
      <alignment horizontal="left" vertical="center" wrapText="1"/>
    </xf>
    <xf numFmtId="10" fontId="3" fillId="57" borderId="1653" applyNumberFormat="0" applyFont="0" applyBorder="0" applyAlignment="0" applyProtection="0">
      <protection locked="0"/>
    </xf>
    <xf numFmtId="0" fontId="98" fillId="0" borderId="2521" applyNumberFormat="0" applyFill="0" applyAlignment="0" applyProtection="0"/>
    <xf numFmtId="0" fontId="38" fillId="0" borderId="2498">
      <alignment vertical="center"/>
      <protection locked="0"/>
    </xf>
    <xf numFmtId="236" fontId="38" fillId="0" borderId="2522">
      <alignment horizontal="right" vertical="center"/>
      <protection locked="0"/>
    </xf>
    <xf numFmtId="4" fontId="30" fillId="19" borderId="2443" applyNumberFormat="0" applyProtection="0">
      <alignment horizontal="left" vertical="center" indent="1"/>
    </xf>
    <xf numFmtId="15" fontId="38" fillId="0" borderId="2462">
      <alignment horizontal="center" vertical="center"/>
      <protection locked="0"/>
    </xf>
    <xf numFmtId="9" fontId="39" fillId="71" borderId="2064" applyProtection="0">
      <alignment horizontal="right"/>
      <protection locked="0"/>
    </xf>
    <xf numFmtId="0" fontId="95" fillId="0" borderId="1653" applyFill="0">
      <alignment horizontal="center" vertical="center"/>
    </xf>
    <xf numFmtId="245" fontId="88" fillId="0" borderId="2549"/>
    <xf numFmtId="0" fontId="106" fillId="38" borderId="2548"/>
    <xf numFmtId="0" fontId="98" fillId="0" borderId="2437" applyNumberFormat="0" applyFill="0" applyAlignment="0" applyProtection="0"/>
    <xf numFmtId="233" fontId="38" fillId="0" borderId="2438">
      <alignment horizontal="center" vertical="center"/>
      <protection locked="0"/>
    </xf>
    <xf numFmtId="15" fontId="38" fillId="0" borderId="2438">
      <alignment horizontal="center" vertical="center"/>
      <protection locked="0"/>
    </xf>
    <xf numFmtId="234" fontId="38" fillId="0" borderId="2438">
      <alignment horizontal="center" vertical="center"/>
      <protection locked="0"/>
    </xf>
    <xf numFmtId="235" fontId="38" fillId="0" borderId="2438">
      <alignment horizontal="center" vertical="center"/>
      <protection locked="0"/>
    </xf>
    <xf numFmtId="236" fontId="38" fillId="0" borderId="2438">
      <alignment horizontal="center" vertical="center"/>
      <protection locked="0"/>
    </xf>
    <xf numFmtId="237" fontId="38" fillId="0" borderId="2438">
      <alignment horizontal="center" vertical="center"/>
      <protection locked="0"/>
    </xf>
    <xf numFmtId="0" fontId="38" fillId="0" borderId="2438">
      <alignment vertical="center"/>
      <protection locked="0"/>
    </xf>
    <xf numFmtId="233" fontId="38" fillId="0" borderId="2438">
      <alignment horizontal="right" vertical="center"/>
      <protection locked="0"/>
    </xf>
    <xf numFmtId="238" fontId="38" fillId="0" borderId="2438">
      <alignment horizontal="right" vertical="center"/>
      <protection locked="0"/>
    </xf>
    <xf numFmtId="234" fontId="38" fillId="0" borderId="2438">
      <alignment horizontal="right" vertical="center"/>
      <protection locked="0"/>
    </xf>
    <xf numFmtId="235" fontId="38" fillId="0" borderId="2438">
      <alignment horizontal="right" vertical="center"/>
      <protection locked="0"/>
    </xf>
    <xf numFmtId="236" fontId="38" fillId="0" borderId="2438">
      <alignment horizontal="right" vertical="center"/>
      <protection locked="0"/>
    </xf>
    <xf numFmtId="237" fontId="38" fillId="0" borderId="2438">
      <alignment horizontal="right" vertical="center"/>
      <protection locked="0"/>
    </xf>
    <xf numFmtId="0" fontId="106" fillId="38" borderId="2439"/>
    <xf numFmtId="0" fontId="113" fillId="43" borderId="1653" applyNumberFormat="0" applyFont="0" applyAlignment="0" applyProtection="0"/>
    <xf numFmtId="275" fontId="38" fillId="0" borderId="2441"/>
    <xf numFmtId="0" fontId="88" fillId="0" borderId="2442"/>
    <xf numFmtId="0" fontId="151" fillId="0" borderId="2435" applyNumberFormat="0" applyAlignment="0" applyProtection="0">
      <alignment horizontal="left" vertical="center"/>
    </xf>
    <xf numFmtId="324" fontId="3" fillId="23" borderId="2434" applyFill="0" applyBorder="0" applyAlignment="0">
      <alignment horizontal="centerContinuous"/>
    </xf>
    <xf numFmtId="312" fontId="222" fillId="0" borderId="2433" applyBorder="0">
      <protection locked="0"/>
    </xf>
    <xf numFmtId="236" fontId="38" fillId="0" borderId="2509">
      <alignment horizontal="center" vertical="center"/>
      <protection locked="0"/>
    </xf>
    <xf numFmtId="0" fontId="151" fillId="0" borderId="2495" applyNumberFormat="0" applyAlignment="0" applyProtection="0">
      <alignment horizontal="left" vertical="center"/>
    </xf>
    <xf numFmtId="237" fontId="38" fillId="0" borderId="2509">
      <alignment horizontal="right" vertical="center"/>
      <protection locked="0"/>
    </xf>
    <xf numFmtId="15" fontId="38" fillId="0" borderId="2547">
      <alignment horizontal="center" vertical="center"/>
      <protection locked="0"/>
    </xf>
    <xf numFmtId="235" fontId="38" fillId="0" borderId="2450">
      <alignment horizontal="center" vertical="center"/>
      <protection locked="0"/>
    </xf>
    <xf numFmtId="236" fontId="38" fillId="0" borderId="2450">
      <alignment horizontal="center" vertical="center"/>
      <protection locked="0"/>
    </xf>
    <xf numFmtId="237" fontId="38" fillId="0" borderId="2450">
      <alignment horizontal="center" vertical="center"/>
      <protection locked="0"/>
    </xf>
    <xf numFmtId="0" fontId="38" fillId="0" borderId="2450">
      <alignment vertical="center"/>
      <protection locked="0"/>
    </xf>
    <xf numFmtId="233" fontId="38" fillId="0" borderId="2450">
      <alignment horizontal="right" vertical="center"/>
      <protection locked="0"/>
    </xf>
    <xf numFmtId="238" fontId="38" fillId="0" borderId="2450">
      <alignment horizontal="right" vertical="center"/>
      <protection locked="0"/>
    </xf>
    <xf numFmtId="234" fontId="38" fillId="0" borderId="2450">
      <alignment horizontal="right" vertical="center"/>
      <protection locked="0"/>
    </xf>
    <xf numFmtId="235" fontId="38" fillId="0" borderId="2450">
      <alignment horizontal="right" vertical="center"/>
      <protection locked="0"/>
    </xf>
    <xf numFmtId="236" fontId="38" fillId="0" borderId="2450">
      <alignment horizontal="right" vertical="center"/>
      <protection locked="0"/>
    </xf>
    <xf numFmtId="237" fontId="38" fillId="0" borderId="2450">
      <alignment horizontal="right" vertical="center"/>
      <protection locked="0"/>
    </xf>
    <xf numFmtId="0" fontId="106" fillId="38" borderId="2451"/>
    <xf numFmtId="245" fontId="88" fillId="0" borderId="2452"/>
    <xf numFmtId="241" fontId="29" fillId="0" borderId="2496" applyFill="0"/>
    <xf numFmtId="241" fontId="29" fillId="0" borderId="2472" applyFill="0"/>
    <xf numFmtId="275" fontId="38" fillId="0" borderId="2453"/>
    <xf numFmtId="233" fontId="38" fillId="0" borderId="2509">
      <alignment horizontal="center" vertical="center"/>
      <protection locked="0"/>
    </xf>
    <xf numFmtId="0" fontId="88" fillId="0" borderId="2454"/>
    <xf numFmtId="235" fontId="38" fillId="0" borderId="2509">
      <alignment horizontal="right" vertical="center"/>
      <protection locked="0"/>
    </xf>
    <xf numFmtId="0" fontId="88" fillId="0" borderId="2513"/>
    <xf numFmtId="0" fontId="151" fillId="0" borderId="2471" applyNumberFormat="0" applyAlignment="0" applyProtection="0">
      <alignment horizontal="left" vertical="center"/>
    </xf>
    <xf numFmtId="236" fontId="38" fillId="0" borderId="2522">
      <alignment horizontal="center" vertical="center"/>
      <protection locked="0"/>
    </xf>
    <xf numFmtId="234" fontId="38" fillId="0" borderId="2498">
      <alignment horizontal="right" vertical="center"/>
      <protection locked="0"/>
    </xf>
    <xf numFmtId="236" fontId="38" fillId="0" borderId="2509">
      <alignment horizontal="right" vertical="center"/>
      <protection locked="0"/>
    </xf>
    <xf numFmtId="312" fontId="222" fillId="0" borderId="2469" applyBorder="0">
      <protection locked="0"/>
    </xf>
    <xf numFmtId="233" fontId="38" fillId="0" borderId="2509">
      <alignment horizontal="center" vertical="center"/>
      <protection locked="0"/>
    </xf>
    <xf numFmtId="245" fontId="88" fillId="0" borderId="2500"/>
    <xf numFmtId="238" fontId="38" fillId="0" borderId="2498">
      <alignment horizontal="right" vertical="center"/>
      <protection locked="0"/>
    </xf>
    <xf numFmtId="0" fontId="98" fillId="0" borderId="2497" applyNumberFormat="0" applyFill="0" applyAlignment="0" applyProtection="0"/>
    <xf numFmtId="234" fontId="38" fillId="0" borderId="2498">
      <alignment horizontal="center" vertical="center"/>
      <protection locked="0"/>
    </xf>
    <xf numFmtId="236" fontId="38" fillId="0" borderId="2498">
      <alignment horizontal="right" vertical="center"/>
      <protection locked="0"/>
    </xf>
    <xf numFmtId="245" fontId="88" fillId="0" borderId="2536"/>
    <xf numFmtId="4" fontId="30" fillId="19" borderId="2467" applyNumberFormat="0" applyProtection="0">
      <alignment horizontal="left" vertical="center" indent="1"/>
    </xf>
    <xf numFmtId="0" fontId="88" fillId="0" borderId="2502"/>
    <xf numFmtId="236" fontId="38" fillId="0" borderId="2522">
      <alignment horizontal="right" vertical="center"/>
      <protection locked="0"/>
    </xf>
    <xf numFmtId="312" fontId="222" fillId="0" borderId="2445" applyBorder="0">
      <protection locked="0"/>
    </xf>
    <xf numFmtId="275" fontId="38" fillId="0" borderId="2478"/>
    <xf numFmtId="245" fontId="88" fillId="0" borderId="2464"/>
    <xf numFmtId="4" fontId="30" fillId="19" borderId="2455" applyNumberFormat="0" applyProtection="0">
      <alignment horizontal="left" vertical="center" indent="1"/>
    </xf>
    <xf numFmtId="234" fontId="38" fillId="0" borderId="2498">
      <alignment horizontal="right" vertical="center"/>
      <protection locked="0"/>
    </xf>
    <xf numFmtId="234" fontId="38" fillId="0" borderId="2509">
      <alignment horizontal="center" vertical="center"/>
      <protection locked="0"/>
    </xf>
    <xf numFmtId="0" fontId="98" fillId="0" borderId="2449" applyNumberFormat="0" applyFill="0" applyAlignment="0" applyProtection="0"/>
    <xf numFmtId="233" fontId="38" fillId="0" borderId="2450">
      <alignment horizontal="center" vertical="center"/>
      <protection locked="0"/>
    </xf>
    <xf numFmtId="15" fontId="38" fillId="0" borderId="2450">
      <alignment horizontal="center" vertical="center"/>
      <protection locked="0"/>
    </xf>
    <xf numFmtId="234" fontId="38" fillId="0" borderId="2450">
      <alignment horizontal="center" vertical="center"/>
      <protection locked="0"/>
    </xf>
    <xf numFmtId="235" fontId="38" fillId="0" borderId="2450">
      <alignment horizontal="center" vertical="center"/>
      <protection locked="0"/>
    </xf>
    <xf numFmtId="236" fontId="38" fillId="0" borderId="2450">
      <alignment horizontal="center" vertical="center"/>
      <protection locked="0"/>
    </xf>
    <xf numFmtId="237" fontId="38" fillId="0" borderId="2450">
      <alignment horizontal="center" vertical="center"/>
      <protection locked="0"/>
    </xf>
    <xf numFmtId="0" fontId="38" fillId="0" borderId="2450">
      <alignment vertical="center"/>
      <protection locked="0"/>
    </xf>
    <xf numFmtId="233" fontId="38" fillId="0" borderId="2450">
      <alignment horizontal="right" vertical="center"/>
      <protection locked="0"/>
    </xf>
    <xf numFmtId="238" fontId="38" fillId="0" borderId="2450">
      <alignment horizontal="right" vertical="center"/>
      <protection locked="0"/>
    </xf>
    <xf numFmtId="234" fontId="38" fillId="0" borderId="2450">
      <alignment horizontal="right" vertical="center"/>
      <protection locked="0"/>
    </xf>
    <xf numFmtId="235" fontId="38" fillId="0" borderId="2450">
      <alignment horizontal="right" vertical="center"/>
      <protection locked="0"/>
    </xf>
    <xf numFmtId="236" fontId="38" fillId="0" borderId="2450">
      <alignment horizontal="right" vertical="center"/>
      <protection locked="0"/>
    </xf>
    <xf numFmtId="237" fontId="38" fillId="0" borderId="2450">
      <alignment horizontal="right" vertical="center"/>
      <protection locked="0"/>
    </xf>
    <xf numFmtId="0" fontId="106" fillId="38" borderId="2451"/>
    <xf numFmtId="275" fontId="38" fillId="0" borderId="2501"/>
    <xf numFmtId="275" fontId="38" fillId="0" borderId="2453"/>
    <xf numFmtId="15" fontId="38" fillId="0" borderId="2534">
      <alignment horizontal="center" vertical="center"/>
      <protection locked="0"/>
    </xf>
    <xf numFmtId="237" fontId="38" fillId="0" borderId="2509">
      <alignment horizontal="center" vertical="center"/>
      <protection locked="0"/>
    </xf>
    <xf numFmtId="0" fontId="88" fillId="0" borderId="2454"/>
    <xf numFmtId="0" fontId="106" fillId="38" borderId="2499"/>
    <xf numFmtId="312" fontId="222" fillId="0" borderId="2445" applyBorder="0">
      <protection locked="0"/>
    </xf>
    <xf numFmtId="237" fontId="38" fillId="0" borderId="2509">
      <alignment horizontal="center" vertical="center"/>
      <protection locked="0"/>
    </xf>
    <xf numFmtId="15" fontId="38" fillId="0" borderId="2534">
      <alignment horizontal="center" vertical="center"/>
      <protection locked="0"/>
    </xf>
    <xf numFmtId="4" fontId="30" fillId="19" borderId="2491" applyNumberFormat="0" applyProtection="0">
      <alignment horizontal="left" vertical="center" indent="1"/>
    </xf>
    <xf numFmtId="4" fontId="30" fillId="19" borderId="2539" applyNumberFormat="0" applyProtection="0">
      <alignment horizontal="left" vertical="center" indent="1"/>
    </xf>
    <xf numFmtId="275" fontId="38" fillId="0" borderId="2512"/>
    <xf numFmtId="234" fontId="38" fillId="0" borderId="2534">
      <alignment horizontal="right" vertical="center"/>
      <protection locked="0"/>
    </xf>
    <xf numFmtId="234" fontId="38" fillId="0" borderId="2486">
      <alignment horizontal="center" vertical="center"/>
      <protection locked="0"/>
    </xf>
    <xf numFmtId="312" fontId="222" fillId="0" borderId="2457" applyBorder="0">
      <protection locked="0"/>
    </xf>
    <xf numFmtId="236" fontId="38" fillId="0" borderId="2486">
      <alignment horizontal="right" vertical="center"/>
      <protection locked="0"/>
    </xf>
    <xf numFmtId="275" fontId="38" fillId="0" borderId="2537"/>
    <xf numFmtId="0" fontId="88" fillId="0" borderId="2538"/>
    <xf numFmtId="4" fontId="30" fillId="19" borderId="2467" applyNumberFormat="0" applyProtection="0">
      <alignment horizontal="left" vertical="center" indent="1"/>
    </xf>
    <xf numFmtId="0" fontId="106" fillId="38" borderId="2523"/>
    <xf numFmtId="0" fontId="98" fillId="0" borderId="2533" applyNumberFormat="0" applyFill="0" applyAlignment="0" applyProtection="0"/>
    <xf numFmtId="0" fontId="98" fillId="0" borderId="2461" applyNumberFormat="0" applyFill="0" applyAlignment="0" applyProtection="0"/>
    <xf numFmtId="233" fontId="38" fillId="0" borderId="2462">
      <alignment horizontal="center" vertical="center"/>
      <protection locked="0"/>
    </xf>
    <xf numFmtId="15" fontId="38" fillId="0" borderId="2462">
      <alignment horizontal="center" vertical="center"/>
      <protection locked="0"/>
    </xf>
    <xf numFmtId="234" fontId="38" fillId="0" borderId="2462">
      <alignment horizontal="center" vertical="center"/>
      <protection locked="0"/>
    </xf>
    <xf numFmtId="235" fontId="38" fillId="0" borderId="2462">
      <alignment horizontal="center" vertical="center"/>
      <protection locked="0"/>
    </xf>
    <xf numFmtId="236" fontId="38" fillId="0" borderId="2462">
      <alignment horizontal="center" vertical="center"/>
      <protection locked="0"/>
    </xf>
    <xf numFmtId="237" fontId="38" fillId="0" borderId="2462">
      <alignment horizontal="center" vertical="center"/>
      <protection locked="0"/>
    </xf>
    <xf numFmtId="0" fontId="38" fillId="0" borderId="2462">
      <alignment vertical="center"/>
      <protection locked="0"/>
    </xf>
    <xf numFmtId="233" fontId="38" fillId="0" borderId="2462">
      <alignment horizontal="right" vertical="center"/>
      <protection locked="0"/>
    </xf>
    <xf numFmtId="238" fontId="38" fillId="0" borderId="2462">
      <alignment horizontal="right" vertical="center"/>
      <protection locked="0"/>
    </xf>
    <xf numFmtId="234" fontId="38" fillId="0" borderId="2462">
      <alignment horizontal="right" vertical="center"/>
      <protection locked="0"/>
    </xf>
    <xf numFmtId="235" fontId="38" fillId="0" borderId="2462">
      <alignment horizontal="right" vertical="center"/>
      <protection locked="0"/>
    </xf>
    <xf numFmtId="236" fontId="38" fillId="0" borderId="2462">
      <alignment horizontal="right" vertical="center"/>
      <protection locked="0"/>
    </xf>
    <xf numFmtId="237" fontId="38" fillId="0" borderId="2462">
      <alignment horizontal="right" vertical="center"/>
      <protection locked="0"/>
    </xf>
    <xf numFmtId="0" fontId="106" fillId="38" borderId="2463"/>
    <xf numFmtId="275" fontId="38" fillId="0" borderId="2465"/>
    <xf numFmtId="0" fontId="88" fillId="0" borderId="2466"/>
    <xf numFmtId="245" fontId="88" fillId="0" borderId="2511"/>
    <xf numFmtId="324" fontId="3" fillId="23" borderId="2458" applyFill="0" applyBorder="0" applyAlignment="0">
      <alignment horizontal="centerContinuous"/>
    </xf>
    <xf numFmtId="312" fontId="222" fillId="0" borderId="2457" applyBorder="0">
      <protection locked="0"/>
    </xf>
    <xf numFmtId="0" fontId="151" fillId="0" borderId="2506" applyNumberFormat="0" applyAlignment="0" applyProtection="0">
      <alignment horizontal="left" vertical="center"/>
    </xf>
    <xf numFmtId="234" fontId="38" fillId="0" borderId="2498">
      <alignment horizontal="right" vertical="center"/>
      <protection locked="0"/>
    </xf>
    <xf numFmtId="0" fontId="88" fillId="0" borderId="2538"/>
    <xf numFmtId="4" fontId="30" fillId="19" borderId="2545" applyNumberFormat="0" applyProtection="0">
      <alignment horizontal="left" vertical="center" indent="1"/>
    </xf>
    <xf numFmtId="236" fontId="38" fillId="0" borderId="2522">
      <alignment horizontal="center" vertical="center"/>
      <protection locked="0"/>
    </xf>
    <xf numFmtId="4" fontId="30" fillId="19" borderId="2503" applyNumberFormat="0" applyProtection="0">
      <alignment horizontal="left" vertical="center" indent="1"/>
    </xf>
    <xf numFmtId="312" fontId="222" fillId="0" borderId="2469" applyBorder="0">
      <protection locked="0"/>
    </xf>
    <xf numFmtId="275" fontId="38" fillId="0" borderId="2501"/>
    <xf numFmtId="4" fontId="30" fillId="19" borderId="2473" applyNumberFormat="0" applyProtection="0">
      <alignment horizontal="left" vertical="center" indent="1"/>
    </xf>
    <xf numFmtId="15" fontId="38" fillId="0" borderId="2509">
      <alignment horizontal="center" vertical="center"/>
      <protection locked="0"/>
    </xf>
    <xf numFmtId="0" fontId="38" fillId="0" borderId="2534">
      <alignment vertical="center"/>
      <protection locked="0"/>
    </xf>
    <xf numFmtId="235" fontId="38" fillId="0" borderId="2498">
      <alignment horizontal="center" vertical="center"/>
      <protection locked="0"/>
    </xf>
    <xf numFmtId="0" fontId="98" fillId="0" borderId="2474" applyNumberFormat="0" applyFill="0" applyAlignment="0" applyProtection="0"/>
    <xf numFmtId="233" fontId="38" fillId="0" borderId="2475">
      <alignment horizontal="center" vertical="center"/>
      <protection locked="0"/>
    </xf>
    <xf numFmtId="15" fontId="38" fillId="0" borderId="2475">
      <alignment horizontal="center" vertical="center"/>
      <protection locked="0"/>
    </xf>
    <xf numFmtId="234" fontId="38" fillId="0" borderId="2475">
      <alignment horizontal="center" vertical="center"/>
      <protection locked="0"/>
    </xf>
    <xf numFmtId="235" fontId="38" fillId="0" borderId="2475">
      <alignment horizontal="center" vertical="center"/>
      <protection locked="0"/>
    </xf>
    <xf numFmtId="236" fontId="38" fillId="0" borderId="2475">
      <alignment horizontal="center" vertical="center"/>
      <protection locked="0"/>
    </xf>
    <xf numFmtId="237" fontId="38" fillId="0" borderId="2475">
      <alignment horizontal="center" vertical="center"/>
      <protection locked="0"/>
    </xf>
    <xf numFmtId="0" fontId="38" fillId="0" borderId="2475">
      <alignment vertical="center"/>
      <protection locked="0"/>
    </xf>
    <xf numFmtId="233" fontId="38" fillId="0" borderId="2475">
      <alignment horizontal="right" vertical="center"/>
      <protection locked="0"/>
    </xf>
    <xf numFmtId="238" fontId="38" fillId="0" borderId="2475">
      <alignment horizontal="right" vertical="center"/>
      <protection locked="0"/>
    </xf>
    <xf numFmtId="234" fontId="38" fillId="0" borderId="2475">
      <alignment horizontal="right" vertical="center"/>
      <protection locked="0"/>
    </xf>
    <xf numFmtId="235" fontId="38" fillId="0" borderId="2475">
      <alignment horizontal="right" vertical="center"/>
      <protection locked="0"/>
    </xf>
    <xf numFmtId="236" fontId="38" fillId="0" borderId="2475">
      <alignment horizontal="right" vertical="center"/>
      <protection locked="0"/>
    </xf>
    <xf numFmtId="237" fontId="38" fillId="0" borderId="2475">
      <alignment horizontal="right" vertical="center"/>
      <protection locked="0"/>
    </xf>
    <xf numFmtId="0" fontId="106" fillId="38" borderId="2476"/>
    <xf numFmtId="275" fontId="38" fillId="0" borderId="2478"/>
    <xf numFmtId="0" fontId="88" fillId="0" borderId="2502"/>
    <xf numFmtId="0" fontId="88" fillId="0" borderId="2479"/>
    <xf numFmtId="312" fontId="222" fillId="0" borderId="2469" applyBorder="0">
      <protection locked="0"/>
    </xf>
    <xf numFmtId="324" fontId="3" fillId="23" borderId="2542" applyFill="0" applyBorder="0" applyAlignment="0">
      <alignment horizontal="centerContinuous"/>
    </xf>
    <xf numFmtId="233" fontId="38" fillId="0" borderId="2509">
      <alignment horizontal="right" vertical="center"/>
      <protection locked="0"/>
    </xf>
    <xf numFmtId="0" fontId="88" fillId="0" borderId="2526"/>
    <xf numFmtId="4" fontId="30" fillId="19" borderId="2491" applyNumberFormat="0" applyProtection="0">
      <alignment horizontal="left" vertical="center" indent="1"/>
    </xf>
    <xf numFmtId="0" fontId="98" fillId="0" borderId="2533" applyNumberFormat="0" applyFill="0" applyAlignment="0" applyProtection="0"/>
    <xf numFmtId="235" fontId="38" fillId="0" borderId="2522">
      <alignment horizontal="right" vertical="center"/>
      <protection locked="0"/>
    </xf>
    <xf numFmtId="234" fontId="38" fillId="0" borderId="2534">
      <alignment horizontal="center" vertical="center"/>
      <protection locked="0"/>
    </xf>
    <xf numFmtId="15" fontId="38" fillId="0" borderId="2522">
      <alignment horizontal="center" vertical="center"/>
      <protection locked="0"/>
    </xf>
    <xf numFmtId="237" fontId="38" fillId="0" borderId="2534">
      <alignment horizontal="right" vertical="center"/>
      <protection locked="0"/>
    </xf>
    <xf numFmtId="0" fontId="98" fillId="0" borderId="2485" applyNumberFormat="0" applyFill="0" applyAlignment="0" applyProtection="0"/>
    <xf numFmtId="233" fontId="38" fillId="0" borderId="2486">
      <alignment horizontal="center" vertical="center"/>
      <protection locked="0"/>
    </xf>
    <xf numFmtId="15" fontId="38" fillId="0" borderId="2486">
      <alignment horizontal="center" vertical="center"/>
      <protection locked="0"/>
    </xf>
    <xf numFmtId="234" fontId="38" fillId="0" borderId="2486">
      <alignment horizontal="center" vertical="center"/>
      <protection locked="0"/>
    </xf>
    <xf numFmtId="235" fontId="38" fillId="0" borderId="2486">
      <alignment horizontal="center" vertical="center"/>
      <protection locked="0"/>
    </xf>
    <xf numFmtId="236" fontId="38" fillId="0" borderId="2486">
      <alignment horizontal="center" vertical="center"/>
      <protection locked="0"/>
    </xf>
    <xf numFmtId="237" fontId="38" fillId="0" borderId="2486">
      <alignment horizontal="center" vertical="center"/>
      <protection locked="0"/>
    </xf>
    <xf numFmtId="0" fontId="38" fillId="0" borderId="2486">
      <alignment vertical="center"/>
      <protection locked="0"/>
    </xf>
    <xf numFmtId="233" fontId="38" fillId="0" borderId="2486">
      <alignment horizontal="right" vertical="center"/>
      <protection locked="0"/>
    </xf>
    <xf numFmtId="238" fontId="38" fillId="0" borderId="2486">
      <alignment horizontal="right" vertical="center"/>
      <protection locked="0"/>
    </xf>
    <xf numFmtId="234" fontId="38" fillId="0" borderId="2486">
      <alignment horizontal="right" vertical="center"/>
      <protection locked="0"/>
    </xf>
    <xf numFmtId="235" fontId="38" fillId="0" borderId="2486">
      <alignment horizontal="right" vertical="center"/>
      <protection locked="0"/>
    </xf>
    <xf numFmtId="236" fontId="38" fillId="0" borderId="2486">
      <alignment horizontal="right" vertical="center"/>
      <protection locked="0"/>
    </xf>
    <xf numFmtId="237" fontId="38" fillId="0" borderId="2486">
      <alignment horizontal="right" vertical="center"/>
      <protection locked="0"/>
    </xf>
    <xf numFmtId="0" fontId="106" fillId="38" borderId="2487"/>
    <xf numFmtId="0" fontId="106" fillId="38" borderId="2510"/>
    <xf numFmtId="49" fontId="103" fillId="47" borderId="1653">
      <alignment horizontal="center"/>
    </xf>
    <xf numFmtId="241" fontId="29" fillId="0" borderId="2484" applyFill="0"/>
    <xf numFmtId="275" fontId="38" fillId="0" borderId="2489"/>
    <xf numFmtId="0" fontId="88" fillId="0" borderId="2490"/>
    <xf numFmtId="0" fontId="151" fillId="0" borderId="2483" applyNumberFormat="0" applyAlignment="0" applyProtection="0">
      <alignment horizontal="left" vertical="center"/>
    </xf>
    <xf numFmtId="324" fontId="3" fillId="23" borderId="2482" applyFill="0" applyBorder="0" applyAlignment="0">
      <alignment horizontal="centerContinuous"/>
    </xf>
    <xf numFmtId="312" fontId="222" fillId="0" borderId="2481" applyBorder="0">
      <protection locked="0"/>
    </xf>
    <xf numFmtId="312" fontId="222" fillId="0" borderId="2529" applyBorder="0">
      <protection locked="0"/>
    </xf>
    <xf numFmtId="0" fontId="98" fillId="0" borderId="2497" applyNumberFormat="0" applyFill="0" applyAlignment="0" applyProtection="0"/>
    <xf numFmtId="235" fontId="38" fillId="0" borderId="2498">
      <alignment horizontal="center" vertical="center"/>
      <protection locked="0"/>
    </xf>
    <xf numFmtId="312" fontId="222" fillId="0" borderId="2493" applyBorder="0">
      <protection locked="0"/>
    </xf>
    <xf numFmtId="237" fontId="38" fillId="0" borderId="2498">
      <alignment horizontal="right" vertical="center"/>
      <protection locked="0"/>
    </xf>
    <xf numFmtId="4" fontId="30" fillId="19" borderId="2503" applyNumberFormat="0" applyProtection="0">
      <alignment horizontal="left" vertical="center" indent="1"/>
    </xf>
    <xf numFmtId="236" fontId="38" fillId="0" borderId="2534">
      <alignment horizontal="center" vertical="center"/>
      <protection locked="0"/>
    </xf>
    <xf numFmtId="236" fontId="38" fillId="0" borderId="2509">
      <alignment horizontal="center" vertical="center"/>
      <protection locked="0"/>
    </xf>
    <xf numFmtId="237" fontId="38" fillId="0" borderId="2509">
      <alignment horizontal="right" vertical="center"/>
      <protection locked="0"/>
    </xf>
    <xf numFmtId="0" fontId="98" fillId="0" borderId="2497" applyNumberFormat="0" applyFill="0" applyAlignment="0" applyProtection="0"/>
    <xf numFmtId="233" fontId="38" fillId="0" borderId="2498">
      <alignment horizontal="center" vertical="center"/>
      <protection locked="0"/>
    </xf>
    <xf numFmtId="15" fontId="38" fillId="0" borderId="2498">
      <alignment horizontal="center" vertical="center"/>
      <protection locked="0"/>
    </xf>
    <xf numFmtId="234" fontId="38" fillId="0" borderId="2498">
      <alignment horizontal="center" vertical="center"/>
      <protection locked="0"/>
    </xf>
    <xf numFmtId="235" fontId="38" fillId="0" borderId="2498">
      <alignment horizontal="center" vertical="center"/>
      <protection locked="0"/>
    </xf>
    <xf numFmtId="236" fontId="38" fillId="0" borderId="2498">
      <alignment horizontal="center" vertical="center"/>
      <protection locked="0"/>
    </xf>
    <xf numFmtId="237" fontId="38" fillId="0" borderId="2498">
      <alignment horizontal="center" vertical="center"/>
      <protection locked="0"/>
    </xf>
    <xf numFmtId="0" fontId="38" fillId="0" borderId="2498">
      <alignment vertical="center"/>
      <protection locked="0"/>
    </xf>
    <xf numFmtId="233" fontId="38" fillId="0" borderId="2498">
      <alignment horizontal="right" vertical="center"/>
      <protection locked="0"/>
    </xf>
    <xf numFmtId="238" fontId="38" fillId="0" borderId="2498">
      <alignment horizontal="right" vertical="center"/>
      <protection locked="0"/>
    </xf>
    <xf numFmtId="234" fontId="38" fillId="0" borderId="2498">
      <alignment horizontal="right" vertical="center"/>
      <protection locked="0"/>
    </xf>
    <xf numFmtId="235" fontId="38" fillId="0" borderId="2498">
      <alignment horizontal="right" vertical="center"/>
      <protection locked="0"/>
    </xf>
    <xf numFmtId="236" fontId="38" fillId="0" borderId="2498">
      <alignment horizontal="right" vertical="center"/>
      <protection locked="0"/>
    </xf>
    <xf numFmtId="237" fontId="38" fillId="0" borderId="2498">
      <alignment horizontal="right" vertical="center"/>
      <protection locked="0"/>
    </xf>
    <xf numFmtId="0" fontId="106" fillId="38" borderId="2499"/>
    <xf numFmtId="275" fontId="38" fillId="0" borderId="2501"/>
    <xf numFmtId="0" fontId="88" fillId="0" borderId="2502"/>
    <xf numFmtId="0" fontId="106" fillId="38" borderId="2510"/>
    <xf numFmtId="312" fontId="222" fillId="0" borderId="2493" applyBorder="0">
      <protection locked="0"/>
    </xf>
    <xf numFmtId="236" fontId="38" fillId="0" borderId="2522">
      <alignment horizontal="center" vertical="center"/>
      <protection locked="0"/>
    </xf>
    <xf numFmtId="0" fontId="38" fillId="0" borderId="2522">
      <alignment vertical="center"/>
      <protection locked="0"/>
    </xf>
    <xf numFmtId="238" fontId="38" fillId="0" borderId="2522">
      <alignment horizontal="right" vertical="center"/>
      <protection locked="0"/>
    </xf>
    <xf numFmtId="235" fontId="38" fillId="0" borderId="2522">
      <alignment horizontal="right" vertical="center"/>
      <protection locked="0"/>
    </xf>
    <xf numFmtId="237" fontId="38" fillId="0" borderId="2522">
      <alignment horizontal="right" vertical="center"/>
      <protection locked="0"/>
    </xf>
    <xf numFmtId="275" fontId="38" fillId="0" borderId="2550"/>
    <xf numFmtId="312" fontId="222" fillId="0" borderId="2493" applyBorder="0">
      <protection locked="0"/>
    </xf>
    <xf numFmtId="236" fontId="38" fillId="0" borderId="2509">
      <alignment horizontal="center" vertical="center"/>
      <protection locked="0"/>
    </xf>
    <xf numFmtId="0" fontId="38" fillId="0" borderId="2509">
      <alignment vertical="center"/>
      <protection locked="0"/>
    </xf>
    <xf numFmtId="234" fontId="38" fillId="0" borderId="2509">
      <alignment horizontal="right" vertical="center"/>
      <protection locked="0"/>
    </xf>
    <xf numFmtId="4" fontId="30" fillId="19" borderId="2503" applyNumberFormat="0" applyProtection="0">
      <alignment horizontal="left" vertical="center" indent="1"/>
    </xf>
    <xf numFmtId="275" fontId="38" fillId="0" borderId="2512"/>
    <xf numFmtId="233" fontId="38" fillId="0" borderId="2498">
      <alignment horizontal="center" vertical="center"/>
      <protection locked="0"/>
    </xf>
    <xf numFmtId="15" fontId="38" fillId="0" borderId="2498">
      <alignment horizontal="center" vertical="center"/>
      <protection locked="0"/>
    </xf>
    <xf numFmtId="234" fontId="38" fillId="0" borderId="2498">
      <alignment horizontal="center" vertical="center"/>
      <protection locked="0"/>
    </xf>
    <xf numFmtId="235" fontId="38" fillId="0" borderId="2498">
      <alignment horizontal="center" vertical="center"/>
      <protection locked="0"/>
    </xf>
    <xf numFmtId="236" fontId="38" fillId="0" borderId="2498">
      <alignment horizontal="center" vertical="center"/>
      <protection locked="0"/>
    </xf>
    <xf numFmtId="237" fontId="38" fillId="0" borderId="2498">
      <alignment horizontal="center" vertical="center"/>
      <protection locked="0"/>
    </xf>
    <xf numFmtId="0" fontId="38" fillId="0" borderId="2498">
      <alignment vertical="center"/>
      <protection locked="0"/>
    </xf>
    <xf numFmtId="233" fontId="38" fillId="0" borderId="2498">
      <alignment horizontal="right" vertical="center"/>
      <protection locked="0"/>
    </xf>
    <xf numFmtId="238" fontId="38" fillId="0" borderId="2498">
      <alignment horizontal="right" vertical="center"/>
      <protection locked="0"/>
    </xf>
    <xf numFmtId="234" fontId="38" fillId="0" borderId="2498">
      <alignment horizontal="right" vertical="center"/>
      <protection locked="0"/>
    </xf>
    <xf numFmtId="235" fontId="38" fillId="0" borderId="2498">
      <alignment horizontal="right" vertical="center"/>
      <protection locked="0"/>
    </xf>
    <xf numFmtId="236" fontId="38" fillId="0" borderId="2498">
      <alignment horizontal="right" vertical="center"/>
      <protection locked="0"/>
    </xf>
    <xf numFmtId="237" fontId="38" fillId="0" borderId="2498">
      <alignment horizontal="right" vertical="center"/>
      <protection locked="0"/>
    </xf>
    <xf numFmtId="233" fontId="38" fillId="0" borderId="2509">
      <alignment horizontal="center" vertical="center"/>
      <protection locked="0"/>
    </xf>
    <xf numFmtId="0" fontId="38" fillId="0" borderId="2509">
      <alignment vertical="center"/>
      <protection locked="0"/>
    </xf>
    <xf numFmtId="236" fontId="38" fillId="0" borderId="2509">
      <alignment horizontal="right" vertical="center"/>
      <protection locked="0"/>
    </xf>
    <xf numFmtId="241" fontId="29" fillId="0" borderId="2520" applyFill="0"/>
    <xf numFmtId="275" fontId="38" fillId="0" borderId="2501"/>
    <xf numFmtId="0" fontId="88" fillId="0" borderId="2502"/>
    <xf numFmtId="234" fontId="38" fillId="0" borderId="2534">
      <alignment horizontal="right" vertical="center"/>
      <protection locked="0"/>
    </xf>
    <xf numFmtId="236" fontId="38" fillId="0" borderId="2547">
      <alignment horizontal="center" vertical="center"/>
      <protection locked="0"/>
    </xf>
    <xf numFmtId="312" fontId="222" fillId="0" borderId="2493" applyBorder="0">
      <protection locked="0"/>
    </xf>
    <xf numFmtId="4" fontId="30" fillId="19" borderId="2503" applyNumberFormat="0" applyProtection="0">
      <alignment horizontal="left" vertical="center" indent="1"/>
    </xf>
    <xf numFmtId="3" fontId="82" fillId="10" borderId="1653" applyFont="0" applyAlignment="0" applyProtection="0"/>
    <xf numFmtId="0" fontId="98" fillId="0" borderId="2497" applyNumberFormat="0" applyFill="0" applyAlignment="0" applyProtection="0"/>
    <xf numFmtId="233" fontId="38" fillId="0" borderId="2498">
      <alignment horizontal="center" vertical="center"/>
      <protection locked="0"/>
    </xf>
    <xf numFmtId="15" fontId="38" fillId="0" borderId="2498">
      <alignment horizontal="center" vertical="center"/>
      <protection locked="0"/>
    </xf>
    <xf numFmtId="234" fontId="38" fillId="0" borderId="2498">
      <alignment horizontal="center" vertical="center"/>
      <protection locked="0"/>
    </xf>
    <xf numFmtId="235" fontId="38" fillId="0" borderId="2498">
      <alignment horizontal="center" vertical="center"/>
      <protection locked="0"/>
    </xf>
    <xf numFmtId="236" fontId="38" fillId="0" borderId="2498">
      <alignment horizontal="center" vertical="center"/>
      <protection locked="0"/>
    </xf>
    <xf numFmtId="237" fontId="38" fillId="0" borderId="2498">
      <alignment horizontal="center" vertical="center"/>
      <protection locked="0"/>
    </xf>
    <xf numFmtId="0" fontId="38" fillId="0" borderId="2498">
      <alignment vertical="center"/>
      <protection locked="0"/>
    </xf>
    <xf numFmtId="233" fontId="38" fillId="0" borderId="2498">
      <alignment horizontal="right" vertical="center"/>
      <protection locked="0"/>
    </xf>
    <xf numFmtId="238" fontId="38" fillId="0" borderId="2498">
      <alignment horizontal="right" vertical="center"/>
      <protection locked="0"/>
    </xf>
    <xf numFmtId="234" fontId="38" fillId="0" borderId="2498">
      <alignment horizontal="right" vertical="center"/>
      <protection locked="0"/>
    </xf>
    <xf numFmtId="235" fontId="38" fillId="0" borderId="2498">
      <alignment horizontal="right" vertical="center"/>
      <protection locked="0"/>
    </xf>
    <xf numFmtId="236" fontId="38" fillId="0" borderId="2498">
      <alignment horizontal="right" vertical="center"/>
      <protection locked="0"/>
    </xf>
    <xf numFmtId="237" fontId="38" fillId="0" borderId="2498">
      <alignment horizontal="right" vertical="center"/>
      <protection locked="0"/>
    </xf>
    <xf numFmtId="234" fontId="38" fillId="0" borderId="2534">
      <alignment horizontal="center" vertical="center"/>
      <protection locked="0"/>
    </xf>
    <xf numFmtId="0" fontId="106" fillId="38" borderId="2499"/>
    <xf numFmtId="236" fontId="38" fillId="0" borderId="2534">
      <alignment horizontal="right" vertical="center"/>
      <protection locked="0"/>
    </xf>
    <xf numFmtId="275" fontId="38" fillId="0" borderId="2501"/>
    <xf numFmtId="0" fontId="88" fillId="0" borderId="2502"/>
    <xf numFmtId="0" fontId="151" fillId="0" borderId="2495" applyNumberFormat="0" applyAlignment="0" applyProtection="0">
      <alignment horizontal="left" vertical="center"/>
    </xf>
    <xf numFmtId="324" fontId="3" fillId="23" borderId="2494" applyFill="0" applyBorder="0" applyAlignment="0">
      <alignment horizontal="centerContinuous"/>
    </xf>
    <xf numFmtId="0" fontId="38" fillId="0" borderId="2509">
      <alignment vertical="center"/>
      <protection locked="0"/>
    </xf>
    <xf numFmtId="233" fontId="38" fillId="0" borderId="2534">
      <alignment horizontal="right" vertical="center"/>
      <protection locked="0"/>
    </xf>
    <xf numFmtId="0" fontId="98" fillId="0" borderId="2546" applyNumberFormat="0" applyFill="0" applyAlignment="0" applyProtection="0"/>
    <xf numFmtId="234" fontId="38" fillId="0" borderId="2547">
      <alignment horizontal="center" vertical="center"/>
      <protection locked="0"/>
    </xf>
    <xf numFmtId="237" fontId="38" fillId="0" borderId="2547">
      <alignment horizontal="right" vertical="center"/>
      <protection locked="0"/>
    </xf>
    <xf numFmtId="333" fontId="38" fillId="0" borderId="1653" applyFill="0">
      <alignment horizontal="center" vertical="center"/>
    </xf>
    <xf numFmtId="49" fontId="256" fillId="47" borderId="1653">
      <alignment horizontal="center"/>
    </xf>
    <xf numFmtId="176" fontId="46" fillId="0" borderId="1653" applyBorder="0"/>
    <xf numFmtId="312" fontId="222" fillId="0" borderId="2515" applyBorder="0">
      <protection locked="0"/>
    </xf>
    <xf numFmtId="4" fontId="30" fillId="19" borderId="2514" applyNumberFormat="0" applyProtection="0">
      <alignment horizontal="left" vertical="center" indent="1"/>
    </xf>
    <xf numFmtId="0" fontId="88" fillId="0" borderId="2538"/>
    <xf numFmtId="0" fontId="98" fillId="0" borderId="2508" applyNumberFormat="0" applyFill="0" applyAlignment="0" applyProtection="0"/>
    <xf numFmtId="233" fontId="38" fillId="0" borderId="2509">
      <alignment horizontal="center" vertical="center"/>
      <protection locked="0"/>
    </xf>
    <xf numFmtId="15" fontId="38" fillId="0" borderId="2509">
      <alignment horizontal="center" vertical="center"/>
      <protection locked="0"/>
    </xf>
    <xf numFmtId="234" fontId="38" fillId="0" borderId="2509">
      <alignment horizontal="center" vertical="center"/>
      <protection locked="0"/>
    </xf>
    <xf numFmtId="235" fontId="38" fillId="0" borderId="2509">
      <alignment horizontal="center" vertical="center"/>
      <protection locked="0"/>
    </xf>
    <xf numFmtId="236" fontId="38" fillId="0" borderId="2509">
      <alignment horizontal="center" vertical="center"/>
      <protection locked="0"/>
    </xf>
    <xf numFmtId="237" fontId="38" fillId="0" borderId="2509">
      <alignment horizontal="center" vertical="center"/>
      <protection locked="0"/>
    </xf>
    <xf numFmtId="0" fontId="38" fillId="0" borderId="2509">
      <alignment vertical="center"/>
      <protection locked="0"/>
    </xf>
    <xf numFmtId="233" fontId="38" fillId="0" borderId="2509">
      <alignment horizontal="right" vertical="center"/>
      <protection locked="0"/>
    </xf>
    <xf numFmtId="238" fontId="38" fillId="0" borderId="2509">
      <alignment horizontal="right" vertical="center"/>
      <protection locked="0"/>
    </xf>
    <xf numFmtId="234" fontId="38" fillId="0" borderId="2509">
      <alignment horizontal="right" vertical="center"/>
      <protection locked="0"/>
    </xf>
    <xf numFmtId="235" fontId="38" fillId="0" borderId="2509">
      <alignment horizontal="right" vertical="center"/>
      <protection locked="0"/>
    </xf>
    <xf numFmtId="236" fontId="38" fillId="0" borderId="2509">
      <alignment horizontal="right" vertical="center"/>
      <protection locked="0"/>
    </xf>
    <xf numFmtId="237" fontId="38" fillId="0" borderId="2509">
      <alignment horizontal="right" vertical="center"/>
      <protection locked="0"/>
    </xf>
    <xf numFmtId="0" fontId="106" fillId="38" borderId="2510"/>
    <xf numFmtId="245" fontId="88" fillId="0" borderId="2524"/>
    <xf numFmtId="241" fontId="29" fillId="0" borderId="2507" applyFill="0"/>
    <xf numFmtId="275" fontId="38" fillId="0" borderId="2512"/>
    <xf numFmtId="0" fontId="88" fillId="0" borderId="2513"/>
    <xf numFmtId="0" fontId="151" fillId="0" borderId="2506" applyNumberFormat="0" applyAlignment="0" applyProtection="0">
      <alignment horizontal="left" vertical="center"/>
    </xf>
    <xf numFmtId="324" fontId="3" fillId="23" borderId="2505" applyFill="0" applyBorder="0" applyAlignment="0">
      <alignment horizontal="centerContinuous"/>
    </xf>
    <xf numFmtId="312" fontId="222" fillId="0" borderId="2515" applyBorder="0">
      <protection locked="0"/>
    </xf>
    <xf numFmtId="312" fontId="222" fillId="0" borderId="2515" applyBorder="0">
      <protection locked="0"/>
    </xf>
    <xf numFmtId="234" fontId="38" fillId="0" borderId="2534">
      <alignment horizontal="right" vertical="center"/>
      <protection locked="0"/>
    </xf>
    <xf numFmtId="236" fontId="38" fillId="0" borderId="2534">
      <alignment horizontal="right" vertical="center"/>
      <protection locked="0"/>
    </xf>
    <xf numFmtId="4" fontId="30" fillId="19" borderId="2514" applyNumberFormat="0" applyProtection="0">
      <alignment horizontal="left" vertical="center" indent="1"/>
    </xf>
    <xf numFmtId="233" fontId="38" fillId="0" borderId="2534">
      <alignment horizontal="center" vertical="center"/>
      <protection locked="0"/>
    </xf>
    <xf numFmtId="235" fontId="38" fillId="0" borderId="2534">
      <alignment horizontal="center" vertical="center"/>
      <protection locked="0"/>
    </xf>
    <xf numFmtId="0" fontId="38" fillId="0" borderId="2534">
      <alignment vertical="center"/>
      <protection locked="0"/>
    </xf>
    <xf numFmtId="0" fontId="98" fillId="0" borderId="2533" applyNumberFormat="0" applyFill="0" applyAlignment="0" applyProtection="0"/>
    <xf numFmtId="0" fontId="98" fillId="0" borderId="2508" applyNumberFormat="0" applyFill="0" applyAlignment="0" applyProtection="0"/>
    <xf numFmtId="233" fontId="38" fillId="0" borderId="2509">
      <alignment horizontal="center" vertical="center"/>
      <protection locked="0"/>
    </xf>
    <xf numFmtId="15" fontId="38" fillId="0" borderId="2509">
      <alignment horizontal="center" vertical="center"/>
      <protection locked="0"/>
    </xf>
    <xf numFmtId="234" fontId="38" fillId="0" borderId="2509">
      <alignment horizontal="center" vertical="center"/>
      <protection locked="0"/>
    </xf>
    <xf numFmtId="235" fontId="38" fillId="0" borderId="2509">
      <alignment horizontal="center" vertical="center"/>
      <protection locked="0"/>
    </xf>
    <xf numFmtId="236" fontId="38" fillId="0" borderId="2509">
      <alignment horizontal="center" vertical="center"/>
      <protection locked="0"/>
    </xf>
    <xf numFmtId="237" fontId="38" fillId="0" borderId="2509">
      <alignment horizontal="center" vertical="center"/>
      <protection locked="0"/>
    </xf>
    <xf numFmtId="0" fontId="38" fillId="0" borderId="2509">
      <alignment vertical="center"/>
      <protection locked="0"/>
    </xf>
    <xf numFmtId="233" fontId="38" fillId="0" borderId="2509">
      <alignment horizontal="right" vertical="center"/>
      <protection locked="0"/>
    </xf>
    <xf numFmtId="238" fontId="38" fillId="0" borderId="2509">
      <alignment horizontal="right" vertical="center"/>
      <protection locked="0"/>
    </xf>
    <xf numFmtId="234" fontId="38" fillId="0" borderId="2509">
      <alignment horizontal="right" vertical="center"/>
      <protection locked="0"/>
    </xf>
    <xf numFmtId="235" fontId="38" fillId="0" borderId="2509">
      <alignment horizontal="right" vertical="center"/>
      <protection locked="0"/>
    </xf>
    <xf numFmtId="236" fontId="38" fillId="0" borderId="2509">
      <alignment horizontal="right" vertical="center"/>
      <protection locked="0"/>
    </xf>
    <xf numFmtId="237" fontId="38" fillId="0" borderId="2509">
      <alignment horizontal="right" vertical="center"/>
      <protection locked="0"/>
    </xf>
    <xf numFmtId="0" fontId="106" fillId="38" borderId="2510"/>
    <xf numFmtId="275" fontId="38" fillId="0" borderId="2512"/>
    <xf numFmtId="0" fontId="88" fillId="0" borderId="2513"/>
    <xf numFmtId="312" fontId="222" fillId="0" borderId="2515" applyBorder="0">
      <protection locked="0"/>
    </xf>
    <xf numFmtId="312" fontId="222" fillId="0" borderId="2517" applyBorder="0">
      <protection locked="0"/>
    </xf>
    <xf numFmtId="236" fontId="38" fillId="0" borderId="2534">
      <alignment horizontal="center" vertical="center"/>
      <protection locked="0"/>
    </xf>
    <xf numFmtId="4" fontId="30" fillId="19" borderId="2527" applyNumberFormat="0" applyProtection="0">
      <alignment horizontal="left" vertical="center" indent="1"/>
    </xf>
    <xf numFmtId="0" fontId="98" fillId="0" borderId="2521" applyNumberFormat="0" applyFill="0" applyAlignment="0" applyProtection="0"/>
    <xf numFmtId="233" fontId="38" fillId="0" borderId="2522">
      <alignment horizontal="center" vertical="center"/>
      <protection locked="0"/>
    </xf>
    <xf numFmtId="15" fontId="38" fillId="0" borderId="2522">
      <alignment horizontal="center" vertical="center"/>
      <protection locked="0"/>
    </xf>
    <xf numFmtId="234" fontId="38" fillId="0" borderId="2522">
      <alignment horizontal="center" vertical="center"/>
      <protection locked="0"/>
    </xf>
    <xf numFmtId="235" fontId="38" fillId="0" borderId="2522">
      <alignment horizontal="center" vertical="center"/>
      <protection locked="0"/>
    </xf>
    <xf numFmtId="236" fontId="38" fillId="0" borderId="2522">
      <alignment horizontal="center" vertical="center"/>
      <protection locked="0"/>
    </xf>
    <xf numFmtId="237" fontId="38" fillId="0" borderId="2522">
      <alignment horizontal="center" vertical="center"/>
      <protection locked="0"/>
    </xf>
    <xf numFmtId="0" fontId="38" fillId="0" borderId="2522">
      <alignment vertical="center"/>
      <protection locked="0"/>
    </xf>
    <xf numFmtId="233" fontId="38" fillId="0" borderId="2522">
      <alignment horizontal="right" vertical="center"/>
      <protection locked="0"/>
    </xf>
    <xf numFmtId="238" fontId="38" fillId="0" borderId="2522">
      <alignment horizontal="right" vertical="center"/>
      <protection locked="0"/>
    </xf>
    <xf numFmtId="234" fontId="38" fillId="0" borderId="2522">
      <alignment horizontal="right" vertical="center"/>
      <protection locked="0"/>
    </xf>
    <xf numFmtId="235" fontId="38" fillId="0" borderId="2522">
      <alignment horizontal="right" vertical="center"/>
      <protection locked="0"/>
    </xf>
    <xf numFmtId="236" fontId="38" fillId="0" borderId="2522">
      <alignment horizontal="right" vertical="center"/>
      <protection locked="0"/>
    </xf>
    <xf numFmtId="237" fontId="38" fillId="0" borderId="2522">
      <alignment horizontal="right" vertical="center"/>
      <protection locked="0"/>
    </xf>
    <xf numFmtId="0" fontId="106" fillId="38" borderId="2523"/>
    <xf numFmtId="241" fontId="29" fillId="0" borderId="2520" applyFill="0"/>
    <xf numFmtId="275" fontId="38" fillId="0" borderId="2525"/>
    <xf numFmtId="0" fontId="88" fillId="0" borderId="2526"/>
    <xf numFmtId="0" fontId="151" fillId="0" borderId="2519" applyNumberFormat="0" applyAlignment="0" applyProtection="0">
      <alignment horizontal="left" vertical="center"/>
    </xf>
    <xf numFmtId="324" fontId="3" fillId="23" borderId="2518" applyFill="0" applyBorder="0" applyAlignment="0">
      <alignment horizontal="centerContinuous"/>
    </xf>
    <xf numFmtId="312" fontId="222" fillId="0" borderId="2517" applyBorder="0">
      <protection locked="0"/>
    </xf>
    <xf numFmtId="0" fontId="98" fillId="0" borderId="2533" applyNumberFormat="0" applyFill="0" applyAlignment="0" applyProtection="0"/>
    <xf numFmtId="235" fontId="38" fillId="0" borderId="2534">
      <alignment horizontal="right" vertical="center"/>
      <protection locked="0"/>
    </xf>
    <xf numFmtId="236" fontId="38" fillId="0" borderId="2534">
      <alignment horizontal="right" vertical="center"/>
      <protection locked="0"/>
    </xf>
    <xf numFmtId="237" fontId="38" fillId="0" borderId="2534">
      <alignment horizontal="right" vertical="center"/>
      <protection locked="0"/>
    </xf>
    <xf numFmtId="0" fontId="106" fillId="38" borderId="2535"/>
    <xf numFmtId="245" fontId="88" fillId="0" borderId="2536"/>
    <xf numFmtId="275" fontId="38" fillId="0" borderId="2537"/>
    <xf numFmtId="0" fontId="88" fillId="0" borderId="2538"/>
    <xf numFmtId="312" fontId="222" fillId="0" borderId="2529" applyBorder="0">
      <protection locked="0"/>
    </xf>
    <xf numFmtId="236" fontId="38" fillId="0" borderId="2547">
      <alignment horizontal="right" vertical="center"/>
      <protection locked="0"/>
    </xf>
    <xf numFmtId="4" fontId="30" fillId="19" borderId="2539" applyNumberFormat="0" applyProtection="0">
      <alignment horizontal="left" vertical="center" indent="1"/>
    </xf>
    <xf numFmtId="0" fontId="98" fillId="0" borderId="2533" applyNumberFormat="0" applyFill="0" applyAlignment="0" applyProtection="0"/>
    <xf numFmtId="233" fontId="38" fillId="0" borderId="2534">
      <alignment horizontal="center" vertical="center"/>
      <protection locked="0"/>
    </xf>
    <xf numFmtId="15" fontId="38" fillId="0" borderId="2534">
      <alignment horizontal="center" vertical="center"/>
      <protection locked="0"/>
    </xf>
    <xf numFmtId="234" fontId="38" fillId="0" borderId="2534">
      <alignment horizontal="center" vertical="center"/>
      <protection locked="0"/>
    </xf>
    <xf numFmtId="235" fontId="38" fillId="0" borderId="2534">
      <alignment horizontal="center" vertical="center"/>
      <protection locked="0"/>
    </xf>
    <xf numFmtId="236" fontId="38" fillId="0" borderId="2534">
      <alignment horizontal="center" vertical="center"/>
      <protection locked="0"/>
    </xf>
    <xf numFmtId="237" fontId="38" fillId="0" borderId="2534">
      <alignment horizontal="center" vertical="center"/>
      <protection locked="0"/>
    </xf>
    <xf numFmtId="0" fontId="38" fillId="0" borderId="2534">
      <alignment vertical="center"/>
      <protection locked="0"/>
    </xf>
    <xf numFmtId="233" fontId="38" fillId="0" borderId="2534">
      <alignment horizontal="right" vertical="center"/>
      <protection locked="0"/>
    </xf>
    <xf numFmtId="238" fontId="38" fillId="0" borderId="2534">
      <alignment horizontal="right" vertical="center"/>
      <protection locked="0"/>
    </xf>
    <xf numFmtId="234" fontId="38" fillId="0" borderId="2534">
      <alignment horizontal="right" vertical="center"/>
      <protection locked="0"/>
    </xf>
    <xf numFmtId="235" fontId="38" fillId="0" borderId="2534">
      <alignment horizontal="right" vertical="center"/>
      <protection locked="0"/>
    </xf>
    <xf numFmtId="236" fontId="38" fillId="0" borderId="2534">
      <alignment horizontal="right" vertical="center"/>
      <protection locked="0"/>
    </xf>
    <xf numFmtId="237" fontId="38" fillId="0" borderId="2534">
      <alignment horizontal="right" vertical="center"/>
      <protection locked="0"/>
    </xf>
    <xf numFmtId="0" fontId="106" fillId="38" borderId="2535"/>
    <xf numFmtId="275" fontId="38" fillId="0" borderId="2537"/>
    <xf numFmtId="0" fontId="88" fillId="0" borderId="2538"/>
    <xf numFmtId="0" fontId="151" fillId="0" borderId="2531" applyNumberFormat="0" applyAlignment="0" applyProtection="0">
      <alignment horizontal="left" vertical="center"/>
    </xf>
    <xf numFmtId="324" fontId="3" fillId="23" borderId="2530" applyFill="0" applyBorder="0" applyAlignment="0">
      <alignment horizontal="centerContinuous"/>
    </xf>
    <xf numFmtId="312" fontId="222" fillId="0" borderId="2529" applyBorder="0">
      <protection locked="0"/>
    </xf>
    <xf numFmtId="312" fontId="222" fillId="0" borderId="2541" applyBorder="0">
      <protection locked="0"/>
    </xf>
    <xf numFmtId="4" fontId="30" fillId="19" borderId="2545" applyNumberFormat="0" applyProtection="0">
      <alignment horizontal="left" vertical="center" indent="1"/>
    </xf>
    <xf numFmtId="0" fontId="98" fillId="0" borderId="2546" applyNumberFormat="0" applyFill="0" applyAlignment="0" applyProtection="0"/>
    <xf numFmtId="233" fontId="38" fillId="0" borderId="2547">
      <alignment horizontal="center" vertical="center"/>
      <protection locked="0"/>
    </xf>
    <xf numFmtId="15" fontId="38" fillId="0" borderId="2547">
      <alignment horizontal="center" vertical="center"/>
      <protection locked="0"/>
    </xf>
    <xf numFmtId="234" fontId="38" fillId="0" borderId="2547">
      <alignment horizontal="center" vertical="center"/>
      <protection locked="0"/>
    </xf>
    <xf numFmtId="235" fontId="38" fillId="0" borderId="2547">
      <alignment horizontal="center" vertical="center"/>
      <protection locked="0"/>
    </xf>
    <xf numFmtId="236" fontId="38" fillId="0" borderId="2547">
      <alignment horizontal="center" vertical="center"/>
      <protection locked="0"/>
    </xf>
    <xf numFmtId="237" fontId="38" fillId="0" borderId="2547">
      <alignment horizontal="center" vertical="center"/>
      <protection locked="0"/>
    </xf>
    <xf numFmtId="0" fontId="38" fillId="0" borderId="2547">
      <alignment vertical="center"/>
      <protection locked="0"/>
    </xf>
    <xf numFmtId="233" fontId="38" fillId="0" borderId="2547">
      <alignment horizontal="right" vertical="center"/>
      <protection locked="0"/>
    </xf>
    <xf numFmtId="238" fontId="38" fillId="0" borderId="2547">
      <alignment horizontal="right" vertical="center"/>
      <protection locked="0"/>
    </xf>
    <xf numFmtId="234" fontId="38" fillId="0" borderId="2547">
      <alignment horizontal="right" vertical="center"/>
      <protection locked="0"/>
    </xf>
    <xf numFmtId="235" fontId="38" fillId="0" borderId="2547">
      <alignment horizontal="right" vertical="center"/>
      <protection locked="0"/>
    </xf>
    <xf numFmtId="236" fontId="38" fillId="0" borderId="2547">
      <alignment horizontal="right" vertical="center"/>
      <protection locked="0"/>
    </xf>
    <xf numFmtId="237" fontId="38" fillId="0" borderId="2547">
      <alignment horizontal="right" vertical="center"/>
      <protection locked="0"/>
    </xf>
    <xf numFmtId="0" fontId="106" fillId="38" borderId="2548"/>
    <xf numFmtId="275" fontId="38" fillId="0" borderId="2550"/>
    <xf numFmtId="0" fontId="88" fillId="0" borderId="2551"/>
    <xf numFmtId="312" fontId="222" fillId="0" borderId="2541" applyBorder="0">
      <protection locked="0"/>
    </xf>
    <xf numFmtId="241" fontId="29" fillId="0" borderId="2592" applyFill="0"/>
    <xf numFmtId="312" fontId="222" fillId="0" borderId="2589" applyBorder="0">
      <protection locked="0"/>
    </xf>
    <xf numFmtId="275" fontId="38" fillId="0" borderId="2573"/>
    <xf numFmtId="0" fontId="98" fillId="0" borderId="2593" applyNumberFormat="0" applyFill="0" applyAlignment="0" applyProtection="0"/>
    <xf numFmtId="275" fontId="38" fillId="0" borderId="2573"/>
    <xf numFmtId="275" fontId="38" fillId="0" borderId="2597"/>
    <xf numFmtId="0" fontId="38" fillId="0" borderId="2594">
      <alignment vertical="center"/>
      <protection locked="0"/>
    </xf>
    <xf numFmtId="10" fontId="3" fillId="64" borderId="2064" applyNumberFormat="0" applyBorder="0" applyAlignment="0" applyProtection="0"/>
    <xf numFmtId="0" fontId="121" fillId="21" borderId="2064"/>
    <xf numFmtId="233" fontId="38" fillId="0" borderId="2558">
      <alignment horizontal="center" vertical="center"/>
      <protection locked="0"/>
    </xf>
    <xf numFmtId="0" fontId="98" fillId="0" borderId="2569" applyNumberFormat="0" applyFill="0" applyAlignment="0" applyProtection="0"/>
    <xf numFmtId="0" fontId="98" fillId="0" borderId="2593" applyNumberFormat="0" applyFill="0" applyAlignment="0" applyProtection="0"/>
    <xf numFmtId="168" fontId="3" fillId="8" borderId="2064" applyNumberFormat="0" applyFont="0" applyBorder="0" applyAlignment="0" applyProtection="0"/>
    <xf numFmtId="245" fontId="88" fillId="0" borderId="2560"/>
    <xf numFmtId="0" fontId="106" fillId="38" borderId="2559"/>
    <xf numFmtId="237" fontId="38" fillId="0" borderId="2558">
      <alignment horizontal="right" vertical="center"/>
      <protection locked="0"/>
    </xf>
    <xf numFmtId="236" fontId="38" fillId="0" borderId="2558">
      <alignment horizontal="right" vertical="center"/>
      <protection locked="0"/>
    </xf>
    <xf numFmtId="235" fontId="38" fillId="0" borderId="2558">
      <alignment horizontal="right" vertical="center"/>
      <protection locked="0"/>
    </xf>
    <xf numFmtId="234" fontId="38" fillId="0" borderId="2558">
      <alignment horizontal="right" vertical="center"/>
      <protection locked="0"/>
    </xf>
    <xf numFmtId="238" fontId="38" fillId="0" borderId="2558">
      <alignment horizontal="right" vertical="center"/>
      <protection locked="0"/>
    </xf>
    <xf numFmtId="233" fontId="38" fillId="0" borderId="2558">
      <alignment horizontal="right" vertical="center"/>
      <protection locked="0"/>
    </xf>
    <xf numFmtId="0" fontId="38" fillId="0" borderId="2558">
      <alignment vertical="center"/>
      <protection locked="0"/>
    </xf>
    <xf numFmtId="237" fontId="38" fillId="0" borderId="2558">
      <alignment horizontal="center" vertical="center"/>
      <protection locked="0"/>
    </xf>
    <xf numFmtId="236" fontId="38" fillId="0" borderId="2558">
      <alignment horizontal="center" vertical="center"/>
      <protection locked="0"/>
    </xf>
    <xf numFmtId="235" fontId="38" fillId="0" borderId="2558">
      <alignment horizontal="center" vertical="center"/>
      <protection locked="0"/>
    </xf>
    <xf numFmtId="234" fontId="38" fillId="0" borderId="2558">
      <alignment horizontal="center" vertical="center"/>
      <protection locked="0"/>
    </xf>
    <xf numFmtId="15" fontId="38" fillId="0" borderId="2558">
      <alignment horizontal="center" vertical="center"/>
      <protection locked="0"/>
    </xf>
    <xf numFmtId="0" fontId="98" fillId="0" borderId="2557" applyNumberFormat="0" applyFill="0" applyAlignment="0" applyProtection="0"/>
    <xf numFmtId="312" fontId="222" fillId="0" borderId="2553" applyBorder="0">
      <protection locked="0"/>
    </xf>
    <xf numFmtId="0" fontId="88" fillId="0" borderId="2562"/>
    <xf numFmtId="275" fontId="38" fillId="0" borderId="2561"/>
    <xf numFmtId="245" fontId="88" fillId="0" borderId="2560"/>
    <xf numFmtId="0" fontId="106" fillId="38" borderId="2559"/>
    <xf numFmtId="237" fontId="38" fillId="0" borderId="2558">
      <alignment horizontal="right" vertical="center"/>
      <protection locked="0"/>
    </xf>
    <xf numFmtId="236" fontId="38" fillId="0" borderId="2558">
      <alignment horizontal="right" vertical="center"/>
      <protection locked="0"/>
    </xf>
    <xf numFmtId="235" fontId="38" fillId="0" borderId="2558">
      <alignment horizontal="right" vertical="center"/>
      <protection locked="0"/>
    </xf>
    <xf numFmtId="234" fontId="38" fillId="0" borderId="2558">
      <alignment horizontal="right" vertical="center"/>
      <protection locked="0"/>
    </xf>
    <xf numFmtId="238" fontId="38" fillId="0" borderId="2558">
      <alignment horizontal="right" vertical="center"/>
      <protection locked="0"/>
    </xf>
    <xf numFmtId="233" fontId="38" fillId="0" borderId="2558">
      <alignment horizontal="right" vertical="center"/>
      <protection locked="0"/>
    </xf>
    <xf numFmtId="0" fontId="38" fillId="0" borderId="2558">
      <alignment vertical="center"/>
      <protection locked="0"/>
    </xf>
    <xf numFmtId="237" fontId="38" fillId="0" borderId="2558">
      <alignment horizontal="center" vertical="center"/>
      <protection locked="0"/>
    </xf>
    <xf numFmtId="236" fontId="38" fillId="0" borderId="2558">
      <alignment horizontal="center" vertical="center"/>
      <protection locked="0"/>
    </xf>
    <xf numFmtId="235" fontId="38" fillId="0" borderId="2558">
      <alignment horizontal="center" vertical="center"/>
      <protection locked="0"/>
    </xf>
    <xf numFmtId="234" fontId="38" fillId="0" borderId="2558">
      <alignment horizontal="center" vertical="center"/>
      <protection locked="0"/>
    </xf>
    <xf numFmtId="15" fontId="38" fillId="0" borderId="2558">
      <alignment horizontal="center" vertical="center"/>
      <protection locked="0"/>
    </xf>
    <xf numFmtId="233" fontId="38" fillId="0" borderId="2558">
      <alignment horizontal="center" vertical="center"/>
      <protection locked="0"/>
    </xf>
    <xf numFmtId="0" fontId="98" fillId="0" borderId="2557" applyNumberFormat="0" applyFill="0" applyAlignment="0" applyProtection="0"/>
    <xf numFmtId="234" fontId="38" fillId="0" borderId="2594">
      <alignment horizontal="right" vertical="center"/>
      <protection locked="0"/>
    </xf>
    <xf numFmtId="4" fontId="30" fillId="19" borderId="2563" applyNumberFormat="0" applyProtection="0">
      <alignment horizontal="left" vertical="center" indent="1"/>
    </xf>
    <xf numFmtId="233" fontId="38" fillId="0" borderId="2594">
      <alignment horizontal="right" vertical="center"/>
      <protection locked="0"/>
    </xf>
    <xf numFmtId="235" fontId="38" fillId="0" borderId="2594">
      <alignment horizontal="center" vertical="center"/>
      <protection locked="0"/>
    </xf>
    <xf numFmtId="4" fontId="30" fillId="19" borderId="2563" applyNumberFormat="0" applyProtection="0">
      <alignment horizontal="left" vertical="center" indent="1"/>
    </xf>
    <xf numFmtId="0" fontId="88" fillId="0" borderId="2587"/>
    <xf numFmtId="275" fontId="38" fillId="0" borderId="2586"/>
    <xf numFmtId="245" fontId="88" fillId="0" borderId="2585"/>
    <xf numFmtId="0" fontId="106" fillId="38" borderId="2584"/>
    <xf numFmtId="237" fontId="38" fillId="0" borderId="2583">
      <alignment horizontal="right" vertical="center"/>
      <protection locked="0"/>
    </xf>
    <xf numFmtId="236" fontId="38" fillId="0" borderId="2583">
      <alignment horizontal="right" vertical="center"/>
      <protection locked="0"/>
    </xf>
    <xf numFmtId="235" fontId="38" fillId="0" borderId="2583">
      <alignment horizontal="right" vertical="center"/>
      <protection locked="0"/>
    </xf>
    <xf numFmtId="234" fontId="38" fillId="0" borderId="2583">
      <alignment horizontal="right" vertical="center"/>
      <protection locked="0"/>
    </xf>
    <xf numFmtId="238" fontId="38" fillId="0" borderId="2583">
      <alignment horizontal="right" vertical="center"/>
      <protection locked="0"/>
    </xf>
    <xf numFmtId="233" fontId="38" fillId="0" borderId="2583">
      <alignment horizontal="right" vertical="center"/>
      <protection locked="0"/>
    </xf>
    <xf numFmtId="0" fontId="38" fillId="0" borderId="2583">
      <alignment vertical="center"/>
      <protection locked="0"/>
    </xf>
    <xf numFmtId="237" fontId="38" fillId="0" borderId="2583">
      <alignment horizontal="center" vertical="center"/>
      <protection locked="0"/>
    </xf>
    <xf numFmtId="236" fontId="38" fillId="0" borderId="2583">
      <alignment horizontal="center" vertical="center"/>
      <protection locked="0"/>
    </xf>
    <xf numFmtId="235" fontId="38" fillId="0" borderId="2583">
      <alignment horizontal="center" vertical="center"/>
      <protection locked="0"/>
    </xf>
    <xf numFmtId="234" fontId="38" fillId="0" borderId="2583">
      <alignment horizontal="center" vertical="center"/>
      <protection locked="0"/>
    </xf>
    <xf numFmtId="15" fontId="38" fillId="0" borderId="2583">
      <alignment horizontal="center" vertical="center"/>
      <protection locked="0"/>
    </xf>
    <xf numFmtId="233" fontId="38" fillId="0" borderId="2583">
      <alignment horizontal="center" vertical="center"/>
      <protection locked="0"/>
    </xf>
    <xf numFmtId="0" fontId="98" fillId="0" borderId="2582" applyNumberFormat="0" applyFill="0" applyAlignment="0" applyProtection="0"/>
    <xf numFmtId="4" fontId="30" fillId="19" borderId="2581" applyNumberFormat="0" applyProtection="0">
      <alignment horizontal="left" vertical="center" indent="1"/>
    </xf>
    <xf numFmtId="1" fontId="3" fillId="1" borderId="2552">
      <protection locked="0"/>
    </xf>
    <xf numFmtId="4" fontId="30" fillId="19" borderId="2581" applyNumberFormat="0" applyProtection="0">
      <alignment horizontal="left" vertical="center" indent="1"/>
    </xf>
    <xf numFmtId="312" fontId="222" fillId="0" borderId="2553" applyBorder="0">
      <protection locked="0"/>
    </xf>
    <xf numFmtId="1" fontId="3" fillId="1" borderId="2576">
      <protection locked="0"/>
    </xf>
    <xf numFmtId="312" fontId="222" fillId="0" borderId="2577" applyBorder="0">
      <protection locked="0"/>
    </xf>
    <xf numFmtId="324" fontId="3" fillId="23" borderId="2554" applyFill="0" applyBorder="0" applyAlignment="0">
      <alignment horizontal="centerContinuous"/>
    </xf>
    <xf numFmtId="0" fontId="151" fillId="0" borderId="2555" applyNumberFormat="0" applyAlignment="0" applyProtection="0">
      <alignment horizontal="left" vertical="center"/>
    </xf>
    <xf numFmtId="324" fontId="3" fillId="23" borderId="2578" applyFill="0" applyBorder="0" applyAlignment="0">
      <alignment horizontal="centerContinuous"/>
    </xf>
    <xf numFmtId="0" fontId="88" fillId="0" borderId="2562"/>
    <xf numFmtId="275" fontId="38" fillId="0" borderId="2561"/>
    <xf numFmtId="241" fontId="29" fillId="0" borderId="2556" applyFill="0"/>
    <xf numFmtId="241" fontId="29" fillId="0" borderId="2580" applyFill="0"/>
    <xf numFmtId="245" fontId="88" fillId="0" borderId="2560"/>
    <xf numFmtId="0" fontId="106" fillId="38" borderId="2559"/>
    <xf numFmtId="237" fontId="38" fillId="0" borderId="2558">
      <alignment horizontal="right" vertical="center"/>
      <protection locked="0"/>
    </xf>
    <xf numFmtId="236" fontId="38" fillId="0" borderId="2558">
      <alignment horizontal="right" vertical="center"/>
      <protection locked="0"/>
    </xf>
    <xf numFmtId="235" fontId="38" fillId="0" borderId="2558">
      <alignment horizontal="right" vertical="center"/>
      <protection locked="0"/>
    </xf>
    <xf numFmtId="234" fontId="38" fillId="0" borderId="2558">
      <alignment horizontal="right" vertical="center"/>
      <protection locked="0"/>
    </xf>
    <xf numFmtId="238" fontId="38" fillId="0" borderId="2558">
      <alignment horizontal="right" vertical="center"/>
      <protection locked="0"/>
    </xf>
    <xf numFmtId="233" fontId="38" fillId="0" borderId="2558">
      <alignment horizontal="right" vertical="center"/>
      <protection locked="0"/>
    </xf>
    <xf numFmtId="0" fontId="38" fillId="0" borderId="2558">
      <alignment vertical="center"/>
      <protection locked="0"/>
    </xf>
    <xf numFmtId="237" fontId="38" fillId="0" borderId="2558">
      <alignment horizontal="center" vertical="center"/>
      <protection locked="0"/>
    </xf>
    <xf numFmtId="236" fontId="38" fillId="0" borderId="2558">
      <alignment horizontal="center" vertical="center"/>
      <protection locked="0"/>
    </xf>
    <xf numFmtId="235" fontId="38" fillId="0" borderId="2558">
      <alignment horizontal="center" vertical="center"/>
      <protection locked="0"/>
    </xf>
    <xf numFmtId="234" fontId="38" fillId="0" borderId="2558">
      <alignment horizontal="center" vertical="center"/>
      <protection locked="0"/>
    </xf>
    <xf numFmtId="15" fontId="38" fillId="0" borderId="2558">
      <alignment horizontal="center" vertical="center"/>
      <protection locked="0"/>
    </xf>
    <xf numFmtId="233" fontId="38" fillId="0" borderId="2558">
      <alignment horizontal="center" vertical="center"/>
      <protection locked="0"/>
    </xf>
    <xf numFmtId="0" fontId="98" fillId="0" borderId="2557" applyNumberFormat="0" applyFill="0" applyAlignment="0" applyProtection="0"/>
    <xf numFmtId="0" fontId="98" fillId="0" borderId="2593" applyNumberFormat="0" applyFill="0" applyAlignment="0" applyProtection="0"/>
    <xf numFmtId="233" fontId="38" fillId="0" borderId="2594">
      <alignment horizontal="center" vertical="center"/>
      <protection locked="0"/>
    </xf>
    <xf numFmtId="15" fontId="38" fillId="0" borderId="2594">
      <alignment horizontal="center" vertical="center"/>
      <protection locked="0"/>
    </xf>
    <xf numFmtId="234" fontId="38" fillId="0" borderId="2594">
      <alignment horizontal="center" vertical="center"/>
      <protection locked="0"/>
    </xf>
    <xf numFmtId="235" fontId="38" fillId="0" borderId="2594">
      <alignment horizontal="center" vertical="center"/>
      <protection locked="0"/>
    </xf>
    <xf numFmtId="236" fontId="38" fillId="0" borderId="2594">
      <alignment horizontal="center" vertical="center"/>
      <protection locked="0"/>
    </xf>
    <xf numFmtId="237" fontId="38" fillId="0" borderId="2594">
      <alignment horizontal="center" vertical="center"/>
      <protection locked="0"/>
    </xf>
    <xf numFmtId="235" fontId="38" fillId="0" borderId="2594">
      <alignment horizontal="right" vertical="center"/>
      <protection locked="0"/>
    </xf>
    <xf numFmtId="236" fontId="38" fillId="0" borderId="2594">
      <alignment horizontal="right" vertical="center"/>
      <protection locked="0"/>
    </xf>
    <xf numFmtId="237" fontId="38" fillId="0" borderId="2594">
      <alignment horizontal="right" vertical="center"/>
      <protection locked="0"/>
    </xf>
    <xf numFmtId="0" fontId="106" fillId="38" borderId="2595"/>
    <xf numFmtId="233" fontId="38" fillId="0" borderId="2570">
      <alignment horizontal="center" vertical="center"/>
      <protection locked="0"/>
    </xf>
    <xf numFmtId="15" fontId="38" fillId="0" borderId="2570">
      <alignment horizontal="center" vertical="center"/>
      <protection locked="0"/>
    </xf>
    <xf numFmtId="234" fontId="38" fillId="0" borderId="2570">
      <alignment horizontal="center" vertical="center"/>
      <protection locked="0"/>
    </xf>
    <xf numFmtId="235" fontId="38" fillId="0" borderId="2570">
      <alignment horizontal="center" vertical="center"/>
      <protection locked="0"/>
    </xf>
    <xf numFmtId="236" fontId="38" fillId="0" borderId="2570">
      <alignment horizontal="center" vertical="center"/>
      <protection locked="0"/>
    </xf>
    <xf numFmtId="237" fontId="38" fillId="0" borderId="2570">
      <alignment horizontal="center" vertical="center"/>
      <protection locked="0"/>
    </xf>
    <xf numFmtId="0" fontId="38" fillId="0" borderId="2570">
      <alignment vertical="center"/>
      <protection locked="0"/>
    </xf>
    <xf numFmtId="233" fontId="38" fillId="0" borderId="2570">
      <alignment horizontal="right" vertical="center"/>
      <protection locked="0"/>
    </xf>
    <xf numFmtId="234" fontId="38" fillId="0" borderId="2570">
      <alignment horizontal="right" vertical="center"/>
      <protection locked="0"/>
    </xf>
    <xf numFmtId="235" fontId="38" fillId="0" borderId="2570">
      <alignment horizontal="right" vertical="center"/>
      <protection locked="0"/>
    </xf>
    <xf numFmtId="236" fontId="38" fillId="0" borderId="2570">
      <alignment horizontal="right" vertical="center"/>
      <protection locked="0"/>
    </xf>
    <xf numFmtId="237" fontId="38" fillId="0" borderId="2570">
      <alignment horizontal="right" vertical="center"/>
      <protection locked="0"/>
    </xf>
    <xf numFmtId="245" fontId="88" fillId="0" borderId="2572"/>
    <xf numFmtId="0" fontId="98" fillId="0" borderId="2557" applyNumberFormat="0" applyFill="0" applyAlignment="0" applyProtection="0"/>
    <xf numFmtId="233" fontId="38" fillId="0" borderId="2558">
      <alignment horizontal="center" vertical="center"/>
      <protection locked="0"/>
    </xf>
    <xf numFmtId="15" fontId="38" fillId="0" borderId="2558">
      <alignment horizontal="center" vertical="center"/>
      <protection locked="0"/>
    </xf>
    <xf numFmtId="234" fontId="38" fillId="0" borderId="2558">
      <alignment horizontal="center" vertical="center"/>
      <protection locked="0"/>
    </xf>
    <xf numFmtId="235" fontId="38" fillId="0" borderId="2558">
      <alignment horizontal="center" vertical="center"/>
      <protection locked="0"/>
    </xf>
    <xf numFmtId="236" fontId="38" fillId="0" borderId="2558">
      <alignment horizontal="center" vertical="center"/>
      <protection locked="0"/>
    </xf>
    <xf numFmtId="237" fontId="38" fillId="0" borderId="2558">
      <alignment horizontal="center" vertical="center"/>
      <protection locked="0"/>
    </xf>
    <xf numFmtId="0" fontId="38" fillId="0" borderId="2558">
      <alignment vertical="center"/>
      <protection locked="0"/>
    </xf>
    <xf numFmtId="233" fontId="38" fillId="0" borderId="2558">
      <alignment horizontal="right" vertical="center"/>
      <protection locked="0"/>
    </xf>
    <xf numFmtId="238" fontId="38" fillId="0" borderId="2558">
      <alignment horizontal="right" vertical="center"/>
      <protection locked="0"/>
    </xf>
    <xf numFmtId="234" fontId="38" fillId="0" borderId="2558">
      <alignment horizontal="right" vertical="center"/>
      <protection locked="0"/>
    </xf>
    <xf numFmtId="235" fontId="38" fillId="0" borderId="2558">
      <alignment horizontal="right" vertical="center"/>
      <protection locked="0"/>
    </xf>
    <xf numFmtId="236" fontId="38" fillId="0" borderId="2558">
      <alignment horizontal="right" vertical="center"/>
      <protection locked="0"/>
    </xf>
    <xf numFmtId="237" fontId="38" fillId="0" borderId="2558">
      <alignment horizontal="right" vertical="center"/>
      <protection locked="0"/>
    </xf>
    <xf numFmtId="0" fontId="106" fillId="38" borderId="2559"/>
    <xf numFmtId="245" fontId="88" fillId="0" borderId="2560"/>
    <xf numFmtId="0" fontId="88" fillId="0" borderId="2598"/>
    <xf numFmtId="241" fontId="29" fillId="0" borderId="2556" applyFill="0"/>
    <xf numFmtId="275" fontId="38" fillId="0" borderId="2561"/>
    <xf numFmtId="0" fontId="151" fillId="0" borderId="2591" applyNumberFormat="0" applyAlignment="0" applyProtection="0">
      <alignment horizontal="left" vertical="center"/>
    </xf>
    <xf numFmtId="324" fontId="3" fillId="23" borderId="2590" applyFill="0" applyBorder="0" applyAlignment="0">
      <alignment horizontal="centerContinuous"/>
    </xf>
    <xf numFmtId="1" fontId="3" fillId="1" borderId="2588">
      <protection locked="0"/>
    </xf>
    <xf numFmtId="0" fontId="151" fillId="0" borderId="2567" applyNumberFormat="0" applyAlignment="0" applyProtection="0">
      <alignment horizontal="left" vertical="center"/>
    </xf>
    <xf numFmtId="0" fontId="88" fillId="0" borderId="2562"/>
    <xf numFmtId="4" fontId="30" fillId="19" borderId="2581" applyNumberFormat="0" applyProtection="0">
      <alignment horizontal="left" vertical="center" indent="1"/>
    </xf>
    <xf numFmtId="4" fontId="30" fillId="19" borderId="2581" applyNumberFormat="0" applyProtection="0">
      <alignment horizontal="left" vertical="center" indent="1"/>
    </xf>
    <xf numFmtId="233" fontId="38" fillId="0" borderId="2594">
      <alignment horizontal="center" vertical="center"/>
      <protection locked="0"/>
    </xf>
    <xf numFmtId="15" fontId="38" fillId="0" borderId="2594">
      <alignment horizontal="center" vertical="center"/>
      <protection locked="0"/>
    </xf>
    <xf numFmtId="235" fontId="38" fillId="0" borderId="2594">
      <alignment horizontal="center" vertical="center"/>
      <protection locked="0"/>
    </xf>
    <xf numFmtId="236" fontId="38" fillId="0" borderId="2594">
      <alignment horizontal="center" vertical="center"/>
      <protection locked="0"/>
    </xf>
    <xf numFmtId="0" fontId="38" fillId="0" borderId="2594">
      <alignment vertical="center"/>
      <protection locked="0"/>
    </xf>
    <xf numFmtId="233" fontId="38" fillId="0" borderId="2594">
      <alignment horizontal="right" vertical="center"/>
      <protection locked="0"/>
    </xf>
    <xf numFmtId="238" fontId="38" fillId="0" borderId="2594">
      <alignment horizontal="right" vertical="center"/>
      <protection locked="0"/>
    </xf>
    <xf numFmtId="235" fontId="38" fillId="0" borderId="2594">
      <alignment horizontal="right" vertical="center"/>
      <protection locked="0"/>
    </xf>
    <xf numFmtId="237" fontId="38" fillId="0" borderId="2594">
      <alignment horizontal="right" vertical="center"/>
      <protection locked="0"/>
    </xf>
    <xf numFmtId="0" fontId="106" fillId="38" borderId="2595"/>
    <xf numFmtId="245" fontId="88" fillId="0" borderId="2596"/>
    <xf numFmtId="275" fontId="38" fillId="0" borderId="2597"/>
    <xf numFmtId="312" fontId="222" fillId="0" borderId="2577" applyBorder="0">
      <protection locked="0"/>
    </xf>
    <xf numFmtId="0" fontId="151" fillId="0" borderId="2555" applyNumberFormat="0" applyAlignment="0" applyProtection="0">
      <alignment horizontal="left" vertical="center"/>
    </xf>
    <xf numFmtId="0" fontId="98" fillId="0" borderId="2593" applyNumberFormat="0" applyFill="0" applyAlignment="0" applyProtection="0"/>
    <xf numFmtId="15" fontId="38" fillId="0" borderId="2594">
      <alignment horizontal="center" vertical="center"/>
      <protection locked="0"/>
    </xf>
    <xf numFmtId="235" fontId="38" fillId="0" borderId="2594">
      <alignment horizontal="center" vertical="center"/>
      <protection locked="0"/>
    </xf>
    <xf numFmtId="237" fontId="38" fillId="0" borderId="2594">
      <alignment horizontal="center" vertical="center"/>
      <protection locked="0"/>
    </xf>
    <xf numFmtId="233" fontId="38" fillId="0" borderId="2594">
      <alignment horizontal="right" vertical="center"/>
      <protection locked="0"/>
    </xf>
    <xf numFmtId="238" fontId="38" fillId="0" borderId="2594">
      <alignment horizontal="right" vertical="center"/>
      <protection locked="0"/>
    </xf>
    <xf numFmtId="234" fontId="38" fillId="0" borderId="2594">
      <alignment horizontal="right" vertical="center"/>
      <protection locked="0"/>
    </xf>
    <xf numFmtId="235" fontId="38" fillId="0" borderId="2594">
      <alignment horizontal="right" vertical="center"/>
      <protection locked="0"/>
    </xf>
    <xf numFmtId="237" fontId="38" fillId="0" borderId="2594">
      <alignment horizontal="right" vertical="center"/>
      <protection locked="0"/>
    </xf>
    <xf numFmtId="0" fontId="106" fillId="38" borderId="2595"/>
    <xf numFmtId="312" fontId="222" fillId="0" borderId="2565" applyBorder="0">
      <protection locked="0"/>
    </xf>
    <xf numFmtId="324" fontId="3" fillId="23" borderId="2554" applyFill="0" applyBorder="0" applyAlignment="0">
      <alignment horizontal="centerContinuous"/>
    </xf>
    <xf numFmtId="1" fontId="3" fillId="1" borderId="2564">
      <protection locked="0"/>
    </xf>
    <xf numFmtId="312" fontId="222" fillId="0" borderId="2589" applyBorder="0">
      <protection locked="0"/>
    </xf>
    <xf numFmtId="233" fontId="38" fillId="0" borderId="2594">
      <alignment horizontal="center" vertical="center"/>
      <protection locked="0"/>
    </xf>
    <xf numFmtId="15" fontId="38" fillId="0" borderId="2594">
      <alignment horizontal="center" vertical="center"/>
      <protection locked="0"/>
    </xf>
    <xf numFmtId="4" fontId="30" fillId="19" borderId="2575" applyNumberFormat="0" applyProtection="0">
      <alignment horizontal="left" vertical="center" indent="1"/>
    </xf>
    <xf numFmtId="4" fontId="30" fillId="19" borderId="2575" applyNumberFormat="0" applyProtection="0">
      <alignment horizontal="left" vertical="center" indent="1"/>
    </xf>
    <xf numFmtId="233" fontId="38" fillId="0" borderId="2570">
      <alignment horizontal="center" vertical="center"/>
      <protection locked="0"/>
    </xf>
    <xf numFmtId="15" fontId="38" fillId="0" borderId="2570">
      <alignment horizontal="center" vertical="center"/>
      <protection locked="0"/>
    </xf>
    <xf numFmtId="234" fontId="38" fillId="0" borderId="2570">
      <alignment horizontal="center" vertical="center"/>
      <protection locked="0"/>
    </xf>
    <xf numFmtId="312" fontId="222" fillId="0" borderId="2553" applyBorder="0">
      <protection locked="0"/>
    </xf>
    <xf numFmtId="236" fontId="38" fillId="0" borderId="2570">
      <alignment horizontal="center" vertical="center"/>
      <protection locked="0"/>
    </xf>
    <xf numFmtId="237" fontId="38" fillId="0" borderId="2570">
      <alignment horizontal="center" vertical="center"/>
      <protection locked="0"/>
    </xf>
    <xf numFmtId="0" fontId="38" fillId="0" borderId="2570">
      <alignment vertical="center"/>
      <protection locked="0"/>
    </xf>
    <xf numFmtId="233" fontId="38" fillId="0" borderId="2570">
      <alignment horizontal="right" vertical="center"/>
      <protection locked="0"/>
    </xf>
    <xf numFmtId="238" fontId="38" fillId="0" borderId="2570">
      <alignment horizontal="right" vertical="center"/>
      <protection locked="0"/>
    </xf>
    <xf numFmtId="234" fontId="38" fillId="0" borderId="2570">
      <alignment horizontal="right" vertical="center"/>
      <protection locked="0"/>
    </xf>
    <xf numFmtId="235" fontId="38" fillId="0" borderId="2570">
      <alignment horizontal="right" vertical="center"/>
      <protection locked="0"/>
    </xf>
    <xf numFmtId="236" fontId="38" fillId="0" borderId="2570">
      <alignment horizontal="right" vertical="center"/>
      <protection locked="0"/>
    </xf>
    <xf numFmtId="0" fontId="106" fillId="38" borderId="2571"/>
    <xf numFmtId="1" fontId="3" fillId="1" borderId="2552">
      <protection locked="0"/>
    </xf>
    <xf numFmtId="245" fontId="88" fillId="0" borderId="2572"/>
    <xf numFmtId="0" fontId="88" fillId="0" borderId="2574"/>
    <xf numFmtId="312" fontId="222" fillId="0" borderId="2565" applyBorder="0">
      <protection locked="0"/>
    </xf>
    <xf numFmtId="0" fontId="98" fillId="0" borderId="2569" applyNumberFormat="0" applyFill="0" applyAlignment="0" applyProtection="0"/>
    <xf numFmtId="233" fontId="38" fillId="0" borderId="2570">
      <alignment horizontal="center" vertical="center"/>
      <protection locked="0"/>
    </xf>
    <xf numFmtId="15" fontId="38" fillId="0" borderId="2570">
      <alignment horizontal="center" vertical="center"/>
      <protection locked="0"/>
    </xf>
    <xf numFmtId="234" fontId="38" fillId="0" borderId="2570">
      <alignment horizontal="center" vertical="center"/>
      <protection locked="0"/>
    </xf>
    <xf numFmtId="235" fontId="38" fillId="0" borderId="2570">
      <alignment horizontal="center" vertical="center"/>
      <protection locked="0"/>
    </xf>
    <xf numFmtId="236" fontId="38" fillId="0" borderId="2570">
      <alignment horizontal="center" vertical="center"/>
      <protection locked="0"/>
    </xf>
    <xf numFmtId="237" fontId="38" fillId="0" borderId="2570">
      <alignment horizontal="center" vertical="center"/>
      <protection locked="0"/>
    </xf>
    <xf numFmtId="0" fontId="38" fillId="0" borderId="2570">
      <alignment vertical="center"/>
      <protection locked="0"/>
    </xf>
    <xf numFmtId="233" fontId="38" fillId="0" borderId="2570">
      <alignment horizontal="right" vertical="center"/>
      <protection locked="0"/>
    </xf>
    <xf numFmtId="238" fontId="38" fillId="0" borderId="2570">
      <alignment horizontal="right" vertical="center"/>
      <protection locked="0"/>
    </xf>
    <xf numFmtId="234" fontId="38" fillId="0" borderId="2570">
      <alignment horizontal="right" vertical="center"/>
      <protection locked="0"/>
    </xf>
    <xf numFmtId="235" fontId="38" fillId="0" borderId="2570">
      <alignment horizontal="right" vertical="center"/>
      <protection locked="0"/>
    </xf>
    <xf numFmtId="236" fontId="38" fillId="0" borderId="2570">
      <alignment horizontal="right" vertical="center"/>
      <protection locked="0"/>
    </xf>
    <xf numFmtId="237" fontId="38" fillId="0" borderId="2570">
      <alignment horizontal="right" vertical="center"/>
      <protection locked="0"/>
    </xf>
    <xf numFmtId="0" fontId="106" fillId="38" borderId="2571"/>
    <xf numFmtId="245" fontId="88" fillId="0" borderId="2572"/>
    <xf numFmtId="0" fontId="88" fillId="0" borderId="2574"/>
    <xf numFmtId="237" fontId="38" fillId="0" borderId="2594">
      <alignment horizontal="center" vertical="center"/>
      <protection locked="0"/>
    </xf>
    <xf numFmtId="275" fontId="38" fillId="0" borderId="2597"/>
    <xf numFmtId="236" fontId="38" fillId="0" borderId="2594">
      <alignment horizontal="center" vertical="center"/>
      <protection locked="0"/>
    </xf>
    <xf numFmtId="4" fontId="30" fillId="19" borderId="2473" applyNumberFormat="0" applyProtection="0">
      <alignment horizontal="left" vertical="center" indent="1"/>
    </xf>
    <xf numFmtId="245" fontId="88" fillId="0" borderId="2596"/>
    <xf numFmtId="4" fontId="30" fillId="19" borderId="2563" applyNumberFormat="0" applyProtection="0">
      <alignment horizontal="left" vertical="center" indent="1"/>
    </xf>
    <xf numFmtId="0" fontId="66" fillId="0" borderId="2064">
      <alignment horizontal="centerContinuous"/>
    </xf>
    <xf numFmtId="0" fontId="98" fillId="0" borderId="2485" applyNumberFormat="0" applyFill="0" applyAlignment="0" applyProtection="0"/>
    <xf numFmtId="233" fontId="38" fillId="0" borderId="2486">
      <alignment horizontal="center" vertical="center"/>
      <protection locked="0"/>
    </xf>
    <xf numFmtId="15" fontId="38" fillId="0" borderId="2486">
      <alignment horizontal="center" vertical="center"/>
      <protection locked="0"/>
    </xf>
    <xf numFmtId="234" fontId="38" fillId="0" borderId="2486">
      <alignment horizontal="center" vertical="center"/>
      <protection locked="0"/>
    </xf>
    <xf numFmtId="235" fontId="38" fillId="0" borderId="2486">
      <alignment horizontal="center" vertical="center"/>
      <protection locked="0"/>
    </xf>
    <xf numFmtId="236" fontId="38" fillId="0" borderId="2486">
      <alignment horizontal="center" vertical="center"/>
      <protection locked="0"/>
    </xf>
    <xf numFmtId="237" fontId="38" fillId="0" borderId="2486">
      <alignment horizontal="center" vertical="center"/>
      <protection locked="0"/>
    </xf>
    <xf numFmtId="0" fontId="38" fillId="0" borderId="2486">
      <alignment vertical="center"/>
      <protection locked="0"/>
    </xf>
    <xf numFmtId="233" fontId="38" fillId="0" borderId="2486">
      <alignment horizontal="right" vertical="center"/>
      <protection locked="0"/>
    </xf>
    <xf numFmtId="238" fontId="38" fillId="0" borderId="2486">
      <alignment horizontal="right" vertical="center"/>
      <protection locked="0"/>
    </xf>
    <xf numFmtId="234" fontId="38" fillId="0" borderId="2486">
      <alignment horizontal="right" vertical="center"/>
      <protection locked="0"/>
    </xf>
    <xf numFmtId="235" fontId="38" fillId="0" borderId="2486">
      <alignment horizontal="right" vertical="center"/>
      <protection locked="0"/>
    </xf>
    <xf numFmtId="236" fontId="38" fillId="0" borderId="2486">
      <alignment horizontal="right" vertical="center"/>
      <protection locked="0"/>
    </xf>
    <xf numFmtId="237" fontId="38" fillId="0" borderId="2486">
      <alignment horizontal="right" vertical="center"/>
      <protection locked="0"/>
    </xf>
    <xf numFmtId="0" fontId="106" fillId="38" borderId="2487"/>
    <xf numFmtId="245" fontId="88" fillId="0" borderId="2464"/>
    <xf numFmtId="275" fontId="38" fillId="0" borderId="2489"/>
    <xf numFmtId="0" fontId="88" fillId="0" borderId="2490"/>
    <xf numFmtId="238" fontId="38" fillId="0" borderId="2594">
      <alignment horizontal="right" vertical="center"/>
      <protection locked="0"/>
    </xf>
    <xf numFmtId="312" fontId="222" fillId="0" borderId="2553" applyBorder="0">
      <protection locked="0"/>
    </xf>
    <xf numFmtId="1" fontId="3" fillId="1" borderId="2492">
      <protection locked="0"/>
    </xf>
    <xf numFmtId="238" fontId="38" fillId="0" borderId="2570">
      <alignment horizontal="right" vertical="center"/>
      <protection locked="0"/>
    </xf>
    <xf numFmtId="0" fontId="106" fillId="38" borderId="2571"/>
    <xf numFmtId="0" fontId="98" fillId="0" borderId="2557" applyNumberFormat="0" applyFill="0" applyAlignment="0" applyProtection="0"/>
    <xf numFmtId="233" fontId="38" fillId="0" borderId="2558">
      <alignment horizontal="center" vertical="center"/>
      <protection locked="0"/>
    </xf>
    <xf numFmtId="15" fontId="38" fillId="0" borderId="2558">
      <alignment horizontal="center" vertical="center"/>
      <protection locked="0"/>
    </xf>
    <xf numFmtId="234" fontId="38" fillId="0" borderId="2558">
      <alignment horizontal="center" vertical="center"/>
      <protection locked="0"/>
    </xf>
    <xf numFmtId="235" fontId="38" fillId="0" borderId="2558">
      <alignment horizontal="center" vertical="center"/>
      <protection locked="0"/>
    </xf>
    <xf numFmtId="236" fontId="38" fillId="0" borderId="2558">
      <alignment horizontal="center" vertical="center"/>
      <protection locked="0"/>
    </xf>
    <xf numFmtId="237" fontId="38" fillId="0" borderId="2558">
      <alignment horizontal="center" vertical="center"/>
      <protection locked="0"/>
    </xf>
    <xf numFmtId="0" fontId="38" fillId="0" borderId="2558">
      <alignment vertical="center"/>
      <protection locked="0"/>
    </xf>
    <xf numFmtId="233" fontId="38" fillId="0" borderId="2558">
      <alignment horizontal="right" vertical="center"/>
      <protection locked="0"/>
    </xf>
    <xf numFmtId="238" fontId="38" fillId="0" borderId="2558">
      <alignment horizontal="right" vertical="center"/>
      <protection locked="0"/>
    </xf>
    <xf numFmtId="234" fontId="38" fillId="0" borderId="2558">
      <alignment horizontal="right" vertical="center"/>
      <protection locked="0"/>
    </xf>
    <xf numFmtId="235" fontId="38" fillId="0" borderId="2558">
      <alignment horizontal="right" vertical="center"/>
      <protection locked="0"/>
    </xf>
    <xf numFmtId="236" fontId="38" fillId="0" borderId="2558">
      <alignment horizontal="right" vertical="center"/>
      <protection locked="0"/>
    </xf>
    <xf numFmtId="237" fontId="38" fillId="0" borderId="2558">
      <alignment horizontal="right" vertical="center"/>
      <protection locked="0"/>
    </xf>
    <xf numFmtId="0" fontId="106" fillId="38" borderId="2559"/>
    <xf numFmtId="245" fontId="88" fillId="0" borderId="2560"/>
    <xf numFmtId="275" fontId="38" fillId="0" borderId="2573"/>
    <xf numFmtId="241" fontId="29" fillId="0" borderId="2568" applyFill="0"/>
    <xf numFmtId="275" fontId="38" fillId="0" borderId="2561"/>
    <xf numFmtId="0" fontId="88" fillId="0" borderId="2574"/>
    <xf numFmtId="0" fontId="88" fillId="0" borderId="2562"/>
    <xf numFmtId="324" fontId="3" fillId="23" borderId="2566" applyFill="0" applyBorder="0" applyAlignment="0">
      <alignment horizontal="centerContinuous"/>
    </xf>
    <xf numFmtId="237" fontId="38" fillId="0" borderId="2594">
      <alignment horizontal="center" vertical="center"/>
      <protection locked="0"/>
    </xf>
    <xf numFmtId="234" fontId="38" fillId="0" borderId="2594">
      <alignment horizontal="right" vertical="center"/>
      <protection locked="0"/>
    </xf>
    <xf numFmtId="234" fontId="38" fillId="0" borderId="2594">
      <alignment horizontal="center" vertical="center"/>
      <protection locked="0"/>
    </xf>
    <xf numFmtId="4" fontId="30" fillId="19" borderId="2581" applyNumberFormat="0" applyProtection="0">
      <alignment horizontal="left" vertical="center" indent="1"/>
    </xf>
    <xf numFmtId="0" fontId="98" fillId="0" borderId="2569" applyNumberFormat="0" applyFill="0" applyAlignment="0" applyProtection="0"/>
    <xf numFmtId="235" fontId="38" fillId="0" borderId="2570">
      <alignment horizontal="center" vertical="center"/>
      <protection locked="0"/>
    </xf>
    <xf numFmtId="312" fontId="222" fillId="0" borderId="2553" applyBorder="0">
      <protection locked="0"/>
    </xf>
    <xf numFmtId="237" fontId="38" fillId="0" borderId="2570">
      <alignment horizontal="right" vertical="center"/>
      <protection locked="0"/>
    </xf>
    <xf numFmtId="10" fontId="3" fillId="64" borderId="2064" applyNumberFormat="0" applyBorder="0" applyAlignment="0" applyProtection="0"/>
    <xf numFmtId="4" fontId="30" fillId="19" borderId="2563" applyNumberFormat="0" applyProtection="0">
      <alignment horizontal="left" vertical="center" indent="1"/>
    </xf>
    <xf numFmtId="0" fontId="98" fillId="0" borderId="2557" applyNumberFormat="0" applyFill="0" applyAlignment="0" applyProtection="0"/>
    <xf numFmtId="233" fontId="38" fillId="0" borderId="2558">
      <alignment horizontal="center" vertical="center"/>
      <protection locked="0"/>
    </xf>
    <xf numFmtId="15" fontId="38" fillId="0" borderId="2558">
      <alignment horizontal="center" vertical="center"/>
      <protection locked="0"/>
    </xf>
    <xf numFmtId="234" fontId="38" fillId="0" borderId="2558">
      <alignment horizontal="center" vertical="center"/>
      <protection locked="0"/>
    </xf>
    <xf numFmtId="235" fontId="38" fillId="0" borderId="2558">
      <alignment horizontal="center" vertical="center"/>
      <protection locked="0"/>
    </xf>
    <xf numFmtId="236" fontId="38" fillId="0" borderId="2558">
      <alignment horizontal="center" vertical="center"/>
      <protection locked="0"/>
    </xf>
    <xf numFmtId="237" fontId="38" fillId="0" borderId="2558">
      <alignment horizontal="center" vertical="center"/>
      <protection locked="0"/>
    </xf>
    <xf numFmtId="0" fontId="38" fillId="0" borderId="2558">
      <alignment vertical="center"/>
      <protection locked="0"/>
    </xf>
    <xf numFmtId="233" fontId="38" fillId="0" borderId="2558">
      <alignment horizontal="right" vertical="center"/>
      <protection locked="0"/>
    </xf>
    <xf numFmtId="238" fontId="38" fillId="0" borderId="2558">
      <alignment horizontal="right" vertical="center"/>
      <protection locked="0"/>
    </xf>
    <xf numFmtId="234" fontId="38" fillId="0" borderId="2558">
      <alignment horizontal="right" vertical="center"/>
      <protection locked="0"/>
    </xf>
    <xf numFmtId="235" fontId="38" fillId="0" borderId="2558">
      <alignment horizontal="right" vertical="center"/>
      <protection locked="0"/>
    </xf>
    <xf numFmtId="236" fontId="38" fillId="0" borderId="2558">
      <alignment horizontal="right" vertical="center"/>
      <protection locked="0"/>
    </xf>
    <xf numFmtId="237" fontId="38" fillId="0" borderId="2558">
      <alignment horizontal="right" vertical="center"/>
      <protection locked="0"/>
    </xf>
    <xf numFmtId="0" fontId="106" fillId="38" borderId="2559"/>
    <xf numFmtId="241" fontId="29" fillId="0" borderId="2460" applyFill="0"/>
    <xf numFmtId="275" fontId="38" fillId="0" borderId="2561"/>
    <xf numFmtId="0" fontId="88" fillId="0" borderId="2562"/>
    <xf numFmtId="0" fontId="151" fillId="0" borderId="2555" applyNumberFormat="0" applyAlignment="0" applyProtection="0">
      <alignment horizontal="left" vertical="center"/>
    </xf>
    <xf numFmtId="324" fontId="3" fillId="23" borderId="2554" applyFill="0" applyBorder="0" applyAlignment="0">
      <alignment horizontal="centerContinuous"/>
    </xf>
    <xf numFmtId="312" fontId="222" fillId="0" borderId="2553" applyBorder="0">
      <protection locked="0"/>
    </xf>
    <xf numFmtId="275" fontId="38" fillId="0" borderId="2561"/>
    <xf numFmtId="0" fontId="88" fillId="0" borderId="2562"/>
    <xf numFmtId="0" fontId="151" fillId="0" borderId="2579" applyNumberFormat="0" applyAlignment="0" applyProtection="0">
      <alignment horizontal="left" vertical="center"/>
    </xf>
    <xf numFmtId="312" fontId="222" fillId="0" borderId="2553" applyBorder="0">
      <protection locked="0"/>
    </xf>
    <xf numFmtId="233" fontId="38" fillId="0" borderId="2594">
      <alignment horizontal="right" vertical="center"/>
      <protection locked="0"/>
    </xf>
    <xf numFmtId="4" fontId="30" fillId="19" borderId="2563" applyNumberFormat="0" applyProtection="0">
      <alignment horizontal="left" vertical="center" indent="1"/>
    </xf>
    <xf numFmtId="0" fontId="88" fillId="0" borderId="2598"/>
    <xf numFmtId="0" fontId="98" fillId="0" borderId="2557" applyNumberFormat="0" applyFill="0" applyAlignment="0" applyProtection="0"/>
    <xf numFmtId="233" fontId="38" fillId="0" borderId="2558">
      <alignment horizontal="center" vertical="center"/>
      <protection locked="0"/>
    </xf>
    <xf numFmtId="15" fontId="38" fillId="0" borderId="2558">
      <alignment horizontal="center" vertical="center"/>
      <protection locked="0"/>
    </xf>
    <xf numFmtId="234" fontId="38" fillId="0" borderId="2558">
      <alignment horizontal="center" vertical="center"/>
      <protection locked="0"/>
    </xf>
    <xf numFmtId="235" fontId="38" fillId="0" borderId="2558">
      <alignment horizontal="center" vertical="center"/>
      <protection locked="0"/>
    </xf>
    <xf numFmtId="236" fontId="38" fillId="0" borderId="2558">
      <alignment horizontal="center" vertical="center"/>
      <protection locked="0"/>
    </xf>
    <xf numFmtId="237" fontId="38" fillId="0" borderId="2558">
      <alignment horizontal="center" vertical="center"/>
      <protection locked="0"/>
    </xf>
    <xf numFmtId="0" fontId="38" fillId="0" borderId="2558">
      <alignment vertical="center"/>
      <protection locked="0"/>
    </xf>
    <xf numFmtId="233" fontId="38" fillId="0" borderId="2558">
      <alignment horizontal="right" vertical="center"/>
      <protection locked="0"/>
    </xf>
    <xf numFmtId="238" fontId="38" fillId="0" borderId="2558">
      <alignment horizontal="right" vertical="center"/>
      <protection locked="0"/>
    </xf>
    <xf numFmtId="234" fontId="38" fillId="0" borderId="2558">
      <alignment horizontal="right" vertical="center"/>
      <protection locked="0"/>
    </xf>
    <xf numFmtId="235" fontId="38" fillId="0" borderId="2558">
      <alignment horizontal="right" vertical="center"/>
      <protection locked="0"/>
    </xf>
    <xf numFmtId="236" fontId="38" fillId="0" borderId="2558">
      <alignment horizontal="right" vertical="center"/>
      <protection locked="0"/>
    </xf>
    <xf numFmtId="237" fontId="38" fillId="0" borderId="2558">
      <alignment horizontal="right" vertical="center"/>
      <protection locked="0"/>
    </xf>
    <xf numFmtId="0" fontId="106" fillId="38" borderId="2559"/>
    <xf numFmtId="241" fontId="29" fillId="0" borderId="2556" applyFill="0"/>
    <xf numFmtId="275" fontId="38" fillId="0" borderId="2561"/>
    <xf numFmtId="0" fontId="88" fillId="0" borderId="2562"/>
    <xf numFmtId="0" fontId="151" fillId="0" borderId="2555" applyNumberFormat="0" applyAlignment="0" applyProtection="0">
      <alignment horizontal="left" vertical="center"/>
    </xf>
    <xf numFmtId="324" fontId="3" fillId="23" borderId="2554" applyFill="0" applyBorder="0" applyAlignment="0">
      <alignment horizontal="centerContinuous"/>
    </xf>
    <xf numFmtId="312" fontId="222" fillId="0" borderId="2553" applyBorder="0">
      <protection locked="0"/>
    </xf>
    <xf numFmtId="0" fontId="38" fillId="0" borderId="2594">
      <alignment vertical="center"/>
      <protection locked="0"/>
    </xf>
    <xf numFmtId="234" fontId="38" fillId="0" borderId="2594">
      <alignment horizontal="center" vertical="center"/>
      <protection locked="0"/>
    </xf>
    <xf numFmtId="236" fontId="38" fillId="0" borderId="2594">
      <alignment horizontal="right" vertical="center"/>
      <protection locked="0"/>
    </xf>
    <xf numFmtId="0" fontId="88" fillId="0" borderId="2598"/>
    <xf numFmtId="233" fontId="38" fillId="0" borderId="2594">
      <alignment horizontal="center" vertical="center"/>
      <protection locked="0"/>
    </xf>
    <xf numFmtId="234" fontId="38" fillId="0" borderId="2594">
      <alignment horizontal="center" vertical="center"/>
      <protection locked="0"/>
    </xf>
    <xf numFmtId="236" fontId="38" fillId="0" borderId="2594">
      <alignment horizontal="center" vertical="center"/>
      <protection locked="0"/>
    </xf>
    <xf numFmtId="0" fontId="38" fillId="0" borderId="2594">
      <alignment vertical="center"/>
      <protection locked="0"/>
    </xf>
    <xf numFmtId="236" fontId="38" fillId="0" borderId="2594">
      <alignment horizontal="right" vertical="center"/>
      <protection locked="0"/>
    </xf>
    <xf numFmtId="245" fontId="88" fillId="0" borderId="2596"/>
    <xf numFmtId="312" fontId="222" fillId="0" borderId="2565" applyBorder="0">
      <protection locked="0"/>
    </xf>
    <xf numFmtId="4" fontId="30" fillId="19" borderId="2575" applyNumberFormat="0" applyProtection="0">
      <alignment horizontal="left" vertical="center" indent="1"/>
    </xf>
    <xf numFmtId="0" fontId="98" fillId="0" borderId="2569" applyNumberFormat="0" applyFill="0" applyAlignment="0" applyProtection="0"/>
    <xf numFmtId="233" fontId="38" fillId="0" borderId="2570">
      <alignment horizontal="center" vertical="center"/>
      <protection locked="0"/>
    </xf>
    <xf numFmtId="15" fontId="38" fillId="0" borderId="2570">
      <alignment horizontal="center" vertical="center"/>
      <protection locked="0"/>
    </xf>
    <xf numFmtId="234" fontId="38" fillId="0" borderId="2570">
      <alignment horizontal="center" vertical="center"/>
      <protection locked="0"/>
    </xf>
    <xf numFmtId="235" fontId="38" fillId="0" borderId="2570">
      <alignment horizontal="center" vertical="center"/>
      <protection locked="0"/>
    </xf>
    <xf numFmtId="236" fontId="38" fillId="0" borderId="2570">
      <alignment horizontal="center" vertical="center"/>
      <protection locked="0"/>
    </xf>
    <xf numFmtId="237" fontId="38" fillId="0" borderId="2570">
      <alignment horizontal="center" vertical="center"/>
      <protection locked="0"/>
    </xf>
    <xf numFmtId="0" fontId="38" fillId="0" borderId="2570">
      <alignment vertical="center"/>
      <protection locked="0"/>
    </xf>
    <xf numFmtId="233" fontId="38" fillId="0" borderId="2570">
      <alignment horizontal="right" vertical="center"/>
      <protection locked="0"/>
    </xf>
    <xf numFmtId="238" fontId="38" fillId="0" borderId="2570">
      <alignment horizontal="right" vertical="center"/>
      <protection locked="0"/>
    </xf>
    <xf numFmtId="234" fontId="38" fillId="0" borderId="2570">
      <alignment horizontal="right" vertical="center"/>
      <protection locked="0"/>
    </xf>
    <xf numFmtId="235" fontId="38" fillId="0" borderId="2570">
      <alignment horizontal="right" vertical="center"/>
      <protection locked="0"/>
    </xf>
    <xf numFmtId="236" fontId="38" fillId="0" borderId="2570">
      <alignment horizontal="right" vertical="center"/>
      <protection locked="0"/>
    </xf>
    <xf numFmtId="237" fontId="38" fillId="0" borderId="2570">
      <alignment horizontal="right" vertical="center"/>
      <protection locked="0"/>
    </xf>
    <xf numFmtId="0" fontId="106" fillId="38" borderId="2571"/>
    <xf numFmtId="275" fontId="38" fillId="0" borderId="2573"/>
    <xf numFmtId="0" fontId="88" fillId="0" borderId="2574"/>
    <xf numFmtId="312" fontId="222" fillId="0" borderId="2565" applyBorder="0">
      <protection locked="0"/>
    </xf>
    <xf numFmtId="4" fontId="30" fillId="19" borderId="2581" applyNumberFormat="0" applyProtection="0">
      <alignment horizontal="left" vertical="center" indent="1"/>
    </xf>
    <xf numFmtId="312" fontId="222" fillId="0" borderId="2553" applyBorder="0">
      <protection locked="0"/>
    </xf>
    <xf numFmtId="312" fontId="222" fillId="0" borderId="2553" applyBorder="0">
      <protection locked="0"/>
    </xf>
    <xf numFmtId="238" fontId="38" fillId="0" borderId="2594">
      <alignment horizontal="right" vertical="center"/>
      <protection locked="0"/>
    </xf>
    <xf numFmtId="234" fontId="38" fillId="0" borderId="2594">
      <alignment horizontal="right" vertical="center"/>
      <protection locked="0"/>
    </xf>
    <xf numFmtId="235" fontId="38" fillId="0" borderId="2594">
      <alignment horizontal="right" vertical="center"/>
      <protection locked="0"/>
    </xf>
    <xf numFmtId="236" fontId="38" fillId="0" borderId="2594">
      <alignment horizontal="right" vertical="center"/>
      <protection locked="0"/>
    </xf>
    <xf numFmtId="237" fontId="38" fillId="0" borderId="2594">
      <alignment horizontal="right" vertical="center"/>
      <protection locked="0"/>
    </xf>
    <xf numFmtId="0" fontId="106" fillId="38" borderId="2595"/>
    <xf numFmtId="275" fontId="38" fillId="0" borderId="2597"/>
    <xf numFmtId="0" fontId="88" fillId="0" borderId="2598"/>
    <xf numFmtId="0" fontId="151" fillId="0" borderId="2591" applyNumberFormat="0" applyAlignment="0" applyProtection="0">
      <alignment horizontal="left" vertical="center"/>
    </xf>
    <xf numFmtId="324" fontId="3" fillId="23" borderId="2590" applyFill="0" applyBorder="0" applyAlignment="0">
      <alignment horizontal="centerContinuous"/>
    </xf>
    <xf numFmtId="312" fontId="222" fillId="0" borderId="2577" applyBorder="0">
      <protection locked="0"/>
    </xf>
    <xf numFmtId="245" fontId="88" fillId="0" borderId="2632"/>
    <xf numFmtId="275" fontId="38" fillId="0" borderId="2633"/>
    <xf numFmtId="0" fontId="88" fillId="0" borderId="2634"/>
    <xf numFmtId="0" fontId="88" fillId="0" borderId="2658"/>
    <xf numFmtId="4" fontId="30" fillId="19" borderId="2599" applyNumberFormat="0" applyProtection="0">
      <alignment horizontal="left" vertical="center" indent="1"/>
    </xf>
    <xf numFmtId="238" fontId="38" fillId="0" borderId="2642">
      <alignment horizontal="right" vertical="center"/>
      <protection locked="0"/>
    </xf>
    <xf numFmtId="0" fontId="38" fillId="0" borderId="2642">
      <alignment vertical="center"/>
      <protection locked="0"/>
    </xf>
    <xf numFmtId="233" fontId="38" fillId="0" borderId="2642">
      <alignment horizontal="center" vertical="center"/>
      <protection locked="0"/>
    </xf>
    <xf numFmtId="0" fontId="106" fillId="38" borderId="2643"/>
    <xf numFmtId="4" fontId="30" fillId="19" borderId="2647" applyNumberFormat="0" applyProtection="0">
      <alignment horizontal="left" vertical="center" indent="1"/>
    </xf>
    <xf numFmtId="234" fontId="38" fillId="0" borderId="2654">
      <alignment horizontal="right" vertical="center"/>
      <protection locked="0"/>
    </xf>
    <xf numFmtId="15" fontId="38" fillId="0" borderId="2642">
      <alignment horizontal="center" vertical="center"/>
      <protection locked="0"/>
    </xf>
    <xf numFmtId="0" fontId="98" fillId="0" borderId="2653" applyNumberFormat="0" applyFill="0" applyAlignment="0" applyProtection="0"/>
    <xf numFmtId="237" fontId="38" fillId="0" borderId="2654">
      <alignment horizontal="right" vertical="center"/>
      <protection locked="0"/>
    </xf>
    <xf numFmtId="15" fontId="38" fillId="0" borderId="2654">
      <alignment horizontal="center" vertical="center"/>
      <protection locked="0"/>
    </xf>
    <xf numFmtId="275" fontId="38" fillId="0" borderId="2657"/>
    <xf numFmtId="234" fontId="38" fillId="0" borderId="2606">
      <alignment horizontal="center" vertical="center"/>
      <protection locked="0"/>
    </xf>
    <xf numFmtId="15" fontId="38" fillId="0" borderId="2606">
      <alignment horizontal="center" vertical="center"/>
      <protection locked="0"/>
    </xf>
    <xf numFmtId="233" fontId="38" fillId="0" borderId="2606">
      <alignment horizontal="center" vertical="center"/>
      <protection locked="0"/>
    </xf>
    <xf numFmtId="0" fontId="98" fillId="0" borderId="2605" applyNumberFormat="0" applyFill="0" applyAlignment="0" applyProtection="0"/>
    <xf numFmtId="4" fontId="30" fillId="19" borderId="2623" applyNumberFormat="0" applyProtection="0">
      <alignment horizontal="left" vertical="center" indent="1"/>
    </xf>
    <xf numFmtId="235" fontId="38" fillId="0" borderId="2642">
      <alignment horizontal="right" vertical="center"/>
      <protection locked="0"/>
    </xf>
    <xf numFmtId="236" fontId="38" fillId="0" borderId="2654">
      <alignment horizontal="right" vertical="center"/>
      <protection locked="0"/>
    </xf>
    <xf numFmtId="237" fontId="38" fillId="0" borderId="2642">
      <alignment horizontal="center" vertical="center"/>
      <protection locked="0"/>
    </xf>
    <xf numFmtId="234" fontId="38" fillId="0" borderId="2642">
      <alignment horizontal="center" vertical="center"/>
      <protection locked="0"/>
    </xf>
    <xf numFmtId="0" fontId="98" fillId="0" borderId="2641" applyNumberFormat="0" applyFill="0" applyAlignment="0" applyProtection="0"/>
    <xf numFmtId="236" fontId="38" fillId="0" borderId="2762">
      <alignment horizontal="center" vertical="center"/>
      <protection locked="0"/>
    </xf>
    <xf numFmtId="4" fontId="30" fillId="19" borderId="2611" applyNumberFormat="0" applyProtection="0">
      <alignment horizontal="left" vertical="center" indent="1"/>
    </xf>
    <xf numFmtId="4" fontId="30" fillId="19" borderId="2659" applyNumberFormat="0" applyProtection="0">
      <alignment horizontal="left" vertical="center" indent="1"/>
    </xf>
    <xf numFmtId="233" fontId="38" fillId="0" borderId="2654">
      <alignment horizontal="center" vertical="center"/>
      <protection locked="0"/>
    </xf>
    <xf numFmtId="233" fontId="38" fillId="0" borderId="2654">
      <alignment horizontal="center" vertical="center"/>
      <protection locked="0"/>
    </xf>
    <xf numFmtId="0" fontId="88" fillId="0" borderId="2646"/>
    <xf numFmtId="245" fontId="88" fillId="0" borderId="2644"/>
    <xf numFmtId="237" fontId="38" fillId="0" borderId="2642">
      <alignment horizontal="right" vertical="center"/>
      <protection locked="0"/>
    </xf>
    <xf numFmtId="235" fontId="38" fillId="0" borderId="2642">
      <alignment horizontal="right" vertical="center"/>
      <protection locked="0"/>
    </xf>
    <xf numFmtId="238" fontId="38" fillId="0" borderId="2642">
      <alignment horizontal="right" vertical="center"/>
      <protection locked="0"/>
    </xf>
    <xf numFmtId="233" fontId="38" fillId="0" borderId="2642">
      <alignment horizontal="right" vertical="center"/>
      <protection locked="0"/>
    </xf>
    <xf numFmtId="237" fontId="38" fillId="0" borderId="2642">
      <alignment horizontal="center" vertical="center"/>
      <protection locked="0"/>
    </xf>
    <xf numFmtId="236" fontId="38" fillId="0" borderId="2642">
      <alignment horizontal="center" vertical="center"/>
      <protection locked="0"/>
    </xf>
    <xf numFmtId="234" fontId="38" fillId="0" borderId="2642">
      <alignment horizontal="center" vertical="center"/>
      <protection locked="0"/>
    </xf>
    <xf numFmtId="15" fontId="38" fillId="0" borderId="2642">
      <alignment horizontal="center" vertical="center"/>
      <protection locked="0"/>
    </xf>
    <xf numFmtId="233" fontId="38" fillId="0" borderId="2642">
      <alignment horizontal="center" vertical="center"/>
      <protection locked="0"/>
    </xf>
    <xf numFmtId="0" fontId="98" fillId="0" borderId="2641" applyNumberFormat="0" applyFill="0" applyAlignment="0" applyProtection="0"/>
    <xf numFmtId="238" fontId="38" fillId="0" borderId="2654">
      <alignment horizontal="right" vertical="center"/>
      <protection locked="0"/>
    </xf>
    <xf numFmtId="4" fontId="30" fillId="19" borderId="2647" applyNumberFormat="0" applyProtection="0">
      <alignment horizontal="left" vertical="center" indent="1"/>
    </xf>
    <xf numFmtId="0" fontId="88" fillId="0" borderId="2658"/>
    <xf numFmtId="0" fontId="98" fillId="0" borderId="2653" applyNumberFormat="0" applyFill="0" applyAlignment="0" applyProtection="0"/>
    <xf numFmtId="4" fontId="30" fillId="19" borderId="2647" applyNumberFormat="0" applyProtection="0">
      <alignment horizontal="left" vertical="center" indent="1"/>
    </xf>
    <xf numFmtId="1" fontId="3" fillId="1" borderId="2612">
      <protection locked="0"/>
    </xf>
    <xf numFmtId="245" fontId="88" fillId="0" borderId="2656"/>
    <xf numFmtId="237" fontId="38" fillId="0" borderId="2654">
      <alignment horizontal="right" vertical="center"/>
      <protection locked="0"/>
    </xf>
    <xf numFmtId="236" fontId="38" fillId="0" borderId="2654">
      <alignment horizontal="right" vertical="center"/>
      <protection locked="0"/>
    </xf>
    <xf numFmtId="235" fontId="38" fillId="0" borderId="2654">
      <alignment horizontal="right" vertical="center"/>
      <protection locked="0"/>
    </xf>
    <xf numFmtId="234" fontId="38" fillId="0" borderId="2654">
      <alignment horizontal="right" vertical="center"/>
      <protection locked="0"/>
    </xf>
    <xf numFmtId="238" fontId="38" fillId="0" borderId="2654">
      <alignment horizontal="right" vertical="center"/>
      <protection locked="0"/>
    </xf>
    <xf numFmtId="233" fontId="38" fillId="0" borderId="2654">
      <alignment horizontal="right" vertical="center"/>
      <protection locked="0"/>
    </xf>
    <xf numFmtId="0" fontId="38" fillId="0" borderId="2654">
      <alignment vertical="center"/>
      <protection locked="0"/>
    </xf>
    <xf numFmtId="237" fontId="38" fillId="0" borderId="2654">
      <alignment horizontal="center" vertical="center"/>
      <protection locked="0"/>
    </xf>
    <xf numFmtId="312" fontId="222" fillId="0" borderId="2613" applyBorder="0">
      <protection locked="0"/>
    </xf>
    <xf numFmtId="235" fontId="38" fillId="0" borderId="2654">
      <alignment horizontal="center" vertical="center"/>
      <protection locked="0"/>
    </xf>
    <xf numFmtId="234" fontId="38" fillId="0" borderId="2654">
      <alignment horizontal="center" vertical="center"/>
      <protection locked="0"/>
    </xf>
    <xf numFmtId="15" fontId="38" fillId="0" borderId="2654">
      <alignment horizontal="center" vertical="center"/>
      <protection locked="0"/>
    </xf>
    <xf numFmtId="0" fontId="98" fillId="0" borderId="2653" applyNumberFormat="0" applyFill="0" applyAlignment="0" applyProtection="0"/>
    <xf numFmtId="312" fontId="222" fillId="0" borderId="2649" applyBorder="0">
      <protection locked="0"/>
    </xf>
    <xf numFmtId="0" fontId="88" fillId="0" borderId="2658"/>
    <xf numFmtId="275" fontId="38" fillId="0" borderId="2657"/>
    <xf numFmtId="236" fontId="38" fillId="0" borderId="2654">
      <alignment horizontal="right" vertical="center"/>
      <protection locked="0"/>
    </xf>
    <xf numFmtId="234" fontId="38" fillId="0" borderId="2654">
      <alignment horizontal="right" vertical="center"/>
      <protection locked="0"/>
    </xf>
    <xf numFmtId="233" fontId="38" fillId="0" borderId="2654">
      <alignment horizontal="right" vertical="center"/>
      <protection locked="0"/>
    </xf>
    <xf numFmtId="0" fontId="38" fillId="0" borderId="2654">
      <alignment vertical="center"/>
      <protection locked="0"/>
    </xf>
    <xf numFmtId="237" fontId="38" fillId="0" borderId="2654">
      <alignment horizontal="center" vertical="center"/>
      <protection locked="0"/>
    </xf>
    <xf numFmtId="236" fontId="38" fillId="0" borderId="2654">
      <alignment horizontal="center" vertical="center"/>
      <protection locked="0"/>
    </xf>
    <xf numFmtId="235" fontId="38" fillId="0" borderId="2654">
      <alignment horizontal="center" vertical="center"/>
      <protection locked="0"/>
    </xf>
    <xf numFmtId="1" fontId="3" fillId="1" borderId="2636">
      <protection locked="0"/>
    </xf>
    <xf numFmtId="312" fontId="222" fillId="0" borderId="2637" applyBorder="0">
      <protection locked="0"/>
    </xf>
    <xf numFmtId="324" fontId="3" fillId="23" borderId="2614" applyFill="0" applyBorder="0" applyAlignment="0">
      <alignment horizontal="centerContinuous"/>
    </xf>
    <xf numFmtId="1" fontId="3" fillId="1" borderId="2648">
      <protection locked="0"/>
    </xf>
    <xf numFmtId="0" fontId="151" fillId="0" borderId="2615" applyNumberFormat="0" applyAlignment="0" applyProtection="0">
      <alignment horizontal="left" vertical="center"/>
    </xf>
    <xf numFmtId="324" fontId="3" fillId="23" borderId="2638" applyFill="0" applyBorder="0" applyAlignment="0">
      <alignment horizontal="centerContinuous"/>
    </xf>
    <xf numFmtId="0" fontId="151" fillId="0" borderId="2639" applyNumberFormat="0" applyAlignment="0" applyProtection="0">
      <alignment horizontal="left" vertical="center"/>
    </xf>
    <xf numFmtId="324" fontId="3" fillId="23" borderId="2650" applyFill="0" applyBorder="0" applyAlignment="0">
      <alignment horizontal="centerContinuous"/>
    </xf>
    <xf numFmtId="0" fontId="88" fillId="0" borderId="2622"/>
    <xf numFmtId="0" fontId="88" fillId="0" borderId="2658"/>
    <xf numFmtId="275" fontId="38" fillId="0" borderId="2645"/>
    <xf numFmtId="241" fontId="29" fillId="0" borderId="2640" applyFill="0"/>
    <xf numFmtId="275" fontId="38" fillId="0" borderId="2621"/>
    <xf numFmtId="241" fontId="29" fillId="0" borderId="2616" applyFill="0"/>
    <xf numFmtId="241" fontId="29" fillId="0" borderId="2652" applyFill="0"/>
    <xf numFmtId="245" fontId="88" fillId="0" borderId="2644"/>
    <xf numFmtId="0" fontId="106" fillId="38" borderId="2643"/>
    <xf numFmtId="237" fontId="38" fillId="0" borderId="2642">
      <alignment horizontal="right" vertical="center"/>
      <protection locked="0"/>
    </xf>
    <xf numFmtId="236" fontId="38" fillId="0" borderId="2642">
      <alignment horizontal="right" vertical="center"/>
      <protection locked="0"/>
    </xf>
    <xf numFmtId="235" fontId="38" fillId="0" borderId="2642">
      <alignment horizontal="right" vertical="center"/>
      <protection locked="0"/>
    </xf>
    <xf numFmtId="234" fontId="38" fillId="0" borderId="2642">
      <alignment horizontal="right" vertical="center"/>
      <protection locked="0"/>
    </xf>
    <xf numFmtId="238" fontId="38" fillId="0" borderId="2642">
      <alignment horizontal="right" vertical="center"/>
      <protection locked="0"/>
    </xf>
    <xf numFmtId="233" fontId="38" fillId="0" borderId="2642">
      <alignment horizontal="right" vertical="center"/>
      <protection locked="0"/>
    </xf>
    <xf numFmtId="0" fontId="38" fillId="0" borderId="2642">
      <alignment vertical="center"/>
      <protection locked="0"/>
    </xf>
    <xf numFmtId="237" fontId="38" fillId="0" borderId="2642">
      <alignment horizontal="center" vertical="center"/>
      <protection locked="0"/>
    </xf>
    <xf numFmtId="236" fontId="38" fillId="0" borderId="2642">
      <alignment horizontal="center" vertical="center"/>
      <protection locked="0"/>
    </xf>
    <xf numFmtId="235" fontId="38" fillId="0" borderId="2642">
      <alignment horizontal="center" vertical="center"/>
      <protection locked="0"/>
    </xf>
    <xf numFmtId="234" fontId="38" fillId="0" borderId="2642">
      <alignment horizontal="center" vertical="center"/>
      <protection locked="0"/>
    </xf>
    <xf numFmtId="15" fontId="38" fillId="0" borderId="2642">
      <alignment horizontal="center" vertical="center"/>
      <protection locked="0"/>
    </xf>
    <xf numFmtId="233" fontId="38" fillId="0" borderId="2642">
      <alignment horizontal="center" vertical="center"/>
      <protection locked="0"/>
    </xf>
    <xf numFmtId="0" fontId="98" fillId="0" borderId="2641" applyNumberFormat="0" applyFill="0" applyAlignment="0" applyProtection="0"/>
    <xf numFmtId="245" fontId="88" fillId="0" borderId="2620"/>
    <xf numFmtId="0" fontId="106" fillId="38" borderId="2655"/>
    <xf numFmtId="235" fontId="38" fillId="0" borderId="2654">
      <alignment horizontal="right" vertical="center"/>
      <protection locked="0"/>
    </xf>
    <xf numFmtId="237" fontId="38" fillId="0" borderId="2654">
      <alignment horizontal="center" vertical="center"/>
      <protection locked="0"/>
    </xf>
    <xf numFmtId="236" fontId="38" fillId="0" borderId="2654">
      <alignment horizontal="center" vertical="center"/>
      <protection locked="0"/>
    </xf>
    <xf numFmtId="235" fontId="38" fillId="0" borderId="2654">
      <alignment horizontal="center" vertical="center"/>
      <protection locked="0"/>
    </xf>
    <xf numFmtId="0" fontId="106" fillId="38" borderId="2619"/>
    <xf numFmtId="234" fontId="38" fillId="0" borderId="2654">
      <alignment horizontal="center" vertical="center"/>
      <protection locked="0"/>
    </xf>
    <xf numFmtId="237" fontId="38" fillId="0" borderId="2618">
      <alignment horizontal="right" vertical="center"/>
      <protection locked="0"/>
    </xf>
    <xf numFmtId="236" fontId="38" fillId="0" borderId="2618">
      <alignment horizontal="right" vertical="center"/>
      <protection locked="0"/>
    </xf>
    <xf numFmtId="235" fontId="38" fillId="0" borderId="2618">
      <alignment horizontal="right" vertical="center"/>
      <protection locked="0"/>
    </xf>
    <xf numFmtId="234" fontId="38" fillId="0" borderId="2618">
      <alignment horizontal="right" vertical="center"/>
      <protection locked="0"/>
    </xf>
    <xf numFmtId="238" fontId="38" fillId="0" borderId="2618">
      <alignment horizontal="right" vertical="center"/>
      <protection locked="0"/>
    </xf>
    <xf numFmtId="233" fontId="38" fillId="0" borderId="2618">
      <alignment horizontal="right" vertical="center"/>
      <protection locked="0"/>
    </xf>
    <xf numFmtId="0" fontId="38" fillId="0" borderId="2618">
      <alignment vertical="center"/>
      <protection locked="0"/>
    </xf>
    <xf numFmtId="237" fontId="38" fillId="0" borderId="2618">
      <alignment horizontal="center" vertical="center"/>
      <protection locked="0"/>
    </xf>
    <xf numFmtId="236" fontId="38" fillId="0" borderId="2618">
      <alignment horizontal="center" vertical="center"/>
      <protection locked="0"/>
    </xf>
    <xf numFmtId="235" fontId="38" fillId="0" borderId="2618">
      <alignment horizontal="center" vertical="center"/>
      <protection locked="0"/>
    </xf>
    <xf numFmtId="234" fontId="38" fillId="0" borderId="2618">
      <alignment horizontal="center" vertical="center"/>
      <protection locked="0"/>
    </xf>
    <xf numFmtId="15" fontId="38" fillId="0" borderId="2618">
      <alignment horizontal="center" vertical="center"/>
      <protection locked="0"/>
    </xf>
    <xf numFmtId="233" fontId="38" fillId="0" borderId="2618">
      <alignment horizontal="center" vertical="center"/>
      <protection locked="0"/>
    </xf>
    <xf numFmtId="0" fontId="98" fillId="0" borderId="2617" applyNumberFormat="0" applyFill="0" applyAlignment="0" applyProtection="0"/>
    <xf numFmtId="233" fontId="38" fillId="0" borderId="2654">
      <alignment horizontal="center" vertical="center"/>
      <protection locked="0"/>
    </xf>
    <xf numFmtId="15" fontId="38" fillId="0" borderId="2654">
      <alignment horizontal="center" vertical="center"/>
      <protection locked="0"/>
    </xf>
    <xf numFmtId="234" fontId="38" fillId="0" borderId="2654">
      <alignment horizontal="center" vertical="center"/>
      <protection locked="0"/>
    </xf>
    <xf numFmtId="235" fontId="38" fillId="0" borderId="2654">
      <alignment horizontal="center" vertical="center"/>
      <protection locked="0"/>
    </xf>
    <xf numFmtId="236" fontId="38" fillId="0" borderId="2654">
      <alignment horizontal="center" vertical="center"/>
      <protection locked="0"/>
    </xf>
    <xf numFmtId="237" fontId="38" fillId="0" borderId="2654">
      <alignment horizontal="center" vertical="center"/>
      <protection locked="0"/>
    </xf>
    <xf numFmtId="233" fontId="38" fillId="0" borderId="2654">
      <alignment horizontal="right" vertical="center"/>
      <protection locked="0"/>
    </xf>
    <xf numFmtId="234" fontId="38" fillId="0" borderId="2654">
      <alignment horizontal="right" vertical="center"/>
      <protection locked="0"/>
    </xf>
    <xf numFmtId="236" fontId="38" fillId="0" borderId="2654">
      <alignment horizontal="right" vertical="center"/>
      <protection locked="0"/>
    </xf>
    <xf numFmtId="0" fontId="98" fillId="0" borderId="2641" applyNumberFormat="0" applyFill="0" applyAlignment="0" applyProtection="0"/>
    <xf numFmtId="233" fontId="38" fillId="0" borderId="2642">
      <alignment horizontal="center" vertical="center"/>
      <protection locked="0"/>
    </xf>
    <xf numFmtId="234" fontId="38" fillId="0" borderId="2642">
      <alignment horizontal="center" vertical="center"/>
      <protection locked="0"/>
    </xf>
    <xf numFmtId="235" fontId="38" fillId="0" borderId="2642">
      <alignment horizontal="center" vertical="center"/>
      <protection locked="0"/>
    </xf>
    <xf numFmtId="236" fontId="38" fillId="0" borderId="2642">
      <alignment horizontal="center" vertical="center"/>
      <protection locked="0"/>
    </xf>
    <xf numFmtId="237" fontId="38" fillId="0" borderId="2642">
      <alignment horizontal="center" vertical="center"/>
      <protection locked="0"/>
    </xf>
    <xf numFmtId="0" fontId="38" fillId="0" borderId="2642">
      <alignment vertical="center"/>
      <protection locked="0"/>
    </xf>
    <xf numFmtId="233" fontId="38" fillId="0" borderId="2642">
      <alignment horizontal="right" vertical="center"/>
      <protection locked="0"/>
    </xf>
    <xf numFmtId="236" fontId="38" fillId="0" borderId="2642">
      <alignment horizontal="right" vertical="center"/>
      <protection locked="0"/>
    </xf>
    <xf numFmtId="237" fontId="38" fillId="0" borderId="2642">
      <alignment horizontal="right" vertical="center"/>
      <protection locked="0"/>
    </xf>
    <xf numFmtId="0" fontId="106" fillId="38" borderId="2643"/>
    <xf numFmtId="245" fontId="88" fillId="0" borderId="2656"/>
    <xf numFmtId="245" fontId="88" fillId="0" borderId="2644"/>
    <xf numFmtId="0" fontId="98" fillId="0" borderId="2629" applyNumberFormat="0" applyFill="0" applyAlignment="0" applyProtection="0"/>
    <xf numFmtId="233" fontId="38" fillId="0" borderId="2630">
      <alignment horizontal="center" vertical="center"/>
      <protection locked="0"/>
    </xf>
    <xf numFmtId="15" fontId="38" fillId="0" borderId="2630">
      <alignment horizontal="center" vertical="center"/>
      <protection locked="0"/>
    </xf>
    <xf numFmtId="234" fontId="38" fillId="0" borderId="2630">
      <alignment horizontal="center" vertical="center"/>
      <protection locked="0"/>
    </xf>
    <xf numFmtId="235" fontId="38" fillId="0" borderId="2630">
      <alignment horizontal="center" vertical="center"/>
      <protection locked="0"/>
    </xf>
    <xf numFmtId="236" fontId="38" fillId="0" borderId="2630">
      <alignment horizontal="center" vertical="center"/>
      <protection locked="0"/>
    </xf>
    <xf numFmtId="237" fontId="38" fillId="0" borderId="2630">
      <alignment horizontal="center" vertical="center"/>
      <protection locked="0"/>
    </xf>
    <xf numFmtId="0" fontId="38" fillId="0" borderId="2630">
      <alignment vertical="center"/>
      <protection locked="0"/>
    </xf>
    <xf numFmtId="233" fontId="38" fillId="0" borderId="2630">
      <alignment horizontal="right" vertical="center"/>
      <protection locked="0"/>
    </xf>
    <xf numFmtId="238" fontId="38" fillId="0" borderId="2630">
      <alignment horizontal="right" vertical="center"/>
      <protection locked="0"/>
    </xf>
    <xf numFmtId="234" fontId="38" fillId="0" borderId="2630">
      <alignment horizontal="right" vertical="center"/>
      <protection locked="0"/>
    </xf>
    <xf numFmtId="235" fontId="38" fillId="0" borderId="2630">
      <alignment horizontal="right" vertical="center"/>
      <protection locked="0"/>
    </xf>
    <xf numFmtId="236" fontId="38" fillId="0" borderId="2630">
      <alignment horizontal="right" vertical="center"/>
      <protection locked="0"/>
    </xf>
    <xf numFmtId="237" fontId="38" fillId="0" borderId="2630">
      <alignment horizontal="right" vertical="center"/>
      <protection locked="0"/>
    </xf>
    <xf numFmtId="0" fontId="106" fillId="38" borderId="2631"/>
    <xf numFmtId="245" fontId="88" fillId="0" borderId="2632"/>
    <xf numFmtId="241" fontId="29" fillId="0" borderId="2652" applyFill="0"/>
    <xf numFmtId="241" fontId="29" fillId="0" borderId="2640" applyFill="0"/>
    <xf numFmtId="0" fontId="98" fillId="0" borderId="2605" applyNumberFormat="0" applyFill="0" applyAlignment="0" applyProtection="0"/>
    <xf numFmtId="233" fontId="38" fillId="0" borderId="2606">
      <alignment horizontal="center" vertical="center"/>
      <protection locked="0"/>
    </xf>
    <xf numFmtId="15" fontId="38" fillId="0" borderId="2606">
      <alignment horizontal="center" vertical="center"/>
      <protection locked="0"/>
    </xf>
    <xf numFmtId="234" fontId="38" fillId="0" borderId="2606">
      <alignment horizontal="center" vertical="center"/>
      <protection locked="0"/>
    </xf>
    <xf numFmtId="235" fontId="38" fillId="0" borderId="2606">
      <alignment horizontal="center" vertical="center"/>
      <protection locked="0"/>
    </xf>
    <xf numFmtId="236" fontId="38" fillId="0" borderId="2606">
      <alignment horizontal="center" vertical="center"/>
      <protection locked="0"/>
    </xf>
    <xf numFmtId="237" fontId="38" fillId="0" borderId="2606">
      <alignment horizontal="center" vertical="center"/>
      <protection locked="0"/>
    </xf>
    <xf numFmtId="0" fontId="38" fillId="0" borderId="2606">
      <alignment vertical="center"/>
      <protection locked="0"/>
    </xf>
    <xf numFmtId="233" fontId="38" fillId="0" borderId="2606">
      <alignment horizontal="right" vertical="center"/>
      <protection locked="0"/>
    </xf>
    <xf numFmtId="238" fontId="38" fillId="0" borderId="2606">
      <alignment horizontal="right" vertical="center"/>
      <protection locked="0"/>
    </xf>
    <xf numFmtId="234" fontId="38" fillId="0" borderId="2606">
      <alignment horizontal="right" vertical="center"/>
      <protection locked="0"/>
    </xf>
    <xf numFmtId="235" fontId="38" fillId="0" borderId="2606">
      <alignment horizontal="right" vertical="center"/>
      <protection locked="0"/>
    </xf>
    <xf numFmtId="236" fontId="38" fillId="0" borderId="2606">
      <alignment horizontal="right" vertical="center"/>
      <protection locked="0"/>
    </xf>
    <xf numFmtId="237" fontId="38" fillId="0" borderId="2606">
      <alignment horizontal="right" vertical="center"/>
      <protection locked="0"/>
    </xf>
    <xf numFmtId="0" fontId="106" fillId="38" borderId="2607"/>
    <xf numFmtId="245" fontId="88" fillId="0" borderId="2608"/>
    <xf numFmtId="0" fontId="88" fillId="0" borderId="2646"/>
    <xf numFmtId="241" fontId="29" fillId="0" borderId="2604" applyFill="0"/>
    <xf numFmtId="275" fontId="38" fillId="0" borderId="2609"/>
    <xf numFmtId="324" fontId="3" fillId="23" borderId="2650" applyFill="0" applyBorder="0" applyAlignment="0">
      <alignment horizontal="centerContinuous"/>
    </xf>
    <xf numFmtId="0" fontId="88" fillId="0" borderId="2634"/>
    <xf numFmtId="0" fontId="151" fillId="0" borderId="2639" applyNumberFormat="0" applyAlignment="0" applyProtection="0">
      <alignment horizontal="left" vertical="center"/>
    </xf>
    <xf numFmtId="1" fontId="3" fillId="1" borderId="2648">
      <protection locked="0"/>
    </xf>
    <xf numFmtId="0" fontId="151" fillId="0" borderId="2627" applyNumberFormat="0" applyAlignment="0" applyProtection="0">
      <alignment horizontal="left" vertical="center"/>
    </xf>
    <xf numFmtId="247" fontId="51" fillId="0" borderId="2070"/>
    <xf numFmtId="324" fontId="3" fillId="23" borderId="2626" applyFill="0" applyBorder="0" applyAlignment="0">
      <alignment horizontal="centerContinuous"/>
    </xf>
    <xf numFmtId="233" fontId="38" fillId="0" borderId="2654">
      <alignment horizontal="center" vertical="center"/>
      <protection locked="0"/>
    </xf>
    <xf numFmtId="15" fontId="38" fillId="0" borderId="2654">
      <alignment horizontal="center" vertical="center"/>
      <protection locked="0"/>
    </xf>
    <xf numFmtId="234" fontId="38" fillId="0" borderId="2654">
      <alignment horizontal="center" vertical="center"/>
      <protection locked="0"/>
    </xf>
    <xf numFmtId="235" fontId="38" fillId="0" borderId="2654">
      <alignment horizontal="center" vertical="center"/>
      <protection locked="0"/>
    </xf>
    <xf numFmtId="236" fontId="38" fillId="0" borderId="2654">
      <alignment horizontal="center" vertical="center"/>
      <protection locked="0"/>
    </xf>
    <xf numFmtId="237" fontId="38" fillId="0" borderId="2654">
      <alignment horizontal="center" vertical="center"/>
      <protection locked="0"/>
    </xf>
    <xf numFmtId="0" fontId="38" fillId="0" borderId="2654">
      <alignment vertical="center"/>
      <protection locked="0"/>
    </xf>
    <xf numFmtId="233" fontId="38" fillId="0" borderId="2654">
      <alignment horizontal="right" vertical="center"/>
      <protection locked="0"/>
    </xf>
    <xf numFmtId="0" fontId="88" fillId="0" borderId="2610"/>
    <xf numFmtId="236" fontId="38" fillId="0" borderId="2654">
      <alignment horizontal="right" vertical="center"/>
      <protection locked="0"/>
    </xf>
    <xf numFmtId="0" fontId="106" fillId="38" borderId="2655"/>
    <xf numFmtId="245" fontId="88" fillId="0" borderId="2656"/>
    <xf numFmtId="275" fontId="38" fillId="0" borderId="2657"/>
    <xf numFmtId="0" fontId="88" fillId="0" borderId="2658"/>
    <xf numFmtId="1" fontId="3" fillId="1" borderId="2648">
      <protection locked="0"/>
    </xf>
    <xf numFmtId="233" fontId="38" fillId="0" borderId="2654">
      <alignment horizontal="center" vertical="center"/>
      <protection locked="0"/>
    </xf>
    <xf numFmtId="15" fontId="38" fillId="0" borderId="2654">
      <alignment horizontal="center" vertical="center"/>
      <protection locked="0"/>
    </xf>
    <xf numFmtId="234" fontId="38" fillId="0" borderId="2654">
      <alignment horizontal="center" vertical="center"/>
      <protection locked="0"/>
    </xf>
    <xf numFmtId="235" fontId="38" fillId="0" borderId="2654">
      <alignment horizontal="center" vertical="center"/>
      <protection locked="0"/>
    </xf>
    <xf numFmtId="236" fontId="38" fillId="0" borderId="2654">
      <alignment horizontal="center" vertical="center"/>
      <protection locked="0"/>
    </xf>
    <xf numFmtId="237" fontId="38" fillId="0" borderId="2654">
      <alignment horizontal="center" vertical="center"/>
      <protection locked="0"/>
    </xf>
    <xf numFmtId="0" fontId="38" fillId="0" borderId="2654">
      <alignment vertical="center"/>
      <protection locked="0"/>
    </xf>
    <xf numFmtId="233" fontId="38" fillId="0" borderId="2654">
      <alignment horizontal="right" vertical="center"/>
      <protection locked="0"/>
    </xf>
    <xf numFmtId="234" fontId="38" fillId="0" borderId="2654">
      <alignment horizontal="right" vertical="center"/>
      <protection locked="0"/>
    </xf>
    <xf numFmtId="235" fontId="38" fillId="0" borderId="2654">
      <alignment horizontal="right" vertical="center"/>
      <protection locked="0"/>
    </xf>
    <xf numFmtId="236" fontId="38" fillId="0" borderId="2654">
      <alignment horizontal="right" vertical="center"/>
      <protection locked="0"/>
    </xf>
    <xf numFmtId="237" fontId="38" fillId="0" borderId="2654">
      <alignment horizontal="right" vertical="center"/>
      <protection locked="0"/>
    </xf>
    <xf numFmtId="0" fontId="106" fillId="38" borderId="2655"/>
    <xf numFmtId="245" fontId="88" fillId="0" borderId="2656"/>
    <xf numFmtId="4" fontId="30" fillId="19" borderId="2647" applyNumberFormat="0" applyProtection="0">
      <alignment horizontal="left" vertical="center" indent="1"/>
    </xf>
    <xf numFmtId="312" fontId="222" fillId="0" borderId="2625" applyBorder="0">
      <protection locked="0"/>
    </xf>
    <xf numFmtId="1" fontId="3" fillId="1" borderId="2624">
      <protection locked="0"/>
    </xf>
    <xf numFmtId="0" fontId="98" fillId="0" borderId="2641" applyNumberFormat="0" applyFill="0" applyAlignment="0" applyProtection="0"/>
    <xf numFmtId="233" fontId="38" fillId="0" borderId="2642">
      <alignment horizontal="center" vertical="center"/>
      <protection locked="0"/>
    </xf>
    <xf numFmtId="15" fontId="38" fillId="0" borderId="2642">
      <alignment horizontal="center" vertical="center"/>
      <protection locked="0"/>
    </xf>
    <xf numFmtId="234" fontId="38" fillId="0" borderId="2642">
      <alignment horizontal="center" vertical="center"/>
      <protection locked="0"/>
    </xf>
    <xf numFmtId="235" fontId="38" fillId="0" borderId="2642">
      <alignment horizontal="center" vertical="center"/>
      <protection locked="0"/>
    </xf>
    <xf numFmtId="236" fontId="38" fillId="0" borderId="2642">
      <alignment horizontal="center" vertical="center"/>
      <protection locked="0"/>
    </xf>
    <xf numFmtId="0" fontId="151" fillId="0" borderId="2603" applyNumberFormat="0" applyAlignment="0" applyProtection="0">
      <alignment horizontal="left" vertical="center"/>
    </xf>
    <xf numFmtId="237" fontId="38" fillId="0" borderId="2642">
      <alignment horizontal="center" vertical="center"/>
      <protection locked="0"/>
    </xf>
    <xf numFmtId="238" fontId="38" fillId="0" borderId="2642">
      <alignment horizontal="right" vertical="center"/>
      <protection locked="0"/>
    </xf>
    <xf numFmtId="234" fontId="38" fillId="0" borderId="2642">
      <alignment horizontal="right" vertical="center"/>
      <protection locked="0"/>
    </xf>
    <xf numFmtId="235" fontId="38" fillId="0" borderId="2642">
      <alignment horizontal="right" vertical="center"/>
      <protection locked="0"/>
    </xf>
    <xf numFmtId="236" fontId="38" fillId="0" borderId="2642">
      <alignment horizontal="right" vertical="center"/>
      <protection locked="0"/>
    </xf>
    <xf numFmtId="237" fontId="38" fillId="0" borderId="2642">
      <alignment horizontal="right" vertical="center"/>
      <protection locked="0"/>
    </xf>
    <xf numFmtId="0" fontId="106" fillId="38" borderId="2655"/>
    <xf numFmtId="0" fontId="106" fillId="38" borderId="2643"/>
    <xf numFmtId="245" fontId="88" fillId="0" borderId="2644"/>
    <xf numFmtId="275" fontId="38" fillId="0" borderId="2645"/>
    <xf numFmtId="0" fontId="88" fillId="0" borderId="2646"/>
    <xf numFmtId="312" fontId="222" fillId="0" borderId="2637" applyBorder="0">
      <protection locked="0"/>
    </xf>
    <xf numFmtId="324" fontId="3" fillId="23" borderId="2602" applyFill="0" applyBorder="0" applyAlignment="0">
      <alignment horizontal="centerContinuous"/>
    </xf>
    <xf numFmtId="0" fontId="38" fillId="0" borderId="2654">
      <alignment vertical="center"/>
      <protection locked="0"/>
    </xf>
    <xf numFmtId="238" fontId="38" fillId="0" borderId="2654">
      <alignment horizontal="right" vertical="center"/>
      <protection locked="0"/>
    </xf>
    <xf numFmtId="235" fontId="38" fillId="0" borderId="2654">
      <alignment horizontal="right" vertical="center"/>
      <protection locked="0"/>
    </xf>
    <xf numFmtId="237" fontId="38" fillId="0" borderId="2654">
      <alignment horizontal="right" vertical="center"/>
      <protection locked="0"/>
    </xf>
    <xf numFmtId="0" fontId="98" fillId="0" borderId="2641" applyNumberFormat="0" applyFill="0" applyAlignment="0" applyProtection="0"/>
    <xf numFmtId="233" fontId="38" fillId="0" borderId="2642">
      <alignment horizontal="center" vertical="center"/>
      <protection locked="0"/>
    </xf>
    <xf numFmtId="15" fontId="38" fillId="0" borderId="2642">
      <alignment horizontal="center" vertical="center"/>
      <protection locked="0"/>
    </xf>
    <xf numFmtId="235" fontId="38" fillId="0" borderId="2642">
      <alignment horizontal="center" vertical="center"/>
      <protection locked="0"/>
    </xf>
    <xf numFmtId="236" fontId="38" fillId="0" borderId="2642">
      <alignment horizontal="center" vertical="center"/>
      <protection locked="0"/>
    </xf>
    <xf numFmtId="237" fontId="38" fillId="0" borderId="2642">
      <alignment horizontal="center" vertical="center"/>
      <protection locked="0"/>
    </xf>
    <xf numFmtId="0" fontId="38" fillId="0" borderId="2642">
      <alignment vertical="center"/>
      <protection locked="0"/>
    </xf>
    <xf numFmtId="234" fontId="38" fillId="0" borderId="2642">
      <alignment horizontal="right" vertical="center"/>
      <protection locked="0"/>
    </xf>
    <xf numFmtId="235" fontId="38" fillId="0" borderId="2642">
      <alignment horizontal="right" vertical="center"/>
      <protection locked="0"/>
    </xf>
    <xf numFmtId="236" fontId="38" fillId="0" borderId="2642">
      <alignment horizontal="right" vertical="center"/>
      <protection locked="0"/>
    </xf>
    <xf numFmtId="237" fontId="38" fillId="0" borderId="2642">
      <alignment horizontal="right" vertical="center"/>
      <protection locked="0"/>
    </xf>
    <xf numFmtId="3" fontId="82" fillId="10" borderId="2064" applyFont="0" applyAlignment="0" applyProtection="0"/>
    <xf numFmtId="4" fontId="30" fillId="19" borderId="2635" applyNumberFormat="0" applyProtection="0">
      <alignment horizontal="left" vertical="center" indent="1"/>
    </xf>
    <xf numFmtId="4" fontId="30" fillId="19" borderId="2659" applyNumberFormat="0" applyProtection="0">
      <alignment horizontal="left" vertical="center" indent="1"/>
    </xf>
    <xf numFmtId="15" fontId="38" fillId="0" borderId="2654">
      <alignment horizontal="center" vertical="center"/>
      <protection locked="0"/>
    </xf>
    <xf numFmtId="312" fontId="222" fillId="0" borderId="2925" applyBorder="0">
      <protection locked="0"/>
    </xf>
    <xf numFmtId="1" fontId="3" fillId="1" borderId="2924">
      <protection locked="0"/>
    </xf>
    <xf numFmtId="4" fontId="30" fillId="19" borderId="2635" applyNumberFormat="0" applyProtection="0">
      <alignment horizontal="left" vertical="center" indent="1"/>
    </xf>
    <xf numFmtId="0" fontId="98" fillId="0" borderId="2629" applyNumberFormat="0" applyFill="0" applyAlignment="0" applyProtection="0"/>
    <xf numFmtId="233" fontId="38" fillId="0" borderId="2630">
      <alignment horizontal="center" vertical="center"/>
      <protection locked="0"/>
    </xf>
    <xf numFmtId="312" fontId="222" fillId="0" borderId="2601" applyBorder="0">
      <protection locked="0"/>
    </xf>
    <xf numFmtId="235" fontId="38" fillId="0" borderId="2630">
      <alignment horizontal="center" vertical="center"/>
      <protection locked="0"/>
    </xf>
    <xf numFmtId="236" fontId="38" fillId="0" borderId="2630">
      <alignment horizontal="center" vertical="center"/>
      <protection locked="0"/>
    </xf>
    <xf numFmtId="237" fontId="38" fillId="0" borderId="2630">
      <alignment horizontal="center" vertical="center"/>
      <protection locked="0"/>
    </xf>
    <xf numFmtId="0" fontId="38" fillId="0" borderId="2630">
      <alignment vertical="center"/>
      <protection locked="0"/>
    </xf>
    <xf numFmtId="233" fontId="38" fillId="0" borderId="2630">
      <alignment horizontal="right" vertical="center"/>
      <protection locked="0"/>
    </xf>
    <xf numFmtId="238" fontId="38" fillId="0" borderId="2630">
      <alignment horizontal="right" vertical="center"/>
      <protection locked="0"/>
    </xf>
    <xf numFmtId="234" fontId="38" fillId="0" borderId="2630">
      <alignment horizontal="right" vertical="center"/>
      <protection locked="0"/>
    </xf>
    <xf numFmtId="235" fontId="38" fillId="0" borderId="2630">
      <alignment horizontal="right" vertical="center"/>
      <protection locked="0"/>
    </xf>
    <xf numFmtId="236" fontId="38" fillId="0" borderId="2630">
      <alignment horizontal="right" vertical="center"/>
      <protection locked="0"/>
    </xf>
    <xf numFmtId="237" fontId="38" fillId="0" borderId="2630">
      <alignment horizontal="right" vertical="center"/>
      <protection locked="0"/>
    </xf>
    <xf numFmtId="1" fontId="3" fillId="1" borderId="2600">
      <protection locked="0"/>
    </xf>
    <xf numFmtId="0" fontId="106" fillId="38" borderId="2631"/>
    <xf numFmtId="312" fontId="222" fillId="0" borderId="2625" applyBorder="0">
      <protection locked="0"/>
    </xf>
    <xf numFmtId="0" fontId="88" fillId="0" borderId="2646"/>
    <xf numFmtId="0" fontId="98" fillId="0" borderId="2629" applyNumberFormat="0" applyFill="0" applyAlignment="0" applyProtection="0"/>
    <xf numFmtId="233" fontId="38" fillId="0" borderId="2630">
      <alignment horizontal="center" vertical="center"/>
      <protection locked="0"/>
    </xf>
    <xf numFmtId="15" fontId="38" fillId="0" borderId="2630">
      <alignment horizontal="center" vertical="center"/>
      <protection locked="0"/>
    </xf>
    <xf numFmtId="234" fontId="38" fillId="0" borderId="2630">
      <alignment horizontal="center" vertical="center"/>
      <protection locked="0"/>
    </xf>
    <xf numFmtId="235" fontId="38" fillId="0" borderId="2630">
      <alignment horizontal="center" vertical="center"/>
      <protection locked="0"/>
    </xf>
    <xf numFmtId="236" fontId="38" fillId="0" borderId="2630">
      <alignment horizontal="center" vertical="center"/>
      <protection locked="0"/>
    </xf>
    <xf numFmtId="237" fontId="38" fillId="0" borderId="2630">
      <alignment horizontal="center" vertical="center"/>
      <protection locked="0"/>
    </xf>
    <xf numFmtId="0" fontId="38" fillId="0" borderId="2630">
      <alignment vertical="center"/>
      <protection locked="0"/>
    </xf>
    <xf numFmtId="233" fontId="38" fillId="0" borderId="2630">
      <alignment horizontal="right" vertical="center"/>
      <protection locked="0"/>
    </xf>
    <xf numFmtId="238" fontId="38" fillId="0" borderId="2630">
      <alignment horizontal="right" vertical="center"/>
      <protection locked="0"/>
    </xf>
    <xf numFmtId="234" fontId="38" fillId="0" borderId="2630">
      <alignment horizontal="right" vertical="center"/>
      <protection locked="0"/>
    </xf>
    <xf numFmtId="235" fontId="38" fillId="0" borderId="2630">
      <alignment horizontal="right" vertical="center"/>
      <protection locked="0"/>
    </xf>
    <xf numFmtId="236" fontId="38" fillId="0" borderId="2630">
      <alignment horizontal="right" vertical="center"/>
      <protection locked="0"/>
    </xf>
    <xf numFmtId="0" fontId="106" fillId="38" borderId="2631"/>
    <xf numFmtId="245" fontId="88" fillId="0" borderId="2632"/>
    <xf numFmtId="275" fontId="38" fillId="0" borderId="2645"/>
    <xf numFmtId="275" fontId="38" fillId="0" borderId="2633"/>
    <xf numFmtId="0" fontId="88" fillId="0" borderId="2634"/>
    <xf numFmtId="312" fontId="222" fillId="0" borderId="2649" applyBorder="0">
      <protection locked="0"/>
    </xf>
    <xf numFmtId="238" fontId="38" fillId="0" borderId="2642">
      <alignment horizontal="right" vertical="center"/>
      <protection locked="0"/>
    </xf>
    <xf numFmtId="1" fontId="3" fillId="1" borderId="2636">
      <protection locked="0"/>
    </xf>
    <xf numFmtId="0" fontId="98" fillId="0" borderId="2653" applyNumberFormat="0" applyFill="0" applyAlignment="0" applyProtection="0"/>
    <xf numFmtId="15" fontId="38" fillId="0" borderId="2762">
      <alignment horizontal="center" vertical="center"/>
      <protection locked="0"/>
    </xf>
    <xf numFmtId="4" fontId="30" fillId="19" borderId="2491" applyNumberFormat="0" applyProtection="0">
      <alignment horizontal="left" vertical="center" indent="1"/>
    </xf>
    <xf numFmtId="275" fontId="38" fillId="0" borderId="2633"/>
    <xf numFmtId="238" fontId="38" fillId="0" borderId="2654">
      <alignment horizontal="right" vertical="center"/>
      <protection locked="0"/>
    </xf>
    <xf numFmtId="0" fontId="38" fillId="0" borderId="2642">
      <alignment vertical="center"/>
      <protection locked="0"/>
    </xf>
    <xf numFmtId="312" fontId="222" fillId="0" borderId="2601" applyBorder="0">
      <protection locked="0"/>
    </xf>
    <xf numFmtId="236" fontId="38" fillId="0" borderId="2642">
      <alignment horizontal="center" vertical="center"/>
      <protection locked="0"/>
    </xf>
    <xf numFmtId="234" fontId="38" fillId="0" borderId="2654">
      <alignment horizontal="right" vertical="center"/>
      <protection locked="0"/>
    </xf>
    <xf numFmtId="237" fontId="38" fillId="0" borderId="2654">
      <alignment horizontal="right" vertical="center"/>
      <protection locked="0"/>
    </xf>
    <xf numFmtId="233" fontId="38" fillId="0" borderId="2642">
      <alignment horizontal="right" vertical="center"/>
      <protection locked="0"/>
    </xf>
    <xf numFmtId="238" fontId="38" fillId="0" borderId="2642">
      <alignment horizontal="right" vertical="center"/>
      <protection locked="0"/>
    </xf>
    <xf numFmtId="234" fontId="38" fillId="0" borderId="2654">
      <alignment horizontal="center" vertical="center"/>
      <protection locked="0"/>
    </xf>
    <xf numFmtId="15" fontId="38" fillId="0" borderId="2630">
      <alignment horizontal="center" vertical="center"/>
      <protection locked="0"/>
    </xf>
    <xf numFmtId="312" fontId="222" fillId="0" borderId="2601" applyBorder="0">
      <protection locked="0"/>
    </xf>
    <xf numFmtId="275" fontId="38" fillId="0" borderId="2645"/>
    <xf numFmtId="4" fontId="30" fillId="19" borderId="2611" applyNumberFormat="0" applyProtection="0">
      <alignment horizontal="left" vertical="center" indent="1"/>
    </xf>
    <xf numFmtId="275" fontId="38" fillId="0" borderId="2645"/>
    <xf numFmtId="324" fontId="3" fillId="23" borderId="2638" applyFill="0" applyBorder="0" applyAlignment="0">
      <alignment horizontal="centerContinuous"/>
    </xf>
    <xf numFmtId="233" fontId="38" fillId="0" borderId="2642">
      <alignment horizontal="right" vertical="center"/>
      <protection locked="0"/>
    </xf>
    <xf numFmtId="0" fontId="151" fillId="0" borderId="2651" applyNumberFormat="0" applyAlignment="0" applyProtection="0">
      <alignment horizontal="left" vertical="center"/>
    </xf>
    <xf numFmtId="241" fontId="29" fillId="0" borderId="2628" applyFill="0"/>
    <xf numFmtId="235" fontId="38" fillId="0" borderId="2654">
      <alignment horizontal="right" vertical="center"/>
      <protection locked="0"/>
    </xf>
    <xf numFmtId="0" fontId="151" fillId="0" borderId="2603" applyNumberFormat="0" applyAlignment="0" applyProtection="0">
      <alignment horizontal="left" vertical="center"/>
    </xf>
    <xf numFmtId="324" fontId="3" fillId="23" borderId="2602" applyFill="0" applyBorder="0" applyAlignment="0">
      <alignment horizontal="centerContinuous"/>
    </xf>
    <xf numFmtId="234" fontId="38" fillId="0" borderId="2630">
      <alignment horizontal="center" vertical="center"/>
      <protection locked="0"/>
    </xf>
    <xf numFmtId="312" fontId="222" fillId="0" borderId="2637" applyBorder="0">
      <protection locked="0"/>
    </xf>
    <xf numFmtId="234" fontId="38" fillId="0" borderId="2642">
      <alignment horizontal="center" vertical="center"/>
      <protection locked="0"/>
    </xf>
    <xf numFmtId="235" fontId="38" fillId="0" borderId="2606">
      <alignment horizontal="center" vertical="center"/>
      <protection locked="0"/>
    </xf>
    <xf numFmtId="236" fontId="38" fillId="0" borderId="2606">
      <alignment horizontal="center" vertical="center"/>
      <protection locked="0"/>
    </xf>
    <xf numFmtId="237" fontId="38" fillId="0" borderId="2606">
      <alignment horizontal="center" vertical="center"/>
      <protection locked="0"/>
    </xf>
    <xf numFmtId="0" fontId="38" fillId="0" borderId="2606">
      <alignment vertical="center"/>
      <protection locked="0"/>
    </xf>
    <xf numFmtId="233" fontId="38" fillId="0" borderId="2606">
      <alignment horizontal="right" vertical="center"/>
      <protection locked="0"/>
    </xf>
    <xf numFmtId="238" fontId="38" fillId="0" borderId="2606">
      <alignment horizontal="right" vertical="center"/>
      <protection locked="0"/>
    </xf>
    <xf numFmtId="234" fontId="38" fillId="0" borderId="2606">
      <alignment horizontal="right" vertical="center"/>
      <protection locked="0"/>
    </xf>
    <xf numFmtId="235" fontId="38" fillId="0" borderId="2606">
      <alignment horizontal="right" vertical="center"/>
      <protection locked="0"/>
    </xf>
    <xf numFmtId="236" fontId="38" fillId="0" borderId="2606">
      <alignment horizontal="right" vertical="center"/>
      <protection locked="0"/>
    </xf>
    <xf numFmtId="237" fontId="38" fillId="0" borderId="2606">
      <alignment horizontal="right" vertical="center"/>
      <protection locked="0"/>
    </xf>
    <xf numFmtId="0" fontId="106" fillId="38" borderId="2607"/>
    <xf numFmtId="0" fontId="38" fillId="0" borderId="2654">
      <alignment vertical="center"/>
      <protection locked="0"/>
    </xf>
    <xf numFmtId="245" fontId="88" fillId="0" borderId="2608"/>
    <xf numFmtId="275" fontId="38" fillId="0" borderId="2609"/>
    <xf numFmtId="0" fontId="88" fillId="0" borderId="2610"/>
    <xf numFmtId="312" fontId="222" fillId="0" borderId="2613" applyBorder="0">
      <protection locked="0"/>
    </xf>
    <xf numFmtId="1" fontId="3" fillId="1" borderId="2612">
      <protection locked="0"/>
    </xf>
    <xf numFmtId="0" fontId="98" fillId="0" borderId="2617" applyNumberFormat="0" applyFill="0" applyAlignment="0" applyProtection="0"/>
    <xf numFmtId="233" fontId="38" fillId="0" borderId="2618">
      <alignment horizontal="center" vertical="center"/>
      <protection locked="0"/>
    </xf>
    <xf numFmtId="15" fontId="38" fillId="0" borderId="2618">
      <alignment horizontal="center" vertical="center"/>
      <protection locked="0"/>
    </xf>
    <xf numFmtId="234" fontId="38" fillId="0" borderId="2618">
      <alignment horizontal="center" vertical="center"/>
      <protection locked="0"/>
    </xf>
    <xf numFmtId="235" fontId="38" fillId="0" borderId="2618">
      <alignment horizontal="center" vertical="center"/>
      <protection locked="0"/>
    </xf>
    <xf numFmtId="236" fontId="38" fillId="0" borderId="2618">
      <alignment horizontal="center" vertical="center"/>
      <protection locked="0"/>
    </xf>
    <xf numFmtId="237" fontId="38" fillId="0" borderId="2618">
      <alignment horizontal="center" vertical="center"/>
      <protection locked="0"/>
    </xf>
    <xf numFmtId="0" fontId="38" fillId="0" borderId="2618">
      <alignment vertical="center"/>
      <protection locked="0"/>
    </xf>
    <xf numFmtId="233" fontId="38" fillId="0" borderId="2618">
      <alignment horizontal="right" vertical="center"/>
      <protection locked="0"/>
    </xf>
    <xf numFmtId="238" fontId="38" fillId="0" borderId="2618">
      <alignment horizontal="right" vertical="center"/>
      <protection locked="0"/>
    </xf>
    <xf numFmtId="234" fontId="38" fillId="0" borderId="2618">
      <alignment horizontal="right" vertical="center"/>
      <protection locked="0"/>
    </xf>
    <xf numFmtId="235" fontId="38" fillId="0" borderId="2618">
      <alignment horizontal="right" vertical="center"/>
      <protection locked="0"/>
    </xf>
    <xf numFmtId="236" fontId="38" fillId="0" borderId="2618">
      <alignment horizontal="right" vertical="center"/>
      <protection locked="0"/>
    </xf>
    <xf numFmtId="237" fontId="38" fillId="0" borderId="2618">
      <alignment horizontal="right" vertical="center"/>
      <protection locked="0"/>
    </xf>
    <xf numFmtId="0" fontId="106" fillId="38" borderId="2619"/>
    <xf numFmtId="245" fontId="88" fillId="0" borderId="2620"/>
    <xf numFmtId="275" fontId="38" fillId="0" borderId="2621"/>
    <xf numFmtId="0" fontId="88" fillId="0" borderId="2622"/>
    <xf numFmtId="238" fontId="38" fillId="0" borderId="2654">
      <alignment horizontal="right" vertical="center"/>
      <protection locked="0"/>
    </xf>
    <xf numFmtId="235" fontId="38" fillId="0" borderId="2654">
      <alignment horizontal="right" vertical="center"/>
      <protection locked="0"/>
    </xf>
    <xf numFmtId="237" fontId="38" fillId="0" borderId="2654">
      <alignment horizontal="right" vertical="center"/>
      <protection locked="0"/>
    </xf>
    <xf numFmtId="0" fontId="106" fillId="38" borderId="2655"/>
    <xf numFmtId="245" fontId="88" fillId="0" borderId="2656"/>
    <xf numFmtId="233" fontId="38" fillId="0" borderId="2654">
      <alignment horizontal="center" vertical="center"/>
      <protection locked="0"/>
    </xf>
    <xf numFmtId="236" fontId="38" fillId="0" borderId="2654">
      <alignment horizontal="center" vertical="center"/>
      <protection locked="0"/>
    </xf>
    <xf numFmtId="312" fontId="222" fillId="0" borderId="2613" applyBorder="0">
      <protection locked="0"/>
    </xf>
    <xf numFmtId="0" fontId="106" fillId="38" borderId="2655"/>
    <xf numFmtId="234" fontId="38" fillId="0" borderId="2642">
      <alignment horizontal="right" vertical="center"/>
      <protection locked="0"/>
    </xf>
    <xf numFmtId="236" fontId="38" fillId="0" borderId="2642">
      <alignment horizontal="right" vertical="center"/>
      <protection locked="0"/>
    </xf>
    <xf numFmtId="0" fontId="106" fillId="38" borderId="2643"/>
    <xf numFmtId="237" fontId="38" fillId="0" borderId="2630">
      <alignment horizontal="right" vertical="center"/>
      <protection locked="0"/>
    </xf>
    <xf numFmtId="0" fontId="88" fillId="0" borderId="2646"/>
    <xf numFmtId="4" fontId="30" fillId="19" borderId="2623" applyNumberFormat="0" applyProtection="0">
      <alignment horizontal="left" vertical="center" indent="1"/>
    </xf>
    <xf numFmtId="235" fontId="38" fillId="0" borderId="2642">
      <alignment horizontal="center" vertical="center"/>
      <protection locked="0"/>
    </xf>
    <xf numFmtId="0" fontId="38" fillId="0" borderId="2642">
      <alignment vertical="center"/>
      <protection locked="0"/>
    </xf>
    <xf numFmtId="245" fontId="88" fillId="0" borderId="2656"/>
    <xf numFmtId="234" fontId="38" fillId="0" borderId="2642">
      <alignment horizontal="right" vertical="center"/>
      <protection locked="0"/>
    </xf>
    <xf numFmtId="15" fontId="38" fillId="0" borderId="2642">
      <alignment horizontal="center" vertical="center"/>
      <protection locked="0"/>
    </xf>
    <xf numFmtId="0" fontId="98" fillId="0" borderId="2617" applyNumberFormat="0" applyFill="0" applyAlignment="0" applyProtection="0"/>
    <xf numFmtId="233" fontId="38" fillId="0" borderId="2618">
      <alignment horizontal="center" vertical="center"/>
      <protection locked="0"/>
    </xf>
    <xf numFmtId="15" fontId="38" fillId="0" borderId="2618">
      <alignment horizontal="center" vertical="center"/>
      <protection locked="0"/>
    </xf>
    <xf numFmtId="234" fontId="38" fillId="0" borderId="2618">
      <alignment horizontal="center" vertical="center"/>
      <protection locked="0"/>
    </xf>
    <xf numFmtId="235" fontId="38" fillId="0" borderId="2618">
      <alignment horizontal="center" vertical="center"/>
      <protection locked="0"/>
    </xf>
    <xf numFmtId="236" fontId="38" fillId="0" borderId="2618">
      <alignment horizontal="center" vertical="center"/>
      <protection locked="0"/>
    </xf>
    <xf numFmtId="237" fontId="38" fillId="0" borderId="2618">
      <alignment horizontal="center" vertical="center"/>
      <protection locked="0"/>
    </xf>
    <xf numFmtId="0" fontId="38" fillId="0" borderId="2618">
      <alignment vertical="center"/>
      <protection locked="0"/>
    </xf>
    <xf numFmtId="233" fontId="38" fillId="0" borderId="2618">
      <alignment horizontal="right" vertical="center"/>
      <protection locked="0"/>
    </xf>
    <xf numFmtId="238" fontId="38" fillId="0" borderId="2618">
      <alignment horizontal="right" vertical="center"/>
      <protection locked="0"/>
    </xf>
    <xf numFmtId="234" fontId="38" fillId="0" borderId="2618">
      <alignment horizontal="right" vertical="center"/>
      <protection locked="0"/>
    </xf>
    <xf numFmtId="235" fontId="38" fillId="0" borderId="2618">
      <alignment horizontal="right" vertical="center"/>
      <protection locked="0"/>
    </xf>
    <xf numFmtId="236" fontId="38" fillId="0" borderId="2618">
      <alignment horizontal="right" vertical="center"/>
      <protection locked="0"/>
    </xf>
    <xf numFmtId="237" fontId="38" fillId="0" borderId="2618">
      <alignment horizontal="right" vertical="center"/>
      <protection locked="0"/>
    </xf>
    <xf numFmtId="0" fontId="106" fillId="38" borderId="2619"/>
    <xf numFmtId="233" fontId="38" fillId="0" borderId="2654">
      <alignment horizontal="right" vertical="center"/>
      <protection locked="0"/>
    </xf>
    <xf numFmtId="275" fontId="38" fillId="0" borderId="2657"/>
    <xf numFmtId="275" fontId="38" fillId="0" borderId="2621"/>
    <xf numFmtId="0" fontId="88" fillId="0" borderId="2622"/>
    <xf numFmtId="0" fontId="151" fillId="0" borderId="2615" applyNumberFormat="0" applyAlignment="0" applyProtection="0">
      <alignment horizontal="left" vertical="center"/>
    </xf>
    <xf numFmtId="324" fontId="3" fillId="23" borderId="2614" applyFill="0" applyBorder="0" applyAlignment="0">
      <alignment horizontal="centerContinuous"/>
    </xf>
    <xf numFmtId="312" fontId="222" fillId="0" borderId="2613" applyBorder="0">
      <protection locked="0"/>
    </xf>
    <xf numFmtId="0" fontId="88" fillId="0" borderId="2658"/>
    <xf numFmtId="0" fontId="98" fillId="0" borderId="2653" applyNumberFormat="0" applyFill="0" applyAlignment="0" applyProtection="0"/>
    <xf numFmtId="238" fontId="38" fillId="0" borderId="2654">
      <alignment horizontal="right" vertical="center"/>
      <protection locked="0"/>
    </xf>
    <xf numFmtId="312" fontId="222" fillId="0" borderId="2625" applyBorder="0">
      <protection locked="0"/>
    </xf>
    <xf numFmtId="245" fontId="88" fillId="0" borderId="2644"/>
    <xf numFmtId="235" fontId="38" fillId="0" borderId="2642">
      <alignment horizontal="center" vertical="center"/>
      <protection locked="0"/>
    </xf>
    <xf numFmtId="4" fontId="30" fillId="19" borderId="2635" applyNumberFormat="0" applyProtection="0">
      <alignment horizontal="left" vertical="center" indent="1"/>
    </xf>
    <xf numFmtId="0" fontId="98" fillId="0" borderId="2653" applyNumberFormat="0" applyFill="0" applyAlignment="0" applyProtection="0"/>
    <xf numFmtId="0" fontId="98" fillId="0" borderId="2629" applyNumberFormat="0" applyFill="0" applyAlignment="0" applyProtection="0"/>
    <xf numFmtId="233" fontId="38" fillId="0" borderId="2630">
      <alignment horizontal="center" vertical="center"/>
      <protection locked="0"/>
    </xf>
    <xf numFmtId="15" fontId="38" fillId="0" borderId="2630">
      <alignment horizontal="center" vertical="center"/>
      <protection locked="0"/>
    </xf>
    <xf numFmtId="234" fontId="38" fillId="0" borderId="2630">
      <alignment horizontal="center" vertical="center"/>
      <protection locked="0"/>
    </xf>
    <xf numFmtId="235" fontId="38" fillId="0" borderId="2630">
      <alignment horizontal="center" vertical="center"/>
      <protection locked="0"/>
    </xf>
    <xf numFmtId="236" fontId="38" fillId="0" borderId="2630">
      <alignment horizontal="center" vertical="center"/>
      <protection locked="0"/>
    </xf>
    <xf numFmtId="237" fontId="38" fillId="0" borderId="2630">
      <alignment horizontal="center" vertical="center"/>
      <protection locked="0"/>
    </xf>
    <xf numFmtId="0" fontId="38" fillId="0" borderId="2630">
      <alignment vertical="center"/>
      <protection locked="0"/>
    </xf>
    <xf numFmtId="233" fontId="38" fillId="0" borderId="2630">
      <alignment horizontal="right" vertical="center"/>
      <protection locked="0"/>
    </xf>
    <xf numFmtId="238" fontId="38" fillId="0" borderId="2630">
      <alignment horizontal="right" vertical="center"/>
      <protection locked="0"/>
    </xf>
    <xf numFmtId="234" fontId="38" fillId="0" borderId="2630">
      <alignment horizontal="right" vertical="center"/>
      <protection locked="0"/>
    </xf>
    <xf numFmtId="235" fontId="38" fillId="0" borderId="2630">
      <alignment horizontal="right" vertical="center"/>
      <protection locked="0"/>
    </xf>
    <xf numFmtId="236" fontId="38" fillId="0" borderId="2630">
      <alignment horizontal="right" vertical="center"/>
      <protection locked="0"/>
    </xf>
    <xf numFmtId="237" fontId="38" fillId="0" borderId="2630">
      <alignment horizontal="right" vertical="center"/>
      <protection locked="0"/>
    </xf>
    <xf numFmtId="0" fontId="106" fillId="38" borderId="2631"/>
    <xf numFmtId="241" fontId="29" fillId="0" borderId="2628" applyFill="0"/>
    <xf numFmtId="275" fontId="38" fillId="0" borderId="2633"/>
    <xf numFmtId="0" fontId="88" fillId="0" borderId="2634"/>
    <xf numFmtId="0" fontId="151" fillId="0" borderId="2627" applyNumberFormat="0" applyAlignment="0" applyProtection="0">
      <alignment horizontal="left" vertical="center"/>
    </xf>
    <xf numFmtId="324" fontId="3" fillId="23" borderId="2626" applyFill="0" applyBorder="0" applyAlignment="0">
      <alignment horizontal="centerContinuous"/>
    </xf>
    <xf numFmtId="312" fontId="222" fillId="0" borderId="2625" applyBorder="0">
      <protection locked="0"/>
    </xf>
    <xf numFmtId="234" fontId="38" fillId="0" borderId="2642">
      <alignment horizontal="right" vertical="center"/>
      <protection locked="0"/>
    </xf>
    <xf numFmtId="235" fontId="38" fillId="0" borderId="2642">
      <alignment horizontal="right" vertical="center"/>
      <protection locked="0"/>
    </xf>
    <xf numFmtId="236" fontId="38" fillId="0" borderId="2642">
      <alignment horizontal="right" vertical="center"/>
      <protection locked="0"/>
    </xf>
    <xf numFmtId="237" fontId="38" fillId="0" borderId="2642">
      <alignment horizontal="right" vertical="center"/>
      <protection locked="0"/>
    </xf>
    <xf numFmtId="0" fontId="106" fillId="38" borderId="2643"/>
    <xf numFmtId="245" fontId="88" fillId="0" borderId="2644"/>
    <xf numFmtId="275" fontId="38" fillId="0" borderId="2645"/>
    <xf numFmtId="0" fontId="88" fillId="0" borderId="2646"/>
    <xf numFmtId="0" fontId="151" fillId="0" borderId="2651" applyNumberFormat="0" applyAlignment="0" applyProtection="0">
      <alignment horizontal="left" vertical="center"/>
    </xf>
    <xf numFmtId="312" fontId="222" fillId="0" borderId="2649" applyBorder="0">
      <protection locked="0"/>
    </xf>
    <xf numFmtId="4" fontId="30" fillId="19" borderId="2659" applyNumberFormat="0" applyProtection="0">
      <alignment horizontal="left" vertical="center" indent="1"/>
    </xf>
    <xf numFmtId="312" fontId="222" fillId="0" borderId="2637" applyBorder="0">
      <protection locked="0"/>
    </xf>
    <xf numFmtId="275" fontId="38" fillId="0" borderId="2657"/>
    <xf numFmtId="233" fontId="38" fillId="0" borderId="2642">
      <alignment horizontal="right" vertical="center"/>
      <protection locked="0"/>
    </xf>
    <xf numFmtId="4" fontId="30" fillId="19" borderId="2647" applyNumberFormat="0" applyProtection="0">
      <alignment horizontal="left" vertical="center" indent="1"/>
    </xf>
    <xf numFmtId="0" fontId="98" fillId="0" borderId="2641" applyNumberFormat="0" applyFill="0" applyAlignment="0" applyProtection="0"/>
    <xf numFmtId="233" fontId="38" fillId="0" borderId="2642">
      <alignment horizontal="center" vertical="center"/>
      <protection locked="0"/>
    </xf>
    <xf numFmtId="15" fontId="38" fillId="0" borderId="2642">
      <alignment horizontal="center" vertical="center"/>
      <protection locked="0"/>
    </xf>
    <xf numFmtId="234" fontId="38" fillId="0" borderId="2642">
      <alignment horizontal="center" vertical="center"/>
      <protection locked="0"/>
    </xf>
    <xf numFmtId="235" fontId="38" fillId="0" borderId="2642">
      <alignment horizontal="center" vertical="center"/>
      <protection locked="0"/>
    </xf>
    <xf numFmtId="236" fontId="38" fillId="0" borderId="2642">
      <alignment horizontal="center" vertical="center"/>
      <protection locked="0"/>
    </xf>
    <xf numFmtId="237" fontId="38" fillId="0" borderId="2642">
      <alignment horizontal="center" vertical="center"/>
      <protection locked="0"/>
    </xf>
    <xf numFmtId="0" fontId="38" fillId="0" borderId="2642">
      <alignment vertical="center"/>
      <protection locked="0"/>
    </xf>
    <xf numFmtId="233" fontId="38" fillId="0" borderId="2642">
      <alignment horizontal="right" vertical="center"/>
      <protection locked="0"/>
    </xf>
    <xf numFmtId="238" fontId="38" fillId="0" borderId="2642">
      <alignment horizontal="right" vertical="center"/>
      <protection locked="0"/>
    </xf>
    <xf numFmtId="234" fontId="38" fillId="0" borderId="2642">
      <alignment horizontal="right" vertical="center"/>
      <protection locked="0"/>
    </xf>
    <xf numFmtId="235" fontId="38" fillId="0" borderId="2642">
      <alignment horizontal="right" vertical="center"/>
      <protection locked="0"/>
    </xf>
    <xf numFmtId="236" fontId="38" fillId="0" borderId="2642">
      <alignment horizontal="right" vertical="center"/>
      <protection locked="0"/>
    </xf>
    <xf numFmtId="237" fontId="38" fillId="0" borderId="2642">
      <alignment horizontal="right" vertical="center"/>
      <protection locked="0"/>
    </xf>
    <xf numFmtId="0" fontId="106" fillId="38" borderId="2643"/>
    <xf numFmtId="241" fontId="29" fillId="0" borderId="2640" applyFill="0"/>
    <xf numFmtId="275" fontId="38" fillId="0" borderId="2645"/>
    <xf numFmtId="0" fontId="88" fillId="0" borderId="2646"/>
    <xf numFmtId="0" fontId="151" fillId="0" borderId="2639" applyNumberFormat="0" applyAlignment="0" applyProtection="0">
      <alignment horizontal="left" vertical="center"/>
    </xf>
    <xf numFmtId="324" fontId="3" fillId="23" borderId="2638" applyFill="0" applyBorder="0" applyAlignment="0">
      <alignment horizontal="centerContinuous"/>
    </xf>
    <xf numFmtId="312" fontId="222" fillId="0" borderId="2637" applyBorder="0">
      <protection locked="0"/>
    </xf>
    <xf numFmtId="4" fontId="30" fillId="19" borderId="2659" applyNumberFormat="0" applyProtection="0">
      <alignment horizontal="left" vertical="center" indent="1"/>
    </xf>
    <xf numFmtId="312" fontId="222" fillId="0" borderId="2637" applyBorder="0">
      <protection locked="0"/>
    </xf>
    <xf numFmtId="4" fontId="30" fillId="19" borderId="2647" applyNumberFormat="0" applyProtection="0">
      <alignment horizontal="left" vertical="center" indent="1"/>
    </xf>
    <xf numFmtId="0" fontId="98" fillId="0" borderId="2641" applyNumberFormat="0" applyFill="0" applyAlignment="0" applyProtection="0"/>
    <xf numFmtId="233" fontId="38" fillId="0" borderId="2642">
      <alignment horizontal="center" vertical="center"/>
      <protection locked="0"/>
    </xf>
    <xf numFmtId="15" fontId="38" fillId="0" borderId="2642">
      <alignment horizontal="center" vertical="center"/>
      <protection locked="0"/>
    </xf>
    <xf numFmtId="234" fontId="38" fillId="0" borderId="2642">
      <alignment horizontal="center" vertical="center"/>
      <protection locked="0"/>
    </xf>
    <xf numFmtId="235" fontId="38" fillId="0" borderId="2642">
      <alignment horizontal="center" vertical="center"/>
      <protection locked="0"/>
    </xf>
    <xf numFmtId="236" fontId="38" fillId="0" borderId="2642">
      <alignment horizontal="center" vertical="center"/>
      <protection locked="0"/>
    </xf>
    <xf numFmtId="237" fontId="38" fillId="0" borderId="2642">
      <alignment horizontal="center" vertical="center"/>
      <protection locked="0"/>
    </xf>
    <xf numFmtId="0" fontId="38" fillId="0" borderId="2642">
      <alignment vertical="center"/>
      <protection locked="0"/>
    </xf>
    <xf numFmtId="233" fontId="38" fillId="0" borderId="2642">
      <alignment horizontal="right" vertical="center"/>
      <protection locked="0"/>
    </xf>
    <xf numFmtId="238" fontId="38" fillId="0" borderId="2642">
      <alignment horizontal="right" vertical="center"/>
      <protection locked="0"/>
    </xf>
    <xf numFmtId="234" fontId="38" fillId="0" borderId="2642">
      <alignment horizontal="right" vertical="center"/>
      <protection locked="0"/>
    </xf>
    <xf numFmtId="235" fontId="38" fillId="0" borderId="2642">
      <alignment horizontal="right" vertical="center"/>
      <protection locked="0"/>
    </xf>
    <xf numFmtId="236" fontId="38" fillId="0" borderId="2642">
      <alignment horizontal="right" vertical="center"/>
      <protection locked="0"/>
    </xf>
    <xf numFmtId="237" fontId="38" fillId="0" borderId="2642">
      <alignment horizontal="right" vertical="center"/>
      <protection locked="0"/>
    </xf>
    <xf numFmtId="0" fontId="106" fillId="38" borderId="2643"/>
    <xf numFmtId="275" fontId="38" fillId="0" borderId="2645"/>
    <xf numFmtId="0" fontId="88" fillId="0" borderId="2646"/>
    <xf numFmtId="312" fontId="222" fillId="0" borderId="2637" applyBorder="0">
      <protection locked="0"/>
    </xf>
    <xf numFmtId="275" fontId="38" fillId="0" borderId="2657"/>
    <xf numFmtId="312" fontId="222" fillId="0" borderId="2649" applyBorder="0">
      <protection locked="0"/>
    </xf>
    <xf numFmtId="4" fontId="30" fillId="19" borderId="2659" applyNumberFormat="0" applyProtection="0">
      <alignment horizontal="left" vertical="center" indent="1"/>
    </xf>
    <xf numFmtId="0" fontId="98" fillId="0" borderId="2653" applyNumberFormat="0" applyFill="0" applyAlignment="0" applyProtection="0"/>
    <xf numFmtId="233" fontId="38" fillId="0" borderId="2654">
      <alignment horizontal="center" vertical="center"/>
      <protection locked="0"/>
    </xf>
    <xf numFmtId="15" fontId="38" fillId="0" borderId="2654">
      <alignment horizontal="center" vertical="center"/>
      <protection locked="0"/>
    </xf>
    <xf numFmtId="234" fontId="38" fillId="0" borderId="2654">
      <alignment horizontal="center" vertical="center"/>
      <protection locked="0"/>
    </xf>
    <xf numFmtId="235" fontId="38" fillId="0" borderId="2654">
      <alignment horizontal="center" vertical="center"/>
      <protection locked="0"/>
    </xf>
    <xf numFmtId="236" fontId="38" fillId="0" borderId="2654">
      <alignment horizontal="center" vertical="center"/>
      <protection locked="0"/>
    </xf>
    <xf numFmtId="237" fontId="38" fillId="0" borderId="2654">
      <alignment horizontal="center" vertical="center"/>
      <protection locked="0"/>
    </xf>
    <xf numFmtId="0" fontId="38" fillId="0" borderId="2654">
      <alignment vertical="center"/>
      <protection locked="0"/>
    </xf>
    <xf numFmtId="233" fontId="38" fillId="0" borderId="2654">
      <alignment horizontal="right" vertical="center"/>
      <protection locked="0"/>
    </xf>
    <xf numFmtId="238" fontId="38" fillId="0" borderId="2654">
      <alignment horizontal="right" vertical="center"/>
      <protection locked="0"/>
    </xf>
    <xf numFmtId="234" fontId="38" fillId="0" borderId="2654">
      <alignment horizontal="right" vertical="center"/>
      <protection locked="0"/>
    </xf>
    <xf numFmtId="235" fontId="38" fillId="0" borderId="2654">
      <alignment horizontal="right" vertical="center"/>
      <protection locked="0"/>
    </xf>
    <xf numFmtId="236" fontId="38" fillId="0" borderId="2654">
      <alignment horizontal="right" vertical="center"/>
      <protection locked="0"/>
    </xf>
    <xf numFmtId="237" fontId="38" fillId="0" borderId="2654">
      <alignment horizontal="right" vertical="center"/>
      <protection locked="0"/>
    </xf>
    <xf numFmtId="0" fontId="106" fillId="38" borderId="2655"/>
    <xf numFmtId="275" fontId="38" fillId="0" borderId="2657"/>
    <xf numFmtId="0" fontId="88" fillId="0" borderId="2658"/>
    <xf numFmtId="0" fontId="151" fillId="0" borderId="2651" applyNumberFormat="0" applyAlignment="0" applyProtection="0">
      <alignment horizontal="left" vertical="center"/>
    </xf>
    <xf numFmtId="324" fontId="3" fillId="23" borderId="2650" applyFill="0" applyBorder="0" applyAlignment="0">
      <alignment horizontal="centerContinuous"/>
    </xf>
    <xf numFmtId="312" fontId="222" fillId="0" borderId="2649" applyBorder="0">
      <protection locked="0"/>
    </xf>
    <xf numFmtId="312" fontId="222" fillId="0" borderId="2649" applyBorder="0">
      <protection locked="0"/>
    </xf>
    <xf numFmtId="4" fontId="30" fillId="19" borderId="2659" applyNumberFormat="0" applyProtection="0">
      <alignment horizontal="left" vertical="center" indent="1"/>
    </xf>
    <xf numFmtId="0" fontId="98" fillId="0" borderId="2653" applyNumberFormat="0" applyFill="0" applyAlignment="0" applyProtection="0"/>
    <xf numFmtId="233" fontId="38" fillId="0" borderId="2654">
      <alignment horizontal="center" vertical="center"/>
      <protection locked="0"/>
    </xf>
    <xf numFmtId="15" fontId="38" fillId="0" borderId="2654">
      <alignment horizontal="center" vertical="center"/>
      <protection locked="0"/>
    </xf>
    <xf numFmtId="234" fontId="38" fillId="0" borderId="2654">
      <alignment horizontal="center" vertical="center"/>
      <protection locked="0"/>
    </xf>
    <xf numFmtId="235" fontId="38" fillId="0" borderId="2654">
      <alignment horizontal="center" vertical="center"/>
      <protection locked="0"/>
    </xf>
    <xf numFmtId="236" fontId="38" fillId="0" borderId="2654">
      <alignment horizontal="center" vertical="center"/>
      <protection locked="0"/>
    </xf>
    <xf numFmtId="237" fontId="38" fillId="0" borderId="2654">
      <alignment horizontal="center" vertical="center"/>
      <protection locked="0"/>
    </xf>
    <xf numFmtId="0" fontId="38" fillId="0" borderId="2654">
      <alignment vertical="center"/>
      <protection locked="0"/>
    </xf>
    <xf numFmtId="233" fontId="38" fillId="0" borderId="2654">
      <alignment horizontal="right" vertical="center"/>
      <protection locked="0"/>
    </xf>
    <xf numFmtId="238" fontId="38" fillId="0" borderId="2654">
      <alignment horizontal="right" vertical="center"/>
      <protection locked="0"/>
    </xf>
    <xf numFmtId="234" fontId="38" fillId="0" borderId="2654">
      <alignment horizontal="right" vertical="center"/>
      <protection locked="0"/>
    </xf>
    <xf numFmtId="235" fontId="38" fillId="0" borderId="2654">
      <alignment horizontal="right" vertical="center"/>
      <protection locked="0"/>
    </xf>
    <xf numFmtId="236" fontId="38" fillId="0" borderId="2654">
      <alignment horizontal="right" vertical="center"/>
      <protection locked="0"/>
    </xf>
    <xf numFmtId="237" fontId="38" fillId="0" borderId="2654">
      <alignment horizontal="right" vertical="center"/>
      <protection locked="0"/>
    </xf>
    <xf numFmtId="0" fontId="106" fillId="38" borderId="2655"/>
    <xf numFmtId="241" fontId="29" fillId="0" borderId="2652" applyFill="0"/>
    <xf numFmtId="275" fontId="38" fillId="0" borderId="2657"/>
    <xf numFmtId="0" fontId="88" fillId="0" borderId="2658"/>
    <xf numFmtId="0" fontId="151" fillId="0" borderId="2651" applyNumberFormat="0" applyAlignment="0" applyProtection="0">
      <alignment horizontal="left" vertical="center"/>
    </xf>
    <xf numFmtId="324" fontId="3" fillId="23" borderId="2650" applyFill="0" applyBorder="0" applyAlignment="0">
      <alignment horizontal="centerContinuous"/>
    </xf>
    <xf numFmtId="312" fontId="222" fillId="0" borderId="2649" applyBorder="0">
      <protection locked="0"/>
    </xf>
    <xf numFmtId="1" fontId="3" fillId="1" borderId="2792">
      <protection locked="0"/>
    </xf>
    <xf numFmtId="0" fontId="121" fillId="21" borderId="2064"/>
    <xf numFmtId="275" fontId="38" fillId="0" borderId="2717"/>
    <xf numFmtId="241" fontId="29" fillId="0" borderId="2712" applyFill="0"/>
    <xf numFmtId="49" fontId="103" fillId="47" borderId="2064">
      <alignment horizontal="center"/>
    </xf>
    <xf numFmtId="272" fontId="118" fillId="18" borderId="2071">
      <alignment horizontal="right"/>
    </xf>
    <xf numFmtId="203" fontId="118" fillId="18" borderId="2071">
      <alignment horizontal="right"/>
      <protection hidden="1"/>
    </xf>
    <xf numFmtId="271" fontId="118" fillId="46" borderId="2071">
      <protection hidden="1"/>
    </xf>
    <xf numFmtId="270" fontId="118" fillId="45" borderId="2071">
      <protection hidden="1"/>
    </xf>
    <xf numFmtId="241" fontId="29" fillId="0" borderId="2796" applyFill="0"/>
    <xf numFmtId="245" fontId="88" fillId="0" borderId="2668"/>
    <xf numFmtId="0" fontId="107" fillId="43" borderId="2064" applyProtection="0"/>
    <xf numFmtId="0" fontId="106" fillId="38" borderId="2763"/>
    <xf numFmtId="0" fontId="106" fillId="38" borderId="2667"/>
    <xf numFmtId="237" fontId="38" fillId="0" borderId="2714">
      <alignment horizontal="center" vertical="center"/>
      <protection locked="0"/>
    </xf>
    <xf numFmtId="236" fontId="38" fillId="0" borderId="2714">
      <alignment horizontal="center" vertical="center"/>
      <protection locked="0"/>
    </xf>
    <xf numFmtId="15" fontId="38" fillId="0" borderId="2714">
      <alignment horizontal="center" vertical="center"/>
      <protection locked="0"/>
    </xf>
    <xf numFmtId="0" fontId="98" fillId="0" borderId="2713" applyNumberFormat="0" applyFill="0" applyAlignment="0" applyProtection="0"/>
    <xf numFmtId="0" fontId="107" fillId="43" borderId="1989" applyProtection="0"/>
    <xf numFmtId="237" fontId="38" fillId="0" borderId="2666">
      <alignment horizontal="right" vertical="center"/>
      <protection locked="0"/>
    </xf>
    <xf numFmtId="236" fontId="38" fillId="0" borderId="2666">
      <alignment horizontal="right" vertical="center"/>
      <protection locked="0"/>
    </xf>
    <xf numFmtId="235" fontId="38" fillId="0" borderId="2666">
      <alignment horizontal="right" vertical="center"/>
      <protection locked="0"/>
    </xf>
    <xf numFmtId="234" fontId="38" fillId="0" borderId="2666">
      <alignment horizontal="right" vertical="center"/>
      <protection locked="0"/>
    </xf>
    <xf numFmtId="238" fontId="38" fillId="0" borderId="2666">
      <alignment horizontal="right" vertical="center"/>
      <protection locked="0"/>
    </xf>
    <xf numFmtId="233" fontId="38" fillId="0" borderId="2666">
      <alignment horizontal="right" vertical="center"/>
      <protection locked="0"/>
    </xf>
    <xf numFmtId="0" fontId="38" fillId="0" borderId="2666">
      <alignment vertical="center"/>
      <protection locked="0"/>
    </xf>
    <xf numFmtId="237" fontId="38" fillId="0" borderId="2666">
      <alignment horizontal="center" vertical="center"/>
      <protection locked="0"/>
    </xf>
    <xf numFmtId="236" fontId="38" fillId="0" borderId="2666">
      <alignment horizontal="center" vertical="center"/>
      <protection locked="0"/>
    </xf>
    <xf numFmtId="235" fontId="38" fillId="0" borderId="2666">
      <alignment horizontal="center" vertical="center"/>
      <protection locked="0"/>
    </xf>
    <xf numFmtId="234" fontId="38" fillId="0" borderId="2666">
      <alignment horizontal="center" vertical="center"/>
      <protection locked="0"/>
    </xf>
    <xf numFmtId="15" fontId="38" fillId="0" borderId="2666">
      <alignment horizontal="center" vertical="center"/>
      <protection locked="0"/>
    </xf>
    <xf numFmtId="233" fontId="38" fillId="0" borderId="2666">
      <alignment horizontal="center" vertical="center"/>
      <protection locked="0"/>
    </xf>
    <xf numFmtId="0" fontId="98" fillId="0" borderId="2665" applyNumberFormat="0" applyFill="0" applyAlignment="0" applyProtection="0"/>
    <xf numFmtId="236" fontId="38" fillId="0" borderId="2762">
      <alignment horizontal="right" vertical="center"/>
      <protection locked="0"/>
    </xf>
    <xf numFmtId="234" fontId="38" fillId="0" borderId="2762">
      <alignment horizontal="right" vertical="center"/>
      <protection locked="0"/>
    </xf>
    <xf numFmtId="233" fontId="38" fillId="0" borderId="2762">
      <alignment horizontal="right" vertical="center"/>
      <protection locked="0"/>
    </xf>
    <xf numFmtId="234" fontId="38" fillId="0" borderId="2762">
      <alignment horizontal="center" vertical="center"/>
      <protection locked="0"/>
    </xf>
    <xf numFmtId="245" fontId="88" fillId="0" borderId="2775"/>
    <xf numFmtId="234" fontId="38" fillId="0" borderId="2773">
      <alignment horizontal="center" vertical="center"/>
      <protection locked="0"/>
    </xf>
    <xf numFmtId="234" fontId="38" fillId="0" borderId="2690">
      <alignment horizontal="right" vertical="center"/>
      <protection locked="0"/>
    </xf>
    <xf numFmtId="237" fontId="38" fillId="0" borderId="2690">
      <alignment horizontal="center" vertical="center"/>
      <protection locked="0"/>
    </xf>
    <xf numFmtId="15" fontId="38" fillId="0" borderId="2690">
      <alignment horizontal="center" vertical="center"/>
      <protection locked="0"/>
    </xf>
    <xf numFmtId="233" fontId="38" fillId="0" borderId="2773">
      <alignment horizontal="center" vertical="center"/>
      <protection locked="0"/>
    </xf>
    <xf numFmtId="0" fontId="38" fillId="0" borderId="2071" applyNumberFormat="0" applyFill="0" applyAlignment="0" applyProtection="0"/>
    <xf numFmtId="0" fontId="21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94" fillId="0" borderId="2071" applyNumberFormat="0" applyFill="0" applyBorder="0" applyAlignment="0" applyProtection="0"/>
    <xf numFmtId="0" fontId="91" fillId="0" borderId="2112"/>
    <xf numFmtId="3" fontId="82" fillId="10" borderId="2064" applyFont="0" applyAlignment="0" applyProtection="0"/>
    <xf numFmtId="0" fontId="91" fillId="0" borderId="2112"/>
    <xf numFmtId="0" fontId="98" fillId="0" borderId="2785" applyNumberFormat="0" applyFill="0" applyAlignment="0" applyProtection="0"/>
    <xf numFmtId="234" fontId="38" fillId="0" borderId="2786">
      <alignment horizontal="center" vertical="center"/>
      <protection locked="0"/>
    </xf>
    <xf numFmtId="237" fontId="38" fillId="0" borderId="2786">
      <alignment horizontal="center" vertical="center"/>
      <protection locked="0"/>
    </xf>
    <xf numFmtId="0" fontId="38" fillId="0" borderId="2786">
      <alignment vertical="center"/>
      <protection locked="0"/>
    </xf>
    <xf numFmtId="233" fontId="38" fillId="0" borderId="2786">
      <alignment horizontal="right" vertical="center"/>
      <protection locked="0"/>
    </xf>
    <xf numFmtId="234" fontId="38" fillId="0" borderId="2786">
      <alignment horizontal="right" vertical="center"/>
      <protection locked="0"/>
    </xf>
    <xf numFmtId="237" fontId="38" fillId="0" borderId="2786">
      <alignment horizontal="right" vertical="center"/>
      <protection locked="0"/>
    </xf>
    <xf numFmtId="0" fontId="98" fillId="0" borderId="2749" applyNumberFormat="0" applyFill="0" applyAlignment="0" applyProtection="0"/>
    <xf numFmtId="233" fontId="38" fillId="0" borderId="2750">
      <alignment horizontal="center" vertical="center"/>
      <protection locked="0"/>
    </xf>
    <xf numFmtId="15" fontId="38" fillId="0" borderId="2750">
      <alignment horizontal="center" vertical="center"/>
      <protection locked="0"/>
    </xf>
    <xf numFmtId="234" fontId="38" fillId="0" borderId="2750">
      <alignment horizontal="center" vertical="center"/>
      <protection locked="0"/>
    </xf>
    <xf numFmtId="235" fontId="38" fillId="0" borderId="2750">
      <alignment horizontal="center" vertical="center"/>
      <protection locked="0"/>
    </xf>
    <xf numFmtId="236" fontId="38" fillId="0" borderId="2750">
      <alignment horizontal="center" vertical="center"/>
      <protection locked="0"/>
    </xf>
    <xf numFmtId="237" fontId="38" fillId="0" borderId="2750">
      <alignment horizontal="center" vertical="center"/>
      <protection locked="0"/>
    </xf>
    <xf numFmtId="0" fontId="38" fillId="0" borderId="2750">
      <alignment vertical="center"/>
      <protection locked="0"/>
    </xf>
    <xf numFmtId="233" fontId="38" fillId="0" borderId="2750">
      <alignment horizontal="right" vertical="center"/>
      <protection locked="0"/>
    </xf>
    <xf numFmtId="234" fontId="38" fillId="0" borderId="2750">
      <alignment horizontal="right" vertical="center"/>
      <protection locked="0"/>
    </xf>
    <xf numFmtId="235" fontId="38" fillId="0" borderId="2750">
      <alignment horizontal="right" vertical="center"/>
      <protection locked="0"/>
    </xf>
    <xf numFmtId="237" fontId="38" fillId="0" borderId="2750">
      <alignment horizontal="right" vertical="center"/>
      <protection locked="0"/>
    </xf>
    <xf numFmtId="235" fontId="38" fillId="0" borderId="2773">
      <alignment horizontal="center" vertical="center"/>
      <protection locked="0"/>
    </xf>
    <xf numFmtId="236" fontId="38" fillId="0" borderId="2773">
      <alignment horizontal="center" vertical="center"/>
      <protection locked="0"/>
    </xf>
    <xf numFmtId="233" fontId="38" fillId="0" borderId="2773">
      <alignment horizontal="right" vertical="center"/>
      <protection locked="0"/>
    </xf>
    <xf numFmtId="238" fontId="38" fillId="0" borderId="2773">
      <alignment horizontal="right" vertical="center"/>
      <protection locked="0"/>
    </xf>
    <xf numFmtId="234" fontId="38" fillId="0" borderId="2773">
      <alignment horizontal="right" vertical="center"/>
      <protection locked="0"/>
    </xf>
    <xf numFmtId="237" fontId="38" fillId="0" borderId="2773">
      <alignment horizontal="right" vertical="center"/>
      <protection locked="0"/>
    </xf>
    <xf numFmtId="0" fontId="98" fillId="0" borderId="2725" applyNumberFormat="0" applyFill="0" applyAlignment="0" applyProtection="0"/>
    <xf numFmtId="233" fontId="38" fillId="0" borderId="2726">
      <alignment horizontal="center" vertical="center"/>
      <protection locked="0"/>
    </xf>
    <xf numFmtId="15" fontId="38" fillId="0" borderId="2726">
      <alignment horizontal="center" vertical="center"/>
      <protection locked="0"/>
    </xf>
    <xf numFmtId="234" fontId="38" fillId="0" borderId="2726">
      <alignment horizontal="center" vertical="center"/>
      <protection locked="0"/>
    </xf>
    <xf numFmtId="235" fontId="38" fillId="0" borderId="2726">
      <alignment horizontal="center" vertical="center"/>
      <protection locked="0"/>
    </xf>
    <xf numFmtId="236" fontId="38" fillId="0" borderId="2726">
      <alignment horizontal="center" vertical="center"/>
      <protection locked="0"/>
    </xf>
    <xf numFmtId="237" fontId="38" fillId="0" borderId="2726">
      <alignment horizontal="center" vertical="center"/>
      <protection locked="0"/>
    </xf>
    <xf numFmtId="0" fontId="38" fillId="0" borderId="2726">
      <alignment vertical="center"/>
      <protection locked="0"/>
    </xf>
    <xf numFmtId="233" fontId="38" fillId="0" borderId="2726">
      <alignment horizontal="right" vertical="center"/>
      <protection locked="0"/>
    </xf>
    <xf numFmtId="238" fontId="38" fillId="0" borderId="2726">
      <alignment horizontal="right" vertical="center"/>
      <protection locked="0"/>
    </xf>
    <xf numFmtId="234" fontId="38" fillId="0" borderId="2726">
      <alignment horizontal="right" vertical="center"/>
      <protection locked="0"/>
    </xf>
    <xf numFmtId="235" fontId="38" fillId="0" borderId="2726">
      <alignment horizontal="right" vertical="center"/>
      <protection locked="0"/>
    </xf>
    <xf numFmtId="236" fontId="38" fillId="0" borderId="2726">
      <alignment horizontal="right" vertical="center"/>
      <protection locked="0"/>
    </xf>
    <xf numFmtId="237" fontId="38" fillId="0" borderId="2726">
      <alignment horizontal="right" vertical="center"/>
      <protection locked="0"/>
    </xf>
    <xf numFmtId="241" fontId="29" fillId="0" borderId="2808" applyFill="0"/>
    <xf numFmtId="3" fontId="82" fillId="10" borderId="1989" applyFont="0" applyAlignment="0" applyProtection="0"/>
    <xf numFmtId="245" fontId="88" fillId="0" borderId="2728"/>
    <xf numFmtId="271" fontId="118" fillId="46" borderId="2071">
      <protection hidden="1"/>
    </xf>
    <xf numFmtId="241" fontId="29" fillId="0" borderId="2760" applyFill="0"/>
    <xf numFmtId="0" fontId="38" fillId="0" borderId="2071" applyNumberFormat="0" applyFill="0" applyAlignment="0" applyProtection="0"/>
    <xf numFmtId="0" fontId="98" fillId="0" borderId="2701" applyNumberFormat="0" applyFill="0" applyAlignment="0" applyProtection="0"/>
    <xf numFmtId="235" fontId="38" fillId="0" borderId="2702">
      <alignment horizontal="center" vertical="center"/>
      <protection locked="0"/>
    </xf>
    <xf numFmtId="236" fontId="38" fillId="0" borderId="2702">
      <alignment horizontal="center" vertical="center"/>
      <protection locked="0"/>
    </xf>
    <xf numFmtId="237" fontId="38" fillId="0" borderId="2702">
      <alignment horizontal="center" vertical="center"/>
      <protection locked="0"/>
    </xf>
    <xf numFmtId="0" fontId="38" fillId="0" borderId="2702">
      <alignment vertical="center"/>
      <protection locked="0"/>
    </xf>
    <xf numFmtId="234" fontId="38" fillId="0" borderId="2702">
      <alignment horizontal="right" vertical="center"/>
      <protection locked="0"/>
    </xf>
    <xf numFmtId="236" fontId="38" fillId="0" borderId="2702">
      <alignment horizontal="right" vertical="center"/>
      <protection locked="0"/>
    </xf>
    <xf numFmtId="0" fontId="98" fillId="0" borderId="2677" applyNumberFormat="0" applyFill="0" applyAlignment="0" applyProtection="0"/>
    <xf numFmtId="233" fontId="38" fillId="0" borderId="2678">
      <alignment horizontal="center" vertical="center"/>
      <protection locked="0"/>
    </xf>
    <xf numFmtId="15" fontId="38" fillId="0" borderId="2678">
      <alignment horizontal="center" vertical="center"/>
      <protection locked="0"/>
    </xf>
    <xf numFmtId="234" fontId="38" fillId="0" borderId="2678">
      <alignment horizontal="center" vertical="center"/>
      <protection locked="0"/>
    </xf>
    <xf numFmtId="235" fontId="38" fillId="0" borderId="2678">
      <alignment horizontal="center" vertical="center"/>
      <protection locked="0"/>
    </xf>
    <xf numFmtId="236" fontId="38" fillId="0" borderId="2678">
      <alignment horizontal="center" vertical="center"/>
      <protection locked="0"/>
    </xf>
    <xf numFmtId="0" fontId="38" fillId="0" borderId="2678">
      <alignment vertical="center"/>
      <protection locked="0"/>
    </xf>
    <xf numFmtId="234" fontId="38" fillId="0" borderId="2678">
      <alignment horizontal="right" vertical="center"/>
      <protection locked="0"/>
    </xf>
    <xf numFmtId="236" fontId="38" fillId="0" borderId="2678">
      <alignment horizontal="right" vertical="center"/>
      <protection locked="0"/>
    </xf>
    <xf numFmtId="237" fontId="38" fillId="0" borderId="2678">
      <alignment horizontal="right" vertical="center"/>
      <protection locked="0"/>
    </xf>
    <xf numFmtId="0" fontId="106" fillId="38" borderId="2703"/>
    <xf numFmtId="8" fontId="144" fillId="0" borderId="2079">
      <protection locked="0"/>
    </xf>
    <xf numFmtId="0" fontId="106" fillId="38" borderId="2679"/>
    <xf numFmtId="0" fontId="107" fillId="43" borderId="1989" applyProtection="0"/>
    <xf numFmtId="0" fontId="98" fillId="0" borderId="2677" applyNumberFormat="0" applyFill="0" applyAlignment="0" applyProtection="0"/>
    <xf numFmtId="233" fontId="38" fillId="0" borderId="2678">
      <alignment horizontal="center" vertical="center"/>
      <protection locked="0"/>
    </xf>
    <xf numFmtId="15" fontId="38" fillId="0" borderId="2678">
      <alignment horizontal="center" vertical="center"/>
      <protection locked="0"/>
    </xf>
    <xf numFmtId="234" fontId="38" fillId="0" borderId="2678">
      <alignment horizontal="center" vertical="center"/>
      <protection locked="0"/>
    </xf>
    <xf numFmtId="237" fontId="38" fillId="0" borderId="2678">
      <alignment horizontal="center" vertical="center"/>
      <protection locked="0"/>
    </xf>
    <xf numFmtId="238" fontId="38" fillId="0" borderId="2678">
      <alignment horizontal="right" vertical="center"/>
      <protection locked="0"/>
    </xf>
    <xf numFmtId="234" fontId="38" fillId="0" borderId="2678">
      <alignment horizontal="right" vertical="center"/>
      <protection locked="0"/>
    </xf>
    <xf numFmtId="235" fontId="38" fillId="0" borderId="2678">
      <alignment horizontal="right" vertical="center"/>
      <protection locked="0"/>
    </xf>
    <xf numFmtId="236" fontId="38" fillId="0" borderId="2678">
      <alignment horizontal="right" vertical="center"/>
      <protection locked="0"/>
    </xf>
    <xf numFmtId="237" fontId="38" fillId="0" borderId="2678">
      <alignment horizontal="right" vertical="center"/>
      <protection locked="0"/>
    </xf>
    <xf numFmtId="245" fontId="88" fillId="0" borderId="2680"/>
    <xf numFmtId="0" fontId="88" fillId="0" borderId="2790"/>
    <xf numFmtId="0" fontId="151" fillId="0" borderId="2807" applyNumberFormat="0" applyAlignment="0" applyProtection="0">
      <alignment horizontal="left" vertical="center"/>
    </xf>
    <xf numFmtId="0" fontId="98" fillId="0" borderId="2665" applyNumberFormat="0" applyFill="0" applyAlignment="0" applyProtection="0"/>
    <xf numFmtId="233" fontId="38" fillId="0" borderId="2666">
      <alignment horizontal="center" vertical="center"/>
      <protection locked="0"/>
    </xf>
    <xf numFmtId="15" fontId="38" fillId="0" borderId="2666">
      <alignment horizontal="center" vertical="center"/>
      <protection locked="0"/>
    </xf>
    <xf numFmtId="234" fontId="38" fillId="0" borderId="2666">
      <alignment horizontal="center" vertical="center"/>
      <protection locked="0"/>
    </xf>
    <xf numFmtId="235" fontId="38" fillId="0" borderId="2666">
      <alignment horizontal="center" vertical="center"/>
      <protection locked="0"/>
    </xf>
    <xf numFmtId="236" fontId="38" fillId="0" borderId="2666">
      <alignment horizontal="center" vertical="center"/>
      <protection locked="0"/>
    </xf>
    <xf numFmtId="237" fontId="38" fillId="0" borderId="2666">
      <alignment horizontal="center" vertical="center"/>
      <protection locked="0"/>
    </xf>
    <xf numFmtId="0" fontId="38" fillId="0" borderId="2666">
      <alignment vertical="center"/>
      <protection locked="0"/>
    </xf>
    <xf numFmtId="233" fontId="38" fillId="0" borderId="2666">
      <alignment horizontal="right" vertical="center"/>
      <protection locked="0"/>
    </xf>
    <xf numFmtId="238" fontId="38" fillId="0" borderId="2666">
      <alignment horizontal="right" vertical="center"/>
      <protection locked="0"/>
    </xf>
    <xf numFmtId="234" fontId="38" fillId="0" borderId="2666">
      <alignment horizontal="right" vertical="center"/>
      <protection locked="0"/>
    </xf>
    <xf numFmtId="235" fontId="38" fillId="0" borderId="2666">
      <alignment horizontal="right" vertical="center"/>
      <protection locked="0"/>
    </xf>
    <xf numFmtId="236" fontId="38" fillId="0" borderId="2666">
      <alignment horizontal="right" vertical="center"/>
      <protection locked="0"/>
    </xf>
    <xf numFmtId="237" fontId="38" fillId="0" borderId="2666">
      <alignment horizontal="right" vertical="center"/>
      <protection locked="0"/>
    </xf>
    <xf numFmtId="0" fontId="106" fillId="38" borderId="2679"/>
    <xf numFmtId="241" fontId="29" fillId="0" borderId="2724" applyFill="0"/>
    <xf numFmtId="275" fontId="38" fillId="0" borderId="2729"/>
    <xf numFmtId="0" fontId="106" fillId="38" borderId="2667"/>
    <xf numFmtId="245" fontId="88" fillId="0" borderId="2680"/>
    <xf numFmtId="0" fontId="151" fillId="0" borderId="2783" applyNumberFormat="0" applyAlignment="0" applyProtection="0">
      <alignment horizontal="left" vertical="center"/>
    </xf>
    <xf numFmtId="245" fontId="88" fillId="0" borderId="2668"/>
    <xf numFmtId="270" fontId="118" fillId="45" borderId="2071">
      <protection hidden="1"/>
    </xf>
    <xf numFmtId="271" fontId="118" fillId="46" borderId="2071">
      <protection hidden="1"/>
    </xf>
    <xf numFmtId="203" fontId="118" fillId="18" borderId="2071">
      <alignment horizontal="right"/>
      <protection hidden="1"/>
    </xf>
    <xf numFmtId="272" fontId="118" fillId="18" borderId="2071">
      <alignment horizontal="right"/>
    </xf>
    <xf numFmtId="49" fontId="103" fillId="47" borderId="1989">
      <alignment horizontal="center"/>
    </xf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0" fontId="88" fillId="0" borderId="2754"/>
    <xf numFmtId="9" fontId="39" fillId="71" borderId="2064" applyProtection="0">
      <alignment horizontal="right"/>
      <protection locked="0"/>
    </xf>
    <xf numFmtId="0" fontId="62" fillId="74" borderId="2091">
      <alignment horizontal="left" vertical="center" wrapText="1"/>
    </xf>
    <xf numFmtId="15" fontId="38" fillId="0" borderId="2798">
      <alignment horizontal="center" vertical="center"/>
      <protection locked="0"/>
    </xf>
    <xf numFmtId="234" fontId="38" fillId="0" borderId="2798">
      <alignment horizontal="center" vertical="center"/>
      <protection locked="0"/>
    </xf>
    <xf numFmtId="235" fontId="38" fillId="0" borderId="2798">
      <alignment horizontal="center" vertical="center"/>
      <protection locked="0"/>
    </xf>
    <xf numFmtId="236" fontId="38" fillId="0" borderId="2798">
      <alignment horizontal="center" vertical="center"/>
      <protection locked="0"/>
    </xf>
    <xf numFmtId="0" fontId="38" fillId="0" borderId="2798">
      <alignment vertical="center"/>
      <protection locked="0"/>
    </xf>
    <xf numFmtId="235" fontId="38" fillId="0" borderId="2798">
      <alignment horizontal="right" vertical="center"/>
      <protection locked="0"/>
    </xf>
    <xf numFmtId="233" fontId="38" fillId="0" borderId="2811">
      <alignment horizontal="center" vertical="center"/>
      <protection locked="0"/>
    </xf>
    <xf numFmtId="237" fontId="38" fillId="0" borderId="2811">
      <alignment horizontal="center" vertical="center"/>
      <protection locked="0"/>
    </xf>
    <xf numFmtId="0" fontId="38" fillId="0" borderId="2786">
      <alignment vertical="center"/>
      <protection locked="0"/>
    </xf>
    <xf numFmtId="237" fontId="38" fillId="0" borderId="2786">
      <alignment horizontal="right" vertical="center"/>
      <protection locked="0"/>
    </xf>
    <xf numFmtId="49" fontId="103" fillId="41" borderId="2064">
      <alignment horizontal="center"/>
    </xf>
    <xf numFmtId="0" fontId="106" fillId="38" borderId="2787"/>
    <xf numFmtId="0" fontId="107" fillId="43" borderId="2064" applyProtection="0"/>
    <xf numFmtId="0" fontId="88" fillId="0" borderId="2730"/>
    <xf numFmtId="310" fontId="159" fillId="6" borderId="2064"/>
    <xf numFmtId="8" fontId="144" fillId="0" borderId="2079">
      <protection locked="0"/>
    </xf>
    <xf numFmtId="0" fontId="151" fillId="0" borderId="2747" applyNumberFormat="0" applyAlignment="0" applyProtection="0">
      <alignment horizontal="left" vertical="center"/>
    </xf>
    <xf numFmtId="0" fontId="88" fillId="0" borderId="2790"/>
    <xf numFmtId="241" fontId="29" fillId="0" borderId="2676" applyFill="0"/>
    <xf numFmtId="275" fontId="38" fillId="0" borderId="2681"/>
    <xf numFmtId="312" fontId="222" fillId="0" borderId="2781" applyBorder="0">
      <protection locked="0"/>
    </xf>
    <xf numFmtId="4" fontId="30" fillId="19" borderId="2778" applyNumberFormat="0" applyProtection="0">
      <alignment horizontal="left" vertical="center" indent="1"/>
    </xf>
    <xf numFmtId="0" fontId="98" fillId="0" borderId="2772" applyNumberFormat="0" applyFill="0" applyAlignment="0" applyProtection="0"/>
    <xf numFmtId="15" fontId="38" fillId="0" borderId="2773">
      <alignment horizontal="center" vertical="center"/>
      <protection locked="0"/>
    </xf>
    <xf numFmtId="234" fontId="38" fillId="0" borderId="2773">
      <alignment horizontal="center" vertical="center"/>
      <protection locked="0"/>
    </xf>
    <xf numFmtId="0" fontId="38" fillId="0" borderId="2773">
      <alignment vertical="center"/>
      <protection locked="0"/>
    </xf>
    <xf numFmtId="233" fontId="38" fillId="0" borderId="2773">
      <alignment horizontal="right" vertical="center"/>
      <protection locked="0"/>
    </xf>
    <xf numFmtId="234" fontId="38" fillId="0" borderId="2773">
      <alignment horizontal="right" vertical="center"/>
      <protection locked="0"/>
    </xf>
    <xf numFmtId="236" fontId="38" fillId="0" borderId="2773">
      <alignment horizontal="right" vertical="center"/>
      <protection locked="0"/>
    </xf>
    <xf numFmtId="241" fontId="29" fillId="0" borderId="2616" applyFill="0"/>
    <xf numFmtId="275" fontId="38" fillId="0" borderId="2669"/>
    <xf numFmtId="0" fontId="106" fillId="38" borderId="2774"/>
    <xf numFmtId="245" fontId="88" fillId="0" borderId="2775"/>
    <xf numFmtId="275" fontId="38" fillId="0" borderId="2776"/>
    <xf numFmtId="0" fontId="88" fillId="0" borderId="2777"/>
    <xf numFmtId="0" fontId="66" fillId="0" borderId="2064">
      <alignment horizontal="centerContinuous"/>
    </xf>
    <xf numFmtId="0" fontId="88" fillId="0" borderId="2815"/>
    <xf numFmtId="0" fontId="95" fillId="0" borderId="2071" applyNumberFormat="0" applyFill="0" applyBorder="0" applyAlignment="0" applyProtection="0"/>
    <xf numFmtId="233" fontId="38" fillId="0" borderId="2773">
      <alignment horizontal="center" vertical="center"/>
      <protection locked="0"/>
    </xf>
    <xf numFmtId="235" fontId="38" fillId="0" borderId="2773">
      <alignment horizontal="center" vertical="center"/>
      <protection locked="0"/>
    </xf>
    <xf numFmtId="238" fontId="38" fillId="0" borderId="2773">
      <alignment horizontal="right" vertical="center"/>
      <protection locked="0"/>
    </xf>
    <xf numFmtId="0" fontId="88" fillId="0" borderId="2706"/>
    <xf numFmtId="168" fontId="3" fillId="8" borderId="2064" applyNumberFormat="0" applyFont="0" applyBorder="0" applyAlignment="0" applyProtection="0"/>
    <xf numFmtId="324" fontId="3" fillId="23" borderId="2722" applyFill="0" applyBorder="0" applyAlignment="0">
      <alignment horizontal="centerContinuous"/>
    </xf>
    <xf numFmtId="0" fontId="88" fillId="0" borderId="2777"/>
    <xf numFmtId="0" fontId="38" fillId="0" borderId="2762">
      <alignment vertical="center"/>
      <protection locked="0"/>
    </xf>
    <xf numFmtId="235" fontId="38" fillId="0" borderId="2773">
      <alignment horizontal="right" vertical="center"/>
      <protection locked="0"/>
    </xf>
    <xf numFmtId="275" fontId="38" fillId="0" borderId="2765"/>
    <xf numFmtId="186" fontId="50" fillId="57" borderId="1989" applyFont="0" applyFill="0" applyBorder="0" applyAlignment="0" applyProtection="0">
      <protection locked="0"/>
    </xf>
    <xf numFmtId="10" fontId="3" fillId="57" borderId="1989" applyNumberFormat="0" applyFont="0" applyBorder="0" applyAlignment="0" applyProtection="0">
      <protection locked="0"/>
    </xf>
    <xf numFmtId="236" fontId="38" fillId="0" borderId="2798">
      <alignment horizontal="right" vertical="center"/>
      <protection locked="0"/>
    </xf>
    <xf numFmtId="310" fontId="159" fillId="6" borderId="1989"/>
    <xf numFmtId="176" fontId="3" fillId="9" borderId="2112" applyNumberFormat="0" applyFont="0" applyBorder="0" applyAlignment="0">
      <alignment horizontal="centerContinuous"/>
    </xf>
    <xf numFmtId="15" fontId="38" fillId="0" borderId="2762">
      <alignment horizontal="center" vertical="center"/>
      <protection locked="0"/>
    </xf>
    <xf numFmtId="235" fontId="38" fillId="0" borderId="2762">
      <alignment horizontal="center" vertical="center"/>
      <protection locked="0"/>
    </xf>
    <xf numFmtId="236" fontId="38" fillId="0" borderId="2762">
      <alignment horizontal="center" vertical="center"/>
      <protection locked="0"/>
    </xf>
    <xf numFmtId="0" fontId="38" fillId="0" borderId="2762">
      <alignment vertical="center"/>
      <protection locked="0"/>
    </xf>
    <xf numFmtId="238" fontId="38" fillId="0" borderId="2762">
      <alignment horizontal="right" vertical="center"/>
      <protection locked="0"/>
    </xf>
    <xf numFmtId="0" fontId="88" fillId="0" borderId="2682"/>
    <xf numFmtId="238" fontId="38" fillId="0" borderId="2786">
      <alignment horizontal="right" vertical="center"/>
      <protection locked="0"/>
    </xf>
    <xf numFmtId="0" fontId="98" fillId="0" borderId="2749" applyNumberFormat="0" applyFill="0" applyAlignment="0" applyProtection="0"/>
    <xf numFmtId="233" fontId="38" fillId="0" borderId="2750">
      <alignment horizontal="center" vertical="center"/>
      <protection locked="0"/>
    </xf>
    <xf numFmtId="15" fontId="38" fillId="0" borderId="2750">
      <alignment horizontal="center" vertical="center"/>
      <protection locked="0"/>
    </xf>
    <xf numFmtId="312" fontId="222" fillId="0" borderId="2721" applyBorder="0">
      <protection locked="0"/>
    </xf>
    <xf numFmtId="235" fontId="38" fillId="0" borderId="2750">
      <alignment horizontal="center" vertical="center"/>
      <protection locked="0"/>
    </xf>
    <xf numFmtId="236" fontId="38" fillId="0" borderId="2750">
      <alignment horizontal="center" vertical="center"/>
      <protection locked="0"/>
    </xf>
    <xf numFmtId="237" fontId="38" fillId="0" borderId="2750">
      <alignment horizontal="center" vertical="center"/>
      <protection locked="0"/>
    </xf>
    <xf numFmtId="0" fontId="38" fillId="0" borderId="2750">
      <alignment vertical="center"/>
      <protection locked="0"/>
    </xf>
    <xf numFmtId="233" fontId="38" fillId="0" borderId="2750">
      <alignment horizontal="right" vertical="center"/>
      <protection locked="0"/>
    </xf>
    <xf numFmtId="238" fontId="38" fillId="0" borderId="2750">
      <alignment horizontal="right" vertical="center"/>
      <protection locked="0"/>
    </xf>
    <xf numFmtId="324" fontId="3" fillId="23" borderId="2698" applyFill="0" applyBorder="0" applyAlignment="0">
      <alignment horizontal="centerContinuous"/>
    </xf>
    <xf numFmtId="234" fontId="38" fillId="0" borderId="2750">
      <alignment horizontal="right" vertical="center"/>
      <protection locked="0"/>
    </xf>
    <xf numFmtId="235" fontId="38" fillId="0" borderId="2750">
      <alignment horizontal="right" vertical="center"/>
      <protection locked="0"/>
    </xf>
    <xf numFmtId="1" fontId="3" fillId="1" borderId="2720">
      <protection locked="0"/>
    </xf>
    <xf numFmtId="245" fontId="88" fillId="0" borderId="2752"/>
    <xf numFmtId="312" fontId="222" fillId="0" borderId="2745" applyBorder="0">
      <protection locked="0"/>
    </xf>
    <xf numFmtId="0" fontId="66" fillId="0" borderId="1989">
      <alignment horizontal="centerContinuous"/>
    </xf>
    <xf numFmtId="0" fontId="21" fillId="0" borderId="2071" applyNumberFormat="0" applyFill="0" applyBorder="0" applyAlignment="0" applyProtection="0"/>
    <xf numFmtId="235" fontId="38" fillId="0" borderId="2786">
      <alignment horizontal="right" vertical="center"/>
      <protection locked="0"/>
    </xf>
    <xf numFmtId="0" fontId="98" fillId="0" borderId="2749" applyNumberFormat="0" applyFill="0" applyAlignment="0" applyProtection="0"/>
    <xf numFmtId="233" fontId="38" fillId="0" borderId="2750">
      <alignment horizontal="center" vertical="center"/>
      <protection locked="0"/>
    </xf>
    <xf numFmtId="235" fontId="38" fillId="0" borderId="2750">
      <alignment horizontal="center" vertical="center"/>
      <protection locked="0"/>
    </xf>
    <xf numFmtId="236" fontId="38" fillId="0" borderId="2750">
      <alignment horizontal="center" vertical="center"/>
      <protection locked="0"/>
    </xf>
    <xf numFmtId="237" fontId="38" fillId="0" borderId="2750">
      <alignment horizontal="center" vertical="center"/>
      <protection locked="0"/>
    </xf>
    <xf numFmtId="0" fontId="38" fillId="0" borderId="2750">
      <alignment vertical="center"/>
      <protection locked="0"/>
    </xf>
    <xf numFmtId="235" fontId="38" fillId="0" borderId="2750">
      <alignment horizontal="right" vertical="center"/>
      <protection locked="0"/>
    </xf>
    <xf numFmtId="0" fontId="106" fillId="38" borderId="2751"/>
    <xf numFmtId="245" fontId="88" fillId="0" borderId="2775"/>
    <xf numFmtId="203" fontId="118" fillId="18" borderId="2071">
      <alignment horizontal="right"/>
      <protection hidden="1"/>
    </xf>
    <xf numFmtId="0" fontId="88" fillId="0" borderId="2682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0" fontId="88" fillId="0" borderId="2754"/>
    <xf numFmtId="237" fontId="38" fillId="0" borderId="2798">
      <alignment horizontal="center" vertical="center"/>
      <protection locked="0"/>
    </xf>
    <xf numFmtId="233" fontId="38" fillId="0" borderId="2798">
      <alignment horizontal="right" vertical="center"/>
      <protection locked="0"/>
    </xf>
    <xf numFmtId="176" fontId="49" fillId="0" borderId="2064"/>
    <xf numFmtId="235" fontId="38" fillId="0" borderId="2773">
      <alignment horizontal="center" vertical="center"/>
      <protection locked="0"/>
    </xf>
    <xf numFmtId="4" fontId="30" fillId="19" borderId="2767" applyNumberFormat="0" applyProtection="0">
      <alignment horizontal="left" vertical="center" indent="1"/>
    </xf>
    <xf numFmtId="312" fontId="222" fillId="0" borderId="2745" applyBorder="0">
      <protection locked="0"/>
    </xf>
    <xf numFmtId="233" fontId="38" fillId="0" borderId="2762">
      <alignment horizontal="center" vertical="center"/>
      <protection locked="0"/>
    </xf>
    <xf numFmtId="9" fontId="39" fillId="71" borderId="1989" applyProtection="0">
      <alignment horizontal="right"/>
      <protection locked="0"/>
    </xf>
    <xf numFmtId="4" fontId="30" fillId="19" borderId="2731" applyNumberFormat="0" applyProtection="0">
      <alignment horizontal="left" vertical="center" indent="1"/>
    </xf>
    <xf numFmtId="233" fontId="38" fillId="0" borderId="2726">
      <alignment horizontal="center" vertical="center"/>
      <protection locked="0"/>
    </xf>
    <xf numFmtId="15" fontId="38" fillId="0" borderId="2726">
      <alignment horizontal="center" vertical="center"/>
      <protection locked="0"/>
    </xf>
    <xf numFmtId="234" fontId="38" fillId="0" borderId="2726">
      <alignment horizontal="center" vertical="center"/>
      <protection locked="0"/>
    </xf>
    <xf numFmtId="1" fontId="3" fillId="1" borderId="2696">
      <protection locked="0"/>
    </xf>
    <xf numFmtId="236" fontId="38" fillId="0" borderId="2726">
      <alignment horizontal="center" vertical="center"/>
      <protection locked="0"/>
    </xf>
    <xf numFmtId="0" fontId="106" fillId="38" borderId="2727"/>
    <xf numFmtId="275" fontId="38" fillId="0" borderId="2729"/>
    <xf numFmtId="0" fontId="88" fillId="0" borderId="2730"/>
    <xf numFmtId="235" fontId="38" fillId="0" borderId="2786">
      <alignment horizontal="center" vertical="center"/>
      <protection locked="0"/>
    </xf>
    <xf numFmtId="0" fontId="88" fillId="0" borderId="2766"/>
    <xf numFmtId="238" fontId="38" fillId="0" borderId="2750">
      <alignment horizontal="right" vertical="center"/>
      <protection locked="0"/>
    </xf>
    <xf numFmtId="0" fontId="98" fillId="0" borderId="2725" applyNumberFormat="0" applyFill="0" applyAlignment="0" applyProtection="0"/>
    <xf numFmtId="0" fontId="88" fillId="0" borderId="2670"/>
    <xf numFmtId="233" fontId="38" fillId="0" borderId="2726">
      <alignment horizontal="center" vertical="center"/>
      <protection locked="0"/>
    </xf>
    <xf numFmtId="234" fontId="38" fillId="0" borderId="2726">
      <alignment horizontal="center" vertical="center"/>
      <protection locked="0"/>
    </xf>
    <xf numFmtId="236" fontId="38" fillId="0" borderId="2726">
      <alignment horizontal="center" vertical="center"/>
      <protection locked="0"/>
    </xf>
    <xf numFmtId="0" fontId="38" fillId="0" borderId="2726">
      <alignment vertical="center"/>
      <protection locked="0"/>
    </xf>
    <xf numFmtId="233" fontId="38" fillId="0" borderId="2726">
      <alignment horizontal="right" vertical="center"/>
      <protection locked="0"/>
    </xf>
    <xf numFmtId="234" fontId="38" fillId="0" borderId="2726">
      <alignment horizontal="right" vertical="center"/>
      <protection locked="0"/>
    </xf>
    <xf numFmtId="235" fontId="38" fillId="0" borderId="2726">
      <alignment horizontal="right" vertical="center"/>
      <protection locked="0"/>
    </xf>
    <xf numFmtId="275" fontId="38" fillId="0" borderId="2753"/>
    <xf numFmtId="275" fontId="38" fillId="0" borderId="2729"/>
    <xf numFmtId="0" fontId="88" fillId="0" borderId="2730"/>
    <xf numFmtId="49" fontId="256" fillId="47" borderId="1989">
      <alignment horizontal="center"/>
    </xf>
    <xf numFmtId="0" fontId="88" fillId="0" borderId="2766"/>
    <xf numFmtId="15" fontId="38" fillId="0" borderId="2762">
      <alignment horizontal="center" vertical="center"/>
      <protection locked="0"/>
    </xf>
    <xf numFmtId="4" fontId="30" fillId="19" borderId="2737" applyNumberFormat="0" applyProtection="0">
      <alignment horizontal="left" vertical="center" indent="1"/>
    </xf>
    <xf numFmtId="237" fontId="38" fillId="0" borderId="2798">
      <alignment horizontal="center" vertical="center"/>
      <protection locked="0"/>
    </xf>
    <xf numFmtId="324" fontId="3" fillId="23" borderId="2674" applyFill="0" applyBorder="0" applyAlignment="0">
      <alignment horizontal="centerContinuous"/>
    </xf>
    <xf numFmtId="233" fontId="38" fillId="0" borderId="2690">
      <alignment horizontal="right" vertical="center"/>
      <protection locked="0"/>
    </xf>
    <xf numFmtId="237" fontId="38" fillId="0" borderId="2702">
      <alignment horizontal="center" vertical="center"/>
      <protection locked="0"/>
    </xf>
    <xf numFmtId="0" fontId="38" fillId="0" borderId="2702">
      <alignment vertical="center"/>
      <protection locked="0"/>
    </xf>
    <xf numFmtId="238" fontId="38" fillId="0" borderId="2702">
      <alignment horizontal="right" vertical="center"/>
      <protection locked="0"/>
    </xf>
    <xf numFmtId="234" fontId="38" fillId="0" borderId="2702">
      <alignment horizontal="right" vertical="center"/>
      <protection locked="0"/>
    </xf>
    <xf numFmtId="235" fontId="38" fillId="0" borderId="2702">
      <alignment horizontal="right" vertical="center"/>
      <protection locked="0"/>
    </xf>
    <xf numFmtId="236" fontId="38" fillId="0" borderId="2702">
      <alignment horizontal="right" vertical="center"/>
      <protection locked="0"/>
    </xf>
    <xf numFmtId="49" fontId="103" fillId="41" borderId="1989">
      <alignment horizontal="center"/>
    </xf>
    <xf numFmtId="0" fontId="107" fillId="43" borderId="1989" applyProtection="0"/>
    <xf numFmtId="0" fontId="150" fillId="10" borderId="1989">
      <alignment horizontal="right"/>
    </xf>
    <xf numFmtId="310" fontId="159" fillId="6" borderId="1989"/>
    <xf numFmtId="0" fontId="88" fillId="0" borderId="2706"/>
    <xf numFmtId="235" fontId="38" fillId="0" borderId="2726">
      <alignment horizontal="center" vertical="center"/>
      <protection locked="0"/>
    </xf>
    <xf numFmtId="245" fontId="88" fillId="0" borderId="2764"/>
    <xf numFmtId="238" fontId="38" fillId="0" borderId="2773">
      <alignment horizontal="right" vertical="center"/>
      <protection locked="0"/>
    </xf>
    <xf numFmtId="235" fontId="38" fillId="0" borderId="2762">
      <alignment horizontal="right" vertical="center"/>
      <protection locked="0"/>
    </xf>
    <xf numFmtId="0" fontId="121" fillId="21" borderId="2064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701" applyNumberFormat="0" applyFill="0" applyAlignment="0" applyProtection="0"/>
    <xf numFmtId="15" fontId="38" fillId="0" borderId="2702">
      <alignment horizontal="center" vertical="center"/>
      <protection locked="0"/>
    </xf>
    <xf numFmtId="234" fontId="38" fillId="0" borderId="2702">
      <alignment horizontal="center" vertical="center"/>
      <protection locked="0"/>
    </xf>
    <xf numFmtId="235" fontId="38" fillId="0" borderId="2702">
      <alignment horizontal="center" vertical="center"/>
      <protection locked="0"/>
    </xf>
    <xf numFmtId="237" fontId="38" fillId="0" borderId="2702">
      <alignment horizontal="center" vertical="center"/>
      <protection locked="0"/>
    </xf>
    <xf numFmtId="0" fontId="38" fillId="0" borderId="2702">
      <alignment vertical="center"/>
      <protection locked="0"/>
    </xf>
    <xf numFmtId="238" fontId="38" fillId="0" borderId="2702">
      <alignment horizontal="right" vertical="center"/>
      <protection locked="0"/>
    </xf>
    <xf numFmtId="236" fontId="38" fillId="0" borderId="2702">
      <alignment horizontal="right" vertical="center"/>
      <protection locked="0"/>
    </xf>
    <xf numFmtId="237" fontId="38" fillId="0" borderId="2702">
      <alignment horizontal="right" vertical="center"/>
      <protection locked="0"/>
    </xf>
    <xf numFmtId="0" fontId="106" fillId="38" borderId="2703"/>
    <xf numFmtId="0" fontId="151" fillId="0" borderId="2663" applyNumberFormat="0" applyAlignment="0" applyProtection="0">
      <alignment horizontal="left" vertical="center"/>
    </xf>
    <xf numFmtId="237" fontId="38" fillId="0" borderId="2762">
      <alignment horizontal="center" vertical="center"/>
      <protection locked="0"/>
    </xf>
    <xf numFmtId="234" fontId="38" fillId="0" borderId="2762">
      <alignment horizontal="center" vertical="center"/>
      <protection locked="0"/>
    </xf>
    <xf numFmtId="324" fontId="3" fillId="23" borderId="2746" applyFill="0" applyBorder="0" applyAlignment="0">
      <alignment horizontal="centerContinuous"/>
    </xf>
    <xf numFmtId="237" fontId="38" fillId="0" borderId="2762">
      <alignment horizontal="center" vertical="center"/>
      <protection locked="0"/>
    </xf>
    <xf numFmtId="238" fontId="38" fillId="0" borderId="2726">
      <alignment horizontal="right" vertical="center"/>
      <protection locked="0"/>
    </xf>
    <xf numFmtId="15" fontId="38" fillId="0" borderId="2762">
      <alignment horizontal="center" vertical="center"/>
      <protection locked="0"/>
    </xf>
    <xf numFmtId="4" fontId="30" fillId="19" borderId="2791" applyNumberFormat="0" applyProtection="0">
      <alignment horizontal="left" vertical="center" indent="1"/>
    </xf>
    <xf numFmtId="0" fontId="106" fillId="38" borderId="2740"/>
    <xf numFmtId="324" fontId="3" fillId="23" borderId="2662" applyFill="0" applyBorder="0" applyAlignment="0">
      <alignment horizontal="centerContinuous"/>
    </xf>
    <xf numFmtId="236" fontId="38" fillId="0" borderId="2690">
      <alignment horizontal="right" vertical="center"/>
      <protection locked="0"/>
    </xf>
    <xf numFmtId="238" fontId="38" fillId="0" borderId="2811">
      <alignment horizontal="right" vertical="center"/>
      <protection locked="0"/>
    </xf>
    <xf numFmtId="233" fontId="38" fillId="0" borderId="2786">
      <alignment horizontal="right" vertical="center"/>
      <protection locked="0"/>
    </xf>
    <xf numFmtId="233" fontId="38" fillId="0" borderId="2762">
      <alignment horizontal="right" vertical="center"/>
      <protection locked="0"/>
    </xf>
    <xf numFmtId="233" fontId="38" fillId="0" borderId="2786">
      <alignment horizontal="center" vertical="center"/>
      <protection locked="0"/>
    </xf>
    <xf numFmtId="312" fontId="222" fillId="0" borderId="2673" applyBorder="0">
      <protection locked="0"/>
    </xf>
    <xf numFmtId="15" fontId="38" fillId="0" borderId="2678">
      <alignment horizontal="center" vertical="center"/>
      <protection locked="0"/>
    </xf>
    <xf numFmtId="234" fontId="38" fillId="0" borderId="2678">
      <alignment horizontal="center" vertical="center"/>
      <protection locked="0"/>
    </xf>
    <xf numFmtId="235" fontId="38" fillId="0" borderId="2678">
      <alignment horizontal="center" vertical="center"/>
      <protection locked="0"/>
    </xf>
    <xf numFmtId="237" fontId="38" fillId="0" borderId="2678">
      <alignment horizontal="center" vertical="center"/>
      <protection locked="0"/>
    </xf>
    <xf numFmtId="233" fontId="38" fillId="0" borderId="2678">
      <alignment horizontal="right" vertical="center"/>
      <protection locked="0"/>
    </xf>
    <xf numFmtId="238" fontId="38" fillId="0" borderId="2678">
      <alignment horizontal="right" vertical="center"/>
      <protection locked="0"/>
    </xf>
    <xf numFmtId="235" fontId="38" fillId="0" borderId="2678">
      <alignment horizontal="right" vertical="center"/>
      <protection locked="0"/>
    </xf>
    <xf numFmtId="236" fontId="38" fillId="0" borderId="2678">
      <alignment horizontal="right" vertical="center"/>
      <protection locked="0"/>
    </xf>
    <xf numFmtId="237" fontId="38" fillId="0" borderId="2678">
      <alignment horizontal="right" vertical="center"/>
      <protection locked="0"/>
    </xf>
    <xf numFmtId="1" fontId="3" fillId="1" borderId="2672">
      <protection locked="0"/>
    </xf>
    <xf numFmtId="0" fontId="106" fillId="38" borderId="2679"/>
    <xf numFmtId="312" fontId="222" fillId="0" borderId="2673" applyBorder="0">
      <protection locked="0"/>
    </xf>
    <xf numFmtId="235" fontId="38" fillId="0" borderId="2811">
      <alignment horizontal="right" vertical="center"/>
      <protection locked="0"/>
    </xf>
    <xf numFmtId="233" fontId="38" fillId="0" borderId="2762">
      <alignment horizontal="right" vertical="center"/>
      <protection locked="0"/>
    </xf>
    <xf numFmtId="235" fontId="38" fillId="0" borderId="2773">
      <alignment horizontal="center" vertical="center"/>
      <protection locked="0"/>
    </xf>
    <xf numFmtId="0" fontId="91" fillId="0" borderId="2112"/>
    <xf numFmtId="238" fontId="38" fillId="0" borderId="2702">
      <alignment horizontal="right" vertical="center"/>
      <protection locked="0"/>
    </xf>
    <xf numFmtId="235" fontId="38" fillId="0" borderId="2702">
      <alignment horizontal="right" vertical="center"/>
      <protection locked="0"/>
    </xf>
    <xf numFmtId="237" fontId="38" fillId="0" borderId="2702">
      <alignment horizontal="right" vertical="center"/>
      <protection locked="0"/>
    </xf>
    <xf numFmtId="0" fontId="98" fillId="0" borderId="2677" applyNumberFormat="0" applyFill="0" applyAlignment="0" applyProtection="0"/>
    <xf numFmtId="233" fontId="38" fillId="0" borderId="2678">
      <alignment horizontal="center" vertical="center"/>
      <protection locked="0"/>
    </xf>
    <xf numFmtId="15" fontId="38" fillId="0" borderId="2678">
      <alignment horizontal="center" vertical="center"/>
      <protection locked="0"/>
    </xf>
    <xf numFmtId="234" fontId="38" fillId="0" borderId="2678">
      <alignment horizontal="center" vertical="center"/>
      <protection locked="0"/>
    </xf>
    <xf numFmtId="235" fontId="38" fillId="0" borderId="2678">
      <alignment horizontal="center" vertical="center"/>
      <protection locked="0"/>
    </xf>
    <xf numFmtId="236" fontId="38" fillId="0" borderId="2678">
      <alignment horizontal="center" vertical="center"/>
      <protection locked="0"/>
    </xf>
    <xf numFmtId="237" fontId="38" fillId="0" borderId="2678">
      <alignment horizontal="center" vertical="center"/>
      <protection locked="0"/>
    </xf>
    <xf numFmtId="0" fontId="38" fillId="0" borderId="2678">
      <alignment vertical="center"/>
      <protection locked="0"/>
    </xf>
    <xf numFmtId="233" fontId="38" fillId="0" borderId="2678">
      <alignment horizontal="right" vertical="center"/>
      <protection locked="0"/>
    </xf>
    <xf numFmtId="238" fontId="38" fillId="0" borderId="2678">
      <alignment horizontal="right" vertical="center"/>
      <protection locked="0"/>
    </xf>
    <xf numFmtId="235" fontId="38" fillId="0" borderId="2678">
      <alignment horizontal="right" vertical="center"/>
      <protection locked="0"/>
    </xf>
    <xf numFmtId="0" fontId="106" fillId="38" borderId="2679"/>
    <xf numFmtId="245" fontId="88" fillId="0" borderId="2680"/>
    <xf numFmtId="275" fontId="38" fillId="0" borderId="2705"/>
    <xf numFmtId="4" fontId="30" fillId="19" borderId="2803" applyNumberFormat="0" applyProtection="0">
      <alignment horizontal="left" vertical="center" indent="1"/>
    </xf>
    <xf numFmtId="312" fontId="222" fillId="0" borderId="2781" applyBorder="0">
      <protection locked="0"/>
    </xf>
    <xf numFmtId="275" fontId="38" fillId="0" borderId="2681"/>
    <xf numFmtId="233" fontId="38" fillId="0" borderId="2773">
      <alignment horizontal="center" vertical="center"/>
      <protection locked="0"/>
    </xf>
    <xf numFmtId="234" fontId="38" fillId="0" borderId="2762">
      <alignment horizontal="center" vertical="center"/>
      <protection locked="0"/>
    </xf>
    <xf numFmtId="275" fontId="38" fillId="0" borderId="2789"/>
    <xf numFmtId="312" fontId="222" fillId="0" borderId="2757" applyBorder="0">
      <protection locked="0"/>
    </xf>
    <xf numFmtId="0" fontId="150" fillId="10" borderId="2064">
      <alignment horizontal="right"/>
    </xf>
    <xf numFmtId="236" fontId="38" fillId="0" borderId="2750">
      <alignment horizontal="right" vertical="center"/>
      <protection locked="0"/>
    </xf>
    <xf numFmtId="236" fontId="38" fillId="0" borderId="2762">
      <alignment horizontal="right" vertical="center"/>
      <protection locked="0"/>
    </xf>
    <xf numFmtId="234" fontId="38" fillId="0" borderId="2702">
      <alignment horizontal="center" vertical="center"/>
      <protection locked="0"/>
    </xf>
    <xf numFmtId="236" fontId="38" fillId="0" borderId="2726">
      <alignment horizontal="right" vertical="center"/>
      <protection locked="0"/>
    </xf>
    <xf numFmtId="8" fontId="144" fillId="0" borderId="2079">
      <protection locked="0"/>
    </xf>
    <xf numFmtId="0" fontId="98" fillId="0" borderId="2725" applyNumberFormat="0" applyFill="0" applyAlignment="0" applyProtection="0"/>
    <xf numFmtId="237" fontId="38" fillId="0" borderId="2739">
      <alignment horizontal="right" vertical="center"/>
      <protection locked="0"/>
    </xf>
    <xf numFmtId="0" fontId="38" fillId="0" borderId="2690">
      <alignment vertical="center"/>
      <protection locked="0"/>
    </xf>
    <xf numFmtId="233" fontId="38" fillId="0" borderId="2690">
      <alignment horizontal="center" vertical="center"/>
      <protection locked="0"/>
    </xf>
    <xf numFmtId="237" fontId="38" fillId="0" borderId="2690">
      <alignment horizontal="right" vertical="center"/>
      <protection locked="0"/>
    </xf>
    <xf numFmtId="4" fontId="30" fillId="19" borderId="2707" applyNumberFormat="0" applyProtection="0">
      <alignment horizontal="left" vertical="center" indent="1"/>
    </xf>
    <xf numFmtId="312" fontId="222" fillId="0" borderId="2661" applyBorder="0">
      <protection locked="0"/>
    </xf>
    <xf numFmtId="233" fontId="38" fillId="0" borderId="2702">
      <alignment horizontal="center" vertical="center"/>
      <protection locked="0"/>
    </xf>
    <xf numFmtId="237" fontId="38" fillId="0" borderId="2690">
      <alignment horizontal="center" vertical="center"/>
      <protection locked="0"/>
    </xf>
    <xf numFmtId="238" fontId="38" fillId="0" borderId="2798">
      <alignment horizontal="right" vertical="center"/>
      <protection locked="0"/>
    </xf>
    <xf numFmtId="203" fontId="118" fillId="18" borderId="2071">
      <alignment horizontal="right"/>
      <protection hidden="1"/>
    </xf>
    <xf numFmtId="1" fontId="3" fillId="1" borderId="2552">
      <protection locked="0"/>
    </xf>
    <xf numFmtId="233" fontId="38" fillId="0" borderId="2678">
      <alignment horizontal="right" vertical="center"/>
      <protection locked="0"/>
    </xf>
    <xf numFmtId="238" fontId="38" fillId="0" borderId="2678">
      <alignment horizontal="right" vertical="center"/>
      <protection locked="0"/>
    </xf>
    <xf numFmtId="234" fontId="38" fillId="0" borderId="2678">
      <alignment horizontal="right" vertical="center"/>
      <protection locked="0"/>
    </xf>
    <xf numFmtId="235" fontId="38" fillId="0" borderId="2678">
      <alignment horizontal="right" vertical="center"/>
      <protection locked="0"/>
    </xf>
    <xf numFmtId="236" fontId="38" fillId="0" borderId="2678">
      <alignment horizontal="right" vertical="center"/>
      <protection locked="0"/>
    </xf>
    <xf numFmtId="237" fontId="38" fillId="0" borderId="2678">
      <alignment horizontal="right" vertical="center"/>
      <protection locked="0"/>
    </xf>
    <xf numFmtId="0" fontId="106" fillId="38" borderId="2679"/>
    <xf numFmtId="245" fontId="88" fillId="0" borderId="2680"/>
    <xf numFmtId="275" fontId="38" fillId="0" borderId="2681"/>
    <xf numFmtId="0" fontId="151" fillId="0" borderId="2112">
      <alignment horizontal="left" vertical="center"/>
    </xf>
    <xf numFmtId="49" fontId="39" fillId="0" borderId="2084"/>
    <xf numFmtId="15" fontId="38" fillId="0" borderId="2750">
      <alignment horizontal="center" vertical="center"/>
      <protection locked="0"/>
    </xf>
    <xf numFmtId="0" fontId="88" fillId="0" borderId="2682"/>
    <xf numFmtId="0" fontId="95" fillId="0" borderId="1989" applyFill="0">
      <alignment horizontal="center" vertical="center"/>
    </xf>
    <xf numFmtId="312" fontId="222" fillId="0" borderId="2745" applyBorder="0">
      <protection locked="0"/>
    </xf>
    <xf numFmtId="312" fontId="222" fillId="0" borderId="2661" applyBorder="0">
      <protection locked="0"/>
    </xf>
    <xf numFmtId="241" fontId="29" fillId="0" borderId="2748" applyFill="0"/>
    <xf numFmtId="15" fontId="38" fillId="0" borderId="2786">
      <alignment horizontal="center" vertical="center"/>
      <protection locked="0"/>
    </xf>
    <xf numFmtId="233" fontId="38" fillId="0" borderId="2702">
      <alignment horizontal="right" vertical="center"/>
      <protection locked="0"/>
    </xf>
    <xf numFmtId="237" fontId="38" fillId="0" borderId="2678">
      <alignment horizontal="center" vertical="center"/>
      <protection locked="0"/>
    </xf>
    <xf numFmtId="238" fontId="38" fillId="0" borderId="2678">
      <alignment horizontal="right" vertical="center"/>
      <protection locked="0"/>
    </xf>
    <xf numFmtId="235" fontId="38" fillId="0" borderId="2678">
      <alignment horizontal="right" vertical="center"/>
      <protection locked="0"/>
    </xf>
    <xf numFmtId="245" fontId="88" fillId="0" borderId="2704"/>
    <xf numFmtId="0" fontId="98" fillId="0" borderId="2677" applyNumberFormat="0" applyFill="0" applyAlignment="0" applyProtection="0"/>
    <xf numFmtId="233" fontId="38" fillId="0" borderId="2678">
      <alignment horizontal="center" vertical="center"/>
      <protection locked="0"/>
    </xf>
    <xf numFmtId="15" fontId="38" fillId="0" borderId="2678">
      <alignment horizontal="center" vertical="center"/>
      <protection locked="0"/>
    </xf>
    <xf numFmtId="234" fontId="38" fillId="0" borderId="2678">
      <alignment horizontal="center" vertical="center"/>
      <protection locked="0"/>
    </xf>
    <xf numFmtId="235" fontId="38" fillId="0" borderId="2678">
      <alignment horizontal="center" vertical="center"/>
      <protection locked="0"/>
    </xf>
    <xf numFmtId="236" fontId="38" fillId="0" borderId="2678">
      <alignment horizontal="center" vertical="center"/>
      <protection locked="0"/>
    </xf>
    <xf numFmtId="237" fontId="38" fillId="0" borderId="2678">
      <alignment horizontal="center" vertical="center"/>
      <protection locked="0"/>
    </xf>
    <xf numFmtId="0" fontId="38" fillId="0" borderId="2678">
      <alignment vertical="center"/>
      <protection locked="0"/>
    </xf>
    <xf numFmtId="233" fontId="38" fillId="0" borderId="2678">
      <alignment horizontal="right" vertical="center"/>
      <protection locked="0"/>
    </xf>
    <xf numFmtId="238" fontId="38" fillId="0" borderId="2678">
      <alignment horizontal="right" vertical="center"/>
      <protection locked="0"/>
    </xf>
    <xf numFmtId="234" fontId="38" fillId="0" borderId="2678">
      <alignment horizontal="right" vertical="center"/>
      <protection locked="0"/>
    </xf>
    <xf numFmtId="235" fontId="38" fillId="0" borderId="2678">
      <alignment horizontal="right" vertical="center"/>
      <protection locked="0"/>
    </xf>
    <xf numFmtId="236" fontId="38" fillId="0" borderId="2678">
      <alignment horizontal="right" vertical="center"/>
      <protection locked="0"/>
    </xf>
    <xf numFmtId="237" fontId="38" fillId="0" borderId="2678">
      <alignment horizontal="right" vertical="center"/>
      <protection locked="0"/>
    </xf>
    <xf numFmtId="0" fontId="106" fillId="38" borderId="2679"/>
    <xf numFmtId="245" fontId="88" fillId="0" borderId="2680"/>
    <xf numFmtId="0" fontId="88" fillId="0" borderId="2777"/>
    <xf numFmtId="324" fontId="3" fillId="23" borderId="2769" applyFill="0" applyBorder="0" applyAlignment="0">
      <alignment horizontal="centerContinuous"/>
    </xf>
    <xf numFmtId="275" fontId="38" fillId="0" borderId="2789"/>
    <xf numFmtId="275" fontId="38" fillId="0" borderId="2681"/>
    <xf numFmtId="272" fontId="118" fillId="18" borderId="2071">
      <alignment horizontal="right"/>
    </xf>
    <xf numFmtId="4" fontId="30" fillId="19" borderId="2767" applyNumberFormat="0" applyProtection="0">
      <alignment horizontal="left" vertical="center" indent="1"/>
    </xf>
    <xf numFmtId="236" fontId="38" fillId="0" borderId="2726">
      <alignment horizontal="right" vertical="center"/>
      <protection locked="0"/>
    </xf>
    <xf numFmtId="4" fontId="30" fillId="19" borderId="2755" applyNumberFormat="0" applyProtection="0">
      <alignment horizontal="left" vertical="center" indent="1"/>
    </xf>
    <xf numFmtId="233" fontId="38" fillId="0" borderId="2750">
      <alignment horizontal="right" vertical="center"/>
      <protection locked="0"/>
    </xf>
    <xf numFmtId="245" fontId="88" fillId="0" borderId="2680"/>
    <xf numFmtId="0" fontId="88" fillId="0" borderId="2682"/>
    <xf numFmtId="236" fontId="38" fillId="0" borderId="2798">
      <alignment horizontal="center" vertical="center"/>
      <protection locked="0"/>
    </xf>
    <xf numFmtId="4" fontId="30" fillId="19" borderId="2671" applyNumberFormat="0" applyProtection="0">
      <alignment horizontal="left" vertical="center" indent="1"/>
    </xf>
    <xf numFmtId="0" fontId="95" fillId="0" borderId="2071" applyNumberFormat="0" applyFill="0" applyBorder="0" applyAlignment="0" applyProtection="0"/>
    <xf numFmtId="0" fontId="38" fillId="0" borderId="2690">
      <alignment vertical="center"/>
      <protection locked="0"/>
    </xf>
    <xf numFmtId="0" fontId="66" fillId="0" borderId="2064">
      <alignment horizontal="centerContinuous"/>
    </xf>
    <xf numFmtId="312" fontId="222" fillId="0" borderId="2673" applyBorder="0">
      <protection locked="0"/>
    </xf>
    <xf numFmtId="235" fontId="38" fillId="0" borderId="2702">
      <alignment horizontal="right" vertical="center"/>
      <protection locked="0"/>
    </xf>
    <xf numFmtId="245" fontId="88" fillId="0" borderId="2704"/>
    <xf numFmtId="234" fontId="38" fillId="0" borderId="2786">
      <alignment horizontal="center" vertical="center"/>
      <protection locked="0"/>
    </xf>
    <xf numFmtId="10" fontId="3" fillId="64" borderId="2064" applyNumberFormat="0" applyBorder="0" applyAlignment="0" applyProtection="0"/>
    <xf numFmtId="234" fontId="38" fillId="0" borderId="2690">
      <alignment horizontal="center" vertical="center"/>
      <protection locked="0"/>
    </xf>
    <xf numFmtId="237" fontId="38" fillId="0" borderId="2702">
      <alignment horizontal="right" vertical="center"/>
      <protection locked="0"/>
    </xf>
    <xf numFmtId="0" fontId="106" fillId="38" borderId="2763"/>
    <xf numFmtId="0" fontId="106" fillId="38" borderId="2727"/>
    <xf numFmtId="4" fontId="30" fillId="19" borderId="2671" applyNumberFormat="0" applyProtection="0">
      <alignment horizontal="left" vertical="center" indent="1"/>
    </xf>
    <xf numFmtId="235" fontId="38" fillId="0" borderId="2678">
      <alignment horizontal="center" vertical="center"/>
      <protection locked="0"/>
    </xf>
    <xf numFmtId="0" fontId="98" fillId="0" borderId="2665" applyNumberFormat="0" applyFill="0" applyAlignment="0" applyProtection="0"/>
    <xf numFmtId="233" fontId="38" fillId="0" borderId="2666">
      <alignment horizontal="center" vertical="center"/>
      <protection locked="0"/>
    </xf>
    <xf numFmtId="15" fontId="38" fillId="0" borderId="2666">
      <alignment horizontal="center" vertical="center"/>
      <protection locked="0"/>
    </xf>
    <xf numFmtId="234" fontId="38" fillId="0" borderId="2666">
      <alignment horizontal="center" vertical="center"/>
      <protection locked="0"/>
    </xf>
    <xf numFmtId="235" fontId="38" fillId="0" borderId="2666">
      <alignment horizontal="center" vertical="center"/>
      <protection locked="0"/>
    </xf>
    <xf numFmtId="236" fontId="38" fillId="0" borderId="2666">
      <alignment horizontal="center" vertical="center"/>
      <protection locked="0"/>
    </xf>
    <xf numFmtId="237" fontId="38" fillId="0" borderId="2666">
      <alignment horizontal="center" vertical="center"/>
      <protection locked="0"/>
    </xf>
    <xf numFmtId="0" fontId="38" fillId="0" borderId="2666">
      <alignment vertical="center"/>
      <protection locked="0"/>
    </xf>
    <xf numFmtId="233" fontId="38" fillId="0" borderId="2666">
      <alignment horizontal="right" vertical="center"/>
      <protection locked="0"/>
    </xf>
    <xf numFmtId="238" fontId="38" fillId="0" borderId="2666">
      <alignment horizontal="right" vertical="center"/>
      <protection locked="0"/>
    </xf>
    <xf numFmtId="234" fontId="38" fillId="0" borderId="2666">
      <alignment horizontal="right" vertical="center"/>
      <protection locked="0"/>
    </xf>
    <xf numFmtId="235" fontId="38" fillId="0" borderId="2666">
      <alignment horizontal="right" vertical="center"/>
      <protection locked="0"/>
    </xf>
    <xf numFmtId="236" fontId="38" fillId="0" borderId="2666">
      <alignment horizontal="right" vertical="center"/>
      <protection locked="0"/>
    </xf>
    <xf numFmtId="237" fontId="38" fillId="0" borderId="2666">
      <alignment horizontal="right" vertical="center"/>
      <protection locked="0"/>
    </xf>
    <xf numFmtId="0" fontId="106" fillId="38" borderId="2667"/>
    <xf numFmtId="245" fontId="88" fillId="0" borderId="2668"/>
    <xf numFmtId="275" fontId="38" fillId="0" borderId="2669"/>
    <xf numFmtId="0" fontId="118" fillId="18" borderId="2071" applyProtection="0">
      <alignment horizontal="right"/>
      <protection locked="0"/>
    </xf>
    <xf numFmtId="0" fontId="98" fillId="0" borderId="2725" applyNumberFormat="0" applyFill="0" applyAlignment="0" applyProtection="0"/>
    <xf numFmtId="0" fontId="88" fillId="0" borderId="2670"/>
    <xf numFmtId="245" fontId="88" fillId="0" borderId="2704"/>
    <xf numFmtId="312" fontId="222" fillId="0" borderId="2661" applyBorder="0">
      <protection locked="0"/>
    </xf>
    <xf numFmtId="4" fontId="30" fillId="19" borderId="2671" applyNumberFormat="0" applyProtection="0">
      <alignment horizontal="left" vertical="center" indent="1"/>
    </xf>
    <xf numFmtId="235" fontId="38" fillId="0" borderId="2773">
      <alignment horizontal="right" vertical="center"/>
      <protection locked="0"/>
    </xf>
    <xf numFmtId="245" fontId="88" fillId="0" borderId="2775"/>
    <xf numFmtId="0" fontId="94" fillId="0" borderId="2071" applyNumberFormat="0" applyFill="0" applyBorder="0" applyAlignment="0" applyProtection="0"/>
    <xf numFmtId="236" fontId="38" fillId="0" borderId="2773">
      <alignment horizontal="center" vertical="center"/>
      <protection locked="0"/>
    </xf>
    <xf numFmtId="233" fontId="38" fillId="0" borderId="2678">
      <alignment horizontal="right" vertical="center"/>
      <protection locked="0"/>
    </xf>
    <xf numFmtId="236" fontId="38" fillId="0" borderId="2678">
      <alignment horizontal="center" vertical="center"/>
      <protection locked="0"/>
    </xf>
    <xf numFmtId="0" fontId="98" fillId="0" borderId="2665" applyNumberFormat="0" applyFill="0" applyAlignment="0" applyProtection="0"/>
    <xf numFmtId="233" fontId="38" fillId="0" borderId="2666">
      <alignment horizontal="center" vertical="center"/>
      <protection locked="0"/>
    </xf>
    <xf numFmtId="15" fontId="38" fillId="0" borderId="2666">
      <alignment horizontal="center" vertical="center"/>
      <protection locked="0"/>
    </xf>
    <xf numFmtId="234" fontId="38" fillId="0" borderId="2666">
      <alignment horizontal="center" vertical="center"/>
      <protection locked="0"/>
    </xf>
    <xf numFmtId="235" fontId="38" fillId="0" borderId="2666">
      <alignment horizontal="center" vertical="center"/>
      <protection locked="0"/>
    </xf>
    <xf numFmtId="236" fontId="38" fillId="0" borderId="2666">
      <alignment horizontal="center" vertical="center"/>
      <protection locked="0"/>
    </xf>
    <xf numFmtId="237" fontId="38" fillId="0" borderId="2666">
      <alignment horizontal="center" vertical="center"/>
      <protection locked="0"/>
    </xf>
    <xf numFmtId="0" fontId="38" fillId="0" borderId="2666">
      <alignment vertical="center"/>
      <protection locked="0"/>
    </xf>
    <xf numFmtId="233" fontId="38" fillId="0" borderId="2666">
      <alignment horizontal="right" vertical="center"/>
      <protection locked="0"/>
    </xf>
    <xf numFmtId="238" fontId="38" fillId="0" borderId="2666">
      <alignment horizontal="right" vertical="center"/>
      <protection locked="0"/>
    </xf>
    <xf numFmtId="234" fontId="38" fillId="0" borderId="2666">
      <alignment horizontal="right" vertical="center"/>
      <protection locked="0"/>
    </xf>
    <xf numFmtId="235" fontId="38" fillId="0" borderId="2666">
      <alignment horizontal="right" vertical="center"/>
      <protection locked="0"/>
    </xf>
    <xf numFmtId="236" fontId="38" fillId="0" borderId="2666">
      <alignment horizontal="right" vertical="center"/>
      <protection locked="0"/>
    </xf>
    <xf numFmtId="237" fontId="38" fillId="0" borderId="2666">
      <alignment horizontal="right" vertical="center"/>
      <protection locked="0"/>
    </xf>
    <xf numFmtId="0" fontId="106" fillId="38" borderId="2667"/>
    <xf numFmtId="245" fontId="88" fillId="0" borderId="2668"/>
    <xf numFmtId="245" fontId="88" fillId="0" borderId="2800"/>
    <xf numFmtId="238" fontId="38" fillId="0" borderId="2798">
      <alignment horizontal="right" vertical="center"/>
      <protection locked="0"/>
    </xf>
    <xf numFmtId="0" fontId="106" fillId="38" borderId="2799"/>
    <xf numFmtId="236" fontId="38" fillId="0" borderId="2773">
      <alignment horizontal="center" vertical="center"/>
      <protection locked="0"/>
    </xf>
    <xf numFmtId="275" fontId="38" fillId="0" borderId="2669"/>
    <xf numFmtId="237" fontId="38" fillId="0" borderId="2750">
      <alignment horizontal="right" vertical="center"/>
      <protection locked="0"/>
    </xf>
    <xf numFmtId="236" fontId="38" fillId="0" borderId="2750">
      <alignment horizontal="right" vertical="center"/>
      <protection locked="0"/>
    </xf>
    <xf numFmtId="0" fontId="88" fillId="0" borderId="2670"/>
    <xf numFmtId="15" fontId="38" fillId="0" borderId="2726">
      <alignment horizontal="center" vertical="center"/>
      <protection locked="0"/>
    </xf>
    <xf numFmtId="237" fontId="38" fillId="0" borderId="2726">
      <alignment horizontal="right" vertical="center"/>
      <protection locked="0"/>
    </xf>
    <xf numFmtId="0" fontId="151" fillId="0" borderId="2675" applyNumberFormat="0" applyAlignment="0" applyProtection="0">
      <alignment horizontal="left" vertical="center"/>
    </xf>
    <xf numFmtId="237" fontId="38" fillId="0" borderId="2786">
      <alignment horizontal="center" vertical="center"/>
      <protection locked="0"/>
    </xf>
    <xf numFmtId="235" fontId="38" fillId="0" borderId="2773">
      <alignment horizontal="right" vertical="center"/>
      <protection locked="0"/>
    </xf>
    <xf numFmtId="176" fontId="46" fillId="0" borderId="1989" applyBorder="0"/>
    <xf numFmtId="0" fontId="98" fillId="0" borderId="2761" applyNumberFormat="0" applyFill="0" applyAlignment="0" applyProtection="0"/>
    <xf numFmtId="233" fontId="38" fillId="0" borderId="2762">
      <alignment horizontal="center" vertical="center"/>
      <protection locked="0"/>
    </xf>
    <xf numFmtId="275" fontId="38" fillId="0" borderId="2705"/>
    <xf numFmtId="233" fontId="38" fillId="0" borderId="2702">
      <alignment horizontal="center" vertical="center"/>
      <protection locked="0"/>
    </xf>
    <xf numFmtId="236" fontId="38" fillId="0" borderId="2702">
      <alignment horizontal="center" vertical="center"/>
      <protection locked="0"/>
    </xf>
    <xf numFmtId="236" fontId="38" fillId="0" borderId="2678">
      <alignment horizontal="center" vertical="center"/>
      <protection locked="0"/>
    </xf>
    <xf numFmtId="0" fontId="38" fillId="0" borderId="2678">
      <alignment vertical="center"/>
      <protection locked="0"/>
    </xf>
    <xf numFmtId="237" fontId="38" fillId="0" borderId="2678">
      <alignment horizontal="right" vertical="center"/>
      <protection locked="0"/>
    </xf>
    <xf numFmtId="234" fontId="38" fillId="0" borderId="2678">
      <alignment horizontal="right" vertical="center"/>
      <protection locked="0"/>
    </xf>
    <xf numFmtId="236" fontId="38" fillId="0" borderId="2678">
      <alignment horizontal="right" vertical="center"/>
      <protection locked="0"/>
    </xf>
    <xf numFmtId="241" fontId="29" fillId="0" borderId="2700" applyFill="0"/>
    <xf numFmtId="237" fontId="38" fillId="0" borderId="2773">
      <alignment horizontal="center" vertical="center"/>
      <protection locked="0"/>
    </xf>
    <xf numFmtId="275" fontId="38" fillId="0" borderId="2753"/>
    <xf numFmtId="0" fontId="38" fillId="0" borderId="1989" applyFill="0">
      <alignment horizontal="center" vertical="center"/>
    </xf>
    <xf numFmtId="15" fontId="38" fillId="0" borderId="2773">
      <alignment horizontal="center" vertical="center"/>
      <protection locked="0"/>
    </xf>
    <xf numFmtId="238" fontId="38" fillId="0" borderId="2750">
      <alignment horizontal="right" vertical="center"/>
      <protection locked="0"/>
    </xf>
    <xf numFmtId="15" fontId="38" fillId="0" borderId="2714">
      <alignment horizontal="center" vertical="center"/>
      <protection locked="0"/>
    </xf>
    <xf numFmtId="15" fontId="38" fillId="0" borderId="2786">
      <alignment horizontal="center" vertical="center"/>
      <protection locked="0"/>
    </xf>
    <xf numFmtId="233" fontId="38" fillId="0" borderId="2762">
      <alignment horizontal="right" vertical="center"/>
      <protection locked="0"/>
    </xf>
    <xf numFmtId="275" fontId="38" fillId="0" borderId="2693"/>
    <xf numFmtId="4" fontId="30" fillId="19" borderId="2671" applyNumberFormat="0" applyProtection="0">
      <alignment horizontal="left" vertical="center" indent="1"/>
    </xf>
    <xf numFmtId="234" fontId="38" fillId="0" borderId="2690">
      <alignment horizontal="center" vertical="center"/>
      <protection locked="0"/>
    </xf>
    <xf numFmtId="0" fontId="88" fillId="0" borderId="2694"/>
    <xf numFmtId="312" fontId="222" fillId="0" borderId="2661" applyBorder="0">
      <protection locked="0"/>
    </xf>
    <xf numFmtId="233" fontId="38" fillId="0" borderId="2786">
      <alignment horizontal="right" vertical="center"/>
      <protection locked="0"/>
    </xf>
    <xf numFmtId="245" fontId="88" fillId="0" borderId="2668"/>
    <xf numFmtId="312" fontId="222" fillId="0" borderId="2721" applyBorder="0">
      <protection locked="0"/>
    </xf>
    <xf numFmtId="4" fontId="30" fillId="19" borderId="2671" applyNumberFormat="0" applyProtection="0">
      <alignment horizontal="left" vertical="center" indent="1"/>
    </xf>
    <xf numFmtId="233" fontId="38" fillId="0" borderId="2773">
      <alignment horizontal="right" vertical="center"/>
      <protection locked="0"/>
    </xf>
    <xf numFmtId="238" fontId="38" fillId="0" borderId="2773">
      <alignment horizontal="right" vertical="center"/>
      <protection locked="0"/>
    </xf>
    <xf numFmtId="172" fontId="58" fillId="9" borderId="2064">
      <alignment horizontal="right"/>
      <protection locked="0"/>
    </xf>
    <xf numFmtId="0" fontId="38" fillId="0" borderId="2773">
      <alignment vertical="center"/>
      <protection locked="0"/>
    </xf>
    <xf numFmtId="234" fontId="38" fillId="0" borderId="2714">
      <alignment horizontal="center" vertical="center"/>
      <protection locked="0"/>
    </xf>
    <xf numFmtId="234" fontId="38" fillId="0" borderId="2702">
      <alignment horizontal="right" vertical="center"/>
      <protection locked="0"/>
    </xf>
    <xf numFmtId="168" fontId="3" fillId="8" borderId="1989" applyNumberFormat="0" applyFont="0" applyBorder="0" applyAlignment="0" applyProtection="0"/>
    <xf numFmtId="333" fontId="38" fillId="0" borderId="1989" applyFill="0">
      <alignment horizontal="center" vertical="center"/>
    </xf>
    <xf numFmtId="275" fontId="38" fillId="0" borderId="2776"/>
    <xf numFmtId="0" fontId="98" fillId="0" borderId="2665" applyNumberFormat="0" applyFill="0" applyAlignment="0" applyProtection="0"/>
    <xf numFmtId="233" fontId="38" fillId="0" borderId="2666">
      <alignment horizontal="center" vertical="center"/>
      <protection locked="0"/>
    </xf>
    <xf numFmtId="15" fontId="38" fillId="0" borderId="2666">
      <alignment horizontal="center" vertical="center"/>
      <protection locked="0"/>
    </xf>
    <xf numFmtId="234" fontId="38" fillId="0" borderId="2666">
      <alignment horizontal="center" vertical="center"/>
      <protection locked="0"/>
    </xf>
    <xf numFmtId="235" fontId="38" fillId="0" borderId="2666">
      <alignment horizontal="center" vertical="center"/>
      <protection locked="0"/>
    </xf>
    <xf numFmtId="236" fontId="38" fillId="0" borderId="2666">
      <alignment horizontal="center" vertical="center"/>
      <protection locked="0"/>
    </xf>
    <xf numFmtId="237" fontId="38" fillId="0" borderId="2666">
      <alignment horizontal="center" vertical="center"/>
      <protection locked="0"/>
    </xf>
    <xf numFmtId="0" fontId="38" fillId="0" borderId="2666">
      <alignment vertical="center"/>
      <protection locked="0"/>
    </xf>
    <xf numFmtId="233" fontId="38" fillId="0" borderId="2666">
      <alignment horizontal="right" vertical="center"/>
      <protection locked="0"/>
    </xf>
    <xf numFmtId="238" fontId="38" fillId="0" borderId="2666">
      <alignment horizontal="right" vertical="center"/>
      <protection locked="0"/>
    </xf>
    <xf numFmtId="234" fontId="38" fillId="0" borderId="2666">
      <alignment horizontal="right" vertical="center"/>
      <protection locked="0"/>
    </xf>
    <xf numFmtId="235" fontId="38" fillId="0" borderId="2666">
      <alignment horizontal="right" vertical="center"/>
      <protection locked="0"/>
    </xf>
    <xf numFmtId="236" fontId="38" fillId="0" borderId="2666">
      <alignment horizontal="right" vertical="center"/>
      <protection locked="0"/>
    </xf>
    <xf numFmtId="237" fontId="38" fillId="0" borderId="2666">
      <alignment horizontal="right" vertical="center"/>
      <protection locked="0"/>
    </xf>
    <xf numFmtId="0" fontId="106" fillId="38" borderId="2667"/>
    <xf numFmtId="241" fontId="29" fillId="0" borderId="2616" applyFill="0"/>
    <xf numFmtId="275" fontId="38" fillId="0" borderId="2669"/>
    <xf numFmtId="0" fontId="62" fillId="74" borderId="2091">
      <alignment horizontal="left" vertical="center" wrapText="1"/>
    </xf>
    <xf numFmtId="245" fontId="88" fillId="0" borderId="2728"/>
    <xf numFmtId="0" fontId="88" fillId="0" borderId="2670"/>
    <xf numFmtId="0" fontId="151" fillId="0" borderId="2663" applyNumberFormat="0" applyAlignment="0" applyProtection="0">
      <alignment horizontal="left" vertical="center"/>
    </xf>
    <xf numFmtId="324" fontId="3" fillId="23" borderId="2662" applyFill="0" applyBorder="0" applyAlignment="0">
      <alignment horizontal="centerContinuous"/>
    </xf>
    <xf numFmtId="312" fontId="222" fillId="0" borderId="2661" applyBorder="0">
      <protection locked="0"/>
    </xf>
    <xf numFmtId="0" fontId="150" fillId="10" borderId="1989">
      <alignment horizontal="right"/>
    </xf>
    <xf numFmtId="233" fontId="38" fillId="0" borderId="2773">
      <alignment horizontal="right" vertical="center"/>
      <protection locked="0"/>
    </xf>
    <xf numFmtId="0" fontId="98" fillId="0" borderId="2677" applyNumberFormat="0" applyFill="0" applyAlignment="0" applyProtection="0"/>
    <xf numFmtId="312" fontId="222" fillId="0" borderId="2757" applyBorder="0">
      <protection locked="0"/>
    </xf>
    <xf numFmtId="238" fontId="38" fillId="0" borderId="2762">
      <alignment horizontal="right" vertical="center"/>
      <protection locked="0"/>
    </xf>
    <xf numFmtId="235" fontId="38" fillId="0" borderId="2762">
      <alignment horizontal="right" vertical="center"/>
      <protection locked="0"/>
    </xf>
    <xf numFmtId="235" fontId="38" fillId="0" borderId="2690">
      <alignment horizontal="center" vertical="center"/>
      <protection locked="0"/>
    </xf>
    <xf numFmtId="0" fontId="38" fillId="0" borderId="2690">
      <alignment vertical="center"/>
      <protection locked="0"/>
    </xf>
    <xf numFmtId="245" fontId="88" fillId="0" borderId="2692"/>
    <xf numFmtId="0" fontId="95" fillId="0" borderId="2064" applyFill="0">
      <alignment horizontal="center" vertical="center"/>
    </xf>
    <xf numFmtId="333" fontId="38" fillId="0" borderId="2064" applyFill="0">
      <alignment horizontal="center" vertical="center"/>
    </xf>
    <xf numFmtId="49" fontId="256" fillId="47" borderId="2064">
      <alignment horizontal="center"/>
    </xf>
    <xf numFmtId="176" fontId="46" fillId="0" borderId="2064" applyBorder="0"/>
    <xf numFmtId="234" fontId="38" fillId="0" borderId="2726">
      <alignment horizontal="center" vertical="center"/>
      <protection locked="0"/>
    </xf>
    <xf numFmtId="4" fontId="30" fillId="19" borderId="2707" applyNumberFormat="0" applyProtection="0">
      <alignment horizontal="left" vertical="center" indent="1"/>
    </xf>
    <xf numFmtId="237" fontId="38" fillId="0" borderId="2762">
      <alignment horizontal="right" vertical="center"/>
      <protection locked="0"/>
    </xf>
    <xf numFmtId="271" fontId="118" fillId="46" borderId="2071">
      <protection hidden="1"/>
    </xf>
    <xf numFmtId="8" fontId="144" fillId="0" borderId="2079">
      <protection locked="0"/>
    </xf>
    <xf numFmtId="275" fontId="38" fillId="0" borderId="2681"/>
    <xf numFmtId="4" fontId="30" fillId="19" borderId="2671" applyNumberFormat="0" applyProtection="0">
      <alignment horizontal="left" vertical="center" indent="1"/>
    </xf>
    <xf numFmtId="233" fontId="38" fillId="0" borderId="2739">
      <alignment horizontal="right" vertical="center"/>
      <protection locked="0"/>
    </xf>
    <xf numFmtId="245" fontId="88" fillId="0" borderId="2752"/>
    <xf numFmtId="235" fontId="38" fillId="0" borderId="2773">
      <alignment horizontal="right" vertical="center"/>
      <protection locked="0"/>
    </xf>
    <xf numFmtId="234" fontId="38" fillId="0" borderId="2786">
      <alignment horizontal="right" vertical="center"/>
      <protection locked="0"/>
    </xf>
    <xf numFmtId="0" fontId="21" fillId="0" borderId="2071" applyNumberFormat="0" applyFill="0" applyBorder="0" applyAlignment="0" applyProtection="0"/>
    <xf numFmtId="237" fontId="38" fillId="0" borderId="2773">
      <alignment horizontal="right" vertical="center"/>
      <protection locked="0"/>
    </xf>
    <xf numFmtId="0" fontId="88" fillId="0" borderId="2694"/>
    <xf numFmtId="0" fontId="98" fillId="0" borderId="2665" applyNumberFormat="0" applyFill="0" applyAlignment="0" applyProtection="0"/>
    <xf numFmtId="233" fontId="38" fillId="0" borderId="2666">
      <alignment horizontal="center" vertical="center"/>
      <protection locked="0"/>
    </xf>
    <xf numFmtId="15" fontId="38" fillId="0" borderId="2666">
      <alignment horizontal="center" vertical="center"/>
      <protection locked="0"/>
    </xf>
    <xf numFmtId="234" fontId="38" fillId="0" borderId="2666">
      <alignment horizontal="center" vertical="center"/>
      <protection locked="0"/>
    </xf>
    <xf numFmtId="235" fontId="38" fillId="0" borderId="2666">
      <alignment horizontal="center" vertical="center"/>
      <protection locked="0"/>
    </xf>
    <xf numFmtId="236" fontId="38" fillId="0" borderId="2666">
      <alignment horizontal="center" vertical="center"/>
      <protection locked="0"/>
    </xf>
    <xf numFmtId="237" fontId="38" fillId="0" borderId="2666">
      <alignment horizontal="center" vertical="center"/>
      <protection locked="0"/>
    </xf>
    <xf numFmtId="0" fontId="38" fillId="0" borderId="2666">
      <alignment vertical="center"/>
      <protection locked="0"/>
    </xf>
    <xf numFmtId="233" fontId="38" fillId="0" borderId="2666">
      <alignment horizontal="right" vertical="center"/>
      <protection locked="0"/>
    </xf>
    <xf numFmtId="238" fontId="38" fillId="0" borderId="2666">
      <alignment horizontal="right" vertical="center"/>
      <protection locked="0"/>
    </xf>
    <xf numFmtId="234" fontId="38" fillId="0" borderId="2666">
      <alignment horizontal="right" vertical="center"/>
      <protection locked="0"/>
    </xf>
    <xf numFmtId="235" fontId="38" fillId="0" borderId="2666">
      <alignment horizontal="right" vertical="center"/>
      <protection locked="0"/>
    </xf>
    <xf numFmtId="236" fontId="38" fillId="0" borderId="2666">
      <alignment horizontal="right" vertical="center"/>
      <protection locked="0"/>
    </xf>
    <xf numFmtId="237" fontId="38" fillId="0" borderId="2666">
      <alignment horizontal="right" vertical="center"/>
      <protection locked="0"/>
    </xf>
    <xf numFmtId="235" fontId="38" fillId="0" borderId="2714">
      <alignment horizontal="right" vertical="center"/>
      <protection locked="0"/>
    </xf>
    <xf numFmtId="0" fontId="106" fillId="38" borderId="2667"/>
    <xf numFmtId="275" fontId="38" fillId="0" borderId="2669"/>
    <xf numFmtId="236" fontId="38" fillId="0" borderId="2762">
      <alignment horizontal="center" vertical="center"/>
      <protection locked="0"/>
    </xf>
    <xf numFmtId="0" fontId="106" fillId="38" borderId="2763"/>
    <xf numFmtId="0" fontId="88" fillId="0" borderId="2670"/>
    <xf numFmtId="233" fontId="38" fillId="0" borderId="2786">
      <alignment horizontal="center" vertical="center"/>
      <protection locked="0"/>
    </xf>
    <xf numFmtId="324" fontId="3" fillId="23" borderId="2662" applyFill="0" applyBorder="0" applyAlignment="0">
      <alignment horizontal="centerContinuous"/>
    </xf>
    <xf numFmtId="312" fontId="222" fillId="0" borderId="2661" applyBorder="0">
      <protection locked="0"/>
    </xf>
    <xf numFmtId="237" fontId="38" fillId="0" borderId="2726">
      <alignment horizontal="center" vertical="center"/>
      <protection locked="0"/>
    </xf>
    <xf numFmtId="310" fontId="159" fillId="6" borderId="2064"/>
    <xf numFmtId="0" fontId="106" fillId="38" borderId="2703"/>
    <xf numFmtId="4" fontId="30" fillId="19" borderId="2683" applyNumberFormat="0" applyProtection="0">
      <alignment horizontal="left" vertical="center" indent="1"/>
    </xf>
    <xf numFmtId="15" fontId="38" fillId="0" borderId="2762">
      <alignment horizontal="center" vertical="center"/>
      <protection locked="0"/>
    </xf>
    <xf numFmtId="245" fontId="88" fillId="0" borderId="2741"/>
    <xf numFmtId="236" fontId="38" fillId="0" borderId="2739">
      <alignment horizontal="right" vertical="center"/>
      <protection locked="0"/>
    </xf>
    <xf numFmtId="245" fontId="88" fillId="0" borderId="2788"/>
    <xf numFmtId="237" fontId="38" fillId="0" borderId="2773">
      <alignment horizontal="right" vertical="center"/>
      <protection locked="0"/>
    </xf>
    <xf numFmtId="4" fontId="30" fillId="19" borderId="2683" applyNumberFormat="0" applyProtection="0">
      <alignment horizontal="left" vertical="center" indent="1"/>
    </xf>
    <xf numFmtId="233" fontId="38" fillId="0" borderId="2678">
      <alignment horizontal="center" vertical="center"/>
      <protection locked="0"/>
    </xf>
    <xf numFmtId="312" fontId="222" fillId="0" borderId="2673" applyBorder="0">
      <protection locked="0"/>
    </xf>
    <xf numFmtId="234" fontId="38" fillId="0" borderId="2678">
      <alignment horizontal="right" vertical="center"/>
      <protection locked="0"/>
    </xf>
    <xf numFmtId="0" fontId="151" fillId="0" borderId="2699" applyNumberFormat="0" applyAlignment="0" applyProtection="0">
      <alignment horizontal="left" vertical="center"/>
    </xf>
    <xf numFmtId="272" fontId="118" fillId="18" borderId="2071">
      <alignment horizontal="right"/>
    </xf>
    <xf numFmtId="237" fontId="38" fillId="0" borderId="2762">
      <alignment horizontal="right" vertical="center"/>
      <protection locked="0"/>
    </xf>
    <xf numFmtId="234" fontId="38" fillId="0" borderId="2750">
      <alignment horizontal="right" vertical="center"/>
      <protection locked="0"/>
    </xf>
    <xf numFmtId="4" fontId="30" fillId="19" borderId="2671" applyNumberFormat="0" applyProtection="0">
      <alignment horizontal="left" vertical="center" indent="1"/>
    </xf>
    <xf numFmtId="235" fontId="38" fillId="0" borderId="2773">
      <alignment horizontal="center" vertical="center"/>
      <protection locked="0"/>
    </xf>
    <xf numFmtId="0" fontId="38" fillId="0" borderId="2762">
      <alignment vertical="center"/>
      <protection locked="0"/>
    </xf>
    <xf numFmtId="312" fontId="222" fillId="0" borderId="2805" applyBorder="0">
      <protection locked="0"/>
    </xf>
    <xf numFmtId="234" fontId="38" fillId="0" borderId="2773">
      <alignment horizontal="center" vertical="center"/>
      <protection locked="0"/>
    </xf>
    <xf numFmtId="235" fontId="38" fillId="0" borderId="2690">
      <alignment horizontal="center" vertical="center"/>
      <protection locked="0"/>
    </xf>
    <xf numFmtId="8" fontId="144" fillId="0" borderId="2079">
      <protection locked="0"/>
    </xf>
    <xf numFmtId="312" fontId="222" fillId="0" borderId="2779" applyBorder="0">
      <protection locked="0"/>
    </xf>
    <xf numFmtId="176" fontId="49" fillId="0" borderId="1989"/>
    <xf numFmtId="172" fontId="58" fillId="9" borderId="1989">
      <alignment horizontal="right"/>
      <protection locked="0"/>
    </xf>
    <xf numFmtId="0" fontId="98" fillId="0" borderId="2677" applyNumberFormat="0" applyFill="0" applyAlignment="0" applyProtection="0"/>
    <xf numFmtId="233" fontId="38" fillId="0" borderId="2678">
      <alignment horizontal="center" vertical="center"/>
      <protection locked="0"/>
    </xf>
    <xf numFmtId="15" fontId="38" fillId="0" borderId="2678">
      <alignment horizontal="center" vertical="center"/>
      <protection locked="0"/>
    </xf>
    <xf numFmtId="234" fontId="38" fillId="0" borderId="2678">
      <alignment horizontal="center" vertical="center"/>
      <protection locked="0"/>
    </xf>
    <xf numFmtId="235" fontId="38" fillId="0" borderId="2678">
      <alignment horizontal="center" vertical="center"/>
      <protection locked="0"/>
    </xf>
    <xf numFmtId="236" fontId="38" fillId="0" borderId="2678">
      <alignment horizontal="center" vertical="center"/>
      <protection locked="0"/>
    </xf>
    <xf numFmtId="237" fontId="38" fillId="0" borderId="2678">
      <alignment horizontal="center" vertical="center"/>
      <protection locked="0"/>
    </xf>
    <xf numFmtId="0" fontId="38" fillId="0" borderId="2678">
      <alignment vertical="center"/>
      <protection locked="0"/>
    </xf>
    <xf numFmtId="233" fontId="38" fillId="0" borderId="2678">
      <alignment horizontal="right" vertical="center"/>
      <protection locked="0"/>
    </xf>
    <xf numFmtId="238" fontId="38" fillId="0" borderId="2678">
      <alignment horizontal="right" vertical="center"/>
      <protection locked="0"/>
    </xf>
    <xf numFmtId="234" fontId="38" fillId="0" borderId="2678">
      <alignment horizontal="right" vertical="center"/>
      <protection locked="0"/>
    </xf>
    <xf numFmtId="235" fontId="38" fillId="0" borderId="2678">
      <alignment horizontal="right" vertical="center"/>
      <protection locked="0"/>
    </xf>
    <xf numFmtId="236" fontId="38" fillId="0" borderId="2678">
      <alignment horizontal="right" vertical="center"/>
      <protection locked="0"/>
    </xf>
    <xf numFmtId="237" fontId="38" fillId="0" borderId="2678">
      <alignment horizontal="right" vertical="center"/>
      <protection locked="0"/>
    </xf>
    <xf numFmtId="0" fontId="106" fillId="38" borderId="2679"/>
    <xf numFmtId="1" fontId="3" fillId="1" borderId="2780">
      <protection locked="0"/>
    </xf>
    <xf numFmtId="275" fontId="38" fillId="0" borderId="2681"/>
    <xf numFmtId="234" fontId="38" fillId="0" borderId="2750">
      <alignment horizontal="center" vertical="center"/>
      <protection locked="0"/>
    </xf>
    <xf numFmtId="0" fontId="88" fillId="0" borderId="2682"/>
    <xf numFmtId="0" fontId="106" fillId="38" borderId="2799"/>
    <xf numFmtId="4" fontId="30" fillId="19" borderId="2778" applyNumberFormat="0" applyProtection="0">
      <alignment horizontal="left" vertical="center" indent="1"/>
    </xf>
    <xf numFmtId="312" fontId="222" fillId="0" borderId="2661" applyBorder="0">
      <protection locked="0"/>
    </xf>
    <xf numFmtId="0" fontId="38" fillId="0" borderId="2071" applyNumberFormat="0" applyFill="0" applyAlignment="0" applyProtection="0"/>
    <xf numFmtId="233" fontId="38" fillId="0" borderId="2702">
      <alignment horizontal="right" vertical="center"/>
      <protection locked="0"/>
    </xf>
    <xf numFmtId="312" fontId="222" fillId="0" borderId="2697" applyBorder="0">
      <protection locked="0"/>
    </xf>
    <xf numFmtId="233" fontId="38" fillId="0" borderId="2762">
      <alignment horizontal="center" vertical="center"/>
      <protection locked="0"/>
    </xf>
    <xf numFmtId="0" fontId="151" fillId="0" borderId="2723" applyNumberFormat="0" applyAlignment="0" applyProtection="0">
      <alignment horizontal="left" vertical="center"/>
    </xf>
    <xf numFmtId="235" fontId="38" fillId="0" borderId="2690">
      <alignment horizontal="right" vertical="center"/>
      <protection locked="0"/>
    </xf>
    <xf numFmtId="234" fontId="38" fillId="0" borderId="2714">
      <alignment horizontal="center" vertical="center"/>
      <protection locked="0"/>
    </xf>
    <xf numFmtId="245" fontId="88" fillId="0" borderId="2775"/>
    <xf numFmtId="312" fontId="222" fillId="0" borderId="2793" applyBorder="0">
      <protection locked="0"/>
    </xf>
    <xf numFmtId="0" fontId="118" fillId="18" borderId="2071" applyProtection="0">
      <alignment horizontal="right"/>
      <protection locked="0"/>
    </xf>
    <xf numFmtId="4" fontId="30" fillId="19" borderId="2695" applyNumberFormat="0" applyProtection="0">
      <alignment horizontal="left" vertical="center" indent="1"/>
    </xf>
    <xf numFmtId="0" fontId="106" fillId="38" borderId="2787"/>
    <xf numFmtId="234" fontId="38" fillId="0" borderId="2726">
      <alignment horizontal="right" vertical="center"/>
      <protection locked="0"/>
    </xf>
    <xf numFmtId="238" fontId="38" fillId="0" borderId="2762">
      <alignment horizontal="right" vertical="center"/>
      <protection locked="0"/>
    </xf>
    <xf numFmtId="0" fontId="38" fillId="0" borderId="2811">
      <alignment vertical="center"/>
      <protection locked="0"/>
    </xf>
    <xf numFmtId="0" fontId="62" fillId="74" borderId="2091">
      <alignment horizontal="left" vertical="center" wrapText="1"/>
    </xf>
    <xf numFmtId="235" fontId="38" fillId="0" borderId="2702">
      <alignment horizontal="center" vertical="center"/>
      <protection locked="0"/>
    </xf>
    <xf numFmtId="0" fontId="88" fillId="0" borderId="2682"/>
    <xf numFmtId="245" fontId="88" fillId="0" borderId="2752"/>
    <xf numFmtId="235" fontId="38" fillId="0" borderId="2762">
      <alignment horizontal="center" vertical="center"/>
      <protection locked="0"/>
    </xf>
    <xf numFmtId="234" fontId="38" fillId="0" borderId="2786">
      <alignment horizontal="right" vertical="center"/>
      <protection locked="0"/>
    </xf>
    <xf numFmtId="235" fontId="38" fillId="0" borderId="2762">
      <alignment horizontal="right" vertical="center"/>
      <protection locked="0"/>
    </xf>
    <xf numFmtId="0" fontId="88" fillId="0" borderId="2766"/>
    <xf numFmtId="237" fontId="38" fillId="0" borderId="2773">
      <alignment horizontal="center" vertical="center"/>
      <protection locked="0"/>
    </xf>
    <xf numFmtId="0" fontId="150" fillId="10" borderId="2064">
      <alignment horizontal="right"/>
    </xf>
    <xf numFmtId="0" fontId="95" fillId="0" borderId="2071" applyNumberFormat="0" applyFill="0" applyBorder="0" applyAlignment="0" applyProtection="0"/>
    <xf numFmtId="0" fontId="98" fillId="0" borderId="2772" applyNumberFormat="0" applyFill="0" applyAlignment="0" applyProtection="0"/>
    <xf numFmtId="233" fontId="38" fillId="0" borderId="2690">
      <alignment horizontal="center" vertical="center"/>
      <protection locked="0"/>
    </xf>
    <xf numFmtId="236" fontId="38" fillId="0" borderId="2690">
      <alignment horizontal="center" vertical="center"/>
      <protection locked="0"/>
    </xf>
    <xf numFmtId="238" fontId="38" fillId="0" borderId="2690">
      <alignment horizontal="right" vertical="center"/>
      <protection locked="0"/>
    </xf>
    <xf numFmtId="237" fontId="38" fillId="0" borderId="2690">
      <alignment horizontal="right" vertical="center"/>
      <protection locked="0"/>
    </xf>
    <xf numFmtId="0" fontId="106" fillId="38" borderId="2691"/>
    <xf numFmtId="236" fontId="38" fillId="0" borderId="2762">
      <alignment horizontal="center" vertical="center"/>
      <protection locked="0"/>
    </xf>
    <xf numFmtId="0" fontId="98" fillId="0" borderId="2761" applyNumberFormat="0" applyFill="0" applyAlignment="0" applyProtection="0"/>
    <xf numFmtId="237" fontId="38" fillId="0" borderId="2762">
      <alignment horizontal="center" vertical="center"/>
      <protection locked="0"/>
    </xf>
    <xf numFmtId="233" fontId="38" fillId="0" borderId="2714">
      <alignment horizontal="center" vertical="center"/>
      <protection locked="0"/>
    </xf>
    <xf numFmtId="238" fontId="38" fillId="0" borderId="2714">
      <alignment horizontal="right" vertical="center"/>
      <protection locked="0"/>
    </xf>
    <xf numFmtId="237" fontId="38" fillId="0" borderId="2714">
      <alignment horizontal="right" vertical="center"/>
      <protection locked="0"/>
    </xf>
    <xf numFmtId="241" fontId="29" fillId="0" borderId="2688" applyFill="0"/>
    <xf numFmtId="310" fontId="159" fillId="6" borderId="1989"/>
    <xf numFmtId="0" fontId="151" fillId="0" borderId="2795" applyNumberFormat="0" applyAlignment="0" applyProtection="0">
      <alignment horizontal="left" vertical="center"/>
    </xf>
    <xf numFmtId="1" fontId="3" fillId="1" borderId="2756">
      <protection locked="0"/>
    </xf>
    <xf numFmtId="237" fontId="38" fillId="0" borderId="2773">
      <alignment horizontal="center" vertical="center"/>
      <protection locked="0"/>
    </xf>
    <xf numFmtId="233" fontId="38" fillId="0" borderId="2798">
      <alignment horizontal="center" vertical="center"/>
      <protection locked="0"/>
    </xf>
    <xf numFmtId="234" fontId="38" fillId="0" borderId="2739">
      <alignment horizontal="center" vertical="center"/>
      <protection locked="0"/>
    </xf>
    <xf numFmtId="0" fontId="88" fillId="0" borderId="2777"/>
    <xf numFmtId="4" fontId="30" fillId="19" borderId="2803" applyNumberFormat="0" applyProtection="0">
      <alignment horizontal="left" vertical="center" indent="1"/>
    </xf>
    <xf numFmtId="270" fontId="118" fillId="45" borderId="2071">
      <protection hidden="1"/>
    </xf>
    <xf numFmtId="203" fontId="118" fillId="18" borderId="2071">
      <alignment horizontal="right"/>
      <protection hidden="1"/>
    </xf>
    <xf numFmtId="0" fontId="98" fillId="0" borderId="2772" applyNumberFormat="0" applyFill="0" applyAlignment="0" applyProtection="0"/>
    <xf numFmtId="241" fontId="29" fillId="0" borderId="2771" applyFill="0"/>
    <xf numFmtId="1" fontId="3" fillId="1" borderId="2756">
      <protection locked="0"/>
    </xf>
    <xf numFmtId="4" fontId="30" fillId="19" borderId="2683" applyNumberFormat="0" applyProtection="0">
      <alignment horizontal="left" vertical="center" indent="1"/>
    </xf>
    <xf numFmtId="49" fontId="39" fillId="0" borderId="2084"/>
    <xf numFmtId="0" fontId="106" fillId="38" borderId="2715"/>
    <xf numFmtId="1" fontId="3" fillId="1" borderId="2744">
      <protection locked="0"/>
    </xf>
    <xf numFmtId="236" fontId="38" fillId="0" borderId="2786">
      <alignment horizontal="right" vertical="center"/>
      <protection locked="0"/>
    </xf>
    <xf numFmtId="235" fontId="38" fillId="0" borderId="2786">
      <alignment horizontal="center" vertical="center"/>
      <protection locked="0"/>
    </xf>
    <xf numFmtId="0" fontId="98" fillId="0" borderId="2677" applyNumberFormat="0" applyFill="0" applyAlignment="0" applyProtection="0"/>
    <xf numFmtId="233" fontId="38" fillId="0" borderId="2678">
      <alignment horizontal="center" vertical="center"/>
      <protection locked="0"/>
    </xf>
    <xf numFmtId="15" fontId="38" fillId="0" borderId="2678">
      <alignment horizontal="center" vertical="center"/>
      <protection locked="0"/>
    </xf>
    <xf numFmtId="234" fontId="38" fillId="0" borderId="2678">
      <alignment horizontal="center" vertical="center"/>
      <protection locked="0"/>
    </xf>
    <xf numFmtId="235" fontId="38" fillId="0" borderId="2678">
      <alignment horizontal="center" vertical="center"/>
      <protection locked="0"/>
    </xf>
    <xf numFmtId="236" fontId="38" fillId="0" borderId="2678">
      <alignment horizontal="center" vertical="center"/>
      <protection locked="0"/>
    </xf>
    <xf numFmtId="237" fontId="38" fillId="0" borderId="2678">
      <alignment horizontal="center" vertical="center"/>
      <protection locked="0"/>
    </xf>
    <xf numFmtId="0" fontId="38" fillId="0" borderId="2678">
      <alignment vertical="center"/>
      <protection locked="0"/>
    </xf>
    <xf numFmtId="233" fontId="38" fillId="0" borderId="2678">
      <alignment horizontal="right" vertical="center"/>
      <protection locked="0"/>
    </xf>
    <xf numFmtId="238" fontId="38" fillId="0" borderId="2678">
      <alignment horizontal="right" vertical="center"/>
      <protection locked="0"/>
    </xf>
    <xf numFmtId="234" fontId="38" fillId="0" borderId="2678">
      <alignment horizontal="right" vertical="center"/>
      <protection locked="0"/>
    </xf>
    <xf numFmtId="235" fontId="38" fillId="0" borderId="2678">
      <alignment horizontal="right" vertical="center"/>
      <protection locked="0"/>
    </xf>
    <xf numFmtId="236" fontId="38" fillId="0" borderId="2678">
      <alignment horizontal="right" vertical="center"/>
      <protection locked="0"/>
    </xf>
    <xf numFmtId="237" fontId="38" fillId="0" borderId="2678">
      <alignment horizontal="right" vertical="center"/>
      <protection locked="0"/>
    </xf>
    <xf numFmtId="0" fontId="106" fillId="38" borderId="2679"/>
    <xf numFmtId="324" fontId="3" fillId="23" borderId="2782" applyFill="0" applyBorder="0" applyAlignment="0">
      <alignment horizontal="centerContinuous"/>
    </xf>
    <xf numFmtId="275" fontId="38" fillId="0" borderId="2681"/>
    <xf numFmtId="186" fontId="50" fillId="57" borderId="2064" applyFont="0" applyFill="0" applyBorder="0" applyAlignment="0" applyProtection="0">
      <protection locked="0"/>
    </xf>
    <xf numFmtId="0" fontId="88" fillId="0" borderId="2682"/>
    <xf numFmtId="0" fontId="118" fillId="18" borderId="2071" applyProtection="0">
      <alignment horizontal="right"/>
      <protection locked="0"/>
    </xf>
    <xf numFmtId="312" fontId="222" fillId="0" borderId="2673" applyBorder="0">
      <protection locked="0"/>
    </xf>
    <xf numFmtId="235" fontId="38" fillId="0" borderId="2811">
      <alignment horizontal="center" vertical="center"/>
      <protection locked="0"/>
    </xf>
    <xf numFmtId="236" fontId="38" fillId="0" borderId="2726">
      <alignment horizontal="center" vertical="center"/>
      <protection locked="0"/>
    </xf>
    <xf numFmtId="0" fontId="38" fillId="0" borderId="2726">
      <alignment vertical="center"/>
      <protection locked="0"/>
    </xf>
    <xf numFmtId="238" fontId="38" fillId="0" borderId="2726">
      <alignment horizontal="right" vertical="center"/>
      <protection locked="0"/>
    </xf>
    <xf numFmtId="235" fontId="38" fillId="0" borderId="2726">
      <alignment horizontal="right" vertical="center"/>
      <protection locked="0"/>
    </xf>
    <xf numFmtId="237" fontId="38" fillId="0" borderId="2726">
      <alignment horizontal="right" vertical="center"/>
      <protection locked="0"/>
    </xf>
    <xf numFmtId="0" fontId="106" fillId="38" borderId="2727"/>
    <xf numFmtId="275" fontId="38" fillId="0" borderId="2729"/>
    <xf numFmtId="0" fontId="88" fillId="0" borderId="2730"/>
    <xf numFmtId="236" fontId="38" fillId="0" borderId="2773">
      <alignment horizontal="right" vertical="center"/>
      <protection locked="0"/>
    </xf>
    <xf numFmtId="238" fontId="38" fillId="0" borderId="2798">
      <alignment horizontal="right" vertical="center"/>
      <protection locked="0"/>
    </xf>
    <xf numFmtId="312" fontId="222" fillId="0" borderId="2685" applyBorder="0">
      <protection locked="0"/>
    </xf>
    <xf numFmtId="237" fontId="38" fillId="0" borderId="2739">
      <alignment horizontal="center" vertical="center"/>
      <protection locked="0"/>
    </xf>
    <xf numFmtId="234" fontId="38" fillId="0" borderId="2690">
      <alignment horizontal="center" vertical="center"/>
      <protection locked="0"/>
    </xf>
    <xf numFmtId="236" fontId="38" fillId="0" borderId="2690">
      <alignment horizontal="center" vertical="center"/>
      <protection locked="0"/>
    </xf>
    <xf numFmtId="0" fontId="38" fillId="0" borderId="2690">
      <alignment vertical="center"/>
      <protection locked="0"/>
    </xf>
    <xf numFmtId="275" fontId="38" fillId="0" borderId="2776"/>
    <xf numFmtId="4" fontId="30" fillId="19" borderId="2695" applyNumberFormat="0" applyProtection="0">
      <alignment horizontal="left" vertical="center" indent="1"/>
    </xf>
    <xf numFmtId="233" fontId="38" fillId="0" borderId="2798">
      <alignment horizontal="right" vertical="center"/>
      <protection locked="0"/>
    </xf>
    <xf numFmtId="233" fontId="38" fillId="0" borderId="2798">
      <alignment horizontal="right" vertical="center"/>
      <protection locked="0"/>
    </xf>
    <xf numFmtId="235" fontId="38" fillId="0" borderId="2762">
      <alignment horizontal="right" vertical="center"/>
      <protection locked="0"/>
    </xf>
    <xf numFmtId="0" fontId="98" fillId="0" borderId="2713" applyNumberFormat="0" applyFill="0" applyAlignment="0" applyProtection="0"/>
    <xf numFmtId="237" fontId="38" fillId="0" borderId="2762">
      <alignment horizontal="right" vertical="center"/>
      <protection locked="0"/>
    </xf>
    <xf numFmtId="236" fontId="38" fillId="0" borderId="2762">
      <alignment horizontal="right" vertical="center"/>
      <protection locked="0"/>
    </xf>
    <xf numFmtId="237" fontId="38" fillId="0" borderId="2726">
      <alignment horizontal="right" vertical="center"/>
      <protection locked="0"/>
    </xf>
    <xf numFmtId="0" fontId="106" fillId="38" borderId="2727"/>
    <xf numFmtId="0" fontId="98" fillId="0" borderId="2689" applyNumberFormat="0" applyFill="0" applyAlignment="0" applyProtection="0"/>
    <xf numFmtId="233" fontId="38" fillId="0" borderId="2690">
      <alignment horizontal="center" vertical="center"/>
      <protection locked="0"/>
    </xf>
    <xf numFmtId="15" fontId="38" fillId="0" borderId="2690">
      <alignment horizontal="center" vertical="center"/>
      <protection locked="0"/>
    </xf>
    <xf numFmtId="234" fontId="38" fillId="0" borderId="2690">
      <alignment horizontal="center" vertical="center"/>
      <protection locked="0"/>
    </xf>
    <xf numFmtId="235" fontId="38" fillId="0" borderId="2690">
      <alignment horizontal="center" vertical="center"/>
      <protection locked="0"/>
    </xf>
    <xf numFmtId="236" fontId="38" fillId="0" borderId="2690">
      <alignment horizontal="center" vertical="center"/>
      <protection locked="0"/>
    </xf>
    <xf numFmtId="237" fontId="38" fillId="0" borderId="2690">
      <alignment horizontal="center" vertical="center"/>
      <protection locked="0"/>
    </xf>
    <xf numFmtId="0" fontId="38" fillId="0" borderId="2690">
      <alignment vertical="center"/>
      <protection locked="0"/>
    </xf>
    <xf numFmtId="233" fontId="38" fillId="0" borderId="2690">
      <alignment horizontal="right" vertical="center"/>
      <protection locked="0"/>
    </xf>
    <xf numFmtId="238" fontId="38" fillId="0" borderId="2690">
      <alignment horizontal="right" vertical="center"/>
      <protection locked="0"/>
    </xf>
    <xf numFmtId="234" fontId="38" fillId="0" borderId="2690">
      <alignment horizontal="right" vertical="center"/>
      <protection locked="0"/>
    </xf>
    <xf numFmtId="235" fontId="38" fillId="0" borderId="2690">
      <alignment horizontal="right" vertical="center"/>
      <protection locked="0"/>
    </xf>
    <xf numFmtId="236" fontId="38" fillId="0" borderId="2690">
      <alignment horizontal="right" vertical="center"/>
      <protection locked="0"/>
    </xf>
    <xf numFmtId="237" fontId="38" fillId="0" borderId="2690">
      <alignment horizontal="right" vertical="center"/>
      <protection locked="0"/>
    </xf>
    <xf numFmtId="0" fontId="106" fillId="38" borderId="2691"/>
    <xf numFmtId="235" fontId="38" fillId="0" borderId="2762">
      <alignment horizontal="center" vertical="center"/>
      <protection locked="0"/>
    </xf>
    <xf numFmtId="245" fontId="88" fillId="0" borderId="2716"/>
    <xf numFmtId="275" fontId="38" fillId="0" borderId="2693"/>
    <xf numFmtId="238" fontId="38" fillId="0" borderId="2773">
      <alignment horizontal="right" vertical="center"/>
      <protection locked="0"/>
    </xf>
    <xf numFmtId="0" fontId="88" fillId="0" borderId="2694"/>
    <xf numFmtId="312" fontId="222" fillId="0" borderId="2685" applyBorder="0">
      <protection locked="0"/>
    </xf>
    <xf numFmtId="0" fontId="38" fillId="0" borderId="2064" applyFill="0">
      <alignment horizontal="center" vertical="center"/>
    </xf>
    <xf numFmtId="233" fontId="38" fillId="0" borderId="2811">
      <alignment horizontal="right" vertical="center"/>
      <protection locked="0"/>
    </xf>
    <xf numFmtId="238" fontId="38" fillId="0" borderId="2762">
      <alignment horizontal="right" vertical="center"/>
      <protection locked="0"/>
    </xf>
    <xf numFmtId="4" fontId="30" fillId="19" borderId="2731" applyNumberFormat="0" applyProtection="0">
      <alignment horizontal="left" vertical="center" indent="1"/>
    </xf>
    <xf numFmtId="0" fontId="118" fillId="18" borderId="2071" applyProtection="0">
      <alignment horizontal="right"/>
      <protection locked="0"/>
    </xf>
    <xf numFmtId="0" fontId="98" fillId="0" borderId="2761" applyNumberFormat="0" applyFill="0" applyAlignment="0" applyProtection="0"/>
    <xf numFmtId="275" fontId="38" fillId="0" borderId="2765"/>
    <xf numFmtId="4" fontId="30" fillId="19" borderId="2791" applyNumberFormat="0" applyProtection="0">
      <alignment horizontal="left" vertical="center" indent="1"/>
    </xf>
    <xf numFmtId="312" fontId="222" fillId="0" borderId="2697" applyBorder="0">
      <protection locked="0"/>
    </xf>
    <xf numFmtId="0" fontId="62" fillId="74" borderId="2091">
      <alignment horizontal="left" vertical="center" wrapText="1"/>
    </xf>
    <xf numFmtId="10" fontId="3" fillId="57" borderId="2064" applyNumberFormat="0" applyFont="0" applyBorder="0" applyAlignment="0" applyProtection="0">
      <protection locked="0"/>
    </xf>
    <xf numFmtId="0" fontId="98" fillId="0" borderId="2785" applyNumberFormat="0" applyFill="0" applyAlignment="0" applyProtection="0"/>
    <xf numFmtId="0" fontId="38" fillId="0" borderId="2762">
      <alignment vertical="center"/>
      <protection locked="0"/>
    </xf>
    <xf numFmtId="236" fontId="38" fillId="0" borderId="2786">
      <alignment horizontal="right" vertical="center"/>
      <protection locked="0"/>
    </xf>
    <xf numFmtId="4" fontId="30" fillId="19" borderId="2707" applyNumberFormat="0" applyProtection="0">
      <alignment horizontal="left" vertical="center" indent="1"/>
    </xf>
    <xf numFmtId="15" fontId="38" fillId="0" borderId="2726">
      <alignment horizontal="center" vertical="center"/>
      <protection locked="0"/>
    </xf>
    <xf numFmtId="0" fontId="95" fillId="0" borderId="2064" applyFill="0">
      <alignment horizontal="center" vertical="center"/>
    </xf>
    <xf numFmtId="245" fontId="88" fillId="0" borderId="2813"/>
    <xf numFmtId="0" fontId="106" fillId="38" borderId="2812"/>
    <xf numFmtId="0" fontId="98" fillId="0" borderId="2701" applyNumberFormat="0" applyFill="0" applyAlignment="0" applyProtection="0"/>
    <xf numFmtId="233" fontId="38" fillId="0" borderId="2702">
      <alignment horizontal="center" vertical="center"/>
      <protection locked="0"/>
    </xf>
    <xf numFmtId="15" fontId="38" fillId="0" borderId="2702">
      <alignment horizontal="center" vertical="center"/>
      <protection locked="0"/>
    </xf>
    <xf numFmtId="234" fontId="38" fillId="0" borderId="2702">
      <alignment horizontal="center" vertical="center"/>
      <protection locked="0"/>
    </xf>
    <xf numFmtId="235" fontId="38" fillId="0" borderId="2702">
      <alignment horizontal="center" vertical="center"/>
      <protection locked="0"/>
    </xf>
    <xf numFmtId="236" fontId="38" fillId="0" borderId="2702">
      <alignment horizontal="center" vertical="center"/>
      <protection locked="0"/>
    </xf>
    <xf numFmtId="237" fontId="38" fillId="0" borderId="2702">
      <alignment horizontal="center" vertical="center"/>
      <protection locked="0"/>
    </xf>
    <xf numFmtId="0" fontId="38" fillId="0" borderId="2702">
      <alignment vertical="center"/>
      <protection locked="0"/>
    </xf>
    <xf numFmtId="233" fontId="38" fillId="0" borderId="2702">
      <alignment horizontal="right" vertical="center"/>
      <protection locked="0"/>
    </xf>
    <xf numFmtId="238" fontId="38" fillId="0" borderId="2702">
      <alignment horizontal="right" vertical="center"/>
      <protection locked="0"/>
    </xf>
    <xf numFmtId="234" fontId="38" fillId="0" borderId="2702">
      <alignment horizontal="right" vertical="center"/>
      <protection locked="0"/>
    </xf>
    <xf numFmtId="235" fontId="38" fillId="0" borderId="2702">
      <alignment horizontal="right" vertical="center"/>
      <protection locked="0"/>
    </xf>
    <xf numFmtId="236" fontId="38" fillId="0" borderId="2702">
      <alignment horizontal="right" vertical="center"/>
      <protection locked="0"/>
    </xf>
    <xf numFmtId="237" fontId="38" fillId="0" borderId="2702">
      <alignment horizontal="right" vertical="center"/>
      <protection locked="0"/>
    </xf>
    <xf numFmtId="0" fontId="106" fillId="38" borderId="2703"/>
    <xf numFmtId="0" fontId="113" fillId="43" borderId="2064" applyNumberFormat="0" applyFont="0" applyAlignment="0" applyProtection="0"/>
    <xf numFmtId="275" fontId="38" fillId="0" borderId="2705"/>
    <xf numFmtId="0" fontId="88" fillId="0" borderId="2706"/>
    <xf numFmtId="0" fontId="151" fillId="0" borderId="2699" applyNumberFormat="0" applyAlignment="0" applyProtection="0">
      <alignment horizontal="left" vertical="center"/>
    </xf>
    <xf numFmtId="324" fontId="3" fillId="23" borderId="2698" applyFill="0" applyBorder="0" applyAlignment="0">
      <alignment horizontal="centerContinuous"/>
    </xf>
    <xf numFmtId="312" fontId="222" fillId="0" borderId="2697" applyBorder="0">
      <protection locked="0"/>
    </xf>
    <xf numFmtId="236" fontId="38" fillId="0" borderId="2773">
      <alignment horizontal="center" vertical="center"/>
      <protection locked="0"/>
    </xf>
    <xf numFmtId="0" fontId="151" fillId="0" borderId="2759" applyNumberFormat="0" applyAlignment="0" applyProtection="0">
      <alignment horizontal="left" vertical="center"/>
    </xf>
    <xf numFmtId="237" fontId="38" fillId="0" borderId="2773">
      <alignment horizontal="right" vertical="center"/>
      <protection locked="0"/>
    </xf>
    <xf numFmtId="15" fontId="38" fillId="0" borderId="2811">
      <alignment horizontal="center" vertical="center"/>
      <protection locked="0"/>
    </xf>
    <xf numFmtId="235" fontId="38" fillId="0" borderId="2714">
      <alignment horizontal="center" vertical="center"/>
      <protection locked="0"/>
    </xf>
    <xf numFmtId="236" fontId="38" fillId="0" borderId="2714">
      <alignment horizontal="center" vertical="center"/>
      <protection locked="0"/>
    </xf>
    <xf numFmtId="237" fontId="38" fillId="0" borderId="2714">
      <alignment horizontal="center" vertical="center"/>
      <protection locked="0"/>
    </xf>
    <xf numFmtId="0" fontId="38" fillId="0" borderId="2714">
      <alignment vertical="center"/>
      <protection locked="0"/>
    </xf>
    <xf numFmtId="233" fontId="38" fillId="0" borderId="2714">
      <alignment horizontal="right" vertical="center"/>
      <protection locked="0"/>
    </xf>
    <xf numFmtId="238" fontId="38" fillId="0" borderId="2714">
      <alignment horizontal="right" vertical="center"/>
      <protection locked="0"/>
    </xf>
    <xf numFmtId="234" fontId="38" fillId="0" borderId="2714">
      <alignment horizontal="right" vertical="center"/>
      <protection locked="0"/>
    </xf>
    <xf numFmtId="235" fontId="38" fillId="0" borderId="2714">
      <alignment horizontal="right" vertical="center"/>
      <protection locked="0"/>
    </xf>
    <xf numFmtId="236" fontId="38" fillId="0" borderId="2714">
      <alignment horizontal="right" vertical="center"/>
      <protection locked="0"/>
    </xf>
    <xf numFmtId="237" fontId="38" fillId="0" borderId="2714">
      <alignment horizontal="right" vertical="center"/>
      <protection locked="0"/>
    </xf>
    <xf numFmtId="0" fontId="106" fillId="38" borderId="2715"/>
    <xf numFmtId="245" fontId="88" fillId="0" borderId="2716"/>
    <xf numFmtId="241" fontId="29" fillId="0" borderId="2760" applyFill="0"/>
    <xf numFmtId="241" fontId="29" fillId="0" borderId="2736" applyFill="0"/>
    <xf numFmtId="275" fontId="38" fillId="0" borderId="2717"/>
    <xf numFmtId="233" fontId="38" fillId="0" borderId="2773">
      <alignment horizontal="center" vertical="center"/>
      <protection locked="0"/>
    </xf>
    <xf numFmtId="0" fontId="88" fillId="0" borderId="2718"/>
    <xf numFmtId="235" fontId="38" fillId="0" borderId="2773">
      <alignment horizontal="right" vertical="center"/>
      <protection locked="0"/>
    </xf>
    <xf numFmtId="0" fontId="88" fillId="0" borderId="2777"/>
    <xf numFmtId="0" fontId="151" fillId="0" borderId="2735" applyNumberFormat="0" applyAlignment="0" applyProtection="0">
      <alignment horizontal="left" vertical="center"/>
    </xf>
    <xf numFmtId="236" fontId="38" fillId="0" borderId="2786">
      <alignment horizontal="center" vertical="center"/>
      <protection locked="0"/>
    </xf>
    <xf numFmtId="234" fontId="38" fillId="0" borderId="2762">
      <alignment horizontal="right" vertical="center"/>
      <protection locked="0"/>
    </xf>
    <xf numFmtId="236" fontId="38" fillId="0" borderId="2773">
      <alignment horizontal="right" vertical="center"/>
      <protection locked="0"/>
    </xf>
    <xf numFmtId="312" fontId="222" fillId="0" borderId="2733" applyBorder="0">
      <protection locked="0"/>
    </xf>
    <xf numFmtId="233" fontId="38" fillId="0" borderId="2773">
      <alignment horizontal="center" vertical="center"/>
      <protection locked="0"/>
    </xf>
    <xf numFmtId="245" fontId="88" fillId="0" borderId="2764"/>
    <xf numFmtId="238" fontId="38" fillId="0" borderId="2762">
      <alignment horizontal="right" vertical="center"/>
      <protection locked="0"/>
    </xf>
    <xf numFmtId="0" fontId="98" fillId="0" borderId="2761" applyNumberFormat="0" applyFill="0" applyAlignment="0" applyProtection="0"/>
    <xf numFmtId="234" fontId="38" fillId="0" borderId="2762">
      <alignment horizontal="center" vertical="center"/>
      <protection locked="0"/>
    </xf>
    <xf numFmtId="236" fontId="38" fillId="0" borderId="2762">
      <alignment horizontal="right" vertical="center"/>
      <protection locked="0"/>
    </xf>
    <xf numFmtId="245" fontId="88" fillId="0" borderId="2800"/>
    <xf numFmtId="4" fontId="30" fillId="19" borderId="2731" applyNumberFormat="0" applyProtection="0">
      <alignment horizontal="left" vertical="center" indent="1"/>
    </xf>
    <xf numFmtId="0" fontId="88" fillId="0" borderId="2766"/>
    <xf numFmtId="236" fontId="38" fillId="0" borderId="2786">
      <alignment horizontal="right" vertical="center"/>
      <protection locked="0"/>
    </xf>
    <xf numFmtId="312" fontId="222" fillId="0" borderId="2709" applyBorder="0">
      <protection locked="0"/>
    </xf>
    <xf numFmtId="275" fontId="38" fillId="0" borderId="2742"/>
    <xf numFmtId="245" fontId="88" fillId="0" borderId="2728"/>
    <xf numFmtId="4" fontId="30" fillId="19" borderId="2719" applyNumberFormat="0" applyProtection="0">
      <alignment horizontal="left" vertical="center" indent="1"/>
    </xf>
    <xf numFmtId="234" fontId="38" fillId="0" borderId="2762">
      <alignment horizontal="right" vertical="center"/>
      <protection locked="0"/>
    </xf>
    <xf numFmtId="234" fontId="38" fillId="0" borderId="2773">
      <alignment horizontal="center" vertical="center"/>
      <protection locked="0"/>
    </xf>
    <xf numFmtId="0" fontId="38" fillId="0" borderId="2071" applyNumberFormat="0" applyFill="0" applyAlignment="0" applyProtection="0"/>
    <xf numFmtId="0" fontId="98" fillId="0" borderId="2713" applyNumberFormat="0" applyFill="0" applyAlignment="0" applyProtection="0"/>
    <xf numFmtId="233" fontId="38" fillId="0" borderId="2714">
      <alignment horizontal="center" vertical="center"/>
      <protection locked="0"/>
    </xf>
    <xf numFmtId="15" fontId="38" fillId="0" borderId="2714">
      <alignment horizontal="center" vertical="center"/>
      <protection locked="0"/>
    </xf>
    <xf numFmtId="234" fontId="38" fillId="0" borderId="2714">
      <alignment horizontal="center" vertical="center"/>
      <protection locked="0"/>
    </xf>
    <xf numFmtId="235" fontId="38" fillId="0" borderId="2714">
      <alignment horizontal="center" vertical="center"/>
      <protection locked="0"/>
    </xf>
    <xf numFmtId="236" fontId="38" fillId="0" borderId="2714">
      <alignment horizontal="center" vertical="center"/>
      <protection locked="0"/>
    </xf>
    <xf numFmtId="237" fontId="38" fillId="0" borderId="2714">
      <alignment horizontal="center" vertical="center"/>
      <protection locked="0"/>
    </xf>
    <xf numFmtId="0" fontId="38" fillId="0" borderId="2714">
      <alignment vertical="center"/>
      <protection locked="0"/>
    </xf>
    <xf numFmtId="233" fontId="38" fillId="0" borderId="2714">
      <alignment horizontal="right" vertical="center"/>
      <protection locked="0"/>
    </xf>
    <xf numFmtId="238" fontId="38" fillId="0" borderId="2714">
      <alignment horizontal="right" vertical="center"/>
      <protection locked="0"/>
    </xf>
    <xf numFmtId="234" fontId="38" fillId="0" borderId="2714">
      <alignment horizontal="right" vertical="center"/>
      <protection locked="0"/>
    </xf>
    <xf numFmtId="235" fontId="38" fillId="0" borderId="2714">
      <alignment horizontal="right" vertical="center"/>
      <protection locked="0"/>
    </xf>
    <xf numFmtId="236" fontId="38" fillId="0" borderId="2714">
      <alignment horizontal="right" vertical="center"/>
      <protection locked="0"/>
    </xf>
    <xf numFmtId="237" fontId="38" fillId="0" borderId="2714">
      <alignment horizontal="right" vertical="center"/>
      <protection locked="0"/>
    </xf>
    <xf numFmtId="0" fontId="106" fillId="38" borderId="2715"/>
    <xf numFmtId="275" fontId="38" fillId="0" borderId="2765"/>
    <xf numFmtId="275" fontId="38" fillId="0" borderId="2717"/>
    <xf numFmtId="15" fontId="38" fillId="0" borderId="2798">
      <alignment horizontal="center" vertical="center"/>
      <protection locked="0"/>
    </xf>
    <xf numFmtId="237" fontId="38" fillId="0" borderId="2773">
      <alignment horizontal="center" vertical="center"/>
      <protection locked="0"/>
    </xf>
    <xf numFmtId="0" fontId="88" fillId="0" borderId="2718"/>
    <xf numFmtId="0" fontId="106" fillId="38" borderId="2763"/>
    <xf numFmtId="312" fontId="222" fillId="0" borderId="2709" applyBorder="0">
      <protection locked="0"/>
    </xf>
    <xf numFmtId="237" fontId="38" fillId="0" borderId="2773">
      <alignment horizontal="center" vertical="center"/>
      <protection locked="0"/>
    </xf>
    <xf numFmtId="15" fontId="38" fillId="0" borderId="2798">
      <alignment horizontal="center" vertical="center"/>
      <protection locked="0"/>
    </xf>
    <xf numFmtId="4" fontId="30" fillId="19" borderId="2755" applyNumberFormat="0" applyProtection="0">
      <alignment horizontal="left" vertical="center" indent="1"/>
    </xf>
    <xf numFmtId="4" fontId="30" fillId="19" borderId="2803" applyNumberFormat="0" applyProtection="0">
      <alignment horizontal="left" vertical="center" indent="1"/>
    </xf>
    <xf numFmtId="275" fontId="38" fillId="0" borderId="2776"/>
    <xf numFmtId="234" fontId="38" fillId="0" borderId="2798">
      <alignment horizontal="right" vertical="center"/>
      <protection locked="0"/>
    </xf>
    <xf numFmtId="0" fontId="94" fillId="0" borderId="2071" applyNumberFormat="0" applyFill="0" applyBorder="0" applyAlignment="0" applyProtection="0"/>
    <xf numFmtId="234" fontId="38" fillId="0" borderId="2750">
      <alignment horizontal="center" vertical="center"/>
      <protection locked="0"/>
    </xf>
    <xf numFmtId="312" fontId="222" fillId="0" borderId="2721" applyBorder="0">
      <protection locked="0"/>
    </xf>
    <xf numFmtId="236" fontId="38" fillId="0" borderId="2750">
      <alignment horizontal="right" vertical="center"/>
      <protection locked="0"/>
    </xf>
    <xf numFmtId="275" fontId="38" fillId="0" borderId="2801"/>
    <xf numFmtId="0" fontId="88" fillId="0" borderId="2802"/>
    <xf numFmtId="4" fontId="30" fillId="19" borderId="2731" applyNumberFormat="0" applyProtection="0">
      <alignment horizontal="left" vertical="center" indent="1"/>
    </xf>
    <xf numFmtId="0" fontId="106" fillId="38" borderId="2787"/>
    <xf numFmtId="0" fontId="98" fillId="0" borderId="2797" applyNumberFormat="0" applyFill="0" applyAlignment="0" applyProtection="0"/>
    <xf numFmtId="0" fontId="98" fillId="0" borderId="2725" applyNumberFormat="0" applyFill="0" applyAlignment="0" applyProtection="0"/>
    <xf numFmtId="233" fontId="38" fillId="0" borderId="2726">
      <alignment horizontal="center" vertical="center"/>
      <protection locked="0"/>
    </xf>
    <xf numFmtId="15" fontId="38" fillId="0" borderId="2726">
      <alignment horizontal="center" vertical="center"/>
      <protection locked="0"/>
    </xf>
    <xf numFmtId="234" fontId="38" fillId="0" borderId="2726">
      <alignment horizontal="center" vertical="center"/>
      <protection locked="0"/>
    </xf>
    <xf numFmtId="235" fontId="38" fillId="0" borderId="2726">
      <alignment horizontal="center" vertical="center"/>
      <protection locked="0"/>
    </xf>
    <xf numFmtId="236" fontId="38" fillId="0" borderId="2726">
      <alignment horizontal="center" vertical="center"/>
      <protection locked="0"/>
    </xf>
    <xf numFmtId="237" fontId="38" fillId="0" borderId="2726">
      <alignment horizontal="center" vertical="center"/>
      <protection locked="0"/>
    </xf>
    <xf numFmtId="0" fontId="38" fillId="0" borderId="2726">
      <alignment vertical="center"/>
      <protection locked="0"/>
    </xf>
    <xf numFmtId="233" fontId="38" fillId="0" borderId="2726">
      <alignment horizontal="right" vertical="center"/>
      <protection locked="0"/>
    </xf>
    <xf numFmtId="238" fontId="38" fillId="0" borderId="2726">
      <alignment horizontal="right" vertical="center"/>
      <protection locked="0"/>
    </xf>
    <xf numFmtId="234" fontId="38" fillId="0" borderId="2726">
      <alignment horizontal="right" vertical="center"/>
      <protection locked="0"/>
    </xf>
    <xf numFmtId="235" fontId="38" fillId="0" borderId="2726">
      <alignment horizontal="right" vertical="center"/>
      <protection locked="0"/>
    </xf>
    <xf numFmtId="236" fontId="38" fillId="0" borderId="2726">
      <alignment horizontal="right" vertical="center"/>
      <protection locked="0"/>
    </xf>
    <xf numFmtId="237" fontId="38" fillId="0" borderId="2726">
      <alignment horizontal="right" vertical="center"/>
      <protection locked="0"/>
    </xf>
    <xf numFmtId="0" fontId="106" fillId="38" borderId="2727"/>
    <xf numFmtId="275" fontId="38" fillId="0" borderId="2729"/>
    <xf numFmtId="0" fontId="88" fillId="0" borderId="2730"/>
    <xf numFmtId="245" fontId="88" fillId="0" borderId="2775"/>
    <xf numFmtId="324" fontId="3" fillId="23" borderId="2722" applyFill="0" applyBorder="0" applyAlignment="0">
      <alignment horizontal="centerContinuous"/>
    </xf>
    <xf numFmtId="312" fontId="222" fillId="0" borderId="2721" applyBorder="0">
      <protection locked="0"/>
    </xf>
    <xf numFmtId="0" fontId="151" fillId="0" borderId="2770" applyNumberFormat="0" applyAlignment="0" applyProtection="0">
      <alignment horizontal="left" vertical="center"/>
    </xf>
    <xf numFmtId="234" fontId="38" fillId="0" borderId="2762">
      <alignment horizontal="right" vertical="center"/>
      <protection locked="0"/>
    </xf>
    <xf numFmtId="0" fontId="88" fillId="0" borderId="2802"/>
    <xf numFmtId="4" fontId="30" fillId="19" borderId="2809" applyNumberFormat="0" applyProtection="0">
      <alignment horizontal="left" vertical="center" indent="1"/>
    </xf>
    <xf numFmtId="236" fontId="38" fillId="0" borderId="2786">
      <alignment horizontal="center" vertical="center"/>
      <protection locked="0"/>
    </xf>
    <xf numFmtId="4" fontId="30" fillId="19" borderId="2767" applyNumberFormat="0" applyProtection="0">
      <alignment horizontal="left" vertical="center" indent="1"/>
    </xf>
    <xf numFmtId="312" fontId="222" fillId="0" borderId="2733" applyBorder="0">
      <protection locked="0"/>
    </xf>
    <xf numFmtId="275" fontId="38" fillId="0" borderId="2765"/>
    <xf numFmtId="4" fontId="30" fillId="19" borderId="2737" applyNumberFormat="0" applyProtection="0">
      <alignment horizontal="left" vertical="center" indent="1"/>
    </xf>
    <xf numFmtId="15" fontId="38" fillId="0" borderId="2773">
      <alignment horizontal="center" vertical="center"/>
      <protection locked="0"/>
    </xf>
    <xf numFmtId="0" fontId="38" fillId="0" borderId="2798">
      <alignment vertical="center"/>
      <protection locked="0"/>
    </xf>
    <xf numFmtId="235" fontId="38" fillId="0" borderId="2762">
      <alignment horizontal="center" vertical="center"/>
      <protection locked="0"/>
    </xf>
    <xf numFmtId="0" fontId="98" fillId="0" borderId="2738" applyNumberFormat="0" applyFill="0" applyAlignment="0" applyProtection="0"/>
    <xf numFmtId="233" fontId="38" fillId="0" borderId="2739">
      <alignment horizontal="center" vertical="center"/>
      <protection locked="0"/>
    </xf>
    <xf numFmtId="15" fontId="38" fillId="0" borderId="2739">
      <alignment horizontal="center" vertical="center"/>
      <protection locked="0"/>
    </xf>
    <xf numFmtId="234" fontId="38" fillId="0" borderId="2739">
      <alignment horizontal="center" vertical="center"/>
      <protection locked="0"/>
    </xf>
    <xf numFmtId="235" fontId="38" fillId="0" borderId="2739">
      <alignment horizontal="center" vertical="center"/>
      <protection locked="0"/>
    </xf>
    <xf numFmtId="236" fontId="38" fillId="0" borderId="2739">
      <alignment horizontal="center" vertical="center"/>
      <protection locked="0"/>
    </xf>
    <xf numFmtId="237" fontId="38" fillId="0" borderId="2739">
      <alignment horizontal="center" vertical="center"/>
      <protection locked="0"/>
    </xf>
    <xf numFmtId="0" fontId="38" fillId="0" borderId="2739">
      <alignment vertical="center"/>
      <protection locked="0"/>
    </xf>
    <xf numFmtId="233" fontId="38" fillId="0" borderId="2739">
      <alignment horizontal="right" vertical="center"/>
      <protection locked="0"/>
    </xf>
    <xf numFmtId="238" fontId="38" fillId="0" borderId="2739">
      <alignment horizontal="right" vertical="center"/>
      <protection locked="0"/>
    </xf>
    <xf numFmtId="234" fontId="38" fillId="0" borderId="2739">
      <alignment horizontal="right" vertical="center"/>
      <protection locked="0"/>
    </xf>
    <xf numFmtId="235" fontId="38" fillId="0" borderId="2739">
      <alignment horizontal="right" vertical="center"/>
      <protection locked="0"/>
    </xf>
    <xf numFmtId="236" fontId="38" fillId="0" borderId="2739">
      <alignment horizontal="right" vertical="center"/>
      <protection locked="0"/>
    </xf>
    <xf numFmtId="237" fontId="38" fillId="0" borderId="2739">
      <alignment horizontal="right" vertical="center"/>
      <protection locked="0"/>
    </xf>
    <xf numFmtId="0" fontId="106" fillId="38" borderId="2740"/>
    <xf numFmtId="275" fontId="38" fillId="0" borderId="2742"/>
    <xf numFmtId="0" fontId="88" fillId="0" borderId="2766"/>
    <xf numFmtId="0" fontId="88" fillId="0" borderId="2743"/>
    <xf numFmtId="312" fontId="222" fillId="0" borderId="2733" applyBorder="0">
      <protection locked="0"/>
    </xf>
    <xf numFmtId="324" fontId="3" fillId="23" borderId="2806" applyFill="0" applyBorder="0" applyAlignment="0">
      <alignment horizontal="centerContinuous"/>
    </xf>
    <xf numFmtId="233" fontId="38" fillId="0" borderId="2773">
      <alignment horizontal="right" vertical="center"/>
      <protection locked="0"/>
    </xf>
    <xf numFmtId="0" fontId="88" fillId="0" borderId="2790"/>
    <xf numFmtId="4" fontId="30" fillId="19" borderId="2755" applyNumberFormat="0" applyProtection="0">
      <alignment horizontal="left" vertical="center" indent="1"/>
    </xf>
    <xf numFmtId="0" fontId="98" fillId="0" borderId="2797" applyNumberFormat="0" applyFill="0" applyAlignment="0" applyProtection="0"/>
    <xf numFmtId="235" fontId="38" fillId="0" borderId="2786">
      <alignment horizontal="right" vertical="center"/>
      <protection locked="0"/>
    </xf>
    <xf numFmtId="234" fontId="38" fillId="0" borderId="2798">
      <alignment horizontal="center" vertical="center"/>
      <protection locked="0"/>
    </xf>
    <xf numFmtId="15" fontId="38" fillId="0" borderId="2786">
      <alignment horizontal="center" vertical="center"/>
      <protection locked="0"/>
    </xf>
    <xf numFmtId="237" fontId="38" fillId="0" borderId="2798">
      <alignment horizontal="right" vertical="center"/>
      <protection locked="0"/>
    </xf>
    <xf numFmtId="0" fontId="98" fillId="0" borderId="2749" applyNumberFormat="0" applyFill="0" applyAlignment="0" applyProtection="0"/>
    <xf numFmtId="233" fontId="38" fillId="0" borderId="2750">
      <alignment horizontal="center" vertical="center"/>
      <protection locked="0"/>
    </xf>
    <xf numFmtId="15" fontId="38" fillId="0" borderId="2750">
      <alignment horizontal="center" vertical="center"/>
      <protection locked="0"/>
    </xf>
    <xf numFmtId="234" fontId="38" fillId="0" borderId="2750">
      <alignment horizontal="center" vertical="center"/>
      <protection locked="0"/>
    </xf>
    <xf numFmtId="235" fontId="38" fillId="0" borderId="2750">
      <alignment horizontal="center" vertical="center"/>
      <protection locked="0"/>
    </xf>
    <xf numFmtId="236" fontId="38" fillId="0" borderId="2750">
      <alignment horizontal="center" vertical="center"/>
      <protection locked="0"/>
    </xf>
    <xf numFmtId="237" fontId="38" fillId="0" borderId="2750">
      <alignment horizontal="center" vertical="center"/>
      <protection locked="0"/>
    </xf>
    <xf numFmtId="0" fontId="38" fillId="0" borderId="2750">
      <alignment vertical="center"/>
      <protection locked="0"/>
    </xf>
    <xf numFmtId="233" fontId="38" fillId="0" borderId="2750">
      <alignment horizontal="right" vertical="center"/>
      <protection locked="0"/>
    </xf>
    <xf numFmtId="238" fontId="38" fillId="0" borderId="2750">
      <alignment horizontal="right" vertical="center"/>
      <protection locked="0"/>
    </xf>
    <xf numFmtId="234" fontId="38" fillId="0" borderId="2750">
      <alignment horizontal="right" vertical="center"/>
      <protection locked="0"/>
    </xf>
    <xf numFmtId="235" fontId="38" fillId="0" borderId="2750">
      <alignment horizontal="right" vertical="center"/>
      <protection locked="0"/>
    </xf>
    <xf numFmtId="236" fontId="38" fillId="0" borderId="2750">
      <alignment horizontal="right" vertical="center"/>
      <protection locked="0"/>
    </xf>
    <xf numFmtId="237" fontId="38" fillId="0" borderId="2750">
      <alignment horizontal="right" vertical="center"/>
      <protection locked="0"/>
    </xf>
    <xf numFmtId="0" fontId="106" fillId="38" borderId="2751"/>
    <xf numFmtId="0" fontId="106" fillId="38" borderId="2774"/>
    <xf numFmtId="49" fontId="103" fillId="47" borderId="2064">
      <alignment horizontal="center"/>
    </xf>
    <xf numFmtId="241" fontId="29" fillId="0" borderId="2748" applyFill="0"/>
    <xf numFmtId="275" fontId="38" fillId="0" borderId="2753"/>
    <xf numFmtId="0" fontId="88" fillId="0" borderId="2754"/>
    <xf numFmtId="0" fontId="151" fillId="0" borderId="2747" applyNumberFormat="0" applyAlignment="0" applyProtection="0">
      <alignment horizontal="left" vertical="center"/>
    </xf>
    <xf numFmtId="324" fontId="3" fillId="23" borderId="2746" applyFill="0" applyBorder="0" applyAlignment="0">
      <alignment horizontal="centerContinuous"/>
    </xf>
    <xf numFmtId="312" fontId="222" fillId="0" borderId="2745" applyBorder="0">
      <protection locked="0"/>
    </xf>
    <xf numFmtId="312" fontId="222" fillId="0" borderId="2793" applyBorder="0">
      <protection locked="0"/>
    </xf>
    <xf numFmtId="0" fontId="98" fillId="0" borderId="2761" applyNumberFormat="0" applyFill="0" applyAlignment="0" applyProtection="0"/>
    <xf numFmtId="235" fontId="38" fillId="0" borderId="2762">
      <alignment horizontal="center" vertical="center"/>
      <protection locked="0"/>
    </xf>
    <xf numFmtId="312" fontId="222" fillId="0" borderId="2757" applyBorder="0">
      <protection locked="0"/>
    </xf>
    <xf numFmtId="237" fontId="38" fillId="0" borderId="2762">
      <alignment horizontal="right" vertical="center"/>
      <protection locked="0"/>
    </xf>
    <xf numFmtId="4" fontId="30" fillId="19" borderId="2767" applyNumberFormat="0" applyProtection="0">
      <alignment horizontal="left" vertical="center" indent="1"/>
    </xf>
    <xf numFmtId="236" fontId="38" fillId="0" borderId="2798">
      <alignment horizontal="center" vertical="center"/>
      <protection locked="0"/>
    </xf>
    <xf numFmtId="236" fontId="38" fillId="0" borderId="2773">
      <alignment horizontal="center" vertical="center"/>
      <protection locked="0"/>
    </xf>
    <xf numFmtId="237" fontId="38" fillId="0" borderId="2773">
      <alignment horizontal="right" vertical="center"/>
      <protection locked="0"/>
    </xf>
    <xf numFmtId="0" fontId="98" fillId="0" borderId="2761" applyNumberFormat="0" applyFill="0" applyAlignment="0" applyProtection="0"/>
    <xf numFmtId="233" fontId="38" fillId="0" borderId="2762">
      <alignment horizontal="center" vertical="center"/>
      <protection locked="0"/>
    </xf>
    <xf numFmtId="15" fontId="38" fillId="0" borderId="2762">
      <alignment horizontal="center" vertical="center"/>
      <protection locked="0"/>
    </xf>
    <xf numFmtId="234" fontId="38" fillId="0" borderId="2762">
      <alignment horizontal="center" vertical="center"/>
      <protection locked="0"/>
    </xf>
    <xf numFmtId="235" fontId="38" fillId="0" borderId="2762">
      <alignment horizontal="center" vertical="center"/>
      <protection locked="0"/>
    </xf>
    <xf numFmtId="236" fontId="38" fillId="0" borderId="2762">
      <alignment horizontal="center" vertical="center"/>
      <protection locked="0"/>
    </xf>
    <xf numFmtId="237" fontId="38" fillId="0" borderId="2762">
      <alignment horizontal="center" vertical="center"/>
      <protection locked="0"/>
    </xf>
    <xf numFmtId="0" fontId="38" fillId="0" borderId="2762">
      <alignment vertical="center"/>
      <protection locked="0"/>
    </xf>
    <xf numFmtId="233" fontId="38" fillId="0" borderId="2762">
      <alignment horizontal="right" vertical="center"/>
      <protection locked="0"/>
    </xf>
    <xf numFmtId="238" fontId="38" fillId="0" borderId="2762">
      <alignment horizontal="right" vertical="center"/>
      <protection locked="0"/>
    </xf>
    <xf numFmtId="234" fontId="38" fillId="0" borderId="2762">
      <alignment horizontal="right" vertical="center"/>
      <protection locked="0"/>
    </xf>
    <xf numFmtId="235" fontId="38" fillId="0" borderId="2762">
      <alignment horizontal="right" vertical="center"/>
      <protection locked="0"/>
    </xf>
    <xf numFmtId="236" fontId="38" fillId="0" borderId="2762">
      <alignment horizontal="right" vertical="center"/>
      <protection locked="0"/>
    </xf>
    <xf numFmtId="237" fontId="38" fillId="0" borderId="2762">
      <alignment horizontal="right" vertical="center"/>
      <protection locked="0"/>
    </xf>
    <xf numFmtId="0" fontId="106" fillId="38" borderId="2763"/>
    <xf numFmtId="275" fontId="38" fillId="0" borderId="2765"/>
    <xf numFmtId="0" fontId="88" fillId="0" borderId="2766"/>
    <xf numFmtId="0" fontId="106" fillId="38" borderId="2774"/>
    <xf numFmtId="312" fontId="222" fillId="0" borderId="2757" applyBorder="0">
      <protection locked="0"/>
    </xf>
    <xf numFmtId="236" fontId="38" fillId="0" borderId="2786">
      <alignment horizontal="center" vertical="center"/>
      <protection locked="0"/>
    </xf>
    <xf numFmtId="0" fontId="38" fillId="0" borderId="2786">
      <alignment vertical="center"/>
      <protection locked="0"/>
    </xf>
    <xf numFmtId="238" fontId="38" fillId="0" borderId="2786">
      <alignment horizontal="right" vertical="center"/>
      <protection locked="0"/>
    </xf>
    <xf numFmtId="235" fontId="38" fillId="0" borderId="2786">
      <alignment horizontal="right" vertical="center"/>
      <protection locked="0"/>
    </xf>
    <xf numFmtId="237" fontId="38" fillId="0" borderId="2786">
      <alignment horizontal="right" vertical="center"/>
      <protection locked="0"/>
    </xf>
    <xf numFmtId="271" fontId="118" fillId="46" borderId="2071">
      <protection hidden="1"/>
    </xf>
    <xf numFmtId="275" fontId="38" fillId="0" borderId="2814"/>
    <xf numFmtId="312" fontId="222" fillId="0" borderId="2757" applyBorder="0">
      <protection locked="0"/>
    </xf>
    <xf numFmtId="236" fontId="38" fillId="0" borderId="2773">
      <alignment horizontal="center" vertical="center"/>
      <protection locked="0"/>
    </xf>
    <xf numFmtId="0" fontId="38" fillId="0" borderId="2773">
      <alignment vertical="center"/>
      <protection locked="0"/>
    </xf>
    <xf numFmtId="234" fontId="38" fillId="0" borderId="2773">
      <alignment horizontal="right" vertical="center"/>
      <protection locked="0"/>
    </xf>
    <xf numFmtId="4" fontId="30" fillId="19" borderId="2767" applyNumberFormat="0" applyProtection="0">
      <alignment horizontal="left" vertical="center" indent="1"/>
    </xf>
    <xf numFmtId="0" fontId="150" fillId="10" borderId="1989">
      <alignment horizontal="right"/>
    </xf>
    <xf numFmtId="0" fontId="151" fillId="0" borderId="2112">
      <alignment horizontal="left" vertical="center"/>
    </xf>
    <xf numFmtId="275" fontId="38" fillId="0" borderId="2776"/>
    <xf numFmtId="233" fontId="38" fillId="0" borderId="2762">
      <alignment horizontal="center" vertical="center"/>
      <protection locked="0"/>
    </xf>
    <xf numFmtId="15" fontId="38" fillId="0" borderId="2762">
      <alignment horizontal="center" vertical="center"/>
      <protection locked="0"/>
    </xf>
    <xf numFmtId="234" fontId="38" fillId="0" borderId="2762">
      <alignment horizontal="center" vertical="center"/>
      <protection locked="0"/>
    </xf>
    <xf numFmtId="235" fontId="38" fillId="0" borderId="2762">
      <alignment horizontal="center" vertical="center"/>
      <protection locked="0"/>
    </xf>
    <xf numFmtId="236" fontId="38" fillId="0" borderId="2762">
      <alignment horizontal="center" vertical="center"/>
      <protection locked="0"/>
    </xf>
    <xf numFmtId="237" fontId="38" fillId="0" borderId="2762">
      <alignment horizontal="center" vertical="center"/>
      <protection locked="0"/>
    </xf>
    <xf numFmtId="0" fontId="38" fillId="0" borderId="2762">
      <alignment vertical="center"/>
      <protection locked="0"/>
    </xf>
    <xf numFmtId="233" fontId="38" fillId="0" borderId="2762">
      <alignment horizontal="right" vertical="center"/>
      <protection locked="0"/>
    </xf>
    <xf numFmtId="238" fontId="38" fillId="0" borderId="2762">
      <alignment horizontal="right" vertical="center"/>
      <protection locked="0"/>
    </xf>
    <xf numFmtId="234" fontId="38" fillId="0" borderId="2762">
      <alignment horizontal="right" vertical="center"/>
      <protection locked="0"/>
    </xf>
    <xf numFmtId="235" fontId="38" fillId="0" borderId="2762">
      <alignment horizontal="right" vertical="center"/>
      <protection locked="0"/>
    </xf>
    <xf numFmtId="236" fontId="38" fillId="0" borderId="2762">
      <alignment horizontal="right" vertical="center"/>
      <protection locked="0"/>
    </xf>
    <xf numFmtId="237" fontId="38" fillId="0" borderId="2762">
      <alignment horizontal="right" vertical="center"/>
      <protection locked="0"/>
    </xf>
    <xf numFmtId="233" fontId="38" fillId="0" borderId="2773">
      <alignment horizontal="center" vertical="center"/>
      <protection locked="0"/>
    </xf>
    <xf numFmtId="0" fontId="38" fillId="0" borderId="2773">
      <alignment vertical="center"/>
      <protection locked="0"/>
    </xf>
    <xf numFmtId="236" fontId="38" fillId="0" borderId="2773">
      <alignment horizontal="right" vertical="center"/>
      <protection locked="0"/>
    </xf>
    <xf numFmtId="241" fontId="29" fillId="0" borderId="2784" applyFill="0"/>
    <xf numFmtId="275" fontId="38" fillId="0" borderId="2765"/>
    <xf numFmtId="0" fontId="88" fillId="0" borderId="2766"/>
    <xf numFmtId="234" fontId="38" fillId="0" borderId="2798">
      <alignment horizontal="right" vertical="center"/>
      <protection locked="0"/>
    </xf>
    <xf numFmtId="236" fontId="38" fillId="0" borderId="2811">
      <alignment horizontal="center" vertical="center"/>
      <protection locked="0"/>
    </xf>
    <xf numFmtId="312" fontId="222" fillId="0" borderId="2757" applyBorder="0">
      <protection locked="0"/>
    </xf>
    <xf numFmtId="4" fontId="30" fillId="19" borderId="2767" applyNumberFormat="0" applyProtection="0">
      <alignment horizontal="left" vertical="center" indent="1"/>
    </xf>
    <xf numFmtId="3" fontId="82" fillId="10" borderId="2064" applyFont="0" applyAlignment="0" applyProtection="0"/>
    <xf numFmtId="0" fontId="98" fillId="0" borderId="2761" applyNumberFormat="0" applyFill="0" applyAlignment="0" applyProtection="0"/>
    <xf numFmtId="233" fontId="38" fillId="0" borderId="2762">
      <alignment horizontal="center" vertical="center"/>
      <protection locked="0"/>
    </xf>
    <xf numFmtId="15" fontId="38" fillId="0" borderId="2762">
      <alignment horizontal="center" vertical="center"/>
      <protection locked="0"/>
    </xf>
    <xf numFmtId="234" fontId="38" fillId="0" borderId="2762">
      <alignment horizontal="center" vertical="center"/>
      <protection locked="0"/>
    </xf>
    <xf numFmtId="235" fontId="38" fillId="0" borderId="2762">
      <alignment horizontal="center" vertical="center"/>
      <protection locked="0"/>
    </xf>
    <xf numFmtId="236" fontId="38" fillId="0" borderId="2762">
      <alignment horizontal="center" vertical="center"/>
      <protection locked="0"/>
    </xf>
    <xf numFmtId="237" fontId="38" fillId="0" borderId="2762">
      <alignment horizontal="center" vertical="center"/>
      <protection locked="0"/>
    </xf>
    <xf numFmtId="0" fontId="38" fillId="0" borderId="2762">
      <alignment vertical="center"/>
      <protection locked="0"/>
    </xf>
    <xf numFmtId="233" fontId="38" fillId="0" borderId="2762">
      <alignment horizontal="right" vertical="center"/>
      <protection locked="0"/>
    </xf>
    <xf numFmtId="238" fontId="38" fillId="0" borderId="2762">
      <alignment horizontal="right" vertical="center"/>
      <protection locked="0"/>
    </xf>
    <xf numFmtId="234" fontId="38" fillId="0" borderId="2762">
      <alignment horizontal="right" vertical="center"/>
      <protection locked="0"/>
    </xf>
    <xf numFmtId="235" fontId="38" fillId="0" borderId="2762">
      <alignment horizontal="right" vertical="center"/>
      <protection locked="0"/>
    </xf>
    <xf numFmtId="236" fontId="38" fillId="0" borderId="2762">
      <alignment horizontal="right" vertical="center"/>
      <protection locked="0"/>
    </xf>
    <xf numFmtId="237" fontId="38" fillId="0" borderId="2762">
      <alignment horizontal="right" vertical="center"/>
      <protection locked="0"/>
    </xf>
    <xf numFmtId="234" fontId="38" fillId="0" borderId="2798">
      <alignment horizontal="center" vertical="center"/>
      <protection locked="0"/>
    </xf>
    <xf numFmtId="0" fontId="106" fillId="38" borderId="2763"/>
    <xf numFmtId="236" fontId="38" fillId="0" borderId="2798">
      <alignment horizontal="right" vertical="center"/>
      <protection locked="0"/>
    </xf>
    <xf numFmtId="275" fontId="38" fillId="0" borderId="2765"/>
    <xf numFmtId="0" fontId="88" fillId="0" borderId="2766"/>
    <xf numFmtId="0" fontId="151" fillId="0" borderId="2759" applyNumberFormat="0" applyAlignment="0" applyProtection="0">
      <alignment horizontal="left" vertical="center"/>
    </xf>
    <xf numFmtId="324" fontId="3" fillId="23" borderId="2758" applyFill="0" applyBorder="0" applyAlignment="0">
      <alignment horizontal="centerContinuous"/>
    </xf>
    <xf numFmtId="0" fontId="38" fillId="0" borderId="2773">
      <alignment vertical="center"/>
      <protection locked="0"/>
    </xf>
    <xf numFmtId="233" fontId="38" fillId="0" borderId="2798">
      <alignment horizontal="right" vertical="center"/>
      <protection locked="0"/>
    </xf>
    <xf numFmtId="49" fontId="39" fillId="0" borderId="2084"/>
    <xf numFmtId="0" fontId="98" fillId="0" borderId="2810" applyNumberFormat="0" applyFill="0" applyAlignment="0" applyProtection="0"/>
    <xf numFmtId="234" fontId="38" fillId="0" borderId="2811">
      <alignment horizontal="center" vertical="center"/>
      <protection locked="0"/>
    </xf>
    <xf numFmtId="237" fontId="38" fillId="0" borderId="2811">
      <alignment horizontal="right" vertical="center"/>
      <protection locked="0"/>
    </xf>
    <xf numFmtId="333" fontId="38" fillId="0" borderId="2064" applyFill="0">
      <alignment horizontal="center" vertical="center"/>
    </xf>
    <xf numFmtId="49" fontId="256" fillId="47" borderId="2064">
      <alignment horizontal="center"/>
    </xf>
    <xf numFmtId="176" fontId="46" fillId="0" borderId="2064" applyBorder="0"/>
    <xf numFmtId="312" fontId="222" fillId="0" borderId="2779" applyBorder="0">
      <protection locked="0"/>
    </xf>
    <xf numFmtId="270" fontId="118" fillId="45" borderId="2071">
      <protection hidden="1"/>
    </xf>
    <xf numFmtId="203" fontId="118" fillId="18" borderId="2071">
      <alignment horizontal="right"/>
      <protection hidden="1"/>
    </xf>
    <xf numFmtId="4" fontId="30" fillId="19" borderId="2778" applyNumberFormat="0" applyProtection="0">
      <alignment horizontal="left" vertical="center" indent="1"/>
    </xf>
    <xf numFmtId="49" fontId="39" fillId="0" borderId="2084"/>
    <xf numFmtId="0" fontId="88" fillId="0" borderId="2802"/>
    <xf numFmtId="0" fontId="98" fillId="0" borderId="2772" applyNumberFormat="0" applyFill="0" applyAlignment="0" applyProtection="0"/>
    <xf numFmtId="233" fontId="38" fillId="0" borderId="2773">
      <alignment horizontal="center" vertical="center"/>
      <protection locked="0"/>
    </xf>
    <xf numFmtId="15" fontId="38" fillId="0" borderId="2773">
      <alignment horizontal="center" vertical="center"/>
      <protection locked="0"/>
    </xf>
    <xf numFmtId="234" fontId="38" fillId="0" borderId="2773">
      <alignment horizontal="center" vertical="center"/>
      <protection locked="0"/>
    </xf>
    <xf numFmtId="235" fontId="38" fillId="0" borderId="2773">
      <alignment horizontal="center" vertical="center"/>
      <protection locked="0"/>
    </xf>
    <xf numFmtId="236" fontId="38" fillId="0" borderId="2773">
      <alignment horizontal="center" vertical="center"/>
      <protection locked="0"/>
    </xf>
    <xf numFmtId="237" fontId="38" fillId="0" borderId="2773">
      <alignment horizontal="center" vertical="center"/>
      <protection locked="0"/>
    </xf>
    <xf numFmtId="0" fontId="38" fillId="0" borderId="2773">
      <alignment vertical="center"/>
      <protection locked="0"/>
    </xf>
    <xf numFmtId="233" fontId="38" fillId="0" borderId="2773">
      <alignment horizontal="right" vertical="center"/>
      <protection locked="0"/>
    </xf>
    <xf numFmtId="238" fontId="38" fillId="0" borderId="2773">
      <alignment horizontal="right" vertical="center"/>
      <protection locked="0"/>
    </xf>
    <xf numFmtId="234" fontId="38" fillId="0" borderId="2773">
      <alignment horizontal="right" vertical="center"/>
      <protection locked="0"/>
    </xf>
    <xf numFmtId="235" fontId="38" fillId="0" borderId="2773">
      <alignment horizontal="right" vertical="center"/>
      <protection locked="0"/>
    </xf>
    <xf numFmtId="236" fontId="38" fillId="0" borderId="2773">
      <alignment horizontal="right" vertical="center"/>
      <protection locked="0"/>
    </xf>
    <xf numFmtId="237" fontId="38" fillId="0" borderId="2773">
      <alignment horizontal="right" vertical="center"/>
      <protection locked="0"/>
    </xf>
    <xf numFmtId="0" fontId="106" fillId="38" borderId="2774"/>
    <xf numFmtId="245" fontId="88" fillId="0" borderId="2788"/>
    <xf numFmtId="270" fontId="118" fillId="45" borderId="2071">
      <protection hidden="1"/>
    </xf>
    <xf numFmtId="241" fontId="29" fillId="0" borderId="2771" applyFill="0"/>
    <xf numFmtId="275" fontId="38" fillId="0" borderId="2776"/>
    <xf numFmtId="0" fontId="88" fillId="0" borderId="2777"/>
    <xf numFmtId="0" fontId="151" fillId="0" borderId="2770" applyNumberFormat="0" applyAlignment="0" applyProtection="0">
      <alignment horizontal="left" vertical="center"/>
    </xf>
    <xf numFmtId="324" fontId="3" fillId="23" borderId="2769" applyFill="0" applyBorder="0" applyAlignment="0">
      <alignment horizontal="centerContinuous"/>
    </xf>
    <xf numFmtId="312" fontId="222" fillId="0" borderId="2779" applyBorder="0">
      <protection locked="0"/>
    </xf>
    <xf numFmtId="312" fontId="222" fillId="0" borderId="2779" applyBorder="0">
      <protection locked="0"/>
    </xf>
    <xf numFmtId="234" fontId="38" fillId="0" borderId="2798">
      <alignment horizontal="right" vertical="center"/>
      <protection locked="0"/>
    </xf>
    <xf numFmtId="236" fontId="38" fillId="0" borderId="2798">
      <alignment horizontal="right" vertical="center"/>
      <protection locked="0"/>
    </xf>
    <xf numFmtId="4" fontId="30" fillId="19" borderId="2778" applyNumberFormat="0" applyProtection="0">
      <alignment horizontal="left" vertical="center" indent="1"/>
    </xf>
    <xf numFmtId="233" fontId="38" fillId="0" borderId="2798">
      <alignment horizontal="center" vertical="center"/>
      <protection locked="0"/>
    </xf>
    <xf numFmtId="235" fontId="38" fillId="0" borderId="2798">
      <alignment horizontal="center" vertical="center"/>
      <protection locked="0"/>
    </xf>
    <xf numFmtId="0" fontId="38" fillId="0" borderId="2798">
      <alignment vertical="center"/>
      <protection locked="0"/>
    </xf>
    <xf numFmtId="0" fontId="98" fillId="0" borderId="2797" applyNumberFormat="0" applyFill="0" applyAlignment="0" applyProtection="0"/>
    <xf numFmtId="0" fontId="98" fillId="0" borderId="2772" applyNumberFormat="0" applyFill="0" applyAlignment="0" applyProtection="0"/>
    <xf numFmtId="233" fontId="38" fillId="0" borderId="2773">
      <alignment horizontal="center" vertical="center"/>
      <protection locked="0"/>
    </xf>
    <xf numFmtId="15" fontId="38" fillId="0" borderId="2773">
      <alignment horizontal="center" vertical="center"/>
      <protection locked="0"/>
    </xf>
    <xf numFmtId="234" fontId="38" fillId="0" borderId="2773">
      <alignment horizontal="center" vertical="center"/>
      <protection locked="0"/>
    </xf>
    <xf numFmtId="235" fontId="38" fillId="0" borderId="2773">
      <alignment horizontal="center" vertical="center"/>
      <protection locked="0"/>
    </xf>
    <xf numFmtId="236" fontId="38" fillId="0" borderId="2773">
      <alignment horizontal="center" vertical="center"/>
      <protection locked="0"/>
    </xf>
    <xf numFmtId="237" fontId="38" fillId="0" borderId="2773">
      <alignment horizontal="center" vertical="center"/>
      <protection locked="0"/>
    </xf>
    <xf numFmtId="0" fontId="38" fillId="0" borderId="2773">
      <alignment vertical="center"/>
      <protection locked="0"/>
    </xf>
    <xf numFmtId="233" fontId="38" fillId="0" borderId="2773">
      <alignment horizontal="right" vertical="center"/>
      <protection locked="0"/>
    </xf>
    <xf numFmtId="238" fontId="38" fillId="0" borderId="2773">
      <alignment horizontal="right" vertical="center"/>
      <protection locked="0"/>
    </xf>
    <xf numFmtId="234" fontId="38" fillId="0" borderId="2773">
      <alignment horizontal="right" vertical="center"/>
      <protection locked="0"/>
    </xf>
    <xf numFmtId="235" fontId="38" fillId="0" borderId="2773">
      <alignment horizontal="right" vertical="center"/>
      <protection locked="0"/>
    </xf>
    <xf numFmtId="236" fontId="38" fillId="0" borderId="2773">
      <alignment horizontal="right" vertical="center"/>
      <protection locked="0"/>
    </xf>
    <xf numFmtId="237" fontId="38" fillId="0" borderId="2773">
      <alignment horizontal="right" vertical="center"/>
      <protection locked="0"/>
    </xf>
    <xf numFmtId="0" fontId="106" fillId="38" borderId="2774"/>
    <xf numFmtId="275" fontId="38" fillId="0" borderId="2776"/>
    <xf numFmtId="0" fontId="88" fillId="0" borderId="2777"/>
    <xf numFmtId="312" fontId="222" fillId="0" borderId="2779" applyBorder="0">
      <protection locked="0"/>
    </xf>
    <xf numFmtId="0" fontId="118" fillId="18" borderId="2071" applyProtection="0">
      <alignment horizontal="right"/>
      <protection locked="0"/>
    </xf>
    <xf numFmtId="312" fontId="222" fillId="0" borderId="2781" applyBorder="0">
      <protection locked="0"/>
    </xf>
    <xf numFmtId="0" fontId="62" fillId="74" borderId="2091">
      <alignment horizontal="left" vertical="center" wrapText="1"/>
    </xf>
    <xf numFmtId="236" fontId="38" fillId="0" borderId="2798">
      <alignment horizontal="center" vertical="center"/>
      <protection locked="0"/>
    </xf>
    <xf numFmtId="4" fontId="30" fillId="19" borderId="2791" applyNumberFormat="0" applyProtection="0">
      <alignment horizontal="left" vertical="center" indent="1"/>
    </xf>
    <xf numFmtId="0" fontId="98" fillId="0" borderId="2785" applyNumberFormat="0" applyFill="0" applyAlignment="0" applyProtection="0"/>
    <xf numFmtId="233" fontId="38" fillId="0" borderId="2786">
      <alignment horizontal="center" vertical="center"/>
      <protection locked="0"/>
    </xf>
    <xf numFmtId="15" fontId="38" fillId="0" borderId="2786">
      <alignment horizontal="center" vertical="center"/>
      <protection locked="0"/>
    </xf>
    <xf numFmtId="234" fontId="38" fillId="0" borderId="2786">
      <alignment horizontal="center" vertical="center"/>
      <protection locked="0"/>
    </xf>
    <xf numFmtId="235" fontId="38" fillId="0" borderId="2786">
      <alignment horizontal="center" vertical="center"/>
      <protection locked="0"/>
    </xf>
    <xf numFmtId="236" fontId="38" fillId="0" borderId="2786">
      <alignment horizontal="center" vertical="center"/>
      <protection locked="0"/>
    </xf>
    <xf numFmtId="237" fontId="38" fillId="0" borderId="2786">
      <alignment horizontal="center" vertical="center"/>
      <protection locked="0"/>
    </xf>
    <xf numFmtId="0" fontId="38" fillId="0" borderId="2786">
      <alignment vertical="center"/>
      <protection locked="0"/>
    </xf>
    <xf numFmtId="233" fontId="38" fillId="0" borderId="2786">
      <alignment horizontal="right" vertical="center"/>
      <protection locked="0"/>
    </xf>
    <xf numFmtId="238" fontId="38" fillId="0" borderId="2786">
      <alignment horizontal="right" vertical="center"/>
      <protection locked="0"/>
    </xf>
    <xf numFmtId="234" fontId="38" fillId="0" borderId="2786">
      <alignment horizontal="right" vertical="center"/>
      <protection locked="0"/>
    </xf>
    <xf numFmtId="235" fontId="38" fillId="0" borderId="2786">
      <alignment horizontal="right" vertical="center"/>
      <protection locked="0"/>
    </xf>
    <xf numFmtId="236" fontId="38" fillId="0" borderId="2786">
      <alignment horizontal="right" vertical="center"/>
      <protection locked="0"/>
    </xf>
    <xf numFmtId="237" fontId="38" fillId="0" borderId="2786">
      <alignment horizontal="right" vertical="center"/>
      <protection locked="0"/>
    </xf>
    <xf numFmtId="0" fontId="106" fillId="38" borderId="2787"/>
    <xf numFmtId="241" fontId="29" fillId="0" borderId="2784" applyFill="0"/>
    <xf numFmtId="275" fontId="38" fillId="0" borderId="2789"/>
    <xf numFmtId="0" fontId="88" fillId="0" borderId="2790"/>
    <xf numFmtId="0" fontId="151" fillId="0" borderId="2783" applyNumberFormat="0" applyAlignment="0" applyProtection="0">
      <alignment horizontal="left" vertical="center"/>
    </xf>
    <xf numFmtId="324" fontId="3" fillId="23" borderId="2782" applyFill="0" applyBorder="0" applyAlignment="0">
      <alignment horizontal="centerContinuous"/>
    </xf>
    <xf numFmtId="312" fontId="222" fillId="0" borderId="2781" applyBorder="0">
      <protection locked="0"/>
    </xf>
    <xf numFmtId="0" fontId="98" fillId="0" borderId="2797" applyNumberFormat="0" applyFill="0" applyAlignment="0" applyProtection="0"/>
    <xf numFmtId="235" fontId="38" fillId="0" borderId="2798">
      <alignment horizontal="right" vertical="center"/>
      <protection locked="0"/>
    </xf>
    <xf numFmtId="236" fontId="38" fillId="0" borderId="2798">
      <alignment horizontal="right" vertical="center"/>
      <protection locked="0"/>
    </xf>
    <xf numFmtId="237" fontId="38" fillId="0" borderId="2798">
      <alignment horizontal="right" vertical="center"/>
      <protection locked="0"/>
    </xf>
    <xf numFmtId="0" fontId="106" fillId="38" borderId="2799"/>
    <xf numFmtId="245" fontId="88" fillId="0" borderId="2800"/>
    <xf numFmtId="275" fontId="38" fillId="0" borderId="2801"/>
    <xf numFmtId="0" fontId="88" fillId="0" borderId="2802"/>
    <xf numFmtId="312" fontId="222" fillId="0" borderId="2793" applyBorder="0">
      <protection locked="0"/>
    </xf>
    <xf numFmtId="236" fontId="38" fillId="0" borderId="2811">
      <alignment horizontal="right" vertical="center"/>
      <protection locked="0"/>
    </xf>
    <xf numFmtId="4" fontId="30" fillId="19" borderId="2803" applyNumberFormat="0" applyProtection="0">
      <alignment horizontal="left" vertical="center" indent="1"/>
    </xf>
    <xf numFmtId="0" fontId="98" fillId="0" borderId="2797" applyNumberFormat="0" applyFill="0" applyAlignment="0" applyProtection="0"/>
    <xf numFmtId="233" fontId="38" fillId="0" borderId="2798">
      <alignment horizontal="center" vertical="center"/>
      <protection locked="0"/>
    </xf>
    <xf numFmtId="15" fontId="38" fillId="0" borderId="2798">
      <alignment horizontal="center" vertical="center"/>
      <protection locked="0"/>
    </xf>
    <xf numFmtId="234" fontId="38" fillId="0" borderId="2798">
      <alignment horizontal="center" vertical="center"/>
      <protection locked="0"/>
    </xf>
    <xf numFmtId="235" fontId="38" fillId="0" borderId="2798">
      <alignment horizontal="center" vertical="center"/>
      <protection locked="0"/>
    </xf>
    <xf numFmtId="236" fontId="38" fillId="0" borderId="2798">
      <alignment horizontal="center" vertical="center"/>
      <protection locked="0"/>
    </xf>
    <xf numFmtId="237" fontId="38" fillId="0" borderId="2798">
      <alignment horizontal="center" vertical="center"/>
      <protection locked="0"/>
    </xf>
    <xf numFmtId="0" fontId="38" fillId="0" borderId="2798">
      <alignment vertical="center"/>
      <protection locked="0"/>
    </xf>
    <xf numFmtId="233" fontId="38" fillId="0" borderId="2798">
      <alignment horizontal="right" vertical="center"/>
      <protection locked="0"/>
    </xf>
    <xf numFmtId="238" fontId="38" fillId="0" borderId="2798">
      <alignment horizontal="right" vertical="center"/>
      <protection locked="0"/>
    </xf>
    <xf numFmtId="234" fontId="38" fillId="0" borderId="2798">
      <alignment horizontal="right" vertical="center"/>
      <protection locked="0"/>
    </xf>
    <xf numFmtId="235" fontId="38" fillId="0" borderId="2798">
      <alignment horizontal="right" vertical="center"/>
      <protection locked="0"/>
    </xf>
    <xf numFmtId="236" fontId="38" fillId="0" borderId="2798">
      <alignment horizontal="right" vertical="center"/>
      <protection locked="0"/>
    </xf>
    <xf numFmtId="237" fontId="38" fillId="0" borderId="2798">
      <alignment horizontal="right" vertical="center"/>
      <protection locked="0"/>
    </xf>
    <xf numFmtId="0" fontId="106" fillId="38" borderId="2799"/>
    <xf numFmtId="275" fontId="38" fillId="0" borderId="2801"/>
    <xf numFmtId="0" fontId="88" fillId="0" borderId="2802"/>
    <xf numFmtId="0" fontId="151" fillId="0" borderId="2795" applyNumberFormat="0" applyAlignment="0" applyProtection="0">
      <alignment horizontal="left" vertical="center"/>
    </xf>
    <xf numFmtId="324" fontId="3" fillId="23" borderId="2794" applyFill="0" applyBorder="0" applyAlignment="0">
      <alignment horizontal="centerContinuous"/>
    </xf>
    <xf numFmtId="312" fontId="222" fillId="0" borderId="2793" applyBorder="0">
      <protection locked="0"/>
    </xf>
    <xf numFmtId="312" fontId="222" fillId="0" borderId="2805" applyBorder="0">
      <protection locked="0"/>
    </xf>
    <xf numFmtId="4" fontId="30" fillId="19" borderId="2809" applyNumberFormat="0" applyProtection="0">
      <alignment horizontal="left" vertical="center" indent="1"/>
    </xf>
    <xf numFmtId="0" fontId="98" fillId="0" borderId="2810" applyNumberFormat="0" applyFill="0" applyAlignment="0" applyProtection="0"/>
    <xf numFmtId="233" fontId="38" fillId="0" borderId="2811">
      <alignment horizontal="center" vertical="center"/>
      <protection locked="0"/>
    </xf>
    <xf numFmtId="15" fontId="38" fillId="0" borderId="2811">
      <alignment horizontal="center" vertical="center"/>
      <protection locked="0"/>
    </xf>
    <xf numFmtId="234" fontId="38" fillId="0" borderId="2811">
      <alignment horizontal="center" vertical="center"/>
      <protection locked="0"/>
    </xf>
    <xf numFmtId="235" fontId="38" fillId="0" borderId="2811">
      <alignment horizontal="center" vertical="center"/>
      <protection locked="0"/>
    </xf>
    <xf numFmtId="236" fontId="38" fillId="0" borderId="2811">
      <alignment horizontal="center" vertical="center"/>
      <protection locked="0"/>
    </xf>
    <xf numFmtId="237" fontId="38" fillId="0" borderId="2811">
      <alignment horizontal="center" vertical="center"/>
      <protection locked="0"/>
    </xf>
    <xf numFmtId="0" fontId="38" fillId="0" borderId="2811">
      <alignment vertical="center"/>
      <protection locked="0"/>
    </xf>
    <xf numFmtId="233" fontId="38" fillId="0" borderId="2811">
      <alignment horizontal="right" vertical="center"/>
      <protection locked="0"/>
    </xf>
    <xf numFmtId="238" fontId="38" fillId="0" borderId="2811">
      <alignment horizontal="right" vertical="center"/>
      <protection locked="0"/>
    </xf>
    <xf numFmtId="234" fontId="38" fillId="0" borderId="2811">
      <alignment horizontal="right" vertical="center"/>
      <protection locked="0"/>
    </xf>
    <xf numFmtId="235" fontId="38" fillId="0" borderId="2811">
      <alignment horizontal="right" vertical="center"/>
      <protection locked="0"/>
    </xf>
    <xf numFmtId="236" fontId="38" fillId="0" borderId="2811">
      <alignment horizontal="right" vertical="center"/>
      <protection locked="0"/>
    </xf>
    <xf numFmtId="237" fontId="38" fillId="0" borderId="2811">
      <alignment horizontal="right" vertical="center"/>
      <protection locked="0"/>
    </xf>
    <xf numFmtId="0" fontId="106" fillId="38" borderId="2812"/>
    <xf numFmtId="275" fontId="38" fillId="0" borderId="2814"/>
    <xf numFmtId="0" fontId="88" fillId="0" borderId="2815"/>
    <xf numFmtId="312" fontId="222" fillId="0" borderId="2805" applyBorder="0">
      <protection locked="0"/>
    </xf>
    <xf numFmtId="241" fontId="29" fillId="0" borderId="2856" applyFill="0"/>
    <xf numFmtId="176" fontId="43" fillId="0" borderId="2013">
      <protection locked="0"/>
    </xf>
    <xf numFmtId="176" fontId="46" fillId="0" borderId="1989" applyBorder="0"/>
    <xf numFmtId="312" fontId="222" fillId="0" borderId="2853" applyBorder="0">
      <protection locked="0"/>
    </xf>
    <xf numFmtId="176" fontId="49" fillId="0" borderId="1989"/>
    <xf numFmtId="275" fontId="38" fillId="0" borderId="2837"/>
    <xf numFmtId="0" fontId="98" fillId="0" borderId="2857" applyNumberFormat="0" applyFill="0" applyAlignment="0" applyProtection="0"/>
    <xf numFmtId="275" fontId="38" fillId="0" borderId="2837"/>
    <xf numFmtId="275" fontId="38" fillId="0" borderId="2861"/>
    <xf numFmtId="0" fontId="38" fillId="0" borderId="2858">
      <alignment vertical="center"/>
      <protection locked="0"/>
    </xf>
    <xf numFmtId="233" fontId="38" fillId="0" borderId="2822">
      <alignment horizontal="center" vertical="center"/>
      <protection locked="0"/>
    </xf>
    <xf numFmtId="0" fontId="98" fillId="0" borderId="2833" applyNumberFormat="0" applyFill="0" applyAlignment="0" applyProtection="0"/>
    <xf numFmtId="0" fontId="98" fillId="0" borderId="2857" applyNumberFormat="0" applyFill="0" applyAlignment="0" applyProtection="0"/>
    <xf numFmtId="245" fontId="88" fillId="0" borderId="2824"/>
    <xf numFmtId="0" fontId="106" fillId="38" borderId="2823"/>
    <xf numFmtId="237" fontId="38" fillId="0" borderId="2822">
      <alignment horizontal="right" vertical="center"/>
      <protection locked="0"/>
    </xf>
    <xf numFmtId="236" fontId="38" fillId="0" borderId="2822">
      <alignment horizontal="right" vertical="center"/>
      <protection locked="0"/>
    </xf>
    <xf numFmtId="235" fontId="38" fillId="0" borderId="2822">
      <alignment horizontal="right" vertical="center"/>
      <protection locked="0"/>
    </xf>
    <xf numFmtId="234" fontId="38" fillId="0" borderId="2822">
      <alignment horizontal="right" vertical="center"/>
      <protection locked="0"/>
    </xf>
    <xf numFmtId="238" fontId="38" fillId="0" borderId="2822">
      <alignment horizontal="right" vertical="center"/>
      <protection locked="0"/>
    </xf>
    <xf numFmtId="233" fontId="38" fillId="0" borderId="2822">
      <alignment horizontal="right" vertical="center"/>
      <protection locked="0"/>
    </xf>
    <xf numFmtId="0" fontId="38" fillId="0" borderId="2822">
      <alignment vertical="center"/>
      <protection locked="0"/>
    </xf>
    <xf numFmtId="237" fontId="38" fillId="0" borderId="2822">
      <alignment horizontal="center" vertical="center"/>
      <protection locked="0"/>
    </xf>
    <xf numFmtId="236" fontId="38" fillId="0" borderId="2822">
      <alignment horizontal="center" vertical="center"/>
      <protection locked="0"/>
    </xf>
    <xf numFmtId="235" fontId="38" fillId="0" borderId="2822">
      <alignment horizontal="center" vertical="center"/>
      <protection locked="0"/>
    </xf>
    <xf numFmtId="234" fontId="38" fillId="0" borderId="2822">
      <alignment horizontal="center" vertical="center"/>
      <protection locked="0"/>
    </xf>
    <xf numFmtId="15" fontId="38" fillId="0" borderId="2822">
      <alignment horizontal="center" vertical="center"/>
      <protection locked="0"/>
    </xf>
    <xf numFmtId="0" fontId="98" fillId="0" borderId="2821" applyNumberFormat="0" applyFill="0" applyAlignment="0" applyProtection="0"/>
    <xf numFmtId="312" fontId="222" fillId="0" borderId="2817" applyBorder="0">
      <protection locked="0"/>
    </xf>
    <xf numFmtId="0" fontId="88" fillId="0" borderId="2826"/>
    <xf numFmtId="275" fontId="38" fillId="0" borderId="2825"/>
    <xf numFmtId="245" fontId="88" fillId="0" borderId="2824"/>
    <xf numFmtId="0" fontId="106" fillId="38" borderId="2823"/>
    <xf numFmtId="237" fontId="38" fillId="0" borderId="2822">
      <alignment horizontal="right" vertical="center"/>
      <protection locked="0"/>
    </xf>
    <xf numFmtId="236" fontId="38" fillId="0" borderId="2822">
      <alignment horizontal="right" vertical="center"/>
      <protection locked="0"/>
    </xf>
    <xf numFmtId="235" fontId="38" fillId="0" borderId="2822">
      <alignment horizontal="right" vertical="center"/>
      <protection locked="0"/>
    </xf>
    <xf numFmtId="234" fontId="38" fillId="0" borderId="2822">
      <alignment horizontal="right" vertical="center"/>
      <protection locked="0"/>
    </xf>
    <xf numFmtId="238" fontId="38" fillId="0" borderId="2822">
      <alignment horizontal="right" vertical="center"/>
      <protection locked="0"/>
    </xf>
    <xf numFmtId="233" fontId="38" fillId="0" borderId="2822">
      <alignment horizontal="right" vertical="center"/>
      <protection locked="0"/>
    </xf>
    <xf numFmtId="0" fontId="38" fillId="0" borderId="2822">
      <alignment vertical="center"/>
      <protection locked="0"/>
    </xf>
    <xf numFmtId="237" fontId="38" fillId="0" borderId="2822">
      <alignment horizontal="center" vertical="center"/>
      <protection locked="0"/>
    </xf>
    <xf numFmtId="236" fontId="38" fillId="0" borderId="2822">
      <alignment horizontal="center" vertical="center"/>
      <protection locked="0"/>
    </xf>
    <xf numFmtId="235" fontId="38" fillId="0" borderId="2822">
      <alignment horizontal="center" vertical="center"/>
      <protection locked="0"/>
    </xf>
    <xf numFmtId="234" fontId="38" fillId="0" borderId="2822">
      <alignment horizontal="center" vertical="center"/>
      <protection locked="0"/>
    </xf>
    <xf numFmtId="15" fontId="38" fillId="0" borderId="2822">
      <alignment horizontal="center" vertical="center"/>
      <protection locked="0"/>
    </xf>
    <xf numFmtId="233" fontId="38" fillId="0" borderId="2822">
      <alignment horizontal="center" vertical="center"/>
      <protection locked="0"/>
    </xf>
    <xf numFmtId="0" fontId="98" fillId="0" borderId="2821" applyNumberFormat="0" applyFill="0" applyAlignment="0" applyProtection="0"/>
    <xf numFmtId="234" fontId="38" fillId="0" borderId="2858">
      <alignment horizontal="right" vertical="center"/>
      <protection locked="0"/>
    </xf>
    <xf numFmtId="4" fontId="30" fillId="19" borderId="2827" applyNumberFormat="0" applyProtection="0">
      <alignment horizontal="left" vertical="center" indent="1"/>
    </xf>
    <xf numFmtId="233" fontId="38" fillId="0" borderId="2858">
      <alignment horizontal="right" vertical="center"/>
      <protection locked="0"/>
    </xf>
    <xf numFmtId="235" fontId="38" fillId="0" borderId="2858">
      <alignment horizontal="center" vertical="center"/>
      <protection locked="0"/>
    </xf>
    <xf numFmtId="4" fontId="30" fillId="19" borderId="2827" applyNumberFormat="0" applyProtection="0">
      <alignment horizontal="left" vertical="center" indent="1"/>
    </xf>
    <xf numFmtId="0" fontId="88" fillId="0" borderId="2851"/>
    <xf numFmtId="275" fontId="38" fillId="0" borderId="2850"/>
    <xf numFmtId="245" fontId="88" fillId="0" borderId="2849"/>
    <xf numFmtId="0" fontId="106" fillId="38" borderId="2848"/>
    <xf numFmtId="237" fontId="38" fillId="0" borderId="2847">
      <alignment horizontal="right" vertical="center"/>
      <protection locked="0"/>
    </xf>
    <xf numFmtId="236" fontId="38" fillId="0" borderId="2847">
      <alignment horizontal="right" vertical="center"/>
      <protection locked="0"/>
    </xf>
    <xf numFmtId="235" fontId="38" fillId="0" borderId="2847">
      <alignment horizontal="right" vertical="center"/>
      <protection locked="0"/>
    </xf>
    <xf numFmtId="234" fontId="38" fillId="0" borderId="2847">
      <alignment horizontal="right" vertical="center"/>
      <protection locked="0"/>
    </xf>
    <xf numFmtId="238" fontId="38" fillId="0" borderId="2847">
      <alignment horizontal="right" vertical="center"/>
      <protection locked="0"/>
    </xf>
    <xf numFmtId="233" fontId="38" fillId="0" borderId="2847">
      <alignment horizontal="right" vertical="center"/>
      <protection locked="0"/>
    </xf>
    <xf numFmtId="0" fontId="38" fillId="0" borderId="2847">
      <alignment vertical="center"/>
      <protection locked="0"/>
    </xf>
    <xf numFmtId="237" fontId="38" fillId="0" borderId="2847">
      <alignment horizontal="center" vertical="center"/>
      <protection locked="0"/>
    </xf>
    <xf numFmtId="236" fontId="38" fillId="0" borderId="2847">
      <alignment horizontal="center" vertical="center"/>
      <protection locked="0"/>
    </xf>
    <xf numFmtId="235" fontId="38" fillId="0" borderId="2847">
      <alignment horizontal="center" vertical="center"/>
      <protection locked="0"/>
    </xf>
    <xf numFmtId="234" fontId="38" fillId="0" borderId="2847">
      <alignment horizontal="center" vertical="center"/>
      <protection locked="0"/>
    </xf>
    <xf numFmtId="15" fontId="38" fillId="0" borderId="2847">
      <alignment horizontal="center" vertical="center"/>
      <protection locked="0"/>
    </xf>
    <xf numFmtId="233" fontId="38" fillId="0" borderId="2847">
      <alignment horizontal="center" vertical="center"/>
      <protection locked="0"/>
    </xf>
    <xf numFmtId="0" fontId="98" fillId="0" borderId="2846" applyNumberFormat="0" applyFill="0" applyAlignment="0" applyProtection="0"/>
    <xf numFmtId="4" fontId="30" fillId="19" borderId="2845" applyNumberFormat="0" applyProtection="0">
      <alignment horizontal="left" vertical="center" indent="1"/>
    </xf>
    <xf numFmtId="1" fontId="3" fillId="1" borderId="2816">
      <protection locked="0"/>
    </xf>
    <xf numFmtId="4" fontId="30" fillId="19" borderId="2845" applyNumberFormat="0" applyProtection="0">
      <alignment horizontal="left" vertical="center" indent="1"/>
    </xf>
    <xf numFmtId="312" fontId="222" fillId="0" borderId="2817" applyBorder="0">
      <protection locked="0"/>
    </xf>
    <xf numFmtId="1" fontId="3" fillId="1" borderId="2840">
      <protection locked="0"/>
    </xf>
    <xf numFmtId="312" fontId="222" fillId="0" borderId="2841" applyBorder="0">
      <protection locked="0"/>
    </xf>
    <xf numFmtId="324" fontId="3" fillId="23" borderId="2818" applyFill="0" applyBorder="0" applyAlignment="0">
      <alignment horizontal="centerContinuous"/>
    </xf>
    <xf numFmtId="0" fontId="151" fillId="0" borderId="2819" applyNumberFormat="0" applyAlignment="0" applyProtection="0">
      <alignment horizontal="left" vertical="center"/>
    </xf>
    <xf numFmtId="324" fontId="3" fillId="23" borderId="2842" applyFill="0" applyBorder="0" applyAlignment="0">
      <alignment horizontal="centerContinuous"/>
    </xf>
    <xf numFmtId="0" fontId="88" fillId="0" borderId="2826"/>
    <xf numFmtId="275" fontId="38" fillId="0" borderId="2825"/>
    <xf numFmtId="241" fontId="29" fillId="0" borderId="2820" applyFill="0"/>
    <xf numFmtId="241" fontId="29" fillId="0" borderId="2844" applyFill="0"/>
    <xf numFmtId="245" fontId="88" fillId="0" borderId="2824"/>
    <xf numFmtId="0" fontId="106" fillId="38" borderId="2823"/>
    <xf numFmtId="237" fontId="38" fillId="0" borderId="2822">
      <alignment horizontal="right" vertical="center"/>
      <protection locked="0"/>
    </xf>
    <xf numFmtId="236" fontId="38" fillId="0" borderId="2822">
      <alignment horizontal="right" vertical="center"/>
      <protection locked="0"/>
    </xf>
    <xf numFmtId="235" fontId="38" fillId="0" borderId="2822">
      <alignment horizontal="right" vertical="center"/>
      <protection locked="0"/>
    </xf>
    <xf numFmtId="234" fontId="38" fillId="0" borderId="2822">
      <alignment horizontal="right" vertical="center"/>
      <protection locked="0"/>
    </xf>
    <xf numFmtId="238" fontId="38" fillId="0" borderId="2822">
      <alignment horizontal="right" vertical="center"/>
      <protection locked="0"/>
    </xf>
    <xf numFmtId="233" fontId="38" fillId="0" borderId="2822">
      <alignment horizontal="right" vertical="center"/>
      <protection locked="0"/>
    </xf>
    <xf numFmtId="0" fontId="38" fillId="0" borderId="2822">
      <alignment vertical="center"/>
      <protection locked="0"/>
    </xf>
    <xf numFmtId="237" fontId="38" fillId="0" borderId="2822">
      <alignment horizontal="center" vertical="center"/>
      <protection locked="0"/>
    </xf>
    <xf numFmtId="236" fontId="38" fillId="0" borderId="2822">
      <alignment horizontal="center" vertical="center"/>
      <protection locked="0"/>
    </xf>
    <xf numFmtId="235" fontId="38" fillId="0" borderId="2822">
      <alignment horizontal="center" vertical="center"/>
      <protection locked="0"/>
    </xf>
    <xf numFmtId="234" fontId="38" fillId="0" borderId="2822">
      <alignment horizontal="center" vertical="center"/>
      <protection locked="0"/>
    </xf>
    <xf numFmtId="15" fontId="38" fillId="0" borderId="2822">
      <alignment horizontal="center" vertical="center"/>
      <protection locked="0"/>
    </xf>
    <xf numFmtId="233" fontId="38" fillId="0" borderId="2822">
      <alignment horizontal="center" vertical="center"/>
      <protection locked="0"/>
    </xf>
    <xf numFmtId="0" fontId="98" fillId="0" borderId="2821" applyNumberFormat="0" applyFill="0" applyAlignment="0" applyProtection="0"/>
    <xf numFmtId="0" fontId="98" fillId="0" borderId="2857" applyNumberFormat="0" applyFill="0" applyAlignment="0" applyProtection="0"/>
    <xf numFmtId="233" fontId="38" fillId="0" borderId="2858">
      <alignment horizontal="center" vertical="center"/>
      <protection locked="0"/>
    </xf>
    <xf numFmtId="15" fontId="38" fillId="0" borderId="2858">
      <alignment horizontal="center" vertical="center"/>
      <protection locked="0"/>
    </xf>
    <xf numFmtId="234" fontId="38" fillId="0" borderId="2858">
      <alignment horizontal="center" vertical="center"/>
      <protection locked="0"/>
    </xf>
    <xf numFmtId="235" fontId="38" fillId="0" borderId="2858">
      <alignment horizontal="center" vertical="center"/>
      <protection locked="0"/>
    </xf>
    <xf numFmtId="236" fontId="38" fillId="0" borderId="2858">
      <alignment horizontal="center" vertical="center"/>
      <protection locked="0"/>
    </xf>
    <xf numFmtId="237" fontId="38" fillId="0" borderId="2858">
      <alignment horizontal="center" vertical="center"/>
      <protection locked="0"/>
    </xf>
    <xf numFmtId="235" fontId="38" fillId="0" borderId="2858">
      <alignment horizontal="right" vertical="center"/>
      <protection locked="0"/>
    </xf>
    <xf numFmtId="236" fontId="38" fillId="0" borderId="2858">
      <alignment horizontal="right" vertical="center"/>
      <protection locked="0"/>
    </xf>
    <xf numFmtId="237" fontId="38" fillId="0" borderId="2858">
      <alignment horizontal="right" vertical="center"/>
      <protection locked="0"/>
    </xf>
    <xf numFmtId="0" fontId="106" fillId="38" borderId="2859"/>
    <xf numFmtId="233" fontId="38" fillId="0" borderId="2834">
      <alignment horizontal="center" vertical="center"/>
      <protection locked="0"/>
    </xf>
    <xf numFmtId="15" fontId="38" fillId="0" borderId="2834">
      <alignment horizontal="center" vertical="center"/>
      <protection locked="0"/>
    </xf>
    <xf numFmtId="234" fontId="38" fillId="0" borderId="2834">
      <alignment horizontal="center" vertical="center"/>
      <protection locked="0"/>
    </xf>
    <xf numFmtId="235" fontId="38" fillId="0" borderId="2834">
      <alignment horizontal="center" vertical="center"/>
      <protection locked="0"/>
    </xf>
    <xf numFmtId="236" fontId="38" fillId="0" borderId="2834">
      <alignment horizontal="center" vertical="center"/>
      <protection locked="0"/>
    </xf>
    <xf numFmtId="237" fontId="38" fillId="0" borderId="2834">
      <alignment horizontal="center" vertical="center"/>
      <protection locked="0"/>
    </xf>
    <xf numFmtId="0" fontId="38" fillId="0" borderId="2834">
      <alignment vertical="center"/>
      <protection locked="0"/>
    </xf>
    <xf numFmtId="233" fontId="38" fillId="0" borderId="2834">
      <alignment horizontal="right" vertical="center"/>
      <protection locked="0"/>
    </xf>
    <xf numFmtId="234" fontId="38" fillId="0" borderId="2834">
      <alignment horizontal="right" vertical="center"/>
      <protection locked="0"/>
    </xf>
    <xf numFmtId="235" fontId="38" fillId="0" borderId="2834">
      <alignment horizontal="right" vertical="center"/>
      <protection locked="0"/>
    </xf>
    <xf numFmtId="236" fontId="38" fillId="0" borderId="2834">
      <alignment horizontal="right" vertical="center"/>
      <protection locked="0"/>
    </xf>
    <xf numFmtId="237" fontId="38" fillId="0" borderId="2834">
      <alignment horizontal="right" vertical="center"/>
      <protection locked="0"/>
    </xf>
    <xf numFmtId="245" fontId="88" fillId="0" borderId="2836"/>
    <xf numFmtId="0" fontId="98" fillId="0" borderId="2821" applyNumberFormat="0" applyFill="0" applyAlignment="0" applyProtection="0"/>
    <xf numFmtId="233" fontId="38" fillId="0" borderId="2822">
      <alignment horizontal="center" vertical="center"/>
      <protection locked="0"/>
    </xf>
    <xf numFmtId="15" fontId="38" fillId="0" borderId="2822">
      <alignment horizontal="center" vertical="center"/>
      <protection locked="0"/>
    </xf>
    <xf numFmtId="234" fontId="38" fillId="0" borderId="2822">
      <alignment horizontal="center" vertical="center"/>
      <protection locked="0"/>
    </xf>
    <xf numFmtId="235" fontId="38" fillId="0" borderId="2822">
      <alignment horizontal="center" vertical="center"/>
      <protection locked="0"/>
    </xf>
    <xf numFmtId="236" fontId="38" fillId="0" borderId="2822">
      <alignment horizontal="center" vertical="center"/>
      <protection locked="0"/>
    </xf>
    <xf numFmtId="237" fontId="38" fillId="0" borderId="2822">
      <alignment horizontal="center" vertical="center"/>
      <protection locked="0"/>
    </xf>
    <xf numFmtId="0" fontId="38" fillId="0" borderId="2822">
      <alignment vertical="center"/>
      <protection locked="0"/>
    </xf>
    <xf numFmtId="233" fontId="38" fillId="0" borderId="2822">
      <alignment horizontal="right" vertical="center"/>
      <protection locked="0"/>
    </xf>
    <xf numFmtId="238" fontId="38" fillId="0" borderId="2822">
      <alignment horizontal="right" vertical="center"/>
      <protection locked="0"/>
    </xf>
    <xf numFmtId="234" fontId="38" fillId="0" borderId="2822">
      <alignment horizontal="right" vertical="center"/>
      <protection locked="0"/>
    </xf>
    <xf numFmtId="235" fontId="38" fillId="0" borderId="2822">
      <alignment horizontal="right" vertical="center"/>
      <protection locked="0"/>
    </xf>
    <xf numFmtId="236" fontId="38" fillId="0" borderId="2822">
      <alignment horizontal="right" vertical="center"/>
      <protection locked="0"/>
    </xf>
    <xf numFmtId="237" fontId="38" fillId="0" borderId="2822">
      <alignment horizontal="right" vertical="center"/>
      <protection locked="0"/>
    </xf>
    <xf numFmtId="0" fontId="106" fillId="38" borderId="2823"/>
    <xf numFmtId="245" fontId="88" fillId="0" borderId="2824"/>
    <xf numFmtId="0" fontId="88" fillId="0" borderId="2862"/>
    <xf numFmtId="241" fontId="29" fillId="0" borderId="2820" applyFill="0"/>
    <xf numFmtId="275" fontId="38" fillId="0" borderId="2825"/>
    <xf numFmtId="0" fontId="151" fillId="0" borderId="2855" applyNumberFormat="0" applyAlignment="0" applyProtection="0">
      <alignment horizontal="left" vertical="center"/>
    </xf>
    <xf numFmtId="324" fontId="3" fillId="23" borderId="2854" applyFill="0" applyBorder="0" applyAlignment="0">
      <alignment horizontal="centerContinuous"/>
    </xf>
    <xf numFmtId="1" fontId="3" fillId="1" borderId="2852">
      <protection locked="0"/>
    </xf>
    <xf numFmtId="0" fontId="151" fillId="0" borderId="2831" applyNumberFormat="0" applyAlignment="0" applyProtection="0">
      <alignment horizontal="left" vertical="center"/>
    </xf>
    <xf numFmtId="0" fontId="88" fillId="0" borderId="2826"/>
    <xf numFmtId="4" fontId="30" fillId="19" borderId="2845" applyNumberFormat="0" applyProtection="0">
      <alignment horizontal="left" vertical="center" indent="1"/>
    </xf>
    <xf numFmtId="4" fontId="30" fillId="19" borderId="2845" applyNumberFormat="0" applyProtection="0">
      <alignment horizontal="left" vertical="center" indent="1"/>
    </xf>
    <xf numFmtId="233" fontId="38" fillId="0" borderId="2858">
      <alignment horizontal="center" vertical="center"/>
      <protection locked="0"/>
    </xf>
    <xf numFmtId="15" fontId="38" fillId="0" borderId="2858">
      <alignment horizontal="center" vertical="center"/>
      <protection locked="0"/>
    </xf>
    <xf numFmtId="235" fontId="38" fillId="0" borderId="2858">
      <alignment horizontal="center" vertical="center"/>
      <protection locked="0"/>
    </xf>
    <xf numFmtId="236" fontId="38" fillId="0" borderId="2858">
      <alignment horizontal="center" vertical="center"/>
      <protection locked="0"/>
    </xf>
    <xf numFmtId="0" fontId="38" fillId="0" borderId="2858">
      <alignment vertical="center"/>
      <protection locked="0"/>
    </xf>
    <xf numFmtId="233" fontId="38" fillId="0" borderId="2858">
      <alignment horizontal="right" vertical="center"/>
      <protection locked="0"/>
    </xf>
    <xf numFmtId="238" fontId="38" fillId="0" borderId="2858">
      <alignment horizontal="right" vertical="center"/>
      <protection locked="0"/>
    </xf>
    <xf numFmtId="235" fontId="38" fillId="0" borderId="2858">
      <alignment horizontal="right" vertical="center"/>
      <protection locked="0"/>
    </xf>
    <xf numFmtId="237" fontId="38" fillId="0" borderId="2858">
      <alignment horizontal="right" vertical="center"/>
      <protection locked="0"/>
    </xf>
    <xf numFmtId="0" fontId="106" fillId="38" borderId="2859"/>
    <xf numFmtId="245" fontId="88" fillId="0" borderId="2860"/>
    <xf numFmtId="275" fontId="38" fillId="0" borderId="2861"/>
    <xf numFmtId="312" fontId="222" fillId="0" borderId="2841" applyBorder="0">
      <protection locked="0"/>
    </xf>
    <xf numFmtId="0" fontId="151" fillId="0" borderId="2819" applyNumberFormat="0" applyAlignment="0" applyProtection="0">
      <alignment horizontal="left" vertical="center"/>
    </xf>
    <xf numFmtId="0" fontId="98" fillId="0" borderId="2857" applyNumberFormat="0" applyFill="0" applyAlignment="0" applyProtection="0"/>
    <xf numFmtId="15" fontId="38" fillId="0" borderId="2858">
      <alignment horizontal="center" vertical="center"/>
      <protection locked="0"/>
    </xf>
    <xf numFmtId="235" fontId="38" fillId="0" borderId="2858">
      <alignment horizontal="center" vertical="center"/>
      <protection locked="0"/>
    </xf>
    <xf numFmtId="237" fontId="38" fillId="0" borderId="2858">
      <alignment horizontal="center" vertical="center"/>
      <protection locked="0"/>
    </xf>
    <xf numFmtId="233" fontId="38" fillId="0" borderId="2858">
      <alignment horizontal="right" vertical="center"/>
      <protection locked="0"/>
    </xf>
    <xf numFmtId="238" fontId="38" fillId="0" borderId="2858">
      <alignment horizontal="right" vertical="center"/>
      <protection locked="0"/>
    </xf>
    <xf numFmtId="234" fontId="38" fillId="0" borderId="2858">
      <alignment horizontal="right" vertical="center"/>
      <protection locked="0"/>
    </xf>
    <xf numFmtId="235" fontId="38" fillId="0" borderId="2858">
      <alignment horizontal="right" vertical="center"/>
      <protection locked="0"/>
    </xf>
    <xf numFmtId="237" fontId="38" fillId="0" borderId="2858">
      <alignment horizontal="right" vertical="center"/>
      <protection locked="0"/>
    </xf>
    <xf numFmtId="0" fontId="106" fillId="38" borderId="2859"/>
    <xf numFmtId="312" fontId="222" fillId="0" borderId="2829" applyBorder="0">
      <protection locked="0"/>
    </xf>
    <xf numFmtId="324" fontId="3" fillId="23" borderId="2818" applyFill="0" applyBorder="0" applyAlignment="0">
      <alignment horizontal="centerContinuous"/>
    </xf>
    <xf numFmtId="1" fontId="3" fillId="1" borderId="2828">
      <protection locked="0"/>
    </xf>
    <xf numFmtId="312" fontId="222" fillId="0" borderId="2853" applyBorder="0">
      <protection locked="0"/>
    </xf>
    <xf numFmtId="233" fontId="38" fillId="0" borderId="2858">
      <alignment horizontal="center" vertical="center"/>
      <protection locked="0"/>
    </xf>
    <xf numFmtId="15" fontId="38" fillId="0" borderId="2858">
      <alignment horizontal="center" vertical="center"/>
      <protection locked="0"/>
    </xf>
    <xf numFmtId="4" fontId="30" fillId="19" borderId="2839" applyNumberFormat="0" applyProtection="0">
      <alignment horizontal="left" vertical="center" indent="1"/>
    </xf>
    <xf numFmtId="4" fontId="30" fillId="19" borderId="2839" applyNumberFormat="0" applyProtection="0">
      <alignment horizontal="left" vertical="center" indent="1"/>
    </xf>
    <xf numFmtId="233" fontId="38" fillId="0" borderId="2834">
      <alignment horizontal="center" vertical="center"/>
      <protection locked="0"/>
    </xf>
    <xf numFmtId="15" fontId="38" fillId="0" borderId="2834">
      <alignment horizontal="center" vertical="center"/>
      <protection locked="0"/>
    </xf>
    <xf numFmtId="234" fontId="38" fillId="0" borderId="2834">
      <alignment horizontal="center" vertical="center"/>
      <protection locked="0"/>
    </xf>
    <xf numFmtId="312" fontId="222" fillId="0" borderId="2817" applyBorder="0">
      <protection locked="0"/>
    </xf>
    <xf numFmtId="236" fontId="38" fillId="0" borderId="2834">
      <alignment horizontal="center" vertical="center"/>
      <protection locked="0"/>
    </xf>
    <xf numFmtId="237" fontId="38" fillId="0" borderId="2834">
      <alignment horizontal="center" vertical="center"/>
      <protection locked="0"/>
    </xf>
    <xf numFmtId="0" fontId="38" fillId="0" borderId="2834">
      <alignment vertical="center"/>
      <protection locked="0"/>
    </xf>
    <xf numFmtId="233" fontId="38" fillId="0" borderId="2834">
      <alignment horizontal="right" vertical="center"/>
      <protection locked="0"/>
    </xf>
    <xf numFmtId="238" fontId="38" fillId="0" borderId="2834">
      <alignment horizontal="right" vertical="center"/>
      <protection locked="0"/>
    </xf>
    <xf numFmtId="234" fontId="38" fillId="0" borderId="2834">
      <alignment horizontal="right" vertical="center"/>
      <protection locked="0"/>
    </xf>
    <xf numFmtId="235" fontId="38" fillId="0" borderId="2834">
      <alignment horizontal="right" vertical="center"/>
      <protection locked="0"/>
    </xf>
    <xf numFmtId="236" fontId="38" fillId="0" borderId="2834">
      <alignment horizontal="right" vertical="center"/>
      <protection locked="0"/>
    </xf>
    <xf numFmtId="0" fontId="106" fillId="38" borderId="2835"/>
    <xf numFmtId="1" fontId="3" fillId="1" borderId="2816">
      <protection locked="0"/>
    </xf>
    <xf numFmtId="245" fontId="88" fillId="0" borderId="2836"/>
    <xf numFmtId="0" fontId="88" fillId="0" borderId="2838"/>
    <xf numFmtId="312" fontId="222" fillId="0" borderId="2829" applyBorder="0">
      <protection locked="0"/>
    </xf>
    <xf numFmtId="0" fontId="98" fillId="0" borderId="2833" applyNumberFormat="0" applyFill="0" applyAlignment="0" applyProtection="0"/>
    <xf numFmtId="233" fontId="38" fillId="0" borderId="2834">
      <alignment horizontal="center" vertical="center"/>
      <protection locked="0"/>
    </xf>
    <xf numFmtId="15" fontId="38" fillId="0" borderId="2834">
      <alignment horizontal="center" vertical="center"/>
      <protection locked="0"/>
    </xf>
    <xf numFmtId="234" fontId="38" fillId="0" borderId="2834">
      <alignment horizontal="center" vertical="center"/>
      <protection locked="0"/>
    </xf>
    <xf numFmtId="235" fontId="38" fillId="0" borderId="2834">
      <alignment horizontal="center" vertical="center"/>
      <protection locked="0"/>
    </xf>
    <xf numFmtId="236" fontId="38" fillId="0" borderId="2834">
      <alignment horizontal="center" vertical="center"/>
      <protection locked="0"/>
    </xf>
    <xf numFmtId="237" fontId="38" fillId="0" borderId="2834">
      <alignment horizontal="center" vertical="center"/>
      <protection locked="0"/>
    </xf>
    <xf numFmtId="0" fontId="38" fillId="0" borderId="2834">
      <alignment vertical="center"/>
      <protection locked="0"/>
    </xf>
    <xf numFmtId="233" fontId="38" fillId="0" borderId="2834">
      <alignment horizontal="right" vertical="center"/>
      <protection locked="0"/>
    </xf>
    <xf numFmtId="238" fontId="38" fillId="0" borderId="2834">
      <alignment horizontal="right" vertical="center"/>
      <protection locked="0"/>
    </xf>
    <xf numFmtId="234" fontId="38" fillId="0" borderId="2834">
      <alignment horizontal="right" vertical="center"/>
      <protection locked="0"/>
    </xf>
    <xf numFmtId="235" fontId="38" fillId="0" borderId="2834">
      <alignment horizontal="right" vertical="center"/>
      <protection locked="0"/>
    </xf>
    <xf numFmtId="236" fontId="38" fillId="0" borderId="2834">
      <alignment horizontal="right" vertical="center"/>
      <protection locked="0"/>
    </xf>
    <xf numFmtId="237" fontId="38" fillId="0" borderId="2834">
      <alignment horizontal="right" vertical="center"/>
      <protection locked="0"/>
    </xf>
    <xf numFmtId="0" fontId="106" fillId="38" borderId="2835"/>
    <xf numFmtId="245" fontId="88" fillId="0" borderId="2836"/>
    <xf numFmtId="0" fontId="88" fillId="0" borderId="2838"/>
    <xf numFmtId="237" fontId="38" fillId="0" borderId="2858">
      <alignment horizontal="center" vertical="center"/>
      <protection locked="0"/>
    </xf>
    <xf numFmtId="275" fontId="38" fillId="0" borderId="2861"/>
    <xf numFmtId="236" fontId="38" fillId="0" borderId="2858">
      <alignment horizontal="center" vertical="center"/>
      <protection locked="0"/>
    </xf>
    <xf numFmtId="4" fontId="30" fillId="19" borderId="2737" applyNumberFormat="0" applyProtection="0">
      <alignment horizontal="left" vertical="center" indent="1"/>
    </xf>
    <xf numFmtId="245" fontId="88" fillId="0" borderId="2860"/>
    <xf numFmtId="4" fontId="30" fillId="19" borderId="2827" applyNumberFormat="0" applyProtection="0">
      <alignment horizontal="left" vertical="center" indent="1"/>
    </xf>
    <xf numFmtId="0" fontId="91" fillId="0" borderId="2112"/>
    <xf numFmtId="0" fontId="98" fillId="0" borderId="2749" applyNumberFormat="0" applyFill="0" applyAlignment="0" applyProtection="0"/>
    <xf numFmtId="233" fontId="38" fillId="0" borderId="2750">
      <alignment horizontal="center" vertical="center"/>
      <protection locked="0"/>
    </xf>
    <xf numFmtId="15" fontId="38" fillId="0" borderId="2750">
      <alignment horizontal="center" vertical="center"/>
      <protection locked="0"/>
    </xf>
    <xf numFmtId="234" fontId="38" fillId="0" borderId="2750">
      <alignment horizontal="center" vertical="center"/>
      <protection locked="0"/>
    </xf>
    <xf numFmtId="235" fontId="38" fillId="0" borderId="2750">
      <alignment horizontal="center" vertical="center"/>
      <protection locked="0"/>
    </xf>
    <xf numFmtId="236" fontId="38" fillId="0" borderId="2750">
      <alignment horizontal="center" vertical="center"/>
      <protection locked="0"/>
    </xf>
    <xf numFmtId="237" fontId="38" fillId="0" borderId="2750">
      <alignment horizontal="center" vertical="center"/>
      <protection locked="0"/>
    </xf>
    <xf numFmtId="0" fontId="38" fillId="0" borderId="2750">
      <alignment vertical="center"/>
      <protection locked="0"/>
    </xf>
    <xf numFmtId="233" fontId="38" fillId="0" borderId="2750">
      <alignment horizontal="right" vertical="center"/>
      <protection locked="0"/>
    </xf>
    <xf numFmtId="238" fontId="38" fillId="0" borderId="2750">
      <alignment horizontal="right" vertical="center"/>
      <protection locked="0"/>
    </xf>
    <xf numFmtId="234" fontId="38" fillId="0" borderId="2750">
      <alignment horizontal="right" vertical="center"/>
      <protection locked="0"/>
    </xf>
    <xf numFmtId="235" fontId="38" fillId="0" borderId="2750">
      <alignment horizontal="right" vertical="center"/>
      <protection locked="0"/>
    </xf>
    <xf numFmtId="236" fontId="38" fillId="0" borderId="2750">
      <alignment horizontal="right" vertical="center"/>
      <protection locked="0"/>
    </xf>
    <xf numFmtId="237" fontId="38" fillId="0" borderId="2750">
      <alignment horizontal="right" vertical="center"/>
      <protection locked="0"/>
    </xf>
    <xf numFmtId="0" fontId="106" fillId="38" borderId="2751"/>
    <xf numFmtId="245" fontId="88" fillId="0" borderId="2728"/>
    <xf numFmtId="275" fontId="38" fillId="0" borderId="2753"/>
    <xf numFmtId="0" fontId="88" fillId="0" borderId="2754"/>
    <xf numFmtId="176" fontId="3" fillId="9" borderId="2112" applyNumberFormat="0" applyFont="0" applyBorder="0" applyAlignment="0">
      <alignment horizontal="centerContinuous"/>
    </xf>
    <xf numFmtId="0" fontId="151" fillId="0" borderId="2112">
      <alignment horizontal="left" vertical="center"/>
    </xf>
    <xf numFmtId="238" fontId="38" fillId="0" borderId="2858">
      <alignment horizontal="right" vertical="center"/>
      <protection locked="0"/>
    </xf>
    <xf numFmtId="312" fontId="222" fillId="0" borderId="2817" applyBorder="0">
      <protection locked="0"/>
    </xf>
    <xf numFmtId="1" fontId="3" fillId="1" borderId="2756">
      <protection locked="0"/>
    </xf>
    <xf numFmtId="238" fontId="38" fillId="0" borderId="2834">
      <alignment horizontal="right" vertical="center"/>
      <protection locked="0"/>
    </xf>
    <xf numFmtId="0" fontId="106" fillId="38" borderId="2835"/>
    <xf numFmtId="0" fontId="91" fillId="0" borderId="2112"/>
    <xf numFmtId="0" fontId="98" fillId="0" borderId="2821" applyNumberFormat="0" applyFill="0" applyAlignment="0" applyProtection="0"/>
    <xf numFmtId="233" fontId="38" fillId="0" borderId="2822">
      <alignment horizontal="center" vertical="center"/>
      <protection locked="0"/>
    </xf>
    <xf numFmtId="15" fontId="38" fillId="0" borderId="2822">
      <alignment horizontal="center" vertical="center"/>
      <protection locked="0"/>
    </xf>
    <xf numFmtId="234" fontId="38" fillId="0" borderId="2822">
      <alignment horizontal="center" vertical="center"/>
      <protection locked="0"/>
    </xf>
    <xf numFmtId="235" fontId="38" fillId="0" borderId="2822">
      <alignment horizontal="center" vertical="center"/>
      <protection locked="0"/>
    </xf>
    <xf numFmtId="236" fontId="38" fillId="0" borderId="2822">
      <alignment horizontal="center" vertical="center"/>
      <protection locked="0"/>
    </xf>
    <xf numFmtId="237" fontId="38" fillId="0" borderId="2822">
      <alignment horizontal="center" vertical="center"/>
      <protection locked="0"/>
    </xf>
    <xf numFmtId="0" fontId="38" fillId="0" borderId="2822">
      <alignment vertical="center"/>
      <protection locked="0"/>
    </xf>
    <xf numFmtId="233" fontId="38" fillId="0" borderId="2822">
      <alignment horizontal="right" vertical="center"/>
      <protection locked="0"/>
    </xf>
    <xf numFmtId="238" fontId="38" fillId="0" borderId="2822">
      <alignment horizontal="right" vertical="center"/>
      <protection locked="0"/>
    </xf>
    <xf numFmtId="234" fontId="38" fillId="0" borderId="2822">
      <alignment horizontal="right" vertical="center"/>
      <protection locked="0"/>
    </xf>
    <xf numFmtId="235" fontId="38" fillId="0" borderId="2822">
      <alignment horizontal="right" vertical="center"/>
      <protection locked="0"/>
    </xf>
    <xf numFmtId="236" fontId="38" fillId="0" borderId="2822">
      <alignment horizontal="right" vertical="center"/>
      <protection locked="0"/>
    </xf>
    <xf numFmtId="237" fontId="38" fillId="0" borderId="2822">
      <alignment horizontal="right" vertical="center"/>
      <protection locked="0"/>
    </xf>
    <xf numFmtId="0" fontId="106" fillId="38" borderId="2823"/>
    <xf numFmtId="245" fontId="88" fillId="0" borderId="2824"/>
    <xf numFmtId="275" fontId="38" fillId="0" borderId="2837"/>
    <xf numFmtId="241" fontId="29" fillId="0" borderId="2832" applyFill="0"/>
    <xf numFmtId="275" fontId="38" fillId="0" borderId="2825"/>
    <xf numFmtId="0" fontId="88" fillId="0" borderId="2838"/>
    <xf numFmtId="0" fontId="88" fillId="0" borderId="2826"/>
    <xf numFmtId="324" fontId="3" fillId="23" borderId="2830" applyFill="0" applyBorder="0" applyAlignment="0">
      <alignment horizontal="centerContinuous"/>
    </xf>
    <xf numFmtId="176" fontId="3" fillId="9" borderId="2112" applyNumberFormat="0" applyFont="0" applyBorder="0" applyAlignment="0">
      <alignment horizontal="centerContinuous"/>
    </xf>
    <xf numFmtId="237" fontId="38" fillId="0" borderId="2858">
      <alignment horizontal="center" vertical="center"/>
      <protection locked="0"/>
    </xf>
    <xf numFmtId="234" fontId="38" fillId="0" borderId="2858">
      <alignment horizontal="right" vertical="center"/>
      <protection locked="0"/>
    </xf>
    <xf numFmtId="0" fontId="151" fillId="0" borderId="2112">
      <alignment horizontal="left" vertical="center"/>
    </xf>
    <xf numFmtId="234" fontId="38" fillId="0" borderId="2858">
      <alignment horizontal="center" vertical="center"/>
      <protection locked="0"/>
    </xf>
    <xf numFmtId="4" fontId="30" fillId="19" borderId="2845" applyNumberFormat="0" applyProtection="0">
      <alignment horizontal="left" vertical="center" indent="1"/>
    </xf>
    <xf numFmtId="0" fontId="98" fillId="0" borderId="2833" applyNumberFormat="0" applyFill="0" applyAlignment="0" applyProtection="0"/>
    <xf numFmtId="235" fontId="38" fillId="0" borderId="2834">
      <alignment horizontal="center" vertical="center"/>
      <protection locked="0"/>
    </xf>
    <xf numFmtId="312" fontId="222" fillId="0" borderId="2817" applyBorder="0">
      <protection locked="0"/>
    </xf>
    <xf numFmtId="237" fontId="38" fillId="0" borderId="2834">
      <alignment horizontal="right" vertical="center"/>
      <protection locked="0"/>
    </xf>
    <xf numFmtId="4" fontId="30" fillId="19" borderId="2827" applyNumberFormat="0" applyProtection="0">
      <alignment horizontal="left" vertical="center" indent="1"/>
    </xf>
    <xf numFmtId="0" fontId="98" fillId="0" borderId="2821" applyNumberFormat="0" applyFill="0" applyAlignment="0" applyProtection="0"/>
    <xf numFmtId="233" fontId="38" fillId="0" borderId="2822">
      <alignment horizontal="center" vertical="center"/>
      <protection locked="0"/>
    </xf>
    <xf numFmtId="15" fontId="38" fillId="0" borderId="2822">
      <alignment horizontal="center" vertical="center"/>
      <protection locked="0"/>
    </xf>
    <xf numFmtId="234" fontId="38" fillId="0" borderId="2822">
      <alignment horizontal="center" vertical="center"/>
      <protection locked="0"/>
    </xf>
    <xf numFmtId="235" fontId="38" fillId="0" borderId="2822">
      <alignment horizontal="center" vertical="center"/>
      <protection locked="0"/>
    </xf>
    <xf numFmtId="236" fontId="38" fillId="0" borderId="2822">
      <alignment horizontal="center" vertical="center"/>
      <protection locked="0"/>
    </xf>
    <xf numFmtId="237" fontId="38" fillId="0" borderId="2822">
      <alignment horizontal="center" vertical="center"/>
      <protection locked="0"/>
    </xf>
    <xf numFmtId="0" fontId="38" fillId="0" borderId="2822">
      <alignment vertical="center"/>
      <protection locked="0"/>
    </xf>
    <xf numFmtId="233" fontId="38" fillId="0" borderId="2822">
      <alignment horizontal="right" vertical="center"/>
      <protection locked="0"/>
    </xf>
    <xf numFmtId="238" fontId="38" fillId="0" borderId="2822">
      <alignment horizontal="right" vertical="center"/>
      <protection locked="0"/>
    </xf>
    <xf numFmtId="234" fontId="38" fillId="0" borderId="2822">
      <alignment horizontal="right" vertical="center"/>
      <protection locked="0"/>
    </xf>
    <xf numFmtId="235" fontId="38" fillId="0" borderId="2822">
      <alignment horizontal="right" vertical="center"/>
      <protection locked="0"/>
    </xf>
    <xf numFmtId="236" fontId="38" fillId="0" borderId="2822">
      <alignment horizontal="right" vertical="center"/>
      <protection locked="0"/>
    </xf>
    <xf numFmtId="237" fontId="38" fillId="0" borderId="2822">
      <alignment horizontal="right" vertical="center"/>
      <protection locked="0"/>
    </xf>
    <xf numFmtId="0" fontId="106" fillId="38" borderId="2823"/>
    <xf numFmtId="241" fontId="29" fillId="0" borderId="2724" applyFill="0"/>
    <xf numFmtId="275" fontId="38" fillId="0" borderId="2825"/>
    <xf numFmtId="0" fontId="88" fillId="0" borderId="2826"/>
    <xf numFmtId="0" fontId="151" fillId="0" borderId="2819" applyNumberFormat="0" applyAlignment="0" applyProtection="0">
      <alignment horizontal="left" vertical="center"/>
    </xf>
    <xf numFmtId="324" fontId="3" fillId="23" borderId="2818" applyFill="0" applyBorder="0" applyAlignment="0">
      <alignment horizontal="centerContinuous"/>
    </xf>
    <xf numFmtId="312" fontId="222" fillId="0" borderId="2817" applyBorder="0">
      <protection locked="0"/>
    </xf>
    <xf numFmtId="275" fontId="38" fillId="0" borderId="2825"/>
    <xf numFmtId="0" fontId="88" fillId="0" borderId="2826"/>
    <xf numFmtId="0" fontId="151" fillId="0" borderId="2843" applyNumberFormat="0" applyAlignment="0" applyProtection="0">
      <alignment horizontal="left" vertical="center"/>
    </xf>
    <xf numFmtId="312" fontId="222" fillId="0" borderId="2817" applyBorder="0">
      <protection locked="0"/>
    </xf>
    <xf numFmtId="233" fontId="38" fillId="0" borderId="2858">
      <alignment horizontal="right" vertical="center"/>
      <protection locked="0"/>
    </xf>
    <xf numFmtId="4" fontId="30" fillId="19" borderId="2827" applyNumberFormat="0" applyProtection="0">
      <alignment horizontal="left" vertical="center" indent="1"/>
    </xf>
    <xf numFmtId="0" fontId="88" fillId="0" borderId="2862"/>
    <xf numFmtId="0" fontId="98" fillId="0" borderId="2821" applyNumberFormat="0" applyFill="0" applyAlignment="0" applyProtection="0"/>
    <xf numFmtId="233" fontId="38" fillId="0" borderId="2822">
      <alignment horizontal="center" vertical="center"/>
      <protection locked="0"/>
    </xf>
    <xf numFmtId="15" fontId="38" fillId="0" borderId="2822">
      <alignment horizontal="center" vertical="center"/>
      <protection locked="0"/>
    </xf>
    <xf numFmtId="234" fontId="38" fillId="0" borderId="2822">
      <alignment horizontal="center" vertical="center"/>
      <protection locked="0"/>
    </xf>
    <xf numFmtId="235" fontId="38" fillId="0" borderId="2822">
      <alignment horizontal="center" vertical="center"/>
      <protection locked="0"/>
    </xf>
    <xf numFmtId="236" fontId="38" fillId="0" borderId="2822">
      <alignment horizontal="center" vertical="center"/>
      <protection locked="0"/>
    </xf>
    <xf numFmtId="237" fontId="38" fillId="0" borderId="2822">
      <alignment horizontal="center" vertical="center"/>
      <protection locked="0"/>
    </xf>
    <xf numFmtId="0" fontId="38" fillId="0" borderId="2822">
      <alignment vertical="center"/>
      <protection locked="0"/>
    </xf>
    <xf numFmtId="233" fontId="38" fillId="0" borderId="2822">
      <alignment horizontal="right" vertical="center"/>
      <protection locked="0"/>
    </xf>
    <xf numFmtId="238" fontId="38" fillId="0" borderId="2822">
      <alignment horizontal="right" vertical="center"/>
      <protection locked="0"/>
    </xf>
    <xf numFmtId="234" fontId="38" fillId="0" borderId="2822">
      <alignment horizontal="right" vertical="center"/>
      <protection locked="0"/>
    </xf>
    <xf numFmtId="235" fontId="38" fillId="0" borderId="2822">
      <alignment horizontal="right" vertical="center"/>
      <protection locked="0"/>
    </xf>
    <xf numFmtId="236" fontId="38" fillId="0" borderId="2822">
      <alignment horizontal="right" vertical="center"/>
      <protection locked="0"/>
    </xf>
    <xf numFmtId="237" fontId="38" fillId="0" borderId="2822">
      <alignment horizontal="right" vertical="center"/>
      <protection locked="0"/>
    </xf>
    <xf numFmtId="0" fontId="106" fillId="38" borderId="2823"/>
    <xf numFmtId="241" fontId="29" fillId="0" borderId="2820" applyFill="0"/>
    <xf numFmtId="275" fontId="38" fillId="0" borderId="2825"/>
    <xf numFmtId="0" fontId="88" fillId="0" borderId="2826"/>
    <xf numFmtId="0" fontId="151" fillId="0" borderId="2819" applyNumberFormat="0" applyAlignment="0" applyProtection="0">
      <alignment horizontal="left" vertical="center"/>
    </xf>
    <xf numFmtId="324" fontId="3" fillId="23" borderId="2818" applyFill="0" applyBorder="0" applyAlignment="0">
      <alignment horizontal="centerContinuous"/>
    </xf>
    <xf numFmtId="312" fontId="222" fillId="0" borderId="2817" applyBorder="0">
      <protection locked="0"/>
    </xf>
    <xf numFmtId="0" fontId="38" fillId="0" borderId="2858">
      <alignment vertical="center"/>
      <protection locked="0"/>
    </xf>
    <xf numFmtId="234" fontId="38" fillId="0" borderId="2858">
      <alignment horizontal="center" vertical="center"/>
      <protection locked="0"/>
    </xf>
    <xf numFmtId="236" fontId="38" fillId="0" borderId="2858">
      <alignment horizontal="right" vertical="center"/>
      <protection locked="0"/>
    </xf>
    <xf numFmtId="0" fontId="88" fillId="0" borderId="2862"/>
    <xf numFmtId="233" fontId="38" fillId="0" borderId="2858">
      <alignment horizontal="center" vertical="center"/>
      <protection locked="0"/>
    </xf>
    <xf numFmtId="234" fontId="38" fillId="0" borderId="2858">
      <alignment horizontal="center" vertical="center"/>
      <protection locked="0"/>
    </xf>
    <xf numFmtId="236" fontId="38" fillId="0" borderId="2858">
      <alignment horizontal="center" vertical="center"/>
      <protection locked="0"/>
    </xf>
    <xf numFmtId="0" fontId="38" fillId="0" borderId="2858">
      <alignment vertical="center"/>
      <protection locked="0"/>
    </xf>
    <xf numFmtId="236" fontId="38" fillId="0" borderId="2858">
      <alignment horizontal="right" vertical="center"/>
      <protection locked="0"/>
    </xf>
    <xf numFmtId="245" fontId="88" fillId="0" borderId="2860"/>
    <xf numFmtId="312" fontId="222" fillId="0" borderId="2829" applyBorder="0">
      <protection locked="0"/>
    </xf>
    <xf numFmtId="4" fontId="30" fillId="19" borderId="2839" applyNumberFormat="0" applyProtection="0">
      <alignment horizontal="left" vertical="center" indent="1"/>
    </xf>
    <xf numFmtId="0" fontId="98" fillId="0" borderId="2833" applyNumberFormat="0" applyFill="0" applyAlignment="0" applyProtection="0"/>
    <xf numFmtId="233" fontId="38" fillId="0" borderId="2834">
      <alignment horizontal="center" vertical="center"/>
      <protection locked="0"/>
    </xf>
    <xf numFmtId="15" fontId="38" fillId="0" borderId="2834">
      <alignment horizontal="center" vertical="center"/>
      <protection locked="0"/>
    </xf>
    <xf numFmtId="234" fontId="38" fillId="0" borderId="2834">
      <alignment horizontal="center" vertical="center"/>
      <protection locked="0"/>
    </xf>
    <xf numFmtId="235" fontId="38" fillId="0" borderId="2834">
      <alignment horizontal="center" vertical="center"/>
      <protection locked="0"/>
    </xf>
    <xf numFmtId="236" fontId="38" fillId="0" borderId="2834">
      <alignment horizontal="center" vertical="center"/>
      <protection locked="0"/>
    </xf>
    <xf numFmtId="237" fontId="38" fillId="0" borderId="2834">
      <alignment horizontal="center" vertical="center"/>
      <protection locked="0"/>
    </xf>
    <xf numFmtId="0" fontId="38" fillId="0" borderId="2834">
      <alignment vertical="center"/>
      <protection locked="0"/>
    </xf>
    <xf numFmtId="233" fontId="38" fillId="0" borderId="2834">
      <alignment horizontal="right" vertical="center"/>
      <protection locked="0"/>
    </xf>
    <xf numFmtId="238" fontId="38" fillId="0" borderId="2834">
      <alignment horizontal="right" vertical="center"/>
      <protection locked="0"/>
    </xf>
    <xf numFmtId="234" fontId="38" fillId="0" borderId="2834">
      <alignment horizontal="right" vertical="center"/>
      <protection locked="0"/>
    </xf>
    <xf numFmtId="235" fontId="38" fillId="0" borderId="2834">
      <alignment horizontal="right" vertical="center"/>
      <protection locked="0"/>
    </xf>
    <xf numFmtId="236" fontId="38" fillId="0" borderId="2834">
      <alignment horizontal="right" vertical="center"/>
      <protection locked="0"/>
    </xf>
    <xf numFmtId="237" fontId="38" fillId="0" borderId="2834">
      <alignment horizontal="right" vertical="center"/>
      <protection locked="0"/>
    </xf>
    <xf numFmtId="0" fontId="106" fillId="38" borderId="2835"/>
    <xf numFmtId="275" fontId="38" fillId="0" borderId="2837"/>
    <xf numFmtId="0" fontId="88" fillId="0" borderId="2838"/>
    <xf numFmtId="312" fontId="222" fillId="0" borderId="2829" applyBorder="0">
      <protection locked="0"/>
    </xf>
    <xf numFmtId="4" fontId="30" fillId="19" borderId="2845" applyNumberFormat="0" applyProtection="0">
      <alignment horizontal="left" vertical="center" indent="1"/>
    </xf>
    <xf numFmtId="312" fontId="222" fillId="0" borderId="2817" applyBorder="0">
      <protection locked="0"/>
    </xf>
    <xf numFmtId="312" fontId="222" fillId="0" borderId="2817" applyBorder="0">
      <protection locked="0"/>
    </xf>
    <xf numFmtId="238" fontId="38" fillId="0" borderId="2858">
      <alignment horizontal="right" vertical="center"/>
      <protection locked="0"/>
    </xf>
    <xf numFmtId="234" fontId="38" fillId="0" borderId="2858">
      <alignment horizontal="right" vertical="center"/>
      <protection locked="0"/>
    </xf>
    <xf numFmtId="235" fontId="38" fillId="0" borderId="2858">
      <alignment horizontal="right" vertical="center"/>
      <protection locked="0"/>
    </xf>
    <xf numFmtId="236" fontId="38" fillId="0" borderId="2858">
      <alignment horizontal="right" vertical="center"/>
      <protection locked="0"/>
    </xf>
    <xf numFmtId="237" fontId="38" fillId="0" borderId="2858">
      <alignment horizontal="right" vertical="center"/>
      <protection locked="0"/>
    </xf>
    <xf numFmtId="0" fontId="106" fillId="38" borderId="2859"/>
    <xf numFmtId="275" fontId="38" fillId="0" borderId="2861"/>
    <xf numFmtId="0" fontId="88" fillId="0" borderId="2862"/>
    <xf numFmtId="0" fontId="151" fillId="0" borderId="2855" applyNumberFormat="0" applyAlignment="0" applyProtection="0">
      <alignment horizontal="left" vertical="center"/>
    </xf>
    <xf numFmtId="324" fontId="3" fillId="23" borderId="2854" applyFill="0" applyBorder="0" applyAlignment="0">
      <alignment horizontal="centerContinuous"/>
    </xf>
    <xf numFmtId="312" fontId="222" fillId="0" borderId="2841" applyBorder="0">
      <protection locked="0"/>
    </xf>
    <xf numFmtId="9" fontId="39" fillId="71" borderId="1989" applyProtection="0">
      <alignment horizontal="right"/>
      <protection locked="0"/>
    </xf>
    <xf numFmtId="0" fontId="118" fillId="18" borderId="2071" applyProtection="0">
      <alignment horizontal="right"/>
      <protection locked="0"/>
    </xf>
    <xf numFmtId="0" fontId="107" fillId="43" borderId="2064" applyProtection="0"/>
    <xf numFmtId="245" fontId="88" fillId="0" borderId="2896"/>
    <xf numFmtId="275" fontId="38" fillId="0" borderId="2897"/>
    <xf numFmtId="0" fontId="150" fillId="10" borderId="2064">
      <alignment horizontal="right"/>
    </xf>
    <xf numFmtId="10" fontId="3" fillId="57" borderId="2064" applyNumberFormat="0" applyFont="0" applyBorder="0" applyAlignment="0" applyProtection="0">
      <protection locked="0"/>
    </xf>
    <xf numFmtId="0" fontId="88" fillId="0" borderId="2898"/>
    <xf numFmtId="0" fontId="88" fillId="0" borderId="2922"/>
    <xf numFmtId="4" fontId="30" fillId="19" borderId="2863" applyNumberFormat="0" applyProtection="0">
      <alignment horizontal="left" vertical="center" indent="1"/>
    </xf>
    <xf numFmtId="238" fontId="38" fillId="0" borderId="2906">
      <alignment horizontal="right" vertical="center"/>
      <protection locked="0"/>
    </xf>
    <xf numFmtId="0" fontId="38" fillId="0" borderId="2906">
      <alignment vertical="center"/>
      <protection locked="0"/>
    </xf>
    <xf numFmtId="270" fontId="118" fillId="45" borderId="2071">
      <protection hidden="1"/>
    </xf>
    <xf numFmtId="271" fontId="118" fillId="46" borderId="2071">
      <protection hidden="1"/>
    </xf>
    <xf numFmtId="272" fontId="118" fillId="18" borderId="2071">
      <alignment horizontal="right"/>
    </xf>
    <xf numFmtId="233" fontId="38" fillId="0" borderId="2906">
      <alignment horizontal="center" vertical="center"/>
      <protection locked="0"/>
    </xf>
    <xf numFmtId="0" fontId="106" fillId="38" borderId="2907"/>
    <xf numFmtId="4" fontId="30" fillId="19" borderId="2911" applyNumberFormat="0" applyProtection="0">
      <alignment horizontal="left" vertical="center" indent="1"/>
    </xf>
    <xf numFmtId="310" fontId="159" fillId="6" borderId="2064"/>
    <xf numFmtId="234" fontId="38" fillId="0" borderId="2918">
      <alignment horizontal="right" vertical="center"/>
      <protection locked="0"/>
    </xf>
    <xf numFmtId="15" fontId="38" fillId="0" borderId="2906">
      <alignment horizontal="center" vertical="center"/>
      <protection locked="0"/>
    </xf>
    <xf numFmtId="0" fontId="98" fillId="0" borderId="2917" applyNumberFormat="0" applyFill="0" applyAlignment="0" applyProtection="0"/>
    <xf numFmtId="237" fontId="38" fillId="0" borderId="2918">
      <alignment horizontal="right" vertical="center"/>
      <protection locked="0"/>
    </xf>
    <xf numFmtId="15" fontId="38" fillId="0" borderId="2918">
      <alignment horizontal="center" vertical="center"/>
      <protection locked="0"/>
    </xf>
    <xf numFmtId="247" fontId="51" fillId="0" borderId="2070"/>
    <xf numFmtId="275" fontId="38" fillId="0" borderId="2921"/>
    <xf numFmtId="0" fontId="59" fillId="31" borderId="2062" applyNumberFormat="0" applyFont="0" applyAlignment="0" applyProtection="0"/>
    <xf numFmtId="186" fontId="50" fillId="57" borderId="2064" applyFont="0" applyFill="0" applyBorder="0" applyAlignment="0" applyProtection="0">
      <protection locked="0"/>
    </xf>
    <xf numFmtId="234" fontId="38" fillId="0" borderId="2870">
      <alignment horizontal="center" vertical="center"/>
      <protection locked="0"/>
    </xf>
    <xf numFmtId="15" fontId="38" fillId="0" borderId="2870">
      <alignment horizontal="center" vertical="center"/>
      <protection locked="0"/>
    </xf>
    <xf numFmtId="233" fontId="38" fillId="0" borderId="2870">
      <alignment horizontal="center" vertical="center"/>
      <protection locked="0"/>
    </xf>
    <xf numFmtId="0" fontId="98" fillId="0" borderId="2869" applyNumberFormat="0" applyFill="0" applyAlignment="0" applyProtection="0"/>
    <xf numFmtId="0" fontId="91" fillId="0" borderId="2112"/>
    <xf numFmtId="4" fontId="30" fillId="19" borderId="2887" applyNumberFormat="0" applyProtection="0">
      <alignment horizontal="left" vertical="center" indent="1"/>
    </xf>
    <xf numFmtId="235" fontId="38" fillId="0" borderId="2906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7" fontId="38" fillId="0" borderId="2906">
      <alignment horizontal="center" vertical="center"/>
      <protection locked="0"/>
    </xf>
    <xf numFmtId="234" fontId="38" fillId="0" borderId="2906">
      <alignment horizontal="center" vertical="center"/>
      <protection locked="0"/>
    </xf>
    <xf numFmtId="0" fontId="98" fillId="0" borderId="2905" applyNumberFormat="0" applyFill="0" applyAlignment="0" applyProtection="0"/>
    <xf numFmtId="0" fontId="3" fillId="11" borderId="2069" applyNumberFormat="0">
      <alignment horizontal="left" vertical="center"/>
    </xf>
    <xf numFmtId="4" fontId="30" fillId="19" borderId="2875" applyNumberFormat="0" applyProtection="0">
      <alignment horizontal="left" vertical="center" indent="1"/>
    </xf>
    <xf numFmtId="4" fontId="30" fillId="19" borderId="2923" applyNumberFormat="0" applyProtection="0">
      <alignment horizontal="left" vertical="center" indent="1"/>
    </xf>
    <xf numFmtId="233" fontId="38" fillId="0" borderId="2918">
      <alignment horizontal="center" vertical="center"/>
      <protection locked="0"/>
    </xf>
    <xf numFmtId="233" fontId="38" fillId="0" borderId="2918">
      <alignment horizontal="center" vertical="center"/>
      <protection locked="0"/>
    </xf>
    <xf numFmtId="0" fontId="88" fillId="0" borderId="2910"/>
    <xf numFmtId="245" fontId="88" fillId="0" borderId="2908"/>
    <xf numFmtId="237" fontId="38" fillId="0" borderId="2906">
      <alignment horizontal="right" vertical="center"/>
      <protection locked="0"/>
    </xf>
    <xf numFmtId="235" fontId="38" fillId="0" borderId="2906">
      <alignment horizontal="right" vertical="center"/>
      <protection locked="0"/>
    </xf>
    <xf numFmtId="238" fontId="38" fillId="0" borderId="2906">
      <alignment horizontal="right" vertical="center"/>
      <protection locked="0"/>
    </xf>
    <xf numFmtId="233" fontId="38" fillId="0" borderId="2906">
      <alignment horizontal="right" vertical="center"/>
      <protection locked="0"/>
    </xf>
    <xf numFmtId="237" fontId="38" fillId="0" borderId="2906">
      <alignment horizontal="center" vertical="center"/>
      <protection locked="0"/>
    </xf>
    <xf numFmtId="236" fontId="38" fillId="0" borderId="2906">
      <alignment horizontal="center" vertical="center"/>
      <protection locked="0"/>
    </xf>
    <xf numFmtId="234" fontId="38" fillId="0" borderId="2906">
      <alignment horizontal="center" vertical="center"/>
      <protection locked="0"/>
    </xf>
    <xf numFmtId="15" fontId="38" fillId="0" borderId="2906">
      <alignment horizontal="center" vertical="center"/>
      <protection locked="0"/>
    </xf>
    <xf numFmtId="233" fontId="38" fillId="0" borderId="2906">
      <alignment horizontal="center" vertical="center"/>
      <protection locked="0"/>
    </xf>
    <xf numFmtId="0" fontId="98" fillId="0" borderId="2905" applyNumberFormat="0" applyFill="0" applyAlignment="0" applyProtection="0"/>
    <xf numFmtId="238" fontId="38" fillId="0" borderId="2918">
      <alignment horizontal="right" vertical="center"/>
      <protection locked="0"/>
    </xf>
    <xf numFmtId="4" fontId="30" fillId="19" borderId="2911" applyNumberFormat="0" applyProtection="0">
      <alignment horizontal="left" vertical="center" indent="1"/>
    </xf>
    <xf numFmtId="0" fontId="88" fillId="0" borderId="2922"/>
    <xf numFmtId="0" fontId="98" fillId="0" borderId="2917" applyNumberFormat="0" applyFill="0" applyAlignment="0" applyProtection="0"/>
    <xf numFmtId="4" fontId="30" fillId="19" borderId="2911" applyNumberFormat="0" applyProtection="0">
      <alignment horizontal="left" vertical="center" indent="1"/>
    </xf>
    <xf numFmtId="1" fontId="3" fillId="1" borderId="2876">
      <protection locked="0"/>
    </xf>
    <xf numFmtId="245" fontId="88" fillId="0" borderId="2920"/>
    <xf numFmtId="237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4" fontId="38" fillId="0" borderId="2918">
      <alignment horizontal="right" vertical="center"/>
      <protection locked="0"/>
    </xf>
    <xf numFmtId="238" fontId="38" fillId="0" borderId="2918">
      <alignment horizontal="right" vertical="center"/>
      <protection locked="0"/>
    </xf>
    <xf numFmtId="233" fontId="38" fillId="0" borderId="2918">
      <alignment horizontal="right" vertical="center"/>
      <protection locked="0"/>
    </xf>
    <xf numFmtId="0" fontId="38" fillId="0" borderId="2918">
      <alignment vertical="center"/>
      <protection locked="0"/>
    </xf>
    <xf numFmtId="237" fontId="38" fillId="0" borderId="2918">
      <alignment horizontal="center" vertical="center"/>
      <protection locked="0"/>
    </xf>
    <xf numFmtId="312" fontId="222" fillId="0" borderId="2877" applyBorder="0">
      <protection locked="0"/>
    </xf>
    <xf numFmtId="235" fontId="38" fillId="0" borderId="2918">
      <alignment horizontal="center" vertical="center"/>
      <protection locked="0"/>
    </xf>
    <xf numFmtId="234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0" fontId="98" fillId="0" borderId="2917" applyNumberFormat="0" applyFill="0" applyAlignment="0" applyProtection="0"/>
    <xf numFmtId="312" fontId="222" fillId="0" borderId="2913" applyBorder="0">
      <protection locked="0"/>
    </xf>
    <xf numFmtId="0" fontId="88" fillId="0" borderId="2922"/>
    <xf numFmtId="275" fontId="38" fillId="0" borderId="2921"/>
    <xf numFmtId="236" fontId="38" fillId="0" borderId="2918">
      <alignment horizontal="right" vertical="center"/>
      <protection locked="0"/>
    </xf>
    <xf numFmtId="234" fontId="38" fillId="0" borderId="2918">
      <alignment horizontal="right" vertical="center"/>
      <protection locked="0"/>
    </xf>
    <xf numFmtId="233" fontId="38" fillId="0" borderId="2918">
      <alignment horizontal="right" vertical="center"/>
      <protection locked="0"/>
    </xf>
    <xf numFmtId="0" fontId="38" fillId="0" borderId="2918">
      <alignment vertical="center"/>
      <protection locked="0"/>
    </xf>
    <xf numFmtId="237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1" fontId="3" fillId="1" borderId="2900">
      <protection locked="0"/>
    </xf>
    <xf numFmtId="312" fontId="222" fillId="0" borderId="2901" applyBorder="0">
      <protection locked="0"/>
    </xf>
    <xf numFmtId="324" fontId="3" fillId="23" borderId="2878" applyFill="0" applyBorder="0" applyAlignment="0">
      <alignment horizontal="centerContinuous"/>
    </xf>
    <xf numFmtId="1" fontId="3" fillId="1" borderId="2912">
      <protection locked="0"/>
    </xf>
    <xf numFmtId="0" fontId="151" fillId="0" borderId="2879" applyNumberFormat="0" applyAlignment="0" applyProtection="0">
      <alignment horizontal="left" vertical="center"/>
    </xf>
    <xf numFmtId="324" fontId="3" fillId="23" borderId="2902" applyFill="0" applyBorder="0" applyAlignment="0">
      <alignment horizontal="centerContinuous"/>
    </xf>
    <xf numFmtId="0" fontId="151" fillId="0" borderId="2903" applyNumberFormat="0" applyAlignment="0" applyProtection="0">
      <alignment horizontal="left" vertical="center"/>
    </xf>
    <xf numFmtId="324" fontId="3" fillId="23" borderId="2914" applyFill="0" applyBorder="0" applyAlignment="0">
      <alignment horizontal="centerContinuous"/>
    </xf>
    <xf numFmtId="0" fontId="88" fillId="0" borderId="2886"/>
    <xf numFmtId="310" fontId="159" fillId="6" borderId="1989"/>
    <xf numFmtId="10" fontId="3" fillId="57" borderId="1989" applyNumberFormat="0" applyFont="0" applyBorder="0" applyAlignment="0" applyProtection="0">
      <protection locked="0"/>
    </xf>
    <xf numFmtId="0" fontId="88" fillId="0" borderId="2922"/>
    <xf numFmtId="275" fontId="38" fillId="0" borderId="2909"/>
    <xf numFmtId="241" fontId="29" fillId="0" borderId="2904" applyFill="0"/>
    <xf numFmtId="262" fontId="51" fillId="0" borderId="2070"/>
    <xf numFmtId="275" fontId="38" fillId="0" borderId="2885"/>
    <xf numFmtId="241" fontId="29" fillId="0" borderId="2880" applyFill="0"/>
    <xf numFmtId="241" fontId="29" fillId="0" borderId="2916" applyFill="0"/>
    <xf numFmtId="251" fontId="51" fillId="0" borderId="2070"/>
    <xf numFmtId="262" fontId="51" fillId="0" borderId="2070"/>
    <xf numFmtId="247" fontId="51" fillId="0" borderId="2070"/>
    <xf numFmtId="251" fontId="51" fillId="0" borderId="2070"/>
    <xf numFmtId="262" fontId="51" fillId="0" borderId="2070"/>
    <xf numFmtId="247" fontId="51" fillId="0" borderId="2070"/>
    <xf numFmtId="251" fontId="51" fillId="0" borderId="2070"/>
    <xf numFmtId="245" fontId="88" fillId="0" borderId="2908"/>
    <xf numFmtId="247" fontId="51" fillId="0" borderId="2070"/>
    <xf numFmtId="0" fontId="107" fillId="43" borderId="1989" applyProtection="0"/>
    <xf numFmtId="0" fontId="106" fillId="38" borderId="2907"/>
    <xf numFmtId="49" fontId="103" fillId="41" borderId="1989">
      <alignment horizontal="center"/>
    </xf>
    <xf numFmtId="237" fontId="38" fillId="0" borderId="2906">
      <alignment horizontal="right" vertical="center"/>
      <protection locked="0"/>
    </xf>
    <xf numFmtId="236" fontId="38" fillId="0" borderId="2906">
      <alignment horizontal="right" vertical="center"/>
      <protection locked="0"/>
    </xf>
    <xf numFmtId="235" fontId="38" fillId="0" borderId="2906">
      <alignment horizontal="right" vertical="center"/>
      <protection locked="0"/>
    </xf>
    <xf numFmtId="234" fontId="38" fillId="0" borderId="2906">
      <alignment horizontal="right" vertical="center"/>
      <protection locked="0"/>
    </xf>
    <xf numFmtId="238" fontId="38" fillId="0" borderId="2906">
      <alignment horizontal="right" vertical="center"/>
      <protection locked="0"/>
    </xf>
    <xf numFmtId="233" fontId="38" fillId="0" borderId="2906">
      <alignment horizontal="right" vertical="center"/>
      <protection locked="0"/>
    </xf>
    <xf numFmtId="0" fontId="38" fillId="0" borderId="2906">
      <alignment vertical="center"/>
      <protection locked="0"/>
    </xf>
    <xf numFmtId="237" fontId="38" fillId="0" borderId="2906">
      <alignment horizontal="center" vertical="center"/>
      <protection locked="0"/>
    </xf>
    <xf numFmtId="236" fontId="38" fillId="0" borderId="2906">
      <alignment horizontal="center" vertical="center"/>
      <protection locked="0"/>
    </xf>
    <xf numFmtId="235" fontId="38" fillId="0" borderId="2906">
      <alignment horizontal="center" vertical="center"/>
      <protection locked="0"/>
    </xf>
    <xf numFmtId="234" fontId="38" fillId="0" borderId="2906">
      <alignment horizontal="center" vertical="center"/>
      <protection locked="0"/>
    </xf>
    <xf numFmtId="15" fontId="38" fillId="0" borderId="2906">
      <alignment horizontal="center" vertical="center"/>
      <protection locked="0"/>
    </xf>
    <xf numFmtId="233" fontId="38" fillId="0" borderId="2906">
      <alignment horizontal="center" vertical="center"/>
      <protection locked="0"/>
    </xf>
    <xf numFmtId="0" fontId="98" fillId="0" borderId="2905" applyNumberFormat="0" applyFill="0" applyAlignment="0" applyProtection="0"/>
    <xf numFmtId="245" fontId="88" fillId="0" borderId="2884"/>
    <xf numFmtId="0" fontId="106" fillId="38" borderId="2919"/>
    <xf numFmtId="235" fontId="38" fillId="0" borderId="2918">
      <alignment horizontal="right" vertical="center"/>
      <protection locked="0"/>
    </xf>
    <xf numFmtId="237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0" fontId="106" fillId="38" borderId="2883"/>
    <xf numFmtId="234" fontId="38" fillId="0" borderId="2918">
      <alignment horizontal="center" vertical="center"/>
      <protection locked="0"/>
    </xf>
    <xf numFmtId="237" fontId="38" fillId="0" borderId="2882">
      <alignment horizontal="right" vertical="center"/>
      <protection locked="0"/>
    </xf>
    <xf numFmtId="236" fontId="38" fillId="0" borderId="2882">
      <alignment horizontal="right" vertical="center"/>
      <protection locked="0"/>
    </xf>
    <xf numFmtId="235" fontId="38" fillId="0" borderId="2882">
      <alignment horizontal="right" vertical="center"/>
      <protection locked="0"/>
    </xf>
    <xf numFmtId="234" fontId="38" fillId="0" borderId="2882">
      <alignment horizontal="right" vertical="center"/>
      <protection locked="0"/>
    </xf>
    <xf numFmtId="238" fontId="38" fillId="0" borderId="2882">
      <alignment horizontal="right" vertical="center"/>
      <protection locked="0"/>
    </xf>
    <xf numFmtId="233" fontId="38" fillId="0" borderId="2882">
      <alignment horizontal="right" vertical="center"/>
      <protection locked="0"/>
    </xf>
    <xf numFmtId="0" fontId="38" fillId="0" borderId="2882">
      <alignment vertical="center"/>
      <protection locked="0"/>
    </xf>
    <xf numFmtId="237" fontId="38" fillId="0" borderId="2882">
      <alignment horizontal="center" vertical="center"/>
      <protection locked="0"/>
    </xf>
    <xf numFmtId="236" fontId="38" fillId="0" borderId="2882">
      <alignment horizontal="center" vertical="center"/>
      <protection locked="0"/>
    </xf>
    <xf numFmtId="235" fontId="38" fillId="0" borderId="2882">
      <alignment horizontal="center" vertical="center"/>
      <protection locked="0"/>
    </xf>
    <xf numFmtId="234" fontId="38" fillId="0" borderId="2882">
      <alignment horizontal="center" vertical="center"/>
      <protection locked="0"/>
    </xf>
    <xf numFmtId="15" fontId="38" fillId="0" borderId="2882">
      <alignment horizontal="center" vertical="center"/>
      <protection locked="0"/>
    </xf>
    <xf numFmtId="233" fontId="38" fillId="0" borderId="2882">
      <alignment horizontal="center" vertical="center"/>
      <protection locked="0"/>
    </xf>
    <xf numFmtId="0" fontId="98" fillId="0" borderId="2881" applyNumberFormat="0" applyFill="0" applyAlignment="0" applyProtection="0"/>
    <xf numFmtId="3" fontId="82" fillId="10" borderId="1989" applyFont="0" applyAlignment="0" applyProtection="0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233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4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7" fontId="38" fillId="0" borderId="2918">
      <alignment horizontal="center" vertical="center"/>
      <protection locked="0"/>
    </xf>
    <xf numFmtId="233" fontId="38" fillId="0" borderId="2918">
      <alignment horizontal="right" vertical="center"/>
      <protection locked="0"/>
    </xf>
    <xf numFmtId="234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0" fontId="98" fillId="0" borderId="2905" applyNumberFormat="0" applyFill="0" applyAlignment="0" applyProtection="0"/>
    <xf numFmtId="233" fontId="38" fillId="0" borderId="2906">
      <alignment horizontal="center" vertical="center"/>
      <protection locked="0"/>
    </xf>
    <xf numFmtId="234" fontId="38" fillId="0" borderId="2906">
      <alignment horizontal="center" vertical="center"/>
      <protection locked="0"/>
    </xf>
    <xf numFmtId="235" fontId="38" fillId="0" borderId="2906">
      <alignment horizontal="center" vertical="center"/>
      <protection locked="0"/>
    </xf>
    <xf numFmtId="236" fontId="38" fillId="0" borderId="2906">
      <alignment horizontal="center" vertical="center"/>
      <protection locked="0"/>
    </xf>
    <xf numFmtId="237" fontId="38" fillId="0" borderId="2906">
      <alignment horizontal="center" vertical="center"/>
      <protection locked="0"/>
    </xf>
    <xf numFmtId="0" fontId="38" fillId="0" borderId="2906">
      <alignment vertical="center"/>
      <protection locked="0"/>
    </xf>
    <xf numFmtId="233" fontId="38" fillId="0" borderId="2906">
      <alignment horizontal="right" vertical="center"/>
      <protection locked="0"/>
    </xf>
    <xf numFmtId="236" fontId="38" fillId="0" borderId="2906">
      <alignment horizontal="right" vertical="center"/>
      <protection locked="0"/>
    </xf>
    <xf numFmtId="237" fontId="38" fillId="0" borderId="2906">
      <alignment horizontal="right" vertical="center"/>
      <protection locked="0"/>
    </xf>
    <xf numFmtId="3" fontId="82" fillId="10" borderId="2064" applyFont="0" applyAlignment="0" applyProtection="0"/>
    <xf numFmtId="0" fontId="106" fillId="38" borderId="2907"/>
    <xf numFmtId="245" fontId="88" fillId="0" borderId="2920"/>
    <xf numFmtId="245" fontId="88" fillId="0" borderId="2908"/>
    <xf numFmtId="0" fontId="91" fillId="0" borderId="2112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893" applyNumberFormat="0" applyFill="0" applyAlignment="0" applyProtection="0"/>
    <xf numFmtId="233" fontId="38" fillId="0" borderId="2894">
      <alignment horizontal="center" vertical="center"/>
      <protection locked="0"/>
    </xf>
    <xf numFmtId="15" fontId="38" fillId="0" borderId="2894">
      <alignment horizontal="center" vertical="center"/>
      <protection locked="0"/>
    </xf>
    <xf numFmtId="234" fontId="38" fillId="0" borderId="2894">
      <alignment horizontal="center" vertical="center"/>
      <protection locked="0"/>
    </xf>
    <xf numFmtId="235" fontId="38" fillId="0" borderId="2894">
      <alignment horizontal="center" vertical="center"/>
      <protection locked="0"/>
    </xf>
    <xf numFmtId="236" fontId="38" fillId="0" borderId="2894">
      <alignment horizontal="center" vertical="center"/>
      <protection locked="0"/>
    </xf>
    <xf numFmtId="237" fontId="38" fillId="0" borderId="2894">
      <alignment horizontal="center" vertical="center"/>
      <protection locked="0"/>
    </xf>
    <xf numFmtId="0" fontId="38" fillId="0" borderId="2894">
      <alignment vertical="center"/>
      <protection locked="0"/>
    </xf>
    <xf numFmtId="233" fontId="38" fillId="0" borderId="2894">
      <alignment horizontal="right" vertical="center"/>
      <protection locked="0"/>
    </xf>
    <xf numFmtId="238" fontId="38" fillId="0" borderId="2894">
      <alignment horizontal="right" vertical="center"/>
      <protection locked="0"/>
    </xf>
    <xf numFmtId="234" fontId="38" fillId="0" borderId="2894">
      <alignment horizontal="right" vertical="center"/>
      <protection locked="0"/>
    </xf>
    <xf numFmtId="235" fontId="38" fillId="0" borderId="2894">
      <alignment horizontal="right" vertical="center"/>
      <protection locked="0"/>
    </xf>
    <xf numFmtId="236" fontId="38" fillId="0" borderId="2894">
      <alignment horizontal="right" vertical="center"/>
      <protection locked="0"/>
    </xf>
    <xf numFmtId="237" fontId="38" fillId="0" borderId="2894">
      <alignment horizontal="right" vertical="center"/>
      <protection locked="0"/>
    </xf>
    <xf numFmtId="0" fontId="106" fillId="38" borderId="2895"/>
    <xf numFmtId="245" fontId="88" fillId="0" borderId="2896"/>
    <xf numFmtId="270" fontId="118" fillId="45" borderId="2071">
      <protection hidden="1"/>
    </xf>
    <xf numFmtId="271" fontId="118" fillId="46" borderId="2071">
      <protection hidden="1"/>
    </xf>
    <xf numFmtId="203" fontId="118" fillId="18" borderId="2071">
      <alignment horizontal="right"/>
      <protection hidden="1"/>
    </xf>
    <xf numFmtId="272" fontId="118" fillId="18" borderId="2071">
      <alignment horizontal="right"/>
    </xf>
    <xf numFmtId="49" fontId="103" fillId="47" borderId="1989">
      <alignment horizontal="center"/>
    </xf>
    <xf numFmtId="262" fontId="51" fillId="0" borderId="2070"/>
    <xf numFmtId="241" fontId="29" fillId="0" borderId="2916" applyFill="0"/>
    <xf numFmtId="241" fontId="29" fillId="0" borderId="2904" applyFill="0"/>
    <xf numFmtId="188" fontId="88" fillId="0" borderId="2070" applyBorder="0"/>
    <xf numFmtId="172" fontId="52" fillId="15" borderId="2070" applyBorder="0">
      <alignment horizontal="right"/>
    </xf>
    <xf numFmtId="172" fontId="52" fillId="0" borderId="2070" applyBorder="0">
      <alignment horizontal="right"/>
    </xf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869" applyNumberFormat="0" applyFill="0" applyAlignment="0" applyProtection="0"/>
    <xf numFmtId="233" fontId="38" fillId="0" borderId="2870">
      <alignment horizontal="center" vertical="center"/>
      <protection locked="0"/>
    </xf>
    <xf numFmtId="15" fontId="38" fillId="0" borderId="2870">
      <alignment horizontal="center" vertical="center"/>
      <protection locked="0"/>
    </xf>
    <xf numFmtId="234" fontId="38" fillId="0" borderId="2870">
      <alignment horizontal="center" vertical="center"/>
      <protection locked="0"/>
    </xf>
    <xf numFmtId="235" fontId="38" fillId="0" borderId="2870">
      <alignment horizontal="center" vertical="center"/>
      <protection locked="0"/>
    </xf>
    <xf numFmtId="236" fontId="38" fillId="0" borderId="2870">
      <alignment horizontal="center" vertical="center"/>
      <protection locked="0"/>
    </xf>
    <xf numFmtId="237" fontId="38" fillId="0" borderId="2870">
      <alignment horizontal="center" vertical="center"/>
      <protection locked="0"/>
    </xf>
    <xf numFmtId="0" fontId="38" fillId="0" borderId="2870">
      <alignment vertical="center"/>
      <protection locked="0"/>
    </xf>
    <xf numFmtId="233" fontId="38" fillId="0" borderId="2870">
      <alignment horizontal="right" vertical="center"/>
      <protection locked="0"/>
    </xf>
    <xf numFmtId="238" fontId="38" fillId="0" borderId="2870">
      <alignment horizontal="right" vertical="center"/>
      <protection locked="0"/>
    </xf>
    <xf numFmtId="234" fontId="38" fillId="0" borderId="2870">
      <alignment horizontal="right" vertical="center"/>
      <protection locked="0"/>
    </xf>
    <xf numFmtId="235" fontId="38" fillId="0" borderId="2870">
      <alignment horizontal="right" vertical="center"/>
      <protection locked="0"/>
    </xf>
    <xf numFmtId="236" fontId="38" fillId="0" borderId="2870">
      <alignment horizontal="right" vertical="center"/>
      <protection locked="0"/>
    </xf>
    <xf numFmtId="237" fontId="38" fillId="0" borderId="2870">
      <alignment horizontal="right" vertical="center"/>
      <protection locked="0"/>
    </xf>
    <xf numFmtId="49" fontId="103" fillId="41" borderId="2064">
      <alignment horizontal="center"/>
    </xf>
    <xf numFmtId="0" fontId="106" fillId="38" borderId="2871"/>
    <xf numFmtId="0" fontId="107" fillId="43" borderId="2064" applyProtection="0"/>
    <xf numFmtId="1" fontId="112" fillId="9" borderId="2075"/>
    <xf numFmtId="245" fontId="88" fillId="0" borderId="2872"/>
    <xf numFmtId="0" fontId="83" fillId="0" borderId="2077"/>
    <xf numFmtId="8" fontId="144" fillId="0" borderId="2079">
      <protection locked="0"/>
    </xf>
    <xf numFmtId="176" fontId="3" fillId="9" borderId="2112" applyNumberFormat="0" applyFont="0" applyBorder="0" applyAlignment="0">
      <alignment horizontal="centerContinuous"/>
    </xf>
    <xf numFmtId="247" fontId="51" fillId="0" borderId="2070"/>
    <xf numFmtId="248" fontId="51" fillId="0" borderId="2070"/>
    <xf numFmtId="249" fontId="51" fillId="0" borderId="2070"/>
    <xf numFmtId="0" fontId="88" fillId="0" borderId="2910"/>
    <xf numFmtId="251" fontId="51" fillId="0" borderId="2070"/>
    <xf numFmtId="254" fontId="51" fillId="0" borderId="2070"/>
    <xf numFmtId="255" fontId="51" fillId="0" borderId="2070"/>
    <xf numFmtId="168" fontId="3" fillId="8" borderId="1989" applyNumberFormat="0" applyFont="0" applyBorder="0" applyAlignment="0" applyProtection="0"/>
    <xf numFmtId="262" fontId="51" fillId="0" borderId="2070"/>
    <xf numFmtId="266" fontId="51" fillId="0" borderId="2070"/>
    <xf numFmtId="267" fontId="51" fillId="0" borderId="2070"/>
    <xf numFmtId="0" fontId="113" fillId="43" borderId="1989" applyNumberFormat="0" applyFont="0" applyAlignment="0" applyProtection="0"/>
    <xf numFmtId="270" fontId="118" fillId="45" borderId="2071">
      <protection hidden="1"/>
    </xf>
    <xf numFmtId="271" fontId="118" fillId="46" borderId="2071">
      <protection hidden="1"/>
    </xf>
    <xf numFmtId="203" fontId="118" fillId="18" borderId="2071">
      <alignment horizontal="right"/>
      <protection hidden="1"/>
    </xf>
    <xf numFmtId="272" fontId="118" fillId="18" borderId="2071">
      <alignment horizontal="right"/>
    </xf>
    <xf numFmtId="0" fontId="119" fillId="48" borderId="2069" applyNumberFormat="0" applyAlignment="0" applyProtection="0"/>
    <xf numFmtId="0" fontId="151" fillId="0" borderId="2112">
      <alignment horizontal="left" vertical="center"/>
    </xf>
    <xf numFmtId="241" fontId="29" fillId="0" borderId="2868" applyFill="0"/>
    <xf numFmtId="275" fontId="38" fillId="0" borderId="2873"/>
    <xf numFmtId="324" fontId="3" fillId="23" borderId="2914" applyFill="0" applyBorder="0" applyAlignment="0">
      <alignment horizontal="centerContinuous"/>
    </xf>
    <xf numFmtId="0" fontId="66" fillId="0" borderId="1989">
      <alignment horizontal="centerContinuous"/>
    </xf>
    <xf numFmtId="0" fontId="88" fillId="0" borderId="2898"/>
    <xf numFmtId="172" fontId="58" fillId="9" borderId="2064">
      <alignment horizontal="right"/>
      <protection locked="0"/>
    </xf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0" fontId="151" fillId="0" borderId="2903" applyNumberFormat="0" applyAlignment="0" applyProtection="0">
      <alignment horizontal="left" vertical="center"/>
    </xf>
    <xf numFmtId="0" fontId="118" fillId="18" borderId="2071" applyProtection="0">
      <alignment horizontal="right"/>
      <protection locked="0"/>
    </xf>
    <xf numFmtId="176" fontId="3" fillId="9" borderId="2112" applyNumberFormat="0" applyFont="0" applyBorder="0" applyAlignment="0">
      <alignment horizontal="centerContinuous"/>
    </xf>
    <xf numFmtId="1" fontId="3" fillId="1" borderId="2912">
      <protection locked="0"/>
    </xf>
    <xf numFmtId="8" fontId="144" fillId="0" borderId="2079">
      <protection locked="0"/>
    </xf>
    <xf numFmtId="168" fontId="3" fillId="8" borderId="2064" applyNumberFormat="0" applyFont="0" applyBorder="0" applyAlignment="0" applyProtection="0"/>
    <xf numFmtId="0" fontId="113" fillId="43" borderId="2064" applyNumberFormat="0" applyFont="0" applyAlignment="0" applyProtection="0"/>
    <xf numFmtId="0" fontId="151" fillId="0" borderId="2891" applyNumberFormat="0" applyAlignment="0" applyProtection="0">
      <alignment horizontal="left" vertical="center"/>
    </xf>
    <xf numFmtId="0" fontId="151" fillId="0" borderId="2112">
      <alignment horizontal="left" vertical="center"/>
    </xf>
    <xf numFmtId="0" fontId="150" fillId="10" borderId="2064">
      <alignment horizontal="right"/>
    </xf>
    <xf numFmtId="0" fontId="95" fillId="0" borderId="1989" applyFill="0">
      <alignment horizontal="center" vertical="center"/>
    </xf>
    <xf numFmtId="333" fontId="38" fillId="0" borderId="1989" applyFill="0">
      <alignment horizontal="center" vertical="center"/>
    </xf>
    <xf numFmtId="49" fontId="256" fillId="47" borderId="1989">
      <alignment horizontal="center"/>
    </xf>
    <xf numFmtId="176" fontId="46" fillId="0" borderId="1989" applyBorder="0"/>
    <xf numFmtId="176" fontId="49" fillId="0" borderId="1989"/>
    <xf numFmtId="324" fontId="3" fillId="23" borderId="2890" applyFill="0" applyBorder="0" applyAlignment="0">
      <alignment horizontal="centerContinuous"/>
    </xf>
    <xf numFmtId="10" fontId="3" fillId="57" borderId="2064" applyNumberFormat="0" applyFont="0" applyBorder="0" applyAlignment="0" applyProtection="0">
      <protection locked="0"/>
    </xf>
    <xf numFmtId="0" fontId="66" fillId="0" borderId="2064">
      <alignment horizontal="centerContinuous"/>
    </xf>
    <xf numFmtId="310" fontId="159" fillId="6" borderId="2064"/>
    <xf numFmtId="233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4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7" fontId="38" fillId="0" borderId="2918">
      <alignment horizontal="center" vertical="center"/>
      <protection locked="0"/>
    </xf>
    <xf numFmtId="0" fontId="38" fillId="0" borderId="2918">
      <alignment vertical="center"/>
      <protection locked="0"/>
    </xf>
    <xf numFmtId="233" fontId="38" fillId="0" borderId="2918">
      <alignment horizontal="right" vertical="center"/>
      <protection locked="0"/>
    </xf>
    <xf numFmtId="0" fontId="88" fillId="0" borderId="2874"/>
    <xf numFmtId="236" fontId="38" fillId="0" borderId="2918">
      <alignment horizontal="right" vertical="center"/>
      <protection locked="0"/>
    </xf>
    <xf numFmtId="49" fontId="103" fillId="41" borderId="1989">
      <alignment horizontal="center"/>
    </xf>
    <xf numFmtId="0" fontId="106" fillId="38" borderId="2919"/>
    <xf numFmtId="0" fontId="107" fillId="43" borderId="1989" applyProtection="0"/>
    <xf numFmtId="245" fontId="88" fillId="0" borderId="2920"/>
    <xf numFmtId="275" fontId="38" fillId="0" borderId="2921"/>
    <xf numFmtId="0" fontId="150" fillId="10" borderId="1989">
      <alignment horizontal="right"/>
    </xf>
    <xf numFmtId="310" fontId="159" fillId="6" borderId="1989"/>
    <xf numFmtId="0" fontId="88" fillId="0" borderId="2922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" fontId="3" fillId="1" borderId="2912">
      <protection locked="0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3" fillId="46" borderId="2081">
      <alignment horizont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43" borderId="2082">
      <alignment horizontal="center" vertical="center"/>
    </xf>
    <xf numFmtId="233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4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7" fontId="38" fillId="0" borderId="2918">
      <alignment horizontal="center" vertical="center"/>
      <protection locked="0"/>
    </xf>
    <xf numFmtId="0" fontId="38" fillId="0" borderId="2918">
      <alignment vertical="center"/>
      <protection locked="0"/>
    </xf>
    <xf numFmtId="233" fontId="38" fillId="0" borderId="2918">
      <alignment horizontal="right" vertical="center"/>
      <protection locked="0"/>
    </xf>
    <xf numFmtId="234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7" fontId="38" fillId="0" borderId="2918">
      <alignment horizontal="right" vertical="center"/>
      <protection locked="0"/>
    </xf>
    <xf numFmtId="0" fontId="106" fillId="38" borderId="2919"/>
    <xf numFmtId="245" fontId="88" fillId="0" borderId="2920"/>
    <xf numFmtId="176" fontId="83" fillId="0" borderId="2083">
      <alignment vertical="center"/>
    </xf>
    <xf numFmtId="4" fontId="30" fillId="19" borderId="2911" applyNumberFormat="0" applyProtection="0">
      <alignment horizontal="left" vertical="center" indent="1"/>
    </xf>
    <xf numFmtId="9" fontId="39" fillId="71" borderId="2064" applyProtection="0">
      <alignment horizontal="right"/>
      <protection locked="0"/>
    </xf>
    <xf numFmtId="312" fontId="222" fillId="0" borderId="2889" applyBorder="0">
      <protection locked="0"/>
    </xf>
    <xf numFmtId="0" fontId="62" fillId="74" borderId="2091">
      <alignment horizontal="left" vertical="center" wrapText="1"/>
    </xf>
    <xf numFmtId="1" fontId="3" fillId="1" borderId="2888">
      <protection locked="0"/>
    </xf>
    <xf numFmtId="0" fontId="38" fillId="0" borderId="2071" applyNumberFormat="0" applyFill="0" applyAlignment="0" applyProtection="0"/>
    <xf numFmtId="0" fontId="98" fillId="0" borderId="2905" applyNumberFormat="0" applyFill="0" applyAlignment="0" applyProtection="0"/>
    <xf numFmtId="233" fontId="38" fillId="0" borderId="2906">
      <alignment horizontal="center" vertical="center"/>
      <protection locked="0"/>
    </xf>
    <xf numFmtId="15" fontId="38" fillId="0" borderId="2906">
      <alignment horizontal="center" vertical="center"/>
      <protection locked="0"/>
    </xf>
    <xf numFmtId="234" fontId="38" fillId="0" borderId="2906">
      <alignment horizontal="center" vertical="center"/>
      <protection locked="0"/>
    </xf>
    <xf numFmtId="235" fontId="38" fillId="0" borderId="2906">
      <alignment horizontal="center" vertical="center"/>
      <protection locked="0"/>
    </xf>
    <xf numFmtId="236" fontId="38" fillId="0" borderId="2906">
      <alignment horizontal="center" vertical="center"/>
      <protection locked="0"/>
    </xf>
    <xf numFmtId="0" fontId="151" fillId="0" borderId="2867" applyNumberFormat="0" applyAlignment="0" applyProtection="0">
      <alignment horizontal="left" vertical="center"/>
    </xf>
    <xf numFmtId="237" fontId="38" fillId="0" borderId="2906">
      <alignment horizontal="center" vertical="center"/>
      <protection locked="0"/>
    </xf>
    <xf numFmtId="238" fontId="38" fillId="0" borderId="2906">
      <alignment horizontal="right" vertical="center"/>
      <protection locked="0"/>
    </xf>
    <xf numFmtId="234" fontId="38" fillId="0" borderId="2906">
      <alignment horizontal="right" vertical="center"/>
      <protection locked="0"/>
    </xf>
    <xf numFmtId="235" fontId="38" fillId="0" borderId="2906">
      <alignment horizontal="right" vertical="center"/>
      <protection locked="0"/>
    </xf>
    <xf numFmtId="236" fontId="38" fillId="0" borderId="2906">
      <alignment horizontal="right" vertical="center"/>
      <protection locked="0"/>
    </xf>
    <xf numFmtId="237" fontId="38" fillId="0" borderId="2906">
      <alignment horizontal="right" vertical="center"/>
      <protection locked="0"/>
    </xf>
    <xf numFmtId="0" fontId="106" fillId="38" borderId="2919"/>
    <xf numFmtId="0" fontId="106" fillId="38" borderId="2907"/>
    <xf numFmtId="245" fontId="88" fillId="0" borderId="2908"/>
    <xf numFmtId="275" fontId="38" fillId="0" borderId="2909"/>
    <xf numFmtId="186" fontId="50" fillId="57" borderId="1989" applyFont="0" applyFill="0" applyBorder="0" applyAlignment="0" applyProtection="0">
      <protection locked="0"/>
    </xf>
    <xf numFmtId="0" fontId="88" fillId="0" borderId="2910"/>
    <xf numFmtId="312" fontId="222" fillId="0" borderId="2901" applyBorder="0">
      <protection locked="0"/>
    </xf>
    <xf numFmtId="324" fontId="3" fillId="23" borderId="2866" applyFill="0" applyBorder="0" applyAlignment="0">
      <alignment horizontal="centerContinuous"/>
    </xf>
    <xf numFmtId="0" fontId="38" fillId="0" borderId="2918">
      <alignment vertical="center"/>
      <protection locked="0"/>
    </xf>
    <xf numFmtId="238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7" fontId="38" fillId="0" borderId="2918">
      <alignment horizontal="right" vertical="center"/>
      <protection locked="0"/>
    </xf>
    <xf numFmtId="0" fontId="98" fillId="0" borderId="2905" applyNumberFormat="0" applyFill="0" applyAlignment="0" applyProtection="0"/>
    <xf numFmtId="233" fontId="38" fillId="0" borderId="2906">
      <alignment horizontal="center" vertical="center"/>
      <protection locked="0"/>
    </xf>
    <xf numFmtId="15" fontId="38" fillId="0" borderId="2906">
      <alignment horizontal="center" vertical="center"/>
      <protection locked="0"/>
    </xf>
    <xf numFmtId="235" fontId="38" fillId="0" borderId="2906">
      <alignment horizontal="center" vertical="center"/>
      <protection locked="0"/>
    </xf>
    <xf numFmtId="236" fontId="38" fillId="0" borderId="2906">
      <alignment horizontal="center" vertical="center"/>
      <protection locked="0"/>
    </xf>
    <xf numFmtId="237" fontId="38" fillId="0" borderId="2906">
      <alignment horizontal="center" vertical="center"/>
      <protection locked="0"/>
    </xf>
    <xf numFmtId="0" fontId="38" fillId="0" borderId="2906">
      <alignment vertical="center"/>
      <protection locked="0"/>
    </xf>
    <xf numFmtId="49" fontId="39" fillId="0" borderId="2084"/>
    <xf numFmtId="234" fontId="38" fillId="0" borderId="2906">
      <alignment horizontal="right" vertical="center"/>
      <protection locked="0"/>
    </xf>
    <xf numFmtId="235" fontId="38" fillId="0" borderId="2906">
      <alignment horizontal="right" vertical="center"/>
      <protection locked="0"/>
    </xf>
    <xf numFmtId="236" fontId="38" fillId="0" borderId="2906">
      <alignment horizontal="right" vertical="center"/>
      <protection locked="0"/>
    </xf>
    <xf numFmtId="237" fontId="38" fillId="0" borderId="2906">
      <alignment horizontal="right" vertical="center"/>
      <protection locked="0"/>
    </xf>
    <xf numFmtId="0" fontId="95" fillId="0" borderId="2064" applyFill="0">
      <alignment horizontal="center" vertical="center"/>
    </xf>
    <xf numFmtId="0" fontId="38" fillId="0" borderId="2064" applyFill="0">
      <alignment horizontal="center" vertical="center"/>
    </xf>
    <xf numFmtId="333" fontId="38" fillId="0" borderId="2064" applyFill="0">
      <alignment horizontal="center" vertical="center"/>
    </xf>
    <xf numFmtId="0" fontId="121" fillId="21" borderId="1989"/>
    <xf numFmtId="49" fontId="256" fillId="47" borderId="2064">
      <alignment horizontal="center"/>
    </xf>
    <xf numFmtId="176" fontId="46" fillId="0" borderId="2064" applyBorder="0"/>
    <xf numFmtId="176" fontId="49" fillId="0" borderId="2064"/>
    <xf numFmtId="4" fontId="30" fillId="19" borderId="2899" applyNumberFormat="0" applyProtection="0">
      <alignment horizontal="left" vertical="center" indent="1"/>
    </xf>
    <xf numFmtId="4" fontId="30" fillId="19" borderId="2923" applyNumberFormat="0" applyProtection="0">
      <alignment horizontal="left" vertical="center" indent="1"/>
    </xf>
    <xf numFmtId="3" fontId="215" fillId="0" borderId="2085"/>
    <xf numFmtId="3" fontId="215" fillId="0" borderId="2085"/>
    <xf numFmtId="0" fontId="51" fillId="0" borderId="2086" applyNumberFormat="0" applyAlignment="0">
      <alignment vertical="center"/>
      <protection locked="0"/>
    </xf>
    <xf numFmtId="328" fontId="51" fillId="69" borderId="2086" applyNumberFormat="0" applyAlignment="0">
      <alignment vertical="center"/>
      <protection locked="0"/>
    </xf>
    <xf numFmtId="15" fontId="38" fillId="0" borderId="2918">
      <alignment horizontal="center" vertical="center"/>
      <protection locked="0"/>
    </xf>
    <xf numFmtId="0" fontId="51" fillId="0" borderId="2087" applyNumberFormat="0" applyAlignment="0">
      <alignment vertical="center"/>
      <protection locked="0"/>
    </xf>
    <xf numFmtId="0" fontId="3" fillId="23" borderId="2069">
      <alignment horizontal="right"/>
      <protection locked="0"/>
    </xf>
    <xf numFmtId="0" fontId="3" fillId="6" borderId="2088">
      <alignment horizontal="right"/>
      <protection locked="0"/>
    </xf>
    <xf numFmtId="49" fontId="3" fillId="23" borderId="2069">
      <alignment horizontal="right"/>
      <protection locked="0"/>
    </xf>
    <xf numFmtId="0" fontId="3" fillId="23" borderId="2069">
      <alignment horizontal="right"/>
      <protection locked="0"/>
    </xf>
    <xf numFmtId="0" fontId="3" fillId="6" borderId="2089">
      <alignment horizontal="right"/>
      <protection locked="0"/>
    </xf>
    <xf numFmtId="10" fontId="3" fillId="6" borderId="2089">
      <alignment horizontal="right"/>
      <protection locked="0"/>
    </xf>
    <xf numFmtId="0" fontId="3" fillId="23" borderId="2069">
      <alignment horizontal="right"/>
      <protection locked="0"/>
    </xf>
    <xf numFmtId="0" fontId="118" fillId="18" borderId="2071" applyProtection="0">
      <alignment horizontal="right"/>
      <protection locked="0"/>
    </xf>
    <xf numFmtId="0" fontId="3" fillId="8" borderId="2069">
      <alignment horizontal="right"/>
      <protection locked="0"/>
    </xf>
    <xf numFmtId="0" fontId="3" fillId="23" borderId="2069">
      <alignment horizontal="right"/>
      <protection locked="0"/>
    </xf>
    <xf numFmtId="1" fontId="3" fillId="23" borderId="2069">
      <alignment horizontal="right"/>
      <protection locked="0"/>
    </xf>
    <xf numFmtId="1" fontId="3" fillId="23" borderId="2069">
      <alignment horizontal="left"/>
      <protection locked="0"/>
    </xf>
    <xf numFmtId="1" fontId="3" fillId="23" borderId="2069">
      <alignment horizontal="right"/>
      <protection locked="0"/>
    </xf>
    <xf numFmtId="0" fontId="3" fillId="6" borderId="2089" applyNumberFormat="0" applyFont="0">
      <protection locked="0"/>
    </xf>
    <xf numFmtId="0" fontId="3" fillId="23" borderId="2069">
      <protection locked="0"/>
    </xf>
    <xf numFmtId="4" fontId="30" fillId="19" borderId="2899" applyNumberFormat="0" applyProtection="0">
      <alignment horizontal="left" vertical="center" indent="1"/>
    </xf>
    <xf numFmtId="3" fontId="220" fillId="10" borderId="2090" applyBorder="0">
      <alignment vertical="center"/>
    </xf>
    <xf numFmtId="0" fontId="98" fillId="0" borderId="2893" applyNumberFormat="0" applyFill="0" applyAlignment="0" applyProtection="0"/>
    <xf numFmtId="233" fontId="38" fillId="0" borderId="2894">
      <alignment horizontal="center" vertical="center"/>
      <protection locked="0"/>
    </xf>
    <xf numFmtId="312" fontId="222" fillId="0" borderId="2865" applyBorder="0">
      <protection locked="0"/>
    </xf>
    <xf numFmtId="235" fontId="38" fillId="0" borderId="2894">
      <alignment horizontal="center" vertical="center"/>
      <protection locked="0"/>
    </xf>
    <xf numFmtId="236" fontId="38" fillId="0" borderId="2894">
      <alignment horizontal="center" vertical="center"/>
      <protection locked="0"/>
    </xf>
    <xf numFmtId="237" fontId="38" fillId="0" borderId="2894">
      <alignment horizontal="center" vertical="center"/>
      <protection locked="0"/>
    </xf>
    <xf numFmtId="0" fontId="38" fillId="0" borderId="2894">
      <alignment vertical="center"/>
      <protection locked="0"/>
    </xf>
    <xf numFmtId="233" fontId="38" fillId="0" borderId="2894">
      <alignment horizontal="right" vertical="center"/>
      <protection locked="0"/>
    </xf>
    <xf numFmtId="238" fontId="38" fillId="0" borderId="2894">
      <alignment horizontal="right" vertical="center"/>
      <protection locked="0"/>
    </xf>
    <xf numFmtId="234" fontId="38" fillId="0" borderId="2894">
      <alignment horizontal="right" vertical="center"/>
      <protection locked="0"/>
    </xf>
    <xf numFmtId="0" fontId="62" fillId="74" borderId="2091">
      <alignment horizontal="left" vertical="center" wrapText="1"/>
    </xf>
    <xf numFmtId="235" fontId="38" fillId="0" borderId="2894">
      <alignment horizontal="right" vertical="center"/>
      <protection locked="0"/>
    </xf>
    <xf numFmtId="236" fontId="38" fillId="0" borderId="2894">
      <alignment horizontal="right" vertical="center"/>
      <protection locked="0"/>
    </xf>
    <xf numFmtId="237" fontId="38" fillId="0" borderId="2894">
      <alignment horizontal="right" vertical="center"/>
      <protection locked="0"/>
    </xf>
    <xf numFmtId="1" fontId="3" fillId="1" borderId="2864">
      <protection locked="0"/>
    </xf>
    <xf numFmtId="0" fontId="106" fillId="38" borderId="2895"/>
    <xf numFmtId="312" fontId="222" fillId="0" borderId="2889" applyBorder="0">
      <protection locked="0"/>
    </xf>
    <xf numFmtId="0" fontId="88" fillId="0" borderId="2910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893" applyNumberFormat="0" applyFill="0" applyAlignment="0" applyProtection="0"/>
    <xf numFmtId="233" fontId="38" fillId="0" borderId="2894">
      <alignment horizontal="center" vertical="center"/>
      <protection locked="0"/>
    </xf>
    <xf numFmtId="15" fontId="38" fillId="0" borderId="2894">
      <alignment horizontal="center" vertical="center"/>
      <protection locked="0"/>
    </xf>
    <xf numFmtId="234" fontId="38" fillId="0" borderId="2894">
      <alignment horizontal="center" vertical="center"/>
      <protection locked="0"/>
    </xf>
    <xf numFmtId="235" fontId="38" fillId="0" borderId="2894">
      <alignment horizontal="center" vertical="center"/>
      <protection locked="0"/>
    </xf>
    <xf numFmtId="236" fontId="38" fillId="0" borderId="2894">
      <alignment horizontal="center" vertical="center"/>
      <protection locked="0"/>
    </xf>
    <xf numFmtId="237" fontId="38" fillId="0" borderId="2894">
      <alignment horizontal="center" vertical="center"/>
      <protection locked="0"/>
    </xf>
    <xf numFmtId="0" fontId="38" fillId="0" borderId="2894">
      <alignment vertical="center"/>
      <protection locked="0"/>
    </xf>
    <xf numFmtId="233" fontId="38" fillId="0" borderId="2894">
      <alignment horizontal="right" vertical="center"/>
      <protection locked="0"/>
    </xf>
    <xf numFmtId="238" fontId="38" fillId="0" borderId="2894">
      <alignment horizontal="right" vertical="center"/>
      <protection locked="0"/>
    </xf>
    <xf numFmtId="234" fontId="38" fillId="0" borderId="2894">
      <alignment horizontal="right" vertical="center"/>
      <protection locked="0"/>
    </xf>
    <xf numFmtId="235" fontId="38" fillId="0" borderId="2894">
      <alignment horizontal="right" vertical="center"/>
      <protection locked="0"/>
    </xf>
    <xf numFmtId="236" fontId="38" fillId="0" borderId="2894">
      <alignment horizontal="right" vertical="center"/>
      <protection locked="0"/>
    </xf>
    <xf numFmtId="0" fontId="106" fillId="38" borderId="2895"/>
    <xf numFmtId="251" fontId="51" fillId="0" borderId="2070"/>
    <xf numFmtId="245" fontId="88" fillId="0" borderId="2896"/>
    <xf numFmtId="275" fontId="38" fillId="0" borderId="2909"/>
    <xf numFmtId="275" fontId="38" fillId="0" borderId="2897"/>
    <xf numFmtId="8" fontId="144" fillId="0" borderId="2079">
      <protection locked="0"/>
    </xf>
    <xf numFmtId="0" fontId="88" fillId="0" borderId="2898"/>
    <xf numFmtId="49" fontId="39" fillId="0" borderId="2084"/>
    <xf numFmtId="312" fontId="222" fillId="0" borderId="2913" applyBorder="0">
      <protection locked="0"/>
    </xf>
    <xf numFmtId="238" fontId="38" fillId="0" borderId="2906">
      <alignment horizontal="right" vertical="center"/>
      <protection locked="0"/>
    </xf>
    <xf numFmtId="176" fontId="43" fillId="0" borderId="2013">
      <protection locked="0"/>
    </xf>
    <xf numFmtId="1" fontId="3" fillId="1" borderId="2900">
      <protection locked="0"/>
    </xf>
    <xf numFmtId="4" fontId="30" fillId="10" borderId="2092" applyNumberFormat="0" applyProtection="0">
      <alignment vertical="center"/>
    </xf>
    <xf numFmtId="4" fontId="31" fillId="10" borderId="2092" applyNumberFormat="0" applyProtection="0">
      <alignment vertical="center"/>
    </xf>
    <xf numFmtId="4" fontId="32" fillId="10" borderId="2092" applyNumberFormat="0" applyProtection="0">
      <alignment horizontal="left" vertical="center" indent="1"/>
    </xf>
    <xf numFmtId="4" fontId="32" fillId="12" borderId="2092" applyNumberFormat="0" applyProtection="0">
      <alignment horizontal="right" vertical="center"/>
    </xf>
    <xf numFmtId="4" fontId="32" fillId="13" borderId="2092" applyNumberFormat="0" applyProtection="0">
      <alignment horizontal="right" vertical="center"/>
    </xf>
    <xf numFmtId="4" fontId="32" fillId="14" borderId="2092" applyNumberFormat="0" applyProtection="0">
      <alignment horizontal="right" vertical="center"/>
    </xf>
    <xf numFmtId="4" fontId="32" fillId="8" borderId="2092" applyNumberFormat="0" applyProtection="0">
      <alignment horizontal="right" vertical="center"/>
    </xf>
    <xf numFmtId="4" fontId="32" fillId="15" borderId="2092" applyNumberFormat="0" applyProtection="0">
      <alignment horizontal="right" vertical="center"/>
    </xf>
    <xf numFmtId="4" fontId="32" fillId="6" borderId="2092" applyNumberFormat="0" applyProtection="0">
      <alignment horizontal="right" vertical="center"/>
    </xf>
    <xf numFmtId="4" fontId="32" fillId="16" borderId="2092" applyNumberFormat="0" applyProtection="0">
      <alignment horizontal="right" vertical="center"/>
    </xf>
    <xf numFmtId="4" fontId="32" fillId="17" borderId="2092" applyNumberFormat="0" applyProtection="0">
      <alignment horizontal="right" vertical="center"/>
    </xf>
    <xf numFmtId="4" fontId="32" fillId="18" borderId="2092" applyNumberFormat="0" applyProtection="0">
      <alignment horizontal="right" vertical="center"/>
    </xf>
    <xf numFmtId="4" fontId="32" fillId="20" borderId="2092" applyNumberFormat="0" applyProtection="0">
      <alignment horizontal="right" vertical="center"/>
    </xf>
    <xf numFmtId="4" fontId="32" fillId="21" borderId="2092" applyNumberFormat="0" applyProtection="0">
      <alignment vertical="center"/>
    </xf>
    <xf numFmtId="4" fontId="34" fillId="21" borderId="2092" applyNumberFormat="0" applyProtection="0">
      <alignment vertical="center"/>
    </xf>
    <xf numFmtId="4" fontId="30" fillId="20" borderId="2093" applyNumberFormat="0" applyProtection="0">
      <alignment horizontal="left" vertical="center" indent="1"/>
    </xf>
    <xf numFmtId="4" fontId="32" fillId="21" borderId="2092" applyNumberFormat="0" applyProtection="0">
      <alignment horizontal="right" vertical="center"/>
    </xf>
    <xf numFmtId="4" fontId="34" fillId="21" borderId="2092" applyNumberFormat="0" applyProtection="0">
      <alignment horizontal="right" vertical="center"/>
    </xf>
    <xf numFmtId="4" fontId="30" fillId="20" borderId="2092" applyNumberFormat="0" applyProtection="0">
      <alignment horizontal="left" vertical="center" indent="1"/>
    </xf>
    <xf numFmtId="4" fontId="35" fillId="22" borderId="2093" applyNumberFormat="0" applyProtection="0">
      <alignment horizontal="left" vertical="center" indent="1"/>
    </xf>
    <xf numFmtId="4" fontId="36" fillId="21" borderId="2092" applyNumberFormat="0" applyProtection="0">
      <alignment horizontal="right" vertical="center"/>
    </xf>
    <xf numFmtId="0" fontId="59" fillId="31" borderId="2062" applyNumberFormat="0" applyFont="0" applyAlignment="0" applyProtection="0"/>
    <xf numFmtId="0" fontId="98" fillId="0" borderId="2917" applyNumberFormat="0" applyFill="0" applyAlignment="0" applyProtection="0"/>
    <xf numFmtId="0" fontId="3" fillId="11" borderId="2069" applyNumberFormat="0">
      <alignment horizontal="left" vertical="center"/>
    </xf>
    <xf numFmtId="4" fontId="30" fillId="19" borderId="2755" applyNumberFormat="0" applyProtection="0">
      <alignment horizontal="left" vertical="center" indent="1"/>
    </xf>
    <xf numFmtId="271" fontId="118" fillId="46" borderId="2071">
      <protection hidden="1"/>
    </xf>
    <xf numFmtId="49" fontId="103" fillId="47" borderId="2064">
      <alignment horizontal="center"/>
    </xf>
    <xf numFmtId="0" fontId="121" fillId="21" borderId="2064"/>
    <xf numFmtId="275" fontId="38" fillId="0" borderId="2897"/>
    <xf numFmtId="49" fontId="39" fillId="0" borderId="2084"/>
    <xf numFmtId="238" fontId="38" fillId="0" borderId="2918">
      <alignment horizontal="right" vertical="center"/>
      <protection locked="0"/>
    </xf>
    <xf numFmtId="0" fontId="38" fillId="0" borderId="2906">
      <alignment vertical="center"/>
      <protection locked="0"/>
    </xf>
    <xf numFmtId="312" fontId="222" fillId="0" borderId="2865" applyBorder="0">
      <protection locked="0"/>
    </xf>
    <xf numFmtId="49" fontId="103" fillId="41" borderId="2064">
      <alignment horizontal="center"/>
    </xf>
    <xf numFmtId="236" fontId="38" fillId="0" borderId="2906">
      <alignment horizontal="center" vertical="center"/>
      <protection locked="0"/>
    </xf>
    <xf numFmtId="188" fontId="88" fillId="0" borderId="2070" applyBorder="0"/>
    <xf numFmtId="172" fontId="52" fillId="15" borderId="2070" applyBorder="0">
      <alignment horizontal="right"/>
    </xf>
    <xf numFmtId="172" fontId="52" fillId="0" borderId="2070" applyBorder="0">
      <alignment horizontal="right"/>
    </xf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203" fontId="118" fillId="18" borderId="2071">
      <alignment horizontal="right"/>
      <protection hidden="1"/>
    </xf>
    <xf numFmtId="1" fontId="112" fillId="9" borderId="2075"/>
    <xf numFmtId="0" fontId="83" fillId="0" borderId="2077"/>
    <xf numFmtId="247" fontId="51" fillId="0" borderId="2070"/>
    <xf numFmtId="248" fontId="51" fillId="0" borderId="2070"/>
    <xf numFmtId="249" fontId="51" fillId="0" borderId="2070"/>
    <xf numFmtId="251" fontId="51" fillId="0" borderId="2070"/>
    <xf numFmtId="254" fontId="51" fillId="0" borderId="2070"/>
    <xf numFmtId="255" fontId="51" fillId="0" borderId="2070"/>
    <xf numFmtId="262" fontId="51" fillId="0" borderId="2070"/>
    <xf numFmtId="266" fontId="51" fillId="0" borderId="2070"/>
    <xf numFmtId="267" fontId="51" fillId="0" borderId="2070"/>
    <xf numFmtId="270" fontId="118" fillId="45" borderId="2071">
      <protection hidden="1"/>
    </xf>
    <xf numFmtId="271" fontId="118" fillId="46" borderId="2071">
      <protection hidden="1"/>
    </xf>
    <xf numFmtId="203" fontId="118" fillId="18" borderId="2071">
      <alignment horizontal="right"/>
      <protection hidden="1"/>
    </xf>
    <xf numFmtId="272" fontId="118" fillId="18" borderId="2071">
      <alignment horizontal="right"/>
    </xf>
    <xf numFmtId="0" fontId="119" fillId="48" borderId="2069" applyNumberFormat="0" applyAlignment="0" applyProtection="0"/>
    <xf numFmtId="8" fontId="144" fillId="0" borderId="2079">
      <protection locked="0"/>
    </xf>
    <xf numFmtId="0" fontId="3" fillId="0" borderId="2070" applyNumberFormat="0" applyBorder="0"/>
    <xf numFmtId="171" fontId="66" fillId="0" borderId="2070">
      <alignment horizontal="right"/>
    </xf>
    <xf numFmtId="234" fontId="38" fillId="0" borderId="2918">
      <alignment horizontal="right" vertical="center"/>
      <protection locked="0"/>
    </xf>
    <xf numFmtId="237" fontId="38" fillId="0" borderId="2918">
      <alignment horizontal="right" vertical="center"/>
      <protection locked="0"/>
    </xf>
    <xf numFmtId="10" fontId="3" fillId="57" borderId="1989" applyNumberFormat="0" applyFont="0" applyBorder="0" applyAlignment="0" applyProtection="0">
      <protection locked="0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165" fillId="9" borderId="2081">
      <alignment horizontal="center" vertical="center"/>
    </xf>
    <xf numFmtId="0" fontId="3" fillId="46" borderId="2081">
      <alignment horizont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18" borderId="2081">
      <alignment horizontal="center" vertical="center"/>
    </xf>
    <xf numFmtId="0" fontId="3" fillId="43" borderId="2082">
      <alignment horizontal="center" vertical="center"/>
    </xf>
    <xf numFmtId="176" fontId="83" fillId="0" borderId="2083">
      <alignment vertical="center"/>
    </xf>
    <xf numFmtId="233" fontId="38" fillId="0" borderId="2906">
      <alignment horizontal="right" vertical="center"/>
      <protection locked="0"/>
    </xf>
    <xf numFmtId="238" fontId="38" fillId="0" borderId="2906">
      <alignment horizontal="right" vertical="center"/>
      <protection locked="0"/>
    </xf>
    <xf numFmtId="49" fontId="39" fillId="0" borderId="2084"/>
    <xf numFmtId="234" fontId="38" fillId="0" borderId="2918">
      <alignment horizontal="center" vertical="center"/>
      <protection locked="0"/>
    </xf>
    <xf numFmtId="3" fontId="215" fillId="0" borderId="2085"/>
    <xf numFmtId="3" fontId="215" fillId="0" borderId="2085"/>
    <xf numFmtId="0" fontId="51" fillId="0" borderId="2086" applyNumberFormat="0" applyAlignment="0">
      <alignment vertical="center"/>
      <protection locked="0"/>
    </xf>
    <xf numFmtId="328" fontId="51" fillId="69" borderId="2086" applyNumberFormat="0" applyAlignment="0">
      <alignment vertical="center"/>
      <protection locked="0"/>
    </xf>
    <xf numFmtId="0" fontId="51" fillId="0" borderId="2087" applyNumberFormat="0" applyAlignment="0">
      <alignment vertical="center"/>
      <protection locked="0"/>
    </xf>
    <xf numFmtId="0" fontId="3" fillId="23" borderId="2069">
      <alignment horizontal="right"/>
      <protection locked="0"/>
    </xf>
    <xf numFmtId="0" fontId="3" fillId="6" borderId="2088">
      <alignment horizontal="right"/>
      <protection locked="0"/>
    </xf>
    <xf numFmtId="49" fontId="3" fillId="23" borderId="2069">
      <alignment horizontal="right"/>
      <protection locked="0"/>
    </xf>
    <xf numFmtId="0" fontId="3" fillId="23" borderId="2069">
      <alignment horizontal="right"/>
      <protection locked="0"/>
    </xf>
    <xf numFmtId="0" fontId="3" fillId="6" borderId="2089">
      <alignment horizontal="right"/>
      <protection locked="0"/>
    </xf>
    <xf numFmtId="10" fontId="3" fillId="6" borderId="2089">
      <alignment horizontal="right"/>
      <protection locked="0"/>
    </xf>
    <xf numFmtId="0" fontId="3" fillId="23" borderId="2069">
      <alignment horizontal="right"/>
      <protection locked="0"/>
    </xf>
    <xf numFmtId="0" fontId="118" fillId="18" borderId="2071" applyProtection="0">
      <alignment horizontal="right"/>
      <protection locked="0"/>
    </xf>
    <xf numFmtId="0" fontId="3" fillId="8" borderId="2069">
      <alignment horizontal="right"/>
      <protection locked="0"/>
    </xf>
    <xf numFmtId="0" fontId="3" fillId="23" borderId="2069">
      <alignment horizontal="right"/>
      <protection locked="0"/>
    </xf>
    <xf numFmtId="1" fontId="3" fillId="23" borderId="2069">
      <alignment horizontal="right"/>
      <protection locked="0"/>
    </xf>
    <xf numFmtId="1" fontId="3" fillId="23" borderId="2069">
      <alignment horizontal="left"/>
      <protection locked="0"/>
    </xf>
    <xf numFmtId="1" fontId="3" fillId="23" borderId="2069">
      <alignment horizontal="right"/>
      <protection locked="0"/>
    </xf>
    <xf numFmtId="0" fontId="3" fillId="6" borderId="2089" applyNumberFormat="0" applyFont="0">
      <protection locked="0"/>
    </xf>
    <xf numFmtId="0" fontId="3" fillId="23" borderId="2069">
      <protection locked="0"/>
    </xf>
    <xf numFmtId="3" fontId="220" fillId="10" borderId="2090" applyBorder="0">
      <alignment vertical="center"/>
    </xf>
    <xf numFmtId="15" fontId="38" fillId="0" borderId="2894">
      <alignment horizontal="center" vertical="center"/>
      <protection locked="0"/>
    </xf>
    <xf numFmtId="312" fontId="222" fillId="0" borderId="2865" applyBorder="0">
      <protection locked="0"/>
    </xf>
    <xf numFmtId="0" fontId="62" fillId="74" borderId="2091">
      <alignment horizontal="left" vertical="center" wrapText="1"/>
    </xf>
    <xf numFmtId="275" fontId="38" fillId="0" borderId="2909"/>
    <xf numFmtId="4" fontId="30" fillId="19" borderId="2875" applyNumberFormat="0" applyProtection="0">
      <alignment horizontal="left" vertical="center" indent="1"/>
    </xf>
    <xf numFmtId="275" fontId="38" fillId="0" borderId="2909"/>
    <xf numFmtId="324" fontId="3" fillId="23" borderId="2902" applyFill="0" applyBorder="0" applyAlignment="0">
      <alignment horizontal="centerContinuous"/>
    </xf>
    <xf numFmtId="233" fontId="38" fillId="0" borderId="2906">
      <alignment horizontal="right" vertical="center"/>
      <protection locked="0"/>
    </xf>
    <xf numFmtId="0" fontId="59" fillId="31" borderId="2062" applyNumberFormat="0" applyFont="0" applyAlignment="0" applyProtection="0"/>
    <xf numFmtId="0" fontId="151" fillId="0" borderId="2915" applyNumberFormat="0" applyAlignment="0" applyProtection="0">
      <alignment horizontal="left" vertical="center"/>
    </xf>
    <xf numFmtId="270" fontId="118" fillId="45" borderId="2071">
      <protection hidden="1"/>
    </xf>
    <xf numFmtId="272" fontId="118" fillId="18" borderId="2071">
      <alignment horizontal="right"/>
    </xf>
    <xf numFmtId="241" fontId="29" fillId="0" borderId="2892" applyFill="0"/>
    <xf numFmtId="247" fontId="51" fillId="0" borderId="2070"/>
    <xf numFmtId="251" fontId="51" fillId="0" borderId="2070"/>
    <xf numFmtId="262" fontId="51" fillId="0" borderId="2070"/>
    <xf numFmtId="235" fontId="38" fillId="0" borderId="2918">
      <alignment horizontal="right" vertical="center"/>
      <protection locked="0"/>
    </xf>
    <xf numFmtId="0" fontId="151" fillId="0" borderId="2867" applyNumberFormat="0" applyAlignment="0" applyProtection="0">
      <alignment horizontal="left" vertical="center"/>
    </xf>
    <xf numFmtId="324" fontId="3" fillId="23" borderId="2866" applyFill="0" applyBorder="0" applyAlignment="0">
      <alignment horizontal="centerContinuous"/>
    </xf>
    <xf numFmtId="234" fontId="38" fillId="0" borderId="2894">
      <alignment horizontal="center" vertical="center"/>
      <protection locked="0"/>
    </xf>
    <xf numFmtId="312" fontId="222" fillId="0" borderId="2901" applyBorder="0">
      <protection locked="0"/>
    </xf>
    <xf numFmtId="234" fontId="38" fillId="0" borderId="2906">
      <alignment horizontal="center" vertical="center"/>
      <protection locked="0"/>
    </xf>
    <xf numFmtId="203" fontId="118" fillId="18" borderId="2071">
      <alignment horizontal="right"/>
      <protection hidden="1"/>
    </xf>
    <xf numFmtId="235" fontId="38" fillId="0" borderId="2870">
      <alignment horizontal="center" vertical="center"/>
      <protection locked="0"/>
    </xf>
    <xf numFmtId="236" fontId="38" fillId="0" borderId="2870">
      <alignment horizontal="center" vertical="center"/>
      <protection locked="0"/>
    </xf>
    <xf numFmtId="237" fontId="38" fillId="0" borderId="2870">
      <alignment horizontal="center" vertical="center"/>
      <protection locked="0"/>
    </xf>
    <xf numFmtId="0" fontId="38" fillId="0" borderId="2870">
      <alignment vertical="center"/>
      <protection locked="0"/>
    </xf>
    <xf numFmtId="233" fontId="38" fillId="0" borderId="2870">
      <alignment horizontal="right" vertical="center"/>
      <protection locked="0"/>
    </xf>
    <xf numFmtId="238" fontId="38" fillId="0" borderId="2870">
      <alignment horizontal="right" vertical="center"/>
      <protection locked="0"/>
    </xf>
    <xf numFmtId="234" fontId="38" fillId="0" borderId="2870">
      <alignment horizontal="right" vertical="center"/>
      <protection locked="0"/>
    </xf>
    <xf numFmtId="235" fontId="38" fillId="0" borderId="2870">
      <alignment horizontal="right" vertical="center"/>
      <protection locked="0"/>
    </xf>
    <xf numFmtId="236" fontId="38" fillId="0" borderId="2870">
      <alignment horizontal="right" vertical="center"/>
      <protection locked="0"/>
    </xf>
    <xf numFmtId="237" fontId="38" fillId="0" borderId="2870">
      <alignment horizontal="right" vertical="center"/>
      <protection locked="0"/>
    </xf>
    <xf numFmtId="0" fontId="106" fillId="38" borderId="2871"/>
    <xf numFmtId="0" fontId="38" fillId="0" borderId="2918">
      <alignment vertical="center"/>
      <protection locked="0"/>
    </xf>
    <xf numFmtId="245" fontId="88" fillId="0" borderId="2872"/>
    <xf numFmtId="275" fontId="38" fillId="0" borderId="2873"/>
    <xf numFmtId="0" fontId="150" fillId="10" borderId="1989">
      <alignment horizontal="right"/>
    </xf>
    <xf numFmtId="0" fontId="88" fillId="0" borderId="2874"/>
    <xf numFmtId="312" fontId="222" fillId="0" borderId="2877" applyBorder="0">
      <protection locked="0"/>
    </xf>
    <xf numFmtId="1" fontId="3" fillId="1" borderId="2876">
      <protection locked="0"/>
    </xf>
    <xf numFmtId="172" fontId="58" fillId="9" borderId="1989">
      <alignment horizontal="right"/>
      <protection locked="0"/>
    </xf>
    <xf numFmtId="0" fontId="98" fillId="0" borderId="2881" applyNumberFormat="0" applyFill="0" applyAlignment="0" applyProtection="0"/>
    <xf numFmtId="233" fontId="38" fillId="0" borderId="2882">
      <alignment horizontal="center" vertical="center"/>
      <protection locked="0"/>
    </xf>
    <xf numFmtId="15" fontId="38" fillId="0" borderId="2882">
      <alignment horizontal="center" vertical="center"/>
      <protection locked="0"/>
    </xf>
    <xf numFmtId="234" fontId="38" fillId="0" borderId="2882">
      <alignment horizontal="center" vertical="center"/>
      <protection locked="0"/>
    </xf>
    <xf numFmtId="235" fontId="38" fillId="0" borderId="2882">
      <alignment horizontal="center" vertical="center"/>
      <protection locked="0"/>
    </xf>
    <xf numFmtId="236" fontId="38" fillId="0" borderId="2882">
      <alignment horizontal="center" vertical="center"/>
      <protection locked="0"/>
    </xf>
    <xf numFmtId="237" fontId="38" fillId="0" borderId="2882">
      <alignment horizontal="center" vertical="center"/>
      <protection locked="0"/>
    </xf>
    <xf numFmtId="0" fontId="38" fillId="0" borderId="2882">
      <alignment vertical="center"/>
      <protection locked="0"/>
    </xf>
    <xf numFmtId="233" fontId="38" fillId="0" borderId="2882">
      <alignment horizontal="right" vertical="center"/>
      <protection locked="0"/>
    </xf>
    <xf numFmtId="238" fontId="38" fillId="0" borderId="2882">
      <alignment horizontal="right" vertical="center"/>
      <protection locked="0"/>
    </xf>
    <xf numFmtId="234" fontId="38" fillId="0" borderId="2882">
      <alignment horizontal="right" vertical="center"/>
      <protection locked="0"/>
    </xf>
    <xf numFmtId="235" fontId="38" fillId="0" borderId="2882">
      <alignment horizontal="right" vertical="center"/>
      <protection locked="0"/>
    </xf>
    <xf numFmtId="236" fontId="38" fillId="0" borderId="2882">
      <alignment horizontal="right" vertical="center"/>
      <protection locked="0"/>
    </xf>
    <xf numFmtId="237" fontId="38" fillId="0" borderId="2882">
      <alignment horizontal="right" vertical="center"/>
      <protection locked="0"/>
    </xf>
    <xf numFmtId="0" fontId="106" fillId="38" borderId="2883"/>
    <xf numFmtId="245" fontId="88" fillId="0" borderId="2884"/>
    <xf numFmtId="275" fontId="38" fillId="0" borderId="2885"/>
    <xf numFmtId="0" fontId="88" fillId="0" borderId="2886"/>
    <xf numFmtId="238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7" fontId="38" fillId="0" borderId="2918">
      <alignment horizontal="right" vertical="center"/>
      <protection locked="0"/>
    </xf>
    <xf numFmtId="0" fontId="106" fillId="38" borderId="2919"/>
    <xf numFmtId="245" fontId="88" fillId="0" borderId="2920"/>
    <xf numFmtId="233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312" fontId="222" fillId="0" borderId="2877" applyBorder="0">
      <protection locked="0"/>
    </xf>
    <xf numFmtId="0" fontId="106" fillId="38" borderId="2919"/>
    <xf numFmtId="234" fontId="38" fillId="0" borderId="2906">
      <alignment horizontal="right" vertical="center"/>
      <protection locked="0"/>
    </xf>
    <xf numFmtId="236" fontId="38" fillId="0" borderId="2906">
      <alignment horizontal="right" vertical="center"/>
      <protection locked="0"/>
    </xf>
    <xf numFmtId="0" fontId="106" fillId="38" borderId="2907"/>
    <xf numFmtId="237" fontId="38" fillId="0" borderId="2894">
      <alignment horizontal="right" vertical="center"/>
      <protection locked="0"/>
    </xf>
    <xf numFmtId="0" fontId="88" fillId="0" borderId="2910"/>
    <xf numFmtId="4" fontId="30" fillId="19" borderId="2887" applyNumberFormat="0" applyProtection="0">
      <alignment horizontal="left" vertical="center" indent="1"/>
    </xf>
    <xf numFmtId="235" fontId="38" fillId="0" borderId="2906">
      <alignment horizontal="center" vertical="center"/>
      <protection locked="0"/>
    </xf>
    <xf numFmtId="0" fontId="38" fillId="0" borderId="2906">
      <alignment vertical="center"/>
      <protection locked="0"/>
    </xf>
    <xf numFmtId="245" fontId="88" fillId="0" borderId="2920"/>
    <xf numFmtId="234" fontId="38" fillId="0" borderId="2906">
      <alignment horizontal="right" vertical="center"/>
      <protection locked="0"/>
    </xf>
    <xf numFmtId="15" fontId="38" fillId="0" borderId="2906">
      <alignment horizontal="center" vertical="center"/>
      <protection locked="0"/>
    </xf>
    <xf numFmtId="0" fontId="98" fillId="0" borderId="2881" applyNumberFormat="0" applyFill="0" applyAlignment="0" applyProtection="0"/>
    <xf numFmtId="233" fontId="38" fillId="0" borderId="2882">
      <alignment horizontal="center" vertical="center"/>
      <protection locked="0"/>
    </xf>
    <xf numFmtId="15" fontId="38" fillId="0" borderId="2882">
      <alignment horizontal="center" vertical="center"/>
      <protection locked="0"/>
    </xf>
    <xf numFmtId="234" fontId="38" fillId="0" borderId="2882">
      <alignment horizontal="center" vertical="center"/>
      <protection locked="0"/>
    </xf>
    <xf numFmtId="235" fontId="38" fillId="0" borderId="2882">
      <alignment horizontal="center" vertical="center"/>
      <protection locked="0"/>
    </xf>
    <xf numFmtId="236" fontId="38" fillId="0" borderId="2882">
      <alignment horizontal="center" vertical="center"/>
      <protection locked="0"/>
    </xf>
    <xf numFmtId="237" fontId="38" fillId="0" borderId="2882">
      <alignment horizontal="center" vertical="center"/>
      <protection locked="0"/>
    </xf>
    <xf numFmtId="0" fontId="38" fillId="0" borderId="2882">
      <alignment vertical="center"/>
      <protection locked="0"/>
    </xf>
    <xf numFmtId="233" fontId="38" fillId="0" borderId="2882">
      <alignment horizontal="right" vertical="center"/>
      <protection locked="0"/>
    </xf>
    <xf numFmtId="238" fontId="38" fillId="0" borderId="2882">
      <alignment horizontal="right" vertical="center"/>
      <protection locked="0"/>
    </xf>
    <xf numFmtId="234" fontId="38" fillId="0" borderId="2882">
      <alignment horizontal="right" vertical="center"/>
      <protection locked="0"/>
    </xf>
    <xf numFmtId="235" fontId="38" fillId="0" borderId="2882">
      <alignment horizontal="right" vertical="center"/>
      <protection locked="0"/>
    </xf>
    <xf numFmtId="236" fontId="38" fillId="0" borderId="2882">
      <alignment horizontal="right" vertical="center"/>
      <protection locked="0"/>
    </xf>
    <xf numFmtId="237" fontId="38" fillId="0" borderId="2882">
      <alignment horizontal="right" vertical="center"/>
      <protection locked="0"/>
    </xf>
    <xf numFmtId="0" fontId="106" fillId="38" borderId="2883"/>
    <xf numFmtId="233" fontId="38" fillId="0" borderId="2918">
      <alignment horizontal="right" vertical="center"/>
      <protection locked="0"/>
    </xf>
    <xf numFmtId="275" fontId="38" fillId="0" borderId="2921"/>
    <xf numFmtId="275" fontId="38" fillId="0" borderId="2885"/>
    <xf numFmtId="0" fontId="88" fillId="0" borderId="2886"/>
    <xf numFmtId="0" fontId="151" fillId="0" borderId="2879" applyNumberFormat="0" applyAlignment="0" applyProtection="0">
      <alignment horizontal="left" vertical="center"/>
    </xf>
    <xf numFmtId="324" fontId="3" fillId="23" borderId="2878" applyFill="0" applyBorder="0" applyAlignment="0">
      <alignment horizontal="centerContinuous"/>
    </xf>
    <xf numFmtId="312" fontId="222" fillId="0" borderId="2877" applyBorder="0">
      <protection locked="0"/>
    </xf>
    <xf numFmtId="0" fontId="88" fillId="0" borderId="2922"/>
    <xf numFmtId="0" fontId="98" fillId="0" borderId="2917" applyNumberFormat="0" applyFill="0" applyAlignment="0" applyProtection="0"/>
    <xf numFmtId="238" fontId="38" fillId="0" borderId="2918">
      <alignment horizontal="right" vertical="center"/>
      <protection locked="0"/>
    </xf>
    <xf numFmtId="0" fontId="118" fillId="18" borderId="2071" applyProtection="0">
      <alignment horizontal="right"/>
      <protection locked="0"/>
    </xf>
    <xf numFmtId="312" fontId="222" fillId="0" borderId="2889" applyBorder="0">
      <protection locked="0"/>
    </xf>
    <xf numFmtId="0" fontId="62" fillId="74" borderId="2091">
      <alignment horizontal="left" vertical="center" wrapText="1"/>
    </xf>
    <xf numFmtId="245" fontId="88" fillId="0" borderId="2908"/>
    <xf numFmtId="235" fontId="38" fillId="0" borderId="2906">
      <alignment horizontal="center" vertical="center"/>
      <protection locked="0"/>
    </xf>
    <xf numFmtId="4" fontId="30" fillId="19" borderId="2899" applyNumberFormat="0" applyProtection="0">
      <alignment horizontal="left" vertical="center" indent="1"/>
    </xf>
    <xf numFmtId="0" fontId="98" fillId="0" borderId="2917" applyNumberFormat="0" applyFill="0" applyAlignment="0" applyProtection="0"/>
    <xf numFmtId="0" fontId="98" fillId="0" borderId="2893" applyNumberFormat="0" applyFill="0" applyAlignment="0" applyProtection="0"/>
    <xf numFmtId="233" fontId="38" fillId="0" borderId="2894">
      <alignment horizontal="center" vertical="center"/>
      <protection locked="0"/>
    </xf>
    <xf numFmtId="15" fontId="38" fillId="0" borderId="2894">
      <alignment horizontal="center" vertical="center"/>
      <protection locked="0"/>
    </xf>
    <xf numFmtId="234" fontId="38" fillId="0" borderId="2894">
      <alignment horizontal="center" vertical="center"/>
      <protection locked="0"/>
    </xf>
    <xf numFmtId="235" fontId="38" fillId="0" borderId="2894">
      <alignment horizontal="center" vertical="center"/>
      <protection locked="0"/>
    </xf>
    <xf numFmtId="236" fontId="38" fillId="0" borderId="2894">
      <alignment horizontal="center" vertical="center"/>
      <protection locked="0"/>
    </xf>
    <xf numFmtId="237" fontId="38" fillId="0" borderId="2894">
      <alignment horizontal="center" vertical="center"/>
      <protection locked="0"/>
    </xf>
    <xf numFmtId="0" fontId="38" fillId="0" borderId="2894">
      <alignment vertical="center"/>
      <protection locked="0"/>
    </xf>
    <xf numFmtId="233" fontId="38" fillId="0" borderId="2894">
      <alignment horizontal="right" vertical="center"/>
      <protection locked="0"/>
    </xf>
    <xf numFmtId="238" fontId="38" fillId="0" borderId="2894">
      <alignment horizontal="right" vertical="center"/>
      <protection locked="0"/>
    </xf>
    <xf numFmtId="234" fontId="38" fillId="0" borderId="2894">
      <alignment horizontal="right" vertical="center"/>
      <protection locked="0"/>
    </xf>
    <xf numFmtId="235" fontId="38" fillId="0" borderId="2894">
      <alignment horizontal="right" vertical="center"/>
      <protection locked="0"/>
    </xf>
    <xf numFmtId="236" fontId="38" fillId="0" borderId="2894">
      <alignment horizontal="right" vertical="center"/>
      <protection locked="0"/>
    </xf>
    <xf numFmtId="237" fontId="38" fillId="0" borderId="2894">
      <alignment horizontal="right" vertical="center"/>
      <protection locked="0"/>
    </xf>
    <xf numFmtId="0" fontId="106" fillId="38" borderId="2895"/>
    <xf numFmtId="241" fontId="29" fillId="0" borderId="2892" applyFill="0"/>
    <xf numFmtId="275" fontId="38" fillId="0" borderId="2897"/>
    <xf numFmtId="0" fontId="88" fillId="0" borderId="2898"/>
    <xf numFmtId="0" fontId="151" fillId="0" borderId="2891" applyNumberFormat="0" applyAlignment="0" applyProtection="0">
      <alignment horizontal="left" vertical="center"/>
    </xf>
    <xf numFmtId="324" fontId="3" fillId="23" borderId="2890" applyFill="0" applyBorder="0" applyAlignment="0">
      <alignment horizontal="centerContinuous"/>
    </xf>
    <xf numFmtId="312" fontId="222" fillId="0" borderId="2889" applyBorder="0">
      <protection locked="0"/>
    </xf>
    <xf numFmtId="234" fontId="38" fillId="0" borderId="2906">
      <alignment horizontal="right" vertical="center"/>
      <protection locked="0"/>
    </xf>
    <xf numFmtId="235" fontId="38" fillId="0" borderId="2906">
      <alignment horizontal="right" vertical="center"/>
      <protection locked="0"/>
    </xf>
    <xf numFmtId="236" fontId="38" fillId="0" borderId="2906">
      <alignment horizontal="right" vertical="center"/>
      <protection locked="0"/>
    </xf>
    <xf numFmtId="237" fontId="38" fillId="0" borderId="2906">
      <alignment horizontal="right" vertical="center"/>
      <protection locked="0"/>
    </xf>
    <xf numFmtId="0" fontId="106" fillId="38" borderId="2907"/>
    <xf numFmtId="245" fontId="88" fillId="0" borderId="2908"/>
    <xf numFmtId="275" fontId="38" fillId="0" borderId="2909"/>
    <xf numFmtId="0" fontId="88" fillId="0" borderId="2910"/>
    <xf numFmtId="0" fontId="151" fillId="0" borderId="2915" applyNumberFormat="0" applyAlignment="0" applyProtection="0">
      <alignment horizontal="left" vertical="center"/>
    </xf>
    <xf numFmtId="312" fontId="222" fillId="0" borderId="2913" applyBorder="0">
      <protection locked="0"/>
    </xf>
    <xf numFmtId="4" fontId="30" fillId="19" borderId="2923" applyNumberFormat="0" applyProtection="0">
      <alignment horizontal="left" vertical="center" indent="1"/>
    </xf>
    <xf numFmtId="312" fontId="222" fillId="0" borderId="2901" applyBorder="0">
      <protection locked="0"/>
    </xf>
    <xf numFmtId="275" fontId="38" fillId="0" borderId="2921"/>
    <xf numFmtId="233" fontId="38" fillId="0" borderId="2906">
      <alignment horizontal="right" vertical="center"/>
      <protection locked="0"/>
    </xf>
    <xf numFmtId="4" fontId="30" fillId="19" borderId="2911" applyNumberFormat="0" applyProtection="0">
      <alignment horizontal="left" vertical="center" indent="1"/>
    </xf>
    <xf numFmtId="0" fontId="98" fillId="0" borderId="2905" applyNumberFormat="0" applyFill="0" applyAlignment="0" applyProtection="0"/>
    <xf numFmtId="233" fontId="38" fillId="0" borderId="2906">
      <alignment horizontal="center" vertical="center"/>
      <protection locked="0"/>
    </xf>
    <xf numFmtId="15" fontId="38" fillId="0" borderId="2906">
      <alignment horizontal="center" vertical="center"/>
      <protection locked="0"/>
    </xf>
    <xf numFmtId="234" fontId="38" fillId="0" borderId="2906">
      <alignment horizontal="center" vertical="center"/>
      <protection locked="0"/>
    </xf>
    <xf numFmtId="235" fontId="38" fillId="0" borderId="2906">
      <alignment horizontal="center" vertical="center"/>
      <protection locked="0"/>
    </xf>
    <xf numFmtId="236" fontId="38" fillId="0" borderId="2906">
      <alignment horizontal="center" vertical="center"/>
      <protection locked="0"/>
    </xf>
    <xf numFmtId="237" fontId="38" fillId="0" borderId="2906">
      <alignment horizontal="center" vertical="center"/>
      <protection locked="0"/>
    </xf>
    <xf numFmtId="0" fontId="38" fillId="0" borderId="2906">
      <alignment vertical="center"/>
      <protection locked="0"/>
    </xf>
    <xf numFmtId="233" fontId="38" fillId="0" borderId="2906">
      <alignment horizontal="right" vertical="center"/>
      <protection locked="0"/>
    </xf>
    <xf numFmtId="238" fontId="38" fillId="0" borderId="2906">
      <alignment horizontal="right" vertical="center"/>
      <protection locked="0"/>
    </xf>
    <xf numFmtId="234" fontId="38" fillId="0" borderId="2906">
      <alignment horizontal="right" vertical="center"/>
      <protection locked="0"/>
    </xf>
    <xf numFmtId="235" fontId="38" fillId="0" borderId="2906">
      <alignment horizontal="right" vertical="center"/>
      <protection locked="0"/>
    </xf>
    <xf numFmtId="236" fontId="38" fillId="0" borderId="2906">
      <alignment horizontal="right" vertical="center"/>
      <protection locked="0"/>
    </xf>
    <xf numFmtId="237" fontId="38" fillId="0" borderId="2906">
      <alignment horizontal="right" vertical="center"/>
      <protection locked="0"/>
    </xf>
    <xf numFmtId="0" fontId="106" fillId="38" borderId="2907"/>
    <xf numFmtId="241" fontId="29" fillId="0" borderId="2904" applyFill="0"/>
    <xf numFmtId="275" fontId="38" fillId="0" borderId="2909"/>
    <xf numFmtId="0" fontId="88" fillId="0" borderId="2910"/>
    <xf numFmtId="0" fontId="151" fillId="0" borderId="2903" applyNumberFormat="0" applyAlignment="0" applyProtection="0">
      <alignment horizontal="left" vertical="center"/>
    </xf>
    <xf numFmtId="324" fontId="3" fillId="23" borderId="2902" applyFill="0" applyBorder="0" applyAlignment="0">
      <alignment horizontal="centerContinuous"/>
    </xf>
    <xf numFmtId="312" fontId="222" fillId="0" borderId="2901" applyBorder="0">
      <protection locked="0"/>
    </xf>
    <xf numFmtId="0" fontId="38" fillId="0" borderId="1989" applyFill="0">
      <alignment horizontal="center" vertical="center"/>
    </xf>
    <xf numFmtId="4" fontId="30" fillId="19" borderId="2923" applyNumberFormat="0" applyProtection="0">
      <alignment horizontal="left" vertical="center" indent="1"/>
    </xf>
    <xf numFmtId="312" fontId="222" fillId="0" borderId="2901" applyBorder="0">
      <protection locked="0"/>
    </xf>
    <xf numFmtId="4" fontId="30" fillId="19" borderId="2911" applyNumberFormat="0" applyProtection="0">
      <alignment horizontal="left" vertical="center" indent="1"/>
    </xf>
    <xf numFmtId="0" fontId="98" fillId="0" borderId="2905" applyNumberFormat="0" applyFill="0" applyAlignment="0" applyProtection="0"/>
    <xf numFmtId="233" fontId="38" fillId="0" borderId="2906">
      <alignment horizontal="center" vertical="center"/>
      <protection locked="0"/>
    </xf>
    <xf numFmtId="15" fontId="38" fillId="0" borderId="2906">
      <alignment horizontal="center" vertical="center"/>
      <protection locked="0"/>
    </xf>
    <xf numFmtId="234" fontId="38" fillId="0" borderId="2906">
      <alignment horizontal="center" vertical="center"/>
      <protection locked="0"/>
    </xf>
    <xf numFmtId="235" fontId="38" fillId="0" borderId="2906">
      <alignment horizontal="center" vertical="center"/>
      <protection locked="0"/>
    </xf>
    <xf numFmtId="236" fontId="38" fillId="0" borderId="2906">
      <alignment horizontal="center" vertical="center"/>
      <protection locked="0"/>
    </xf>
    <xf numFmtId="237" fontId="38" fillId="0" borderId="2906">
      <alignment horizontal="center" vertical="center"/>
      <protection locked="0"/>
    </xf>
    <xf numFmtId="0" fontId="38" fillId="0" borderId="2906">
      <alignment vertical="center"/>
      <protection locked="0"/>
    </xf>
    <xf numFmtId="233" fontId="38" fillId="0" borderId="2906">
      <alignment horizontal="right" vertical="center"/>
      <protection locked="0"/>
    </xf>
    <xf numFmtId="238" fontId="38" fillId="0" borderId="2906">
      <alignment horizontal="right" vertical="center"/>
      <protection locked="0"/>
    </xf>
    <xf numFmtId="234" fontId="38" fillId="0" borderId="2906">
      <alignment horizontal="right" vertical="center"/>
      <protection locked="0"/>
    </xf>
    <xf numFmtId="235" fontId="38" fillId="0" borderId="2906">
      <alignment horizontal="right" vertical="center"/>
      <protection locked="0"/>
    </xf>
    <xf numFmtId="236" fontId="38" fillId="0" borderId="2906">
      <alignment horizontal="right" vertical="center"/>
      <protection locked="0"/>
    </xf>
    <xf numFmtId="237" fontId="38" fillId="0" borderId="2906">
      <alignment horizontal="right" vertical="center"/>
      <protection locked="0"/>
    </xf>
    <xf numFmtId="0" fontId="106" fillId="38" borderId="2907"/>
    <xf numFmtId="275" fontId="38" fillId="0" borderId="2909"/>
    <xf numFmtId="0" fontId="88" fillId="0" borderId="2910"/>
    <xf numFmtId="10" fontId="3" fillId="64" borderId="1989" applyNumberFormat="0" applyBorder="0" applyAlignment="0" applyProtection="0"/>
    <xf numFmtId="312" fontId="222" fillId="0" borderId="2901" applyBorder="0">
      <protection locked="0"/>
    </xf>
    <xf numFmtId="275" fontId="38" fillId="0" borderId="2921"/>
    <xf numFmtId="312" fontId="222" fillId="0" borderId="2913" applyBorder="0">
      <protection locked="0"/>
    </xf>
    <xf numFmtId="4" fontId="30" fillId="19" borderId="2923" applyNumberFormat="0" applyProtection="0">
      <alignment horizontal="left" vertical="center" indent="1"/>
    </xf>
    <xf numFmtId="0" fontId="98" fillId="0" borderId="2917" applyNumberFormat="0" applyFill="0" applyAlignment="0" applyProtection="0"/>
    <xf numFmtId="233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4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7" fontId="38" fillId="0" borderId="2918">
      <alignment horizontal="center" vertical="center"/>
      <protection locked="0"/>
    </xf>
    <xf numFmtId="0" fontId="38" fillId="0" borderId="2918">
      <alignment vertical="center"/>
      <protection locked="0"/>
    </xf>
    <xf numFmtId="233" fontId="38" fillId="0" borderId="2918">
      <alignment horizontal="right" vertical="center"/>
      <protection locked="0"/>
    </xf>
    <xf numFmtId="238" fontId="38" fillId="0" borderId="2918">
      <alignment horizontal="right" vertical="center"/>
      <protection locked="0"/>
    </xf>
    <xf numFmtId="234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7" fontId="38" fillId="0" borderId="2918">
      <alignment horizontal="right" vertical="center"/>
      <protection locked="0"/>
    </xf>
    <xf numFmtId="0" fontId="106" fillId="38" borderId="2919"/>
    <xf numFmtId="275" fontId="38" fillId="0" borderId="2921"/>
    <xf numFmtId="0" fontId="88" fillId="0" borderId="2922"/>
    <xf numFmtId="0" fontId="151" fillId="0" borderId="2915" applyNumberFormat="0" applyAlignment="0" applyProtection="0">
      <alignment horizontal="left" vertical="center"/>
    </xf>
    <xf numFmtId="324" fontId="3" fillId="23" borderId="2914" applyFill="0" applyBorder="0" applyAlignment="0">
      <alignment horizontal="centerContinuous"/>
    </xf>
    <xf numFmtId="312" fontId="222" fillId="0" borderId="2913" applyBorder="0">
      <protection locked="0"/>
    </xf>
    <xf numFmtId="312" fontId="222" fillId="0" borderId="2913" applyBorder="0">
      <protection locked="0"/>
    </xf>
    <xf numFmtId="4" fontId="30" fillId="19" borderId="2923" applyNumberFormat="0" applyProtection="0">
      <alignment horizontal="left" vertical="center" indent="1"/>
    </xf>
    <xf numFmtId="0" fontId="98" fillId="0" borderId="2917" applyNumberFormat="0" applyFill="0" applyAlignment="0" applyProtection="0"/>
    <xf numFmtId="233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4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7" fontId="38" fillId="0" borderId="2918">
      <alignment horizontal="center" vertical="center"/>
      <protection locked="0"/>
    </xf>
    <xf numFmtId="0" fontId="38" fillId="0" borderId="2918">
      <alignment vertical="center"/>
      <protection locked="0"/>
    </xf>
    <xf numFmtId="233" fontId="38" fillId="0" borderId="2918">
      <alignment horizontal="right" vertical="center"/>
      <protection locked="0"/>
    </xf>
    <xf numFmtId="238" fontId="38" fillId="0" borderId="2918">
      <alignment horizontal="right" vertical="center"/>
      <protection locked="0"/>
    </xf>
    <xf numFmtId="234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7" fontId="38" fillId="0" borderId="2918">
      <alignment horizontal="right" vertical="center"/>
      <protection locked="0"/>
    </xf>
    <xf numFmtId="0" fontId="106" fillId="38" borderId="2919"/>
    <xf numFmtId="241" fontId="29" fillId="0" borderId="2916" applyFill="0"/>
    <xf numFmtId="275" fontId="38" fillId="0" borderId="2921"/>
    <xf numFmtId="0" fontId="88" fillId="0" borderId="2922"/>
    <xf numFmtId="0" fontId="151" fillId="0" borderId="2915" applyNumberFormat="0" applyAlignment="0" applyProtection="0">
      <alignment horizontal="left" vertical="center"/>
    </xf>
    <xf numFmtId="324" fontId="3" fillId="23" borderId="2914" applyFill="0" applyBorder="0" applyAlignment="0">
      <alignment horizontal="centerContinuous"/>
    </xf>
    <xf numFmtId="312" fontId="222" fillId="0" borderId="2913" applyBorder="0">
      <protection locked="0"/>
    </xf>
    <xf numFmtId="49" fontId="103" fillId="41" borderId="2064">
      <alignment horizontal="center"/>
    </xf>
    <xf numFmtId="0" fontId="107" fillId="43" borderId="2064" applyProtection="0"/>
    <xf numFmtId="241" fontId="29" fillId="0" borderId="2928" applyFill="0"/>
    <xf numFmtId="0" fontId="150" fillId="10" borderId="2064">
      <alignment horizontal="right"/>
    </xf>
    <xf numFmtId="10" fontId="3" fillId="57" borderId="2064" applyNumberFormat="0" applyFont="0" applyBorder="0" applyAlignment="0" applyProtection="0">
      <protection locked="0"/>
    </xf>
    <xf numFmtId="310" fontId="159" fillId="6" borderId="2064"/>
    <xf numFmtId="0" fontId="151" fillId="0" borderId="2927" applyNumberFormat="0" applyAlignment="0" applyProtection="0">
      <alignment horizontal="left" vertical="center"/>
    </xf>
    <xf numFmtId="324" fontId="3" fillId="23" borderId="2926" applyFill="0" applyBorder="0" applyAlignment="0">
      <alignment horizontal="centerContinuous"/>
    </xf>
    <xf numFmtId="0" fontId="38" fillId="0" borderId="2930">
      <alignment vertical="center"/>
      <protection locked="0"/>
    </xf>
    <xf numFmtId="234" fontId="38" fillId="0" borderId="3025">
      <alignment horizontal="center" vertical="center"/>
      <protection locked="0"/>
    </xf>
    <xf numFmtId="10" fontId="3" fillId="57" borderId="2064" applyNumberFormat="0" applyFont="0" applyBorder="0" applyAlignment="0" applyProtection="0">
      <protection locked="0"/>
    </xf>
    <xf numFmtId="0" fontId="98" fillId="0" borderId="2929" applyNumberFormat="0" applyFill="0" applyAlignment="0" applyProtection="0"/>
    <xf numFmtId="233" fontId="38" fillId="0" borderId="2930">
      <alignment horizontal="center" vertical="center"/>
      <protection locked="0"/>
    </xf>
    <xf numFmtId="15" fontId="38" fillId="0" borderId="2930">
      <alignment horizontal="center" vertical="center"/>
      <protection locked="0"/>
    </xf>
    <xf numFmtId="234" fontId="38" fillId="0" borderId="2930">
      <alignment horizontal="center" vertical="center"/>
      <protection locked="0"/>
    </xf>
    <xf numFmtId="236" fontId="38" fillId="0" borderId="2930">
      <alignment horizontal="center" vertical="center"/>
      <protection locked="0"/>
    </xf>
    <xf numFmtId="0" fontId="38" fillId="0" borderId="2930">
      <alignment vertical="center"/>
      <protection locked="0"/>
    </xf>
    <xf numFmtId="237" fontId="38" fillId="0" borderId="2978">
      <alignment horizontal="center" vertical="center"/>
      <protection locked="0"/>
    </xf>
    <xf numFmtId="0" fontId="106" fillId="38" borderId="3003"/>
    <xf numFmtId="236" fontId="38" fillId="0" borderId="3025">
      <alignment horizontal="right" vertical="center"/>
      <protection locked="0"/>
    </xf>
    <xf numFmtId="15" fontId="38" fillId="0" borderId="2954">
      <alignment horizontal="center" vertical="center"/>
      <protection locked="0"/>
    </xf>
    <xf numFmtId="0" fontId="98" fillId="0" borderId="2953" applyNumberFormat="0" applyFill="0" applyAlignment="0" applyProtection="0"/>
    <xf numFmtId="237" fontId="38" fillId="0" borderId="3014">
      <alignment horizontal="right" vertical="center"/>
      <protection locked="0"/>
    </xf>
    <xf numFmtId="4" fontId="30" fillId="19" borderId="2737" applyNumberFormat="0" applyProtection="0">
      <alignment horizontal="left" vertical="center" indent="1"/>
    </xf>
    <xf numFmtId="236" fontId="38" fillId="0" borderId="2942">
      <alignment horizontal="center" vertical="center"/>
      <protection locked="0"/>
    </xf>
    <xf numFmtId="0" fontId="98" fillId="0" borderId="2941" applyNumberFormat="0" applyFill="0" applyAlignment="0" applyProtection="0"/>
    <xf numFmtId="234" fontId="38" fillId="0" borderId="3014">
      <alignment horizontal="center" vertical="center"/>
      <protection locked="0"/>
    </xf>
    <xf numFmtId="15" fontId="38" fillId="0" borderId="3025">
      <alignment horizontal="center" vertical="center"/>
      <protection locked="0"/>
    </xf>
    <xf numFmtId="237" fontId="38" fillId="0" borderId="3050">
      <alignment horizontal="center" vertical="center"/>
      <protection locked="0"/>
    </xf>
    <xf numFmtId="275" fontId="38" fillId="0" borderId="2945"/>
    <xf numFmtId="236" fontId="38" fillId="0" borderId="2966">
      <alignment horizontal="right" vertical="center"/>
      <protection locked="0"/>
    </xf>
    <xf numFmtId="237" fontId="38" fillId="0" borderId="3002">
      <alignment horizontal="right" vertical="center"/>
      <protection locked="0"/>
    </xf>
    <xf numFmtId="0" fontId="88" fillId="0" borderId="2934"/>
    <xf numFmtId="233" fontId="38" fillId="0" borderId="2954">
      <alignment horizontal="right" vertical="center"/>
      <protection locked="0"/>
    </xf>
    <xf numFmtId="1" fontId="3" fillId="1" borderId="3020">
      <protection locked="0"/>
    </xf>
    <xf numFmtId="233" fontId="38" fillId="0" borderId="2930">
      <alignment horizontal="right" vertical="center"/>
      <protection locked="0"/>
    </xf>
    <xf numFmtId="235" fontId="38" fillId="0" borderId="2930">
      <alignment horizontal="center" vertical="center"/>
      <protection locked="0"/>
    </xf>
    <xf numFmtId="237" fontId="38" fillId="0" borderId="2930">
      <alignment horizontal="center" vertical="center"/>
      <protection locked="0"/>
    </xf>
    <xf numFmtId="324" fontId="3" fillId="23" borderId="2962" applyFill="0" applyBorder="0" applyAlignment="0">
      <alignment horizontal="centerContinuous"/>
    </xf>
    <xf numFmtId="0" fontId="151" fillId="0" borderId="3022" applyNumberFormat="0" applyAlignment="0" applyProtection="0">
      <alignment horizontal="left" vertical="center"/>
    </xf>
    <xf numFmtId="233" fontId="38" fillId="0" borderId="2966">
      <alignment horizontal="center" vertical="center"/>
      <protection locked="0"/>
    </xf>
    <xf numFmtId="0" fontId="38" fillId="0" borderId="3050">
      <alignment vertical="center"/>
      <protection locked="0"/>
    </xf>
    <xf numFmtId="49" fontId="39" fillId="0" borderId="2084"/>
    <xf numFmtId="271" fontId="118" fillId="46" borderId="2071">
      <protection hidden="1"/>
    </xf>
    <xf numFmtId="15" fontId="38" fillId="0" borderId="3014">
      <alignment horizontal="center" vertical="center"/>
      <protection locked="0"/>
    </xf>
    <xf numFmtId="0" fontId="106" fillId="38" borderId="3026"/>
    <xf numFmtId="0" fontId="88" fillId="0" borderId="2995"/>
    <xf numFmtId="234" fontId="38" fillId="0" borderId="2954">
      <alignment horizontal="center" vertical="center"/>
      <protection locked="0"/>
    </xf>
    <xf numFmtId="245" fontId="88" fillId="0" borderId="3016"/>
    <xf numFmtId="238" fontId="38" fillId="0" borderId="3038">
      <alignment horizontal="right" vertical="center"/>
      <protection locked="0"/>
    </xf>
    <xf numFmtId="0" fontId="121" fillId="21" borderId="2064"/>
    <xf numFmtId="0" fontId="113" fillId="43" borderId="2064" applyNumberFormat="0" applyFont="0" applyAlignment="0" applyProtection="0"/>
    <xf numFmtId="238" fontId="38" fillId="0" borderId="2978">
      <alignment horizontal="right" vertical="center"/>
      <protection locked="0"/>
    </xf>
    <xf numFmtId="324" fontId="3" fillId="23" borderId="3046" applyFill="0" applyBorder="0" applyAlignment="0">
      <alignment horizontal="centerContinuous"/>
    </xf>
    <xf numFmtId="9" fontId="39" fillId="71" borderId="2064" applyProtection="0">
      <alignment horizontal="right"/>
      <protection locked="0"/>
    </xf>
    <xf numFmtId="312" fontId="222" fillId="0" borderId="3009" applyBorder="0">
      <protection locked="0"/>
    </xf>
    <xf numFmtId="236" fontId="38" fillId="0" borderId="2991">
      <alignment horizontal="center" vertical="center"/>
      <protection locked="0"/>
    </xf>
    <xf numFmtId="236" fontId="38" fillId="0" borderId="2978">
      <alignment horizontal="right" vertical="center"/>
      <protection locked="0"/>
    </xf>
    <xf numFmtId="275" fontId="38" fillId="0" borderId="3017"/>
    <xf numFmtId="312" fontId="222" fillId="0" borderId="2961" applyBorder="0">
      <protection locked="0"/>
    </xf>
    <xf numFmtId="4" fontId="30" fillId="19" borderId="3019" applyNumberFormat="0" applyProtection="0">
      <alignment horizontal="left" vertical="center" indent="1"/>
    </xf>
    <xf numFmtId="236" fontId="38" fillId="0" borderId="3014">
      <alignment horizontal="center" vertical="center"/>
      <protection locked="0"/>
    </xf>
    <xf numFmtId="237" fontId="38" fillId="0" borderId="3050">
      <alignment horizontal="center" vertical="center"/>
      <protection locked="0"/>
    </xf>
    <xf numFmtId="235" fontId="38" fillId="0" borderId="3014">
      <alignment horizontal="right" vertical="center"/>
      <protection locked="0"/>
    </xf>
    <xf numFmtId="235" fontId="38" fillId="0" borderId="3014">
      <alignment horizontal="center" vertical="center"/>
      <protection locked="0"/>
    </xf>
    <xf numFmtId="0" fontId="88" fillId="0" borderId="2922"/>
    <xf numFmtId="236" fontId="38" fillId="0" borderId="3014">
      <alignment horizontal="right" vertical="center"/>
      <protection locked="0"/>
    </xf>
    <xf numFmtId="312" fontId="222" fillId="0" borderId="3009" applyBorder="0">
      <protection locked="0"/>
    </xf>
    <xf numFmtId="275" fontId="38" fillId="0" borderId="2921"/>
    <xf numFmtId="0" fontId="106" fillId="38" borderId="2919"/>
    <xf numFmtId="237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4" fontId="38" fillId="0" borderId="2918">
      <alignment horizontal="right" vertical="center"/>
      <protection locked="0"/>
    </xf>
    <xf numFmtId="238" fontId="38" fillId="0" borderId="2918">
      <alignment horizontal="right" vertical="center"/>
      <protection locked="0"/>
    </xf>
    <xf numFmtId="233" fontId="38" fillId="0" borderId="2918">
      <alignment horizontal="right" vertical="center"/>
      <protection locked="0"/>
    </xf>
    <xf numFmtId="0" fontId="38" fillId="0" borderId="2918">
      <alignment vertical="center"/>
      <protection locked="0"/>
    </xf>
    <xf numFmtId="237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4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3" fontId="38" fillId="0" borderId="2918">
      <alignment horizontal="center" vertical="center"/>
      <protection locked="0"/>
    </xf>
    <xf numFmtId="0" fontId="98" fillId="0" borderId="2917" applyNumberFormat="0" applyFill="0" applyAlignment="0" applyProtection="0"/>
    <xf numFmtId="0" fontId="38" fillId="0" borderId="3014">
      <alignment vertical="center"/>
      <protection locked="0"/>
    </xf>
    <xf numFmtId="237" fontId="38" fillId="0" borderId="3014">
      <alignment horizontal="center" vertical="center"/>
      <protection locked="0"/>
    </xf>
    <xf numFmtId="0" fontId="106" fillId="38" borderId="3026"/>
    <xf numFmtId="312" fontId="222" fillId="0" borderId="2913" applyBorder="0">
      <protection locked="0"/>
    </xf>
    <xf numFmtId="235" fontId="38" fillId="0" borderId="2991">
      <alignment horizontal="center" vertical="center"/>
      <protection locked="0"/>
    </xf>
    <xf numFmtId="0" fontId="88" fillId="0" borderId="2922"/>
    <xf numFmtId="237" fontId="38" fillId="0" borderId="3014">
      <alignment horizontal="right" vertical="center"/>
      <protection locked="0"/>
    </xf>
    <xf numFmtId="235" fontId="38" fillId="0" borderId="3014">
      <alignment horizontal="center" vertical="center"/>
      <protection locked="0"/>
    </xf>
    <xf numFmtId="275" fontId="38" fillId="0" borderId="2921"/>
    <xf numFmtId="245" fontId="88" fillId="0" borderId="2920"/>
    <xf numFmtId="0" fontId="106" fillId="38" borderId="2919"/>
    <xf numFmtId="234" fontId="38" fillId="0" borderId="2966">
      <alignment horizontal="right" vertical="center"/>
      <protection locked="0"/>
    </xf>
    <xf numFmtId="237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4" fontId="38" fillId="0" borderId="2918">
      <alignment horizontal="right" vertical="center"/>
      <protection locked="0"/>
    </xf>
    <xf numFmtId="238" fontId="38" fillId="0" borderId="2918">
      <alignment horizontal="right" vertical="center"/>
      <protection locked="0"/>
    </xf>
    <xf numFmtId="233" fontId="38" fillId="0" borderId="2918">
      <alignment horizontal="right" vertical="center"/>
      <protection locked="0"/>
    </xf>
    <xf numFmtId="0" fontId="38" fillId="0" borderId="2918">
      <alignment vertical="center"/>
      <protection locked="0"/>
    </xf>
    <xf numFmtId="237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4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3" fontId="38" fillId="0" borderId="2918">
      <alignment horizontal="center" vertical="center"/>
      <protection locked="0"/>
    </xf>
    <xf numFmtId="0" fontId="98" fillId="0" borderId="2917" applyNumberFormat="0" applyFill="0" applyAlignment="0" applyProtection="0"/>
    <xf numFmtId="4" fontId="30" fillId="19" borderId="2923" applyNumberFormat="0" applyProtection="0">
      <alignment horizontal="left" vertical="center" indent="1"/>
    </xf>
    <xf numFmtId="237" fontId="38" fillId="0" borderId="3038">
      <alignment horizontal="center" vertical="center"/>
      <protection locked="0"/>
    </xf>
    <xf numFmtId="0" fontId="88" fillId="0" borderId="2970"/>
    <xf numFmtId="234" fontId="38" fillId="0" borderId="3025">
      <alignment horizontal="right" vertical="center"/>
      <protection locked="0"/>
    </xf>
    <xf numFmtId="235" fontId="38" fillId="0" borderId="2978">
      <alignment horizontal="center" vertical="center"/>
      <protection locked="0"/>
    </xf>
    <xf numFmtId="233" fontId="38" fillId="0" borderId="3038">
      <alignment horizontal="center" vertical="center"/>
      <protection locked="0"/>
    </xf>
    <xf numFmtId="0" fontId="106" fillId="38" borderId="3026"/>
    <xf numFmtId="0" fontId="88" fillId="0" borderId="3006"/>
    <xf numFmtId="275" fontId="38" fillId="0" borderId="2933"/>
    <xf numFmtId="0" fontId="88" fillId="0" borderId="3018"/>
    <xf numFmtId="0" fontId="98" fillId="0" borderId="3024" applyNumberFormat="0" applyFill="0" applyAlignment="0" applyProtection="0"/>
    <xf numFmtId="4" fontId="30" fillId="19" borderId="2923" applyNumberFormat="0" applyProtection="0">
      <alignment horizontal="left" vertical="center" indent="1"/>
    </xf>
    <xf numFmtId="0" fontId="38" fillId="0" borderId="2978">
      <alignment vertical="center"/>
      <protection locked="0"/>
    </xf>
    <xf numFmtId="4" fontId="30" fillId="19" borderId="2923" applyNumberFormat="0" applyProtection="0">
      <alignment horizontal="left" vertical="center" indent="1"/>
    </xf>
    <xf numFmtId="15" fontId="38" fillId="0" borderId="2954">
      <alignment horizontal="center" vertical="center"/>
      <protection locked="0"/>
    </xf>
    <xf numFmtId="275" fontId="38" fillId="0" borderId="2945"/>
    <xf numFmtId="15" fontId="38" fillId="0" borderId="2942">
      <alignment horizontal="center" vertical="center"/>
      <protection locked="0"/>
    </xf>
    <xf numFmtId="233" fontId="38" fillId="0" borderId="3050">
      <alignment horizontal="center" vertical="center"/>
      <protection locked="0"/>
    </xf>
    <xf numFmtId="0" fontId="38" fillId="0" borderId="3014">
      <alignment vertical="center"/>
      <protection locked="0"/>
    </xf>
    <xf numFmtId="0" fontId="88" fillId="0" borderId="3018"/>
    <xf numFmtId="4" fontId="30" fillId="19" borderId="2971" applyNumberFormat="0" applyProtection="0">
      <alignment horizontal="left" vertical="center" indent="1"/>
    </xf>
    <xf numFmtId="0" fontId="106" fillId="38" borderId="3015"/>
    <xf numFmtId="49" fontId="103" fillId="41" borderId="2064">
      <alignment horizontal="center"/>
    </xf>
    <xf numFmtId="272" fontId="118" fillId="18" borderId="2071">
      <alignment horizontal="right"/>
    </xf>
    <xf numFmtId="270" fontId="118" fillId="45" borderId="2071">
      <protection hidden="1"/>
    </xf>
    <xf numFmtId="245" fontId="88" fillId="0" borderId="3016"/>
    <xf numFmtId="233" fontId="38" fillId="0" borderId="2966">
      <alignment horizontal="right" vertical="center"/>
      <protection locked="0"/>
    </xf>
    <xf numFmtId="236" fontId="38" fillId="0" borderId="3014">
      <alignment horizontal="center" vertical="center"/>
      <protection locked="0"/>
    </xf>
    <xf numFmtId="49" fontId="103" fillId="41" borderId="2064">
      <alignment horizontal="center"/>
    </xf>
    <xf numFmtId="234" fontId="38" fillId="0" borderId="3050">
      <alignment horizontal="right" vertical="center"/>
      <protection locked="0"/>
    </xf>
    <xf numFmtId="15" fontId="38" fillId="0" borderId="3014">
      <alignment horizontal="center" vertical="center"/>
      <protection locked="0"/>
    </xf>
    <xf numFmtId="237" fontId="38" fillId="0" borderId="3025">
      <alignment horizontal="right" vertical="center"/>
      <protection locked="0"/>
    </xf>
    <xf numFmtId="236" fontId="38" fillId="0" borderId="2942">
      <alignment horizontal="right" vertical="center"/>
      <protection locked="0"/>
    </xf>
    <xf numFmtId="233" fontId="38" fillId="0" borderId="2942">
      <alignment horizontal="right" vertical="center"/>
      <protection locked="0"/>
    </xf>
    <xf numFmtId="235" fontId="38" fillId="0" borderId="2942">
      <alignment horizontal="center" vertical="center"/>
      <protection locked="0"/>
    </xf>
    <xf numFmtId="0" fontId="98" fillId="0" borderId="2941" applyNumberFormat="0" applyFill="0" applyAlignment="0" applyProtection="0"/>
    <xf numFmtId="0" fontId="38" fillId="0" borderId="2071" applyNumberFormat="0" applyFill="0" applyAlignment="0" applyProtection="0"/>
    <xf numFmtId="0" fontId="21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94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98" fillId="0" borderId="3037" applyNumberFormat="0" applyFill="0" applyAlignment="0" applyProtection="0"/>
    <xf numFmtId="4" fontId="30" fillId="19" borderId="2947" applyNumberFormat="0" applyProtection="0">
      <alignment horizontal="left" vertical="center" indent="1"/>
    </xf>
    <xf numFmtId="237" fontId="38" fillId="0" borderId="3050">
      <alignment horizontal="right" vertical="center"/>
      <protection locked="0"/>
    </xf>
    <xf numFmtId="233" fontId="38" fillId="0" borderId="3050">
      <alignment horizontal="center" vertical="center"/>
      <protection locked="0"/>
    </xf>
    <xf numFmtId="275" fontId="38" fillId="0" borderId="3028"/>
    <xf numFmtId="310" fontId="159" fillId="6" borderId="2064"/>
    <xf numFmtId="10" fontId="3" fillId="57" borderId="2064" applyNumberFormat="0" applyFont="0" applyBorder="0" applyAlignment="0" applyProtection="0">
      <protection locked="0"/>
    </xf>
    <xf numFmtId="0" fontId="150" fillId="10" borderId="2064">
      <alignment horizontal="right"/>
    </xf>
    <xf numFmtId="0" fontId="107" fillId="43" borderId="2064" applyProtection="0"/>
    <xf numFmtId="0" fontId="38" fillId="0" borderId="2966">
      <alignment vertical="center"/>
      <protection locked="0"/>
    </xf>
    <xf numFmtId="49" fontId="103" fillId="41" borderId="2064">
      <alignment horizontal="center"/>
    </xf>
    <xf numFmtId="235" fontId="38" fillId="0" borderId="3014">
      <alignment horizontal="center" vertical="center"/>
      <protection locked="0"/>
    </xf>
    <xf numFmtId="245" fontId="88" fillId="0" borderId="2944"/>
    <xf numFmtId="234" fontId="38" fillId="0" borderId="3014">
      <alignment horizontal="right" vertical="center"/>
      <protection locked="0"/>
    </xf>
    <xf numFmtId="233" fontId="38" fillId="0" borderId="3014">
      <alignment horizontal="center" vertical="center"/>
      <protection locked="0"/>
    </xf>
    <xf numFmtId="235" fontId="38" fillId="0" borderId="3025">
      <alignment horizontal="center" vertical="center"/>
      <protection locked="0"/>
    </xf>
    <xf numFmtId="235" fontId="38" fillId="0" borderId="2942">
      <alignment horizontal="right" vertical="center"/>
      <protection locked="0"/>
    </xf>
    <xf numFmtId="1" fontId="3" fillId="1" borderId="2792">
      <protection locked="0"/>
    </xf>
    <xf numFmtId="4" fontId="30" fillId="19" borderId="3019" applyNumberFormat="0" applyProtection="0">
      <alignment horizontal="left" vertical="center" indent="1"/>
    </xf>
    <xf numFmtId="238" fontId="38" fillId="0" borderId="3025">
      <alignment horizontal="right" vertical="center"/>
      <protection locked="0"/>
    </xf>
    <xf numFmtId="275" fontId="38" fillId="0" borderId="2957"/>
    <xf numFmtId="0" fontId="94" fillId="0" borderId="2071" applyNumberFormat="0" applyFill="0" applyBorder="0" applyAlignment="0" applyProtection="0"/>
    <xf numFmtId="275" fontId="38" fillId="0" borderId="3041"/>
    <xf numFmtId="233" fontId="38" fillId="0" borderId="2954">
      <alignment horizontal="center" vertical="center"/>
      <protection locked="0"/>
    </xf>
    <xf numFmtId="236" fontId="38" fillId="0" borderId="2954">
      <alignment horizontal="center" vertical="center"/>
      <protection locked="0"/>
    </xf>
    <xf numFmtId="0" fontId="88" fillId="0" borderId="2958"/>
    <xf numFmtId="312" fontId="222" fillId="0" borderId="3009" applyBorder="0">
      <protection locked="0"/>
    </xf>
    <xf numFmtId="10" fontId="3" fillId="57" borderId="2064" applyNumberFormat="0" applyFont="0" applyBorder="0" applyAlignment="0" applyProtection="0">
      <protection locked="0"/>
    </xf>
    <xf numFmtId="235" fontId="38" fillId="0" borderId="2978">
      <alignment horizontal="right" vertical="center"/>
      <protection locked="0"/>
    </xf>
    <xf numFmtId="0" fontId="98" fillId="0" borderId="2965" applyNumberFormat="0" applyFill="0" applyAlignment="0" applyProtection="0"/>
    <xf numFmtId="324" fontId="3" fillId="23" borderId="3010" applyFill="0" applyBorder="0" applyAlignment="0">
      <alignment horizontal="centerContinuous"/>
    </xf>
    <xf numFmtId="176" fontId="49" fillId="0" borderId="2064"/>
    <xf numFmtId="235" fontId="38" fillId="0" borderId="2966">
      <alignment horizontal="center" vertical="center"/>
      <protection locked="0"/>
    </xf>
    <xf numFmtId="0" fontId="38" fillId="0" borderId="2064" applyFill="0">
      <alignment horizontal="center" vertical="center"/>
    </xf>
    <xf numFmtId="275" fontId="38" fillId="0" borderId="3053"/>
    <xf numFmtId="49" fontId="103" fillId="41" borderId="2064">
      <alignment horizontal="center"/>
    </xf>
    <xf numFmtId="0" fontId="106" fillId="38" borderId="2967"/>
    <xf numFmtId="245" fontId="88" fillId="0" borderId="3016"/>
    <xf numFmtId="0" fontId="106" fillId="38" borderId="2943"/>
    <xf numFmtId="237" fontId="38" fillId="0" borderId="2942">
      <alignment horizontal="right" vertical="center"/>
      <protection locked="0"/>
    </xf>
    <xf numFmtId="236" fontId="38" fillId="0" borderId="2942">
      <alignment horizontal="right" vertical="center"/>
      <protection locked="0"/>
    </xf>
    <xf numFmtId="235" fontId="38" fillId="0" borderId="2942">
      <alignment horizontal="right" vertical="center"/>
      <protection locked="0"/>
    </xf>
    <xf numFmtId="234" fontId="38" fillId="0" borderId="2942">
      <alignment horizontal="right" vertical="center"/>
      <protection locked="0"/>
    </xf>
    <xf numFmtId="238" fontId="38" fillId="0" borderId="2942">
      <alignment horizontal="right" vertical="center"/>
      <protection locked="0"/>
    </xf>
    <xf numFmtId="233" fontId="38" fillId="0" borderId="2942">
      <alignment horizontal="right" vertical="center"/>
      <protection locked="0"/>
    </xf>
    <xf numFmtId="237" fontId="38" fillId="0" borderId="2942">
      <alignment horizontal="center" vertical="center"/>
      <protection locked="0"/>
    </xf>
    <xf numFmtId="236" fontId="38" fillId="0" borderId="2942">
      <alignment horizontal="center" vertical="center"/>
      <protection locked="0"/>
    </xf>
    <xf numFmtId="234" fontId="38" fillId="0" borderId="2942">
      <alignment horizontal="center" vertical="center"/>
      <protection locked="0"/>
    </xf>
    <xf numFmtId="15" fontId="38" fillId="0" borderId="2942">
      <alignment horizontal="center" vertical="center"/>
      <protection locked="0"/>
    </xf>
    <xf numFmtId="233" fontId="38" fillId="0" borderId="2942">
      <alignment horizontal="center" vertical="center"/>
      <protection locked="0"/>
    </xf>
    <xf numFmtId="0" fontId="98" fillId="0" borderId="2941" applyNumberFormat="0" applyFill="0" applyAlignment="0" applyProtection="0"/>
    <xf numFmtId="312" fontId="222" fillId="0" borderId="2937" applyBorder="0">
      <protection locked="0"/>
    </xf>
    <xf numFmtId="234" fontId="38" fillId="0" borderId="2991">
      <alignment horizontal="right" vertical="center"/>
      <protection locked="0"/>
    </xf>
    <xf numFmtId="312" fontId="222" fillId="0" borderId="2937" applyBorder="0">
      <protection locked="0"/>
    </xf>
    <xf numFmtId="0" fontId="88" fillId="0" borderId="2946"/>
    <xf numFmtId="233" fontId="38" fillId="0" borderId="3025">
      <alignment horizontal="right" vertical="center"/>
      <protection locked="0"/>
    </xf>
    <xf numFmtId="275" fontId="38" fillId="0" borderId="2945"/>
    <xf numFmtId="245" fontId="88" fillId="0" borderId="2944"/>
    <xf numFmtId="234" fontId="38" fillId="0" borderId="3014">
      <alignment horizontal="center" vertical="center"/>
      <protection locked="0"/>
    </xf>
    <xf numFmtId="0" fontId="106" fillId="38" borderId="2943"/>
    <xf numFmtId="237" fontId="38" fillId="0" borderId="2942">
      <alignment horizontal="right" vertical="center"/>
      <protection locked="0"/>
    </xf>
    <xf numFmtId="236" fontId="38" fillId="0" borderId="2942">
      <alignment horizontal="right" vertical="center"/>
      <protection locked="0"/>
    </xf>
    <xf numFmtId="235" fontId="38" fillId="0" borderId="2942">
      <alignment horizontal="right" vertical="center"/>
      <protection locked="0"/>
    </xf>
    <xf numFmtId="234" fontId="38" fillId="0" borderId="2942">
      <alignment horizontal="right" vertical="center"/>
      <protection locked="0"/>
    </xf>
    <xf numFmtId="238" fontId="38" fillId="0" borderId="2942">
      <alignment horizontal="right" vertical="center"/>
      <protection locked="0"/>
    </xf>
    <xf numFmtId="233" fontId="38" fillId="0" borderId="2942">
      <alignment horizontal="right" vertical="center"/>
      <protection locked="0"/>
    </xf>
    <xf numFmtId="272" fontId="118" fillId="18" borderId="2071">
      <alignment horizontal="right"/>
    </xf>
    <xf numFmtId="245" fontId="88" fillId="0" borderId="3040"/>
    <xf numFmtId="0" fontId="62" fillId="74" borderId="2091">
      <alignment horizontal="left" vertical="center" wrapText="1"/>
    </xf>
    <xf numFmtId="324" fontId="3" fillId="23" borderId="3010" applyFill="0" applyBorder="0" applyAlignment="0">
      <alignment horizontal="centerContinuous"/>
    </xf>
    <xf numFmtId="234" fontId="38" fillId="0" borderId="3063">
      <alignment horizontal="right" vertical="center"/>
      <protection locked="0"/>
    </xf>
    <xf numFmtId="324" fontId="3" fillId="23" borderId="3021" applyFill="0" applyBorder="0" applyAlignment="0">
      <alignment horizontal="centerContinuous"/>
    </xf>
    <xf numFmtId="233" fontId="38" fillId="0" borderId="3014">
      <alignment horizontal="center" vertical="center"/>
      <protection locked="0"/>
    </xf>
    <xf numFmtId="233" fontId="38" fillId="0" borderId="2978">
      <alignment horizontal="right" vertical="center"/>
      <protection locked="0"/>
    </xf>
    <xf numFmtId="15" fontId="38" fillId="0" borderId="3025">
      <alignment horizontal="center" vertical="center"/>
      <protection locked="0"/>
    </xf>
    <xf numFmtId="4" fontId="30" fillId="19" borderId="2947" applyNumberFormat="0" applyProtection="0">
      <alignment horizontal="left" vertical="center" indent="1"/>
    </xf>
    <xf numFmtId="233" fontId="38" fillId="0" borderId="2978">
      <alignment horizontal="center" vertical="center"/>
      <protection locked="0"/>
    </xf>
    <xf numFmtId="0" fontId="118" fillId="18" borderId="2071" applyProtection="0">
      <alignment horizontal="right"/>
      <protection locked="0"/>
    </xf>
    <xf numFmtId="324" fontId="3" fillId="23" borderId="2914" applyFill="0" applyBorder="0" applyAlignment="0">
      <alignment horizontal="centerContinuous"/>
    </xf>
    <xf numFmtId="233" fontId="38" fillId="0" borderId="3014">
      <alignment horizontal="center" vertical="center"/>
      <protection locked="0"/>
    </xf>
    <xf numFmtId="234" fontId="38" fillId="0" borderId="3014">
      <alignment horizontal="right" vertical="center"/>
      <protection locked="0"/>
    </xf>
    <xf numFmtId="241" fontId="29" fillId="0" borderId="3023" applyFill="0"/>
    <xf numFmtId="234" fontId="38" fillId="0" borderId="2942">
      <alignment horizontal="right" vertical="center"/>
      <protection locked="0"/>
    </xf>
    <xf numFmtId="238" fontId="38" fillId="0" borderId="2942">
      <alignment horizontal="right" vertical="center"/>
      <protection locked="0"/>
    </xf>
    <xf numFmtId="237" fontId="38" fillId="0" borderId="2942">
      <alignment horizontal="center" vertical="center"/>
      <protection locked="0"/>
    </xf>
    <xf numFmtId="235" fontId="38" fillId="0" borderId="2942">
      <alignment horizontal="center" vertical="center"/>
      <protection locked="0"/>
    </xf>
    <xf numFmtId="15" fontId="38" fillId="0" borderId="2942">
      <alignment horizontal="center" vertical="center"/>
      <protection locked="0"/>
    </xf>
    <xf numFmtId="233" fontId="38" fillId="0" borderId="2942">
      <alignment horizontal="center" vertical="center"/>
      <protection locked="0"/>
    </xf>
    <xf numFmtId="0" fontId="106" fillId="38" borderId="3051"/>
    <xf numFmtId="237" fontId="38" fillId="0" borderId="3025">
      <alignment horizontal="center" vertical="center"/>
      <protection locked="0"/>
    </xf>
    <xf numFmtId="1" fontId="3" fillId="1" borderId="3056">
      <protection locked="0"/>
    </xf>
    <xf numFmtId="238" fontId="38" fillId="0" borderId="3014">
      <alignment horizontal="right" vertical="center"/>
      <protection locked="0"/>
    </xf>
    <xf numFmtId="0" fontId="151" fillId="0" borderId="2915" applyNumberFormat="0" applyAlignment="0" applyProtection="0">
      <alignment horizontal="left" vertical="center"/>
    </xf>
    <xf numFmtId="275" fontId="38" fillId="0" borderId="3005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4" fontId="30" fillId="19" borderId="2947" applyNumberFormat="0" applyProtection="0">
      <alignment horizontal="left" vertical="center" indent="1"/>
    </xf>
    <xf numFmtId="0" fontId="88" fillId="0" borderId="3029"/>
    <xf numFmtId="0" fontId="151" fillId="0" borderId="3011" applyNumberFormat="0" applyAlignment="0" applyProtection="0">
      <alignment horizontal="left" vertical="center"/>
    </xf>
    <xf numFmtId="0" fontId="106" fillId="38" borderId="3003"/>
    <xf numFmtId="235" fontId="38" fillId="0" borderId="2991">
      <alignment horizontal="right" vertical="center"/>
      <protection locked="0"/>
    </xf>
    <xf numFmtId="1" fontId="3" fillId="1" borderId="2936">
      <protection locked="0"/>
    </xf>
    <xf numFmtId="238" fontId="38" fillId="0" borderId="2991">
      <alignment horizontal="right" vertical="center"/>
      <protection locked="0"/>
    </xf>
    <xf numFmtId="49" fontId="39" fillId="0" borderId="2084"/>
    <xf numFmtId="0" fontId="38" fillId="0" borderId="2991">
      <alignment vertical="center"/>
      <protection locked="0"/>
    </xf>
    <xf numFmtId="15" fontId="38" fillId="0" borderId="2991">
      <alignment horizontal="center" vertical="center"/>
      <protection locked="0"/>
    </xf>
    <xf numFmtId="233" fontId="38" fillId="0" borderId="2991">
      <alignment horizontal="center" vertical="center"/>
      <protection locked="0"/>
    </xf>
    <xf numFmtId="0" fontId="98" fillId="0" borderId="2990" applyNumberFormat="0" applyFill="0" applyAlignment="0" applyProtection="0"/>
    <xf numFmtId="237" fontId="38" fillId="0" borderId="3050">
      <alignment horizontal="right" vertical="center"/>
      <protection locked="0"/>
    </xf>
    <xf numFmtId="312" fontId="222" fillId="0" borderId="2937" applyBorder="0">
      <protection locked="0"/>
    </xf>
    <xf numFmtId="235" fontId="38" fillId="0" borderId="3050">
      <alignment horizontal="center" vertical="center"/>
      <protection locked="0"/>
    </xf>
    <xf numFmtId="233" fontId="38" fillId="0" borderId="3014">
      <alignment horizontal="right" vertical="center"/>
      <protection locked="0"/>
    </xf>
    <xf numFmtId="0" fontId="98" fillId="0" borderId="3013" applyNumberFormat="0" applyFill="0" applyAlignment="0" applyProtection="0"/>
    <xf numFmtId="4" fontId="30" fillId="19" borderId="3030" applyNumberFormat="0" applyProtection="0">
      <alignment horizontal="left" vertical="center" indent="1"/>
    </xf>
    <xf numFmtId="234" fontId="38" fillId="0" borderId="2978">
      <alignment horizontal="right" vertical="center"/>
      <protection locked="0"/>
    </xf>
    <xf numFmtId="233" fontId="38" fillId="0" borderId="2978">
      <alignment horizontal="right" vertical="center"/>
      <protection locked="0"/>
    </xf>
    <xf numFmtId="237" fontId="38" fillId="0" borderId="2978">
      <alignment horizontal="center" vertical="center"/>
      <protection locked="0"/>
    </xf>
    <xf numFmtId="235" fontId="38" fillId="0" borderId="2978">
      <alignment horizontal="center" vertical="center"/>
      <protection locked="0"/>
    </xf>
    <xf numFmtId="1" fontId="3" fillId="1" borderId="2960">
      <protection locked="0"/>
    </xf>
    <xf numFmtId="0" fontId="98" fillId="0" borderId="3024" applyNumberFormat="0" applyFill="0" applyAlignment="0" applyProtection="0"/>
    <xf numFmtId="235" fontId="38" fillId="0" borderId="3038">
      <alignment horizontal="center" vertical="center"/>
      <protection locked="0"/>
    </xf>
    <xf numFmtId="238" fontId="38" fillId="0" borderId="3050">
      <alignment horizontal="right" vertical="center"/>
      <protection locked="0"/>
    </xf>
    <xf numFmtId="0" fontId="113" fillId="43" borderId="2064" applyNumberFormat="0" applyFont="0" applyAlignment="0" applyProtection="0"/>
    <xf numFmtId="245" fontId="88" fillId="0" borderId="3016"/>
    <xf numFmtId="168" fontId="3" fillId="8" borderId="2064" applyNumberFormat="0" applyFont="0" applyBorder="0" applyAlignment="0" applyProtection="0"/>
    <xf numFmtId="0" fontId="106" fillId="38" borderId="3015"/>
    <xf numFmtId="237" fontId="38" fillId="0" borderId="3014">
      <alignment horizontal="right" vertical="center"/>
      <protection locked="0"/>
    </xf>
    <xf numFmtId="234" fontId="38" fillId="0" borderId="3014">
      <alignment horizontal="right" vertical="center"/>
      <protection locked="0"/>
    </xf>
    <xf numFmtId="238" fontId="38" fillId="0" borderId="3014">
      <alignment horizontal="right" vertical="center"/>
      <protection locked="0"/>
    </xf>
    <xf numFmtId="233" fontId="38" fillId="0" borderId="3014">
      <alignment horizontal="right" vertical="center"/>
      <protection locked="0"/>
    </xf>
    <xf numFmtId="0" fontId="38" fillId="0" borderId="3014">
      <alignment vertical="center"/>
      <protection locked="0"/>
    </xf>
    <xf numFmtId="237" fontId="38" fillId="0" borderId="3014">
      <alignment horizontal="center" vertical="center"/>
      <protection locked="0"/>
    </xf>
    <xf numFmtId="236" fontId="38" fillId="0" borderId="3014">
      <alignment horizontal="center" vertical="center"/>
      <protection locked="0"/>
    </xf>
    <xf numFmtId="15" fontId="38" fillId="0" borderId="3014">
      <alignment horizontal="center" vertical="center"/>
      <protection locked="0"/>
    </xf>
    <xf numFmtId="0" fontId="88" fillId="0" borderId="2922"/>
    <xf numFmtId="233" fontId="38" fillId="0" borderId="3014">
      <alignment horizontal="center" vertical="center"/>
      <protection locked="0"/>
    </xf>
    <xf numFmtId="275" fontId="38" fillId="0" borderId="3017"/>
    <xf numFmtId="245" fontId="88" fillId="0" borderId="3016"/>
    <xf numFmtId="236" fontId="38" fillId="0" borderId="3014">
      <alignment horizontal="right" vertical="center"/>
      <protection locked="0"/>
    </xf>
    <xf numFmtId="235" fontId="38" fillId="0" borderId="3014">
      <alignment horizontal="right" vertical="center"/>
      <protection locked="0"/>
    </xf>
    <xf numFmtId="234" fontId="38" fillId="0" borderId="3014">
      <alignment horizontal="right" vertical="center"/>
      <protection locked="0"/>
    </xf>
    <xf numFmtId="233" fontId="38" fillId="0" borderId="3014">
      <alignment horizontal="right" vertical="center"/>
      <protection locked="0"/>
    </xf>
    <xf numFmtId="0" fontId="38" fillId="0" borderId="3014">
      <alignment vertical="center"/>
      <protection locked="0"/>
    </xf>
    <xf numFmtId="237" fontId="38" fillId="0" borderId="3014">
      <alignment horizontal="center" vertical="center"/>
      <protection locked="0"/>
    </xf>
    <xf numFmtId="234" fontId="38" fillId="0" borderId="3014">
      <alignment horizontal="center" vertical="center"/>
      <protection locked="0"/>
    </xf>
    <xf numFmtId="1" fontId="3" fillId="1" borderId="2984">
      <protection locked="0"/>
    </xf>
    <xf numFmtId="186" fontId="50" fillId="57" borderId="2064" applyFont="0" applyFill="0" applyBorder="0" applyAlignment="0" applyProtection="0">
      <protection locked="0"/>
    </xf>
    <xf numFmtId="324" fontId="3" fillId="23" borderId="2938" applyFill="0" applyBorder="0" applyAlignment="0">
      <alignment horizontal="centerContinuous"/>
    </xf>
    <xf numFmtId="312" fontId="222" fillId="0" borderId="3045" applyBorder="0">
      <protection locked="0"/>
    </xf>
    <xf numFmtId="0" fontId="151" fillId="0" borderId="2939" applyNumberFormat="0" applyAlignment="0" applyProtection="0">
      <alignment horizontal="left" vertical="center"/>
    </xf>
    <xf numFmtId="0" fontId="88" fillId="0" borderId="3018"/>
    <xf numFmtId="172" fontId="58" fillId="9" borderId="2064">
      <alignment horizontal="right"/>
      <protection locked="0"/>
    </xf>
    <xf numFmtId="275" fontId="38" fillId="0" borderId="3017"/>
    <xf numFmtId="245" fontId="88" fillId="0" borderId="3016"/>
    <xf numFmtId="0" fontId="151" fillId="0" borderId="2963" applyNumberFormat="0" applyAlignment="0" applyProtection="0">
      <alignment horizontal="left" vertical="center"/>
    </xf>
    <xf numFmtId="237" fontId="38" fillId="0" borderId="3014">
      <alignment horizontal="right" vertical="center"/>
      <protection locked="0"/>
    </xf>
    <xf numFmtId="236" fontId="38" fillId="0" borderId="3014">
      <alignment horizontal="right" vertical="center"/>
      <protection locked="0"/>
    </xf>
    <xf numFmtId="235" fontId="38" fillId="0" borderId="3014">
      <alignment horizontal="right" vertical="center"/>
      <protection locked="0"/>
    </xf>
    <xf numFmtId="233" fontId="38" fillId="0" borderId="3014">
      <alignment horizontal="right" vertical="center"/>
      <protection locked="0"/>
    </xf>
    <xf numFmtId="237" fontId="38" fillId="0" borderId="3014">
      <alignment horizontal="center" vertical="center"/>
      <protection locked="0"/>
    </xf>
    <xf numFmtId="236" fontId="38" fillId="0" borderId="3014">
      <alignment horizontal="center" vertical="center"/>
      <protection locked="0"/>
    </xf>
    <xf numFmtId="15" fontId="38" fillId="0" borderId="3014">
      <alignment horizontal="center" vertical="center"/>
      <protection locked="0"/>
    </xf>
    <xf numFmtId="233" fontId="38" fillId="0" borderId="3014">
      <alignment horizontal="center" vertical="center"/>
      <protection locked="0"/>
    </xf>
    <xf numFmtId="0" fontId="98" fillId="0" borderId="3013" applyNumberFormat="0" applyFill="0" applyAlignment="0" applyProtection="0"/>
    <xf numFmtId="234" fontId="38" fillId="0" borderId="3025">
      <alignment horizontal="right" vertical="center"/>
      <protection locked="0"/>
    </xf>
    <xf numFmtId="0" fontId="38" fillId="0" borderId="3025">
      <alignment vertical="center"/>
      <protection locked="0"/>
    </xf>
    <xf numFmtId="275" fontId="38" fillId="0" borderId="3017"/>
    <xf numFmtId="235" fontId="38" fillId="0" borderId="3050">
      <alignment horizontal="right" vertical="center"/>
      <protection locked="0"/>
    </xf>
    <xf numFmtId="0" fontId="106" fillId="38" borderId="3015"/>
    <xf numFmtId="15" fontId="38" fillId="0" borderId="3050">
      <alignment horizontal="center" vertical="center"/>
      <protection locked="0"/>
    </xf>
    <xf numFmtId="236" fontId="38" fillId="0" borderId="3014">
      <alignment horizontal="right" vertical="center"/>
      <protection locked="0"/>
    </xf>
    <xf numFmtId="235" fontId="38" fillId="0" borderId="3014">
      <alignment horizontal="right" vertical="center"/>
      <protection locked="0"/>
    </xf>
    <xf numFmtId="238" fontId="38" fillId="0" borderId="3014">
      <alignment horizontal="right" vertical="center"/>
      <protection locked="0"/>
    </xf>
    <xf numFmtId="237" fontId="38" fillId="0" borderId="3014">
      <alignment horizontal="center" vertical="center"/>
      <protection locked="0"/>
    </xf>
    <xf numFmtId="236" fontId="38" fillId="0" borderId="3014">
      <alignment horizontal="center" vertical="center"/>
      <protection locked="0"/>
    </xf>
    <xf numFmtId="234" fontId="38" fillId="0" borderId="3014">
      <alignment horizontal="center" vertical="center"/>
      <protection locked="0"/>
    </xf>
    <xf numFmtId="324" fontId="3" fillId="23" borderId="2986" applyFill="0" applyBorder="0" applyAlignment="0">
      <alignment horizontal="centerContinuous"/>
    </xf>
    <xf numFmtId="176" fontId="3" fillId="9" borderId="2112" applyNumberFormat="0" applyFont="0" applyBorder="0" applyAlignment="0">
      <alignment horizontal="centerContinuous"/>
    </xf>
    <xf numFmtId="234" fontId="38" fillId="0" borderId="3038">
      <alignment horizontal="center" vertical="center"/>
      <protection locked="0"/>
    </xf>
    <xf numFmtId="236" fontId="38" fillId="0" borderId="3025">
      <alignment horizontal="right" vertical="center"/>
      <protection locked="0"/>
    </xf>
    <xf numFmtId="235" fontId="38" fillId="0" borderId="3025">
      <alignment horizontal="right" vertical="center"/>
      <protection locked="0"/>
    </xf>
    <xf numFmtId="234" fontId="38" fillId="0" borderId="3025">
      <alignment horizontal="right" vertical="center"/>
      <protection locked="0"/>
    </xf>
    <xf numFmtId="10" fontId="3" fillId="57" borderId="2064" applyNumberFormat="0" applyFont="0" applyBorder="0" applyAlignment="0" applyProtection="0">
      <protection locked="0"/>
    </xf>
    <xf numFmtId="234" fontId="38" fillId="0" borderId="3025">
      <alignment horizontal="center" vertical="center"/>
      <protection locked="0"/>
    </xf>
    <xf numFmtId="8" fontId="144" fillId="0" borderId="2079">
      <protection locked="0"/>
    </xf>
    <xf numFmtId="15" fontId="38" fillId="0" borderId="3025">
      <alignment horizontal="center" vertical="center"/>
      <protection locked="0"/>
    </xf>
    <xf numFmtId="0" fontId="98" fillId="0" borderId="3024" applyNumberFormat="0" applyFill="0" applyAlignment="0" applyProtection="0"/>
    <xf numFmtId="4" fontId="30" fillId="19" borderId="3030" applyNumberFormat="0" applyProtection="0">
      <alignment horizontal="left" vertical="center" indent="1"/>
    </xf>
    <xf numFmtId="275" fontId="38" fillId="0" borderId="3053"/>
    <xf numFmtId="245" fontId="88" fillId="0" borderId="3052"/>
    <xf numFmtId="235" fontId="38" fillId="0" borderId="3050">
      <alignment horizontal="right" vertical="center"/>
      <protection locked="0"/>
    </xf>
    <xf numFmtId="235" fontId="38" fillId="0" borderId="3050">
      <alignment horizontal="center" vertical="center"/>
      <protection locked="0"/>
    </xf>
    <xf numFmtId="234" fontId="38" fillId="0" borderId="3050">
      <alignment horizontal="center" vertical="center"/>
      <protection locked="0"/>
    </xf>
    <xf numFmtId="1" fontId="3" fillId="1" borderId="3020">
      <protection locked="0"/>
    </xf>
    <xf numFmtId="312" fontId="222" fillId="0" borderId="3031" applyBorder="0">
      <protection locked="0"/>
    </xf>
    <xf numFmtId="275" fontId="38" fillId="0" borderId="2921"/>
    <xf numFmtId="241" fontId="29" fillId="0" borderId="2916" applyFill="0"/>
    <xf numFmtId="1" fontId="3" fillId="1" borderId="3044">
      <protection locked="0"/>
    </xf>
    <xf numFmtId="0" fontId="121" fillId="21" borderId="2064"/>
    <xf numFmtId="275" fontId="38" fillId="0" borderId="2969"/>
    <xf numFmtId="241" fontId="29" fillId="0" borderId="2964" applyFill="0"/>
    <xf numFmtId="49" fontId="103" fillId="47" borderId="2064">
      <alignment horizontal="center"/>
    </xf>
    <xf numFmtId="272" fontId="118" fillId="18" borderId="2071">
      <alignment horizontal="right"/>
    </xf>
    <xf numFmtId="203" fontId="118" fillId="18" borderId="2071">
      <alignment horizontal="right"/>
      <protection hidden="1"/>
    </xf>
    <xf numFmtId="271" fontId="118" fillId="46" borderId="2071">
      <protection hidden="1"/>
    </xf>
    <xf numFmtId="270" fontId="118" fillId="45" borderId="2071">
      <protection hidden="1"/>
    </xf>
    <xf numFmtId="241" fontId="29" fillId="0" borderId="3048" applyFill="0"/>
    <xf numFmtId="245" fontId="88" fillId="0" borderId="2920"/>
    <xf numFmtId="0" fontId="107" fillId="43" borderId="2064" applyProtection="0"/>
    <xf numFmtId="0" fontId="106" fillId="38" borderId="3015"/>
    <xf numFmtId="0" fontId="106" fillId="38" borderId="2919"/>
    <xf numFmtId="237" fontId="38" fillId="0" borderId="2966">
      <alignment horizontal="center" vertical="center"/>
      <protection locked="0"/>
    </xf>
    <xf numFmtId="236" fontId="38" fillId="0" borderId="2966">
      <alignment horizontal="center" vertical="center"/>
      <protection locked="0"/>
    </xf>
    <xf numFmtId="15" fontId="38" fillId="0" borderId="2966">
      <alignment horizontal="center" vertical="center"/>
      <protection locked="0"/>
    </xf>
    <xf numFmtId="0" fontId="98" fillId="0" borderId="2965" applyNumberFormat="0" applyFill="0" applyAlignment="0" applyProtection="0"/>
    <xf numFmtId="0" fontId="107" fillId="43" borderId="2064" applyProtection="0"/>
    <xf numFmtId="237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4" fontId="38" fillId="0" borderId="2918">
      <alignment horizontal="right" vertical="center"/>
      <protection locked="0"/>
    </xf>
    <xf numFmtId="238" fontId="38" fillId="0" borderId="2918">
      <alignment horizontal="right" vertical="center"/>
      <protection locked="0"/>
    </xf>
    <xf numFmtId="233" fontId="38" fillId="0" borderId="2918">
      <alignment horizontal="right" vertical="center"/>
      <protection locked="0"/>
    </xf>
    <xf numFmtId="0" fontId="38" fillId="0" borderId="2918">
      <alignment vertical="center"/>
      <protection locked="0"/>
    </xf>
    <xf numFmtId="237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4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3" fontId="38" fillId="0" borderId="2918">
      <alignment horizontal="center" vertical="center"/>
      <protection locked="0"/>
    </xf>
    <xf numFmtId="0" fontId="98" fillId="0" borderId="2917" applyNumberFormat="0" applyFill="0" applyAlignment="0" applyProtection="0"/>
    <xf numFmtId="236" fontId="38" fillId="0" borderId="3014">
      <alignment horizontal="right" vertical="center"/>
      <protection locked="0"/>
    </xf>
    <xf numFmtId="234" fontId="38" fillId="0" borderId="3014">
      <alignment horizontal="right" vertical="center"/>
      <protection locked="0"/>
    </xf>
    <xf numFmtId="233" fontId="38" fillId="0" borderId="3014">
      <alignment horizontal="right" vertical="center"/>
      <protection locked="0"/>
    </xf>
    <xf numFmtId="234" fontId="38" fillId="0" borderId="3014">
      <alignment horizontal="center" vertical="center"/>
      <protection locked="0"/>
    </xf>
    <xf numFmtId="245" fontId="88" fillId="0" borderId="3027"/>
    <xf numFmtId="234" fontId="38" fillId="0" borderId="3025">
      <alignment horizontal="center" vertical="center"/>
      <protection locked="0"/>
    </xf>
    <xf numFmtId="234" fontId="38" fillId="0" borderId="2942">
      <alignment horizontal="right" vertical="center"/>
      <protection locked="0"/>
    </xf>
    <xf numFmtId="237" fontId="38" fillId="0" borderId="2942">
      <alignment horizontal="center" vertical="center"/>
      <protection locked="0"/>
    </xf>
    <xf numFmtId="15" fontId="38" fillId="0" borderId="2942">
      <alignment horizontal="center" vertical="center"/>
      <protection locked="0"/>
    </xf>
    <xf numFmtId="233" fontId="38" fillId="0" borderId="3025">
      <alignment horizontal="center" vertical="center"/>
      <protection locked="0"/>
    </xf>
    <xf numFmtId="0" fontId="38" fillId="0" borderId="2071" applyNumberFormat="0" applyFill="0" applyAlignment="0" applyProtection="0"/>
    <xf numFmtId="0" fontId="21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94" fillId="0" borderId="2071" applyNumberFormat="0" applyFill="0" applyBorder="0" applyAlignment="0" applyProtection="0"/>
    <xf numFmtId="3" fontId="82" fillId="10" borderId="2064" applyFont="0" applyAlignment="0" applyProtection="0"/>
    <xf numFmtId="0" fontId="91" fillId="0" borderId="2112"/>
    <xf numFmtId="0" fontId="98" fillId="0" borderId="3037" applyNumberFormat="0" applyFill="0" applyAlignment="0" applyProtection="0"/>
    <xf numFmtId="234" fontId="38" fillId="0" borderId="3038">
      <alignment horizontal="center" vertical="center"/>
      <protection locked="0"/>
    </xf>
    <xf numFmtId="237" fontId="38" fillId="0" borderId="3038">
      <alignment horizontal="center" vertical="center"/>
      <protection locked="0"/>
    </xf>
    <xf numFmtId="0" fontId="38" fillId="0" borderId="3038">
      <alignment vertical="center"/>
      <protection locked="0"/>
    </xf>
    <xf numFmtId="233" fontId="38" fillId="0" borderId="3038">
      <alignment horizontal="right" vertical="center"/>
      <protection locked="0"/>
    </xf>
    <xf numFmtId="234" fontId="38" fillId="0" borderId="3038">
      <alignment horizontal="right" vertical="center"/>
      <protection locked="0"/>
    </xf>
    <xf numFmtId="237" fontId="38" fillId="0" borderId="3038">
      <alignment horizontal="right" vertical="center"/>
      <protection locked="0"/>
    </xf>
    <xf numFmtId="0" fontId="98" fillId="0" borderId="3001" applyNumberFormat="0" applyFill="0" applyAlignment="0" applyProtection="0"/>
    <xf numFmtId="233" fontId="38" fillId="0" borderId="3002">
      <alignment horizontal="center" vertical="center"/>
      <protection locked="0"/>
    </xf>
    <xf numFmtId="15" fontId="38" fillId="0" borderId="3002">
      <alignment horizontal="center" vertical="center"/>
      <protection locked="0"/>
    </xf>
    <xf numFmtId="234" fontId="38" fillId="0" borderId="3002">
      <alignment horizontal="center" vertical="center"/>
      <protection locked="0"/>
    </xf>
    <xf numFmtId="235" fontId="38" fillId="0" borderId="3002">
      <alignment horizontal="center" vertical="center"/>
      <protection locked="0"/>
    </xf>
    <xf numFmtId="236" fontId="38" fillId="0" borderId="3002">
      <alignment horizontal="center" vertical="center"/>
      <protection locked="0"/>
    </xf>
    <xf numFmtId="237" fontId="38" fillId="0" borderId="3002">
      <alignment horizontal="center" vertical="center"/>
      <protection locked="0"/>
    </xf>
    <xf numFmtId="0" fontId="38" fillId="0" borderId="3002">
      <alignment vertical="center"/>
      <protection locked="0"/>
    </xf>
    <xf numFmtId="233" fontId="38" fillId="0" borderId="3002">
      <alignment horizontal="right" vertical="center"/>
      <protection locked="0"/>
    </xf>
    <xf numFmtId="234" fontId="38" fillId="0" borderId="3002">
      <alignment horizontal="right" vertical="center"/>
      <protection locked="0"/>
    </xf>
    <xf numFmtId="235" fontId="38" fillId="0" borderId="3002">
      <alignment horizontal="right" vertical="center"/>
      <protection locked="0"/>
    </xf>
    <xf numFmtId="237" fontId="38" fillId="0" borderId="3002">
      <alignment horizontal="right" vertical="center"/>
      <protection locked="0"/>
    </xf>
    <xf numFmtId="235" fontId="38" fillId="0" borderId="3025">
      <alignment horizontal="center" vertical="center"/>
      <protection locked="0"/>
    </xf>
    <xf numFmtId="236" fontId="38" fillId="0" borderId="3025">
      <alignment horizontal="center" vertical="center"/>
      <protection locked="0"/>
    </xf>
    <xf numFmtId="233" fontId="38" fillId="0" borderId="3025">
      <alignment horizontal="right" vertical="center"/>
      <protection locked="0"/>
    </xf>
    <xf numFmtId="238" fontId="38" fillId="0" borderId="3025">
      <alignment horizontal="right" vertical="center"/>
      <protection locked="0"/>
    </xf>
    <xf numFmtId="234" fontId="38" fillId="0" borderId="3025">
      <alignment horizontal="right" vertical="center"/>
      <protection locked="0"/>
    </xf>
    <xf numFmtId="237" fontId="38" fillId="0" borderId="3025">
      <alignment horizontal="right" vertical="center"/>
      <protection locked="0"/>
    </xf>
    <xf numFmtId="0" fontId="98" fillId="0" borderId="2977" applyNumberFormat="0" applyFill="0" applyAlignment="0" applyProtection="0"/>
    <xf numFmtId="233" fontId="38" fillId="0" borderId="2978">
      <alignment horizontal="center" vertical="center"/>
      <protection locked="0"/>
    </xf>
    <xf numFmtId="15" fontId="38" fillId="0" borderId="2978">
      <alignment horizontal="center" vertical="center"/>
      <protection locked="0"/>
    </xf>
    <xf numFmtId="234" fontId="38" fillId="0" borderId="2978">
      <alignment horizontal="center" vertical="center"/>
      <protection locked="0"/>
    </xf>
    <xf numFmtId="235" fontId="38" fillId="0" borderId="2978">
      <alignment horizontal="center" vertical="center"/>
      <protection locked="0"/>
    </xf>
    <xf numFmtId="236" fontId="38" fillId="0" borderId="2978">
      <alignment horizontal="center" vertical="center"/>
      <protection locked="0"/>
    </xf>
    <xf numFmtId="237" fontId="38" fillId="0" borderId="2978">
      <alignment horizontal="center" vertical="center"/>
      <protection locked="0"/>
    </xf>
    <xf numFmtId="0" fontId="38" fillId="0" borderId="2978">
      <alignment vertical="center"/>
      <protection locked="0"/>
    </xf>
    <xf numFmtId="233" fontId="38" fillId="0" borderId="2978">
      <alignment horizontal="right" vertical="center"/>
      <protection locked="0"/>
    </xf>
    <xf numFmtId="238" fontId="38" fillId="0" borderId="2978">
      <alignment horizontal="right" vertical="center"/>
      <protection locked="0"/>
    </xf>
    <xf numFmtId="234" fontId="38" fillId="0" borderId="2978">
      <alignment horizontal="right" vertical="center"/>
      <protection locked="0"/>
    </xf>
    <xf numFmtId="235" fontId="38" fillId="0" borderId="2978">
      <alignment horizontal="right" vertical="center"/>
      <protection locked="0"/>
    </xf>
    <xf numFmtId="236" fontId="38" fillId="0" borderId="2978">
      <alignment horizontal="right" vertical="center"/>
      <protection locked="0"/>
    </xf>
    <xf numFmtId="237" fontId="38" fillId="0" borderId="2978">
      <alignment horizontal="right" vertical="center"/>
      <protection locked="0"/>
    </xf>
    <xf numFmtId="241" fontId="29" fillId="0" borderId="3060" applyFill="0"/>
    <xf numFmtId="3" fontId="82" fillId="10" borderId="2064" applyFont="0" applyAlignment="0" applyProtection="0"/>
    <xf numFmtId="245" fontId="88" fillId="0" borderId="2980"/>
    <xf numFmtId="271" fontId="118" fillId="46" borderId="2071">
      <protection hidden="1"/>
    </xf>
    <xf numFmtId="241" fontId="29" fillId="0" borderId="3012" applyFill="0"/>
    <xf numFmtId="0" fontId="38" fillId="0" borderId="2071" applyNumberFormat="0" applyFill="0" applyAlignment="0" applyProtection="0"/>
    <xf numFmtId="0" fontId="98" fillId="0" borderId="2953" applyNumberFormat="0" applyFill="0" applyAlignment="0" applyProtection="0"/>
    <xf numFmtId="235" fontId="38" fillId="0" borderId="2954">
      <alignment horizontal="center" vertical="center"/>
      <protection locked="0"/>
    </xf>
    <xf numFmtId="236" fontId="38" fillId="0" borderId="2954">
      <alignment horizontal="center" vertical="center"/>
      <protection locked="0"/>
    </xf>
    <xf numFmtId="237" fontId="38" fillId="0" borderId="2954">
      <alignment horizontal="center" vertical="center"/>
      <protection locked="0"/>
    </xf>
    <xf numFmtId="0" fontId="38" fillId="0" borderId="2954">
      <alignment vertical="center"/>
      <protection locked="0"/>
    </xf>
    <xf numFmtId="234" fontId="38" fillId="0" borderId="2954">
      <alignment horizontal="right" vertical="center"/>
      <protection locked="0"/>
    </xf>
    <xf numFmtId="236" fontId="38" fillId="0" borderId="2954">
      <alignment horizontal="right" vertical="center"/>
      <protection locked="0"/>
    </xf>
    <xf numFmtId="0" fontId="98" fillId="0" borderId="2929" applyNumberFormat="0" applyFill="0" applyAlignment="0" applyProtection="0"/>
    <xf numFmtId="233" fontId="38" fillId="0" borderId="2930">
      <alignment horizontal="center" vertical="center"/>
      <protection locked="0"/>
    </xf>
    <xf numFmtId="15" fontId="38" fillId="0" borderId="2930">
      <alignment horizontal="center" vertical="center"/>
      <protection locked="0"/>
    </xf>
    <xf numFmtId="234" fontId="38" fillId="0" borderId="2930">
      <alignment horizontal="center" vertical="center"/>
      <protection locked="0"/>
    </xf>
    <xf numFmtId="235" fontId="38" fillId="0" borderId="2930">
      <alignment horizontal="center" vertical="center"/>
      <protection locked="0"/>
    </xf>
    <xf numFmtId="236" fontId="38" fillId="0" borderId="2930">
      <alignment horizontal="center" vertical="center"/>
      <protection locked="0"/>
    </xf>
    <xf numFmtId="0" fontId="38" fillId="0" borderId="2930">
      <alignment vertical="center"/>
      <protection locked="0"/>
    </xf>
    <xf numFmtId="234" fontId="38" fillId="0" borderId="2930">
      <alignment horizontal="right" vertical="center"/>
      <protection locked="0"/>
    </xf>
    <xf numFmtId="236" fontId="38" fillId="0" borderId="2930">
      <alignment horizontal="right" vertical="center"/>
      <protection locked="0"/>
    </xf>
    <xf numFmtId="237" fontId="38" fillId="0" borderId="2930">
      <alignment horizontal="right" vertical="center"/>
      <protection locked="0"/>
    </xf>
    <xf numFmtId="0" fontId="106" fillId="38" borderId="2955"/>
    <xf numFmtId="8" fontId="144" fillId="0" borderId="2079">
      <protection locked="0"/>
    </xf>
    <xf numFmtId="0" fontId="106" fillId="38" borderId="2931"/>
    <xf numFmtId="0" fontId="107" fillId="43" borderId="2064" applyProtection="0"/>
    <xf numFmtId="0" fontId="98" fillId="0" borderId="2929" applyNumberFormat="0" applyFill="0" applyAlignment="0" applyProtection="0"/>
    <xf numFmtId="233" fontId="38" fillId="0" borderId="2930">
      <alignment horizontal="center" vertical="center"/>
      <protection locked="0"/>
    </xf>
    <xf numFmtId="15" fontId="38" fillId="0" borderId="2930">
      <alignment horizontal="center" vertical="center"/>
      <protection locked="0"/>
    </xf>
    <xf numFmtId="234" fontId="38" fillId="0" borderId="2930">
      <alignment horizontal="center" vertical="center"/>
      <protection locked="0"/>
    </xf>
    <xf numFmtId="237" fontId="38" fillId="0" borderId="2930">
      <alignment horizontal="center" vertical="center"/>
      <protection locked="0"/>
    </xf>
    <xf numFmtId="238" fontId="38" fillId="0" borderId="2930">
      <alignment horizontal="right" vertical="center"/>
      <protection locked="0"/>
    </xf>
    <xf numFmtId="234" fontId="38" fillId="0" borderId="2930">
      <alignment horizontal="right" vertical="center"/>
      <protection locked="0"/>
    </xf>
    <xf numFmtId="235" fontId="38" fillId="0" borderId="2930">
      <alignment horizontal="right" vertical="center"/>
      <protection locked="0"/>
    </xf>
    <xf numFmtId="236" fontId="38" fillId="0" borderId="2930">
      <alignment horizontal="right" vertical="center"/>
      <protection locked="0"/>
    </xf>
    <xf numFmtId="237" fontId="38" fillId="0" borderId="2930">
      <alignment horizontal="right" vertical="center"/>
      <protection locked="0"/>
    </xf>
    <xf numFmtId="245" fontId="88" fillId="0" borderId="2932"/>
    <xf numFmtId="0" fontId="88" fillId="0" borderId="3042"/>
    <xf numFmtId="0" fontId="151" fillId="0" borderId="3059" applyNumberFormat="0" applyAlignment="0" applyProtection="0">
      <alignment horizontal="left" vertical="center"/>
    </xf>
    <xf numFmtId="0" fontId="98" fillId="0" borderId="2917" applyNumberFormat="0" applyFill="0" applyAlignment="0" applyProtection="0"/>
    <xf numFmtId="233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4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7" fontId="38" fillId="0" borderId="2918">
      <alignment horizontal="center" vertical="center"/>
      <protection locked="0"/>
    </xf>
    <xf numFmtId="0" fontId="38" fillId="0" borderId="2918">
      <alignment vertical="center"/>
      <protection locked="0"/>
    </xf>
    <xf numFmtId="233" fontId="38" fillId="0" borderId="2918">
      <alignment horizontal="right" vertical="center"/>
      <protection locked="0"/>
    </xf>
    <xf numFmtId="238" fontId="38" fillId="0" borderId="2918">
      <alignment horizontal="right" vertical="center"/>
      <protection locked="0"/>
    </xf>
    <xf numFmtId="234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7" fontId="38" fillId="0" borderId="2918">
      <alignment horizontal="right" vertical="center"/>
      <protection locked="0"/>
    </xf>
    <xf numFmtId="0" fontId="106" fillId="38" borderId="2931"/>
    <xf numFmtId="241" fontId="29" fillId="0" borderId="2976" applyFill="0"/>
    <xf numFmtId="275" fontId="38" fillId="0" borderId="2981"/>
    <xf numFmtId="0" fontId="106" fillId="38" borderId="2919"/>
    <xf numFmtId="245" fontId="88" fillId="0" borderId="2932"/>
    <xf numFmtId="0" fontId="151" fillId="0" borderId="3035" applyNumberFormat="0" applyAlignment="0" applyProtection="0">
      <alignment horizontal="left" vertical="center"/>
    </xf>
    <xf numFmtId="245" fontId="88" fillId="0" borderId="2920"/>
    <xf numFmtId="270" fontId="118" fillId="45" borderId="2071">
      <protection hidden="1"/>
    </xf>
    <xf numFmtId="271" fontId="118" fillId="46" borderId="2071">
      <protection hidden="1"/>
    </xf>
    <xf numFmtId="203" fontId="118" fillId="18" borderId="2071">
      <alignment horizontal="right"/>
      <protection hidden="1"/>
    </xf>
    <xf numFmtId="272" fontId="118" fillId="18" borderId="2071">
      <alignment horizontal="right"/>
    </xf>
    <xf numFmtId="49" fontId="103" fillId="47" borderId="2064">
      <alignment horizontal="center"/>
    </xf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0" fontId="88" fillId="0" borderId="3006"/>
    <xf numFmtId="9" fontId="39" fillId="71" borderId="2064" applyProtection="0">
      <alignment horizontal="right"/>
      <protection locked="0"/>
    </xf>
    <xf numFmtId="0" fontId="62" fillId="74" borderId="2091">
      <alignment horizontal="left" vertical="center" wrapText="1"/>
    </xf>
    <xf numFmtId="15" fontId="38" fillId="0" borderId="3050">
      <alignment horizontal="center" vertical="center"/>
      <protection locked="0"/>
    </xf>
    <xf numFmtId="234" fontId="38" fillId="0" borderId="3050">
      <alignment horizontal="center" vertical="center"/>
      <protection locked="0"/>
    </xf>
    <xf numFmtId="235" fontId="38" fillId="0" borderId="3050">
      <alignment horizontal="center" vertical="center"/>
      <protection locked="0"/>
    </xf>
    <xf numFmtId="236" fontId="38" fillId="0" borderId="3050">
      <alignment horizontal="center" vertical="center"/>
      <protection locked="0"/>
    </xf>
    <xf numFmtId="0" fontId="38" fillId="0" borderId="3050">
      <alignment vertical="center"/>
      <protection locked="0"/>
    </xf>
    <xf numFmtId="235" fontId="38" fillId="0" borderId="3050">
      <alignment horizontal="right" vertical="center"/>
      <protection locked="0"/>
    </xf>
    <xf numFmtId="233" fontId="38" fillId="0" borderId="3063">
      <alignment horizontal="center" vertical="center"/>
      <protection locked="0"/>
    </xf>
    <xf numFmtId="237" fontId="38" fillId="0" borderId="3063">
      <alignment horizontal="center" vertical="center"/>
      <protection locked="0"/>
    </xf>
    <xf numFmtId="0" fontId="38" fillId="0" borderId="3038">
      <alignment vertical="center"/>
      <protection locked="0"/>
    </xf>
    <xf numFmtId="237" fontId="38" fillId="0" borderId="3038">
      <alignment horizontal="right" vertical="center"/>
      <protection locked="0"/>
    </xf>
    <xf numFmtId="49" fontId="103" fillId="41" borderId="2064">
      <alignment horizontal="center"/>
    </xf>
    <xf numFmtId="0" fontId="106" fillId="38" borderId="3039"/>
    <xf numFmtId="0" fontId="107" fillId="43" borderId="2064" applyProtection="0"/>
    <xf numFmtId="0" fontId="88" fillId="0" borderId="2982"/>
    <xf numFmtId="310" fontId="159" fillId="6" borderId="2064"/>
    <xf numFmtId="8" fontId="144" fillId="0" borderId="2079">
      <protection locked="0"/>
    </xf>
    <xf numFmtId="0" fontId="151" fillId="0" borderId="2999" applyNumberFormat="0" applyAlignment="0" applyProtection="0">
      <alignment horizontal="left" vertical="center"/>
    </xf>
    <xf numFmtId="0" fontId="88" fillId="0" borderId="3042"/>
    <xf numFmtId="241" fontId="29" fillId="0" borderId="2928" applyFill="0"/>
    <xf numFmtId="275" fontId="38" fillId="0" borderId="2933"/>
    <xf numFmtId="312" fontId="222" fillId="0" borderId="3033" applyBorder="0">
      <protection locked="0"/>
    </xf>
    <xf numFmtId="4" fontId="30" fillId="19" borderId="3030" applyNumberFormat="0" applyProtection="0">
      <alignment horizontal="left" vertical="center" indent="1"/>
    </xf>
    <xf numFmtId="0" fontId="98" fillId="0" borderId="3024" applyNumberFormat="0" applyFill="0" applyAlignment="0" applyProtection="0"/>
    <xf numFmtId="15" fontId="38" fillId="0" borderId="3025">
      <alignment horizontal="center" vertical="center"/>
      <protection locked="0"/>
    </xf>
    <xf numFmtId="234" fontId="38" fillId="0" borderId="3025">
      <alignment horizontal="center" vertical="center"/>
      <protection locked="0"/>
    </xf>
    <xf numFmtId="0" fontId="38" fillId="0" borderId="3025">
      <alignment vertical="center"/>
      <protection locked="0"/>
    </xf>
    <xf numFmtId="233" fontId="38" fillId="0" borderId="3025">
      <alignment horizontal="right" vertical="center"/>
      <protection locked="0"/>
    </xf>
    <xf numFmtId="234" fontId="38" fillId="0" borderId="3025">
      <alignment horizontal="right" vertical="center"/>
      <protection locked="0"/>
    </xf>
    <xf numFmtId="236" fontId="38" fillId="0" borderId="3025">
      <alignment horizontal="right" vertical="center"/>
      <protection locked="0"/>
    </xf>
    <xf numFmtId="241" fontId="29" fillId="0" borderId="2916" applyFill="0"/>
    <xf numFmtId="275" fontId="38" fillId="0" borderId="2921"/>
    <xf numFmtId="0" fontId="106" fillId="38" borderId="3026"/>
    <xf numFmtId="245" fontId="88" fillId="0" borderId="3027"/>
    <xf numFmtId="275" fontId="38" fillId="0" borderId="3028"/>
    <xf numFmtId="0" fontId="88" fillId="0" borderId="3029"/>
    <xf numFmtId="0" fontId="66" fillId="0" borderId="2064">
      <alignment horizontal="centerContinuous"/>
    </xf>
    <xf numFmtId="0" fontId="88" fillId="0" borderId="3067"/>
    <xf numFmtId="0" fontId="95" fillId="0" borderId="2071" applyNumberFormat="0" applyFill="0" applyBorder="0" applyAlignment="0" applyProtection="0"/>
    <xf numFmtId="233" fontId="38" fillId="0" borderId="3025">
      <alignment horizontal="center" vertical="center"/>
      <protection locked="0"/>
    </xf>
    <xf numFmtId="235" fontId="38" fillId="0" borderId="3025">
      <alignment horizontal="center" vertical="center"/>
      <protection locked="0"/>
    </xf>
    <xf numFmtId="238" fontId="38" fillId="0" borderId="3025">
      <alignment horizontal="right" vertical="center"/>
      <protection locked="0"/>
    </xf>
    <xf numFmtId="0" fontId="88" fillId="0" borderId="2958"/>
    <xf numFmtId="168" fontId="3" fillId="8" borderId="2064" applyNumberFormat="0" applyFont="0" applyBorder="0" applyAlignment="0" applyProtection="0"/>
    <xf numFmtId="324" fontId="3" fillId="23" borderId="2974" applyFill="0" applyBorder="0" applyAlignment="0">
      <alignment horizontal="centerContinuous"/>
    </xf>
    <xf numFmtId="0" fontId="88" fillId="0" borderId="3029"/>
    <xf numFmtId="0" fontId="38" fillId="0" borderId="3014">
      <alignment vertical="center"/>
      <protection locked="0"/>
    </xf>
    <xf numFmtId="235" fontId="38" fillId="0" borderId="3025">
      <alignment horizontal="right" vertical="center"/>
      <protection locked="0"/>
    </xf>
    <xf numFmtId="275" fontId="38" fillId="0" borderId="3017"/>
    <xf numFmtId="186" fontId="50" fillId="57" borderId="2064" applyFont="0" applyFill="0" applyBorder="0" applyAlignment="0" applyProtection="0">
      <protection locked="0"/>
    </xf>
    <xf numFmtId="10" fontId="3" fillId="57" borderId="2064" applyNumberFormat="0" applyFont="0" applyBorder="0" applyAlignment="0" applyProtection="0">
      <protection locked="0"/>
    </xf>
    <xf numFmtId="236" fontId="38" fillId="0" borderId="3050">
      <alignment horizontal="right" vertical="center"/>
      <protection locked="0"/>
    </xf>
    <xf numFmtId="310" fontId="159" fillId="6" borderId="2064"/>
    <xf numFmtId="15" fontId="38" fillId="0" borderId="3014">
      <alignment horizontal="center" vertical="center"/>
      <protection locked="0"/>
    </xf>
    <xf numFmtId="235" fontId="38" fillId="0" borderId="3014">
      <alignment horizontal="center" vertical="center"/>
      <protection locked="0"/>
    </xf>
    <xf numFmtId="236" fontId="38" fillId="0" borderId="3014">
      <alignment horizontal="center" vertical="center"/>
      <protection locked="0"/>
    </xf>
    <xf numFmtId="0" fontId="38" fillId="0" borderId="3014">
      <alignment vertical="center"/>
      <protection locked="0"/>
    </xf>
    <xf numFmtId="238" fontId="38" fillId="0" borderId="3014">
      <alignment horizontal="right" vertical="center"/>
      <protection locked="0"/>
    </xf>
    <xf numFmtId="0" fontId="88" fillId="0" borderId="2934"/>
    <xf numFmtId="238" fontId="38" fillId="0" borderId="3038">
      <alignment horizontal="right" vertical="center"/>
      <protection locked="0"/>
    </xf>
    <xf numFmtId="0" fontId="98" fillId="0" borderId="3001" applyNumberFormat="0" applyFill="0" applyAlignment="0" applyProtection="0"/>
    <xf numFmtId="233" fontId="38" fillId="0" borderId="3002">
      <alignment horizontal="center" vertical="center"/>
      <protection locked="0"/>
    </xf>
    <xf numFmtId="15" fontId="38" fillId="0" borderId="3002">
      <alignment horizontal="center" vertical="center"/>
      <protection locked="0"/>
    </xf>
    <xf numFmtId="312" fontId="222" fillId="0" borderId="2973" applyBorder="0">
      <protection locked="0"/>
    </xf>
    <xf numFmtId="235" fontId="38" fillId="0" borderId="3002">
      <alignment horizontal="center" vertical="center"/>
      <protection locked="0"/>
    </xf>
    <xf numFmtId="236" fontId="38" fillId="0" borderId="3002">
      <alignment horizontal="center" vertical="center"/>
      <protection locked="0"/>
    </xf>
    <xf numFmtId="237" fontId="38" fillId="0" borderId="3002">
      <alignment horizontal="center" vertical="center"/>
      <protection locked="0"/>
    </xf>
    <xf numFmtId="0" fontId="38" fillId="0" borderId="3002">
      <alignment vertical="center"/>
      <protection locked="0"/>
    </xf>
    <xf numFmtId="233" fontId="38" fillId="0" borderId="3002">
      <alignment horizontal="right" vertical="center"/>
      <protection locked="0"/>
    </xf>
    <xf numFmtId="238" fontId="38" fillId="0" borderId="3002">
      <alignment horizontal="right" vertical="center"/>
      <protection locked="0"/>
    </xf>
    <xf numFmtId="324" fontId="3" fillId="23" borderId="2950" applyFill="0" applyBorder="0" applyAlignment="0">
      <alignment horizontal="centerContinuous"/>
    </xf>
    <xf numFmtId="234" fontId="38" fillId="0" borderId="3002">
      <alignment horizontal="right" vertical="center"/>
      <protection locked="0"/>
    </xf>
    <xf numFmtId="235" fontId="38" fillId="0" borderId="3002">
      <alignment horizontal="right" vertical="center"/>
      <protection locked="0"/>
    </xf>
    <xf numFmtId="1" fontId="3" fillId="1" borderId="2972">
      <protection locked="0"/>
    </xf>
    <xf numFmtId="245" fontId="88" fillId="0" borderId="3004"/>
    <xf numFmtId="312" fontId="222" fillId="0" borderId="2997" applyBorder="0">
      <protection locked="0"/>
    </xf>
    <xf numFmtId="0" fontId="66" fillId="0" borderId="2064">
      <alignment horizontal="centerContinuous"/>
    </xf>
    <xf numFmtId="0" fontId="21" fillId="0" borderId="2071" applyNumberFormat="0" applyFill="0" applyBorder="0" applyAlignment="0" applyProtection="0"/>
    <xf numFmtId="235" fontId="38" fillId="0" borderId="3038">
      <alignment horizontal="right" vertical="center"/>
      <protection locked="0"/>
    </xf>
    <xf numFmtId="0" fontId="98" fillId="0" borderId="3001" applyNumberFormat="0" applyFill="0" applyAlignment="0" applyProtection="0"/>
    <xf numFmtId="233" fontId="38" fillId="0" borderId="3002">
      <alignment horizontal="center" vertical="center"/>
      <protection locked="0"/>
    </xf>
    <xf numFmtId="235" fontId="38" fillId="0" borderId="3002">
      <alignment horizontal="center" vertical="center"/>
      <protection locked="0"/>
    </xf>
    <xf numFmtId="236" fontId="38" fillId="0" borderId="3002">
      <alignment horizontal="center" vertical="center"/>
      <protection locked="0"/>
    </xf>
    <xf numFmtId="237" fontId="38" fillId="0" borderId="3002">
      <alignment horizontal="center" vertical="center"/>
      <protection locked="0"/>
    </xf>
    <xf numFmtId="0" fontId="38" fillId="0" borderId="3002">
      <alignment vertical="center"/>
      <protection locked="0"/>
    </xf>
    <xf numFmtId="235" fontId="38" fillId="0" borderId="3002">
      <alignment horizontal="right" vertical="center"/>
      <protection locked="0"/>
    </xf>
    <xf numFmtId="0" fontId="106" fillId="38" borderId="3003"/>
    <xf numFmtId="245" fontId="88" fillId="0" borderId="3027"/>
    <xf numFmtId="203" fontId="118" fillId="18" borderId="2071">
      <alignment horizontal="right"/>
      <protection hidden="1"/>
    </xf>
    <xf numFmtId="0" fontId="88" fillId="0" borderId="2934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0" fontId="88" fillId="0" borderId="3006"/>
    <xf numFmtId="237" fontId="38" fillId="0" borderId="3050">
      <alignment horizontal="center" vertical="center"/>
      <protection locked="0"/>
    </xf>
    <xf numFmtId="233" fontId="38" fillId="0" borderId="3050">
      <alignment horizontal="right" vertical="center"/>
      <protection locked="0"/>
    </xf>
    <xf numFmtId="176" fontId="49" fillId="0" borderId="2064"/>
    <xf numFmtId="235" fontId="38" fillId="0" borderId="3025">
      <alignment horizontal="center" vertical="center"/>
      <protection locked="0"/>
    </xf>
    <xf numFmtId="4" fontId="30" fillId="19" borderId="3019" applyNumberFormat="0" applyProtection="0">
      <alignment horizontal="left" vertical="center" indent="1"/>
    </xf>
    <xf numFmtId="312" fontId="222" fillId="0" borderId="2997" applyBorder="0">
      <protection locked="0"/>
    </xf>
    <xf numFmtId="233" fontId="38" fillId="0" borderId="3014">
      <alignment horizontal="center" vertical="center"/>
      <protection locked="0"/>
    </xf>
    <xf numFmtId="9" fontId="39" fillId="71" borderId="2064" applyProtection="0">
      <alignment horizontal="right"/>
      <protection locked="0"/>
    </xf>
    <xf numFmtId="4" fontId="30" fillId="19" borderId="2983" applyNumberFormat="0" applyProtection="0">
      <alignment horizontal="left" vertical="center" indent="1"/>
    </xf>
    <xf numFmtId="233" fontId="38" fillId="0" borderId="2978">
      <alignment horizontal="center" vertical="center"/>
      <protection locked="0"/>
    </xf>
    <xf numFmtId="15" fontId="38" fillId="0" borderId="2978">
      <alignment horizontal="center" vertical="center"/>
      <protection locked="0"/>
    </xf>
    <xf numFmtId="234" fontId="38" fillId="0" borderId="2978">
      <alignment horizontal="center" vertical="center"/>
      <protection locked="0"/>
    </xf>
    <xf numFmtId="1" fontId="3" fillId="1" borderId="2948">
      <protection locked="0"/>
    </xf>
    <xf numFmtId="236" fontId="38" fillId="0" borderId="2978">
      <alignment horizontal="center" vertical="center"/>
      <protection locked="0"/>
    </xf>
    <xf numFmtId="0" fontId="106" fillId="38" borderId="2979"/>
    <xf numFmtId="275" fontId="38" fillId="0" borderId="2981"/>
    <xf numFmtId="0" fontId="88" fillId="0" borderId="2982"/>
    <xf numFmtId="235" fontId="38" fillId="0" borderId="3038">
      <alignment horizontal="center" vertical="center"/>
      <protection locked="0"/>
    </xf>
    <xf numFmtId="0" fontId="88" fillId="0" borderId="3018"/>
    <xf numFmtId="238" fontId="38" fillId="0" borderId="3002">
      <alignment horizontal="right" vertical="center"/>
      <protection locked="0"/>
    </xf>
    <xf numFmtId="0" fontId="98" fillId="0" borderId="2977" applyNumberFormat="0" applyFill="0" applyAlignment="0" applyProtection="0"/>
    <xf numFmtId="0" fontId="88" fillId="0" borderId="2922"/>
    <xf numFmtId="233" fontId="38" fillId="0" borderId="2978">
      <alignment horizontal="center" vertical="center"/>
      <protection locked="0"/>
    </xf>
    <xf numFmtId="234" fontId="38" fillId="0" borderId="2978">
      <alignment horizontal="center" vertical="center"/>
      <protection locked="0"/>
    </xf>
    <xf numFmtId="236" fontId="38" fillId="0" borderId="2978">
      <alignment horizontal="center" vertical="center"/>
      <protection locked="0"/>
    </xf>
    <xf numFmtId="0" fontId="38" fillId="0" borderId="2978">
      <alignment vertical="center"/>
      <protection locked="0"/>
    </xf>
    <xf numFmtId="233" fontId="38" fillId="0" borderId="2978">
      <alignment horizontal="right" vertical="center"/>
      <protection locked="0"/>
    </xf>
    <xf numFmtId="234" fontId="38" fillId="0" borderId="2978">
      <alignment horizontal="right" vertical="center"/>
      <protection locked="0"/>
    </xf>
    <xf numFmtId="235" fontId="38" fillId="0" borderId="2978">
      <alignment horizontal="right" vertical="center"/>
      <protection locked="0"/>
    </xf>
    <xf numFmtId="275" fontId="38" fillId="0" borderId="3005"/>
    <xf numFmtId="275" fontId="38" fillId="0" borderId="2981"/>
    <xf numFmtId="0" fontId="88" fillId="0" borderId="2982"/>
    <xf numFmtId="49" fontId="256" fillId="47" borderId="2064">
      <alignment horizontal="center"/>
    </xf>
    <xf numFmtId="0" fontId="88" fillId="0" borderId="3018"/>
    <xf numFmtId="15" fontId="38" fillId="0" borderId="3014">
      <alignment horizontal="center" vertical="center"/>
      <protection locked="0"/>
    </xf>
    <xf numFmtId="4" fontId="30" fillId="19" borderId="2989" applyNumberFormat="0" applyProtection="0">
      <alignment horizontal="left" vertical="center" indent="1"/>
    </xf>
    <xf numFmtId="237" fontId="38" fillId="0" borderId="3050">
      <alignment horizontal="center" vertical="center"/>
      <protection locked="0"/>
    </xf>
    <xf numFmtId="324" fontId="3" fillId="23" borderId="2926" applyFill="0" applyBorder="0" applyAlignment="0">
      <alignment horizontal="centerContinuous"/>
    </xf>
    <xf numFmtId="233" fontId="38" fillId="0" borderId="2942">
      <alignment horizontal="right" vertical="center"/>
      <protection locked="0"/>
    </xf>
    <xf numFmtId="237" fontId="38" fillId="0" borderId="2954">
      <alignment horizontal="center" vertical="center"/>
      <protection locked="0"/>
    </xf>
    <xf numFmtId="0" fontId="38" fillId="0" borderId="2954">
      <alignment vertical="center"/>
      <protection locked="0"/>
    </xf>
    <xf numFmtId="238" fontId="38" fillId="0" borderId="2954">
      <alignment horizontal="right" vertical="center"/>
      <protection locked="0"/>
    </xf>
    <xf numFmtId="234" fontId="38" fillId="0" borderId="2954">
      <alignment horizontal="right" vertical="center"/>
      <protection locked="0"/>
    </xf>
    <xf numFmtId="235" fontId="38" fillId="0" borderId="2954">
      <alignment horizontal="right" vertical="center"/>
      <protection locked="0"/>
    </xf>
    <xf numFmtId="236" fontId="38" fillId="0" borderId="2954">
      <alignment horizontal="right" vertical="center"/>
      <protection locked="0"/>
    </xf>
    <xf numFmtId="49" fontId="103" fillId="41" borderId="2064">
      <alignment horizontal="center"/>
    </xf>
    <xf numFmtId="0" fontId="107" fillId="43" borderId="2064" applyProtection="0"/>
    <xf numFmtId="0" fontId="150" fillId="10" borderId="2064">
      <alignment horizontal="right"/>
    </xf>
    <xf numFmtId="310" fontId="159" fillId="6" borderId="2064"/>
    <xf numFmtId="0" fontId="88" fillId="0" borderId="2958"/>
    <xf numFmtId="235" fontId="38" fillId="0" borderId="2978">
      <alignment horizontal="center" vertical="center"/>
      <protection locked="0"/>
    </xf>
    <xf numFmtId="245" fontId="88" fillId="0" borderId="3016"/>
    <xf numFmtId="238" fontId="38" fillId="0" borderId="3025">
      <alignment horizontal="right" vertical="center"/>
      <protection locked="0"/>
    </xf>
    <xf numFmtId="235" fontId="38" fillId="0" borderId="3014">
      <alignment horizontal="right" vertical="center"/>
      <protection locked="0"/>
    </xf>
    <xf numFmtId="0" fontId="121" fillId="21" borderId="2064"/>
    <xf numFmtId="0" fontId="94" fillId="0" borderId="2071" applyNumberFormat="0" applyFill="0" applyBorder="0" applyAlignment="0" applyProtection="0"/>
    <xf numFmtId="0" fontId="95" fillId="0" borderId="2071" applyNumberFormat="0" applyFill="0" applyBorder="0" applyAlignment="0" applyProtection="0"/>
    <xf numFmtId="0" fontId="21" fillId="0" borderId="2071" applyNumberFormat="0" applyFill="0" applyBorder="0" applyAlignment="0" applyProtection="0"/>
    <xf numFmtId="0" fontId="38" fillId="0" borderId="2071" applyNumberFormat="0" applyFill="0" applyAlignment="0" applyProtection="0"/>
    <xf numFmtId="0" fontId="98" fillId="0" borderId="2953" applyNumberFormat="0" applyFill="0" applyAlignment="0" applyProtection="0"/>
    <xf numFmtId="15" fontId="38" fillId="0" borderId="2954">
      <alignment horizontal="center" vertical="center"/>
      <protection locked="0"/>
    </xf>
    <xf numFmtId="234" fontId="38" fillId="0" borderId="2954">
      <alignment horizontal="center" vertical="center"/>
      <protection locked="0"/>
    </xf>
    <xf numFmtId="235" fontId="38" fillId="0" borderId="2954">
      <alignment horizontal="center" vertical="center"/>
      <protection locked="0"/>
    </xf>
    <xf numFmtId="237" fontId="38" fillId="0" borderId="2954">
      <alignment horizontal="center" vertical="center"/>
      <protection locked="0"/>
    </xf>
    <xf numFmtId="0" fontId="38" fillId="0" borderId="2954">
      <alignment vertical="center"/>
      <protection locked="0"/>
    </xf>
    <xf numFmtId="238" fontId="38" fillId="0" borderId="2954">
      <alignment horizontal="right" vertical="center"/>
      <protection locked="0"/>
    </xf>
    <xf numFmtId="236" fontId="38" fillId="0" borderId="2954">
      <alignment horizontal="right" vertical="center"/>
      <protection locked="0"/>
    </xf>
    <xf numFmtId="237" fontId="38" fillId="0" borderId="2954">
      <alignment horizontal="right" vertical="center"/>
      <protection locked="0"/>
    </xf>
    <xf numFmtId="0" fontId="106" fillId="38" borderId="2955"/>
    <xf numFmtId="0" fontId="151" fillId="0" borderId="2915" applyNumberFormat="0" applyAlignment="0" applyProtection="0">
      <alignment horizontal="left" vertical="center"/>
    </xf>
    <xf numFmtId="237" fontId="38" fillId="0" borderId="3014">
      <alignment horizontal="center" vertical="center"/>
      <protection locked="0"/>
    </xf>
    <xf numFmtId="234" fontId="38" fillId="0" borderId="3014">
      <alignment horizontal="center" vertical="center"/>
      <protection locked="0"/>
    </xf>
    <xf numFmtId="324" fontId="3" fillId="23" borderId="2998" applyFill="0" applyBorder="0" applyAlignment="0">
      <alignment horizontal="centerContinuous"/>
    </xf>
    <xf numFmtId="237" fontId="38" fillId="0" borderId="3014">
      <alignment horizontal="center" vertical="center"/>
      <protection locked="0"/>
    </xf>
    <xf numFmtId="238" fontId="38" fillId="0" borderId="2978">
      <alignment horizontal="right" vertical="center"/>
      <protection locked="0"/>
    </xf>
    <xf numFmtId="15" fontId="38" fillId="0" borderId="3014">
      <alignment horizontal="center" vertical="center"/>
      <protection locked="0"/>
    </xf>
    <xf numFmtId="4" fontId="30" fillId="19" borderId="3043" applyNumberFormat="0" applyProtection="0">
      <alignment horizontal="left" vertical="center" indent="1"/>
    </xf>
    <xf numFmtId="0" fontId="106" fillId="38" borderId="2992"/>
    <xf numFmtId="324" fontId="3" fillId="23" borderId="2914" applyFill="0" applyBorder="0" applyAlignment="0">
      <alignment horizontal="centerContinuous"/>
    </xf>
    <xf numFmtId="236" fontId="38" fillId="0" borderId="2942">
      <alignment horizontal="right" vertical="center"/>
      <protection locked="0"/>
    </xf>
    <xf numFmtId="238" fontId="38" fillId="0" borderId="3063">
      <alignment horizontal="right" vertical="center"/>
      <protection locked="0"/>
    </xf>
    <xf numFmtId="233" fontId="38" fillId="0" borderId="3038">
      <alignment horizontal="right" vertical="center"/>
      <protection locked="0"/>
    </xf>
    <xf numFmtId="233" fontId="38" fillId="0" borderId="3014">
      <alignment horizontal="right" vertical="center"/>
      <protection locked="0"/>
    </xf>
    <xf numFmtId="233" fontId="38" fillId="0" borderId="3038">
      <alignment horizontal="center" vertical="center"/>
      <protection locked="0"/>
    </xf>
    <xf numFmtId="312" fontId="222" fillId="0" borderId="2925" applyBorder="0">
      <protection locked="0"/>
    </xf>
    <xf numFmtId="15" fontId="38" fillId="0" borderId="2930">
      <alignment horizontal="center" vertical="center"/>
      <protection locked="0"/>
    </xf>
    <xf numFmtId="234" fontId="38" fillId="0" borderId="2930">
      <alignment horizontal="center" vertical="center"/>
      <protection locked="0"/>
    </xf>
    <xf numFmtId="235" fontId="38" fillId="0" borderId="2930">
      <alignment horizontal="center" vertical="center"/>
      <protection locked="0"/>
    </xf>
    <xf numFmtId="237" fontId="38" fillId="0" borderId="2930">
      <alignment horizontal="center" vertical="center"/>
      <protection locked="0"/>
    </xf>
    <xf numFmtId="233" fontId="38" fillId="0" borderId="2930">
      <alignment horizontal="right" vertical="center"/>
      <protection locked="0"/>
    </xf>
    <xf numFmtId="238" fontId="38" fillId="0" borderId="2930">
      <alignment horizontal="right" vertical="center"/>
      <protection locked="0"/>
    </xf>
    <xf numFmtId="235" fontId="38" fillId="0" borderId="2930">
      <alignment horizontal="right" vertical="center"/>
      <protection locked="0"/>
    </xf>
    <xf numFmtId="236" fontId="38" fillId="0" borderId="2930">
      <alignment horizontal="right" vertical="center"/>
      <protection locked="0"/>
    </xf>
    <xf numFmtId="237" fontId="38" fillId="0" borderId="2930">
      <alignment horizontal="right" vertical="center"/>
      <protection locked="0"/>
    </xf>
    <xf numFmtId="1" fontId="3" fillId="1" borderId="2924">
      <protection locked="0"/>
    </xf>
    <xf numFmtId="0" fontId="106" fillId="38" borderId="2931"/>
    <xf numFmtId="312" fontId="222" fillId="0" borderId="2925" applyBorder="0">
      <protection locked="0"/>
    </xf>
    <xf numFmtId="235" fontId="38" fillId="0" borderId="3063">
      <alignment horizontal="right" vertical="center"/>
      <protection locked="0"/>
    </xf>
    <xf numFmtId="233" fontId="38" fillId="0" borderId="3014">
      <alignment horizontal="right" vertical="center"/>
      <protection locked="0"/>
    </xf>
    <xf numFmtId="235" fontId="38" fillId="0" borderId="3025">
      <alignment horizontal="center" vertical="center"/>
      <protection locked="0"/>
    </xf>
    <xf numFmtId="238" fontId="38" fillId="0" borderId="2954">
      <alignment horizontal="right" vertical="center"/>
      <protection locked="0"/>
    </xf>
    <xf numFmtId="235" fontId="38" fillId="0" borderId="2954">
      <alignment horizontal="right" vertical="center"/>
      <protection locked="0"/>
    </xf>
    <xf numFmtId="237" fontId="38" fillId="0" borderId="2954">
      <alignment horizontal="right" vertical="center"/>
      <protection locked="0"/>
    </xf>
    <xf numFmtId="0" fontId="98" fillId="0" borderId="2929" applyNumberFormat="0" applyFill="0" applyAlignment="0" applyProtection="0"/>
    <xf numFmtId="233" fontId="38" fillId="0" borderId="2930">
      <alignment horizontal="center" vertical="center"/>
      <protection locked="0"/>
    </xf>
    <xf numFmtId="15" fontId="38" fillId="0" borderId="2930">
      <alignment horizontal="center" vertical="center"/>
      <protection locked="0"/>
    </xf>
    <xf numFmtId="234" fontId="38" fillId="0" borderId="2930">
      <alignment horizontal="center" vertical="center"/>
      <protection locked="0"/>
    </xf>
    <xf numFmtId="235" fontId="38" fillId="0" borderId="2930">
      <alignment horizontal="center" vertical="center"/>
      <protection locked="0"/>
    </xf>
    <xf numFmtId="236" fontId="38" fillId="0" borderId="2930">
      <alignment horizontal="center" vertical="center"/>
      <protection locked="0"/>
    </xf>
    <xf numFmtId="237" fontId="38" fillId="0" borderId="2930">
      <alignment horizontal="center" vertical="center"/>
      <protection locked="0"/>
    </xf>
    <xf numFmtId="0" fontId="38" fillId="0" borderId="2930">
      <alignment vertical="center"/>
      <protection locked="0"/>
    </xf>
    <xf numFmtId="233" fontId="38" fillId="0" borderId="2930">
      <alignment horizontal="right" vertical="center"/>
      <protection locked="0"/>
    </xf>
    <xf numFmtId="238" fontId="38" fillId="0" borderId="2930">
      <alignment horizontal="right" vertical="center"/>
      <protection locked="0"/>
    </xf>
    <xf numFmtId="235" fontId="38" fillId="0" borderId="2930">
      <alignment horizontal="right" vertical="center"/>
      <protection locked="0"/>
    </xf>
    <xf numFmtId="0" fontId="106" fillId="38" borderId="2931"/>
    <xf numFmtId="245" fontId="88" fillId="0" borderId="2932"/>
    <xf numFmtId="275" fontId="38" fillId="0" borderId="2957"/>
    <xf numFmtId="4" fontId="30" fillId="19" borderId="3055" applyNumberFormat="0" applyProtection="0">
      <alignment horizontal="left" vertical="center" indent="1"/>
    </xf>
    <xf numFmtId="312" fontId="222" fillId="0" borderId="3033" applyBorder="0">
      <protection locked="0"/>
    </xf>
    <xf numFmtId="275" fontId="38" fillId="0" borderId="2933"/>
    <xf numFmtId="233" fontId="38" fillId="0" borderId="3025">
      <alignment horizontal="center" vertical="center"/>
      <protection locked="0"/>
    </xf>
    <xf numFmtId="234" fontId="38" fillId="0" borderId="3014">
      <alignment horizontal="center" vertical="center"/>
      <protection locked="0"/>
    </xf>
    <xf numFmtId="275" fontId="38" fillId="0" borderId="3041"/>
    <xf numFmtId="312" fontId="222" fillId="0" borderId="3009" applyBorder="0">
      <protection locked="0"/>
    </xf>
    <xf numFmtId="0" fontId="150" fillId="10" borderId="2064">
      <alignment horizontal="right"/>
    </xf>
    <xf numFmtId="236" fontId="38" fillId="0" borderId="3002">
      <alignment horizontal="right" vertical="center"/>
      <protection locked="0"/>
    </xf>
    <xf numFmtId="236" fontId="38" fillId="0" borderId="3014">
      <alignment horizontal="right" vertical="center"/>
      <protection locked="0"/>
    </xf>
    <xf numFmtId="234" fontId="38" fillId="0" borderId="2954">
      <alignment horizontal="center" vertical="center"/>
      <protection locked="0"/>
    </xf>
    <xf numFmtId="236" fontId="38" fillId="0" borderId="2978">
      <alignment horizontal="right" vertical="center"/>
      <protection locked="0"/>
    </xf>
    <xf numFmtId="8" fontId="144" fillId="0" borderId="2079">
      <protection locked="0"/>
    </xf>
    <xf numFmtId="0" fontId="98" fillId="0" borderId="2977" applyNumberFormat="0" applyFill="0" applyAlignment="0" applyProtection="0"/>
    <xf numFmtId="237" fontId="38" fillId="0" borderId="2991">
      <alignment horizontal="right" vertical="center"/>
      <protection locked="0"/>
    </xf>
    <xf numFmtId="0" fontId="38" fillId="0" borderId="2942">
      <alignment vertical="center"/>
      <protection locked="0"/>
    </xf>
    <xf numFmtId="233" fontId="38" fillId="0" borderId="2942">
      <alignment horizontal="center" vertical="center"/>
      <protection locked="0"/>
    </xf>
    <xf numFmtId="237" fontId="38" fillId="0" borderId="2942">
      <alignment horizontal="right" vertical="center"/>
      <protection locked="0"/>
    </xf>
    <xf numFmtId="4" fontId="30" fillId="19" borderId="2959" applyNumberFormat="0" applyProtection="0">
      <alignment horizontal="left" vertical="center" indent="1"/>
    </xf>
    <xf numFmtId="312" fontId="222" fillId="0" borderId="2913" applyBorder="0">
      <protection locked="0"/>
    </xf>
    <xf numFmtId="233" fontId="38" fillId="0" borderId="2954">
      <alignment horizontal="center" vertical="center"/>
      <protection locked="0"/>
    </xf>
    <xf numFmtId="237" fontId="38" fillId="0" borderId="2942">
      <alignment horizontal="center" vertical="center"/>
      <protection locked="0"/>
    </xf>
    <xf numFmtId="238" fontId="38" fillId="0" borderId="3050">
      <alignment horizontal="right" vertical="center"/>
      <protection locked="0"/>
    </xf>
    <xf numFmtId="203" fontId="118" fillId="18" borderId="2071">
      <alignment horizontal="right"/>
      <protection hidden="1"/>
    </xf>
    <xf numFmtId="1" fontId="3" fillId="1" borderId="2792">
      <protection locked="0"/>
    </xf>
    <xf numFmtId="233" fontId="38" fillId="0" borderId="2930">
      <alignment horizontal="right" vertical="center"/>
      <protection locked="0"/>
    </xf>
    <xf numFmtId="238" fontId="38" fillId="0" borderId="2930">
      <alignment horizontal="right" vertical="center"/>
      <protection locked="0"/>
    </xf>
    <xf numFmtId="234" fontId="38" fillId="0" borderId="2930">
      <alignment horizontal="right" vertical="center"/>
      <protection locked="0"/>
    </xf>
    <xf numFmtId="235" fontId="38" fillId="0" borderId="2930">
      <alignment horizontal="right" vertical="center"/>
      <protection locked="0"/>
    </xf>
    <xf numFmtId="236" fontId="38" fillId="0" borderId="2930">
      <alignment horizontal="right" vertical="center"/>
      <protection locked="0"/>
    </xf>
    <xf numFmtId="237" fontId="38" fillId="0" borderId="2930">
      <alignment horizontal="right" vertical="center"/>
      <protection locked="0"/>
    </xf>
    <xf numFmtId="0" fontId="106" fillId="38" borderId="2931"/>
    <xf numFmtId="245" fontId="88" fillId="0" borderId="2932"/>
    <xf numFmtId="275" fontId="38" fillId="0" borderId="2933"/>
    <xf numFmtId="49" fontId="39" fillId="0" borderId="2084"/>
    <xf numFmtId="15" fontId="38" fillId="0" borderId="3002">
      <alignment horizontal="center" vertical="center"/>
      <protection locked="0"/>
    </xf>
    <xf numFmtId="0" fontId="88" fillId="0" borderId="2934"/>
    <xf numFmtId="0" fontId="95" fillId="0" borderId="2064" applyFill="0">
      <alignment horizontal="center" vertical="center"/>
    </xf>
    <xf numFmtId="312" fontId="222" fillId="0" borderId="2997" applyBorder="0">
      <protection locked="0"/>
    </xf>
    <xf numFmtId="312" fontId="222" fillId="0" borderId="2913" applyBorder="0">
      <protection locked="0"/>
    </xf>
    <xf numFmtId="241" fontId="29" fillId="0" borderId="3000" applyFill="0"/>
    <xf numFmtId="15" fontId="38" fillId="0" borderId="3038">
      <alignment horizontal="center" vertical="center"/>
      <protection locked="0"/>
    </xf>
    <xf numFmtId="233" fontId="38" fillId="0" borderId="2954">
      <alignment horizontal="right" vertical="center"/>
      <protection locked="0"/>
    </xf>
    <xf numFmtId="237" fontId="38" fillId="0" borderId="2930">
      <alignment horizontal="center" vertical="center"/>
      <protection locked="0"/>
    </xf>
    <xf numFmtId="238" fontId="38" fillId="0" borderId="2930">
      <alignment horizontal="right" vertical="center"/>
      <protection locked="0"/>
    </xf>
    <xf numFmtId="235" fontId="38" fillId="0" borderId="2930">
      <alignment horizontal="right" vertical="center"/>
      <protection locked="0"/>
    </xf>
    <xf numFmtId="245" fontId="88" fillId="0" borderId="2956"/>
    <xf numFmtId="0" fontId="98" fillId="0" borderId="2929" applyNumberFormat="0" applyFill="0" applyAlignment="0" applyProtection="0"/>
    <xf numFmtId="233" fontId="38" fillId="0" borderId="2930">
      <alignment horizontal="center" vertical="center"/>
      <protection locked="0"/>
    </xf>
    <xf numFmtId="15" fontId="38" fillId="0" borderId="2930">
      <alignment horizontal="center" vertical="center"/>
      <protection locked="0"/>
    </xf>
    <xf numFmtId="234" fontId="38" fillId="0" borderId="2930">
      <alignment horizontal="center" vertical="center"/>
      <protection locked="0"/>
    </xf>
    <xf numFmtId="235" fontId="38" fillId="0" borderId="2930">
      <alignment horizontal="center" vertical="center"/>
      <protection locked="0"/>
    </xf>
    <xf numFmtId="236" fontId="38" fillId="0" borderId="2930">
      <alignment horizontal="center" vertical="center"/>
      <protection locked="0"/>
    </xf>
    <xf numFmtId="237" fontId="38" fillId="0" borderId="2930">
      <alignment horizontal="center" vertical="center"/>
      <protection locked="0"/>
    </xf>
    <xf numFmtId="0" fontId="38" fillId="0" borderId="2930">
      <alignment vertical="center"/>
      <protection locked="0"/>
    </xf>
    <xf numFmtId="233" fontId="38" fillId="0" borderId="2930">
      <alignment horizontal="right" vertical="center"/>
      <protection locked="0"/>
    </xf>
    <xf numFmtId="238" fontId="38" fillId="0" borderId="2930">
      <alignment horizontal="right" vertical="center"/>
      <protection locked="0"/>
    </xf>
    <xf numFmtId="234" fontId="38" fillId="0" borderId="2930">
      <alignment horizontal="right" vertical="center"/>
      <protection locked="0"/>
    </xf>
    <xf numFmtId="235" fontId="38" fillId="0" borderId="2930">
      <alignment horizontal="right" vertical="center"/>
      <protection locked="0"/>
    </xf>
    <xf numFmtId="236" fontId="38" fillId="0" borderId="2930">
      <alignment horizontal="right" vertical="center"/>
      <protection locked="0"/>
    </xf>
    <xf numFmtId="237" fontId="38" fillId="0" borderId="2930">
      <alignment horizontal="right" vertical="center"/>
      <protection locked="0"/>
    </xf>
    <xf numFmtId="0" fontId="106" fillId="38" borderId="2931"/>
    <xf numFmtId="245" fontId="88" fillId="0" borderId="2932"/>
    <xf numFmtId="0" fontId="88" fillId="0" borderId="3029"/>
    <xf numFmtId="324" fontId="3" fillId="23" borderId="3021" applyFill="0" applyBorder="0" applyAlignment="0">
      <alignment horizontal="centerContinuous"/>
    </xf>
    <xf numFmtId="275" fontId="38" fillId="0" borderId="3041"/>
    <xf numFmtId="275" fontId="38" fillId="0" borderId="2933"/>
    <xf numFmtId="272" fontId="118" fillId="18" borderId="2071">
      <alignment horizontal="right"/>
    </xf>
    <xf numFmtId="4" fontId="30" fillId="19" borderId="3019" applyNumberFormat="0" applyProtection="0">
      <alignment horizontal="left" vertical="center" indent="1"/>
    </xf>
    <xf numFmtId="236" fontId="38" fillId="0" borderId="2978">
      <alignment horizontal="right" vertical="center"/>
      <protection locked="0"/>
    </xf>
    <xf numFmtId="4" fontId="30" fillId="19" borderId="3007" applyNumberFormat="0" applyProtection="0">
      <alignment horizontal="left" vertical="center" indent="1"/>
    </xf>
    <xf numFmtId="233" fontId="38" fillId="0" borderId="3002">
      <alignment horizontal="right" vertical="center"/>
      <protection locked="0"/>
    </xf>
    <xf numFmtId="245" fontId="88" fillId="0" borderId="2932"/>
    <xf numFmtId="0" fontId="88" fillId="0" borderId="2934"/>
    <xf numFmtId="236" fontId="38" fillId="0" borderId="3050">
      <alignment horizontal="center" vertical="center"/>
      <protection locked="0"/>
    </xf>
    <xf numFmtId="4" fontId="30" fillId="19" borderId="2923" applyNumberFormat="0" applyProtection="0">
      <alignment horizontal="left" vertical="center" indent="1"/>
    </xf>
    <xf numFmtId="0" fontId="95" fillId="0" borderId="2071" applyNumberFormat="0" applyFill="0" applyBorder="0" applyAlignment="0" applyProtection="0"/>
    <xf numFmtId="0" fontId="38" fillId="0" borderId="2942">
      <alignment vertical="center"/>
      <protection locked="0"/>
    </xf>
    <xf numFmtId="0" fontId="66" fillId="0" borderId="2064">
      <alignment horizontal="centerContinuous"/>
    </xf>
    <xf numFmtId="312" fontId="222" fillId="0" borderId="2925" applyBorder="0">
      <protection locked="0"/>
    </xf>
    <xf numFmtId="235" fontId="38" fillId="0" borderId="2954">
      <alignment horizontal="right" vertical="center"/>
      <protection locked="0"/>
    </xf>
    <xf numFmtId="245" fontId="88" fillId="0" borderId="2956"/>
    <xf numFmtId="234" fontId="38" fillId="0" borderId="3038">
      <alignment horizontal="center" vertical="center"/>
      <protection locked="0"/>
    </xf>
    <xf numFmtId="10" fontId="3" fillId="64" borderId="2064" applyNumberFormat="0" applyBorder="0" applyAlignment="0" applyProtection="0"/>
    <xf numFmtId="234" fontId="38" fillId="0" borderId="2942">
      <alignment horizontal="center" vertical="center"/>
      <protection locked="0"/>
    </xf>
    <xf numFmtId="237" fontId="38" fillId="0" borderId="2954">
      <alignment horizontal="right" vertical="center"/>
      <protection locked="0"/>
    </xf>
    <xf numFmtId="0" fontId="106" fillId="38" borderId="3015"/>
    <xf numFmtId="0" fontId="106" fillId="38" borderId="2979"/>
    <xf numFmtId="4" fontId="30" fillId="19" borderId="2923" applyNumberFormat="0" applyProtection="0">
      <alignment horizontal="left" vertical="center" indent="1"/>
    </xf>
    <xf numFmtId="235" fontId="38" fillId="0" borderId="2930">
      <alignment horizontal="center" vertical="center"/>
      <protection locked="0"/>
    </xf>
    <xf numFmtId="0" fontId="98" fillId="0" borderId="2917" applyNumberFormat="0" applyFill="0" applyAlignment="0" applyProtection="0"/>
    <xf numFmtId="233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4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7" fontId="38" fillId="0" borderId="2918">
      <alignment horizontal="center" vertical="center"/>
      <protection locked="0"/>
    </xf>
    <xf numFmtId="0" fontId="38" fillId="0" borderId="2918">
      <alignment vertical="center"/>
      <protection locked="0"/>
    </xf>
    <xf numFmtId="233" fontId="38" fillId="0" borderId="2918">
      <alignment horizontal="right" vertical="center"/>
      <protection locked="0"/>
    </xf>
    <xf numFmtId="238" fontId="38" fillId="0" borderId="2918">
      <alignment horizontal="right" vertical="center"/>
      <protection locked="0"/>
    </xf>
    <xf numFmtId="234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7" fontId="38" fillId="0" borderId="2918">
      <alignment horizontal="right" vertical="center"/>
      <protection locked="0"/>
    </xf>
    <xf numFmtId="0" fontId="106" fillId="38" borderId="2919"/>
    <xf numFmtId="245" fontId="88" fillId="0" borderId="2920"/>
    <xf numFmtId="275" fontId="38" fillId="0" borderId="2921"/>
    <xf numFmtId="0" fontId="118" fillId="18" borderId="2071" applyProtection="0">
      <alignment horizontal="right"/>
      <protection locked="0"/>
    </xf>
    <xf numFmtId="0" fontId="98" fillId="0" borderId="2977" applyNumberFormat="0" applyFill="0" applyAlignment="0" applyProtection="0"/>
    <xf numFmtId="0" fontId="88" fillId="0" borderId="2922"/>
    <xf numFmtId="245" fontId="88" fillId="0" borderId="2956"/>
    <xf numFmtId="312" fontId="222" fillId="0" borderId="2913" applyBorder="0">
      <protection locked="0"/>
    </xf>
    <xf numFmtId="4" fontId="30" fillId="19" borderId="2923" applyNumberFormat="0" applyProtection="0">
      <alignment horizontal="left" vertical="center" indent="1"/>
    </xf>
    <xf numFmtId="235" fontId="38" fillId="0" borderId="3025">
      <alignment horizontal="right" vertical="center"/>
      <protection locked="0"/>
    </xf>
    <xf numFmtId="245" fontId="88" fillId="0" borderId="3027"/>
    <xf numFmtId="0" fontId="94" fillId="0" borderId="2071" applyNumberFormat="0" applyFill="0" applyBorder="0" applyAlignment="0" applyProtection="0"/>
    <xf numFmtId="236" fontId="38" fillId="0" borderId="3025">
      <alignment horizontal="center" vertical="center"/>
      <protection locked="0"/>
    </xf>
    <xf numFmtId="233" fontId="38" fillId="0" borderId="2930">
      <alignment horizontal="right" vertical="center"/>
      <protection locked="0"/>
    </xf>
    <xf numFmtId="236" fontId="38" fillId="0" borderId="2930">
      <alignment horizontal="center" vertical="center"/>
      <protection locked="0"/>
    </xf>
    <xf numFmtId="0" fontId="98" fillId="0" borderId="2917" applyNumberFormat="0" applyFill="0" applyAlignment="0" applyProtection="0"/>
    <xf numFmtId="233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4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7" fontId="38" fillId="0" borderId="2918">
      <alignment horizontal="center" vertical="center"/>
      <protection locked="0"/>
    </xf>
    <xf numFmtId="0" fontId="38" fillId="0" borderId="2918">
      <alignment vertical="center"/>
      <protection locked="0"/>
    </xf>
    <xf numFmtId="233" fontId="38" fillId="0" borderId="2918">
      <alignment horizontal="right" vertical="center"/>
      <protection locked="0"/>
    </xf>
    <xf numFmtId="238" fontId="38" fillId="0" borderId="2918">
      <alignment horizontal="right" vertical="center"/>
      <protection locked="0"/>
    </xf>
    <xf numFmtId="234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7" fontId="38" fillId="0" borderId="2918">
      <alignment horizontal="right" vertical="center"/>
      <protection locked="0"/>
    </xf>
    <xf numFmtId="0" fontId="106" fillId="38" borderId="2919"/>
    <xf numFmtId="245" fontId="88" fillId="0" borderId="2920"/>
    <xf numFmtId="245" fontId="88" fillId="0" borderId="3052"/>
    <xf numFmtId="238" fontId="38" fillId="0" borderId="3050">
      <alignment horizontal="right" vertical="center"/>
      <protection locked="0"/>
    </xf>
    <xf numFmtId="0" fontId="106" fillId="38" borderId="3051"/>
    <xf numFmtId="236" fontId="38" fillId="0" borderId="3025">
      <alignment horizontal="center" vertical="center"/>
      <protection locked="0"/>
    </xf>
    <xf numFmtId="275" fontId="38" fillId="0" borderId="2921"/>
    <xf numFmtId="237" fontId="38" fillId="0" borderId="3002">
      <alignment horizontal="right" vertical="center"/>
      <protection locked="0"/>
    </xf>
    <xf numFmtId="236" fontId="38" fillId="0" borderId="3002">
      <alignment horizontal="right" vertical="center"/>
      <protection locked="0"/>
    </xf>
    <xf numFmtId="0" fontId="88" fillId="0" borderId="2922"/>
    <xf numFmtId="15" fontId="38" fillId="0" borderId="2978">
      <alignment horizontal="center" vertical="center"/>
      <protection locked="0"/>
    </xf>
    <xf numFmtId="237" fontId="38" fillId="0" borderId="2978">
      <alignment horizontal="right" vertical="center"/>
      <protection locked="0"/>
    </xf>
    <xf numFmtId="0" fontId="151" fillId="0" borderId="2927" applyNumberFormat="0" applyAlignment="0" applyProtection="0">
      <alignment horizontal="left" vertical="center"/>
    </xf>
    <xf numFmtId="237" fontId="38" fillId="0" borderId="3038">
      <alignment horizontal="center" vertical="center"/>
      <protection locked="0"/>
    </xf>
    <xf numFmtId="235" fontId="38" fillId="0" borderId="3025">
      <alignment horizontal="right" vertical="center"/>
      <protection locked="0"/>
    </xf>
    <xf numFmtId="176" fontId="46" fillId="0" borderId="2064" applyBorder="0"/>
    <xf numFmtId="0" fontId="98" fillId="0" borderId="3013" applyNumberFormat="0" applyFill="0" applyAlignment="0" applyProtection="0"/>
    <xf numFmtId="233" fontId="38" fillId="0" borderId="3014">
      <alignment horizontal="center" vertical="center"/>
      <protection locked="0"/>
    </xf>
    <xf numFmtId="275" fontId="38" fillId="0" borderId="2957"/>
    <xf numFmtId="233" fontId="38" fillId="0" borderId="2954">
      <alignment horizontal="center" vertical="center"/>
      <protection locked="0"/>
    </xf>
    <xf numFmtId="236" fontId="38" fillId="0" borderId="2954">
      <alignment horizontal="center" vertical="center"/>
      <protection locked="0"/>
    </xf>
    <xf numFmtId="236" fontId="38" fillId="0" borderId="2930">
      <alignment horizontal="center" vertical="center"/>
      <protection locked="0"/>
    </xf>
    <xf numFmtId="0" fontId="38" fillId="0" borderId="2930">
      <alignment vertical="center"/>
      <protection locked="0"/>
    </xf>
    <xf numFmtId="237" fontId="38" fillId="0" borderId="2930">
      <alignment horizontal="right" vertical="center"/>
      <protection locked="0"/>
    </xf>
    <xf numFmtId="234" fontId="38" fillId="0" borderId="2930">
      <alignment horizontal="right" vertical="center"/>
      <protection locked="0"/>
    </xf>
    <xf numFmtId="236" fontId="38" fillId="0" borderId="2930">
      <alignment horizontal="right" vertical="center"/>
      <protection locked="0"/>
    </xf>
    <xf numFmtId="241" fontId="29" fillId="0" borderId="2952" applyFill="0"/>
    <xf numFmtId="237" fontId="38" fillId="0" borderId="3025">
      <alignment horizontal="center" vertical="center"/>
      <protection locked="0"/>
    </xf>
    <xf numFmtId="275" fontId="38" fillId="0" borderId="3005"/>
    <xf numFmtId="0" fontId="38" fillId="0" borderId="2064" applyFill="0">
      <alignment horizontal="center" vertical="center"/>
    </xf>
    <xf numFmtId="15" fontId="38" fillId="0" borderId="3025">
      <alignment horizontal="center" vertical="center"/>
      <protection locked="0"/>
    </xf>
    <xf numFmtId="238" fontId="38" fillId="0" borderId="3002">
      <alignment horizontal="right" vertical="center"/>
      <protection locked="0"/>
    </xf>
    <xf numFmtId="15" fontId="38" fillId="0" borderId="2966">
      <alignment horizontal="center" vertical="center"/>
      <protection locked="0"/>
    </xf>
    <xf numFmtId="15" fontId="38" fillId="0" borderId="3038">
      <alignment horizontal="center" vertical="center"/>
      <protection locked="0"/>
    </xf>
    <xf numFmtId="233" fontId="38" fillId="0" borderId="3014">
      <alignment horizontal="right" vertical="center"/>
      <protection locked="0"/>
    </xf>
    <xf numFmtId="275" fontId="38" fillId="0" borderId="2945"/>
    <xf numFmtId="4" fontId="30" fillId="19" borderId="2923" applyNumberFormat="0" applyProtection="0">
      <alignment horizontal="left" vertical="center" indent="1"/>
    </xf>
    <xf numFmtId="234" fontId="38" fillId="0" borderId="2942">
      <alignment horizontal="center" vertical="center"/>
      <protection locked="0"/>
    </xf>
    <xf numFmtId="0" fontId="88" fillId="0" borderId="2946"/>
    <xf numFmtId="312" fontId="222" fillId="0" borderId="2913" applyBorder="0">
      <protection locked="0"/>
    </xf>
    <xf numFmtId="233" fontId="38" fillId="0" borderId="3038">
      <alignment horizontal="right" vertical="center"/>
      <protection locked="0"/>
    </xf>
    <xf numFmtId="245" fontId="88" fillId="0" borderId="2920"/>
    <xf numFmtId="312" fontId="222" fillId="0" borderId="2973" applyBorder="0">
      <protection locked="0"/>
    </xf>
    <xf numFmtId="4" fontId="30" fillId="19" borderId="2923" applyNumberFormat="0" applyProtection="0">
      <alignment horizontal="left" vertical="center" indent="1"/>
    </xf>
    <xf numFmtId="233" fontId="38" fillId="0" borderId="3025">
      <alignment horizontal="right" vertical="center"/>
      <protection locked="0"/>
    </xf>
    <xf numFmtId="238" fontId="38" fillId="0" borderId="3025">
      <alignment horizontal="right" vertical="center"/>
      <protection locked="0"/>
    </xf>
    <xf numFmtId="172" fontId="58" fillId="9" borderId="2064">
      <alignment horizontal="right"/>
      <protection locked="0"/>
    </xf>
    <xf numFmtId="0" fontId="38" fillId="0" borderId="3025">
      <alignment vertical="center"/>
      <protection locked="0"/>
    </xf>
    <xf numFmtId="234" fontId="38" fillId="0" borderId="2966">
      <alignment horizontal="center" vertical="center"/>
      <protection locked="0"/>
    </xf>
    <xf numFmtId="234" fontId="38" fillId="0" borderId="2954">
      <alignment horizontal="right" vertical="center"/>
      <protection locked="0"/>
    </xf>
    <xf numFmtId="168" fontId="3" fillId="8" borderId="2064" applyNumberFormat="0" applyFont="0" applyBorder="0" applyAlignment="0" applyProtection="0"/>
    <xf numFmtId="333" fontId="38" fillId="0" borderId="2064" applyFill="0">
      <alignment horizontal="center" vertical="center"/>
    </xf>
    <xf numFmtId="275" fontId="38" fillId="0" borderId="3028"/>
    <xf numFmtId="0" fontId="98" fillId="0" borderId="2917" applyNumberFormat="0" applyFill="0" applyAlignment="0" applyProtection="0"/>
    <xf numFmtId="233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4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7" fontId="38" fillId="0" borderId="2918">
      <alignment horizontal="center" vertical="center"/>
      <protection locked="0"/>
    </xf>
    <xf numFmtId="0" fontId="38" fillId="0" borderId="2918">
      <alignment vertical="center"/>
      <protection locked="0"/>
    </xf>
    <xf numFmtId="233" fontId="38" fillId="0" borderId="2918">
      <alignment horizontal="right" vertical="center"/>
      <protection locked="0"/>
    </xf>
    <xf numFmtId="238" fontId="38" fillId="0" borderId="2918">
      <alignment horizontal="right" vertical="center"/>
      <protection locked="0"/>
    </xf>
    <xf numFmtId="234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7" fontId="38" fillId="0" borderId="2918">
      <alignment horizontal="right" vertical="center"/>
      <protection locked="0"/>
    </xf>
    <xf numFmtId="0" fontId="106" fillId="38" borderId="2919"/>
    <xf numFmtId="241" fontId="29" fillId="0" borderId="2916" applyFill="0"/>
    <xf numFmtId="275" fontId="38" fillId="0" borderId="2921"/>
    <xf numFmtId="0" fontId="62" fillId="74" borderId="2091">
      <alignment horizontal="left" vertical="center" wrapText="1"/>
    </xf>
    <xf numFmtId="245" fontId="88" fillId="0" borderId="2980"/>
    <xf numFmtId="0" fontId="88" fillId="0" borderId="2922"/>
    <xf numFmtId="0" fontId="151" fillId="0" borderId="2915" applyNumberFormat="0" applyAlignment="0" applyProtection="0">
      <alignment horizontal="left" vertical="center"/>
    </xf>
    <xf numFmtId="324" fontId="3" fillId="23" borderId="2914" applyFill="0" applyBorder="0" applyAlignment="0">
      <alignment horizontal="centerContinuous"/>
    </xf>
    <xf numFmtId="312" fontId="222" fillId="0" borderId="2913" applyBorder="0">
      <protection locked="0"/>
    </xf>
    <xf numFmtId="0" fontId="150" fillId="10" borderId="2064">
      <alignment horizontal="right"/>
    </xf>
    <xf numFmtId="233" fontId="38" fillId="0" borderId="3025">
      <alignment horizontal="right" vertical="center"/>
      <protection locked="0"/>
    </xf>
    <xf numFmtId="0" fontId="98" fillId="0" borderId="2929" applyNumberFormat="0" applyFill="0" applyAlignment="0" applyProtection="0"/>
    <xf numFmtId="312" fontId="222" fillId="0" borderId="3009" applyBorder="0">
      <protection locked="0"/>
    </xf>
    <xf numFmtId="238" fontId="38" fillId="0" borderId="3014">
      <alignment horizontal="right" vertical="center"/>
      <protection locked="0"/>
    </xf>
    <xf numFmtId="235" fontId="38" fillId="0" borderId="3014">
      <alignment horizontal="right" vertical="center"/>
      <protection locked="0"/>
    </xf>
    <xf numFmtId="235" fontId="38" fillId="0" borderId="2942">
      <alignment horizontal="center" vertical="center"/>
      <protection locked="0"/>
    </xf>
    <xf numFmtId="0" fontId="38" fillId="0" borderId="2942">
      <alignment vertical="center"/>
      <protection locked="0"/>
    </xf>
    <xf numFmtId="245" fontId="88" fillId="0" borderId="2944"/>
    <xf numFmtId="0" fontId="95" fillId="0" borderId="2064" applyFill="0">
      <alignment horizontal="center" vertical="center"/>
    </xf>
    <xf numFmtId="333" fontId="38" fillId="0" borderId="2064" applyFill="0">
      <alignment horizontal="center" vertical="center"/>
    </xf>
    <xf numFmtId="49" fontId="256" fillId="47" borderId="2064">
      <alignment horizontal="center"/>
    </xf>
    <xf numFmtId="176" fontId="46" fillId="0" borderId="2064" applyBorder="0"/>
    <xf numFmtId="234" fontId="38" fillId="0" borderId="2978">
      <alignment horizontal="center" vertical="center"/>
      <protection locked="0"/>
    </xf>
    <xf numFmtId="4" fontId="30" fillId="19" borderId="2959" applyNumberFormat="0" applyProtection="0">
      <alignment horizontal="left" vertical="center" indent="1"/>
    </xf>
    <xf numFmtId="237" fontId="38" fillId="0" borderId="3014">
      <alignment horizontal="right" vertical="center"/>
      <protection locked="0"/>
    </xf>
    <xf numFmtId="271" fontId="118" fillId="46" borderId="2071">
      <protection hidden="1"/>
    </xf>
    <xf numFmtId="8" fontId="144" fillId="0" borderId="2079">
      <protection locked="0"/>
    </xf>
    <xf numFmtId="275" fontId="38" fillId="0" borderId="2933"/>
    <xf numFmtId="4" fontId="30" fillId="19" borderId="2923" applyNumberFormat="0" applyProtection="0">
      <alignment horizontal="left" vertical="center" indent="1"/>
    </xf>
    <xf numFmtId="233" fontId="38" fillId="0" borderId="2991">
      <alignment horizontal="right" vertical="center"/>
      <protection locked="0"/>
    </xf>
    <xf numFmtId="245" fontId="88" fillId="0" borderId="3004"/>
    <xf numFmtId="235" fontId="38" fillId="0" borderId="3025">
      <alignment horizontal="right" vertical="center"/>
      <protection locked="0"/>
    </xf>
    <xf numFmtId="234" fontId="38" fillId="0" borderId="3038">
      <alignment horizontal="right" vertical="center"/>
      <protection locked="0"/>
    </xf>
    <xf numFmtId="0" fontId="21" fillId="0" borderId="2071" applyNumberFormat="0" applyFill="0" applyBorder="0" applyAlignment="0" applyProtection="0"/>
    <xf numFmtId="237" fontId="38" fillId="0" borderId="3025">
      <alignment horizontal="right" vertical="center"/>
      <protection locked="0"/>
    </xf>
    <xf numFmtId="0" fontId="88" fillId="0" borderId="2946"/>
    <xf numFmtId="0" fontId="98" fillId="0" borderId="2917" applyNumberFormat="0" applyFill="0" applyAlignment="0" applyProtection="0"/>
    <xf numFmtId="233" fontId="38" fillId="0" borderId="2918">
      <alignment horizontal="center" vertical="center"/>
      <protection locked="0"/>
    </xf>
    <xf numFmtId="15" fontId="38" fillId="0" borderId="2918">
      <alignment horizontal="center" vertical="center"/>
      <protection locked="0"/>
    </xf>
    <xf numFmtId="234" fontId="38" fillId="0" borderId="2918">
      <alignment horizontal="center" vertical="center"/>
      <protection locked="0"/>
    </xf>
    <xf numFmtId="235" fontId="38" fillId="0" borderId="2918">
      <alignment horizontal="center" vertical="center"/>
      <protection locked="0"/>
    </xf>
    <xf numFmtId="236" fontId="38" fillId="0" borderId="2918">
      <alignment horizontal="center" vertical="center"/>
      <protection locked="0"/>
    </xf>
    <xf numFmtId="237" fontId="38" fillId="0" borderId="2918">
      <alignment horizontal="center" vertical="center"/>
      <protection locked="0"/>
    </xf>
    <xf numFmtId="0" fontId="38" fillId="0" borderId="2918">
      <alignment vertical="center"/>
      <protection locked="0"/>
    </xf>
    <xf numFmtId="233" fontId="38" fillId="0" borderId="2918">
      <alignment horizontal="right" vertical="center"/>
      <protection locked="0"/>
    </xf>
    <xf numFmtId="238" fontId="38" fillId="0" borderId="2918">
      <alignment horizontal="right" vertical="center"/>
      <protection locked="0"/>
    </xf>
    <xf numFmtId="234" fontId="38" fillId="0" borderId="2918">
      <alignment horizontal="right" vertical="center"/>
      <protection locked="0"/>
    </xf>
    <xf numFmtId="235" fontId="38" fillId="0" borderId="2918">
      <alignment horizontal="right" vertical="center"/>
      <protection locked="0"/>
    </xf>
    <xf numFmtId="236" fontId="38" fillId="0" borderId="2918">
      <alignment horizontal="right" vertical="center"/>
      <protection locked="0"/>
    </xf>
    <xf numFmtId="237" fontId="38" fillId="0" borderId="2918">
      <alignment horizontal="right" vertical="center"/>
      <protection locked="0"/>
    </xf>
    <xf numFmtId="235" fontId="38" fillId="0" borderId="2966">
      <alignment horizontal="right" vertical="center"/>
      <protection locked="0"/>
    </xf>
    <xf numFmtId="0" fontId="106" fillId="38" borderId="2919"/>
    <xf numFmtId="275" fontId="38" fillId="0" borderId="2921"/>
    <xf numFmtId="236" fontId="38" fillId="0" borderId="3014">
      <alignment horizontal="center" vertical="center"/>
      <protection locked="0"/>
    </xf>
    <xf numFmtId="0" fontId="106" fillId="38" borderId="3015"/>
    <xf numFmtId="0" fontId="88" fillId="0" borderId="2922"/>
    <xf numFmtId="233" fontId="38" fillId="0" borderId="3038">
      <alignment horizontal="center" vertical="center"/>
      <protection locked="0"/>
    </xf>
    <xf numFmtId="324" fontId="3" fillId="23" borderId="2914" applyFill="0" applyBorder="0" applyAlignment="0">
      <alignment horizontal="centerContinuous"/>
    </xf>
    <xf numFmtId="312" fontId="222" fillId="0" borderId="2913" applyBorder="0">
      <protection locked="0"/>
    </xf>
    <xf numFmtId="237" fontId="38" fillId="0" borderId="2978">
      <alignment horizontal="center" vertical="center"/>
      <protection locked="0"/>
    </xf>
    <xf numFmtId="310" fontId="159" fillId="6" borderId="2064"/>
    <xf numFmtId="0" fontId="106" fillId="38" borderId="2955"/>
    <xf numFmtId="4" fontId="30" fillId="19" borderId="2935" applyNumberFormat="0" applyProtection="0">
      <alignment horizontal="left" vertical="center" indent="1"/>
    </xf>
    <xf numFmtId="15" fontId="38" fillId="0" borderId="3014">
      <alignment horizontal="center" vertical="center"/>
      <protection locked="0"/>
    </xf>
    <xf numFmtId="245" fontId="88" fillId="0" borderId="2993"/>
    <xf numFmtId="236" fontId="38" fillId="0" borderId="2991">
      <alignment horizontal="right" vertical="center"/>
      <protection locked="0"/>
    </xf>
    <xf numFmtId="245" fontId="88" fillId="0" borderId="3040"/>
    <xf numFmtId="237" fontId="38" fillId="0" borderId="3025">
      <alignment horizontal="right" vertical="center"/>
      <protection locked="0"/>
    </xf>
    <xf numFmtId="4" fontId="30" fillId="19" borderId="2935" applyNumberFormat="0" applyProtection="0">
      <alignment horizontal="left" vertical="center" indent="1"/>
    </xf>
    <xf numFmtId="233" fontId="38" fillId="0" borderId="2930">
      <alignment horizontal="center" vertical="center"/>
      <protection locked="0"/>
    </xf>
    <xf numFmtId="312" fontId="222" fillId="0" borderId="2925" applyBorder="0">
      <protection locked="0"/>
    </xf>
    <xf numFmtId="234" fontId="38" fillId="0" borderId="2930">
      <alignment horizontal="right" vertical="center"/>
      <protection locked="0"/>
    </xf>
    <xf numFmtId="0" fontId="151" fillId="0" borderId="2951" applyNumberFormat="0" applyAlignment="0" applyProtection="0">
      <alignment horizontal="left" vertical="center"/>
    </xf>
    <xf numFmtId="272" fontId="118" fillId="18" borderId="2071">
      <alignment horizontal="right"/>
    </xf>
    <xf numFmtId="237" fontId="38" fillId="0" borderId="3014">
      <alignment horizontal="right" vertical="center"/>
      <protection locked="0"/>
    </xf>
    <xf numFmtId="234" fontId="38" fillId="0" borderId="3002">
      <alignment horizontal="right" vertical="center"/>
      <protection locked="0"/>
    </xf>
    <xf numFmtId="4" fontId="30" fillId="19" borderId="2923" applyNumberFormat="0" applyProtection="0">
      <alignment horizontal="left" vertical="center" indent="1"/>
    </xf>
    <xf numFmtId="235" fontId="38" fillId="0" borderId="3025">
      <alignment horizontal="center" vertical="center"/>
      <protection locked="0"/>
    </xf>
    <xf numFmtId="0" fontId="38" fillId="0" borderId="3014">
      <alignment vertical="center"/>
      <protection locked="0"/>
    </xf>
    <xf numFmtId="312" fontId="222" fillId="0" borderId="3057" applyBorder="0">
      <protection locked="0"/>
    </xf>
    <xf numFmtId="234" fontId="38" fillId="0" borderId="3025">
      <alignment horizontal="center" vertical="center"/>
      <protection locked="0"/>
    </xf>
    <xf numFmtId="235" fontId="38" fillId="0" borderId="2942">
      <alignment horizontal="center" vertical="center"/>
      <protection locked="0"/>
    </xf>
    <xf numFmtId="8" fontId="144" fillId="0" borderId="2079">
      <protection locked="0"/>
    </xf>
    <xf numFmtId="312" fontId="222" fillId="0" borderId="3031" applyBorder="0">
      <protection locked="0"/>
    </xf>
    <xf numFmtId="176" fontId="49" fillId="0" borderId="2064"/>
    <xf numFmtId="172" fontId="58" fillId="9" borderId="2064">
      <alignment horizontal="right"/>
      <protection locked="0"/>
    </xf>
    <xf numFmtId="0" fontId="98" fillId="0" borderId="2929" applyNumberFormat="0" applyFill="0" applyAlignment="0" applyProtection="0"/>
    <xf numFmtId="233" fontId="38" fillId="0" borderId="2930">
      <alignment horizontal="center" vertical="center"/>
      <protection locked="0"/>
    </xf>
    <xf numFmtId="15" fontId="38" fillId="0" borderId="2930">
      <alignment horizontal="center" vertical="center"/>
      <protection locked="0"/>
    </xf>
    <xf numFmtId="234" fontId="38" fillId="0" borderId="2930">
      <alignment horizontal="center" vertical="center"/>
      <protection locked="0"/>
    </xf>
    <xf numFmtId="235" fontId="38" fillId="0" borderId="2930">
      <alignment horizontal="center" vertical="center"/>
      <protection locked="0"/>
    </xf>
    <xf numFmtId="236" fontId="38" fillId="0" borderId="2930">
      <alignment horizontal="center" vertical="center"/>
      <protection locked="0"/>
    </xf>
    <xf numFmtId="237" fontId="38" fillId="0" borderId="2930">
      <alignment horizontal="center" vertical="center"/>
      <protection locked="0"/>
    </xf>
    <xf numFmtId="0" fontId="38" fillId="0" borderId="2930">
      <alignment vertical="center"/>
      <protection locked="0"/>
    </xf>
    <xf numFmtId="233" fontId="38" fillId="0" borderId="2930">
      <alignment horizontal="right" vertical="center"/>
      <protection locked="0"/>
    </xf>
    <xf numFmtId="238" fontId="38" fillId="0" borderId="2930">
      <alignment horizontal="right" vertical="center"/>
      <protection locked="0"/>
    </xf>
    <xf numFmtId="234" fontId="38" fillId="0" borderId="2930">
      <alignment horizontal="right" vertical="center"/>
      <protection locked="0"/>
    </xf>
    <xf numFmtId="235" fontId="38" fillId="0" borderId="2930">
      <alignment horizontal="right" vertical="center"/>
      <protection locked="0"/>
    </xf>
    <xf numFmtId="236" fontId="38" fillId="0" borderId="2930">
      <alignment horizontal="right" vertical="center"/>
      <protection locked="0"/>
    </xf>
    <xf numFmtId="237" fontId="38" fillId="0" borderId="2930">
      <alignment horizontal="right" vertical="center"/>
      <protection locked="0"/>
    </xf>
    <xf numFmtId="0" fontId="106" fillId="38" borderId="2931"/>
    <xf numFmtId="1" fontId="3" fillId="1" borderId="3032">
      <protection locked="0"/>
    </xf>
    <xf numFmtId="275" fontId="38" fillId="0" borderId="2933"/>
    <xf numFmtId="234" fontId="38" fillId="0" borderId="3002">
      <alignment horizontal="center" vertical="center"/>
      <protection locked="0"/>
    </xf>
    <xf numFmtId="0" fontId="88" fillId="0" borderId="2934"/>
    <xf numFmtId="0" fontId="106" fillId="38" borderId="3051"/>
    <xf numFmtId="4" fontId="30" fillId="19" borderId="3030" applyNumberFormat="0" applyProtection="0">
      <alignment horizontal="left" vertical="center" indent="1"/>
    </xf>
    <xf numFmtId="312" fontId="222" fillId="0" borderId="2913" applyBorder="0">
      <protection locked="0"/>
    </xf>
    <xf numFmtId="0" fontId="38" fillId="0" borderId="2071" applyNumberFormat="0" applyFill="0" applyAlignment="0" applyProtection="0"/>
    <xf numFmtId="233" fontId="38" fillId="0" borderId="2954">
      <alignment horizontal="right" vertical="center"/>
      <protection locked="0"/>
    </xf>
    <xf numFmtId="312" fontId="222" fillId="0" borderId="2949" applyBorder="0">
      <protection locked="0"/>
    </xf>
    <xf numFmtId="233" fontId="38" fillId="0" borderId="3014">
      <alignment horizontal="center" vertical="center"/>
      <protection locked="0"/>
    </xf>
    <xf numFmtId="0" fontId="151" fillId="0" borderId="2975" applyNumberFormat="0" applyAlignment="0" applyProtection="0">
      <alignment horizontal="left" vertical="center"/>
    </xf>
    <xf numFmtId="235" fontId="38" fillId="0" borderId="2942">
      <alignment horizontal="right" vertical="center"/>
      <protection locked="0"/>
    </xf>
    <xf numFmtId="234" fontId="38" fillId="0" borderId="2966">
      <alignment horizontal="center" vertical="center"/>
      <protection locked="0"/>
    </xf>
    <xf numFmtId="245" fontId="88" fillId="0" borderId="3027"/>
    <xf numFmtId="312" fontId="222" fillId="0" borderId="3045" applyBorder="0">
      <protection locked="0"/>
    </xf>
    <xf numFmtId="0" fontId="118" fillId="18" borderId="2071" applyProtection="0">
      <alignment horizontal="right"/>
      <protection locked="0"/>
    </xf>
    <xf numFmtId="4" fontId="30" fillId="19" borderId="2947" applyNumberFormat="0" applyProtection="0">
      <alignment horizontal="left" vertical="center" indent="1"/>
    </xf>
    <xf numFmtId="0" fontId="106" fillId="38" borderId="3039"/>
    <xf numFmtId="234" fontId="38" fillId="0" borderId="2978">
      <alignment horizontal="right" vertical="center"/>
      <protection locked="0"/>
    </xf>
    <xf numFmtId="238" fontId="38" fillId="0" borderId="3014">
      <alignment horizontal="right" vertical="center"/>
      <protection locked="0"/>
    </xf>
    <xf numFmtId="0" fontId="38" fillId="0" borderId="3063">
      <alignment vertical="center"/>
      <protection locked="0"/>
    </xf>
    <xf numFmtId="0" fontId="62" fillId="74" borderId="2091">
      <alignment horizontal="left" vertical="center" wrapText="1"/>
    </xf>
    <xf numFmtId="235" fontId="38" fillId="0" borderId="2954">
      <alignment horizontal="center" vertical="center"/>
      <protection locked="0"/>
    </xf>
    <xf numFmtId="0" fontId="88" fillId="0" borderId="2934"/>
    <xf numFmtId="245" fontId="88" fillId="0" borderId="3004"/>
    <xf numFmtId="235" fontId="38" fillId="0" borderId="3014">
      <alignment horizontal="center" vertical="center"/>
      <protection locked="0"/>
    </xf>
    <xf numFmtId="234" fontId="38" fillId="0" borderId="3038">
      <alignment horizontal="right" vertical="center"/>
      <protection locked="0"/>
    </xf>
    <xf numFmtId="235" fontId="38" fillId="0" borderId="3014">
      <alignment horizontal="right" vertical="center"/>
      <protection locked="0"/>
    </xf>
    <xf numFmtId="0" fontId="88" fillId="0" borderId="3018"/>
    <xf numFmtId="237" fontId="38" fillId="0" borderId="3025">
      <alignment horizontal="center" vertical="center"/>
      <protection locked="0"/>
    </xf>
    <xf numFmtId="0" fontId="150" fillId="10" borderId="2064">
      <alignment horizontal="right"/>
    </xf>
    <xf numFmtId="0" fontId="95" fillId="0" borderId="2071" applyNumberFormat="0" applyFill="0" applyBorder="0" applyAlignment="0" applyProtection="0"/>
    <xf numFmtId="0" fontId="98" fillId="0" borderId="3024" applyNumberFormat="0" applyFill="0" applyAlignment="0" applyProtection="0"/>
    <xf numFmtId="233" fontId="38" fillId="0" borderId="2942">
      <alignment horizontal="center" vertical="center"/>
      <protection locked="0"/>
    </xf>
    <xf numFmtId="236" fontId="38" fillId="0" borderId="2942">
      <alignment horizontal="center" vertical="center"/>
      <protection locked="0"/>
    </xf>
    <xf numFmtId="238" fontId="38" fillId="0" borderId="2942">
      <alignment horizontal="right" vertical="center"/>
      <protection locked="0"/>
    </xf>
    <xf numFmtId="237" fontId="38" fillId="0" borderId="2942">
      <alignment horizontal="right" vertical="center"/>
      <protection locked="0"/>
    </xf>
    <xf numFmtId="0" fontId="106" fillId="38" borderId="2943"/>
    <xf numFmtId="236" fontId="38" fillId="0" borderId="3014">
      <alignment horizontal="center" vertical="center"/>
      <protection locked="0"/>
    </xf>
    <xf numFmtId="0" fontId="98" fillId="0" borderId="3013" applyNumberFormat="0" applyFill="0" applyAlignment="0" applyProtection="0"/>
    <xf numFmtId="237" fontId="38" fillId="0" borderId="3014">
      <alignment horizontal="center" vertical="center"/>
      <protection locked="0"/>
    </xf>
    <xf numFmtId="233" fontId="38" fillId="0" borderId="2966">
      <alignment horizontal="center" vertical="center"/>
      <protection locked="0"/>
    </xf>
    <xf numFmtId="238" fontId="38" fillId="0" borderId="2966">
      <alignment horizontal="right" vertical="center"/>
      <protection locked="0"/>
    </xf>
    <xf numFmtId="237" fontId="38" fillId="0" borderId="2966">
      <alignment horizontal="right" vertical="center"/>
      <protection locked="0"/>
    </xf>
    <xf numFmtId="241" fontId="29" fillId="0" borderId="2940" applyFill="0"/>
    <xf numFmtId="310" fontId="159" fillId="6" borderId="2064"/>
    <xf numFmtId="0" fontId="151" fillId="0" borderId="3047" applyNumberFormat="0" applyAlignment="0" applyProtection="0">
      <alignment horizontal="left" vertical="center"/>
    </xf>
    <xf numFmtId="1" fontId="3" fillId="1" borderId="3008">
      <protection locked="0"/>
    </xf>
    <xf numFmtId="237" fontId="38" fillId="0" borderId="3025">
      <alignment horizontal="center" vertical="center"/>
      <protection locked="0"/>
    </xf>
    <xf numFmtId="233" fontId="38" fillId="0" borderId="3050">
      <alignment horizontal="center" vertical="center"/>
      <protection locked="0"/>
    </xf>
    <xf numFmtId="234" fontId="38" fillId="0" borderId="2991">
      <alignment horizontal="center" vertical="center"/>
      <protection locked="0"/>
    </xf>
    <xf numFmtId="0" fontId="88" fillId="0" borderId="3029"/>
    <xf numFmtId="4" fontId="30" fillId="19" borderId="3055" applyNumberFormat="0" applyProtection="0">
      <alignment horizontal="left" vertical="center" indent="1"/>
    </xf>
    <xf numFmtId="270" fontId="118" fillId="45" borderId="2071">
      <protection hidden="1"/>
    </xf>
    <xf numFmtId="203" fontId="118" fillId="18" borderId="2071">
      <alignment horizontal="right"/>
      <protection hidden="1"/>
    </xf>
    <xf numFmtId="0" fontId="98" fillId="0" borderId="3024" applyNumberFormat="0" applyFill="0" applyAlignment="0" applyProtection="0"/>
    <xf numFmtId="241" fontId="29" fillId="0" borderId="3023" applyFill="0"/>
    <xf numFmtId="1" fontId="3" fillId="1" borderId="3008">
      <protection locked="0"/>
    </xf>
    <xf numFmtId="4" fontId="30" fillId="19" borderId="2935" applyNumberFormat="0" applyProtection="0">
      <alignment horizontal="left" vertical="center" indent="1"/>
    </xf>
    <xf numFmtId="49" fontId="39" fillId="0" borderId="2084"/>
    <xf numFmtId="0" fontId="106" fillId="38" borderId="2967"/>
    <xf numFmtId="1" fontId="3" fillId="1" borderId="2996">
      <protection locked="0"/>
    </xf>
    <xf numFmtId="236" fontId="38" fillId="0" borderId="3038">
      <alignment horizontal="right" vertical="center"/>
      <protection locked="0"/>
    </xf>
    <xf numFmtId="235" fontId="38" fillId="0" borderId="3038">
      <alignment horizontal="center" vertical="center"/>
      <protection locked="0"/>
    </xf>
    <xf numFmtId="0" fontId="98" fillId="0" borderId="2929" applyNumberFormat="0" applyFill="0" applyAlignment="0" applyProtection="0"/>
    <xf numFmtId="233" fontId="38" fillId="0" borderId="2930">
      <alignment horizontal="center" vertical="center"/>
      <protection locked="0"/>
    </xf>
    <xf numFmtId="15" fontId="38" fillId="0" borderId="2930">
      <alignment horizontal="center" vertical="center"/>
      <protection locked="0"/>
    </xf>
    <xf numFmtId="234" fontId="38" fillId="0" borderId="2930">
      <alignment horizontal="center" vertical="center"/>
      <protection locked="0"/>
    </xf>
    <xf numFmtId="235" fontId="38" fillId="0" borderId="2930">
      <alignment horizontal="center" vertical="center"/>
      <protection locked="0"/>
    </xf>
    <xf numFmtId="236" fontId="38" fillId="0" borderId="2930">
      <alignment horizontal="center" vertical="center"/>
      <protection locked="0"/>
    </xf>
    <xf numFmtId="237" fontId="38" fillId="0" borderId="2930">
      <alignment horizontal="center" vertical="center"/>
      <protection locked="0"/>
    </xf>
    <xf numFmtId="0" fontId="38" fillId="0" borderId="2930">
      <alignment vertical="center"/>
      <protection locked="0"/>
    </xf>
    <xf numFmtId="233" fontId="38" fillId="0" borderId="2930">
      <alignment horizontal="right" vertical="center"/>
      <protection locked="0"/>
    </xf>
    <xf numFmtId="238" fontId="38" fillId="0" borderId="2930">
      <alignment horizontal="right" vertical="center"/>
      <protection locked="0"/>
    </xf>
    <xf numFmtId="234" fontId="38" fillId="0" borderId="2930">
      <alignment horizontal="right" vertical="center"/>
      <protection locked="0"/>
    </xf>
    <xf numFmtId="235" fontId="38" fillId="0" borderId="2930">
      <alignment horizontal="right" vertical="center"/>
      <protection locked="0"/>
    </xf>
    <xf numFmtId="236" fontId="38" fillId="0" borderId="2930">
      <alignment horizontal="right" vertical="center"/>
      <protection locked="0"/>
    </xf>
    <xf numFmtId="237" fontId="38" fillId="0" borderId="2930">
      <alignment horizontal="right" vertical="center"/>
      <protection locked="0"/>
    </xf>
    <xf numFmtId="0" fontId="106" fillId="38" borderId="2931"/>
    <xf numFmtId="324" fontId="3" fillId="23" borderId="3034" applyFill="0" applyBorder="0" applyAlignment="0">
      <alignment horizontal="centerContinuous"/>
    </xf>
    <xf numFmtId="275" fontId="38" fillId="0" borderId="2933"/>
    <xf numFmtId="186" fontId="50" fillId="57" borderId="2064" applyFont="0" applyFill="0" applyBorder="0" applyAlignment="0" applyProtection="0">
      <protection locked="0"/>
    </xf>
    <xf numFmtId="0" fontId="88" fillId="0" borderId="2934"/>
    <xf numFmtId="0" fontId="118" fillId="18" borderId="2071" applyProtection="0">
      <alignment horizontal="right"/>
      <protection locked="0"/>
    </xf>
    <xf numFmtId="312" fontId="222" fillId="0" borderId="2925" applyBorder="0">
      <protection locked="0"/>
    </xf>
    <xf numFmtId="235" fontId="38" fillId="0" borderId="3063">
      <alignment horizontal="center" vertical="center"/>
      <protection locked="0"/>
    </xf>
    <xf numFmtId="236" fontId="38" fillId="0" borderId="2978">
      <alignment horizontal="center" vertical="center"/>
      <protection locked="0"/>
    </xf>
    <xf numFmtId="0" fontId="38" fillId="0" borderId="2978">
      <alignment vertical="center"/>
      <protection locked="0"/>
    </xf>
    <xf numFmtId="238" fontId="38" fillId="0" borderId="2978">
      <alignment horizontal="right" vertical="center"/>
      <protection locked="0"/>
    </xf>
    <xf numFmtId="235" fontId="38" fillId="0" borderId="2978">
      <alignment horizontal="right" vertical="center"/>
      <protection locked="0"/>
    </xf>
    <xf numFmtId="237" fontId="38" fillId="0" borderId="2978">
      <alignment horizontal="right" vertical="center"/>
      <protection locked="0"/>
    </xf>
    <xf numFmtId="0" fontId="106" fillId="38" borderId="2979"/>
    <xf numFmtId="275" fontId="38" fillId="0" borderId="2981"/>
    <xf numFmtId="0" fontId="88" fillId="0" borderId="2982"/>
    <xf numFmtId="236" fontId="38" fillId="0" borderId="3025">
      <alignment horizontal="right" vertical="center"/>
      <protection locked="0"/>
    </xf>
    <xf numFmtId="238" fontId="38" fillId="0" borderId="3050">
      <alignment horizontal="right" vertical="center"/>
      <protection locked="0"/>
    </xf>
    <xf numFmtId="312" fontId="222" fillId="0" borderId="2937" applyBorder="0">
      <protection locked="0"/>
    </xf>
    <xf numFmtId="237" fontId="38" fillId="0" borderId="2991">
      <alignment horizontal="center" vertical="center"/>
      <protection locked="0"/>
    </xf>
    <xf numFmtId="234" fontId="38" fillId="0" borderId="2942">
      <alignment horizontal="center" vertical="center"/>
      <protection locked="0"/>
    </xf>
    <xf numFmtId="236" fontId="38" fillId="0" borderId="2942">
      <alignment horizontal="center" vertical="center"/>
      <protection locked="0"/>
    </xf>
    <xf numFmtId="0" fontId="38" fillId="0" borderId="2942">
      <alignment vertical="center"/>
      <protection locked="0"/>
    </xf>
    <xf numFmtId="275" fontId="38" fillId="0" borderId="3028"/>
    <xf numFmtId="4" fontId="30" fillId="19" borderId="2947" applyNumberFormat="0" applyProtection="0">
      <alignment horizontal="left" vertical="center" indent="1"/>
    </xf>
    <xf numFmtId="233" fontId="38" fillId="0" borderId="3050">
      <alignment horizontal="right" vertical="center"/>
      <protection locked="0"/>
    </xf>
    <xf numFmtId="233" fontId="38" fillId="0" borderId="3050">
      <alignment horizontal="right" vertical="center"/>
      <protection locked="0"/>
    </xf>
    <xf numFmtId="235" fontId="38" fillId="0" borderId="3014">
      <alignment horizontal="right" vertical="center"/>
      <protection locked="0"/>
    </xf>
    <xf numFmtId="0" fontId="98" fillId="0" borderId="2965" applyNumberFormat="0" applyFill="0" applyAlignment="0" applyProtection="0"/>
    <xf numFmtId="237" fontId="38" fillId="0" borderId="3014">
      <alignment horizontal="right" vertical="center"/>
      <protection locked="0"/>
    </xf>
    <xf numFmtId="236" fontId="38" fillId="0" borderId="3014">
      <alignment horizontal="right" vertical="center"/>
      <protection locked="0"/>
    </xf>
    <xf numFmtId="237" fontId="38" fillId="0" borderId="2978">
      <alignment horizontal="right" vertical="center"/>
      <protection locked="0"/>
    </xf>
    <xf numFmtId="0" fontId="106" fillId="38" borderId="2979"/>
    <xf numFmtId="0" fontId="98" fillId="0" borderId="2941" applyNumberFormat="0" applyFill="0" applyAlignment="0" applyProtection="0"/>
    <xf numFmtId="233" fontId="38" fillId="0" borderId="2942">
      <alignment horizontal="center" vertical="center"/>
      <protection locked="0"/>
    </xf>
    <xf numFmtId="15" fontId="38" fillId="0" borderId="2942">
      <alignment horizontal="center" vertical="center"/>
      <protection locked="0"/>
    </xf>
    <xf numFmtId="234" fontId="38" fillId="0" borderId="2942">
      <alignment horizontal="center" vertical="center"/>
      <protection locked="0"/>
    </xf>
    <xf numFmtId="235" fontId="38" fillId="0" borderId="2942">
      <alignment horizontal="center" vertical="center"/>
      <protection locked="0"/>
    </xf>
    <xf numFmtId="236" fontId="38" fillId="0" borderId="2942">
      <alignment horizontal="center" vertical="center"/>
      <protection locked="0"/>
    </xf>
    <xf numFmtId="237" fontId="38" fillId="0" borderId="2942">
      <alignment horizontal="center" vertical="center"/>
      <protection locked="0"/>
    </xf>
    <xf numFmtId="0" fontId="38" fillId="0" borderId="2942">
      <alignment vertical="center"/>
      <protection locked="0"/>
    </xf>
    <xf numFmtId="233" fontId="38" fillId="0" borderId="2942">
      <alignment horizontal="right" vertical="center"/>
      <protection locked="0"/>
    </xf>
    <xf numFmtId="238" fontId="38" fillId="0" borderId="2942">
      <alignment horizontal="right" vertical="center"/>
      <protection locked="0"/>
    </xf>
    <xf numFmtId="234" fontId="38" fillId="0" borderId="2942">
      <alignment horizontal="right" vertical="center"/>
      <protection locked="0"/>
    </xf>
    <xf numFmtId="235" fontId="38" fillId="0" borderId="2942">
      <alignment horizontal="right" vertical="center"/>
      <protection locked="0"/>
    </xf>
    <xf numFmtId="236" fontId="38" fillId="0" borderId="2942">
      <alignment horizontal="right" vertical="center"/>
      <protection locked="0"/>
    </xf>
    <xf numFmtId="237" fontId="38" fillId="0" borderId="2942">
      <alignment horizontal="right" vertical="center"/>
      <protection locked="0"/>
    </xf>
    <xf numFmtId="0" fontId="106" fillId="38" borderId="2943"/>
    <xf numFmtId="235" fontId="38" fillId="0" borderId="3014">
      <alignment horizontal="center" vertical="center"/>
      <protection locked="0"/>
    </xf>
    <xf numFmtId="245" fontId="88" fillId="0" borderId="2968"/>
    <xf numFmtId="275" fontId="38" fillId="0" borderId="2945"/>
    <xf numFmtId="238" fontId="38" fillId="0" borderId="3025">
      <alignment horizontal="right" vertical="center"/>
      <protection locked="0"/>
    </xf>
    <xf numFmtId="0" fontId="88" fillId="0" borderId="2946"/>
    <xf numFmtId="312" fontId="222" fillId="0" borderId="2937" applyBorder="0">
      <protection locked="0"/>
    </xf>
    <xf numFmtId="0" fontId="38" fillId="0" borderId="2064" applyFill="0">
      <alignment horizontal="center" vertical="center"/>
    </xf>
    <xf numFmtId="233" fontId="38" fillId="0" borderId="3063">
      <alignment horizontal="right" vertical="center"/>
      <protection locked="0"/>
    </xf>
    <xf numFmtId="238" fontId="38" fillId="0" borderId="3014">
      <alignment horizontal="right" vertical="center"/>
      <protection locked="0"/>
    </xf>
    <xf numFmtId="4" fontId="30" fillId="19" borderId="2983" applyNumberFormat="0" applyProtection="0">
      <alignment horizontal="left" vertical="center" indent="1"/>
    </xf>
    <xf numFmtId="0" fontId="118" fillId="18" borderId="2071" applyProtection="0">
      <alignment horizontal="right"/>
      <protection locked="0"/>
    </xf>
    <xf numFmtId="0" fontId="98" fillId="0" borderId="3013" applyNumberFormat="0" applyFill="0" applyAlignment="0" applyProtection="0"/>
    <xf numFmtId="275" fontId="38" fillId="0" borderId="3017"/>
    <xf numFmtId="4" fontId="30" fillId="19" borderId="3043" applyNumberFormat="0" applyProtection="0">
      <alignment horizontal="left" vertical="center" indent="1"/>
    </xf>
    <xf numFmtId="312" fontId="222" fillId="0" borderId="2949" applyBorder="0">
      <protection locked="0"/>
    </xf>
    <xf numFmtId="0" fontId="62" fillId="74" borderId="2091">
      <alignment horizontal="left" vertical="center" wrapText="1"/>
    </xf>
    <xf numFmtId="10" fontId="3" fillId="57" borderId="2064" applyNumberFormat="0" applyFont="0" applyBorder="0" applyAlignment="0" applyProtection="0">
      <protection locked="0"/>
    </xf>
    <xf numFmtId="0" fontId="98" fillId="0" borderId="3037" applyNumberFormat="0" applyFill="0" applyAlignment="0" applyProtection="0"/>
    <xf numFmtId="0" fontId="38" fillId="0" borderId="3014">
      <alignment vertical="center"/>
      <protection locked="0"/>
    </xf>
    <xf numFmtId="236" fontId="38" fillId="0" borderId="3038">
      <alignment horizontal="right" vertical="center"/>
      <protection locked="0"/>
    </xf>
    <xf numFmtId="4" fontId="30" fillId="19" borderId="2959" applyNumberFormat="0" applyProtection="0">
      <alignment horizontal="left" vertical="center" indent="1"/>
    </xf>
    <xf numFmtId="15" fontId="38" fillId="0" borderId="2978">
      <alignment horizontal="center" vertical="center"/>
      <protection locked="0"/>
    </xf>
    <xf numFmtId="0" fontId="95" fillId="0" borderId="2064" applyFill="0">
      <alignment horizontal="center" vertical="center"/>
    </xf>
    <xf numFmtId="245" fontId="88" fillId="0" borderId="3065"/>
    <xf numFmtId="0" fontId="106" fillId="38" borderId="3064"/>
    <xf numFmtId="0" fontId="98" fillId="0" borderId="2953" applyNumberFormat="0" applyFill="0" applyAlignment="0" applyProtection="0"/>
    <xf numFmtId="233" fontId="38" fillId="0" borderId="2954">
      <alignment horizontal="center" vertical="center"/>
      <protection locked="0"/>
    </xf>
    <xf numFmtId="15" fontId="38" fillId="0" borderId="2954">
      <alignment horizontal="center" vertical="center"/>
      <protection locked="0"/>
    </xf>
    <xf numFmtId="234" fontId="38" fillId="0" borderId="2954">
      <alignment horizontal="center" vertical="center"/>
      <protection locked="0"/>
    </xf>
    <xf numFmtId="235" fontId="38" fillId="0" borderId="2954">
      <alignment horizontal="center" vertical="center"/>
      <protection locked="0"/>
    </xf>
    <xf numFmtId="236" fontId="38" fillId="0" borderId="2954">
      <alignment horizontal="center" vertical="center"/>
      <protection locked="0"/>
    </xf>
    <xf numFmtId="237" fontId="38" fillId="0" borderId="2954">
      <alignment horizontal="center" vertical="center"/>
      <protection locked="0"/>
    </xf>
    <xf numFmtId="0" fontId="38" fillId="0" borderId="2954">
      <alignment vertical="center"/>
      <protection locked="0"/>
    </xf>
    <xf numFmtId="233" fontId="38" fillId="0" borderId="2954">
      <alignment horizontal="right" vertical="center"/>
      <protection locked="0"/>
    </xf>
    <xf numFmtId="238" fontId="38" fillId="0" borderId="2954">
      <alignment horizontal="right" vertical="center"/>
      <protection locked="0"/>
    </xf>
    <xf numFmtId="234" fontId="38" fillId="0" borderId="2954">
      <alignment horizontal="right" vertical="center"/>
      <protection locked="0"/>
    </xf>
    <xf numFmtId="235" fontId="38" fillId="0" borderId="2954">
      <alignment horizontal="right" vertical="center"/>
      <protection locked="0"/>
    </xf>
    <xf numFmtId="236" fontId="38" fillId="0" borderId="2954">
      <alignment horizontal="right" vertical="center"/>
      <protection locked="0"/>
    </xf>
    <xf numFmtId="237" fontId="38" fillId="0" borderId="2954">
      <alignment horizontal="right" vertical="center"/>
      <protection locked="0"/>
    </xf>
    <xf numFmtId="0" fontId="106" fillId="38" borderId="2955"/>
    <xf numFmtId="0" fontId="113" fillId="43" borderId="2064" applyNumberFormat="0" applyFont="0" applyAlignment="0" applyProtection="0"/>
    <xf numFmtId="275" fontId="38" fillId="0" borderId="2957"/>
    <xf numFmtId="0" fontId="88" fillId="0" borderId="2958"/>
    <xf numFmtId="0" fontId="151" fillId="0" borderId="2951" applyNumberFormat="0" applyAlignment="0" applyProtection="0">
      <alignment horizontal="left" vertical="center"/>
    </xf>
    <xf numFmtId="324" fontId="3" fillId="23" borderId="2950" applyFill="0" applyBorder="0" applyAlignment="0">
      <alignment horizontal="centerContinuous"/>
    </xf>
    <xf numFmtId="312" fontId="222" fillId="0" borderId="2949" applyBorder="0">
      <protection locked="0"/>
    </xf>
    <xf numFmtId="236" fontId="38" fillId="0" borderId="3025">
      <alignment horizontal="center" vertical="center"/>
      <protection locked="0"/>
    </xf>
    <xf numFmtId="0" fontId="151" fillId="0" borderId="3011" applyNumberFormat="0" applyAlignment="0" applyProtection="0">
      <alignment horizontal="left" vertical="center"/>
    </xf>
    <xf numFmtId="237" fontId="38" fillId="0" borderId="3025">
      <alignment horizontal="right" vertical="center"/>
      <protection locked="0"/>
    </xf>
    <xf numFmtId="15" fontId="38" fillId="0" borderId="3063">
      <alignment horizontal="center" vertical="center"/>
      <protection locked="0"/>
    </xf>
    <xf numFmtId="235" fontId="38" fillId="0" borderId="2966">
      <alignment horizontal="center" vertical="center"/>
      <protection locked="0"/>
    </xf>
    <xf numFmtId="236" fontId="38" fillId="0" borderId="2966">
      <alignment horizontal="center" vertical="center"/>
      <protection locked="0"/>
    </xf>
    <xf numFmtId="237" fontId="38" fillId="0" borderId="2966">
      <alignment horizontal="center" vertical="center"/>
      <protection locked="0"/>
    </xf>
    <xf numFmtId="0" fontId="38" fillId="0" borderId="2966">
      <alignment vertical="center"/>
      <protection locked="0"/>
    </xf>
    <xf numFmtId="233" fontId="38" fillId="0" borderId="2966">
      <alignment horizontal="right" vertical="center"/>
      <protection locked="0"/>
    </xf>
    <xf numFmtId="238" fontId="38" fillId="0" borderId="2966">
      <alignment horizontal="right" vertical="center"/>
      <protection locked="0"/>
    </xf>
    <xf numFmtId="234" fontId="38" fillId="0" borderId="2966">
      <alignment horizontal="right" vertical="center"/>
      <protection locked="0"/>
    </xf>
    <xf numFmtId="235" fontId="38" fillId="0" borderId="2966">
      <alignment horizontal="right" vertical="center"/>
      <protection locked="0"/>
    </xf>
    <xf numFmtId="236" fontId="38" fillId="0" borderId="2966">
      <alignment horizontal="right" vertical="center"/>
      <protection locked="0"/>
    </xf>
    <xf numFmtId="237" fontId="38" fillId="0" borderId="2966">
      <alignment horizontal="right" vertical="center"/>
      <protection locked="0"/>
    </xf>
    <xf numFmtId="0" fontId="106" fillId="38" borderId="2967"/>
    <xf numFmtId="245" fontId="88" fillId="0" borderId="2968"/>
    <xf numFmtId="241" fontId="29" fillId="0" borderId="3012" applyFill="0"/>
    <xf numFmtId="241" fontId="29" fillId="0" borderId="2988" applyFill="0"/>
    <xf numFmtId="275" fontId="38" fillId="0" borderId="2969"/>
    <xf numFmtId="233" fontId="38" fillId="0" borderId="3025">
      <alignment horizontal="center" vertical="center"/>
      <protection locked="0"/>
    </xf>
    <xf numFmtId="0" fontId="88" fillId="0" borderId="2970"/>
    <xf numFmtId="235" fontId="38" fillId="0" borderId="3025">
      <alignment horizontal="right" vertical="center"/>
      <protection locked="0"/>
    </xf>
    <xf numFmtId="0" fontId="88" fillId="0" borderId="3029"/>
    <xf numFmtId="0" fontId="151" fillId="0" borderId="2987" applyNumberFormat="0" applyAlignment="0" applyProtection="0">
      <alignment horizontal="left" vertical="center"/>
    </xf>
    <xf numFmtId="236" fontId="38" fillId="0" borderId="3038">
      <alignment horizontal="center" vertical="center"/>
      <protection locked="0"/>
    </xf>
    <xf numFmtId="234" fontId="38" fillId="0" borderId="3014">
      <alignment horizontal="right" vertical="center"/>
      <protection locked="0"/>
    </xf>
    <xf numFmtId="236" fontId="38" fillId="0" borderId="3025">
      <alignment horizontal="right" vertical="center"/>
      <protection locked="0"/>
    </xf>
    <xf numFmtId="312" fontId="222" fillId="0" borderId="2985" applyBorder="0">
      <protection locked="0"/>
    </xf>
    <xf numFmtId="233" fontId="38" fillId="0" borderId="3025">
      <alignment horizontal="center" vertical="center"/>
      <protection locked="0"/>
    </xf>
    <xf numFmtId="245" fontId="88" fillId="0" borderId="3016"/>
    <xf numFmtId="238" fontId="38" fillId="0" borderId="3014">
      <alignment horizontal="right" vertical="center"/>
      <protection locked="0"/>
    </xf>
    <xf numFmtId="0" fontId="98" fillId="0" borderId="3013" applyNumberFormat="0" applyFill="0" applyAlignment="0" applyProtection="0"/>
    <xf numFmtId="234" fontId="38" fillId="0" borderId="3014">
      <alignment horizontal="center" vertical="center"/>
      <protection locked="0"/>
    </xf>
    <xf numFmtId="236" fontId="38" fillId="0" borderId="3014">
      <alignment horizontal="right" vertical="center"/>
      <protection locked="0"/>
    </xf>
    <xf numFmtId="245" fontId="88" fillId="0" borderId="3052"/>
    <xf numFmtId="4" fontId="30" fillId="19" borderId="2983" applyNumberFormat="0" applyProtection="0">
      <alignment horizontal="left" vertical="center" indent="1"/>
    </xf>
    <xf numFmtId="0" fontId="88" fillId="0" borderId="3018"/>
    <xf numFmtId="236" fontId="38" fillId="0" borderId="3038">
      <alignment horizontal="right" vertical="center"/>
      <protection locked="0"/>
    </xf>
    <xf numFmtId="312" fontId="222" fillId="0" borderId="2961" applyBorder="0">
      <protection locked="0"/>
    </xf>
    <xf numFmtId="275" fontId="38" fillId="0" borderId="2994"/>
    <xf numFmtId="245" fontId="88" fillId="0" borderId="2980"/>
    <xf numFmtId="4" fontId="30" fillId="19" borderId="2971" applyNumberFormat="0" applyProtection="0">
      <alignment horizontal="left" vertical="center" indent="1"/>
    </xf>
    <xf numFmtId="234" fontId="38" fillId="0" borderId="3014">
      <alignment horizontal="right" vertical="center"/>
      <protection locked="0"/>
    </xf>
    <xf numFmtId="234" fontId="38" fillId="0" borderId="3025">
      <alignment horizontal="center" vertical="center"/>
      <protection locked="0"/>
    </xf>
    <xf numFmtId="0" fontId="38" fillId="0" borderId="2071" applyNumberFormat="0" applyFill="0" applyAlignment="0" applyProtection="0"/>
    <xf numFmtId="0" fontId="98" fillId="0" borderId="2965" applyNumberFormat="0" applyFill="0" applyAlignment="0" applyProtection="0"/>
    <xf numFmtId="233" fontId="38" fillId="0" borderId="2966">
      <alignment horizontal="center" vertical="center"/>
      <protection locked="0"/>
    </xf>
    <xf numFmtId="15" fontId="38" fillId="0" borderId="2966">
      <alignment horizontal="center" vertical="center"/>
      <protection locked="0"/>
    </xf>
    <xf numFmtId="234" fontId="38" fillId="0" borderId="2966">
      <alignment horizontal="center" vertical="center"/>
      <protection locked="0"/>
    </xf>
    <xf numFmtId="235" fontId="38" fillId="0" borderId="2966">
      <alignment horizontal="center" vertical="center"/>
      <protection locked="0"/>
    </xf>
    <xf numFmtId="236" fontId="38" fillId="0" borderId="2966">
      <alignment horizontal="center" vertical="center"/>
      <protection locked="0"/>
    </xf>
    <xf numFmtId="237" fontId="38" fillId="0" borderId="2966">
      <alignment horizontal="center" vertical="center"/>
      <protection locked="0"/>
    </xf>
    <xf numFmtId="0" fontId="38" fillId="0" borderId="2966">
      <alignment vertical="center"/>
      <protection locked="0"/>
    </xf>
    <xf numFmtId="233" fontId="38" fillId="0" borderId="2966">
      <alignment horizontal="right" vertical="center"/>
      <protection locked="0"/>
    </xf>
    <xf numFmtId="238" fontId="38" fillId="0" borderId="2966">
      <alignment horizontal="right" vertical="center"/>
      <protection locked="0"/>
    </xf>
    <xf numFmtId="234" fontId="38" fillId="0" borderId="2966">
      <alignment horizontal="right" vertical="center"/>
      <protection locked="0"/>
    </xf>
    <xf numFmtId="235" fontId="38" fillId="0" borderId="2966">
      <alignment horizontal="right" vertical="center"/>
      <protection locked="0"/>
    </xf>
    <xf numFmtId="236" fontId="38" fillId="0" borderId="2966">
      <alignment horizontal="right" vertical="center"/>
      <protection locked="0"/>
    </xf>
    <xf numFmtId="237" fontId="38" fillId="0" borderId="2966">
      <alignment horizontal="right" vertical="center"/>
      <protection locked="0"/>
    </xf>
    <xf numFmtId="0" fontId="106" fillId="38" borderId="2967"/>
    <xf numFmtId="275" fontId="38" fillId="0" borderId="3017"/>
    <xf numFmtId="275" fontId="38" fillId="0" borderId="2969"/>
    <xf numFmtId="15" fontId="38" fillId="0" borderId="3050">
      <alignment horizontal="center" vertical="center"/>
      <protection locked="0"/>
    </xf>
    <xf numFmtId="237" fontId="38" fillId="0" borderId="3025">
      <alignment horizontal="center" vertical="center"/>
      <protection locked="0"/>
    </xf>
    <xf numFmtId="0" fontId="88" fillId="0" borderId="2970"/>
    <xf numFmtId="0" fontId="106" fillId="38" borderId="3015"/>
    <xf numFmtId="312" fontId="222" fillId="0" borderId="2961" applyBorder="0">
      <protection locked="0"/>
    </xf>
    <xf numFmtId="237" fontId="38" fillId="0" borderId="3025">
      <alignment horizontal="center" vertical="center"/>
      <protection locked="0"/>
    </xf>
    <xf numFmtId="15" fontId="38" fillId="0" borderId="3050">
      <alignment horizontal="center" vertical="center"/>
      <protection locked="0"/>
    </xf>
    <xf numFmtId="4" fontId="30" fillId="19" borderId="3007" applyNumberFormat="0" applyProtection="0">
      <alignment horizontal="left" vertical="center" indent="1"/>
    </xf>
    <xf numFmtId="4" fontId="30" fillId="19" borderId="3055" applyNumberFormat="0" applyProtection="0">
      <alignment horizontal="left" vertical="center" indent="1"/>
    </xf>
    <xf numFmtId="275" fontId="38" fillId="0" borderId="3028"/>
    <xf numFmtId="234" fontId="38" fillId="0" borderId="3050">
      <alignment horizontal="right" vertical="center"/>
      <protection locked="0"/>
    </xf>
    <xf numFmtId="0" fontId="94" fillId="0" borderId="2071" applyNumberFormat="0" applyFill="0" applyBorder="0" applyAlignment="0" applyProtection="0"/>
    <xf numFmtId="234" fontId="38" fillId="0" borderId="3002">
      <alignment horizontal="center" vertical="center"/>
      <protection locked="0"/>
    </xf>
    <xf numFmtId="312" fontId="222" fillId="0" borderId="2973" applyBorder="0">
      <protection locked="0"/>
    </xf>
    <xf numFmtId="236" fontId="38" fillId="0" borderId="3002">
      <alignment horizontal="right" vertical="center"/>
      <protection locked="0"/>
    </xf>
    <xf numFmtId="275" fontId="38" fillId="0" borderId="3053"/>
    <xf numFmtId="0" fontId="88" fillId="0" borderId="3054"/>
    <xf numFmtId="4" fontId="30" fillId="19" borderId="2983" applyNumberFormat="0" applyProtection="0">
      <alignment horizontal="left" vertical="center" indent="1"/>
    </xf>
    <xf numFmtId="0" fontId="106" fillId="38" borderId="3039"/>
    <xf numFmtId="0" fontId="98" fillId="0" borderId="3049" applyNumberFormat="0" applyFill="0" applyAlignment="0" applyProtection="0"/>
    <xf numFmtId="0" fontId="98" fillId="0" borderId="2977" applyNumberFormat="0" applyFill="0" applyAlignment="0" applyProtection="0"/>
    <xf numFmtId="233" fontId="38" fillId="0" borderId="2978">
      <alignment horizontal="center" vertical="center"/>
      <protection locked="0"/>
    </xf>
    <xf numFmtId="15" fontId="38" fillId="0" borderId="2978">
      <alignment horizontal="center" vertical="center"/>
      <protection locked="0"/>
    </xf>
    <xf numFmtId="234" fontId="38" fillId="0" borderId="2978">
      <alignment horizontal="center" vertical="center"/>
      <protection locked="0"/>
    </xf>
    <xf numFmtId="235" fontId="38" fillId="0" borderId="2978">
      <alignment horizontal="center" vertical="center"/>
      <protection locked="0"/>
    </xf>
    <xf numFmtId="236" fontId="38" fillId="0" borderId="2978">
      <alignment horizontal="center" vertical="center"/>
      <protection locked="0"/>
    </xf>
    <xf numFmtId="237" fontId="38" fillId="0" borderId="2978">
      <alignment horizontal="center" vertical="center"/>
      <protection locked="0"/>
    </xf>
    <xf numFmtId="0" fontId="38" fillId="0" borderId="2978">
      <alignment vertical="center"/>
      <protection locked="0"/>
    </xf>
    <xf numFmtId="233" fontId="38" fillId="0" borderId="2978">
      <alignment horizontal="right" vertical="center"/>
      <protection locked="0"/>
    </xf>
    <xf numFmtId="238" fontId="38" fillId="0" borderId="2978">
      <alignment horizontal="right" vertical="center"/>
      <protection locked="0"/>
    </xf>
    <xf numFmtId="234" fontId="38" fillId="0" borderId="2978">
      <alignment horizontal="right" vertical="center"/>
      <protection locked="0"/>
    </xf>
    <xf numFmtId="235" fontId="38" fillId="0" borderId="2978">
      <alignment horizontal="right" vertical="center"/>
      <protection locked="0"/>
    </xf>
    <xf numFmtId="236" fontId="38" fillId="0" borderId="2978">
      <alignment horizontal="right" vertical="center"/>
      <protection locked="0"/>
    </xf>
    <xf numFmtId="237" fontId="38" fillId="0" borderId="2978">
      <alignment horizontal="right" vertical="center"/>
      <protection locked="0"/>
    </xf>
    <xf numFmtId="0" fontId="106" fillId="38" borderId="2979"/>
    <xf numFmtId="275" fontId="38" fillId="0" borderId="2981"/>
    <xf numFmtId="0" fontId="88" fillId="0" borderId="2982"/>
    <xf numFmtId="245" fontId="88" fillId="0" borderId="3027"/>
    <xf numFmtId="324" fontId="3" fillId="23" borderId="2974" applyFill="0" applyBorder="0" applyAlignment="0">
      <alignment horizontal="centerContinuous"/>
    </xf>
    <xf numFmtId="312" fontId="222" fillId="0" borderId="2973" applyBorder="0">
      <protection locked="0"/>
    </xf>
    <xf numFmtId="0" fontId="151" fillId="0" borderId="3022" applyNumberFormat="0" applyAlignment="0" applyProtection="0">
      <alignment horizontal="left" vertical="center"/>
    </xf>
    <xf numFmtId="234" fontId="38" fillId="0" borderId="3014">
      <alignment horizontal="right" vertical="center"/>
      <protection locked="0"/>
    </xf>
    <xf numFmtId="0" fontId="88" fillId="0" borderId="3054"/>
    <xf numFmtId="4" fontId="30" fillId="19" borderId="3061" applyNumberFormat="0" applyProtection="0">
      <alignment horizontal="left" vertical="center" indent="1"/>
    </xf>
    <xf numFmtId="236" fontId="38" fillId="0" borderId="3038">
      <alignment horizontal="center" vertical="center"/>
      <protection locked="0"/>
    </xf>
    <xf numFmtId="4" fontId="30" fillId="19" borderId="3019" applyNumberFormat="0" applyProtection="0">
      <alignment horizontal="left" vertical="center" indent="1"/>
    </xf>
    <xf numFmtId="312" fontId="222" fillId="0" borderId="2985" applyBorder="0">
      <protection locked="0"/>
    </xf>
    <xf numFmtId="275" fontId="38" fillId="0" borderId="3017"/>
    <xf numFmtId="4" fontId="30" fillId="19" borderId="2989" applyNumberFormat="0" applyProtection="0">
      <alignment horizontal="left" vertical="center" indent="1"/>
    </xf>
    <xf numFmtId="15" fontId="38" fillId="0" borderId="3025">
      <alignment horizontal="center" vertical="center"/>
      <protection locked="0"/>
    </xf>
    <xf numFmtId="0" fontId="38" fillId="0" borderId="3050">
      <alignment vertical="center"/>
      <protection locked="0"/>
    </xf>
    <xf numFmtId="235" fontId="38" fillId="0" borderId="3014">
      <alignment horizontal="center" vertical="center"/>
      <protection locked="0"/>
    </xf>
    <xf numFmtId="0" fontId="98" fillId="0" borderId="2990" applyNumberFormat="0" applyFill="0" applyAlignment="0" applyProtection="0"/>
    <xf numFmtId="233" fontId="38" fillId="0" borderId="2991">
      <alignment horizontal="center" vertical="center"/>
      <protection locked="0"/>
    </xf>
    <xf numFmtId="15" fontId="38" fillId="0" borderId="2991">
      <alignment horizontal="center" vertical="center"/>
      <protection locked="0"/>
    </xf>
    <xf numFmtId="234" fontId="38" fillId="0" borderId="2991">
      <alignment horizontal="center" vertical="center"/>
      <protection locked="0"/>
    </xf>
    <xf numFmtId="235" fontId="38" fillId="0" borderId="2991">
      <alignment horizontal="center" vertical="center"/>
      <protection locked="0"/>
    </xf>
    <xf numFmtId="236" fontId="38" fillId="0" borderId="2991">
      <alignment horizontal="center" vertical="center"/>
      <protection locked="0"/>
    </xf>
    <xf numFmtId="237" fontId="38" fillId="0" borderId="2991">
      <alignment horizontal="center" vertical="center"/>
      <protection locked="0"/>
    </xf>
    <xf numFmtId="0" fontId="38" fillId="0" borderId="2991">
      <alignment vertical="center"/>
      <protection locked="0"/>
    </xf>
    <xf numFmtId="233" fontId="38" fillId="0" borderId="2991">
      <alignment horizontal="right" vertical="center"/>
      <protection locked="0"/>
    </xf>
    <xf numFmtId="238" fontId="38" fillId="0" borderId="2991">
      <alignment horizontal="right" vertical="center"/>
      <protection locked="0"/>
    </xf>
    <xf numFmtId="234" fontId="38" fillId="0" borderId="2991">
      <alignment horizontal="right" vertical="center"/>
      <protection locked="0"/>
    </xf>
    <xf numFmtId="235" fontId="38" fillId="0" borderId="2991">
      <alignment horizontal="right" vertical="center"/>
      <protection locked="0"/>
    </xf>
    <xf numFmtId="236" fontId="38" fillId="0" borderId="2991">
      <alignment horizontal="right" vertical="center"/>
      <protection locked="0"/>
    </xf>
    <xf numFmtId="237" fontId="38" fillId="0" borderId="2991">
      <alignment horizontal="right" vertical="center"/>
      <protection locked="0"/>
    </xf>
    <xf numFmtId="0" fontId="106" fillId="38" borderId="2992"/>
    <xf numFmtId="275" fontId="38" fillId="0" borderId="2994"/>
    <xf numFmtId="0" fontId="88" fillId="0" borderId="3018"/>
    <xf numFmtId="0" fontId="88" fillId="0" borderId="2995"/>
    <xf numFmtId="312" fontId="222" fillId="0" borderId="2985" applyBorder="0">
      <protection locked="0"/>
    </xf>
    <xf numFmtId="324" fontId="3" fillId="23" borderId="3058" applyFill="0" applyBorder="0" applyAlignment="0">
      <alignment horizontal="centerContinuous"/>
    </xf>
    <xf numFmtId="233" fontId="38" fillId="0" borderId="3025">
      <alignment horizontal="right" vertical="center"/>
      <protection locked="0"/>
    </xf>
    <xf numFmtId="0" fontId="88" fillId="0" borderId="3042"/>
    <xf numFmtId="4" fontId="30" fillId="19" borderId="3007" applyNumberFormat="0" applyProtection="0">
      <alignment horizontal="left" vertical="center" indent="1"/>
    </xf>
    <xf numFmtId="0" fontId="98" fillId="0" borderId="3049" applyNumberFormat="0" applyFill="0" applyAlignment="0" applyProtection="0"/>
    <xf numFmtId="235" fontId="38" fillId="0" borderId="3038">
      <alignment horizontal="right" vertical="center"/>
      <protection locked="0"/>
    </xf>
    <xf numFmtId="234" fontId="38" fillId="0" borderId="3050">
      <alignment horizontal="center" vertical="center"/>
      <protection locked="0"/>
    </xf>
    <xf numFmtId="15" fontId="38" fillId="0" borderId="3038">
      <alignment horizontal="center" vertical="center"/>
      <protection locked="0"/>
    </xf>
    <xf numFmtId="237" fontId="38" fillId="0" borderId="3050">
      <alignment horizontal="right" vertical="center"/>
      <protection locked="0"/>
    </xf>
    <xf numFmtId="0" fontId="98" fillId="0" borderId="3001" applyNumberFormat="0" applyFill="0" applyAlignment="0" applyProtection="0"/>
    <xf numFmtId="233" fontId="38" fillId="0" borderId="3002">
      <alignment horizontal="center" vertical="center"/>
      <protection locked="0"/>
    </xf>
    <xf numFmtId="15" fontId="38" fillId="0" borderId="3002">
      <alignment horizontal="center" vertical="center"/>
      <protection locked="0"/>
    </xf>
    <xf numFmtId="234" fontId="38" fillId="0" borderId="3002">
      <alignment horizontal="center" vertical="center"/>
      <protection locked="0"/>
    </xf>
    <xf numFmtId="235" fontId="38" fillId="0" borderId="3002">
      <alignment horizontal="center" vertical="center"/>
      <protection locked="0"/>
    </xf>
    <xf numFmtId="236" fontId="38" fillId="0" borderId="3002">
      <alignment horizontal="center" vertical="center"/>
      <protection locked="0"/>
    </xf>
    <xf numFmtId="237" fontId="38" fillId="0" borderId="3002">
      <alignment horizontal="center" vertical="center"/>
      <protection locked="0"/>
    </xf>
    <xf numFmtId="0" fontId="38" fillId="0" borderId="3002">
      <alignment vertical="center"/>
      <protection locked="0"/>
    </xf>
    <xf numFmtId="233" fontId="38" fillId="0" borderId="3002">
      <alignment horizontal="right" vertical="center"/>
      <protection locked="0"/>
    </xf>
    <xf numFmtId="238" fontId="38" fillId="0" borderId="3002">
      <alignment horizontal="right" vertical="center"/>
      <protection locked="0"/>
    </xf>
    <xf numFmtId="234" fontId="38" fillId="0" borderId="3002">
      <alignment horizontal="right" vertical="center"/>
      <protection locked="0"/>
    </xf>
    <xf numFmtId="235" fontId="38" fillId="0" borderId="3002">
      <alignment horizontal="right" vertical="center"/>
      <protection locked="0"/>
    </xf>
    <xf numFmtId="236" fontId="38" fillId="0" borderId="3002">
      <alignment horizontal="right" vertical="center"/>
      <protection locked="0"/>
    </xf>
    <xf numFmtId="237" fontId="38" fillId="0" borderId="3002">
      <alignment horizontal="right" vertical="center"/>
      <protection locked="0"/>
    </xf>
    <xf numFmtId="0" fontId="106" fillId="38" borderId="3003"/>
    <xf numFmtId="0" fontId="106" fillId="38" borderId="3026"/>
    <xf numFmtId="49" fontId="103" fillId="47" borderId="2064">
      <alignment horizontal="center"/>
    </xf>
    <xf numFmtId="241" fontId="29" fillId="0" borderId="3000" applyFill="0"/>
    <xf numFmtId="275" fontId="38" fillId="0" borderId="3005"/>
    <xf numFmtId="0" fontId="88" fillId="0" borderId="3006"/>
    <xf numFmtId="0" fontId="151" fillId="0" borderId="2999" applyNumberFormat="0" applyAlignment="0" applyProtection="0">
      <alignment horizontal="left" vertical="center"/>
    </xf>
    <xf numFmtId="324" fontId="3" fillId="23" borderId="2998" applyFill="0" applyBorder="0" applyAlignment="0">
      <alignment horizontal="centerContinuous"/>
    </xf>
    <xf numFmtId="312" fontId="222" fillId="0" borderId="2997" applyBorder="0">
      <protection locked="0"/>
    </xf>
    <xf numFmtId="312" fontId="222" fillId="0" borderId="3045" applyBorder="0">
      <protection locked="0"/>
    </xf>
    <xf numFmtId="0" fontId="98" fillId="0" borderId="3013" applyNumberFormat="0" applyFill="0" applyAlignment="0" applyProtection="0"/>
    <xf numFmtId="235" fontId="38" fillId="0" borderId="3014">
      <alignment horizontal="center" vertical="center"/>
      <protection locked="0"/>
    </xf>
    <xf numFmtId="312" fontId="222" fillId="0" borderId="3009" applyBorder="0">
      <protection locked="0"/>
    </xf>
    <xf numFmtId="237" fontId="38" fillId="0" borderId="3014">
      <alignment horizontal="right" vertical="center"/>
      <protection locked="0"/>
    </xf>
    <xf numFmtId="4" fontId="30" fillId="19" borderId="3019" applyNumberFormat="0" applyProtection="0">
      <alignment horizontal="left" vertical="center" indent="1"/>
    </xf>
    <xf numFmtId="236" fontId="38" fillId="0" borderId="3050">
      <alignment horizontal="center" vertical="center"/>
      <protection locked="0"/>
    </xf>
    <xf numFmtId="236" fontId="38" fillId="0" borderId="3025">
      <alignment horizontal="center" vertical="center"/>
      <protection locked="0"/>
    </xf>
    <xf numFmtId="237" fontId="38" fillId="0" borderId="3025">
      <alignment horizontal="right" vertical="center"/>
      <protection locked="0"/>
    </xf>
    <xf numFmtId="0" fontId="98" fillId="0" borderId="3013" applyNumberFormat="0" applyFill="0" applyAlignment="0" applyProtection="0"/>
    <xf numFmtId="233" fontId="38" fillId="0" borderId="3014">
      <alignment horizontal="center" vertical="center"/>
      <protection locked="0"/>
    </xf>
    <xf numFmtId="15" fontId="38" fillId="0" borderId="3014">
      <alignment horizontal="center" vertical="center"/>
      <protection locked="0"/>
    </xf>
    <xf numFmtId="234" fontId="38" fillId="0" borderId="3014">
      <alignment horizontal="center" vertical="center"/>
      <protection locked="0"/>
    </xf>
    <xf numFmtId="235" fontId="38" fillId="0" borderId="3014">
      <alignment horizontal="center" vertical="center"/>
      <protection locked="0"/>
    </xf>
    <xf numFmtId="236" fontId="38" fillId="0" borderId="3014">
      <alignment horizontal="center" vertical="center"/>
      <protection locked="0"/>
    </xf>
    <xf numFmtId="237" fontId="38" fillId="0" borderId="3014">
      <alignment horizontal="center" vertical="center"/>
      <protection locked="0"/>
    </xf>
    <xf numFmtId="0" fontId="38" fillId="0" borderId="3014">
      <alignment vertical="center"/>
      <protection locked="0"/>
    </xf>
    <xf numFmtId="233" fontId="38" fillId="0" borderId="3014">
      <alignment horizontal="right" vertical="center"/>
      <protection locked="0"/>
    </xf>
    <xf numFmtId="238" fontId="38" fillId="0" borderId="3014">
      <alignment horizontal="right" vertical="center"/>
      <protection locked="0"/>
    </xf>
    <xf numFmtId="234" fontId="38" fillId="0" borderId="3014">
      <alignment horizontal="right" vertical="center"/>
      <protection locked="0"/>
    </xf>
    <xf numFmtId="235" fontId="38" fillId="0" borderId="3014">
      <alignment horizontal="right" vertical="center"/>
      <protection locked="0"/>
    </xf>
    <xf numFmtId="236" fontId="38" fillId="0" borderId="3014">
      <alignment horizontal="right" vertical="center"/>
      <protection locked="0"/>
    </xf>
    <xf numFmtId="237" fontId="38" fillId="0" borderId="3014">
      <alignment horizontal="right" vertical="center"/>
      <protection locked="0"/>
    </xf>
    <xf numFmtId="0" fontId="106" fillId="38" borderId="3015"/>
    <xf numFmtId="275" fontId="38" fillId="0" borderId="3017"/>
    <xf numFmtId="0" fontId="88" fillId="0" borderId="3018"/>
    <xf numFmtId="0" fontId="106" fillId="38" borderId="3026"/>
    <xf numFmtId="312" fontId="222" fillId="0" borderId="3009" applyBorder="0">
      <protection locked="0"/>
    </xf>
    <xf numFmtId="236" fontId="38" fillId="0" borderId="3038">
      <alignment horizontal="center" vertical="center"/>
      <protection locked="0"/>
    </xf>
    <xf numFmtId="0" fontId="38" fillId="0" borderId="3038">
      <alignment vertical="center"/>
      <protection locked="0"/>
    </xf>
    <xf numFmtId="238" fontId="38" fillId="0" borderId="3038">
      <alignment horizontal="right" vertical="center"/>
      <protection locked="0"/>
    </xf>
    <xf numFmtId="235" fontId="38" fillId="0" borderId="3038">
      <alignment horizontal="right" vertical="center"/>
      <protection locked="0"/>
    </xf>
    <xf numFmtId="237" fontId="38" fillId="0" borderId="3038">
      <alignment horizontal="right" vertical="center"/>
      <protection locked="0"/>
    </xf>
    <xf numFmtId="271" fontId="118" fillId="46" borderId="2071">
      <protection hidden="1"/>
    </xf>
    <xf numFmtId="275" fontId="38" fillId="0" borderId="3066"/>
    <xf numFmtId="312" fontId="222" fillId="0" borderId="3009" applyBorder="0">
      <protection locked="0"/>
    </xf>
    <xf numFmtId="236" fontId="38" fillId="0" borderId="3025">
      <alignment horizontal="center" vertical="center"/>
      <protection locked="0"/>
    </xf>
    <xf numFmtId="0" fontId="38" fillId="0" borderId="3025">
      <alignment vertical="center"/>
      <protection locked="0"/>
    </xf>
    <xf numFmtId="234" fontId="38" fillId="0" borderId="3025">
      <alignment horizontal="right" vertical="center"/>
      <protection locked="0"/>
    </xf>
    <xf numFmtId="4" fontId="30" fillId="19" borderId="3019" applyNumberFormat="0" applyProtection="0">
      <alignment horizontal="left" vertical="center" indent="1"/>
    </xf>
    <xf numFmtId="0" fontId="150" fillId="10" borderId="2064">
      <alignment horizontal="right"/>
    </xf>
    <xf numFmtId="0" fontId="151" fillId="0" borderId="2112">
      <alignment horizontal="left" vertical="center"/>
    </xf>
    <xf numFmtId="275" fontId="38" fillId="0" borderId="3028"/>
    <xf numFmtId="233" fontId="38" fillId="0" borderId="3014">
      <alignment horizontal="center" vertical="center"/>
      <protection locked="0"/>
    </xf>
    <xf numFmtId="15" fontId="38" fillId="0" borderId="3014">
      <alignment horizontal="center" vertical="center"/>
      <protection locked="0"/>
    </xf>
    <xf numFmtId="234" fontId="38" fillId="0" borderId="3014">
      <alignment horizontal="center" vertical="center"/>
      <protection locked="0"/>
    </xf>
    <xf numFmtId="235" fontId="38" fillId="0" borderId="3014">
      <alignment horizontal="center" vertical="center"/>
      <protection locked="0"/>
    </xf>
    <xf numFmtId="236" fontId="38" fillId="0" borderId="3014">
      <alignment horizontal="center" vertical="center"/>
      <protection locked="0"/>
    </xf>
    <xf numFmtId="237" fontId="38" fillId="0" borderId="3014">
      <alignment horizontal="center" vertical="center"/>
      <protection locked="0"/>
    </xf>
    <xf numFmtId="0" fontId="38" fillId="0" borderId="3014">
      <alignment vertical="center"/>
      <protection locked="0"/>
    </xf>
    <xf numFmtId="233" fontId="38" fillId="0" borderId="3014">
      <alignment horizontal="right" vertical="center"/>
      <protection locked="0"/>
    </xf>
    <xf numFmtId="238" fontId="38" fillId="0" borderId="3014">
      <alignment horizontal="right" vertical="center"/>
      <protection locked="0"/>
    </xf>
    <xf numFmtId="234" fontId="38" fillId="0" borderId="3014">
      <alignment horizontal="right" vertical="center"/>
      <protection locked="0"/>
    </xf>
    <xf numFmtId="235" fontId="38" fillId="0" borderId="3014">
      <alignment horizontal="right" vertical="center"/>
      <protection locked="0"/>
    </xf>
    <xf numFmtId="236" fontId="38" fillId="0" borderId="3014">
      <alignment horizontal="right" vertical="center"/>
      <protection locked="0"/>
    </xf>
    <xf numFmtId="237" fontId="38" fillId="0" borderId="3014">
      <alignment horizontal="right" vertical="center"/>
      <protection locked="0"/>
    </xf>
    <xf numFmtId="233" fontId="38" fillId="0" borderId="3025">
      <alignment horizontal="center" vertical="center"/>
      <protection locked="0"/>
    </xf>
    <xf numFmtId="0" fontId="38" fillId="0" borderId="3025">
      <alignment vertical="center"/>
      <protection locked="0"/>
    </xf>
    <xf numFmtId="236" fontId="38" fillId="0" borderId="3025">
      <alignment horizontal="right" vertical="center"/>
      <protection locked="0"/>
    </xf>
    <xf numFmtId="241" fontId="29" fillId="0" borderId="3036" applyFill="0"/>
    <xf numFmtId="275" fontId="38" fillId="0" borderId="3017"/>
    <xf numFmtId="0" fontId="88" fillId="0" borderId="3018"/>
    <xf numFmtId="234" fontId="38" fillId="0" borderId="3050">
      <alignment horizontal="right" vertical="center"/>
      <protection locked="0"/>
    </xf>
    <xf numFmtId="236" fontId="38" fillId="0" borderId="3063">
      <alignment horizontal="center" vertical="center"/>
      <protection locked="0"/>
    </xf>
    <xf numFmtId="312" fontId="222" fillId="0" borderId="3009" applyBorder="0">
      <protection locked="0"/>
    </xf>
    <xf numFmtId="4" fontId="30" fillId="19" borderId="3019" applyNumberFormat="0" applyProtection="0">
      <alignment horizontal="left" vertical="center" indent="1"/>
    </xf>
    <xf numFmtId="3" fontId="82" fillId="10" borderId="2064" applyFont="0" applyAlignment="0" applyProtection="0"/>
    <xf numFmtId="0" fontId="98" fillId="0" borderId="3013" applyNumberFormat="0" applyFill="0" applyAlignment="0" applyProtection="0"/>
    <xf numFmtId="233" fontId="38" fillId="0" borderId="3014">
      <alignment horizontal="center" vertical="center"/>
      <protection locked="0"/>
    </xf>
    <xf numFmtId="15" fontId="38" fillId="0" borderId="3014">
      <alignment horizontal="center" vertical="center"/>
      <protection locked="0"/>
    </xf>
    <xf numFmtId="234" fontId="38" fillId="0" borderId="3014">
      <alignment horizontal="center" vertical="center"/>
      <protection locked="0"/>
    </xf>
    <xf numFmtId="235" fontId="38" fillId="0" borderId="3014">
      <alignment horizontal="center" vertical="center"/>
      <protection locked="0"/>
    </xf>
    <xf numFmtId="236" fontId="38" fillId="0" borderId="3014">
      <alignment horizontal="center" vertical="center"/>
      <protection locked="0"/>
    </xf>
    <xf numFmtId="237" fontId="38" fillId="0" borderId="3014">
      <alignment horizontal="center" vertical="center"/>
      <protection locked="0"/>
    </xf>
    <xf numFmtId="0" fontId="38" fillId="0" borderId="3014">
      <alignment vertical="center"/>
      <protection locked="0"/>
    </xf>
    <xf numFmtId="233" fontId="38" fillId="0" borderId="3014">
      <alignment horizontal="right" vertical="center"/>
      <protection locked="0"/>
    </xf>
    <xf numFmtId="238" fontId="38" fillId="0" borderId="3014">
      <alignment horizontal="right" vertical="center"/>
      <protection locked="0"/>
    </xf>
    <xf numFmtId="234" fontId="38" fillId="0" borderId="3014">
      <alignment horizontal="right" vertical="center"/>
      <protection locked="0"/>
    </xf>
    <xf numFmtId="235" fontId="38" fillId="0" borderId="3014">
      <alignment horizontal="right" vertical="center"/>
      <protection locked="0"/>
    </xf>
    <xf numFmtId="236" fontId="38" fillId="0" borderId="3014">
      <alignment horizontal="right" vertical="center"/>
      <protection locked="0"/>
    </xf>
    <xf numFmtId="237" fontId="38" fillId="0" borderId="3014">
      <alignment horizontal="right" vertical="center"/>
      <protection locked="0"/>
    </xf>
    <xf numFmtId="234" fontId="38" fillId="0" borderId="3050">
      <alignment horizontal="center" vertical="center"/>
      <protection locked="0"/>
    </xf>
    <xf numFmtId="0" fontId="106" fillId="38" borderId="3015"/>
    <xf numFmtId="236" fontId="38" fillId="0" borderId="3050">
      <alignment horizontal="right" vertical="center"/>
      <protection locked="0"/>
    </xf>
    <xf numFmtId="275" fontId="38" fillId="0" borderId="3017"/>
    <xf numFmtId="0" fontId="88" fillId="0" borderId="3018"/>
    <xf numFmtId="0" fontId="151" fillId="0" borderId="3011" applyNumberFormat="0" applyAlignment="0" applyProtection="0">
      <alignment horizontal="left" vertical="center"/>
    </xf>
    <xf numFmtId="324" fontId="3" fillId="23" borderId="3010" applyFill="0" applyBorder="0" applyAlignment="0">
      <alignment horizontal="centerContinuous"/>
    </xf>
    <xf numFmtId="0" fontId="38" fillId="0" borderId="3025">
      <alignment vertical="center"/>
      <protection locked="0"/>
    </xf>
    <xf numFmtId="233" fontId="38" fillId="0" borderId="3050">
      <alignment horizontal="right" vertical="center"/>
      <protection locked="0"/>
    </xf>
    <xf numFmtId="49" fontId="39" fillId="0" borderId="2084"/>
    <xf numFmtId="0" fontId="98" fillId="0" borderId="3062" applyNumberFormat="0" applyFill="0" applyAlignment="0" applyProtection="0"/>
    <xf numFmtId="234" fontId="38" fillId="0" borderId="3063">
      <alignment horizontal="center" vertical="center"/>
      <protection locked="0"/>
    </xf>
    <xf numFmtId="237" fontId="38" fillId="0" borderId="3063">
      <alignment horizontal="right" vertical="center"/>
      <protection locked="0"/>
    </xf>
    <xf numFmtId="333" fontId="38" fillId="0" borderId="2064" applyFill="0">
      <alignment horizontal="center" vertical="center"/>
    </xf>
    <xf numFmtId="49" fontId="256" fillId="47" borderId="2064">
      <alignment horizontal="center"/>
    </xf>
    <xf numFmtId="176" fontId="46" fillId="0" borderId="2064" applyBorder="0"/>
    <xf numFmtId="312" fontId="222" fillId="0" borderId="3031" applyBorder="0">
      <protection locked="0"/>
    </xf>
    <xf numFmtId="270" fontId="118" fillId="45" borderId="2071">
      <protection hidden="1"/>
    </xf>
    <xf numFmtId="203" fontId="118" fillId="18" borderId="2071">
      <alignment horizontal="right"/>
      <protection hidden="1"/>
    </xf>
    <xf numFmtId="4" fontId="30" fillId="19" borderId="3030" applyNumberFormat="0" applyProtection="0">
      <alignment horizontal="left" vertical="center" indent="1"/>
    </xf>
    <xf numFmtId="49" fontId="39" fillId="0" borderId="2084"/>
    <xf numFmtId="0" fontId="88" fillId="0" borderId="3054"/>
    <xf numFmtId="0" fontId="98" fillId="0" borderId="3024" applyNumberFormat="0" applyFill="0" applyAlignment="0" applyProtection="0"/>
    <xf numFmtId="233" fontId="38" fillId="0" borderId="3025">
      <alignment horizontal="center" vertical="center"/>
      <protection locked="0"/>
    </xf>
    <xf numFmtId="15" fontId="38" fillId="0" borderId="3025">
      <alignment horizontal="center" vertical="center"/>
      <protection locked="0"/>
    </xf>
    <xf numFmtId="234" fontId="38" fillId="0" borderId="3025">
      <alignment horizontal="center" vertical="center"/>
      <protection locked="0"/>
    </xf>
    <xf numFmtId="235" fontId="38" fillId="0" borderId="3025">
      <alignment horizontal="center" vertical="center"/>
      <protection locked="0"/>
    </xf>
    <xf numFmtId="236" fontId="38" fillId="0" borderId="3025">
      <alignment horizontal="center" vertical="center"/>
      <protection locked="0"/>
    </xf>
    <xf numFmtId="237" fontId="38" fillId="0" borderId="3025">
      <alignment horizontal="center" vertical="center"/>
      <protection locked="0"/>
    </xf>
    <xf numFmtId="0" fontId="38" fillId="0" borderId="3025">
      <alignment vertical="center"/>
      <protection locked="0"/>
    </xf>
    <xf numFmtId="233" fontId="38" fillId="0" borderId="3025">
      <alignment horizontal="right" vertical="center"/>
      <protection locked="0"/>
    </xf>
    <xf numFmtId="238" fontId="38" fillId="0" borderId="3025">
      <alignment horizontal="right" vertical="center"/>
      <protection locked="0"/>
    </xf>
    <xf numFmtId="234" fontId="38" fillId="0" borderId="3025">
      <alignment horizontal="right" vertical="center"/>
      <protection locked="0"/>
    </xf>
    <xf numFmtId="235" fontId="38" fillId="0" borderId="3025">
      <alignment horizontal="right" vertical="center"/>
      <protection locked="0"/>
    </xf>
    <xf numFmtId="236" fontId="38" fillId="0" borderId="3025">
      <alignment horizontal="right" vertical="center"/>
      <protection locked="0"/>
    </xf>
    <xf numFmtId="237" fontId="38" fillId="0" borderId="3025">
      <alignment horizontal="right" vertical="center"/>
      <protection locked="0"/>
    </xf>
    <xf numFmtId="0" fontId="106" fillId="38" borderId="3026"/>
    <xf numFmtId="245" fontId="88" fillId="0" borderId="3040"/>
    <xf numFmtId="270" fontId="118" fillId="45" borderId="2071">
      <protection hidden="1"/>
    </xf>
    <xf numFmtId="241" fontId="29" fillId="0" borderId="3023" applyFill="0"/>
    <xf numFmtId="275" fontId="38" fillId="0" borderId="3028"/>
    <xf numFmtId="0" fontId="88" fillId="0" borderId="3029"/>
    <xf numFmtId="0" fontId="151" fillId="0" borderId="3022" applyNumberFormat="0" applyAlignment="0" applyProtection="0">
      <alignment horizontal="left" vertical="center"/>
    </xf>
    <xf numFmtId="324" fontId="3" fillId="23" borderId="3021" applyFill="0" applyBorder="0" applyAlignment="0">
      <alignment horizontal="centerContinuous"/>
    </xf>
    <xf numFmtId="312" fontId="222" fillId="0" borderId="3031" applyBorder="0">
      <protection locked="0"/>
    </xf>
    <xf numFmtId="312" fontId="222" fillId="0" borderId="3031" applyBorder="0">
      <protection locked="0"/>
    </xf>
    <xf numFmtId="234" fontId="38" fillId="0" borderId="3050">
      <alignment horizontal="right" vertical="center"/>
      <protection locked="0"/>
    </xf>
    <xf numFmtId="236" fontId="38" fillId="0" borderId="3050">
      <alignment horizontal="right" vertical="center"/>
      <protection locked="0"/>
    </xf>
    <xf numFmtId="4" fontId="30" fillId="19" borderId="3030" applyNumberFormat="0" applyProtection="0">
      <alignment horizontal="left" vertical="center" indent="1"/>
    </xf>
    <xf numFmtId="233" fontId="38" fillId="0" borderId="3050">
      <alignment horizontal="center" vertical="center"/>
      <protection locked="0"/>
    </xf>
    <xf numFmtId="235" fontId="38" fillId="0" borderId="3050">
      <alignment horizontal="center" vertical="center"/>
      <protection locked="0"/>
    </xf>
    <xf numFmtId="0" fontId="38" fillId="0" borderId="3050">
      <alignment vertical="center"/>
      <protection locked="0"/>
    </xf>
    <xf numFmtId="0" fontId="98" fillId="0" borderId="3049" applyNumberFormat="0" applyFill="0" applyAlignment="0" applyProtection="0"/>
    <xf numFmtId="0" fontId="98" fillId="0" borderId="3024" applyNumberFormat="0" applyFill="0" applyAlignment="0" applyProtection="0"/>
    <xf numFmtId="233" fontId="38" fillId="0" borderId="3025">
      <alignment horizontal="center" vertical="center"/>
      <protection locked="0"/>
    </xf>
    <xf numFmtId="15" fontId="38" fillId="0" borderId="3025">
      <alignment horizontal="center" vertical="center"/>
      <protection locked="0"/>
    </xf>
    <xf numFmtId="234" fontId="38" fillId="0" borderId="3025">
      <alignment horizontal="center" vertical="center"/>
      <protection locked="0"/>
    </xf>
    <xf numFmtId="235" fontId="38" fillId="0" borderId="3025">
      <alignment horizontal="center" vertical="center"/>
      <protection locked="0"/>
    </xf>
    <xf numFmtId="236" fontId="38" fillId="0" borderId="3025">
      <alignment horizontal="center" vertical="center"/>
      <protection locked="0"/>
    </xf>
    <xf numFmtId="237" fontId="38" fillId="0" borderId="3025">
      <alignment horizontal="center" vertical="center"/>
      <protection locked="0"/>
    </xf>
    <xf numFmtId="0" fontId="38" fillId="0" borderId="3025">
      <alignment vertical="center"/>
      <protection locked="0"/>
    </xf>
    <xf numFmtId="233" fontId="38" fillId="0" borderId="3025">
      <alignment horizontal="right" vertical="center"/>
      <protection locked="0"/>
    </xf>
    <xf numFmtId="238" fontId="38" fillId="0" borderId="3025">
      <alignment horizontal="right" vertical="center"/>
      <protection locked="0"/>
    </xf>
    <xf numFmtId="234" fontId="38" fillId="0" borderId="3025">
      <alignment horizontal="right" vertical="center"/>
      <protection locked="0"/>
    </xf>
    <xf numFmtId="235" fontId="38" fillId="0" borderId="3025">
      <alignment horizontal="right" vertical="center"/>
      <protection locked="0"/>
    </xf>
    <xf numFmtId="236" fontId="38" fillId="0" borderId="3025">
      <alignment horizontal="right" vertical="center"/>
      <protection locked="0"/>
    </xf>
    <xf numFmtId="237" fontId="38" fillId="0" borderId="3025">
      <alignment horizontal="right" vertical="center"/>
      <protection locked="0"/>
    </xf>
    <xf numFmtId="0" fontId="106" fillId="38" borderId="3026"/>
    <xf numFmtId="275" fontId="38" fillId="0" borderId="3028"/>
    <xf numFmtId="0" fontId="88" fillId="0" borderId="3029"/>
    <xf numFmtId="312" fontId="222" fillId="0" borderId="3031" applyBorder="0">
      <protection locked="0"/>
    </xf>
    <xf numFmtId="0" fontId="118" fillId="18" borderId="2071" applyProtection="0">
      <alignment horizontal="right"/>
      <protection locked="0"/>
    </xf>
    <xf numFmtId="312" fontId="222" fillId="0" borderId="3033" applyBorder="0">
      <protection locked="0"/>
    </xf>
    <xf numFmtId="0" fontId="62" fillId="74" borderId="2091">
      <alignment horizontal="left" vertical="center" wrapText="1"/>
    </xf>
    <xf numFmtId="236" fontId="38" fillId="0" borderId="3050">
      <alignment horizontal="center" vertical="center"/>
      <protection locked="0"/>
    </xf>
    <xf numFmtId="4" fontId="30" fillId="19" borderId="3043" applyNumberFormat="0" applyProtection="0">
      <alignment horizontal="left" vertical="center" indent="1"/>
    </xf>
    <xf numFmtId="0" fontId="98" fillId="0" borderId="3037" applyNumberFormat="0" applyFill="0" applyAlignment="0" applyProtection="0"/>
    <xf numFmtId="233" fontId="38" fillId="0" borderId="3038">
      <alignment horizontal="center" vertical="center"/>
      <protection locked="0"/>
    </xf>
    <xf numFmtId="15" fontId="38" fillId="0" borderId="3038">
      <alignment horizontal="center" vertical="center"/>
      <protection locked="0"/>
    </xf>
    <xf numFmtId="234" fontId="38" fillId="0" borderId="3038">
      <alignment horizontal="center" vertical="center"/>
      <protection locked="0"/>
    </xf>
    <xf numFmtId="235" fontId="38" fillId="0" borderId="3038">
      <alignment horizontal="center" vertical="center"/>
      <protection locked="0"/>
    </xf>
    <xf numFmtId="236" fontId="38" fillId="0" borderId="3038">
      <alignment horizontal="center" vertical="center"/>
      <protection locked="0"/>
    </xf>
    <xf numFmtId="237" fontId="38" fillId="0" borderId="3038">
      <alignment horizontal="center" vertical="center"/>
      <protection locked="0"/>
    </xf>
    <xf numFmtId="0" fontId="38" fillId="0" borderId="3038">
      <alignment vertical="center"/>
      <protection locked="0"/>
    </xf>
    <xf numFmtId="233" fontId="38" fillId="0" borderId="3038">
      <alignment horizontal="right" vertical="center"/>
      <protection locked="0"/>
    </xf>
    <xf numFmtId="238" fontId="38" fillId="0" borderId="3038">
      <alignment horizontal="right" vertical="center"/>
      <protection locked="0"/>
    </xf>
    <xf numFmtId="234" fontId="38" fillId="0" borderId="3038">
      <alignment horizontal="right" vertical="center"/>
      <protection locked="0"/>
    </xf>
    <xf numFmtId="235" fontId="38" fillId="0" borderId="3038">
      <alignment horizontal="right" vertical="center"/>
      <protection locked="0"/>
    </xf>
    <xf numFmtId="236" fontId="38" fillId="0" borderId="3038">
      <alignment horizontal="right" vertical="center"/>
      <protection locked="0"/>
    </xf>
    <xf numFmtId="237" fontId="38" fillId="0" borderId="3038">
      <alignment horizontal="right" vertical="center"/>
      <protection locked="0"/>
    </xf>
    <xf numFmtId="0" fontId="106" fillId="38" borderId="3039"/>
    <xf numFmtId="241" fontId="29" fillId="0" borderId="3036" applyFill="0"/>
    <xf numFmtId="275" fontId="38" fillId="0" borderId="3041"/>
    <xf numFmtId="0" fontId="88" fillId="0" borderId="3042"/>
    <xf numFmtId="0" fontId="151" fillId="0" borderId="3035" applyNumberFormat="0" applyAlignment="0" applyProtection="0">
      <alignment horizontal="left" vertical="center"/>
    </xf>
    <xf numFmtId="324" fontId="3" fillId="23" borderId="3034" applyFill="0" applyBorder="0" applyAlignment="0">
      <alignment horizontal="centerContinuous"/>
    </xf>
    <xf numFmtId="312" fontId="222" fillId="0" borderId="3033" applyBorder="0">
      <protection locked="0"/>
    </xf>
    <xf numFmtId="0" fontId="98" fillId="0" borderId="3049" applyNumberFormat="0" applyFill="0" applyAlignment="0" applyProtection="0"/>
    <xf numFmtId="235" fontId="38" fillId="0" borderId="3050">
      <alignment horizontal="right" vertical="center"/>
      <protection locked="0"/>
    </xf>
    <xf numFmtId="236" fontId="38" fillId="0" borderId="3050">
      <alignment horizontal="right" vertical="center"/>
      <protection locked="0"/>
    </xf>
    <xf numFmtId="237" fontId="38" fillId="0" borderId="3050">
      <alignment horizontal="right" vertical="center"/>
      <protection locked="0"/>
    </xf>
    <xf numFmtId="0" fontId="106" fillId="38" borderId="3051"/>
    <xf numFmtId="245" fontId="88" fillId="0" borderId="3052"/>
    <xf numFmtId="275" fontId="38" fillId="0" borderId="3053"/>
    <xf numFmtId="0" fontId="88" fillId="0" borderId="3054"/>
    <xf numFmtId="312" fontId="222" fillId="0" borderId="3045" applyBorder="0">
      <protection locked="0"/>
    </xf>
    <xf numFmtId="236" fontId="38" fillId="0" borderId="3063">
      <alignment horizontal="right" vertical="center"/>
      <protection locked="0"/>
    </xf>
    <xf numFmtId="4" fontId="30" fillId="19" borderId="3055" applyNumberFormat="0" applyProtection="0">
      <alignment horizontal="left" vertical="center" indent="1"/>
    </xf>
    <xf numFmtId="0" fontId="98" fillId="0" borderId="3049" applyNumberFormat="0" applyFill="0" applyAlignment="0" applyProtection="0"/>
    <xf numFmtId="233" fontId="38" fillId="0" borderId="3050">
      <alignment horizontal="center" vertical="center"/>
      <protection locked="0"/>
    </xf>
    <xf numFmtId="15" fontId="38" fillId="0" borderId="3050">
      <alignment horizontal="center" vertical="center"/>
      <protection locked="0"/>
    </xf>
    <xf numFmtId="234" fontId="38" fillId="0" borderId="3050">
      <alignment horizontal="center" vertical="center"/>
      <protection locked="0"/>
    </xf>
    <xf numFmtId="235" fontId="38" fillId="0" borderId="3050">
      <alignment horizontal="center" vertical="center"/>
      <protection locked="0"/>
    </xf>
    <xf numFmtId="236" fontId="38" fillId="0" borderId="3050">
      <alignment horizontal="center" vertical="center"/>
      <protection locked="0"/>
    </xf>
    <xf numFmtId="237" fontId="38" fillId="0" borderId="3050">
      <alignment horizontal="center" vertical="center"/>
      <protection locked="0"/>
    </xf>
    <xf numFmtId="0" fontId="38" fillId="0" borderId="3050">
      <alignment vertical="center"/>
      <protection locked="0"/>
    </xf>
    <xf numFmtId="233" fontId="38" fillId="0" borderId="3050">
      <alignment horizontal="right" vertical="center"/>
      <protection locked="0"/>
    </xf>
    <xf numFmtId="238" fontId="38" fillId="0" borderId="3050">
      <alignment horizontal="right" vertical="center"/>
      <protection locked="0"/>
    </xf>
    <xf numFmtId="234" fontId="38" fillId="0" borderId="3050">
      <alignment horizontal="right" vertical="center"/>
      <protection locked="0"/>
    </xf>
    <xf numFmtId="235" fontId="38" fillId="0" borderId="3050">
      <alignment horizontal="right" vertical="center"/>
      <protection locked="0"/>
    </xf>
    <xf numFmtId="236" fontId="38" fillId="0" borderId="3050">
      <alignment horizontal="right" vertical="center"/>
      <protection locked="0"/>
    </xf>
    <xf numFmtId="237" fontId="38" fillId="0" borderId="3050">
      <alignment horizontal="right" vertical="center"/>
      <protection locked="0"/>
    </xf>
    <xf numFmtId="0" fontId="106" fillId="38" borderId="3051"/>
    <xf numFmtId="275" fontId="38" fillId="0" borderId="3053"/>
    <xf numFmtId="0" fontId="88" fillId="0" borderId="3054"/>
    <xf numFmtId="0" fontId="151" fillId="0" borderId="3047" applyNumberFormat="0" applyAlignment="0" applyProtection="0">
      <alignment horizontal="left" vertical="center"/>
    </xf>
    <xf numFmtId="324" fontId="3" fillId="23" borderId="3046" applyFill="0" applyBorder="0" applyAlignment="0">
      <alignment horizontal="centerContinuous"/>
    </xf>
    <xf numFmtId="312" fontId="222" fillId="0" borderId="3045" applyBorder="0">
      <protection locked="0"/>
    </xf>
    <xf numFmtId="312" fontId="222" fillId="0" borderId="3057" applyBorder="0">
      <protection locked="0"/>
    </xf>
    <xf numFmtId="4" fontId="30" fillId="19" borderId="3061" applyNumberFormat="0" applyProtection="0">
      <alignment horizontal="left" vertical="center" indent="1"/>
    </xf>
    <xf numFmtId="0" fontId="98" fillId="0" borderId="3062" applyNumberFormat="0" applyFill="0" applyAlignment="0" applyProtection="0"/>
    <xf numFmtId="233" fontId="38" fillId="0" borderId="3063">
      <alignment horizontal="center" vertical="center"/>
      <protection locked="0"/>
    </xf>
    <xf numFmtId="15" fontId="38" fillId="0" borderId="3063">
      <alignment horizontal="center" vertical="center"/>
      <protection locked="0"/>
    </xf>
    <xf numFmtId="234" fontId="38" fillId="0" borderId="3063">
      <alignment horizontal="center" vertical="center"/>
      <protection locked="0"/>
    </xf>
    <xf numFmtId="235" fontId="38" fillId="0" borderId="3063">
      <alignment horizontal="center" vertical="center"/>
      <protection locked="0"/>
    </xf>
    <xf numFmtId="236" fontId="38" fillId="0" borderId="3063">
      <alignment horizontal="center" vertical="center"/>
      <protection locked="0"/>
    </xf>
    <xf numFmtId="237" fontId="38" fillId="0" borderId="3063">
      <alignment horizontal="center" vertical="center"/>
      <protection locked="0"/>
    </xf>
    <xf numFmtId="0" fontId="38" fillId="0" borderId="3063">
      <alignment vertical="center"/>
      <protection locked="0"/>
    </xf>
    <xf numFmtId="233" fontId="38" fillId="0" borderId="3063">
      <alignment horizontal="right" vertical="center"/>
      <protection locked="0"/>
    </xf>
    <xf numFmtId="238" fontId="38" fillId="0" borderId="3063">
      <alignment horizontal="right" vertical="center"/>
      <protection locked="0"/>
    </xf>
    <xf numFmtId="234" fontId="38" fillId="0" borderId="3063">
      <alignment horizontal="right" vertical="center"/>
      <protection locked="0"/>
    </xf>
    <xf numFmtId="235" fontId="38" fillId="0" borderId="3063">
      <alignment horizontal="right" vertical="center"/>
      <protection locked="0"/>
    </xf>
    <xf numFmtId="236" fontId="38" fillId="0" borderId="3063">
      <alignment horizontal="right" vertical="center"/>
      <protection locked="0"/>
    </xf>
    <xf numFmtId="237" fontId="38" fillId="0" borderId="3063">
      <alignment horizontal="right" vertical="center"/>
      <protection locked="0"/>
    </xf>
    <xf numFmtId="0" fontId="106" fillId="38" borderId="3064"/>
    <xf numFmtId="275" fontId="38" fillId="0" borderId="3066"/>
    <xf numFmtId="0" fontId="88" fillId="0" borderId="3067"/>
    <xf numFmtId="312" fontId="222" fillId="0" borderId="3057" applyBorder="0">
      <protection locked="0"/>
    </xf>
    <xf numFmtId="241" fontId="29" fillId="0" borderId="3109" applyFill="0"/>
    <xf numFmtId="176" fontId="43" fillId="0" borderId="3068">
      <protection locked="0"/>
    </xf>
    <xf numFmtId="176" fontId="46" fillId="0" borderId="2064" applyBorder="0"/>
    <xf numFmtId="312" fontId="222" fillId="0" borderId="3106" applyBorder="0">
      <protection locked="0"/>
    </xf>
    <xf numFmtId="176" fontId="49" fillId="0" borderId="2064"/>
    <xf numFmtId="275" fontId="38" fillId="0" borderId="3090"/>
    <xf numFmtId="0" fontId="98" fillId="0" borderId="3110" applyNumberFormat="0" applyFill="0" applyAlignment="0" applyProtection="0"/>
    <xf numFmtId="275" fontId="38" fillId="0" borderId="3090"/>
    <xf numFmtId="275" fontId="38" fillId="0" borderId="3114"/>
    <xf numFmtId="0" fontId="38" fillId="0" borderId="3111">
      <alignment vertical="center"/>
      <protection locked="0"/>
    </xf>
    <xf numFmtId="233" fontId="38" fillId="0" borderId="3075">
      <alignment horizontal="center" vertical="center"/>
      <protection locked="0"/>
    </xf>
    <xf numFmtId="0" fontId="98" fillId="0" borderId="3086" applyNumberFormat="0" applyFill="0" applyAlignment="0" applyProtection="0"/>
    <xf numFmtId="0" fontId="98" fillId="0" borderId="3110" applyNumberFormat="0" applyFill="0" applyAlignment="0" applyProtection="0"/>
    <xf numFmtId="245" fontId="88" fillId="0" borderId="3077"/>
    <xf numFmtId="0" fontId="106" fillId="38" borderId="3076"/>
    <xf numFmtId="237" fontId="38" fillId="0" borderId="3075">
      <alignment horizontal="right" vertical="center"/>
      <protection locked="0"/>
    </xf>
    <xf numFmtId="236" fontId="38" fillId="0" borderId="3075">
      <alignment horizontal="right" vertical="center"/>
      <protection locked="0"/>
    </xf>
    <xf numFmtId="235" fontId="38" fillId="0" borderId="3075">
      <alignment horizontal="right" vertical="center"/>
      <protection locked="0"/>
    </xf>
    <xf numFmtId="234" fontId="38" fillId="0" borderId="3075">
      <alignment horizontal="right" vertical="center"/>
      <protection locked="0"/>
    </xf>
    <xf numFmtId="238" fontId="38" fillId="0" borderId="3075">
      <alignment horizontal="right" vertical="center"/>
      <protection locked="0"/>
    </xf>
    <xf numFmtId="233" fontId="38" fillId="0" borderId="3075">
      <alignment horizontal="right" vertical="center"/>
      <protection locked="0"/>
    </xf>
    <xf numFmtId="0" fontId="38" fillId="0" borderId="3075">
      <alignment vertical="center"/>
      <protection locked="0"/>
    </xf>
    <xf numFmtId="237" fontId="38" fillId="0" borderId="3075">
      <alignment horizontal="center" vertical="center"/>
      <protection locked="0"/>
    </xf>
    <xf numFmtId="236" fontId="38" fillId="0" borderId="3075">
      <alignment horizontal="center" vertical="center"/>
      <protection locked="0"/>
    </xf>
    <xf numFmtId="235" fontId="38" fillId="0" borderId="3075">
      <alignment horizontal="center" vertical="center"/>
      <protection locked="0"/>
    </xf>
    <xf numFmtId="234" fontId="38" fillId="0" borderId="3075">
      <alignment horizontal="center" vertical="center"/>
      <protection locked="0"/>
    </xf>
    <xf numFmtId="15" fontId="38" fillId="0" borderId="3075">
      <alignment horizontal="center" vertical="center"/>
      <protection locked="0"/>
    </xf>
    <xf numFmtId="0" fontId="98" fillId="0" borderId="3074" applyNumberFormat="0" applyFill="0" applyAlignment="0" applyProtection="0"/>
    <xf numFmtId="312" fontId="222" fillId="0" borderId="3070" applyBorder="0">
      <protection locked="0"/>
    </xf>
    <xf numFmtId="0" fontId="88" fillId="0" borderId="3079"/>
    <xf numFmtId="275" fontId="38" fillId="0" borderId="3078"/>
    <xf numFmtId="245" fontId="88" fillId="0" borderId="3077"/>
    <xf numFmtId="0" fontId="106" fillId="38" borderId="3076"/>
    <xf numFmtId="237" fontId="38" fillId="0" borderId="3075">
      <alignment horizontal="right" vertical="center"/>
      <protection locked="0"/>
    </xf>
    <xf numFmtId="236" fontId="38" fillId="0" borderId="3075">
      <alignment horizontal="right" vertical="center"/>
      <protection locked="0"/>
    </xf>
    <xf numFmtId="235" fontId="38" fillId="0" borderId="3075">
      <alignment horizontal="right" vertical="center"/>
      <protection locked="0"/>
    </xf>
    <xf numFmtId="234" fontId="38" fillId="0" borderId="3075">
      <alignment horizontal="right" vertical="center"/>
      <protection locked="0"/>
    </xf>
    <xf numFmtId="238" fontId="38" fillId="0" borderId="3075">
      <alignment horizontal="right" vertical="center"/>
      <protection locked="0"/>
    </xf>
    <xf numFmtId="233" fontId="38" fillId="0" borderId="3075">
      <alignment horizontal="right" vertical="center"/>
      <protection locked="0"/>
    </xf>
    <xf numFmtId="0" fontId="38" fillId="0" borderId="3075">
      <alignment vertical="center"/>
      <protection locked="0"/>
    </xf>
    <xf numFmtId="237" fontId="38" fillId="0" borderId="3075">
      <alignment horizontal="center" vertical="center"/>
      <protection locked="0"/>
    </xf>
    <xf numFmtId="236" fontId="38" fillId="0" borderId="3075">
      <alignment horizontal="center" vertical="center"/>
      <protection locked="0"/>
    </xf>
    <xf numFmtId="235" fontId="38" fillId="0" borderId="3075">
      <alignment horizontal="center" vertical="center"/>
      <protection locked="0"/>
    </xf>
    <xf numFmtId="234" fontId="38" fillId="0" borderId="3075">
      <alignment horizontal="center" vertical="center"/>
      <protection locked="0"/>
    </xf>
    <xf numFmtId="15" fontId="38" fillId="0" borderId="3075">
      <alignment horizontal="center" vertical="center"/>
      <protection locked="0"/>
    </xf>
    <xf numFmtId="233" fontId="38" fillId="0" borderId="3075">
      <alignment horizontal="center" vertical="center"/>
      <protection locked="0"/>
    </xf>
    <xf numFmtId="0" fontId="98" fillId="0" borderId="3074" applyNumberFormat="0" applyFill="0" applyAlignment="0" applyProtection="0"/>
    <xf numFmtId="234" fontId="38" fillId="0" borderId="3111">
      <alignment horizontal="right" vertical="center"/>
      <protection locked="0"/>
    </xf>
    <xf numFmtId="4" fontId="30" fillId="19" borderId="3080" applyNumberFormat="0" applyProtection="0">
      <alignment horizontal="left" vertical="center" indent="1"/>
    </xf>
    <xf numFmtId="233" fontId="38" fillId="0" borderId="3111">
      <alignment horizontal="right" vertical="center"/>
      <protection locked="0"/>
    </xf>
    <xf numFmtId="235" fontId="38" fillId="0" borderId="3111">
      <alignment horizontal="center" vertical="center"/>
      <protection locked="0"/>
    </xf>
    <xf numFmtId="4" fontId="30" fillId="19" borderId="3080" applyNumberFormat="0" applyProtection="0">
      <alignment horizontal="left" vertical="center" indent="1"/>
    </xf>
    <xf numFmtId="0" fontId="88" fillId="0" borderId="3104"/>
    <xf numFmtId="275" fontId="38" fillId="0" borderId="3103"/>
    <xf numFmtId="245" fontId="88" fillId="0" borderId="3102"/>
    <xf numFmtId="0" fontId="106" fillId="38" borderId="3101"/>
    <xf numFmtId="237" fontId="38" fillId="0" borderId="3100">
      <alignment horizontal="right" vertical="center"/>
      <protection locked="0"/>
    </xf>
    <xf numFmtId="236" fontId="38" fillId="0" borderId="3100">
      <alignment horizontal="right" vertical="center"/>
      <protection locked="0"/>
    </xf>
    <xf numFmtId="235" fontId="38" fillId="0" borderId="3100">
      <alignment horizontal="right" vertical="center"/>
      <protection locked="0"/>
    </xf>
    <xf numFmtId="234" fontId="38" fillId="0" borderId="3100">
      <alignment horizontal="right" vertical="center"/>
      <protection locked="0"/>
    </xf>
    <xf numFmtId="238" fontId="38" fillId="0" borderId="3100">
      <alignment horizontal="right" vertical="center"/>
      <protection locked="0"/>
    </xf>
    <xf numFmtId="233" fontId="38" fillId="0" borderId="3100">
      <alignment horizontal="right" vertical="center"/>
      <protection locked="0"/>
    </xf>
    <xf numFmtId="0" fontId="38" fillId="0" borderId="3100">
      <alignment vertical="center"/>
      <protection locked="0"/>
    </xf>
    <xf numFmtId="237" fontId="38" fillId="0" borderId="3100">
      <alignment horizontal="center" vertical="center"/>
      <protection locked="0"/>
    </xf>
    <xf numFmtId="236" fontId="38" fillId="0" borderId="3100">
      <alignment horizontal="center" vertical="center"/>
      <protection locked="0"/>
    </xf>
    <xf numFmtId="235" fontId="38" fillId="0" borderId="3100">
      <alignment horizontal="center" vertical="center"/>
      <protection locked="0"/>
    </xf>
    <xf numFmtId="234" fontId="38" fillId="0" borderId="3100">
      <alignment horizontal="center" vertical="center"/>
      <protection locked="0"/>
    </xf>
    <xf numFmtId="15" fontId="38" fillId="0" borderId="3100">
      <alignment horizontal="center" vertical="center"/>
      <protection locked="0"/>
    </xf>
    <xf numFmtId="233" fontId="38" fillId="0" borderId="3100">
      <alignment horizontal="center" vertical="center"/>
      <protection locked="0"/>
    </xf>
    <xf numFmtId="0" fontId="98" fillId="0" borderId="3099" applyNumberFormat="0" applyFill="0" applyAlignment="0" applyProtection="0"/>
    <xf numFmtId="4" fontId="30" fillId="19" borderId="3098" applyNumberFormat="0" applyProtection="0">
      <alignment horizontal="left" vertical="center" indent="1"/>
    </xf>
    <xf numFmtId="1" fontId="3" fillId="1" borderId="3069">
      <protection locked="0"/>
    </xf>
    <xf numFmtId="4" fontId="30" fillId="19" borderId="3098" applyNumberFormat="0" applyProtection="0">
      <alignment horizontal="left" vertical="center" indent="1"/>
    </xf>
    <xf numFmtId="312" fontId="222" fillId="0" borderId="3070" applyBorder="0">
      <protection locked="0"/>
    </xf>
    <xf numFmtId="1" fontId="3" fillId="1" borderId="3093">
      <protection locked="0"/>
    </xf>
    <xf numFmtId="312" fontId="222" fillId="0" borderId="3094" applyBorder="0">
      <protection locked="0"/>
    </xf>
    <xf numFmtId="324" fontId="3" fillId="23" borderId="3071" applyFill="0" applyBorder="0" applyAlignment="0">
      <alignment horizontal="centerContinuous"/>
    </xf>
    <xf numFmtId="0" fontId="151" fillId="0" borderId="3072" applyNumberFormat="0" applyAlignment="0" applyProtection="0">
      <alignment horizontal="left" vertical="center"/>
    </xf>
    <xf numFmtId="324" fontId="3" fillId="23" borderId="3095" applyFill="0" applyBorder="0" applyAlignment="0">
      <alignment horizontal="centerContinuous"/>
    </xf>
    <xf numFmtId="0" fontId="88" fillId="0" borderId="3079"/>
    <xf numFmtId="275" fontId="38" fillId="0" borderId="3078"/>
    <xf numFmtId="241" fontId="29" fillId="0" borderId="3073" applyFill="0"/>
    <xf numFmtId="241" fontId="29" fillId="0" borderId="3097" applyFill="0"/>
    <xf numFmtId="245" fontId="88" fillId="0" borderId="3077"/>
    <xf numFmtId="0" fontId="106" fillId="38" borderId="3076"/>
    <xf numFmtId="237" fontId="38" fillId="0" borderId="3075">
      <alignment horizontal="right" vertical="center"/>
      <protection locked="0"/>
    </xf>
    <xf numFmtId="236" fontId="38" fillId="0" borderId="3075">
      <alignment horizontal="right" vertical="center"/>
      <protection locked="0"/>
    </xf>
    <xf numFmtId="235" fontId="38" fillId="0" borderId="3075">
      <alignment horizontal="right" vertical="center"/>
      <protection locked="0"/>
    </xf>
    <xf numFmtId="234" fontId="38" fillId="0" borderId="3075">
      <alignment horizontal="right" vertical="center"/>
      <protection locked="0"/>
    </xf>
    <xf numFmtId="238" fontId="38" fillId="0" borderId="3075">
      <alignment horizontal="right" vertical="center"/>
      <protection locked="0"/>
    </xf>
    <xf numFmtId="233" fontId="38" fillId="0" borderId="3075">
      <alignment horizontal="right" vertical="center"/>
      <protection locked="0"/>
    </xf>
    <xf numFmtId="0" fontId="38" fillId="0" borderId="3075">
      <alignment vertical="center"/>
      <protection locked="0"/>
    </xf>
    <xf numFmtId="237" fontId="38" fillId="0" borderId="3075">
      <alignment horizontal="center" vertical="center"/>
      <protection locked="0"/>
    </xf>
    <xf numFmtId="236" fontId="38" fillId="0" borderId="3075">
      <alignment horizontal="center" vertical="center"/>
      <protection locked="0"/>
    </xf>
    <xf numFmtId="235" fontId="38" fillId="0" borderId="3075">
      <alignment horizontal="center" vertical="center"/>
      <protection locked="0"/>
    </xf>
    <xf numFmtId="234" fontId="38" fillId="0" borderId="3075">
      <alignment horizontal="center" vertical="center"/>
      <protection locked="0"/>
    </xf>
    <xf numFmtId="15" fontId="38" fillId="0" borderId="3075">
      <alignment horizontal="center" vertical="center"/>
      <protection locked="0"/>
    </xf>
    <xf numFmtId="233" fontId="38" fillId="0" borderId="3075">
      <alignment horizontal="center" vertical="center"/>
      <protection locked="0"/>
    </xf>
    <xf numFmtId="0" fontId="98" fillId="0" borderId="3074" applyNumberFormat="0" applyFill="0" applyAlignment="0" applyProtection="0"/>
    <xf numFmtId="0" fontId="98" fillId="0" borderId="3110" applyNumberFormat="0" applyFill="0" applyAlignment="0" applyProtection="0"/>
    <xf numFmtId="233" fontId="38" fillId="0" borderId="3111">
      <alignment horizontal="center" vertical="center"/>
      <protection locked="0"/>
    </xf>
    <xf numFmtId="15" fontId="38" fillId="0" borderId="3111">
      <alignment horizontal="center" vertical="center"/>
      <protection locked="0"/>
    </xf>
    <xf numFmtId="234" fontId="38" fillId="0" borderId="3111">
      <alignment horizontal="center" vertical="center"/>
      <protection locked="0"/>
    </xf>
    <xf numFmtId="235" fontId="38" fillId="0" borderId="3111">
      <alignment horizontal="center" vertical="center"/>
      <protection locked="0"/>
    </xf>
    <xf numFmtId="236" fontId="38" fillId="0" borderId="3111">
      <alignment horizontal="center" vertical="center"/>
      <protection locked="0"/>
    </xf>
    <xf numFmtId="237" fontId="38" fillId="0" borderId="3111">
      <alignment horizontal="center" vertical="center"/>
      <protection locked="0"/>
    </xf>
    <xf numFmtId="235" fontId="38" fillId="0" borderId="3111">
      <alignment horizontal="right" vertical="center"/>
      <protection locked="0"/>
    </xf>
    <xf numFmtId="236" fontId="38" fillId="0" borderId="3111">
      <alignment horizontal="right" vertical="center"/>
      <protection locked="0"/>
    </xf>
    <xf numFmtId="237" fontId="38" fillId="0" borderId="3111">
      <alignment horizontal="right" vertical="center"/>
      <protection locked="0"/>
    </xf>
    <xf numFmtId="0" fontId="106" fillId="38" borderId="3112"/>
    <xf numFmtId="233" fontId="38" fillId="0" borderId="3087">
      <alignment horizontal="center" vertical="center"/>
      <protection locked="0"/>
    </xf>
    <xf numFmtId="15" fontId="38" fillId="0" borderId="3087">
      <alignment horizontal="center" vertical="center"/>
      <protection locked="0"/>
    </xf>
    <xf numFmtId="234" fontId="38" fillId="0" borderId="3087">
      <alignment horizontal="center" vertical="center"/>
      <protection locked="0"/>
    </xf>
    <xf numFmtId="235" fontId="38" fillId="0" borderId="3087">
      <alignment horizontal="center" vertical="center"/>
      <protection locked="0"/>
    </xf>
    <xf numFmtId="236" fontId="38" fillId="0" borderId="3087">
      <alignment horizontal="center" vertical="center"/>
      <protection locked="0"/>
    </xf>
    <xf numFmtId="237" fontId="38" fillId="0" borderId="3087">
      <alignment horizontal="center" vertical="center"/>
      <protection locked="0"/>
    </xf>
    <xf numFmtId="0" fontId="38" fillId="0" borderId="3087">
      <alignment vertical="center"/>
      <protection locked="0"/>
    </xf>
    <xf numFmtId="233" fontId="38" fillId="0" borderId="3087">
      <alignment horizontal="right" vertical="center"/>
      <protection locked="0"/>
    </xf>
    <xf numFmtId="234" fontId="38" fillId="0" borderId="3087">
      <alignment horizontal="right" vertical="center"/>
      <protection locked="0"/>
    </xf>
    <xf numFmtId="235" fontId="38" fillId="0" borderId="3087">
      <alignment horizontal="right" vertical="center"/>
      <protection locked="0"/>
    </xf>
    <xf numFmtId="236" fontId="38" fillId="0" borderId="3087">
      <alignment horizontal="right" vertical="center"/>
      <protection locked="0"/>
    </xf>
    <xf numFmtId="237" fontId="38" fillId="0" borderId="3087">
      <alignment horizontal="right" vertical="center"/>
      <protection locked="0"/>
    </xf>
    <xf numFmtId="245" fontId="88" fillId="0" borderId="3089"/>
    <xf numFmtId="0" fontId="98" fillId="0" borderId="3074" applyNumberFormat="0" applyFill="0" applyAlignment="0" applyProtection="0"/>
    <xf numFmtId="233" fontId="38" fillId="0" borderId="3075">
      <alignment horizontal="center" vertical="center"/>
      <protection locked="0"/>
    </xf>
    <xf numFmtId="15" fontId="38" fillId="0" borderId="3075">
      <alignment horizontal="center" vertical="center"/>
      <protection locked="0"/>
    </xf>
    <xf numFmtId="234" fontId="38" fillId="0" borderId="3075">
      <alignment horizontal="center" vertical="center"/>
      <protection locked="0"/>
    </xf>
    <xf numFmtId="235" fontId="38" fillId="0" borderId="3075">
      <alignment horizontal="center" vertical="center"/>
      <protection locked="0"/>
    </xf>
    <xf numFmtId="236" fontId="38" fillId="0" borderId="3075">
      <alignment horizontal="center" vertical="center"/>
      <protection locked="0"/>
    </xf>
    <xf numFmtId="237" fontId="38" fillId="0" borderId="3075">
      <alignment horizontal="center" vertical="center"/>
      <protection locked="0"/>
    </xf>
    <xf numFmtId="0" fontId="38" fillId="0" borderId="3075">
      <alignment vertical="center"/>
      <protection locked="0"/>
    </xf>
    <xf numFmtId="233" fontId="38" fillId="0" borderId="3075">
      <alignment horizontal="right" vertical="center"/>
      <protection locked="0"/>
    </xf>
    <xf numFmtId="238" fontId="38" fillId="0" borderId="3075">
      <alignment horizontal="right" vertical="center"/>
      <protection locked="0"/>
    </xf>
    <xf numFmtId="234" fontId="38" fillId="0" borderId="3075">
      <alignment horizontal="right" vertical="center"/>
      <protection locked="0"/>
    </xf>
    <xf numFmtId="235" fontId="38" fillId="0" borderId="3075">
      <alignment horizontal="right" vertical="center"/>
      <protection locked="0"/>
    </xf>
    <xf numFmtId="236" fontId="38" fillId="0" borderId="3075">
      <alignment horizontal="right" vertical="center"/>
      <protection locked="0"/>
    </xf>
    <xf numFmtId="237" fontId="38" fillId="0" borderId="3075">
      <alignment horizontal="right" vertical="center"/>
      <protection locked="0"/>
    </xf>
    <xf numFmtId="0" fontId="106" fillId="38" borderId="3076"/>
    <xf numFmtId="245" fontId="88" fillId="0" borderId="3077"/>
    <xf numFmtId="0" fontId="88" fillId="0" borderId="3115"/>
    <xf numFmtId="241" fontId="29" fillId="0" borderId="3073" applyFill="0"/>
    <xf numFmtId="275" fontId="38" fillId="0" borderId="3078"/>
    <xf numFmtId="0" fontId="151" fillId="0" borderId="3108" applyNumberFormat="0" applyAlignment="0" applyProtection="0">
      <alignment horizontal="left" vertical="center"/>
    </xf>
    <xf numFmtId="324" fontId="3" fillId="23" borderId="3107" applyFill="0" applyBorder="0" applyAlignment="0">
      <alignment horizontal="centerContinuous"/>
    </xf>
    <xf numFmtId="1" fontId="3" fillId="1" borderId="3105">
      <protection locked="0"/>
    </xf>
    <xf numFmtId="0" fontId="151" fillId="0" borderId="3084" applyNumberFormat="0" applyAlignment="0" applyProtection="0">
      <alignment horizontal="left" vertical="center"/>
    </xf>
    <xf numFmtId="0" fontId="88" fillId="0" borderId="3079"/>
    <xf numFmtId="4" fontId="30" fillId="19" borderId="3098" applyNumberFormat="0" applyProtection="0">
      <alignment horizontal="left" vertical="center" indent="1"/>
    </xf>
    <xf numFmtId="4" fontId="30" fillId="19" borderId="3098" applyNumberFormat="0" applyProtection="0">
      <alignment horizontal="left" vertical="center" indent="1"/>
    </xf>
    <xf numFmtId="233" fontId="38" fillId="0" borderId="3111">
      <alignment horizontal="center" vertical="center"/>
      <protection locked="0"/>
    </xf>
    <xf numFmtId="15" fontId="38" fillId="0" borderId="3111">
      <alignment horizontal="center" vertical="center"/>
      <protection locked="0"/>
    </xf>
    <xf numFmtId="235" fontId="38" fillId="0" borderId="3111">
      <alignment horizontal="center" vertical="center"/>
      <protection locked="0"/>
    </xf>
    <xf numFmtId="236" fontId="38" fillId="0" borderId="3111">
      <alignment horizontal="center" vertical="center"/>
      <protection locked="0"/>
    </xf>
    <xf numFmtId="0" fontId="38" fillId="0" borderId="3111">
      <alignment vertical="center"/>
      <protection locked="0"/>
    </xf>
    <xf numFmtId="233" fontId="38" fillId="0" borderId="3111">
      <alignment horizontal="right" vertical="center"/>
      <protection locked="0"/>
    </xf>
    <xf numFmtId="238" fontId="38" fillId="0" borderId="3111">
      <alignment horizontal="right" vertical="center"/>
      <protection locked="0"/>
    </xf>
    <xf numFmtId="235" fontId="38" fillId="0" borderId="3111">
      <alignment horizontal="right" vertical="center"/>
      <protection locked="0"/>
    </xf>
    <xf numFmtId="237" fontId="38" fillId="0" borderId="3111">
      <alignment horizontal="right" vertical="center"/>
      <protection locked="0"/>
    </xf>
    <xf numFmtId="0" fontId="106" fillId="38" borderId="3112"/>
    <xf numFmtId="245" fontId="88" fillId="0" borderId="3113"/>
    <xf numFmtId="275" fontId="38" fillId="0" borderId="3114"/>
    <xf numFmtId="312" fontId="222" fillId="0" borderId="3094" applyBorder="0">
      <protection locked="0"/>
    </xf>
    <xf numFmtId="0" fontId="151" fillId="0" borderId="3072" applyNumberFormat="0" applyAlignment="0" applyProtection="0">
      <alignment horizontal="left" vertical="center"/>
    </xf>
    <xf numFmtId="0" fontId="98" fillId="0" borderId="3110" applyNumberFormat="0" applyFill="0" applyAlignment="0" applyProtection="0"/>
    <xf numFmtId="15" fontId="38" fillId="0" borderId="3111">
      <alignment horizontal="center" vertical="center"/>
      <protection locked="0"/>
    </xf>
    <xf numFmtId="235" fontId="38" fillId="0" borderId="3111">
      <alignment horizontal="center" vertical="center"/>
      <protection locked="0"/>
    </xf>
    <xf numFmtId="237" fontId="38" fillId="0" borderId="3111">
      <alignment horizontal="center" vertical="center"/>
      <protection locked="0"/>
    </xf>
    <xf numFmtId="233" fontId="38" fillId="0" borderId="3111">
      <alignment horizontal="right" vertical="center"/>
      <protection locked="0"/>
    </xf>
    <xf numFmtId="238" fontId="38" fillId="0" borderId="3111">
      <alignment horizontal="right" vertical="center"/>
      <protection locked="0"/>
    </xf>
    <xf numFmtId="234" fontId="38" fillId="0" borderId="3111">
      <alignment horizontal="right" vertical="center"/>
      <protection locked="0"/>
    </xf>
    <xf numFmtId="235" fontId="38" fillId="0" borderId="3111">
      <alignment horizontal="right" vertical="center"/>
      <protection locked="0"/>
    </xf>
    <xf numFmtId="237" fontId="38" fillId="0" borderId="3111">
      <alignment horizontal="right" vertical="center"/>
      <protection locked="0"/>
    </xf>
    <xf numFmtId="0" fontId="106" fillId="38" borderId="3112"/>
    <xf numFmtId="312" fontId="222" fillId="0" borderId="3082" applyBorder="0">
      <protection locked="0"/>
    </xf>
    <xf numFmtId="324" fontId="3" fillId="23" borderId="3071" applyFill="0" applyBorder="0" applyAlignment="0">
      <alignment horizontal="centerContinuous"/>
    </xf>
    <xf numFmtId="1" fontId="3" fillId="1" borderId="3081">
      <protection locked="0"/>
    </xf>
    <xf numFmtId="312" fontId="222" fillId="0" borderId="3106" applyBorder="0">
      <protection locked="0"/>
    </xf>
    <xf numFmtId="233" fontId="38" fillId="0" borderId="3111">
      <alignment horizontal="center" vertical="center"/>
      <protection locked="0"/>
    </xf>
    <xf numFmtId="15" fontId="38" fillId="0" borderId="3111">
      <alignment horizontal="center" vertical="center"/>
      <protection locked="0"/>
    </xf>
    <xf numFmtId="4" fontId="30" fillId="19" borderId="3092" applyNumberFormat="0" applyProtection="0">
      <alignment horizontal="left" vertical="center" indent="1"/>
    </xf>
    <xf numFmtId="4" fontId="30" fillId="19" borderId="3092" applyNumberFormat="0" applyProtection="0">
      <alignment horizontal="left" vertical="center" indent="1"/>
    </xf>
    <xf numFmtId="233" fontId="38" fillId="0" borderId="3087">
      <alignment horizontal="center" vertical="center"/>
      <protection locked="0"/>
    </xf>
    <xf numFmtId="15" fontId="38" fillId="0" borderId="3087">
      <alignment horizontal="center" vertical="center"/>
      <protection locked="0"/>
    </xf>
    <xf numFmtId="234" fontId="38" fillId="0" borderId="3087">
      <alignment horizontal="center" vertical="center"/>
      <protection locked="0"/>
    </xf>
    <xf numFmtId="312" fontId="222" fillId="0" borderId="3070" applyBorder="0">
      <protection locked="0"/>
    </xf>
    <xf numFmtId="236" fontId="38" fillId="0" borderId="3087">
      <alignment horizontal="center" vertical="center"/>
      <protection locked="0"/>
    </xf>
    <xf numFmtId="237" fontId="38" fillId="0" borderId="3087">
      <alignment horizontal="center" vertical="center"/>
      <protection locked="0"/>
    </xf>
    <xf numFmtId="0" fontId="38" fillId="0" borderId="3087">
      <alignment vertical="center"/>
      <protection locked="0"/>
    </xf>
    <xf numFmtId="233" fontId="38" fillId="0" borderId="3087">
      <alignment horizontal="right" vertical="center"/>
      <protection locked="0"/>
    </xf>
    <xf numFmtId="238" fontId="38" fillId="0" borderId="3087">
      <alignment horizontal="right" vertical="center"/>
      <protection locked="0"/>
    </xf>
    <xf numFmtId="234" fontId="38" fillId="0" borderId="3087">
      <alignment horizontal="right" vertical="center"/>
      <protection locked="0"/>
    </xf>
    <xf numFmtId="235" fontId="38" fillId="0" borderId="3087">
      <alignment horizontal="right" vertical="center"/>
      <protection locked="0"/>
    </xf>
    <xf numFmtId="236" fontId="38" fillId="0" borderId="3087">
      <alignment horizontal="right" vertical="center"/>
      <protection locked="0"/>
    </xf>
    <xf numFmtId="0" fontId="106" fillId="38" borderId="3088"/>
    <xf numFmtId="1" fontId="3" fillId="1" borderId="3069">
      <protection locked="0"/>
    </xf>
    <xf numFmtId="245" fontId="88" fillId="0" borderId="3089"/>
    <xf numFmtId="0" fontId="88" fillId="0" borderId="3091"/>
    <xf numFmtId="312" fontId="222" fillId="0" borderId="3082" applyBorder="0">
      <protection locked="0"/>
    </xf>
    <xf numFmtId="0" fontId="98" fillId="0" borderId="3086" applyNumberFormat="0" applyFill="0" applyAlignment="0" applyProtection="0"/>
    <xf numFmtId="233" fontId="38" fillId="0" borderId="3087">
      <alignment horizontal="center" vertical="center"/>
      <protection locked="0"/>
    </xf>
    <xf numFmtId="15" fontId="38" fillId="0" borderId="3087">
      <alignment horizontal="center" vertical="center"/>
      <protection locked="0"/>
    </xf>
    <xf numFmtId="234" fontId="38" fillId="0" borderId="3087">
      <alignment horizontal="center" vertical="center"/>
      <protection locked="0"/>
    </xf>
    <xf numFmtId="235" fontId="38" fillId="0" borderId="3087">
      <alignment horizontal="center" vertical="center"/>
      <protection locked="0"/>
    </xf>
    <xf numFmtId="236" fontId="38" fillId="0" borderId="3087">
      <alignment horizontal="center" vertical="center"/>
      <protection locked="0"/>
    </xf>
    <xf numFmtId="237" fontId="38" fillId="0" borderId="3087">
      <alignment horizontal="center" vertical="center"/>
      <protection locked="0"/>
    </xf>
    <xf numFmtId="0" fontId="38" fillId="0" borderId="3087">
      <alignment vertical="center"/>
      <protection locked="0"/>
    </xf>
    <xf numFmtId="233" fontId="38" fillId="0" borderId="3087">
      <alignment horizontal="right" vertical="center"/>
      <protection locked="0"/>
    </xf>
    <xf numFmtId="238" fontId="38" fillId="0" borderId="3087">
      <alignment horizontal="right" vertical="center"/>
      <protection locked="0"/>
    </xf>
    <xf numFmtId="234" fontId="38" fillId="0" borderId="3087">
      <alignment horizontal="right" vertical="center"/>
      <protection locked="0"/>
    </xf>
    <xf numFmtId="235" fontId="38" fillId="0" borderId="3087">
      <alignment horizontal="right" vertical="center"/>
      <protection locked="0"/>
    </xf>
    <xf numFmtId="236" fontId="38" fillId="0" borderId="3087">
      <alignment horizontal="right" vertical="center"/>
      <protection locked="0"/>
    </xf>
    <xf numFmtId="237" fontId="38" fillId="0" borderId="3087">
      <alignment horizontal="right" vertical="center"/>
      <protection locked="0"/>
    </xf>
    <xf numFmtId="0" fontId="106" fillId="38" borderId="3088"/>
    <xf numFmtId="245" fontId="88" fillId="0" borderId="3089"/>
    <xf numFmtId="0" fontId="88" fillId="0" borderId="3091"/>
    <xf numFmtId="237" fontId="38" fillId="0" borderId="3111">
      <alignment horizontal="center" vertical="center"/>
      <protection locked="0"/>
    </xf>
    <xf numFmtId="275" fontId="38" fillId="0" borderId="3114"/>
    <xf numFmtId="236" fontId="38" fillId="0" borderId="3111">
      <alignment horizontal="center" vertical="center"/>
      <protection locked="0"/>
    </xf>
    <xf numFmtId="4" fontId="30" fillId="19" borderId="2989" applyNumberFormat="0" applyProtection="0">
      <alignment horizontal="left" vertical="center" indent="1"/>
    </xf>
    <xf numFmtId="245" fontId="88" fillId="0" borderId="3113"/>
    <xf numFmtId="4" fontId="30" fillId="19" borderId="3080" applyNumberFormat="0" applyProtection="0">
      <alignment horizontal="left" vertical="center" indent="1"/>
    </xf>
    <xf numFmtId="0" fontId="91" fillId="0" borderId="2112"/>
    <xf numFmtId="0" fontId="98" fillId="0" borderId="3001" applyNumberFormat="0" applyFill="0" applyAlignment="0" applyProtection="0"/>
    <xf numFmtId="233" fontId="38" fillId="0" borderId="3002">
      <alignment horizontal="center" vertical="center"/>
      <protection locked="0"/>
    </xf>
    <xf numFmtId="15" fontId="38" fillId="0" borderId="3002">
      <alignment horizontal="center" vertical="center"/>
      <protection locked="0"/>
    </xf>
    <xf numFmtId="234" fontId="38" fillId="0" borderId="3002">
      <alignment horizontal="center" vertical="center"/>
      <protection locked="0"/>
    </xf>
    <xf numFmtId="235" fontId="38" fillId="0" borderId="3002">
      <alignment horizontal="center" vertical="center"/>
      <protection locked="0"/>
    </xf>
    <xf numFmtId="236" fontId="38" fillId="0" borderId="3002">
      <alignment horizontal="center" vertical="center"/>
      <protection locked="0"/>
    </xf>
    <xf numFmtId="237" fontId="38" fillId="0" borderId="3002">
      <alignment horizontal="center" vertical="center"/>
      <protection locked="0"/>
    </xf>
    <xf numFmtId="0" fontId="38" fillId="0" borderId="3002">
      <alignment vertical="center"/>
      <protection locked="0"/>
    </xf>
    <xf numFmtId="233" fontId="38" fillId="0" borderId="3002">
      <alignment horizontal="right" vertical="center"/>
      <protection locked="0"/>
    </xf>
    <xf numFmtId="238" fontId="38" fillId="0" borderId="3002">
      <alignment horizontal="right" vertical="center"/>
      <protection locked="0"/>
    </xf>
    <xf numFmtId="234" fontId="38" fillId="0" borderId="3002">
      <alignment horizontal="right" vertical="center"/>
      <protection locked="0"/>
    </xf>
    <xf numFmtId="235" fontId="38" fillId="0" borderId="3002">
      <alignment horizontal="right" vertical="center"/>
      <protection locked="0"/>
    </xf>
    <xf numFmtId="236" fontId="38" fillId="0" borderId="3002">
      <alignment horizontal="right" vertical="center"/>
      <protection locked="0"/>
    </xf>
    <xf numFmtId="237" fontId="38" fillId="0" borderId="3002">
      <alignment horizontal="right" vertical="center"/>
      <protection locked="0"/>
    </xf>
    <xf numFmtId="0" fontId="106" fillId="38" borderId="3003"/>
    <xf numFmtId="245" fontId="88" fillId="0" borderId="2980"/>
    <xf numFmtId="275" fontId="38" fillId="0" borderId="3005"/>
    <xf numFmtId="0" fontId="88" fillId="0" borderId="3006"/>
    <xf numFmtId="176" fontId="3" fillId="9" borderId="2112" applyNumberFormat="0" applyFont="0" applyBorder="0" applyAlignment="0">
      <alignment horizontal="centerContinuous"/>
    </xf>
    <xf numFmtId="0" fontId="151" fillId="0" borderId="2112">
      <alignment horizontal="left" vertical="center"/>
    </xf>
    <xf numFmtId="238" fontId="38" fillId="0" borderId="3111">
      <alignment horizontal="right" vertical="center"/>
      <protection locked="0"/>
    </xf>
    <xf numFmtId="312" fontId="222" fillId="0" borderId="3070" applyBorder="0">
      <protection locked="0"/>
    </xf>
    <xf numFmtId="1" fontId="3" fillId="1" borderId="3008">
      <protection locked="0"/>
    </xf>
    <xf numFmtId="238" fontId="38" fillId="0" borderId="3087">
      <alignment horizontal="right" vertical="center"/>
      <protection locked="0"/>
    </xf>
    <xf numFmtId="0" fontId="106" fillId="38" borderId="3088"/>
    <xf numFmtId="0" fontId="91" fillId="0" borderId="2112"/>
    <xf numFmtId="0" fontId="98" fillId="0" borderId="3074" applyNumberFormat="0" applyFill="0" applyAlignment="0" applyProtection="0"/>
    <xf numFmtId="233" fontId="38" fillId="0" borderId="3075">
      <alignment horizontal="center" vertical="center"/>
      <protection locked="0"/>
    </xf>
    <xf numFmtId="15" fontId="38" fillId="0" borderId="3075">
      <alignment horizontal="center" vertical="center"/>
      <protection locked="0"/>
    </xf>
    <xf numFmtId="234" fontId="38" fillId="0" borderId="3075">
      <alignment horizontal="center" vertical="center"/>
      <protection locked="0"/>
    </xf>
    <xf numFmtId="235" fontId="38" fillId="0" borderId="3075">
      <alignment horizontal="center" vertical="center"/>
      <protection locked="0"/>
    </xf>
    <xf numFmtId="236" fontId="38" fillId="0" borderId="3075">
      <alignment horizontal="center" vertical="center"/>
      <protection locked="0"/>
    </xf>
    <xf numFmtId="237" fontId="38" fillId="0" borderId="3075">
      <alignment horizontal="center" vertical="center"/>
      <protection locked="0"/>
    </xf>
    <xf numFmtId="0" fontId="38" fillId="0" borderId="3075">
      <alignment vertical="center"/>
      <protection locked="0"/>
    </xf>
    <xf numFmtId="233" fontId="38" fillId="0" borderId="3075">
      <alignment horizontal="right" vertical="center"/>
      <protection locked="0"/>
    </xf>
    <xf numFmtId="238" fontId="38" fillId="0" borderId="3075">
      <alignment horizontal="right" vertical="center"/>
      <protection locked="0"/>
    </xf>
    <xf numFmtId="234" fontId="38" fillId="0" borderId="3075">
      <alignment horizontal="right" vertical="center"/>
      <protection locked="0"/>
    </xf>
    <xf numFmtId="235" fontId="38" fillId="0" borderId="3075">
      <alignment horizontal="right" vertical="center"/>
      <protection locked="0"/>
    </xf>
    <xf numFmtId="236" fontId="38" fillId="0" borderId="3075">
      <alignment horizontal="right" vertical="center"/>
      <protection locked="0"/>
    </xf>
    <xf numFmtId="237" fontId="38" fillId="0" borderId="3075">
      <alignment horizontal="right" vertical="center"/>
      <protection locked="0"/>
    </xf>
    <xf numFmtId="0" fontId="106" fillId="38" borderId="3076"/>
    <xf numFmtId="245" fontId="88" fillId="0" borderId="3077"/>
    <xf numFmtId="275" fontId="38" fillId="0" borderId="3090"/>
    <xf numFmtId="241" fontId="29" fillId="0" borderId="3085" applyFill="0"/>
    <xf numFmtId="275" fontId="38" fillId="0" borderId="3078"/>
    <xf numFmtId="0" fontId="88" fillId="0" borderId="3091"/>
    <xf numFmtId="0" fontId="88" fillId="0" borderId="3079"/>
    <xf numFmtId="324" fontId="3" fillId="23" borderId="3083" applyFill="0" applyBorder="0" applyAlignment="0">
      <alignment horizontal="centerContinuous"/>
    </xf>
    <xf numFmtId="176" fontId="3" fillId="9" borderId="2112" applyNumberFormat="0" applyFont="0" applyBorder="0" applyAlignment="0">
      <alignment horizontal="centerContinuous"/>
    </xf>
    <xf numFmtId="237" fontId="38" fillId="0" borderId="3111">
      <alignment horizontal="center" vertical="center"/>
      <protection locked="0"/>
    </xf>
    <xf numFmtId="234" fontId="38" fillId="0" borderId="3111">
      <alignment horizontal="right" vertical="center"/>
      <protection locked="0"/>
    </xf>
    <xf numFmtId="0" fontId="151" fillId="0" borderId="2112">
      <alignment horizontal="left" vertical="center"/>
    </xf>
    <xf numFmtId="234" fontId="38" fillId="0" borderId="3111">
      <alignment horizontal="center" vertical="center"/>
      <protection locked="0"/>
    </xf>
    <xf numFmtId="4" fontId="30" fillId="19" borderId="3098" applyNumberFormat="0" applyProtection="0">
      <alignment horizontal="left" vertical="center" indent="1"/>
    </xf>
    <xf numFmtId="0" fontId="98" fillId="0" borderId="3086" applyNumberFormat="0" applyFill="0" applyAlignment="0" applyProtection="0"/>
    <xf numFmtId="235" fontId="38" fillId="0" borderId="3087">
      <alignment horizontal="center" vertical="center"/>
      <protection locked="0"/>
    </xf>
    <xf numFmtId="312" fontId="222" fillId="0" borderId="3070" applyBorder="0">
      <protection locked="0"/>
    </xf>
    <xf numFmtId="237" fontId="38" fillId="0" borderId="3087">
      <alignment horizontal="right" vertical="center"/>
      <protection locked="0"/>
    </xf>
    <xf numFmtId="4" fontId="30" fillId="19" borderId="3080" applyNumberFormat="0" applyProtection="0">
      <alignment horizontal="left" vertical="center" indent="1"/>
    </xf>
    <xf numFmtId="0" fontId="98" fillId="0" borderId="3074" applyNumberFormat="0" applyFill="0" applyAlignment="0" applyProtection="0"/>
    <xf numFmtId="233" fontId="38" fillId="0" borderId="3075">
      <alignment horizontal="center" vertical="center"/>
      <protection locked="0"/>
    </xf>
    <xf numFmtId="15" fontId="38" fillId="0" borderId="3075">
      <alignment horizontal="center" vertical="center"/>
      <protection locked="0"/>
    </xf>
    <xf numFmtId="234" fontId="38" fillId="0" borderId="3075">
      <alignment horizontal="center" vertical="center"/>
      <protection locked="0"/>
    </xf>
    <xf numFmtId="235" fontId="38" fillId="0" borderId="3075">
      <alignment horizontal="center" vertical="center"/>
      <protection locked="0"/>
    </xf>
    <xf numFmtId="236" fontId="38" fillId="0" borderId="3075">
      <alignment horizontal="center" vertical="center"/>
      <protection locked="0"/>
    </xf>
    <xf numFmtId="237" fontId="38" fillId="0" borderId="3075">
      <alignment horizontal="center" vertical="center"/>
      <protection locked="0"/>
    </xf>
    <xf numFmtId="0" fontId="38" fillId="0" borderId="3075">
      <alignment vertical="center"/>
      <protection locked="0"/>
    </xf>
    <xf numFmtId="233" fontId="38" fillId="0" borderId="3075">
      <alignment horizontal="right" vertical="center"/>
      <protection locked="0"/>
    </xf>
    <xf numFmtId="238" fontId="38" fillId="0" borderId="3075">
      <alignment horizontal="right" vertical="center"/>
      <protection locked="0"/>
    </xf>
    <xf numFmtId="234" fontId="38" fillId="0" borderId="3075">
      <alignment horizontal="right" vertical="center"/>
      <protection locked="0"/>
    </xf>
    <xf numFmtId="235" fontId="38" fillId="0" borderId="3075">
      <alignment horizontal="right" vertical="center"/>
      <protection locked="0"/>
    </xf>
    <xf numFmtId="236" fontId="38" fillId="0" borderId="3075">
      <alignment horizontal="right" vertical="center"/>
      <protection locked="0"/>
    </xf>
    <xf numFmtId="237" fontId="38" fillId="0" borderId="3075">
      <alignment horizontal="right" vertical="center"/>
      <protection locked="0"/>
    </xf>
    <xf numFmtId="0" fontId="106" fillId="38" borderId="3076"/>
    <xf numFmtId="241" fontId="29" fillId="0" borderId="2976" applyFill="0"/>
    <xf numFmtId="275" fontId="38" fillId="0" borderId="3078"/>
    <xf numFmtId="0" fontId="88" fillId="0" borderId="3079"/>
    <xf numFmtId="0" fontId="151" fillId="0" borderId="3072" applyNumberFormat="0" applyAlignment="0" applyProtection="0">
      <alignment horizontal="left" vertical="center"/>
    </xf>
    <xf numFmtId="324" fontId="3" fillId="23" borderId="3071" applyFill="0" applyBorder="0" applyAlignment="0">
      <alignment horizontal="centerContinuous"/>
    </xf>
    <xf numFmtId="312" fontId="222" fillId="0" borderId="3070" applyBorder="0">
      <protection locked="0"/>
    </xf>
    <xf numFmtId="275" fontId="38" fillId="0" borderId="3078"/>
    <xf numFmtId="0" fontId="88" fillId="0" borderId="3079"/>
    <xf numFmtId="0" fontId="151" fillId="0" borderId="3096" applyNumberFormat="0" applyAlignment="0" applyProtection="0">
      <alignment horizontal="left" vertical="center"/>
    </xf>
    <xf numFmtId="312" fontId="222" fillId="0" borderId="3070" applyBorder="0">
      <protection locked="0"/>
    </xf>
    <xf numFmtId="233" fontId="38" fillId="0" borderId="3111">
      <alignment horizontal="right" vertical="center"/>
      <protection locked="0"/>
    </xf>
    <xf numFmtId="4" fontId="30" fillId="19" borderId="3080" applyNumberFormat="0" applyProtection="0">
      <alignment horizontal="left" vertical="center" indent="1"/>
    </xf>
    <xf numFmtId="0" fontId="88" fillId="0" borderId="3115"/>
    <xf numFmtId="0" fontId="98" fillId="0" borderId="3074" applyNumberFormat="0" applyFill="0" applyAlignment="0" applyProtection="0"/>
    <xf numFmtId="233" fontId="38" fillId="0" borderId="3075">
      <alignment horizontal="center" vertical="center"/>
      <protection locked="0"/>
    </xf>
    <xf numFmtId="15" fontId="38" fillId="0" borderId="3075">
      <alignment horizontal="center" vertical="center"/>
      <protection locked="0"/>
    </xf>
    <xf numFmtId="234" fontId="38" fillId="0" borderId="3075">
      <alignment horizontal="center" vertical="center"/>
      <protection locked="0"/>
    </xf>
    <xf numFmtId="235" fontId="38" fillId="0" borderId="3075">
      <alignment horizontal="center" vertical="center"/>
      <protection locked="0"/>
    </xf>
    <xf numFmtId="236" fontId="38" fillId="0" borderId="3075">
      <alignment horizontal="center" vertical="center"/>
      <protection locked="0"/>
    </xf>
    <xf numFmtId="237" fontId="38" fillId="0" borderId="3075">
      <alignment horizontal="center" vertical="center"/>
      <protection locked="0"/>
    </xf>
    <xf numFmtId="0" fontId="38" fillId="0" borderId="3075">
      <alignment vertical="center"/>
      <protection locked="0"/>
    </xf>
    <xf numFmtId="233" fontId="38" fillId="0" borderId="3075">
      <alignment horizontal="right" vertical="center"/>
      <protection locked="0"/>
    </xf>
    <xf numFmtId="238" fontId="38" fillId="0" borderId="3075">
      <alignment horizontal="right" vertical="center"/>
      <protection locked="0"/>
    </xf>
    <xf numFmtId="234" fontId="38" fillId="0" borderId="3075">
      <alignment horizontal="right" vertical="center"/>
      <protection locked="0"/>
    </xf>
    <xf numFmtId="235" fontId="38" fillId="0" borderId="3075">
      <alignment horizontal="right" vertical="center"/>
      <protection locked="0"/>
    </xf>
    <xf numFmtId="236" fontId="38" fillId="0" borderId="3075">
      <alignment horizontal="right" vertical="center"/>
      <protection locked="0"/>
    </xf>
    <xf numFmtId="237" fontId="38" fillId="0" borderId="3075">
      <alignment horizontal="right" vertical="center"/>
      <protection locked="0"/>
    </xf>
    <xf numFmtId="0" fontId="106" fillId="38" borderId="3076"/>
    <xf numFmtId="241" fontId="29" fillId="0" borderId="3073" applyFill="0"/>
    <xf numFmtId="275" fontId="38" fillId="0" borderId="3078"/>
    <xf numFmtId="0" fontId="88" fillId="0" borderId="3079"/>
    <xf numFmtId="0" fontId="151" fillId="0" borderId="3072" applyNumberFormat="0" applyAlignment="0" applyProtection="0">
      <alignment horizontal="left" vertical="center"/>
    </xf>
    <xf numFmtId="324" fontId="3" fillId="23" borderId="3071" applyFill="0" applyBorder="0" applyAlignment="0">
      <alignment horizontal="centerContinuous"/>
    </xf>
    <xf numFmtId="312" fontId="222" fillId="0" borderId="3070" applyBorder="0">
      <protection locked="0"/>
    </xf>
    <xf numFmtId="0" fontId="38" fillId="0" borderId="3111">
      <alignment vertical="center"/>
      <protection locked="0"/>
    </xf>
    <xf numFmtId="234" fontId="38" fillId="0" borderId="3111">
      <alignment horizontal="center" vertical="center"/>
      <protection locked="0"/>
    </xf>
    <xf numFmtId="236" fontId="38" fillId="0" borderId="3111">
      <alignment horizontal="right" vertical="center"/>
      <protection locked="0"/>
    </xf>
    <xf numFmtId="0" fontId="88" fillId="0" borderId="3115"/>
    <xf numFmtId="233" fontId="38" fillId="0" borderId="3111">
      <alignment horizontal="center" vertical="center"/>
      <protection locked="0"/>
    </xf>
    <xf numFmtId="234" fontId="38" fillId="0" borderId="3111">
      <alignment horizontal="center" vertical="center"/>
      <protection locked="0"/>
    </xf>
    <xf numFmtId="236" fontId="38" fillId="0" borderId="3111">
      <alignment horizontal="center" vertical="center"/>
      <protection locked="0"/>
    </xf>
    <xf numFmtId="0" fontId="38" fillId="0" borderId="3111">
      <alignment vertical="center"/>
      <protection locked="0"/>
    </xf>
    <xf numFmtId="236" fontId="38" fillId="0" borderId="3111">
      <alignment horizontal="right" vertical="center"/>
      <protection locked="0"/>
    </xf>
    <xf numFmtId="245" fontId="88" fillId="0" borderId="3113"/>
    <xf numFmtId="312" fontId="222" fillId="0" borderId="3082" applyBorder="0">
      <protection locked="0"/>
    </xf>
    <xf numFmtId="4" fontId="30" fillId="19" borderId="3092" applyNumberFormat="0" applyProtection="0">
      <alignment horizontal="left" vertical="center" indent="1"/>
    </xf>
    <xf numFmtId="0" fontId="98" fillId="0" borderId="3086" applyNumberFormat="0" applyFill="0" applyAlignment="0" applyProtection="0"/>
    <xf numFmtId="233" fontId="38" fillId="0" borderId="3087">
      <alignment horizontal="center" vertical="center"/>
      <protection locked="0"/>
    </xf>
    <xf numFmtId="15" fontId="38" fillId="0" borderId="3087">
      <alignment horizontal="center" vertical="center"/>
      <protection locked="0"/>
    </xf>
    <xf numFmtId="234" fontId="38" fillId="0" borderId="3087">
      <alignment horizontal="center" vertical="center"/>
      <protection locked="0"/>
    </xf>
    <xf numFmtId="235" fontId="38" fillId="0" borderId="3087">
      <alignment horizontal="center" vertical="center"/>
      <protection locked="0"/>
    </xf>
    <xf numFmtId="236" fontId="38" fillId="0" borderId="3087">
      <alignment horizontal="center" vertical="center"/>
      <protection locked="0"/>
    </xf>
    <xf numFmtId="237" fontId="38" fillId="0" borderId="3087">
      <alignment horizontal="center" vertical="center"/>
      <protection locked="0"/>
    </xf>
    <xf numFmtId="0" fontId="38" fillId="0" borderId="3087">
      <alignment vertical="center"/>
      <protection locked="0"/>
    </xf>
    <xf numFmtId="233" fontId="38" fillId="0" borderId="3087">
      <alignment horizontal="right" vertical="center"/>
      <protection locked="0"/>
    </xf>
    <xf numFmtId="238" fontId="38" fillId="0" borderId="3087">
      <alignment horizontal="right" vertical="center"/>
      <protection locked="0"/>
    </xf>
    <xf numFmtId="234" fontId="38" fillId="0" borderId="3087">
      <alignment horizontal="right" vertical="center"/>
      <protection locked="0"/>
    </xf>
    <xf numFmtId="235" fontId="38" fillId="0" borderId="3087">
      <alignment horizontal="right" vertical="center"/>
      <protection locked="0"/>
    </xf>
    <xf numFmtId="236" fontId="38" fillId="0" borderId="3087">
      <alignment horizontal="right" vertical="center"/>
      <protection locked="0"/>
    </xf>
    <xf numFmtId="237" fontId="38" fillId="0" borderId="3087">
      <alignment horizontal="right" vertical="center"/>
      <protection locked="0"/>
    </xf>
    <xf numFmtId="0" fontId="106" fillId="38" borderId="3088"/>
    <xf numFmtId="275" fontId="38" fillId="0" borderId="3090"/>
    <xf numFmtId="0" fontId="88" fillId="0" borderId="3091"/>
    <xf numFmtId="312" fontId="222" fillId="0" borderId="3082" applyBorder="0">
      <protection locked="0"/>
    </xf>
    <xf numFmtId="4" fontId="30" fillId="19" borderId="3098" applyNumberFormat="0" applyProtection="0">
      <alignment horizontal="left" vertical="center" indent="1"/>
    </xf>
    <xf numFmtId="312" fontId="222" fillId="0" borderId="3070" applyBorder="0">
      <protection locked="0"/>
    </xf>
    <xf numFmtId="312" fontId="222" fillId="0" borderId="3070" applyBorder="0">
      <protection locked="0"/>
    </xf>
    <xf numFmtId="238" fontId="38" fillId="0" borderId="3111">
      <alignment horizontal="right" vertical="center"/>
      <protection locked="0"/>
    </xf>
    <xf numFmtId="234" fontId="38" fillId="0" borderId="3111">
      <alignment horizontal="right" vertical="center"/>
      <protection locked="0"/>
    </xf>
    <xf numFmtId="235" fontId="38" fillId="0" borderId="3111">
      <alignment horizontal="right" vertical="center"/>
      <protection locked="0"/>
    </xf>
    <xf numFmtId="236" fontId="38" fillId="0" borderId="3111">
      <alignment horizontal="right" vertical="center"/>
      <protection locked="0"/>
    </xf>
    <xf numFmtId="237" fontId="38" fillId="0" borderId="3111">
      <alignment horizontal="right" vertical="center"/>
      <protection locked="0"/>
    </xf>
    <xf numFmtId="0" fontId="106" fillId="38" borderId="3112"/>
    <xf numFmtId="275" fontId="38" fillId="0" borderId="3114"/>
    <xf numFmtId="0" fontId="88" fillId="0" borderId="3115"/>
    <xf numFmtId="0" fontId="151" fillId="0" borderId="3108" applyNumberFormat="0" applyAlignment="0" applyProtection="0">
      <alignment horizontal="left" vertical="center"/>
    </xf>
    <xf numFmtId="324" fontId="3" fillId="23" borderId="3107" applyFill="0" applyBorder="0" applyAlignment="0">
      <alignment horizontal="centerContinuous"/>
    </xf>
    <xf numFmtId="312" fontId="222" fillId="0" borderId="3094" applyBorder="0">
      <protection locked="0"/>
    </xf>
    <xf numFmtId="9" fontId="39" fillId="71" borderId="2064" applyProtection="0">
      <alignment horizontal="right"/>
      <protection locked="0"/>
    </xf>
    <xf numFmtId="0" fontId="118" fillId="18" borderId="3126" applyProtection="0">
      <alignment horizontal="right"/>
      <protection locked="0"/>
    </xf>
    <xf numFmtId="0" fontId="107" fillId="43" borderId="3119" applyProtection="0"/>
    <xf numFmtId="245" fontId="88" fillId="0" borderId="3171"/>
    <xf numFmtId="275" fontId="38" fillId="0" borderId="3172"/>
    <xf numFmtId="0" fontId="150" fillId="10" borderId="3119">
      <alignment horizontal="right"/>
    </xf>
    <xf numFmtId="10" fontId="3" fillId="57" borderId="3119" applyNumberFormat="0" applyFont="0" applyBorder="0" applyAlignment="0" applyProtection="0">
      <protection locked="0"/>
    </xf>
    <xf numFmtId="0" fontId="88" fillId="0" borderId="3173"/>
    <xf numFmtId="0" fontId="88" fillId="0" borderId="3197"/>
    <xf numFmtId="4" fontId="30" fillId="19" borderId="3116" applyNumberFormat="0" applyProtection="0">
      <alignment horizontal="left" vertical="center" indent="1"/>
    </xf>
    <xf numFmtId="238" fontId="38" fillId="0" borderId="3181">
      <alignment horizontal="right" vertical="center"/>
      <protection locked="0"/>
    </xf>
    <xf numFmtId="0" fontId="38" fillId="0" borderId="3181">
      <alignment vertical="center"/>
      <protection locked="0"/>
    </xf>
    <xf numFmtId="270" fontId="118" fillId="45" borderId="3126">
      <protection hidden="1"/>
    </xf>
    <xf numFmtId="271" fontId="118" fillId="46" borderId="3126">
      <protection hidden="1"/>
    </xf>
    <xf numFmtId="272" fontId="118" fillId="18" borderId="3126">
      <alignment horizontal="right"/>
    </xf>
    <xf numFmtId="233" fontId="38" fillId="0" borderId="3181">
      <alignment horizontal="center" vertical="center"/>
      <protection locked="0"/>
    </xf>
    <xf numFmtId="0" fontId="106" fillId="38" borderId="3182"/>
    <xf numFmtId="4" fontId="30" fillId="19" borderId="3186" applyNumberFormat="0" applyProtection="0">
      <alignment horizontal="left" vertical="center" indent="1"/>
    </xf>
    <xf numFmtId="310" fontId="159" fillId="6" borderId="3119"/>
    <xf numFmtId="234" fontId="38" fillId="0" borderId="3193">
      <alignment horizontal="right" vertical="center"/>
      <protection locked="0"/>
    </xf>
    <xf numFmtId="15" fontId="38" fillId="0" borderId="3181">
      <alignment horizontal="center" vertical="center"/>
      <protection locked="0"/>
    </xf>
    <xf numFmtId="0" fontId="98" fillId="0" borderId="3192" applyNumberFormat="0" applyFill="0" applyAlignment="0" applyProtection="0"/>
    <xf numFmtId="237" fontId="38" fillId="0" borderId="3193">
      <alignment horizontal="right" vertical="center"/>
      <protection locked="0"/>
    </xf>
    <xf numFmtId="15" fontId="38" fillId="0" borderId="3193">
      <alignment horizontal="center" vertical="center"/>
      <protection locked="0"/>
    </xf>
    <xf numFmtId="247" fontId="51" fillId="0" borderId="3125"/>
    <xf numFmtId="275" fontId="38" fillId="0" borderId="3196"/>
    <xf numFmtId="0" fontId="59" fillId="31" borderId="3117" applyNumberFormat="0" applyFont="0" applyAlignment="0" applyProtection="0"/>
    <xf numFmtId="186" fontId="50" fillId="57" borderId="3119" applyFont="0" applyFill="0" applyBorder="0" applyAlignment="0" applyProtection="0">
      <protection locked="0"/>
    </xf>
    <xf numFmtId="234" fontId="38" fillId="0" borderId="3128">
      <alignment horizontal="center" vertical="center"/>
      <protection locked="0"/>
    </xf>
    <xf numFmtId="15" fontId="38" fillId="0" borderId="3128">
      <alignment horizontal="center" vertical="center"/>
      <protection locked="0"/>
    </xf>
    <xf numFmtId="233" fontId="38" fillId="0" borderId="3128">
      <alignment horizontal="center" vertical="center"/>
      <protection locked="0"/>
    </xf>
    <xf numFmtId="0" fontId="98" fillId="0" borderId="3127" applyNumberFormat="0" applyFill="0" applyAlignment="0" applyProtection="0"/>
    <xf numFmtId="0" fontId="91" fillId="0" borderId="3167"/>
    <xf numFmtId="4" fontId="30" fillId="19" borderId="3161" applyNumberFormat="0" applyProtection="0">
      <alignment horizontal="left" vertical="center" indent="1"/>
    </xf>
    <xf numFmtId="235" fontId="38" fillId="0" borderId="3181">
      <alignment horizontal="right" vertical="center"/>
      <protection locked="0"/>
    </xf>
    <xf numFmtId="236" fontId="38" fillId="0" borderId="3193">
      <alignment horizontal="right" vertical="center"/>
      <protection locked="0"/>
    </xf>
    <xf numFmtId="237" fontId="38" fillId="0" borderId="3181">
      <alignment horizontal="center" vertical="center"/>
      <protection locked="0"/>
    </xf>
    <xf numFmtId="234" fontId="38" fillId="0" borderId="3181">
      <alignment horizontal="center" vertical="center"/>
      <protection locked="0"/>
    </xf>
    <xf numFmtId="0" fontId="98" fillId="0" borderId="3180" applyNumberFormat="0" applyFill="0" applyAlignment="0" applyProtection="0"/>
    <xf numFmtId="0" fontId="3" fillId="11" borderId="3124" applyNumberFormat="0">
      <alignment horizontal="left" vertical="center"/>
    </xf>
    <xf numFmtId="4" fontId="30" fillId="19" borderId="3149" applyNumberFormat="0" applyProtection="0">
      <alignment horizontal="left" vertical="center" indent="1"/>
    </xf>
    <xf numFmtId="4" fontId="30" fillId="19" borderId="3198" applyNumberFormat="0" applyProtection="0">
      <alignment horizontal="left" vertical="center" indent="1"/>
    </xf>
    <xf numFmtId="233" fontId="38" fillId="0" borderId="3193">
      <alignment horizontal="center" vertical="center"/>
      <protection locked="0"/>
    </xf>
    <xf numFmtId="233" fontId="38" fillId="0" borderId="3193">
      <alignment horizontal="center" vertical="center"/>
      <protection locked="0"/>
    </xf>
    <xf numFmtId="0" fontId="88" fillId="0" borderId="3185"/>
    <xf numFmtId="245" fontId="88" fillId="0" borderId="3183"/>
    <xf numFmtId="237" fontId="38" fillId="0" borderId="3181">
      <alignment horizontal="right" vertical="center"/>
      <protection locked="0"/>
    </xf>
    <xf numFmtId="235" fontId="38" fillId="0" borderId="3181">
      <alignment horizontal="right" vertical="center"/>
      <protection locked="0"/>
    </xf>
    <xf numFmtId="238" fontId="38" fillId="0" borderId="3181">
      <alignment horizontal="right" vertical="center"/>
      <protection locked="0"/>
    </xf>
    <xf numFmtId="233" fontId="38" fillId="0" borderId="3181">
      <alignment horizontal="right" vertical="center"/>
      <protection locked="0"/>
    </xf>
    <xf numFmtId="237" fontId="38" fillId="0" borderId="3181">
      <alignment horizontal="center" vertical="center"/>
      <protection locked="0"/>
    </xf>
    <xf numFmtId="236" fontId="38" fillId="0" borderId="3181">
      <alignment horizontal="center" vertical="center"/>
      <protection locked="0"/>
    </xf>
    <xf numFmtId="234" fontId="38" fillId="0" borderId="3181">
      <alignment horizontal="center" vertical="center"/>
      <protection locked="0"/>
    </xf>
    <xf numFmtId="15" fontId="38" fillId="0" borderId="3181">
      <alignment horizontal="center" vertical="center"/>
      <protection locked="0"/>
    </xf>
    <xf numFmtId="233" fontId="38" fillId="0" borderId="3181">
      <alignment horizontal="center" vertical="center"/>
      <protection locked="0"/>
    </xf>
    <xf numFmtId="0" fontId="98" fillId="0" borderId="3180" applyNumberFormat="0" applyFill="0" applyAlignment="0" applyProtection="0"/>
    <xf numFmtId="238" fontId="38" fillId="0" borderId="3193">
      <alignment horizontal="right" vertical="center"/>
      <protection locked="0"/>
    </xf>
    <xf numFmtId="4" fontId="30" fillId="19" borderId="3186" applyNumberFormat="0" applyProtection="0">
      <alignment horizontal="left" vertical="center" indent="1"/>
    </xf>
    <xf numFmtId="0" fontId="88" fillId="0" borderId="3197"/>
    <xf numFmtId="0" fontId="98" fillId="0" borderId="3192" applyNumberFormat="0" applyFill="0" applyAlignment="0" applyProtection="0"/>
    <xf numFmtId="4" fontId="30" fillId="19" borderId="3186" applyNumberFormat="0" applyProtection="0">
      <alignment horizontal="left" vertical="center" indent="1"/>
    </xf>
    <xf numFmtId="1" fontId="3" fillId="1" borderId="3150">
      <protection locked="0"/>
    </xf>
    <xf numFmtId="245" fontId="88" fillId="0" borderId="3195"/>
    <xf numFmtId="237" fontId="38" fillId="0" borderId="3193">
      <alignment horizontal="right" vertical="center"/>
      <protection locked="0"/>
    </xf>
    <xf numFmtId="236" fontId="38" fillId="0" borderId="3193">
      <alignment horizontal="right" vertical="center"/>
      <protection locked="0"/>
    </xf>
    <xf numFmtId="235" fontId="38" fillId="0" borderId="3193">
      <alignment horizontal="right" vertical="center"/>
      <protection locked="0"/>
    </xf>
    <xf numFmtId="234" fontId="38" fillId="0" borderId="3193">
      <alignment horizontal="right" vertical="center"/>
      <protection locked="0"/>
    </xf>
    <xf numFmtId="238" fontId="38" fillId="0" borderId="3193">
      <alignment horizontal="right" vertical="center"/>
      <protection locked="0"/>
    </xf>
    <xf numFmtId="233" fontId="38" fillId="0" borderId="3193">
      <alignment horizontal="right" vertical="center"/>
      <protection locked="0"/>
    </xf>
    <xf numFmtId="0" fontId="38" fillId="0" borderId="3193">
      <alignment vertical="center"/>
      <protection locked="0"/>
    </xf>
    <xf numFmtId="237" fontId="38" fillId="0" borderId="3193">
      <alignment horizontal="center" vertical="center"/>
      <protection locked="0"/>
    </xf>
    <xf numFmtId="312" fontId="222" fillId="0" borderId="3151" applyBorder="0">
      <protection locked="0"/>
    </xf>
    <xf numFmtId="235" fontId="38" fillId="0" borderId="3193">
      <alignment horizontal="center" vertical="center"/>
      <protection locked="0"/>
    </xf>
    <xf numFmtId="234" fontId="38" fillId="0" borderId="3193">
      <alignment horizontal="center" vertical="center"/>
      <protection locked="0"/>
    </xf>
    <xf numFmtId="15" fontId="38" fillId="0" borderId="3193">
      <alignment horizontal="center" vertical="center"/>
      <protection locked="0"/>
    </xf>
    <xf numFmtId="0" fontId="98" fillId="0" borderId="3192" applyNumberFormat="0" applyFill="0" applyAlignment="0" applyProtection="0"/>
    <xf numFmtId="312" fontId="222" fillId="0" borderId="3188" applyBorder="0">
      <protection locked="0"/>
    </xf>
    <xf numFmtId="0" fontId="88" fillId="0" borderId="3197"/>
    <xf numFmtId="275" fontId="38" fillId="0" borderId="3196"/>
    <xf numFmtId="236" fontId="38" fillId="0" borderId="3193">
      <alignment horizontal="right" vertical="center"/>
      <protection locked="0"/>
    </xf>
    <xf numFmtId="234" fontId="38" fillId="0" borderId="3193">
      <alignment horizontal="right" vertical="center"/>
      <protection locked="0"/>
    </xf>
    <xf numFmtId="233" fontId="38" fillId="0" borderId="3193">
      <alignment horizontal="right" vertical="center"/>
      <protection locked="0"/>
    </xf>
    <xf numFmtId="0" fontId="38" fillId="0" borderId="3193">
      <alignment vertical="center"/>
      <protection locked="0"/>
    </xf>
    <xf numFmtId="237" fontId="38" fillId="0" borderId="3193">
      <alignment horizontal="center" vertical="center"/>
      <protection locked="0"/>
    </xf>
    <xf numFmtId="236" fontId="38" fillId="0" borderId="3193">
      <alignment horizontal="center" vertical="center"/>
      <protection locked="0"/>
    </xf>
    <xf numFmtId="235" fontId="38" fillId="0" borderId="3193">
      <alignment horizontal="center" vertical="center"/>
      <protection locked="0"/>
    </xf>
    <xf numFmtId="1" fontId="3" fillId="1" borderId="3175">
      <protection locked="0"/>
    </xf>
    <xf numFmtId="312" fontId="222" fillId="0" borderId="3176" applyBorder="0">
      <protection locked="0"/>
    </xf>
    <xf numFmtId="324" fontId="3" fillId="23" borderId="3152" applyFill="0" applyBorder="0" applyAlignment="0">
      <alignment horizontal="centerContinuous"/>
    </xf>
    <xf numFmtId="1" fontId="3" fillId="1" borderId="3187">
      <protection locked="0"/>
    </xf>
    <xf numFmtId="0" fontId="151" fillId="0" borderId="3153" applyNumberFormat="0" applyAlignment="0" applyProtection="0">
      <alignment horizontal="left" vertical="center"/>
    </xf>
    <xf numFmtId="324" fontId="3" fillId="23" borderId="3177" applyFill="0" applyBorder="0" applyAlignment="0">
      <alignment horizontal="centerContinuous"/>
    </xf>
    <xf numFmtId="0" fontId="151" fillId="0" borderId="3178" applyNumberFormat="0" applyAlignment="0" applyProtection="0">
      <alignment horizontal="left" vertical="center"/>
    </xf>
    <xf numFmtId="324" fontId="3" fillId="23" borderId="3189" applyFill="0" applyBorder="0" applyAlignment="0">
      <alignment horizontal="centerContinuous"/>
    </xf>
    <xf numFmtId="0" fontId="88" fillId="0" borderId="3160"/>
    <xf numFmtId="310" fontId="159" fillId="6" borderId="2064"/>
    <xf numFmtId="10" fontId="3" fillId="57" borderId="2064" applyNumberFormat="0" applyFont="0" applyBorder="0" applyAlignment="0" applyProtection="0">
      <protection locked="0"/>
    </xf>
    <xf numFmtId="0" fontId="88" fillId="0" borderId="3197"/>
    <xf numFmtId="275" fontId="38" fillId="0" borderId="3184"/>
    <xf numFmtId="241" fontId="29" fillId="0" borderId="3179" applyFill="0"/>
    <xf numFmtId="262" fontId="51" fillId="0" borderId="3125"/>
    <xf numFmtId="275" fontId="38" fillId="0" borderId="3159"/>
    <xf numFmtId="241" fontId="29" fillId="0" borderId="3154" applyFill="0"/>
    <xf numFmtId="241" fontId="29" fillId="0" borderId="3191" applyFill="0"/>
    <xf numFmtId="251" fontId="51" fillId="0" borderId="3125"/>
    <xf numFmtId="262" fontId="51" fillId="0" borderId="3125"/>
    <xf numFmtId="247" fontId="51" fillId="0" borderId="3125"/>
    <xf numFmtId="251" fontId="51" fillId="0" borderId="3125"/>
    <xf numFmtId="262" fontId="51" fillId="0" borderId="3125"/>
    <xf numFmtId="247" fontId="51" fillId="0" borderId="3125"/>
    <xf numFmtId="251" fontId="51" fillId="0" borderId="3125"/>
    <xf numFmtId="245" fontId="88" fillId="0" borderId="3183"/>
    <xf numFmtId="247" fontId="51" fillId="0" borderId="3125"/>
    <xf numFmtId="0" fontId="107" fillId="43" borderId="2064" applyProtection="0"/>
    <xf numFmtId="0" fontId="106" fillId="38" borderId="3182"/>
    <xf numFmtId="49" fontId="103" fillId="41" borderId="2064">
      <alignment horizontal="center"/>
    </xf>
    <xf numFmtId="237" fontId="38" fillId="0" borderId="3181">
      <alignment horizontal="right" vertical="center"/>
      <protection locked="0"/>
    </xf>
    <xf numFmtId="236" fontId="38" fillId="0" borderId="3181">
      <alignment horizontal="right" vertical="center"/>
      <protection locked="0"/>
    </xf>
    <xf numFmtId="235" fontId="38" fillId="0" borderId="3181">
      <alignment horizontal="right" vertical="center"/>
      <protection locked="0"/>
    </xf>
    <xf numFmtId="234" fontId="38" fillId="0" borderId="3181">
      <alignment horizontal="right" vertical="center"/>
      <protection locked="0"/>
    </xf>
    <xf numFmtId="238" fontId="38" fillId="0" borderId="3181">
      <alignment horizontal="right" vertical="center"/>
      <protection locked="0"/>
    </xf>
    <xf numFmtId="233" fontId="38" fillId="0" borderId="3181">
      <alignment horizontal="right" vertical="center"/>
      <protection locked="0"/>
    </xf>
    <xf numFmtId="0" fontId="38" fillId="0" borderId="3181">
      <alignment vertical="center"/>
      <protection locked="0"/>
    </xf>
    <xf numFmtId="237" fontId="38" fillId="0" borderId="3181">
      <alignment horizontal="center" vertical="center"/>
      <protection locked="0"/>
    </xf>
    <xf numFmtId="236" fontId="38" fillId="0" borderId="3181">
      <alignment horizontal="center" vertical="center"/>
      <protection locked="0"/>
    </xf>
    <xf numFmtId="235" fontId="38" fillId="0" borderId="3181">
      <alignment horizontal="center" vertical="center"/>
      <protection locked="0"/>
    </xf>
    <xf numFmtId="234" fontId="38" fillId="0" borderId="3181">
      <alignment horizontal="center" vertical="center"/>
      <protection locked="0"/>
    </xf>
    <xf numFmtId="15" fontId="38" fillId="0" borderId="3181">
      <alignment horizontal="center" vertical="center"/>
      <protection locked="0"/>
    </xf>
    <xf numFmtId="233" fontId="38" fillId="0" borderId="3181">
      <alignment horizontal="center" vertical="center"/>
      <protection locked="0"/>
    </xf>
    <xf numFmtId="0" fontId="98" fillId="0" borderId="3180" applyNumberFormat="0" applyFill="0" applyAlignment="0" applyProtection="0"/>
    <xf numFmtId="245" fontId="88" fillId="0" borderId="3158"/>
    <xf numFmtId="0" fontId="106" fillId="38" borderId="3194"/>
    <xf numFmtId="235" fontId="38" fillId="0" borderId="3193">
      <alignment horizontal="right" vertical="center"/>
      <protection locked="0"/>
    </xf>
    <xf numFmtId="237" fontId="38" fillId="0" borderId="3193">
      <alignment horizontal="center" vertical="center"/>
      <protection locked="0"/>
    </xf>
    <xf numFmtId="236" fontId="38" fillId="0" borderId="3193">
      <alignment horizontal="center" vertical="center"/>
      <protection locked="0"/>
    </xf>
    <xf numFmtId="235" fontId="38" fillId="0" borderId="3193">
      <alignment horizontal="center" vertical="center"/>
      <protection locked="0"/>
    </xf>
    <xf numFmtId="0" fontId="106" fillId="38" borderId="3157"/>
    <xf numFmtId="234" fontId="38" fillId="0" borderId="3193">
      <alignment horizontal="center" vertical="center"/>
      <protection locked="0"/>
    </xf>
    <xf numFmtId="237" fontId="38" fillId="0" borderId="3156">
      <alignment horizontal="right" vertical="center"/>
      <protection locked="0"/>
    </xf>
    <xf numFmtId="236" fontId="38" fillId="0" borderId="3156">
      <alignment horizontal="right" vertical="center"/>
      <protection locked="0"/>
    </xf>
    <xf numFmtId="235" fontId="38" fillId="0" borderId="3156">
      <alignment horizontal="right" vertical="center"/>
      <protection locked="0"/>
    </xf>
    <xf numFmtId="234" fontId="38" fillId="0" borderId="3156">
      <alignment horizontal="right" vertical="center"/>
      <protection locked="0"/>
    </xf>
    <xf numFmtId="238" fontId="38" fillId="0" borderId="3156">
      <alignment horizontal="right" vertical="center"/>
      <protection locked="0"/>
    </xf>
    <xf numFmtId="233" fontId="38" fillId="0" borderId="3156">
      <alignment horizontal="right" vertical="center"/>
      <protection locked="0"/>
    </xf>
    <xf numFmtId="0" fontId="38" fillId="0" borderId="3156">
      <alignment vertical="center"/>
      <protection locked="0"/>
    </xf>
    <xf numFmtId="237" fontId="38" fillId="0" borderId="3156">
      <alignment horizontal="center" vertical="center"/>
      <protection locked="0"/>
    </xf>
    <xf numFmtId="236" fontId="38" fillId="0" borderId="3156">
      <alignment horizontal="center" vertical="center"/>
      <protection locked="0"/>
    </xf>
    <xf numFmtId="235" fontId="38" fillId="0" borderId="3156">
      <alignment horizontal="center" vertical="center"/>
      <protection locked="0"/>
    </xf>
    <xf numFmtId="234" fontId="38" fillId="0" borderId="3156">
      <alignment horizontal="center" vertical="center"/>
      <protection locked="0"/>
    </xf>
    <xf numFmtId="15" fontId="38" fillId="0" borderId="3156">
      <alignment horizontal="center" vertical="center"/>
      <protection locked="0"/>
    </xf>
    <xf numFmtId="233" fontId="38" fillId="0" borderId="3156">
      <alignment horizontal="center" vertical="center"/>
      <protection locked="0"/>
    </xf>
    <xf numFmtId="0" fontId="98" fillId="0" borderId="3155" applyNumberFormat="0" applyFill="0" applyAlignment="0" applyProtection="0"/>
    <xf numFmtId="3" fontId="82" fillId="10" borderId="2064" applyFont="0" applyAlignment="0" applyProtection="0"/>
    <xf numFmtId="0" fontId="94" fillId="0" borderId="3126" applyNumberFormat="0" applyFill="0" applyBorder="0" applyAlignment="0" applyProtection="0"/>
    <xf numFmtId="0" fontId="95" fillId="0" borderId="3126" applyNumberFormat="0" applyFill="0" applyBorder="0" applyAlignment="0" applyProtection="0"/>
    <xf numFmtId="0" fontId="21" fillId="0" borderId="3126" applyNumberFormat="0" applyFill="0" applyBorder="0" applyAlignment="0" applyProtection="0"/>
    <xf numFmtId="233" fontId="38" fillId="0" borderId="3193">
      <alignment horizontal="center" vertical="center"/>
      <protection locked="0"/>
    </xf>
    <xf numFmtId="15" fontId="38" fillId="0" borderId="3193">
      <alignment horizontal="center" vertical="center"/>
      <protection locked="0"/>
    </xf>
    <xf numFmtId="234" fontId="38" fillId="0" borderId="3193">
      <alignment horizontal="center" vertical="center"/>
      <protection locked="0"/>
    </xf>
    <xf numFmtId="235" fontId="38" fillId="0" borderId="3193">
      <alignment horizontal="center" vertical="center"/>
      <protection locked="0"/>
    </xf>
    <xf numFmtId="236" fontId="38" fillId="0" borderId="3193">
      <alignment horizontal="center" vertical="center"/>
      <protection locked="0"/>
    </xf>
    <xf numFmtId="237" fontId="38" fillId="0" borderId="3193">
      <alignment horizontal="center" vertical="center"/>
      <protection locked="0"/>
    </xf>
    <xf numFmtId="233" fontId="38" fillId="0" borderId="3193">
      <alignment horizontal="right" vertical="center"/>
      <protection locked="0"/>
    </xf>
    <xf numFmtId="234" fontId="38" fillId="0" borderId="3193">
      <alignment horizontal="right" vertical="center"/>
      <protection locked="0"/>
    </xf>
    <xf numFmtId="236" fontId="38" fillId="0" borderId="3193">
      <alignment horizontal="right" vertical="center"/>
      <protection locked="0"/>
    </xf>
    <xf numFmtId="0" fontId="98" fillId="0" borderId="3180" applyNumberFormat="0" applyFill="0" applyAlignment="0" applyProtection="0"/>
    <xf numFmtId="233" fontId="38" fillId="0" borderId="3181">
      <alignment horizontal="center" vertical="center"/>
      <protection locked="0"/>
    </xf>
    <xf numFmtId="234" fontId="38" fillId="0" borderId="3181">
      <alignment horizontal="center" vertical="center"/>
      <protection locked="0"/>
    </xf>
    <xf numFmtId="235" fontId="38" fillId="0" borderId="3181">
      <alignment horizontal="center" vertical="center"/>
      <protection locked="0"/>
    </xf>
    <xf numFmtId="236" fontId="38" fillId="0" borderId="3181">
      <alignment horizontal="center" vertical="center"/>
      <protection locked="0"/>
    </xf>
    <xf numFmtId="237" fontId="38" fillId="0" borderId="3181">
      <alignment horizontal="center" vertical="center"/>
      <protection locked="0"/>
    </xf>
    <xf numFmtId="0" fontId="38" fillId="0" borderId="3181">
      <alignment vertical="center"/>
      <protection locked="0"/>
    </xf>
    <xf numFmtId="233" fontId="38" fillId="0" borderId="3181">
      <alignment horizontal="right" vertical="center"/>
      <protection locked="0"/>
    </xf>
    <xf numFmtId="236" fontId="38" fillId="0" borderId="3181">
      <alignment horizontal="right" vertical="center"/>
      <protection locked="0"/>
    </xf>
    <xf numFmtId="237" fontId="38" fillId="0" borderId="3181">
      <alignment horizontal="right" vertical="center"/>
      <protection locked="0"/>
    </xf>
    <xf numFmtId="3" fontId="82" fillId="10" borderId="3119" applyFont="0" applyAlignment="0" applyProtection="0"/>
    <xf numFmtId="0" fontId="106" fillId="38" borderId="3182"/>
    <xf numFmtId="245" fontId="88" fillId="0" borderId="3195"/>
    <xf numFmtId="245" fontId="88" fillId="0" borderId="3183"/>
    <xf numFmtId="0" fontId="91" fillId="0" borderId="3167"/>
    <xf numFmtId="0" fontId="94" fillId="0" borderId="3126" applyNumberFormat="0" applyFill="0" applyBorder="0" applyAlignment="0" applyProtection="0"/>
    <xf numFmtId="0" fontId="95" fillId="0" borderId="3126" applyNumberFormat="0" applyFill="0" applyBorder="0" applyAlignment="0" applyProtection="0"/>
    <xf numFmtId="0" fontId="21" fillId="0" borderId="3126" applyNumberFormat="0" applyFill="0" applyBorder="0" applyAlignment="0" applyProtection="0"/>
    <xf numFmtId="0" fontId="38" fillId="0" borderId="3126" applyNumberFormat="0" applyFill="0" applyAlignment="0" applyProtection="0"/>
    <xf numFmtId="0" fontId="98" fillId="0" borderId="3168" applyNumberFormat="0" applyFill="0" applyAlignment="0" applyProtection="0"/>
    <xf numFmtId="233" fontId="38" fillId="0" borderId="3169">
      <alignment horizontal="center" vertical="center"/>
      <protection locked="0"/>
    </xf>
    <xf numFmtId="15" fontId="38" fillId="0" borderId="3169">
      <alignment horizontal="center" vertical="center"/>
      <protection locked="0"/>
    </xf>
    <xf numFmtId="234" fontId="38" fillId="0" borderId="3169">
      <alignment horizontal="center" vertical="center"/>
      <protection locked="0"/>
    </xf>
    <xf numFmtId="235" fontId="38" fillId="0" borderId="3169">
      <alignment horizontal="center" vertical="center"/>
      <protection locked="0"/>
    </xf>
    <xf numFmtId="236" fontId="38" fillId="0" borderId="3169">
      <alignment horizontal="center" vertical="center"/>
      <protection locked="0"/>
    </xf>
    <xf numFmtId="237" fontId="38" fillId="0" borderId="3169">
      <alignment horizontal="center" vertical="center"/>
      <protection locked="0"/>
    </xf>
    <xf numFmtId="0" fontId="38" fillId="0" borderId="3169">
      <alignment vertical="center"/>
      <protection locked="0"/>
    </xf>
    <xf numFmtId="233" fontId="38" fillId="0" borderId="3169">
      <alignment horizontal="right" vertical="center"/>
      <protection locked="0"/>
    </xf>
    <xf numFmtId="238" fontId="38" fillId="0" borderId="3169">
      <alignment horizontal="right" vertical="center"/>
      <protection locked="0"/>
    </xf>
    <xf numFmtId="234" fontId="38" fillId="0" borderId="3169">
      <alignment horizontal="right" vertical="center"/>
      <protection locked="0"/>
    </xf>
    <xf numFmtId="235" fontId="38" fillId="0" borderId="3169">
      <alignment horizontal="right" vertical="center"/>
      <protection locked="0"/>
    </xf>
    <xf numFmtId="236" fontId="38" fillId="0" borderId="3169">
      <alignment horizontal="right" vertical="center"/>
      <protection locked="0"/>
    </xf>
    <xf numFmtId="237" fontId="38" fillId="0" borderId="3169">
      <alignment horizontal="right" vertical="center"/>
      <protection locked="0"/>
    </xf>
    <xf numFmtId="0" fontId="106" fillId="38" borderId="3170"/>
    <xf numFmtId="245" fontId="88" fillId="0" borderId="3171"/>
    <xf numFmtId="270" fontId="118" fillId="45" borderId="3126">
      <protection hidden="1"/>
    </xf>
    <xf numFmtId="271" fontId="118" fillId="46" borderId="3126">
      <protection hidden="1"/>
    </xf>
    <xf numFmtId="203" fontId="118" fillId="18" borderId="3126">
      <alignment horizontal="right"/>
      <protection hidden="1"/>
    </xf>
    <xf numFmtId="272" fontId="118" fillId="18" borderId="3126">
      <alignment horizontal="right"/>
    </xf>
    <xf numFmtId="49" fontId="103" fillId="47" borderId="2064">
      <alignment horizontal="center"/>
    </xf>
    <xf numFmtId="262" fontId="51" fillId="0" borderId="3125"/>
    <xf numFmtId="241" fontId="29" fillId="0" borderId="3191" applyFill="0"/>
    <xf numFmtId="241" fontId="29" fillId="0" borderId="3179" applyFill="0"/>
    <xf numFmtId="188" fontId="88" fillId="0" borderId="3125" applyBorder="0"/>
    <xf numFmtId="172" fontId="52" fillId="15" borderId="3125" applyBorder="0">
      <alignment horizontal="right"/>
    </xf>
    <xf numFmtId="172" fontId="52" fillId="0" borderId="3125" applyBorder="0">
      <alignment horizontal="right"/>
    </xf>
    <xf numFmtId="0" fontId="94" fillId="0" borderId="3126" applyNumberFormat="0" applyFill="0" applyBorder="0" applyAlignment="0" applyProtection="0"/>
    <xf numFmtId="0" fontId="95" fillId="0" borderId="3126" applyNumberFormat="0" applyFill="0" applyBorder="0" applyAlignment="0" applyProtection="0"/>
    <xf numFmtId="0" fontId="21" fillId="0" borderId="3126" applyNumberFormat="0" applyFill="0" applyBorder="0" applyAlignment="0" applyProtection="0"/>
    <xf numFmtId="0" fontId="38" fillId="0" borderId="3126" applyNumberFormat="0" applyFill="0" applyAlignment="0" applyProtection="0"/>
    <xf numFmtId="0" fontId="98" fillId="0" borderId="3127" applyNumberFormat="0" applyFill="0" applyAlignment="0" applyProtection="0"/>
    <xf numFmtId="233" fontId="38" fillId="0" borderId="3128">
      <alignment horizontal="center" vertical="center"/>
      <protection locked="0"/>
    </xf>
    <xf numFmtId="15" fontId="38" fillId="0" borderId="3128">
      <alignment horizontal="center" vertical="center"/>
      <protection locked="0"/>
    </xf>
    <xf numFmtId="234" fontId="38" fillId="0" borderId="3128">
      <alignment horizontal="center" vertical="center"/>
      <protection locked="0"/>
    </xf>
    <xf numFmtId="235" fontId="38" fillId="0" borderId="3128">
      <alignment horizontal="center" vertical="center"/>
      <protection locked="0"/>
    </xf>
    <xf numFmtId="236" fontId="38" fillId="0" borderId="3128">
      <alignment horizontal="center" vertical="center"/>
      <protection locked="0"/>
    </xf>
    <xf numFmtId="237" fontId="38" fillId="0" borderId="3128">
      <alignment horizontal="center" vertical="center"/>
      <protection locked="0"/>
    </xf>
    <xf numFmtId="0" fontId="38" fillId="0" borderId="3128">
      <alignment vertical="center"/>
      <protection locked="0"/>
    </xf>
    <xf numFmtId="233" fontId="38" fillId="0" borderId="3128">
      <alignment horizontal="right" vertical="center"/>
      <protection locked="0"/>
    </xf>
    <xf numFmtId="238" fontId="38" fillId="0" borderId="3128">
      <alignment horizontal="right" vertical="center"/>
      <protection locked="0"/>
    </xf>
    <xf numFmtId="234" fontId="38" fillId="0" borderId="3128">
      <alignment horizontal="right" vertical="center"/>
      <protection locked="0"/>
    </xf>
    <xf numFmtId="235" fontId="38" fillId="0" borderId="3128">
      <alignment horizontal="right" vertical="center"/>
      <protection locked="0"/>
    </xf>
    <xf numFmtId="236" fontId="38" fillId="0" borderId="3128">
      <alignment horizontal="right" vertical="center"/>
      <protection locked="0"/>
    </xf>
    <xf numFmtId="237" fontId="38" fillId="0" borderId="3128">
      <alignment horizontal="right" vertical="center"/>
      <protection locked="0"/>
    </xf>
    <xf numFmtId="49" fontId="103" fillId="41" borderId="3119">
      <alignment horizontal="center"/>
    </xf>
    <xf numFmtId="0" fontId="106" fillId="38" borderId="3129"/>
    <xf numFmtId="0" fontId="107" fillId="43" borderId="3119" applyProtection="0"/>
    <xf numFmtId="1" fontId="112" fillId="9" borderId="3130"/>
    <xf numFmtId="245" fontId="88" fillId="0" borderId="3131"/>
    <xf numFmtId="0" fontId="83" fillId="0" borderId="3132"/>
    <xf numFmtId="8" fontId="144" fillId="0" borderId="3134">
      <protection locked="0"/>
    </xf>
    <xf numFmtId="176" fontId="3" fillId="9" borderId="3167" applyNumberFormat="0" applyFont="0" applyBorder="0" applyAlignment="0">
      <alignment horizontal="centerContinuous"/>
    </xf>
    <xf numFmtId="247" fontId="51" fillId="0" borderId="3125"/>
    <xf numFmtId="248" fontId="51" fillId="0" borderId="3125"/>
    <xf numFmtId="249" fontId="51" fillId="0" borderId="3125"/>
    <xf numFmtId="0" fontId="88" fillId="0" borderId="3185"/>
    <xf numFmtId="251" fontId="51" fillId="0" borderId="3125"/>
    <xf numFmtId="254" fontId="51" fillId="0" borderId="3125"/>
    <xf numFmtId="255" fontId="51" fillId="0" borderId="3125"/>
    <xf numFmtId="168" fontId="3" fillId="8" borderId="2064" applyNumberFormat="0" applyFont="0" applyBorder="0" applyAlignment="0" applyProtection="0"/>
    <xf numFmtId="262" fontId="51" fillId="0" borderId="3125"/>
    <xf numFmtId="266" fontId="51" fillId="0" borderId="3125"/>
    <xf numFmtId="267" fontId="51" fillId="0" borderId="3125"/>
    <xf numFmtId="0" fontId="113" fillId="43" borderId="2064" applyNumberFormat="0" applyFont="0" applyAlignment="0" applyProtection="0"/>
    <xf numFmtId="270" fontId="118" fillId="45" borderId="3126">
      <protection hidden="1"/>
    </xf>
    <xf numFmtId="271" fontId="118" fillId="46" borderId="3126">
      <protection hidden="1"/>
    </xf>
    <xf numFmtId="203" fontId="118" fillId="18" borderId="3126">
      <alignment horizontal="right"/>
      <protection hidden="1"/>
    </xf>
    <xf numFmtId="272" fontId="118" fillId="18" borderId="3126">
      <alignment horizontal="right"/>
    </xf>
    <xf numFmtId="0" fontId="119" fillId="48" borderId="3124" applyNumberFormat="0" applyAlignment="0" applyProtection="0"/>
    <xf numFmtId="0" fontId="151" fillId="0" borderId="3167">
      <alignment horizontal="left" vertical="center"/>
    </xf>
    <xf numFmtId="241" fontId="29" fillId="0" borderId="3123" applyFill="0"/>
    <xf numFmtId="275" fontId="38" fillId="0" borderId="3133"/>
    <xf numFmtId="324" fontId="3" fillId="23" borderId="3189" applyFill="0" applyBorder="0" applyAlignment="0">
      <alignment horizontal="centerContinuous"/>
    </xf>
    <xf numFmtId="0" fontId="66" fillId="0" borderId="2064">
      <alignment horizontal="centerContinuous"/>
    </xf>
    <xf numFmtId="0" fontId="88" fillId="0" borderId="3173"/>
    <xf numFmtId="172" fontId="58" fillId="9" borderId="3119">
      <alignment horizontal="right"/>
      <protection locked="0"/>
    </xf>
    <xf numFmtId="10" fontId="3" fillId="64" borderId="2064" applyNumberFormat="0" applyBorder="0" applyAlignment="0" applyProtection="0"/>
    <xf numFmtId="10" fontId="3" fillId="64" borderId="2064" applyNumberFormat="0" applyBorder="0" applyAlignment="0" applyProtection="0"/>
    <xf numFmtId="0" fontId="151" fillId="0" borderId="3178" applyNumberFormat="0" applyAlignment="0" applyProtection="0">
      <alignment horizontal="left" vertical="center"/>
    </xf>
    <xf numFmtId="0" fontId="118" fillId="18" borderId="3126" applyProtection="0">
      <alignment horizontal="right"/>
      <protection locked="0"/>
    </xf>
    <xf numFmtId="176" fontId="3" fillId="9" borderId="3167" applyNumberFormat="0" applyFont="0" applyBorder="0" applyAlignment="0">
      <alignment horizontal="centerContinuous"/>
    </xf>
    <xf numFmtId="1" fontId="3" fillId="1" borderId="3187">
      <protection locked="0"/>
    </xf>
    <xf numFmtId="8" fontId="144" fillId="0" borderId="3134">
      <protection locked="0"/>
    </xf>
    <xf numFmtId="168" fontId="3" fillId="8" borderId="3119" applyNumberFormat="0" applyFont="0" applyBorder="0" applyAlignment="0" applyProtection="0"/>
    <xf numFmtId="0" fontId="113" fillId="43" borderId="3119" applyNumberFormat="0" applyFont="0" applyAlignment="0" applyProtection="0"/>
    <xf numFmtId="0" fontId="151" fillId="0" borderId="3165" applyNumberFormat="0" applyAlignment="0" applyProtection="0">
      <alignment horizontal="left" vertical="center"/>
    </xf>
    <xf numFmtId="0" fontId="151" fillId="0" borderId="3167">
      <alignment horizontal="left" vertical="center"/>
    </xf>
    <xf numFmtId="0" fontId="150" fillId="10" borderId="3119">
      <alignment horizontal="right"/>
    </xf>
    <xf numFmtId="0" fontId="95" fillId="0" borderId="2064" applyFill="0">
      <alignment horizontal="center" vertical="center"/>
    </xf>
    <xf numFmtId="333" fontId="38" fillId="0" borderId="2064" applyFill="0">
      <alignment horizontal="center" vertical="center"/>
    </xf>
    <xf numFmtId="49" fontId="256" fillId="47" borderId="2064">
      <alignment horizontal="center"/>
    </xf>
    <xf numFmtId="176" fontId="46" fillId="0" borderId="2064" applyBorder="0"/>
    <xf numFmtId="176" fontId="49" fillId="0" borderId="2064"/>
    <xf numFmtId="324" fontId="3" fillId="23" borderId="3164" applyFill="0" applyBorder="0" applyAlignment="0">
      <alignment horizontal="centerContinuous"/>
    </xf>
    <xf numFmtId="10" fontId="3" fillId="57" borderId="3119" applyNumberFormat="0" applyFont="0" applyBorder="0" applyAlignment="0" applyProtection="0">
      <protection locked="0"/>
    </xf>
    <xf numFmtId="0" fontId="66" fillId="0" borderId="3119">
      <alignment horizontal="centerContinuous"/>
    </xf>
    <xf numFmtId="310" fontId="159" fillId="6" borderId="3119"/>
    <xf numFmtId="233" fontId="38" fillId="0" borderId="3193">
      <alignment horizontal="center" vertical="center"/>
      <protection locked="0"/>
    </xf>
    <xf numFmtId="15" fontId="38" fillId="0" borderId="3193">
      <alignment horizontal="center" vertical="center"/>
      <protection locked="0"/>
    </xf>
    <xf numFmtId="234" fontId="38" fillId="0" borderId="3193">
      <alignment horizontal="center" vertical="center"/>
      <protection locked="0"/>
    </xf>
    <xf numFmtId="235" fontId="38" fillId="0" borderId="3193">
      <alignment horizontal="center" vertical="center"/>
      <protection locked="0"/>
    </xf>
    <xf numFmtId="236" fontId="38" fillId="0" borderId="3193">
      <alignment horizontal="center" vertical="center"/>
      <protection locked="0"/>
    </xf>
    <xf numFmtId="237" fontId="38" fillId="0" borderId="3193">
      <alignment horizontal="center" vertical="center"/>
      <protection locked="0"/>
    </xf>
    <xf numFmtId="0" fontId="38" fillId="0" borderId="3193">
      <alignment vertical="center"/>
      <protection locked="0"/>
    </xf>
    <xf numFmtId="233" fontId="38" fillId="0" borderId="3193">
      <alignment horizontal="right" vertical="center"/>
      <protection locked="0"/>
    </xf>
    <xf numFmtId="0" fontId="88" fillId="0" borderId="3135"/>
    <xf numFmtId="236" fontId="38" fillId="0" borderId="3193">
      <alignment horizontal="right" vertical="center"/>
      <protection locked="0"/>
    </xf>
    <xf numFmtId="49" fontId="103" fillId="41" borderId="2064">
      <alignment horizontal="center"/>
    </xf>
    <xf numFmtId="0" fontId="106" fillId="38" borderId="3194"/>
    <xf numFmtId="0" fontId="107" fillId="43" borderId="2064" applyProtection="0"/>
    <xf numFmtId="245" fontId="88" fillId="0" borderId="3195"/>
    <xf numFmtId="275" fontId="38" fillId="0" borderId="3196"/>
    <xf numFmtId="0" fontId="150" fillId="10" borderId="2064">
      <alignment horizontal="right"/>
    </xf>
    <xf numFmtId="310" fontId="159" fillId="6" borderId="2064"/>
    <xf numFmtId="0" fontId="88" fillId="0" borderId="3197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" fontId="3" fillId="1" borderId="3187">
      <protection locked="0"/>
    </xf>
    <xf numFmtId="0" fontId="165" fillId="9" borderId="3136">
      <alignment horizontal="center" vertical="center"/>
    </xf>
    <xf numFmtId="0" fontId="165" fillId="9" borderId="3136">
      <alignment horizontal="center" vertical="center"/>
    </xf>
    <xf numFmtId="0" fontId="165" fillId="9" borderId="3136">
      <alignment horizontal="center" vertical="center"/>
    </xf>
    <xf numFmtId="0" fontId="165" fillId="9" borderId="3136">
      <alignment horizontal="center" vertical="center"/>
    </xf>
    <xf numFmtId="0" fontId="165" fillId="9" borderId="3136">
      <alignment horizontal="center" vertical="center"/>
    </xf>
    <xf numFmtId="0" fontId="3" fillId="46" borderId="3136">
      <alignment horizontal="center"/>
    </xf>
    <xf numFmtId="0" fontId="3" fillId="18" borderId="3136">
      <alignment horizontal="center" vertical="center"/>
    </xf>
    <xf numFmtId="0" fontId="3" fillId="18" borderId="3136">
      <alignment horizontal="center" vertical="center"/>
    </xf>
    <xf numFmtId="0" fontId="3" fillId="18" borderId="3136">
      <alignment horizontal="center" vertical="center"/>
    </xf>
    <xf numFmtId="0" fontId="3" fillId="43" borderId="3137">
      <alignment horizontal="center" vertical="center"/>
    </xf>
    <xf numFmtId="233" fontId="38" fillId="0" borderId="3193">
      <alignment horizontal="center" vertical="center"/>
      <protection locked="0"/>
    </xf>
    <xf numFmtId="15" fontId="38" fillId="0" borderId="3193">
      <alignment horizontal="center" vertical="center"/>
      <protection locked="0"/>
    </xf>
    <xf numFmtId="234" fontId="38" fillId="0" borderId="3193">
      <alignment horizontal="center" vertical="center"/>
      <protection locked="0"/>
    </xf>
    <xf numFmtId="235" fontId="38" fillId="0" borderId="3193">
      <alignment horizontal="center" vertical="center"/>
      <protection locked="0"/>
    </xf>
    <xf numFmtId="236" fontId="38" fillId="0" borderId="3193">
      <alignment horizontal="center" vertical="center"/>
      <protection locked="0"/>
    </xf>
    <xf numFmtId="237" fontId="38" fillId="0" borderId="3193">
      <alignment horizontal="center" vertical="center"/>
      <protection locked="0"/>
    </xf>
    <xf numFmtId="0" fontId="38" fillId="0" borderId="3193">
      <alignment vertical="center"/>
      <protection locked="0"/>
    </xf>
    <xf numFmtId="233" fontId="38" fillId="0" borderId="3193">
      <alignment horizontal="right" vertical="center"/>
      <protection locked="0"/>
    </xf>
    <xf numFmtId="234" fontId="38" fillId="0" borderId="3193">
      <alignment horizontal="right" vertical="center"/>
      <protection locked="0"/>
    </xf>
    <xf numFmtId="235" fontId="38" fillId="0" borderId="3193">
      <alignment horizontal="right" vertical="center"/>
      <protection locked="0"/>
    </xf>
    <xf numFmtId="236" fontId="38" fillId="0" borderId="3193">
      <alignment horizontal="right" vertical="center"/>
      <protection locked="0"/>
    </xf>
    <xf numFmtId="237" fontId="38" fillId="0" borderId="3193">
      <alignment horizontal="right" vertical="center"/>
      <protection locked="0"/>
    </xf>
    <xf numFmtId="0" fontId="106" fillId="38" borderId="3194"/>
    <xf numFmtId="245" fontId="88" fillId="0" borderId="3195"/>
    <xf numFmtId="176" fontId="83" fillId="0" borderId="3138">
      <alignment vertical="center"/>
    </xf>
    <xf numFmtId="4" fontId="30" fillId="19" borderId="3186" applyNumberFormat="0" applyProtection="0">
      <alignment horizontal="left" vertical="center" indent="1"/>
    </xf>
    <xf numFmtId="9" fontId="39" fillId="71" borderId="3119" applyProtection="0">
      <alignment horizontal="right"/>
      <protection locked="0"/>
    </xf>
    <xf numFmtId="312" fontId="222" fillId="0" borderId="3163" applyBorder="0">
      <protection locked="0"/>
    </xf>
    <xf numFmtId="0" fontId="62" fillId="74" borderId="3146">
      <alignment horizontal="left" vertical="center" wrapText="1"/>
    </xf>
    <xf numFmtId="1" fontId="3" fillId="1" borderId="3162">
      <protection locked="0"/>
    </xf>
    <xf numFmtId="0" fontId="38" fillId="0" borderId="3126" applyNumberFormat="0" applyFill="0" applyAlignment="0" applyProtection="0"/>
    <xf numFmtId="0" fontId="98" fillId="0" borderId="3180" applyNumberFormat="0" applyFill="0" applyAlignment="0" applyProtection="0"/>
    <xf numFmtId="233" fontId="38" fillId="0" borderId="3181">
      <alignment horizontal="center" vertical="center"/>
      <protection locked="0"/>
    </xf>
    <xf numFmtId="15" fontId="38" fillId="0" borderId="3181">
      <alignment horizontal="center" vertical="center"/>
      <protection locked="0"/>
    </xf>
    <xf numFmtId="234" fontId="38" fillId="0" borderId="3181">
      <alignment horizontal="center" vertical="center"/>
      <protection locked="0"/>
    </xf>
    <xf numFmtId="235" fontId="38" fillId="0" borderId="3181">
      <alignment horizontal="center" vertical="center"/>
      <protection locked="0"/>
    </xf>
    <xf numFmtId="236" fontId="38" fillId="0" borderId="3181">
      <alignment horizontal="center" vertical="center"/>
      <protection locked="0"/>
    </xf>
    <xf numFmtId="0" fontId="151" fillId="0" borderId="3122" applyNumberFormat="0" applyAlignment="0" applyProtection="0">
      <alignment horizontal="left" vertical="center"/>
    </xf>
    <xf numFmtId="237" fontId="38" fillId="0" borderId="3181">
      <alignment horizontal="center" vertical="center"/>
      <protection locked="0"/>
    </xf>
    <xf numFmtId="238" fontId="38" fillId="0" borderId="3181">
      <alignment horizontal="right" vertical="center"/>
      <protection locked="0"/>
    </xf>
    <xf numFmtId="234" fontId="38" fillId="0" borderId="3181">
      <alignment horizontal="right" vertical="center"/>
      <protection locked="0"/>
    </xf>
    <xf numFmtId="235" fontId="38" fillId="0" borderId="3181">
      <alignment horizontal="right" vertical="center"/>
      <protection locked="0"/>
    </xf>
    <xf numFmtId="236" fontId="38" fillId="0" borderId="3181">
      <alignment horizontal="right" vertical="center"/>
      <protection locked="0"/>
    </xf>
    <xf numFmtId="237" fontId="38" fillId="0" borderId="3181">
      <alignment horizontal="right" vertical="center"/>
      <protection locked="0"/>
    </xf>
    <xf numFmtId="0" fontId="106" fillId="38" borderId="3194"/>
    <xf numFmtId="0" fontId="106" fillId="38" borderId="3182"/>
    <xf numFmtId="245" fontId="88" fillId="0" borderId="3183"/>
    <xf numFmtId="275" fontId="38" fillId="0" borderId="3184"/>
    <xf numFmtId="186" fontId="50" fillId="57" borderId="2064" applyFont="0" applyFill="0" applyBorder="0" applyAlignment="0" applyProtection="0">
      <protection locked="0"/>
    </xf>
    <xf numFmtId="0" fontId="88" fillId="0" borderId="3185"/>
    <xf numFmtId="312" fontId="222" fillId="0" borderId="3176" applyBorder="0">
      <protection locked="0"/>
    </xf>
    <xf numFmtId="324" fontId="3" fillId="23" borderId="3121" applyFill="0" applyBorder="0" applyAlignment="0">
      <alignment horizontal="centerContinuous"/>
    </xf>
    <xf numFmtId="0" fontId="38" fillId="0" borderId="3193">
      <alignment vertical="center"/>
      <protection locked="0"/>
    </xf>
    <xf numFmtId="238" fontId="38" fillId="0" borderId="3193">
      <alignment horizontal="right" vertical="center"/>
      <protection locked="0"/>
    </xf>
    <xf numFmtId="235" fontId="38" fillId="0" borderId="3193">
      <alignment horizontal="right" vertical="center"/>
      <protection locked="0"/>
    </xf>
    <xf numFmtId="237" fontId="38" fillId="0" borderId="3193">
      <alignment horizontal="right" vertical="center"/>
      <protection locked="0"/>
    </xf>
    <xf numFmtId="0" fontId="98" fillId="0" borderId="3180" applyNumberFormat="0" applyFill="0" applyAlignment="0" applyProtection="0"/>
    <xf numFmtId="233" fontId="38" fillId="0" borderId="3181">
      <alignment horizontal="center" vertical="center"/>
      <protection locked="0"/>
    </xf>
    <xf numFmtId="15" fontId="38" fillId="0" borderId="3181">
      <alignment horizontal="center" vertical="center"/>
      <protection locked="0"/>
    </xf>
    <xf numFmtId="235" fontId="38" fillId="0" borderId="3181">
      <alignment horizontal="center" vertical="center"/>
      <protection locked="0"/>
    </xf>
    <xf numFmtId="236" fontId="38" fillId="0" borderId="3181">
      <alignment horizontal="center" vertical="center"/>
      <protection locked="0"/>
    </xf>
    <xf numFmtId="237" fontId="38" fillId="0" borderId="3181">
      <alignment horizontal="center" vertical="center"/>
      <protection locked="0"/>
    </xf>
    <xf numFmtId="0" fontId="38" fillId="0" borderId="3181">
      <alignment vertical="center"/>
      <protection locked="0"/>
    </xf>
    <xf numFmtId="49" fontId="39" fillId="0" borderId="3139"/>
    <xf numFmtId="234" fontId="38" fillId="0" borderId="3181">
      <alignment horizontal="right" vertical="center"/>
      <protection locked="0"/>
    </xf>
    <xf numFmtId="235" fontId="38" fillId="0" borderId="3181">
      <alignment horizontal="right" vertical="center"/>
      <protection locked="0"/>
    </xf>
    <xf numFmtId="236" fontId="38" fillId="0" borderId="3181">
      <alignment horizontal="right" vertical="center"/>
      <protection locked="0"/>
    </xf>
    <xf numFmtId="237" fontId="38" fillId="0" borderId="3181">
      <alignment horizontal="right" vertical="center"/>
      <protection locked="0"/>
    </xf>
    <xf numFmtId="0" fontId="95" fillId="0" borderId="3119" applyFill="0">
      <alignment horizontal="center" vertical="center"/>
    </xf>
    <xf numFmtId="0" fontId="38" fillId="0" borderId="3119" applyFill="0">
      <alignment horizontal="center" vertical="center"/>
    </xf>
    <xf numFmtId="333" fontId="38" fillId="0" borderId="3119" applyFill="0">
      <alignment horizontal="center" vertical="center"/>
    </xf>
    <xf numFmtId="0" fontId="121" fillId="21" borderId="2064"/>
    <xf numFmtId="49" fontId="256" fillId="47" borderId="3119">
      <alignment horizontal="center"/>
    </xf>
    <xf numFmtId="176" fontId="46" fillId="0" borderId="3119" applyBorder="0"/>
    <xf numFmtId="176" fontId="49" fillId="0" borderId="3119"/>
    <xf numFmtId="4" fontId="30" fillId="19" borderId="3174" applyNumberFormat="0" applyProtection="0">
      <alignment horizontal="left" vertical="center" indent="1"/>
    </xf>
    <xf numFmtId="4" fontId="30" fillId="19" borderId="3198" applyNumberFormat="0" applyProtection="0">
      <alignment horizontal="left" vertical="center" indent="1"/>
    </xf>
    <xf numFmtId="3" fontId="215" fillId="0" borderId="3140"/>
    <xf numFmtId="3" fontId="215" fillId="0" borderId="3140"/>
    <xf numFmtId="0" fontId="51" fillId="0" borderId="3141" applyNumberFormat="0" applyAlignment="0">
      <alignment vertical="center"/>
      <protection locked="0"/>
    </xf>
    <xf numFmtId="328" fontId="51" fillId="69" borderId="3141" applyNumberFormat="0" applyAlignment="0">
      <alignment vertical="center"/>
      <protection locked="0"/>
    </xf>
    <xf numFmtId="15" fontId="38" fillId="0" borderId="3193">
      <alignment horizontal="center" vertical="center"/>
      <protection locked="0"/>
    </xf>
    <xf numFmtId="0" fontId="51" fillId="0" borderId="3142" applyNumberFormat="0" applyAlignment="0">
      <alignment vertical="center"/>
      <protection locked="0"/>
    </xf>
    <xf numFmtId="0" fontId="3" fillId="23" borderId="3124">
      <alignment horizontal="right"/>
      <protection locked="0"/>
    </xf>
    <xf numFmtId="0" fontId="3" fillId="6" borderId="3143">
      <alignment horizontal="right"/>
      <protection locked="0"/>
    </xf>
    <xf numFmtId="49" fontId="3" fillId="23" borderId="3124">
      <alignment horizontal="right"/>
      <protection locked="0"/>
    </xf>
    <xf numFmtId="0" fontId="3" fillId="23" borderId="3124">
      <alignment horizontal="right"/>
      <protection locked="0"/>
    </xf>
    <xf numFmtId="0" fontId="3" fillId="6" borderId="3144">
      <alignment horizontal="right"/>
      <protection locked="0"/>
    </xf>
    <xf numFmtId="10" fontId="3" fillId="6" borderId="3144">
      <alignment horizontal="right"/>
      <protection locked="0"/>
    </xf>
    <xf numFmtId="0" fontId="3" fillId="23" borderId="3124">
      <alignment horizontal="right"/>
      <protection locked="0"/>
    </xf>
    <xf numFmtId="0" fontId="118" fillId="18" borderId="3126" applyProtection="0">
      <alignment horizontal="right"/>
      <protection locked="0"/>
    </xf>
    <xf numFmtId="0" fontId="3" fillId="8" borderId="3124">
      <alignment horizontal="right"/>
      <protection locked="0"/>
    </xf>
    <xf numFmtId="0" fontId="3" fillId="23" borderId="3124">
      <alignment horizontal="right"/>
      <protection locked="0"/>
    </xf>
    <xf numFmtId="1" fontId="3" fillId="23" borderId="3124">
      <alignment horizontal="right"/>
      <protection locked="0"/>
    </xf>
    <xf numFmtId="1" fontId="3" fillId="23" borderId="3124">
      <alignment horizontal="left"/>
      <protection locked="0"/>
    </xf>
    <xf numFmtId="1" fontId="3" fillId="23" borderId="3124">
      <alignment horizontal="right"/>
      <protection locked="0"/>
    </xf>
    <xf numFmtId="0" fontId="3" fillId="6" borderId="3144" applyNumberFormat="0" applyFont="0">
      <protection locked="0"/>
    </xf>
    <xf numFmtId="0" fontId="3" fillId="23" borderId="3124">
      <protection locked="0"/>
    </xf>
    <xf numFmtId="4" fontId="30" fillId="19" borderId="3174" applyNumberFormat="0" applyProtection="0">
      <alignment horizontal="left" vertical="center" indent="1"/>
    </xf>
    <xf numFmtId="3" fontId="220" fillId="10" borderId="3145" applyBorder="0">
      <alignment vertical="center"/>
    </xf>
    <xf numFmtId="0" fontId="98" fillId="0" borderId="3168" applyNumberFormat="0" applyFill="0" applyAlignment="0" applyProtection="0"/>
    <xf numFmtId="233" fontId="38" fillId="0" borderId="3169">
      <alignment horizontal="center" vertical="center"/>
      <protection locked="0"/>
    </xf>
    <xf numFmtId="312" fontId="222" fillId="0" borderId="3120" applyBorder="0">
      <protection locked="0"/>
    </xf>
    <xf numFmtId="235" fontId="38" fillId="0" borderId="3169">
      <alignment horizontal="center" vertical="center"/>
      <protection locked="0"/>
    </xf>
    <xf numFmtId="236" fontId="38" fillId="0" borderId="3169">
      <alignment horizontal="center" vertical="center"/>
      <protection locked="0"/>
    </xf>
    <xf numFmtId="237" fontId="38" fillId="0" borderId="3169">
      <alignment horizontal="center" vertical="center"/>
      <protection locked="0"/>
    </xf>
    <xf numFmtId="0" fontId="38" fillId="0" borderId="3169">
      <alignment vertical="center"/>
      <protection locked="0"/>
    </xf>
    <xf numFmtId="233" fontId="38" fillId="0" borderId="3169">
      <alignment horizontal="right" vertical="center"/>
      <protection locked="0"/>
    </xf>
    <xf numFmtId="238" fontId="38" fillId="0" borderId="3169">
      <alignment horizontal="right" vertical="center"/>
      <protection locked="0"/>
    </xf>
    <xf numFmtId="234" fontId="38" fillId="0" borderId="3169">
      <alignment horizontal="right" vertical="center"/>
      <protection locked="0"/>
    </xf>
    <xf numFmtId="0" fontId="62" fillId="74" borderId="3146">
      <alignment horizontal="left" vertical="center" wrapText="1"/>
    </xf>
    <xf numFmtId="235" fontId="38" fillId="0" borderId="3169">
      <alignment horizontal="right" vertical="center"/>
      <protection locked="0"/>
    </xf>
    <xf numFmtId="236" fontId="38" fillId="0" borderId="3169">
      <alignment horizontal="right" vertical="center"/>
      <protection locked="0"/>
    </xf>
    <xf numFmtId="237" fontId="38" fillId="0" borderId="3169">
      <alignment horizontal="right" vertical="center"/>
      <protection locked="0"/>
    </xf>
    <xf numFmtId="1" fontId="3" fillId="1" borderId="3118">
      <protection locked="0"/>
    </xf>
    <xf numFmtId="0" fontId="106" fillId="38" borderId="3170"/>
    <xf numFmtId="312" fontId="222" fillId="0" borderId="3163" applyBorder="0">
      <protection locked="0"/>
    </xf>
    <xf numFmtId="0" fontId="88" fillId="0" borderId="3185"/>
    <xf numFmtId="0" fontId="94" fillId="0" borderId="3126" applyNumberFormat="0" applyFill="0" applyBorder="0" applyAlignment="0" applyProtection="0"/>
    <xf numFmtId="0" fontId="95" fillId="0" borderId="3126" applyNumberFormat="0" applyFill="0" applyBorder="0" applyAlignment="0" applyProtection="0"/>
    <xf numFmtId="0" fontId="21" fillId="0" borderId="3126" applyNumberFormat="0" applyFill="0" applyBorder="0" applyAlignment="0" applyProtection="0"/>
    <xf numFmtId="0" fontId="38" fillId="0" borderId="3126" applyNumberFormat="0" applyFill="0" applyAlignment="0" applyProtection="0"/>
    <xf numFmtId="0" fontId="98" fillId="0" borderId="3168" applyNumberFormat="0" applyFill="0" applyAlignment="0" applyProtection="0"/>
    <xf numFmtId="233" fontId="38" fillId="0" borderId="3169">
      <alignment horizontal="center" vertical="center"/>
      <protection locked="0"/>
    </xf>
    <xf numFmtId="15" fontId="38" fillId="0" borderId="3169">
      <alignment horizontal="center" vertical="center"/>
      <protection locked="0"/>
    </xf>
    <xf numFmtId="234" fontId="38" fillId="0" borderId="3169">
      <alignment horizontal="center" vertical="center"/>
      <protection locked="0"/>
    </xf>
    <xf numFmtId="235" fontId="38" fillId="0" borderId="3169">
      <alignment horizontal="center" vertical="center"/>
      <protection locked="0"/>
    </xf>
    <xf numFmtId="236" fontId="38" fillId="0" borderId="3169">
      <alignment horizontal="center" vertical="center"/>
      <protection locked="0"/>
    </xf>
    <xf numFmtId="237" fontId="38" fillId="0" borderId="3169">
      <alignment horizontal="center" vertical="center"/>
      <protection locked="0"/>
    </xf>
    <xf numFmtId="0" fontId="38" fillId="0" borderId="3169">
      <alignment vertical="center"/>
      <protection locked="0"/>
    </xf>
    <xf numFmtId="233" fontId="38" fillId="0" borderId="3169">
      <alignment horizontal="right" vertical="center"/>
      <protection locked="0"/>
    </xf>
    <xf numFmtId="238" fontId="38" fillId="0" borderId="3169">
      <alignment horizontal="right" vertical="center"/>
      <protection locked="0"/>
    </xf>
    <xf numFmtId="234" fontId="38" fillId="0" borderId="3169">
      <alignment horizontal="right" vertical="center"/>
      <protection locked="0"/>
    </xf>
    <xf numFmtId="235" fontId="38" fillId="0" borderId="3169">
      <alignment horizontal="right" vertical="center"/>
      <protection locked="0"/>
    </xf>
    <xf numFmtId="236" fontId="38" fillId="0" borderId="3169">
      <alignment horizontal="right" vertical="center"/>
      <protection locked="0"/>
    </xf>
    <xf numFmtId="0" fontId="106" fillId="38" borderId="3170"/>
    <xf numFmtId="251" fontId="51" fillId="0" borderId="3125"/>
    <xf numFmtId="245" fontId="88" fillId="0" borderId="3171"/>
    <xf numFmtId="275" fontId="38" fillId="0" borderId="3184"/>
    <xf numFmtId="275" fontId="38" fillId="0" borderId="3172"/>
    <xf numFmtId="8" fontId="144" fillId="0" borderId="3134">
      <protection locked="0"/>
    </xf>
    <xf numFmtId="0" fontId="88" fillId="0" borderId="3173"/>
    <xf numFmtId="49" fontId="39" fillId="0" borderId="3139"/>
    <xf numFmtId="312" fontId="222" fillId="0" borderId="3188" applyBorder="0">
      <protection locked="0"/>
    </xf>
    <xf numFmtId="238" fontId="38" fillId="0" borderId="3181">
      <alignment horizontal="right" vertical="center"/>
      <protection locked="0"/>
    </xf>
    <xf numFmtId="176" fontId="43" fillId="0" borderId="3068">
      <protection locked="0"/>
    </xf>
    <xf numFmtId="1" fontId="3" fillId="1" borderId="3175">
      <protection locked="0"/>
    </xf>
    <xf numFmtId="4" fontId="30" fillId="10" borderId="3147" applyNumberFormat="0" applyProtection="0">
      <alignment vertical="center"/>
    </xf>
    <xf numFmtId="4" fontId="31" fillId="10" borderId="3147" applyNumberFormat="0" applyProtection="0">
      <alignment vertical="center"/>
    </xf>
    <xf numFmtId="4" fontId="32" fillId="10" borderId="3147" applyNumberFormat="0" applyProtection="0">
      <alignment horizontal="left" vertical="center" indent="1"/>
    </xf>
    <xf numFmtId="4" fontId="32" fillId="12" borderId="3147" applyNumberFormat="0" applyProtection="0">
      <alignment horizontal="right" vertical="center"/>
    </xf>
    <xf numFmtId="4" fontId="32" fillId="13" borderId="3147" applyNumberFormat="0" applyProtection="0">
      <alignment horizontal="right" vertical="center"/>
    </xf>
    <xf numFmtId="4" fontId="32" fillId="14" borderId="3147" applyNumberFormat="0" applyProtection="0">
      <alignment horizontal="right" vertical="center"/>
    </xf>
    <xf numFmtId="4" fontId="32" fillId="8" borderId="3147" applyNumberFormat="0" applyProtection="0">
      <alignment horizontal="right" vertical="center"/>
    </xf>
    <xf numFmtId="4" fontId="32" fillId="15" borderId="3147" applyNumberFormat="0" applyProtection="0">
      <alignment horizontal="right" vertical="center"/>
    </xf>
    <xf numFmtId="4" fontId="32" fillId="6" borderId="3147" applyNumberFormat="0" applyProtection="0">
      <alignment horizontal="right" vertical="center"/>
    </xf>
    <xf numFmtId="4" fontId="32" fillId="16" borderId="3147" applyNumberFormat="0" applyProtection="0">
      <alignment horizontal="right" vertical="center"/>
    </xf>
    <xf numFmtId="4" fontId="32" fillId="17" borderId="3147" applyNumberFormat="0" applyProtection="0">
      <alignment horizontal="right" vertical="center"/>
    </xf>
    <xf numFmtId="4" fontId="32" fillId="18" borderId="3147" applyNumberFormat="0" applyProtection="0">
      <alignment horizontal="right" vertical="center"/>
    </xf>
    <xf numFmtId="4" fontId="32" fillId="20" borderId="3147" applyNumberFormat="0" applyProtection="0">
      <alignment horizontal="right" vertical="center"/>
    </xf>
    <xf numFmtId="4" fontId="32" fillId="21" borderId="3147" applyNumberFormat="0" applyProtection="0">
      <alignment vertical="center"/>
    </xf>
    <xf numFmtId="4" fontId="34" fillId="21" borderId="3147" applyNumberFormat="0" applyProtection="0">
      <alignment vertical="center"/>
    </xf>
    <xf numFmtId="4" fontId="30" fillId="20" borderId="3148" applyNumberFormat="0" applyProtection="0">
      <alignment horizontal="left" vertical="center" indent="1"/>
    </xf>
    <xf numFmtId="4" fontId="32" fillId="21" borderId="3147" applyNumberFormat="0" applyProtection="0">
      <alignment horizontal="right" vertical="center"/>
    </xf>
    <xf numFmtId="4" fontId="34" fillId="21" borderId="3147" applyNumberFormat="0" applyProtection="0">
      <alignment horizontal="right" vertical="center"/>
    </xf>
    <xf numFmtId="4" fontId="30" fillId="20" borderId="3147" applyNumberFormat="0" applyProtection="0">
      <alignment horizontal="left" vertical="center" indent="1"/>
    </xf>
    <xf numFmtId="4" fontId="35" fillId="22" borderId="3148" applyNumberFormat="0" applyProtection="0">
      <alignment horizontal="left" vertical="center" indent="1"/>
    </xf>
    <xf numFmtId="4" fontId="36" fillId="21" borderId="3147" applyNumberFormat="0" applyProtection="0">
      <alignment horizontal="right" vertical="center"/>
    </xf>
    <xf numFmtId="0" fontId="59" fillId="31" borderId="3117" applyNumberFormat="0" applyFont="0" applyAlignment="0" applyProtection="0"/>
    <xf numFmtId="0" fontId="98" fillId="0" borderId="3192" applyNumberFormat="0" applyFill="0" applyAlignment="0" applyProtection="0"/>
    <xf numFmtId="0" fontId="3" fillId="11" borderId="3124" applyNumberFormat="0">
      <alignment horizontal="left" vertical="center"/>
    </xf>
    <xf numFmtId="4" fontId="30" fillId="19" borderId="3007" applyNumberFormat="0" applyProtection="0">
      <alignment horizontal="left" vertical="center" indent="1"/>
    </xf>
    <xf numFmtId="271" fontId="118" fillId="46" borderId="3126">
      <protection hidden="1"/>
    </xf>
    <xf numFmtId="49" fontId="103" fillId="47" borderId="3119">
      <alignment horizontal="center"/>
    </xf>
    <xf numFmtId="0" fontId="121" fillId="21" borderId="3119"/>
    <xf numFmtId="275" fontId="38" fillId="0" borderId="3172"/>
    <xf numFmtId="49" fontId="39" fillId="0" borderId="3139"/>
    <xf numFmtId="238" fontId="38" fillId="0" borderId="3193">
      <alignment horizontal="right" vertical="center"/>
      <protection locked="0"/>
    </xf>
    <xf numFmtId="0" fontId="38" fillId="0" borderId="3181">
      <alignment vertical="center"/>
      <protection locked="0"/>
    </xf>
    <xf numFmtId="312" fontId="222" fillId="0" borderId="3120" applyBorder="0">
      <protection locked="0"/>
    </xf>
    <xf numFmtId="49" fontId="103" fillId="41" borderId="3119">
      <alignment horizontal="center"/>
    </xf>
    <xf numFmtId="236" fontId="38" fillId="0" borderId="3181">
      <alignment horizontal="center" vertical="center"/>
      <protection locked="0"/>
    </xf>
    <xf numFmtId="188" fontId="88" fillId="0" borderId="3125" applyBorder="0"/>
    <xf numFmtId="172" fontId="52" fillId="15" borderId="3125" applyBorder="0">
      <alignment horizontal="right"/>
    </xf>
    <xf numFmtId="172" fontId="52" fillId="0" borderId="3125" applyBorder="0">
      <alignment horizontal="right"/>
    </xf>
    <xf numFmtId="0" fontId="94" fillId="0" borderId="3126" applyNumberFormat="0" applyFill="0" applyBorder="0" applyAlignment="0" applyProtection="0"/>
    <xf numFmtId="0" fontId="95" fillId="0" borderId="3126" applyNumberFormat="0" applyFill="0" applyBorder="0" applyAlignment="0" applyProtection="0"/>
    <xf numFmtId="0" fontId="21" fillId="0" borderId="3126" applyNumberFormat="0" applyFill="0" applyBorder="0" applyAlignment="0" applyProtection="0"/>
    <xf numFmtId="0" fontId="38" fillId="0" borderId="3126" applyNumberFormat="0" applyFill="0" applyAlignment="0" applyProtection="0"/>
    <xf numFmtId="203" fontId="118" fillId="18" borderId="3126">
      <alignment horizontal="right"/>
      <protection hidden="1"/>
    </xf>
    <xf numFmtId="1" fontId="112" fillId="9" borderId="3130"/>
    <xf numFmtId="0" fontId="83" fillId="0" borderId="3132"/>
    <xf numFmtId="247" fontId="51" fillId="0" borderId="3125"/>
    <xf numFmtId="248" fontId="51" fillId="0" borderId="3125"/>
    <xf numFmtId="249" fontId="51" fillId="0" borderId="3125"/>
    <xf numFmtId="251" fontId="51" fillId="0" borderId="3125"/>
    <xf numFmtId="254" fontId="51" fillId="0" borderId="3125"/>
    <xf numFmtId="255" fontId="51" fillId="0" borderId="3125"/>
    <xf numFmtId="262" fontId="51" fillId="0" borderId="3125"/>
    <xf numFmtId="266" fontId="51" fillId="0" borderId="3125"/>
    <xf numFmtId="267" fontId="51" fillId="0" borderId="3125"/>
    <xf numFmtId="270" fontId="118" fillId="45" borderId="3126">
      <protection hidden="1"/>
    </xf>
    <xf numFmtId="271" fontId="118" fillId="46" borderId="3126">
      <protection hidden="1"/>
    </xf>
    <xf numFmtId="203" fontId="118" fillId="18" borderId="3126">
      <alignment horizontal="right"/>
      <protection hidden="1"/>
    </xf>
    <xf numFmtId="272" fontId="118" fillId="18" borderId="3126">
      <alignment horizontal="right"/>
    </xf>
    <xf numFmtId="0" fontId="119" fillId="48" borderId="3124" applyNumberFormat="0" applyAlignment="0" applyProtection="0"/>
    <xf numFmtId="8" fontId="144" fillId="0" borderId="3134">
      <protection locked="0"/>
    </xf>
    <xf numFmtId="0" fontId="3" fillId="0" borderId="3125" applyNumberFormat="0" applyBorder="0"/>
    <xf numFmtId="171" fontId="66" fillId="0" borderId="3125">
      <alignment horizontal="right"/>
    </xf>
    <xf numFmtId="234" fontId="38" fillId="0" borderId="3193">
      <alignment horizontal="right" vertical="center"/>
      <protection locked="0"/>
    </xf>
    <xf numFmtId="237" fontId="38" fillId="0" borderId="3193">
      <alignment horizontal="right" vertical="center"/>
      <protection locked="0"/>
    </xf>
    <xf numFmtId="10" fontId="3" fillId="57" borderId="2064" applyNumberFormat="0" applyFont="0" applyBorder="0" applyAlignment="0" applyProtection="0">
      <protection locked="0"/>
    </xf>
    <xf numFmtId="0" fontId="165" fillId="9" borderId="3136">
      <alignment horizontal="center" vertical="center"/>
    </xf>
    <xf numFmtId="0" fontId="165" fillId="9" borderId="3136">
      <alignment horizontal="center" vertical="center"/>
    </xf>
    <xf numFmtId="0" fontId="165" fillId="9" borderId="3136">
      <alignment horizontal="center" vertical="center"/>
    </xf>
    <xf numFmtId="0" fontId="165" fillId="9" borderId="3136">
      <alignment horizontal="center" vertical="center"/>
    </xf>
    <xf numFmtId="0" fontId="165" fillId="9" borderId="3136">
      <alignment horizontal="center" vertical="center"/>
    </xf>
    <xf numFmtId="0" fontId="3" fillId="46" borderId="3136">
      <alignment horizontal="center"/>
    </xf>
    <xf numFmtId="0" fontId="3" fillId="18" borderId="3136">
      <alignment horizontal="center" vertical="center"/>
    </xf>
    <xf numFmtId="0" fontId="3" fillId="18" borderId="3136">
      <alignment horizontal="center" vertical="center"/>
    </xf>
    <xf numFmtId="0" fontId="3" fillId="18" borderId="3136">
      <alignment horizontal="center" vertical="center"/>
    </xf>
    <xf numFmtId="0" fontId="3" fillId="43" borderId="3137">
      <alignment horizontal="center" vertical="center"/>
    </xf>
    <xf numFmtId="176" fontId="83" fillId="0" borderId="3138">
      <alignment vertical="center"/>
    </xf>
    <xf numFmtId="233" fontId="38" fillId="0" borderId="3181">
      <alignment horizontal="right" vertical="center"/>
      <protection locked="0"/>
    </xf>
    <xf numFmtId="238" fontId="38" fillId="0" borderId="3181">
      <alignment horizontal="right" vertical="center"/>
      <protection locked="0"/>
    </xf>
    <xf numFmtId="49" fontId="39" fillId="0" borderId="3139"/>
    <xf numFmtId="234" fontId="38" fillId="0" borderId="3193">
      <alignment horizontal="center" vertical="center"/>
      <protection locked="0"/>
    </xf>
    <xf numFmtId="3" fontId="215" fillId="0" borderId="3140"/>
    <xf numFmtId="3" fontId="215" fillId="0" borderId="3140"/>
    <xf numFmtId="0" fontId="51" fillId="0" borderId="3141" applyNumberFormat="0" applyAlignment="0">
      <alignment vertical="center"/>
      <protection locked="0"/>
    </xf>
    <xf numFmtId="328" fontId="51" fillId="69" borderId="3141" applyNumberFormat="0" applyAlignment="0">
      <alignment vertical="center"/>
      <protection locked="0"/>
    </xf>
    <xf numFmtId="0" fontId="51" fillId="0" borderId="3142" applyNumberFormat="0" applyAlignment="0">
      <alignment vertical="center"/>
      <protection locked="0"/>
    </xf>
    <xf numFmtId="0" fontId="3" fillId="23" borderId="3124">
      <alignment horizontal="right"/>
      <protection locked="0"/>
    </xf>
    <xf numFmtId="0" fontId="3" fillId="6" borderId="3143">
      <alignment horizontal="right"/>
      <protection locked="0"/>
    </xf>
    <xf numFmtId="49" fontId="3" fillId="23" borderId="3124">
      <alignment horizontal="right"/>
      <protection locked="0"/>
    </xf>
    <xf numFmtId="0" fontId="3" fillId="23" borderId="3124">
      <alignment horizontal="right"/>
      <protection locked="0"/>
    </xf>
    <xf numFmtId="0" fontId="3" fillId="6" borderId="3144">
      <alignment horizontal="right"/>
      <protection locked="0"/>
    </xf>
    <xf numFmtId="10" fontId="3" fillId="6" borderId="3144">
      <alignment horizontal="right"/>
      <protection locked="0"/>
    </xf>
    <xf numFmtId="0" fontId="3" fillId="23" borderId="3124">
      <alignment horizontal="right"/>
      <protection locked="0"/>
    </xf>
    <xf numFmtId="0" fontId="118" fillId="18" borderId="3126" applyProtection="0">
      <alignment horizontal="right"/>
      <protection locked="0"/>
    </xf>
    <xf numFmtId="0" fontId="3" fillId="8" borderId="3124">
      <alignment horizontal="right"/>
      <protection locked="0"/>
    </xf>
    <xf numFmtId="0" fontId="3" fillId="23" borderId="3124">
      <alignment horizontal="right"/>
      <protection locked="0"/>
    </xf>
    <xf numFmtId="1" fontId="3" fillId="23" borderId="3124">
      <alignment horizontal="right"/>
      <protection locked="0"/>
    </xf>
    <xf numFmtId="1" fontId="3" fillId="23" borderId="3124">
      <alignment horizontal="left"/>
      <protection locked="0"/>
    </xf>
    <xf numFmtId="1" fontId="3" fillId="23" borderId="3124">
      <alignment horizontal="right"/>
      <protection locked="0"/>
    </xf>
    <xf numFmtId="0" fontId="3" fillId="6" borderId="3144" applyNumberFormat="0" applyFont="0">
      <protection locked="0"/>
    </xf>
    <xf numFmtId="0" fontId="3" fillId="23" borderId="3124">
      <protection locked="0"/>
    </xf>
    <xf numFmtId="3" fontId="220" fillId="10" borderId="3145" applyBorder="0">
      <alignment vertical="center"/>
    </xf>
    <xf numFmtId="15" fontId="38" fillId="0" borderId="3169">
      <alignment horizontal="center" vertical="center"/>
      <protection locked="0"/>
    </xf>
    <xf numFmtId="312" fontId="222" fillId="0" borderId="3120" applyBorder="0">
      <protection locked="0"/>
    </xf>
    <xf numFmtId="0" fontId="62" fillId="74" borderId="3146">
      <alignment horizontal="left" vertical="center" wrapText="1"/>
    </xf>
    <xf numFmtId="275" fontId="38" fillId="0" borderId="3184"/>
    <xf numFmtId="4" fontId="30" fillId="19" borderId="3149" applyNumberFormat="0" applyProtection="0">
      <alignment horizontal="left" vertical="center" indent="1"/>
    </xf>
    <xf numFmtId="275" fontId="38" fillId="0" borderId="3184"/>
    <xf numFmtId="324" fontId="3" fillId="23" borderId="3177" applyFill="0" applyBorder="0" applyAlignment="0">
      <alignment horizontal="centerContinuous"/>
    </xf>
    <xf numFmtId="233" fontId="38" fillId="0" borderId="3181">
      <alignment horizontal="right" vertical="center"/>
      <protection locked="0"/>
    </xf>
    <xf numFmtId="0" fontId="59" fillId="31" borderId="3117" applyNumberFormat="0" applyFont="0" applyAlignment="0" applyProtection="0"/>
    <xf numFmtId="0" fontId="151" fillId="0" borderId="3190" applyNumberFormat="0" applyAlignment="0" applyProtection="0">
      <alignment horizontal="left" vertical="center"/>
    </xf>
    <xf numFmtId="270" fontId="118" fillId="45" borderId="3126">
      <protection hidden="1"/>
    </xf>
    <xf numFmtId="272" fontId="118" fillId="18" borderId="3126">
      <alignment horizontal="right"/>
    </xf>
    <xf numFmtId="241" fontId="29" fillId="0" borderId="3166" applyFill="0"/>
    <xf numFmtId="247" fontId="51" fillId="0" borderId="3125"/>
    <xf numFmtId="251" fontId="51" fillId="0" borderId="3125"/>
    <xf numFmtId="262" fontId="51" fillId="0" borderId="3125"/>
    <xf numFmtId="235" fontId="38" fillId="0" borderId="3193">
      <alignment horizontal="right" vertical="center"/>
      <protection locked="0"/>
    </xf>
    <xf numFmtId="0" fontId="151" fillId="0" borderId="3122" applyNumberFormat="0" applyAlignment="0" applyProtection="0">
      <alignment horizontal="left" vertical="center"/>
    </xf>
    <xf numFmtId="324" fontId="3" fillId="23" borderId="3121" applyFill="0" applyBorder="0" applyAlignment="0">
      <alignment horizontal="centerContinuous"/>
    </xf>
    <xf numFmtId="234" fontId="38" fillId="0" borderId="3169">
      <alignment horizontal="center" vertical="center"/>
      <protection locked="0"/>
    </xf>
    <xf numFmtId="312" fontId="222" fillId="0" borderId="3176" applyBorder="0">
      <protection locked="0"/>
    </xf>
    <xf numFmtId="234" fontId="38" fillId="0" borderId="3181">
      <alignment horizontal="center" vertical="center"/>
      <protection locked="0"/>
    </xf>
    <xf numFmtId="203" fontId="118" fillId="18" borderId="3126">
      <alignment horizontal="right"/>
      <protection hidden="1"/>
    </xf>
    <xf numFmtId="235" fontId="38" fillId="0" borderId="3128">
      <alignment horizontal="center" vertical="center"/>
      <protection locked="0"/>
    </xf>
    <xf numFmtId="236" fontId="38" fillId="0" borderId="3128">
      <alignment horizontal="center" vertical="center"/>
      <protection locked="0"/>
    </xf>
    <xf numFmtId="237" fontId="38" fillId="0" borderId="3128">
      <alignment horizontal="center" vertical="center"/>
      <protection locked="0"/>
    </xf>
    <xf numFmtId="0" fontId="38" fillId="0" borderId="3128">
      <alignment vertical="center"/>
      <protection locked="0"/>
    </xf>
    <xf numFmtId="233" fontId="38" fillId="0" borderId="3128">
      <alignment horizontal="right" vertical="center"/>
      <protection locked="0"/>
    </xf>
    <xf numFmtId="238" fontId="38" fillId="0" borderId="3128">
      <alignment horizontal="right" vertical="center"/>
      <protection locked="0"/>
    </xf>
    <xf numFmtId="234" fontId="38" fillId="0" borderId="3128">
      <alignment horizontal="right" vertical="center"/>
      <protection locked="0"/>
    </xf>
    <xf numFmtId="235" fontId="38" fillId="0" borderId="3128">
      <alignment horizontal="right" vertical="center"/>
      <protection locked="0"/>
    </xf>
    <xf numFmtId="236" fontId="38" fillId="0" borderId="3128">
      <alignment horizontal="right" vertical="center"/>
      <protection locked="0"/>
    </xf>
    <xf numFmtId="237" fontId="38" fillId="0" borderId="3128">
      <alignment horizontal="right" vertical="center"/>
      <protection locked="0"/>
    </xf>
    <xf numFmtId="0" fontId="106" fillId="38" borderId="3129"/>
    <xf numFmtId="0" fontId="38" fillId="0" borderId="3193">
      <alignment vertical="center"/>
      <protection locked="0"/>
    </xf>
    <xf numFmtId="245" fontId="88" fillId="0" borderId="3131"/>
    <xf numFmtId="275" fontId="38" fillId="0" borderId="3133"/>
    <xf numFmtId="0" fontId="150" fillId="10" borderId="2064">
      <alignment horizontal="right"/>
    </xf>
    <xf numFmtId="0" fontId="88" fillId="0" borderId="3135"/>
    <xf numFmtId="312" fontId="222" fillId="0" borderId="3151" applyBorder="0">
      <protection locked="0"/>
    </xf>
    <xf numFmtId="1" fontId="3" fillId="1" borderId="3150">
      <protection locked="0"/>
    </xf>
    <xf numFmtId="172" fontId="58" fillId="9" borderId="2064">
      <alignment horizontal="right"/>
      <protection locked="0"/>
    </xf>
    <xf numFmtId="0" fontId="98" fillId="0" borderId="3155" applyNumberFormat="0" applyFill="0" applyAlignment="0" applyProtection="0"/>
    <xf numFmtId="233" fontId="38" fillId="0" borderId="3156">
      <alignment horizontal="center" vertical="center"/>
      <protection locked="0"/>
    </xf>
    <xf numFmtId="15" fontId="38" fillId="0" borderId="3156">
      <alignment horizontal="center" vertical="center"/>
      <protection locked="0"/>
    </xf>
    <xf numFmtId="234" fontId="38" fillId="0" borderId="3156">
      <alignment horizontal="center" vertical="center"/>
      <protection locked="0"/>
    </xf>
    <xf numFmtId="235" fontId="38" fillId="0" borderId="3156">
      <alignment horizontal="center" vertical="center"/>
      <protection locked="0"/>
    </xf>
    <xf numFmtId="236" fontId="38" fillId="0" borderId="3156">
      <alignment horizontal="center" vertical="center"/>
      <protection locked="0"/>
    </xf>
    <xf numFmtId="237" fontId="38" fillId="0" borderId="3156">
      <alignment horizontal="center" vertical="center"/>
      <protection locked="0"/>
    </xf>
    <xf numFmtId="0" fontId="38" fillId="0" borderId="3156">
      <alignment vertical="center"/>
      <protection locked="0"/>
    </xf>
    <xf numFmtId="233" fontId="38" fillId="0" borderId="3156">
      <alignment horizontal="right" vertical="center"/>
      <protection locked="0"/>
    </xf>
    <xf numFmtId="238" fontId="38" fillId="0" borderId="3156">
      <alignment horizontal="right" vertical="center"/>
      <protection locked="0"/>
    </xf>
    <xf numFmtId="234" fontId="38" fillId="0" borderId="3156">
      <alignment horizontal="right" vertical="center"/>
      <protection locked="0"/>
    </xf>
    <xf numFmtId="235" fontId="38" fillId="0" borderId="3156">
      <alignment horizontal="right" vertical="center"/>
      <protection locked="0"/>
    </xf>
    <xf numFmtId="236" fontId="38" fillId="0" borderId="3156">
      <alignment horizontal="right" vertical="center"/>
      <protection locked="0"/>
    </xf>
    <xf numFmtId="237" fontId="38" fillId="0" borderId="3156">
      <alignment horizontal="right" vertical="center"/>
      <protection locked="0"/>
    </xf>
    <xf numFmtId="0" fontId="106" fillId="38" borderId="3157"/>
    <xf numFmtId="245" fontId="88" fillId="0" borderId="3158"/>
    <xf numFmtId="275" fontId="38" fillId="0" borderId="3159"/>
    <xf numFmtId="0" fontId="88" fillId="0" borderId="3160"/>
    <xf numFmtId="238" fontId="38" fillId="0" borderId="3193">
      <alignment horizontal="right" vertical="center"/>
      <protection locked="0"/>
    </xf>
    <xf numFmtId="235" fontId="38" fillId="0" borderId="3193">
      <alignment horizontal="right" vertical="center"/>
      <protection locked="0"/>
    </xf>
    <xf numFmtId="237" fontId="38" fillId="0" borderId="3193">
      <alignment horizontal="right" vertical="center"/>
      <protection locked="0"/>
    </xf>
    <xf numFmtId="0" fontId="106" fillId="38" borderId="3194"/>
    <xf numFmtId="245" fontId="88" fillId="0" borderId="3195"/>
    <xf numFmtId="233" fontId="38" fillId="0" borderId="3193">
      <alignment horizontal="center" vertical="center"/>
      <protection locked="0"/>
    </xf>
    <xf numFmtId="236" fontId="38" fillId="0" borderId="3193">
      <alignment horizontal="center" vertical="center"/>
      <protection locked="0"/>
    </xf>
    <xf numFmtId="312" fontId="222" fillId="0" borderId="3151" applyBorder="0">
      <protection locked="0"/>
    </xf>
    <xf numFmtId="0" fontId="106" fillId="38" borderId="3194"/>
    <xf numFmtId="234" fontId="38" fillId="0" borderId="3181">
      <alignment horizontal="right" vertical="center"/>
      <protection locked="0"/>
    </xf>
    <xf numFmtId="236" fontId="38" fillId="0" borderId="3181">
      <alignment horizontal="right" vertical="center"/>
      <protection locked="0"/>
    </xf>
    <xf numFmtId="0" fontId="106" fillId="38" borderId="3182"/>
    <xf numFmtId="237" fontId="38" fillId="0" borderId="3169">
      <alignment horizontal="right" vertical="center"/>
      <protection locked="0"/>
    </xf>
    <xf numFmtId="0" fontId="88" fillId="0" borderId="3185"/>
    <xf numFmtId="4" fontId="30" fillId="19" borderId="3161" applyNumberFormat="0" applyProtection="0">
      <alignment horizontal="left" vertical="center" indent="1"/>
    </xf>
    <xf numFmtId="235" fontId="38" fillId="0" borderId="3181">
      <alignment horizontal="center" vertical="center"/>
      <protection locked="0"/>
    </xf>
    <xf numFmtId="0" fontId="38" fillId="0" borderId="3181">
      <alignment vertical="center"/>
      <protection locked="0"/>
    </xf>
    <xf numFmtId="245" fontId="88" fillId="0" borderId="3195"/>
    <xf numFmtId="234" fontId="38" fillId="0" borderId="3181">
      <alignment horizontal="right" vertical="center"/>
      <protection locked="0"/>
    </xf>
    <xf numFmtId="15" fontId="38" fillId="0" borderId="3181">
      <alignment horizontal="center" vertical="center"/>
      <protection locked="0"/>
    </xf>
    <xf numFmtId="0" fontId="98" fillId="0" borderId="3155" applyNumberFormat="0" applyFill="0" applyAlignment="0" applyProtection="0"/>
    <xf numFmtId="233" fontId="38" fillId="0" borderId="3156">
      <alignment horizontal="center" vertical="center"/>
      <protection locked="0"/>
    </xf>
    <xf numFmtId="15" fontId="38" fillId="0" borderId="3156">
      <alignment horizontal="center" vertical="center"/>
      <protection locked="0"/>
    </xf>
    <xf numFmtId="234" fontId="38" fillId="0" borderId="3156">
      <alignment horizontal="center" vertical="center"/>
      <protection locked="0"/>
    </xf>
    <xf numFmtId="235" fontId="38" fillId="0" borderId="3156">
      <alignment horizontal="center" vertical="center"/>
      <protection locked="0"/>
    </xf>
    <xf numFmtId="236" fontId="38" fillId="0" borderId="3156">
      <alignment horizontal="center" vertical="center"/>
      <protection locked="0"/>
    </xf>
    <xf numFmtId="237" fontId="38" fillId="0" borderId="3156">
      <alignment horizontal="center" vertical="center"/>
      <protection locked="0"/>
    </xf>
    <xf numFmtId="0" fontId="38" fillId="0" borderId="3156">
      <alignment vertical="center"/>
      <protection locked="0"/>
    </xf>
    <xf numFmtId="233" fontId="38" fillId="0" borderId="3156">
      <alignment horizontal="right" vertical="center"/>
      <protection locked="0"/>
    </xf>
    <xf numFmtId="238" fontId="38" fillId="0" borderId="3156">
      <alignment horizontal="right" vertical="center"/>
      <protection locked="0"/>
    </xf>
    <xf numFmtId="234" fontId="38" fillId="0" borderId="3156">
      <alignment horizontal="right" vertical="center"/>
      <protection locked="0"/>
    </xf>
    <xf numFmtId="235" fontId="38" fillId="0" borderId="3156">
      <alignment horizontal="right" vertical="center"/>
      <protection locked="0"/>
    </xf>
    <xf numFmtId="236" fontId="38" fillId="0" borderId="3156">
      <alignment horizontal="right" vertical="center"/>
      <protection locked="0"/>
    </xf>
    <xf numFmtId="237" fontId="38" fillId="0" borderId="3156">
      <alignment horizontal="right" vertical="center"/>
      <protection locked="0"/>
    </xf>
    <xf numFmtId="0" fontId="106" fillId="38" borderId="3157"/>
    <xf numFmtId="233" fontId="38" fillId="0" borderId="3193">
      <alignment horizontal="right" vertical="center"/>
      <protection locked="0"/>
    </xf>
    <xf numFmtId="275" fontId="38" fillId="0" borderId="3196"/>
    <xf numFmtId="275" fontId="38" fillId="0" borderId="3159"/>
    <xf numFmtId="0" fontId="88" fillId="0" borderId="3160"/>
    <xf numFmtId="0" fontId="151" fillId="0" borderId="3153" applyNumberFormat="0" applyAlignment="0" applyProtection="0">
      <alignment horizontal="left" vertical="center"/>
    </xf>
    <xf numFmtId="324" fontId="3" fillId="23" borderId="3152" applyFill="0" applyBorder="0" applyAlignment="0">
      <alignment horizontal="centerContinuous"/>
    </xf>
    <xf numFmtId="312" fontId="222" fillId="0" borderId="3151" applyBorder="0">
      <protection locked="0"/>
    </xf>
    <xf numFmtId="0" fontId="88" fillId="0" borderId="3197"/>
    <xf numFmtId="0" fontId="98" fillId="0" borderId="3192" applyNumberFormat="0" applyFill="0" applyAlignment="0" applyProtection="0"/>
    <xf numFmtId="238" fontId="38" fillId="0" borderId="3193">
      <alignment horizontal="right" vertical="center"/>
      <protection locked="0"/>
    </xf>
    <xf numFmtId="0" fontId="118" fillId="18" borderId="3126" applyProtection="0">
      <alignment horizontal="right"/>
      <protection locked="0"/>
    </xf>
    <xf numFmtId="312" fontId="222" fillId="0" borderId="3163" applyBorder="0">
      <protection locked="0"/>
    </xf>
    <xf numFmtId="0" fontId="62" fillId="74" borderId="3146">
      <alignment horizontal="left" vertical="center" wrapText="1"/>
    </xf>
    <xf numFmtId="245" fontId="88" fillId="0" borderId="3183"/>
    <xf numFmtId="235" fontId="38" fillId="0" borderId="3181">
      <alignment horizontal="center" vertical="center"/>
      <protection locked="0"/>
    </xf>
    <xf numFmtId="4" fontId="30" fillId="19" borderId="3174" applyNumberFormat="0" applyProtection="0">
      <alignment horizontal="left" vertical="center" indent="1"/>
    </xf>
    <xf numFmtId="0" fontId="98" fillId="0" borderId="3192" applyNumberFormat="0" applyFill="0" applyAlignment="0" applyProtection="0"/>
    <xf numFmtId="0" fontId="98" fillId="0" borderId="3168" applyNumberFormat="0" applyFill="0" applyAlignment="0" applyProtection="0"/>
    <xf numFmtId="233" fontId="38" fillId="0" borderId="3169">
      <alignment horizontal="center" vertical="center"/>
      <protection locked="0"/>
    </xf>
    <xf numFmtId="15" fontId="38" fillId="0" borderId="3169">
      <alignment horizontal="center" vertical="center"/>
      <protection locked="0"/>
    </xf>
    <xf numFmtId="234" fontId="38" fillId="0" borderId="3169">
      <alignment horizontal="center" vertical="center"/>
      <protection locked="0"/>
    </xf>
    <xf numFmtId="235" fontId="38" fillId="0" borderId="3169">
      <alignment horizontal="center" vertical="center"/>
      <protection locked="0"/>
    </xf>
    <xf numFmtId="236" fontId="38" fillId="0" borderId="3169">
      <alignment horizontal="center" vertical="center"/>
      <protection locked="0"/>
    </xf>
    <xf numFmtId="237" fontId="38" fillId="0" borderId="3169">
      <alignment horizontal="center" vertical="center"/>
      <protection locked="0"/>
    </xf>
    <xf numFmtId="0" fontId="38" fillId="0" borderId="3169">
      <alignment vertical="center"/>
      <protection locked="0"/>
    </xf>
    <xf numFmtId="233" fontId="38" fillId="0" borderId="3169">
      <alignment horizontal="right" vertical="center"/>
      <protection locked="0"/>
    </xf>
    <xf numFmtId="238" fontId="38" fillId="0" borderId="3169">
      <alignment horizontal="right" vertical="center"/>
      <protection locked="0"/>
    </xf>
    <xf numFmtId="234" fontId="38" fillId="0" borderId="3169">
      <alignment horizontal="right" vertical="center"/>
      <protection locked="0"/>
    </xf>
    <xf numFmtId="235" fontId="38" fillId="0" borderId="3169">
      <alignment horizontal="right" vertical="center"/>
      <protection locked="0"/>
    </xf>
    <xf numFmtId="236" fontId="38" fillId="0" borderId="3169">
      <alignment horizontal="right" vertical="center"/>
      <protection locked="0"/>
    </xf>
    <xf numFmtId="237" fontId="38" fillId="0" borderId="3169">
      <alignment horizontal="right" vertical="center"/>
      <protection locked="0"/>
    </xf>
    <xf numFmtId="0" fontId="106" fillId="38" borderId="3170"/>
    <xf numFmtId="241" fontId="29" fillId="0" borderId="3166" applyFill="0"/>
    <xf numFmtId="275" fontId="38" fillId="0" borderId="3172"/>
    <xf numFmtId="0" fontId="88" fillId="0" borderId="3173"/>
    <xf numFmtId="0" fontId="151" fillId="0" borderId="3165" applyNumberFormat="0" applyAlignment="0" applyProtection="0">
      <alignment horizontal="left" vertical="center"/>
    </xf>
    <xf numFmtId="324" fontId="3" fillId="23" borderId="3164" applyFill="0" applyBorder="0" applyAlignment="0">
      <alignment horizontal="centerContinuous"/>
    </xf>
    <xf numFmtId="312" fontId="222" fillId="0" borderId="3163" applyBorder="0">
      <protection locked="0"/>
    </xf>
    <xf numFmtId="234" fontId="38" fillId="0" borderId="3181">
      <alignment horizontal="right" vertical="center"/>
      <protection locked="0"/>
    </xf>
    <xf numFmtId="235" fontId="38" fillId="0" borderId="3181">
      <alignment horizontal="right" vertical="center"/>
      <protection locked="0"/>
    </xf>
    <xf numFmtId="236" fontId="38" fillId="0" borderId="3181">
      <alignment horizontal="right" vertical="center"/>
      <protection locked="0"/>
    </xf>
    <xf numFmtId="237" fontId="38" fillId="0" borderId="3181">
      <alignment horizontal="right" vertical="center"/>
      <protection locked="0"/>
    </xf>
    <xf numFmtId="0" fontId="106" fillId="38" borderId="3182"/>
    <xf numFmtId="245" fontId="88" fillId="0" borderId="3183"/>
    <xf numFmtId="275" fontId="38" fillId="0" borderId="3184"/>
    <xf numFmtId="0" fontId="88" fillId="0" borderId="3185"/>
    <xf numFmtId="0" fontId="151" fillId="0" borderId="3190" applyNumberFormat="0" applyAlignment="0" applyProtection="0">
      <alignment horizontal="left" vertical="center"/>
    </xf>
    <xf numFmtId="312" fontId="222" fillId="0" borderId="3188" applyBorder="0">
      <protection locked="0"/>
    </xf>
    <xf numFmtId="4" fontId="30" fillId="19" borderId="3198" applyNumberFormat="0" applyProtection="0">
      <alignment horizontal="left" vertical="center" indent="1"/>
    </xf>
    <xf numFmtId="312" fontId="222" fillId="0" borderId="3176" applyBorder="0">
      <protection locked="0"/>
    </xf>
    <xf numFmtId="275" fontId="38" fillId="0" borderId="3196"/>
    <xf numFmtId="233" fontId="38" fillId="0" borderId="3181">
      <alignment horizontal="right" vertical="center"/>
      <protection locked="0"/>
    </xf>
    <xf numFmtId="4" fontId="30" fillId="19" borderId="3186" applyNumberFormat="0" applyProtection="0">
      <alignment horizontal="left" vertical="center" indent="1"/>
    </xf>
    <xf numFmtId="0" fontId="98" fillId="0" borderId="3180" applyNumberFormat="0" applyFill="0" applyAlignment="0" applyProtection="0"/>
    <xf numFmtId="233" fontId="38" fillId="0" borderId="3181">
      <alignment horizontal="center" vertical="center"/>
      <protection locked="0"/>
    </xf>
    <xf numFmtId="15" fontId="38" fillId="0" borderId="3181">
      <alignment horizontal="center" vertical="center"/>
      <protection locked="0"/>
    </xf>
    <xf numFmtId="234" fontId="38" fillId="0" borderId="3181">
      <alignment horizontal="center" vertical="center"/>
      <protection locked="0"/>
    </xf>
    <xf numFmtId="235" fontId="38" fillId="0" borderId="3181">
      <alignment horizontal="center" vertical="center"/>
      <protection locked="0"/>
    </xf>
    <xf numFmtId="236" fontId="38" fillId="0" borderId="3181">
      <alignment horizontal="center" vertical="center"/>
      <protection locked="0"/>
    </xf>
    <xf numFmtId="237" fontId="38" fillId="0" borderId="3181">
      <alignment horizontal="center" vertical="center"/>
      <protection locked="0"/>
    </xf>
    <xf numFmtId="0" fontId="38" fillId="0" borderId="3181">
      <alignment vertical="center"/>
      <protection locked="0"/>
    </xf>
    <xf numFmtId="233" fontId="38" fillId="0" borderId="3181">
      <alignment horizontal="right" vertical="center"/>
      <protection locked="0"/>
    </xf>
    <xf numFmtId="238" fontId="38" fillId="0" borderId="3181">
      <alignment horizontal="right" vertical="center"/>
      <protection locked="0"/>
    </xf>
    <xf numFmtId="234" fontId="38" fillId="0" borderId="3181">
      <alignment horizontal="right" vertical="center"/>
      <protection locked="0"/>
    </xf>
    <xf numFmtId="235" fontId="38" fillId="0" borderId="3181">
      <alignment horizontal="right" vertical="center"/>
      <protection locked="0"/>
    </xf>
    <xf numFmtId="236" fontId="38" fillId="0" borderId="3181">
      <alignment horizontal="right" vertical="center"/>
      <protection locked="0"/>
    </xf>
    <xf numFmtId="237" fontId="38" fillId="0" borderId="3181">
      <alignment horizontal="right" vertical="center"/>
      <protection locked="0"/>
    </xf>
    <xf numFmtId="0" fontId="106" fillId="38" borderId="3182"/>
    <xf numFmtId="241" fontId="29" fillId="0" borderId="3179" applyFill="0"/>
    <xf numFmtId="275" fontId="38" fillId="0" borderId="3184"/>
    <xf numFmtId="0" fontId="88" fillId="0" borderId="3185"/>
    <xf numFmtId="0" fontId="151" fillId="0" borderId="3178" applyNumberFormat="0" applyAlignment="0" applyProtection="0">
      <alignment horizontal="left" vertical="center"/>
    </xf>
    <xf numFmtId="324" fontId="3" fillId="23" borderId="3177" applyFill="0" applyBorder="0" applyAlignment="0">
      <alignment horizontal="centerContinuous"/>
    </xf>
    <xf numFmtId="312" fontId="222" fillId="0" borderId="3176" applyBorder="0">
      <protection locked="0"/>
    </xf>
    <xf numFmtId="0" fontId="38" fillId="0" borderId="2064" applyFill="0">
      <alignment horizontal="center" vertical="center"/>
    </xf>
    <xf numFmtId="4" fontId="30" fillId="19" borderId="3198" applyNumberFormat="0" applyProtection="0">
      <alignment horizontal="left" vertical="center" indent="1"/>
    </xf>
    <xf numFmtId="312" fontId="222" fillId="0" borderId="3176" applyBorder="0">
      <protection locked="0"/>
    </xf>
    <xf numFmtId="4" fontId="30" fillId="19" borderId="3186" applyNumberFormat="0" applyProtection="0">
      <alignment horizontal="left" vertical="center" indent="1"/>
    </xf>
    <xf numFmtId="0" fontId="98" fillId="0" borderId="3180" applyNumberFormat="0" applyFill="0" applyAlignment="0" applyProtection="0"/>
    <xf numFmtId="233" fontId="38" fillId="0" borderId="3181">
      <alignment horizontal="center" vertical="center"/>
      <protection locked="0"/>
    </xf>
    <xf numFmtId="15" fontId="38" fillId="0" borderId="3181">
      <alignment horizontal="center" vertical="center"/>
      <protection locked="0"/>
    </xf>
    <xf numFmtId="234" fontId="38" fillId="0" borderId="3181">
      <alignment horizontal="center" vertical="center"/>
      <protection locked="0"/>
    </xf>
    <xf numFmtId="235" fontId="38" fillId="0" borderId="3181">
      <alignment horizontal="center" vertical="center"/>
      <protection locked="0"/>
    </xf>
    <xf numFmtId="236" fontId="38" fillId="0" borderId="3181">
      <alignment horizontal="center" vertical="center"/>
      <protection locked="0"/>
    </xf>
    <xf numFmtId="237" fontId="38" fillId="0" borderId="3181">
      <alignment horizontal="center" vertical="center"/>
      <protection locked="0"/>
    </xf>
    <xf numFmtId="0" fontId="38" fillId="0" borderId="3181">
      <alignment vertical="center"/>
      <protection locked="0"/>
    </xf>
    <xf numFmtId="233" fontId="38" fillId="0" borderId="3181">
      <alignment horizontal="right" vertical="center"/>
      <protection locked="0"/>
    </xf>
    <xf numFmtId="238" fontId="38" fillId="0" borderId="3181">
      <alignment horizontal="right" vertical="center"/>
      <protection locked="0"/>
    </xf>
    <xf numFmtId="234" fontId="38" fillId="0" borderId="3181">
      <alignment horizontal="right" vertical="center"/>
      <protection locked="0"/>
    </xf>
    <xf numFmtId="235" fontId="38" fillId="0" borderId="3181">
      <alignment horizontal="right" vertical="center"/>
      <protection locked="0"/>
    </xf>
    <xf numFmtId="236" fontId="38" fillId="0" borderId="3181">
      <alignment horizontal="right" vertical="center"/>
      <protection locked="0"/>
    </xf>
    <xf numFmtId="237" fontId="38" fillId="0" borderId="3181">
      <alignment horizontal="right" vertical="center"/>
      <protection locked="0"/>
    </xf>
    <xf numFmtId="0" fontId="106" fillId="38" borderId="3182"/>
    <xf numFmtId="275" fontId="38" fillId="0" borderId="3184"/>
    <xf numFmtId="0" fontId="88" fillId="0" borderId="3185"/>
    <xf numFmtId="10" fontId="3" fillId="64" borderId="2064" applyNumberFormat="0" applyBorder="0" applyAlignment="0" applyProtection="0"/>
    <xf numFmtId="312" fontId="222" fillId="0" borderId="3176" applyBorder="0">
      <protection locked="0"/>
    </xf>
    <xf numFmtId="275" fontId="38" fillId="0" borderId="3196"/>
    <xf numFmtId="312" fontId="222" fillId="0" borderId="3188" applyBorder="0">
      <protection locked="0"/>
    </xf>
    <xf numFmtId="4" fontId="30" fillId="19" borderId="3198" applyNumberFormat="0" applyProtection="0">
      <alignment horizontal="left" vertical="center" indent="1"/>
    </xf>
    <xf numFmtId="0" fontId="98" fillId="0" borderId="3192" applyNumberFormat="0" applyFill="0" applyAlignment="0" applyProtection="0"/>
    <xf numFmtId="233" fontId="38" fillId="0" borderId="3193">
      <alignment horizontal="center" vertical="center"/>
      <protection locked="0"/>
    </xf>
    <xf numFmtId="15" fontId="38" fillId="0" borderId="3193">
      <alignment horizontal="center" vertical="center"/>
      <protection locked="0"/>
    </xf>
    <xf numFmtId="234" fontId="38" fillId="0" borderId="3193">
      <alignment horizontal="center" vertical="center"/>
      <protection locked="0"/>
    </xf>
    <xf numFmtId="235" fontId="38" fillId="0" borderId="3193">
      <alignment horizontal="center" vertical="center"/>
      <protection locked="0"/>
    </xf>
    <xf numFmtId="236" fontId="38" fillId="0" borderId="3193">
      <alignment horizontal="center" vertical="center"/>
      <protection locked="0"/>
    </xf>
    <xf numFmtId="237" fontId="38" fillId="0" borderId="3193">
      <alignment horizontal="center" vertical="center"/>
      <protection locked="0"/>
    </xf>
    <xf numFmtId="0" fontId="38" fillId="0" borderId="3193">
      <alignment vertical="center"/>
      <protection locked="0"/>
    </xf>
    <xf numFmtId="233" fontId="38" fillId="0" borderId="3193">
      <alignment horizontal="right" vertical="center"/>
      <protection locked="0"/>
    </xf>
    <xf numFmtId="238" fontId="38" fillId="0" borderId="3193">
      <alignment horizontal="right" vertical="center"/>
      <protection locked="0"/>
    </xf>
    <xf numFmtId="234" fontId="38" fillId="0" borderId="3193">
      <alignment horizontal="right" vertical="center"/>
      <protection locked="0"/>
    </xf>
    <xf numFmtId="235" fontId="38" fillId="0" borderId="3193">
      <alignment horizontal="right" vertical="center"/>
      <protection locked="0"/>
    </xf>
    <xf numFmtId="236" fontId="38" fillId="0" borderId="3193">
      <alignment horizontal="right" vertical="center"/>
      <protection locked="0"/>
    </xf>
    <xf numFmtId="237" fontId="38" fillId="0" borderId="3193">
      <alignment horizontal="right" vertical="center"/>
      <protection locked="0"/>
    </xf>
    <xf numFmtId="0" fontId="106" fillId="38" borderId="3194"/>
    <xf numFmtId="275" fontId="38" fillId="0" borderId="3196"/>
    <xf numFmtId="0" fontId="88" fillId="0" borderId="3197"/>
    <xf numFmtId="0" fontId="151" fillId="0" borderId="3190" applyNumberFormat="0" applyAlignment="0" applyProtection="0">
      <alignment horizontal="left" vertical="center"/>
    </xf>
    <xf numFmtId="324" fontId="3" fillId="23" borderId="3189" applyFill="0" applyBorder="0" applyAlignment="0">
      <alignment horizontal="centerContinuous"/>
    </xf>
    <xf numFmtId="312" fontId="222" fillId="0" borderId="3188" applyBorder="0">
      <protection locked="0"/>
    </xf>
    <xf numFmtId="312" fontId="222" fillId="0" borderId="3188" applyBorder="0">
      <protection locked="0"/>
    </xf>
    <xf numFmtId="4" fontId="30" fillId="19" borderId="3198" applyNumberFormat="0" applyProtection="0">
      <alignment horizontal="left" vertical="center" indent="1"/>
    </xf>
    <xf numFmtId="0" fontId="98" fillId="0" borderId="3192" applyNumberFormat="0" applyFill="0" applyAlignment="0" applyProtection="0"/>
    <xf numFmtId="233" fontId="38" fillId="0" borderId="3193">
      <alignment horizontal="center" vertical="center"/>
      <protection locked="0"/>
    </xf>
    <xf numFmtId="15" fontId="38" fillId="0" borderId="3193">
      <alignment horizontal="center" vertical="center"/>
      <protection locked="0"/>
    </xf>
    <xf numFmtId="234" fontId="38" fillId="0" borderId="3193">
      <alignment horizontal="center" vertical="center"/>
      <protection locked="0"/>
    </xf>
    <xf numFmtId="235" fontId="38" fillId="0" borderId="3193">
      <alignment horizontal="center" vertical="center"/>
      <protection locked="0"/>
    </xf>
    <xf numFmtId="236" fontId="38" fillId="0" borderId="3193">
      <alignment horizontal="center" vertical="center"/>
      <protection locked="0"/>
    </xf>
    <xf numFmtId="237" fontId="38" fillId="0" borderId="3193">
      <alignment horizontal="center" vertical="center"/>
      <protection locked="0"/>
    </xf>
    <xf numFmtId="0" fontId="38" fillId="0" borderId="3193">
      <alignment vertical="center"/>
      <protection locked="0"/>
    </xf>
    <xf numFmtId="233" fontId="38" fillId="0" borderId="3193">
      <alignment horizontal="right" vertical="center"/>
      <protection locked="0"/>
    </xf>
    <xf numFmtId="238" fontId="38" fillId="0" borderId="3193">
      <alignment horizontal="right" vertical="center"/>
      <protection locked="0"/>
    </xf>
    <xf numFmtId="234" fontId="38" fillId="0" borderId="3193">
      <alignment horizontal="right" vertical="center"/>
      <protection locked="0"/>
    </xf>
    <xf numFmtId="235" fontId="38" fillId="0" borderId="3193">
      <alignment horizontal="right" vertical="center"/>
      <protection locked="0"/>
    </xf>
    <xf numFmtId="236" fontId="38" fillId="0" borderId="3193">
      <alignment horizontal="right" vertical="center"/>
      <protection locked="0"/>
    </xf>
    <xf numFmtId="237" fontId="38" fillId="0" borderId="3193">
      <alignment horizontal="right" vertical="center"/>
      <protection locked="0"/>
    </xf>
    <xf numFmtId="0" fontId="106" fillId="38" borderId="3194"/>
    <xf numFmtId="241" fontId="29" fillId="0" borderId="3191" applyFill="0"/>
    <xf numFmtId="275" fontId="38" fillId="0" borderId="3196"/>
    <xf numFmtId="0" fontId="88" fillId="0" borderId="3197"/>
    <xf numFmtId="0" fontId="151" fillId="0" borderId="3190" applyNumberFormat="0" applyAlignment="0" applyProtection="0">
      <alignment horizontal="left" vertical="center"/>
    </xf>
    <xf numFmtId="324" fontId="3" fillId="23" borderId="3189" applyFill="0" applyBorder="0" applyAlignment="0">
      <alignment horizontal="centerContinuous"/>
    </xf>
    <xf numFmtId="312" fontId="222" fillId="0" borderId="3188" applyBorder="0">
      <protection locked="0"/>
    </xf>
    <xf numFmtId="245" fontId="88" fillId="0" borderId="3219"/>
    <xf numFmtId="0" fontId="88" fillId="0" borderId="3221"/>
    <xf numFmtId="275" fontId="38" fillId="0" borderId="3220"/>
    <xf numFmtId="0" fontId="106" fillId="38" borderId="3218"/>
    <xf numFmtId="237" fontId="38" fillId="0" borderId="3217">
      <alignment horizontal="right" vertical="center"/>
      <protection locked="0"/>
    </xf>
    <xf numFmtId="235" fontId="38" fillId="0" borderId="3217">
      <alignment horizontal="right" vertical="center"/>
      <protection locked="0"/>
    </xf>
    <xf numFmtId="234" fontId="38" fillId="0" borderId="3217">
      <alignment horizontal="right" vertical="center"/>
      <protection locked="0"/>
    </xf>
    <xf numFmtId="238" fontId="38" fillId="0" borderId="3217">
      <alignment horizontal="right" vertical="center"/>
      <protection locked="0"/>
    </xf>
    <xf numFmtId="233" fontId="38" fillId="0" borderId="3217">
      <alignment horizontal="right" vertical="center"/>
      <protection locked="0"/>
    </xf>
    <xf numFmtId="0" fontId="38" fillId="0" borderId="3217">
      <alignment vertical="center"/>
      <protection locked="0"/>
    </xf>
    <xf numFmtId="237" fontId="38" fillId="0" borderId="3217">
      <alignment horizontal="center" vertical="center"/>
      <protection locked="0"/>
    </xf>
    <xf numFmtId="236" fontId="38" fillId="0" borderId="3217">
      <alignment horizontal="center" vertical="center"/>
      <protection locked="0"/>
    </xf>
    <xf numFmtId="235" fontId="38" fillId="0" borderId="3217">
      <alignment horizontal="center" vertical="center"/>
      <protection locked="0"/>
    </xf>
    <xf numFmtId="234" fontId="38" fillId="0" borderId="3217">
      <alignment horizontal="center" vertical="center"/>
      <protection locked="0"/>
    </xf>
    <xf numFmtId="233" fontId="38" fillId="0" borderId="3217">
      <alignment horizontal="center" vertical="center"/>
      <protection locked="0"/>
    </xf>
    <xf numFmtId="0" fontId="98" fillId="0" borderId="3216" applyNumberFormat="0" applyFill="0" applyAlignment="0" applyProtection="0"/>
    <xf numFmtId="312" fontId="222" fillId="0" borderId="3212" applyBorder="0">
      <protection locked="0"/>
    </xf>
    <xf numFmtId="4" fontId="30" fillId="19" borderId="3222" applyNumberFormat="0" applyProtection="0">
      <alignment horizontal="left" vertical="center" indent="1"/>
    </xf>
    <xf numFmtId="1" fontId="3" fillId="1" borderId="3211">
      <protection locked="0"/>
    </xf>
    <xf numFmtId="312" fontId="222" fillId="0" borderId="3212" applyBorder="0">
      <protection locked="0"/>
    </xf>
    <xf numFmtId="324" fontId="3" fillId="23" borderId="3213" applyFill="0" applyBorder="0" applyAlignment="0">
      <alignment horizontal="centerContinuous"/>
    </xf>
    <xf numFmtId="0" fontId="151" fillId="0" borderId="3214" applyNumberFormat="0" applyAlignment="0" applyProtection="0">
      <alignment horizontal="left" vertical="center"/>
    </xf>
    <xf numFmtId="0" fontId="88" fillId="0" borderId="3221"/>
    <xf numFmtId="275" fontId="38" fillId="0" borderId="3220"/>
    <xf numFmtId="241" fontId="29" fillId="0" borderId="3215" applyFill="0"/>
    <xf numFmtId="262" fontId="51" fillId="0" borderId="2070"/>
    <xf numFmtId="251" fontId="51" fillId="0" borderId="2070"/>
    <xf numFmtId="247" fontId="51" fillId="0" borderId="2070"/>
    <xf numFmtId="245" fontId="88" fillId="0" borderId="3219"/>
    <xf numFmtId="0" fontId="106" fillId="38" borderId="3218"/>
    <xf numFmtId="237" fontId="38" fillId="0" borderId="3217">
      <alignment horizontal="right" vertical="center"/>
      <protection locked="0"/>
    </xf>
    <xf numFmtId="236" fontId="38" fillId="0" borderId="3217">
      <alignment horizontal="right" vertical="center"/>
      <protection locked="0"/>
    </xf>
    <xf numFmtId="235" fontId="38" fillId="0" borderId="3217">
      <alignment horizontal="right" vertical="center"/>
      <protection locked="0"/>
    </xf>
    <xf numFmtId="234" fontId="38" fillId="0" borderId="3217">
      <alignment horizontal="right" vertical="center"/>
      <protection locked="0"/>
    </xf>
    <xf numFmtId="238" fontId="38" fillId="0" borderId="3217">
      <alignment horizontal="right" vertical="center"/>
      <protection locked="0"/>
    </xf>
    <xf numFmtId="233" fontId="38" fillId="0" borderId="3217">
      <alignment horizontal="right" vertical="center"/>
      <protection locked="0"/>
    </xf>
    <xf numFmtId="0" fontId="38" fillId="0" borderId="3217">
      <alignment vertical="center"/>
      <protection locked="0"/>
    </xf>
    <xf numFmtId="237" fontId="38" fillId="0" borderId="3217">
      <alignment horizontal="center" vertical="center"/>
      <protection locked="0"/>
    </xf>
    <xf numFmtId="236" fontId="38" fillId="0" borderId="3217">
      <alignment horizontal="center" vertical="center"/>
      <protection locked="0"/>
    </xf>
    <xf numFmtId="235" fontId="38" fillId="0" borderId="3217">
      <alignment horizontal="center" vertical="center"/>
      <protection locked="0"/>
    </xf>
    <xf numFmtId="234" fontId="38" fillId="0" borderId="3217">
      <alignment horizontal="center" vertical="center"/>
      <protection locked="0"/>
    </xf>
    <xf numFmtId="15" fontId="38" fillId="0" borderId="3217">
      <alignment horizontal="center" vertical="center"/>
      <protection locked="0"/>
    </xf>
    <xf numFmtId="233" fontId="38" fillId="0" borderId="3217">
      <alignment horizontal="center" vertical="center"/>
      <protection locked="0"/>
    </xf>
    <xf numFmtId="0" fontId="98" fillId="0" borderId="3216" applyNumberFormat="0" applyFill="0" applyAlignment="0" applyProtection="0"/>
    <xf numFmtId="0" fontId="98" fillId="0" borderId="3204" applyNumberFormat="0" applyFill="0" applyAlignment="0" applyProtection="0"/>
    <xf numFmtId="233" fontId="38" fillId="0" borderId="3205">
      <alignment horizontal="center" vertical="center"/>
      <protection locked="0"/>
    </xf>
    <xf numFmtId="15" fontId="38" fillId="0" borderId="3205">
      <alignment horizontal="center" vertical="center"/>
      <protection locked="0"/>
    </xf>
    <xf numFmtId="234" fontId="38" fillId="0" borderId="3205">
      <alignment horizontal="center" vertical="center"/>
      <protection locked="0"/>
    </xf>
    <xf numFmtId="235" fontId="38" fillId="0" borderId="3205">
      <alignment horizontal="center" vertical="center"/>
      <protection locked="0"/>
    </xf>
    <xf numFmtId="236" fontId="38" fillId="0" borderId="3205">
      <alignment horizontal="center" vertical="center"/>
      <protection locked="0"/>
    </xf>
    <xf numFmtId="237" fontId="38" fillId="0" borderId="3205">
      <alignment horizontal="center" vertical="center"/>
      <protection locked="0"/>
    </xf>
    <xf numFmtId="0" fontId="38" fillId="0" borderId="3205">
      <alignment vertical="center"/>
      <protection locked="0"/>
    </xf>
    <xf numFmtId="233" fontId="38" fillId="0" borderId="3205">
      <alignment horizontal="right" vertical="center"/>
      <protection locked="0"/>
    </xf>
    <xf numFmtId="238" fontId="38" fillId="0" borderId="3205">
      <alignment horizontal="right" vertical="center"/>
      <protection locked="0"/>
    </xf>
    <xf numFmtId="234" fontId="38" fillId="0" borderId="3205">
      <alignment horizontal="right" vertical="center"/>
      <protection locked="0"/>
    </xf>
    <xf numFmtId="235" fontId="38" fillId="0" borderId="3205">
      <alignment horizontal="right" vertical="center"/>
      <protection locked="0"/>
    </xf>
    <xf numFmtId="236" fontId="38" fillId="0" borderId="3205">
      <alignment horizontal="right" vertical="center"/>
      <protection locked="0"/>
    </xf>
    <xf numFmtId="237" fontId="38" fillId="0" borderId="3205">
      <alignment horizontal="right" vertical="center"/>
      <protection locked="0"/>
    </xf>
    <xf numFmtId="0" fontId="106" fillId="38" borderId="3206"/>
    <xf numFmtId="245" fontId="88" fillId="0" borderId="3207"/>
    <xf numFmtId="247" fontId="51" fillId="0" borderId="2070"/>
    <xf numFmtId="251" fontId="51" fillId="0" borderId="2070"/>
    <xf numFmtId="262" fontId="51" fillId="0" borderId="2070"/>
    <xf numFmtId="241" fontId="29" fillId="0" borderId="3203" applyFill="0"/>
    <xf numFmtId="275" fontId="38" fillId="0" borderId="3208"/>
    <xf numFmtId="0" fontId="88" fillId="0" borderId="3209"/>
    <xf numFmtId="0" fontId="151" fillId="0" borderId="3202" applyNumberFormat="0" applyAlignment="0" applyProtection="0">
      <alignment horizontal="left" vertical="center"/>
    </xf>
    <xf numFmtId="324" fontId="3" fillId="23" borderId="3201" applyFill="0" applyBorder="0" applyAlignment="0">
      <alignment horizontal="centerContinuous"/>
    </xf>
    <xf numFmtId="312" fontId="222" fillId="0" borderId="3200" applyBorder="0">
      <protection locked="0"/>
    </xf>
    <xf numFmtId="1" fontId="3" fillId="1" borderId="3199">
      <protection locked="0"/>
    </xf>
    <xf numFmtId="236" fontId="38" fillId="0" borderId="3217">
      <alignment horizontal="right" vertical="center"/>
      <protection locked="0"/>
    </xf>
    <xf numFmtId="4" fontId="30" fillId="19" borderId="3210" applyNumberFormat="0" applyProtection="0">
      <alignment horizontal="left" vertical="center" indent="1"/>
    </xf>
    <xf numFmtId="312" fontId="222" fillId="0" borderId="3200" applyBorder="0">
      <protection locked="0"/>
    </xf>
    <xf numFmtId="1" fontId="3" fillId="1" borderId="3199">
      <protection locked="0"/>
    </xf>
    <xf numFmtId="3" fontId="82" fillId="10" borderId="1989" applyFont="0" applyAlignment="0" applyProtection="0"/>
    <xf numFmtId="0" fontId="98" fillId="0" borderId="3204" applyNumberFormat="0" applyFill="0" applyAlignment="0" applyProtection="0"/>
    <xf numFmtId="233" fontId="38" fillId="0" borderId="3205">
      <alignment horizontal="center" vertical="center"/>
      <protection locked="0"/>
    </xf>
    <xf numFmtId="15" fontId="38" fillId="0" borderId="3205">
      <alignment horizontal="center" vertical="center"/>
      <protection locked="0"/>
    </xf>
    <xf numFmtId="234" fontId="38" fillId="0" borderId="3205">
      <alignment horizontal="center" vertical="center"/>
      <protection locked="0"/>
    </xf>
    <xf numFmtId="235" fontId="38" fillId="0" borderId="3205">
      <alignment horizontal="center" vertical="center"/>
      <protection locked="0"/>
    </xf>
    <xf numFmtId="236" fontId="38" fillId="0" borderId="3205">
      <alignment horizontal="center" vertical="center"/>
      <protection locked="0"/>
    </xf>
    <xf numFmtId="237" fontId="38" fillId="0" borderId="3205">
      <alignment horizontal="center" vertical="center"/>
      <protection locked="0"/>
    </xf>
    <xf numFmtId="0" fontId="38" fillId="0" borderId="3205">
      <alignment vertical="center"/>
      <protection locked="0"/>
    </xf>
    <xf numFmtId="233" fontId="38" fillId="0" borderId="3205">
      <alignment horizontal="right" vertical="center"/>
      <protection locked="0"/>
    </xf>
    <xf numFmtId="238" fontId="38" fillId="0" borderId="3205">
      <alignment horizontal="right" vertical="center"/>
      <protection locked="0"/>
    </xf>
    <xf numFmtId="234" fontId="38" fillId="0" borderId="3205">
      <alignment horizontal="right" vertical="center"/>
      <protection locked="0"/>
    </xf>
    <xf numFmtId="235" fontId="38" fillId="0" borderId="3205">
      <alignment horizontal="right" vertical="center"/>
      <protection locked="0"/>
    </xf>
    <xf numFmtId="236" fontId="38" fillId="0" borderId="3205">
      <alignment horizontal="right" vertical="center"/>
      <protection locked="0"/>
    </xf>
    <xf numFmtId="237" fontId="38" fillId="0" borderId="3205">
      <alignment horizontal="right" vertical="center"/>
      <protection locked="0"/>
    </xf>
    <xf numFmtId="0" fontId="106" fillId="38" borderId="3206"/>
    <xf numFmtId="245" fontId="88" fillId="0" borderId="3207"/>
    <xf numFmtId="49" fontId="103" fillId="47" borderId="1989">
      <alignment horizontal="center"/>
    </xf>
    <xf numFmtId="0" fontId="121" fillId="21" borderId="1989"/>
    <xf numFmtId="275" fontId="38" fillId="0" borderId="3208"/>
    <xf numFmtId="0" fontId="88" fillId="0" borderId="3209"/>
    <xf numFmtId="172" fontId="58" fillId="9" borderId="1989">
      <alignment horizontal="right"/>
      <protection locked="0"/>
    </xf>
    <xf numFmtId="186" fontId="50" fillId="57" borderId="1989" applyFont="0" applyFill="0" applyBorder="0" applyAlignment="0" applyProtection="0">
      <protection locked="0"/>
    </xf>
    <xf numFmtId="168" fontId="3" fillId="8" borderId="1989" applyNumberFormat="0" applyFont="0" applyBorder="0" applyAlignment="0" applyProtection="0"/>
    <xf numFmtId="0" fontId="113" fillId="43" borderId="1989" applyNumberFormat="0" applyFont="0" applyAlignment="0" applyProtection="0"/>
    <xf numFmtId="0" fontId="66" fillId="0" borderId="1989">
      <alignment horizontal="centerContinuous"/>
    </xf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9" fontId="39" fillId="71" borderId="1989" applyProtection="0">
      <alignment horizontal="right"/>
      <protection locked="0"/>
    </xf>
    <xf numFmtId="312" fontId="222" fillId="0" borderId="3200" applyBorder="0">
      <protection locked="0"/>
    </xf>
    <xf numFmtId="0" fontId="95" fillId="0" borderId="1989" applyFill="0">
      <alignment horizontal="center" vertical="center"/>
    </xf>
    <xf numFmtId="0" fontId="38" fillId="0" borderId="1989" applyFill="0">
      <alignment horizontal="center" vertical="center"/>
    </xf>
    <xf numFmtId="333" fontId="38" fillId="0" borderId="1989" applyFill="0">
      <alignment horizontal="center" vertical="center"/>
    </xf>
    <xf numFmtId="49" fontId="256" fillId="47" borderId="1989">
      <alignment horizontal="center"/>
    </xf>
    <xf numFmtId="15" fontId="38" fillId="0" borderId="3217">
      <alignment horizontal="center" vertical="center"/>
      <protection locked="0"/>
    </xf>
    <xf numFmtId="176" fontId="46" fillId="0" borderId="1989" applyBorder="0"/>
    <xf numFmtId="176" fontId="49" fillId="0" borderId="1989"/>
    <xf numFmtId="4" fontId="30" fillId="19" borderId="3210" applyNumberFormat="0" applyProtection="0">
      <alignment horizontal="left" vertical="center" indent="1"/>
    </xf>
    <xf numFmtId="0" fontId="98" fillId="0" borderId="3204" applyNumberFormat="0" applyFill="0" applyAlignment="0" applyProtection="0"/>
    <xf numFmtId="233" fontId="38" fillId="0" borderId="3205">
      <alignment horizontal="center" vertical="center"/>
      <protection locked="0"/>
    </xf>
    <xf numFmtId="15" fontId="38" fillId="0" borderId="3205">
      <alignment horizontal="center" vertical="center"/>
      <protection locked="0"/>
    </xf>
    <xf numFmtId="234" fontId="38" fillId="0" borderId="3205">
      <alignment horizontal="center" vertical="center"/>
      <protection locked="0"/>
    </xf>
    <xf numFmtId="235" fontId="38" fillId="0" borderId="3205">
      <alignment horizontal="center" vertical="center"/>
      <protection locked="0"/>
    </xf>
    <xf numFmtId="236" fontId="38" fillId="0" borderId="3205">
      <alignment horizontal="center" vertical="center"/>
      <protection locked="0"/>
    </xf>
    <xf numFmtId="237" fontId="38" fillId="0" borderId="3205">
      <alignment horizontal="center" vertical="center"/>
      <protection locked="0"/>
    </xf>
    <xf numFmtId="0" fontId="38" fillId="0" borderId="3205">
      <alignment vertical="center"/>
      <protection locked="0"/>
    </xf>
    <xf numFmtId="233" fontId="38" fillId="0" borderId="3205">
      <alignment horizontal="right" vertical="center"/>
      <protection locked="0"/>
    </xf>
    <xf numFmtId="238" fontId="38" fillId="0" borderId="3205">
      <alignment horizontal="right" vertical="center"/>
      <protection locked="0"/>
    </xf>
    <xf numFmtId="234" fontId="38" fillId="0" borderId="3205">
      <alignment horizontal="right" vertical="center"/>
      <protection locked="0"/>
    </xf>
    <xf numFmtId="235" fontId="38" fillId="0" borderId="3205">
      <alignment horizontal="right" vertical="center"/>
      <protection locked="0"/>
    </xf>
    <xf numFmtId="236" fontId="38" fillId="0" borderId="3205">
      <alignment horizontal="right" vertical="center"/>
      <protection locked="0"/>
    </xf>
    <xf numFmtId="237" fontId="38" fillId="0" borderId="3205">
      <alignment horizontal="right" vertical="center"/>
      <protection locked="0"/>
    </xf>
    <xf numFmtId="49" fontId="103" fillId="41" borderId="1989">
      <alignment horizontal="center"/>
    </xf>
    <xf numFmtId="0" fontId="106" fillId="38" borderId="3206"/>
    <xf numFmtId="0" fontId="107" fillId="43" borderId="1989" applyProtection="0"/>
    <xf numFmtId="241" fontId="29" fillId="0" borderId="3154" applyFill="0"/>
    <xf numFmtId="275" fontId="38" fillId="0" borderId="3208"/>
    <xf numFmtId="0" fontId="150" fillId="10" borderId="1989">
      <alignment horizontal="right"/>
    </xf>
    <xf numFmtId="10" fontId="3" fillId="57" borderId="1989" applyNumberFormat="0" applyFont="0" applyBorder="0" applyAlignment="0" applyProtection="0">
      <protection locked="0"/>
    </xf>
    <xf numFmtId="310" fontId="159" fillId="6" borderId="1989"/>
    <xf numFmtId="0" fontId="88" fillId="0" borderId="3209"/>
    <xf numFmtId="0" fontId="151" fillId="0" borderId="3202" applyNumberFormat="0" applyAlignment="0" applyProtection="0">
      <alignment horizontal="left" vertical="center"/>
    </xf>
    <xf numFmtId="324" fontId="3" fillId="23" borderId="3201" applyFill="0" applyBorder="0" applyAlignment="0">
      <alignment horizontal="centerContinuous"/>
    </xf>
    <xf numFmtId="312" fontId="222" fillId="0" borderId="3200" applyBorder="0">
      <protection locked="0"/>
    </xf>
    <xf numFmtId="312" fontId="222" fillId="0" borderId="3212" applyBorder="0">
      <protection locked="0"/>
    </xf>
    <xf numFmtId="4" fontId="30" fillId="19" borderId="3222" applyNumberFormat="0" applyProtection="0">
      <alignment horizontal="left" vertical="center" indent="1"/>
    </xf>
    <xf numFmtId="0" fontId="98" fillId="0" borderId="3216" applyNumberFormat="0" applyFill="0" applyAlignment="0" applyProtection="0"/>
    <xf numFmtId="233" fontId="38" fillId="0" borderId="3217">
      <alignment horizontal="center" vertical="center"/>
      <protection locked="0"/>
    </xf>
    <xf numFmtId="15" fontId="38" fillId="0" borderId="3217">
      <alignment horizontal="center" vertical="center"/>
      <protection locked="0"/>
    </xf>
    <xf numFmtId="234" fontId="38" fillId="0" borderId="3217">
      <alignment horizontal="center" vertical="center"/>
      <protection locked="0"/>
    </xf>
    <xf numFmtId="235" fontId="38" fillId="0" borderId="3217">
      <alignment horizontal="center" vertical="center"/>
      <protection locked="0"/>
    </xf>
    <xf numFmtId="236" fontId="38" fillId="0" borderId="3217">
      <alignment horizontal="center" vertical="center"/>
      <protection locked="0"/>
    </xf>
    <xf numFmtId="237" fontId="38" fillId="0" borderId="3217">
      <alignment horizontal="center" vertical="center"/>
      <protection locked="0"/>
    </xf>
    <xf numFmtId="0" fontId="38" fillId="0" borderId="3217">
      <alignment vertical="center"/>
      <protection locked="0"/>
    </xf>
    <xf numFmtId="233" fontId="38" fillId="0" borderId="3217">
      <alignment horizontal="right" vertical="center"/>
      <protection locked="0"/>
    </xf>
    <xf numFmtId="238" fontId="38" fillId="0" borderId="3217">
      <alignment horizontal="right" vertical="center"/>
      <protection locked="0"/>
    </xf>
    <xf numFmtId="234" fontId="38" fillId="0" borderId="3217">
      <alignment horizontal="right" vertical="center"/>
      <protection locked="0"/>
    </xf>
    <xf numFmtId="235" fontId="38" fillId="0" borderId="3217">
      <alignment horizontal="right" vertical="center"/>
      <protection locked="0"/>
    </xf>
    <xf numFmtId="236" fontId="38" fillId="0" borderId="3217">
      <alignment horizontal="right" vertical="center"/>
      <protection locked="0"/>
    </xf>
    <xf numFmtId="237" fontId="38" fillId="0" borderId="3217">
      <alignment horizontal="right" vertical="center"/>
      <protection locked="0"/>
    </xf>
    <xf numFmtId="0" fontId="106" fillId="38" borderId="3218"/>
    <xf numFmtId="241" fontId="29" fillId="0" borderId="2868" applyFill="0"/>
    <xf numFmtId="275" fontId="38" fillId="0" borderId="3220"/>
    <xf numFmtId="0" fontId="88" fillId="0" borderId="3221"/>
    <xf numFmtId="0" fontId="151" fillId="0" borderId="3214" applyNumberFormat="0" applyAlignment="0" applyProtection="0">
      <alignment horizontal="left" vertical="center"/>
    </xf>
    <xf numFmtId="324" fontId="3" fillId="23" borderId="3213" applyFill="0" applyBorder="0" applyAlignment="0">
      <alignment horizontal="centerContinuous"/>
    </xf>
    <xf numFmtId="312" fontId="222" fillId="0" borderId="3212" applyBorder="0">
      <protection locked="0"/>
    </xf>
    <xf numFmtId="0" fontId="98" fillId="0" borderId="3228" applyNumberFormat="0" applyFill="0" applyAlignment="0" applyProtection="0"/>
    <xf numFmtId="233" fontId="38" fillId="0" borderId="3229">
      <alignment horizontal="center" vertical="center"/>
      <protection locked="0"/>
    </xf>
    <xf numFmtId="15" fontId="38" fillId="0" borderId="3229">
      <alignment horizontal="center" vertical="center"/>
      <protection locked="0"/>
    </xf>
    <xf numFmtId="234" fontId="38" fillId="0" borderId="3229">
      <alignment horizontal="center" vertical="center"/>
      <protection locked="0"/>
    </xf>
    <xf numFmtId="235" fontId="38" fillId="0" borderId="3229">
      <alignment horizontal="center" vertical="center"/>
      <protection locked="0"/>
    </xf>
    <xf numFmtId="236" fontId="38" fillId="0" borderId="3229">
      <alignment horizontal="center" vertical="center"/>
      <protection locked="0"/>
    </xf>
    <xf numFmtId="237" fontId="38" fillId="0" borderId="3229">
      <alignment horizontal="center" vertical="center"/>
      <protection locked="0"/>
    </xf>
    <xf numFmtId="0" fontId="38" fillId="0" borderId="3229">
      <alignment vertical="center"/>
      <protection locked="0"/>
    </xf>
    <xf numFmtId="233" fontId="38" fillId="0" borderId="3229">
      <alignment horizontal="right" vertical="center"/>
      <protection locked="0"/>
    </xf>
    <xf numFmtId="238" fontId="38" fillId="0" borderId="3229">
      <alignment horizontal="right" vertical="center"/>
      <protection locked="0"/>
    </xf>
    <xf numFmtId="234" fontId="38" fillId="0" borderId="3229">
      <alignment horizontal="right" vertical="center"/>
      <protection locked="0"/>
    </xf>
    <xf numFmtId="235" fontId="38" fillId="0" borderId="3229">
      <alignment horizontal="right" vertical="center"/>
      <protection locked="0"/>
    </xf>
    <xf numFmtId="236" fontId="38" fillId="0" borderId="3229">
      <alignment horizontal="right" vertical="center"/>
      <protection locked="0"/>
    </xf>
    <xf numFmtId="237" fontId="38" fillId="0" borderId="3229">
      <alignment horizontal="right" vertical="center"/>
      <protection locked="0"/>
    </xf>
    <xf numFmtId="0" fontId="106" fillId="38" borderId="3230"/>
    <xf numFmtId="245" fontId="88" fillId="0" borderId="3231"/>
    <xf numFmtId="247" fontId="51" fillId="0" borderId="1734"/>
    <xf numFmtId="251" fontId="51" fillId="0" borderId="1734"/>
    <xf numFmtId="262" fontId="51" fillId="0" borderId="1734"/>
    <xf numFmtId="241" fontId="29" fillId="0" borderId="3227" applyFill="0"/>
    <xf numFmtId="275" fontId="38" fillId="0" borderId="3232"/>
    <xf numFmtId="0" fontId="88" fillId="0" borderId="3233"/>
    <xf numFmtId="0" fontId="151" fillId="0" borderId="3226" applyNumberFormat="0" applyAlignment="0" applyProtection="0">
      <alignment horizontal="left" vertical="center"/>
    </xf>
    <xf numFmtId="324" fontId="3" fillId="23" borderId="3225" applyFill="0" applyBorder="0" applyAlignment="0">
      <alignment horizontal="centerContinuous"/>
    </xf>
    <xf numFmtId="312" fontId="222" fillId="0" borderId="3224" applyBorder="0">
      <protection locked="0"/>
    </xf>
    <xf numFmtId="1" fontId="3" fillId="1" borderId="3223">
      <protection locked="0"/>
    </xf>
    <xf numFmtId="4" fontId="30" fillId="19" borderId="3116" applyNumberFormat="0" applyProtection="0">
      <alignment horizontal="left" vertical="center" indent="1"/>
    </xf>
    <xf numFmtId="4" fontId="30" fillId="19" borderId="3116" applyNumberFormat="0" applyProtection="0">
      <alignment horizontal="left" vertical="center" indent="1"/>
    </xf>
    <xf numFmtId="312" fontId="222" fillId="0" borderId="3224" applyBorder="0">
      <protection locked="0"/>
    </xf>
    <xf numFmtId="1" fontId="3" fillId="1" borderId="3118">
      <protection locked="0"/>
    </xf>
    <xf numFmtId="312" fontId="222" fillId="0" borderId="3224" applyBorder="0">
      <protection locked="0"/>
    </xf>
    <xf numFmtId="4" fontId="30" fillId="19" borderId="3116" applyNumberFormat="0" applyProtection="0">
      <alignment horizontal="left" vertical="center" indent="1"/>
    </xf>
    <xf numFmtId="241" fontId="29" fillId="0" borderId="3227" applyFill="0"/>
    <xf numFmtId="0" fontId="151" fillId="0" borderId="3226" applyNumberFormat="0" applyAlignment="0" applyProtection="0">
      <alignment horizontal="left" vertical="center"/>
    </xf>
    <xf numFmtId="324" fontId="3" fillId="23" borderId="3225" applyFill="0" applyBorder="0" applyAlignment="0">
      <alignment horizontal="centerContinuous"/>
    </xf>
    <xf numFmtId="312" fontId="222" fillId="0" borderId="3106" applyBorder="0">
      <protection locked="0"/>
    </xf>
    <xf numFmtId="0" fontId="38" fillId="0" borderId="3240">
      <alignment vertical="center"/>
      <protection locked="0"/>
    </xf>
    <xf numFmtId="234" fontId="38" fillId="0" borderId="3335">
      <alignment horizontal="center" vertical="center"/>
      <protection locked="0"/>
    </xf>
    <xf numFmtId="0" fontId="98" fillId="0" borderId="3239" applyNumberFormat="0" applyFill="0" applyAlignment="0" applyProtection="0"/>
    <xf numFmtId="233" fontId="38" fillId="0" borderId="3240">
      <alignment horizontal="center" vertical="center"/>
      <protection locked="0"/>
    </xf>
    <xf numFmtId="15" fontId="38" fillId="0" borderId="3240">
      <alignment horizontal="center" vertical="center"/>
      <protection locked="0"/>
    </xf>
    <xf numFmtId="234" fontId="38" fillId="0" borderId="3240">
      <alignment horizontal="center" vertical="center"/>
      <protection locked="0"/>
    </xf>
    <xf numFmtId="236" fontId="38" fillId="0" borderId="3240">
      <alignment horizontal="center" vertical="center"/>
      <protection locked="0"/>
    </xf>
    <xf numFmtId="0" fontId="38" fillId="0" borderId="3240">
      <alignment vertical="center"/>
      <protection locked="0"/>
    </xf>
    <xf numFmtId="237" fontId="38" fillId="0" borderId="3288">
      <alignment horizontal="center" vertical="center"/>
      <protection locked="0"/>
    </xf>
    <xf numFmtId="0" fontId="106" fillId="38" borderId="3313"/>
    <xf numFmtId="236" fontId="38" fillId="0" borderId="3348">
      <alignment horizontal="right" vertical="center"/>
      <protection locked="0"/>
    </xf>
    <xf numFmtId="15" fontId="38" fillId="0" borderId="3264">
      <alignment horizontal="center" vertical="center"/>
      <protection locked="0"/>
    </xf>
    <xf numFmtId="0" fontId="98" fillId="0" borderId="3263" applyNumberFormat="0" applyFill="0" applyAlignment="0" applyProtection="0"/>
    <xf numFmtId="237" fontId="38" fillId="0" borderId="3324">
      <alignment horizontal="right" vertical="center"/>
      <protection locked="0"/>
    </xf>
    <xf numFmtId="4" fontId="30" fillId="19" borderId="3116" applyNumberFormat="0" applyProtection="0">
      <alignment horizontal="left" vertical="center" indent="1"/>
    </xf>
    <xf numFmtId="236" fontId="38" fillId="0" borderId="3252">
      <alignment horizontal="center" vertical="center"/>
      <protection locked="0"/>
    </xf>
    <xf numFmtId="0" fontId="98" fillId="0" borderId="3251" applyNumberFormat="0" applyFill="0" applyAlignment="0" applyProtection="0"/>
    <xf numFmtId="234" fontId="38" fillId="0" borderId="3324">
      <alignment horizontal="center" vertical="center"/>
      <protection locked="0"/>
    </xf>
    <xf numFmtId="15" fontId="38" fillId="0" borderId="3348">
      <alignment horizontal="center" vertical="center"/>
      <protection locked="0"/>
    </xf>
    <xf numFmtId="237" fontId="38" fillId="0" borderId="3372">
      <alignment horizontal="center" vertical="center"/>
      <protection locked="0"/>
    </xf>
    <xf numFmtId="275" fontId="38" fillId="0" borderId="3255"/>
    <xf numFmtId="236" fontId="38" fillId="0" borderId="3276">
      <alignment horizontal="right" vertical="center"/>
      <protection locked="0"/>
    </xf>
    <xf numFmtId="237" fontId="38" fillId="0" borderId="3312">
      <alignment horizontal="right" vertical="center"/>
      <protection locked="0"/>
    </xf>
    <xf numFmtId="0" fontId="88" fillId="0" borderId="3244"/>
    <xf numFmtId="233" fontId="38" fillId="0" borderId="3264">
      <alignment horizontal="right" vertical="center"/>
      <protection locked="0"/>
    </xf>
    <xf numFmtId="1" fontId="3" fillId="1" borderId="3330">
      <protection locked="0"/>
    </xf>
    <xf numFmtId="233" fontId="38" fillId="0" borderId="3240">
      <alignment horizontal="right" vertical="center"/>
      <protection locked="0"/>
    </xf>
    <xf numFmtId="235" fontId="38" fillId="0" borderId="3240">
      <alignment horizontal="center" vertical="center"/>
      <protection locked="0"/>
    </xf>
    <xf numFmtId="237" fontId="38" fillId="0" borderId="3240">
      <alignment horizontal="center" vertical="center"/>
      <protection locked="0"/>
    </xf>
    <xf numFmtId="324" fontId="3" fillId="23" borderId="3272" applyFill="0" applyBorder="0" applyAlignment="0">
      <alignment horizontal="centerContinuous"/>
    </xf>
    <xf numFmtId="0" fontId="151" fillId="0" borderId="3332" applyNumberFormat="0" applyAlignment="0" applyProtection="0">
      <alignment horizontal="left" vertical="center"/>
    </xf>
    <xf numFmtId="233" fontId="38" fillId="0" borderId="3276">
      <alignment horizontal="center" vertical="center"/>
      <protection locked="0"/>
    </xf>
    <xf numFmtId="0" fontId="38" fillId="0" borderId="3372">
      <alignment vertical="center"/>
      <protection locked="0"/>
    </xf>
    <xf numFmtId="15" fontId="38" fillId="0" borderId="3324">
      <alignment horizontal="center" vertical="center"/>
      <protection locked="0"/>
    </xf>
    <xf numFmtId="0" fontId="106" fillId="38" borderId="3336"/>
    <xf numFmtId="0" fontId="88" fillId="0" borderId="3305"/>
    <xf numFmtId="234" fontId="38" fillId="0" borderId="3264">
      <alignment horizontal="center" vertical="center"/>
      <protection locked="0"/>
    </xf>
    <xf numFmtId="245" fontId="88" fillId="0" borderId="3326"/>
    <xf numFmtId="238" fontId="38" fillId="0" borderId="3360">
      <alignment horizontal="right" vertical="center"/>
      <protection locked="0"/>
    </xf>
    <xf numFmtId="238" fontId="38" fillId="0" borderId="3288">
      <alignment horizontal="right" vertical="center"/>
      <protection locked="0"/>
    </xf>
    <xf numFmtId="324" fontId="3" fillId="23" borderId="3368" applyFill="0" applyBorder="0" applyAlignment="0">
      <alignment horizontal="centerContinuous"/>
    </xf>
    <xf numFmtId="312" fontId="222" fillId="0" borderId="3319" applyBorder="0">
      <protection locked="0"/>
    </xf>
    <xf numFmtId="236" fontId="38" fillId="0" borderId="3301">
      <alignment horizontal="center" vertical="center"/>
      <protection locked="0"/>
    </xf>
    <xf numFmtId="236" fontId="38" fillId="0" borderId="3288">
      <alignment horizontal="right" vertical="center"/>
      <protection locked="0"/>
    </xf>
    <xf numFmtId="275" fontId="38" fillId="0" borderId="3327"/>
    <xf numFmtId="312" fontId="222" fillId="0" borderId="3271" applyBorder="0">
      <protection locked="0"/>
    </xf>
    <xf numFmtId="4" fontId="30" fillId="19" borderId="3329" applyNumberFormat="0" applyProtection="0">
      <alignment horizontal="left" vertical="center" indent="1"/>
    </xf>
    <xf numFmtId="236" fontId="38" fillId="0" borderId="3324">
      <alignment horizontal="center" vertical="center"/>
      <protection locked="0"/>
    </xf>
    <xf numFmtId="237" fontId="38" fillId="0" borderId="3372">
      <alignment horizontal="center" vertical="center"/>
      <protection locked="0"/>
    </xf>
    <xf numFmtId="235" fontId="38" fillId="0" borderId="3324">
      <alignment horizontal="right" vertical="center"/>
      <protection locked="0"/>
    </xf>
    <xf numFmtId="235" fontId="38" fillId="0" borderId="3324">
      <alignment horizontal="center" vertical="center"/>
      <protection locked="0"/>
    </xf>
    <xf numFmtId="0" fontId="88" fillId="0" borderId="3233"/>
    <xf numFmtId="236" fontId="38" fillId="0" borderId="3324">
      <alignment horizontal="right" vertical="center"/>
      <protection locked="0"/>
    </xf>
    <xf numFmtId="312" fontId="222" fillId="0" borderId="3319" applyBorder="0">
      <protection locked="0"/>
    </xf>
    <xf numFmtId="275" fontId="38" fillId="0" borderId="3220"/>
    <xf numFmtId="0" fontId="106" fillId="38" borderId="3230"/>
    <xf numFmtId="237" fontId="38" fillId="0" borderId="3229">
      <alignment horizontal="right" vertical="center"/>
      <protection locked="0"/>
    </xf>
    <xf numFmtId="236" fontId="38" fillId="0" borderId="3229">
      <alignment horizontal="right" vertical="center"/>
      <protection locked="0"/>
    </xf>
    <xf numFmtId="235" fontId="38" fillId="0" borderId="3229">
      <alignment horizontal="right" vertical="center"/>
      <protection locked="0"/>
    </xf>
    <xf numFmtId="234" fontId="38" fillId="0" borderId="3229">
      <alignment horizontal="right" vertical="center"/>
      <protection locked="0"/>
    </xf>
    <xf numFmtId="238" fontId="38" fillId="0" borderId="3229">
      <alignment horizontal="right" vertical="center"/>
      <protection locked="0"/>
    </xf>
    <xf numFmtId="233" fontId="38" fillId="0" borderId="3229">
      <alignment horizontal="right" vertical="center"/>
      <protection locked="0"/>
    </xf>
    <xf numFmtId="0" fontId="38" fillId="0" borderId="3229">
      <alignment vertical="center"/>
      <protection locked="0"/>
    </xf>
    <xf numFmtId="237" fontId="38" fillId="0" borderId="3229">
      <alignment horizontal="center" vertical="center"/>
      <protection locked="0"/>
    </xf>
    <xf numFmtId="236" fontId="38" fillId="0" borderId="3229">
      <alignment horizontal="center" vertical="center"/>
      <protection locked="0"/>
    </xf>
    <xf numFmtId="235" fontId="38" fillId="0" borderId="3229">
      <alignment horizontal="center" vertical="center"/>
      <protection locked="0"/>
    </xf>
    <xf numFmtId="234" fontId="38" fillId="0" borderId="3229">
      <alignment horizontal="center" vertical="center"/>
      <protection locked="0"/>
    </xf>
    <xf numFmtId="15" fontId="38" fillId="0" borderId="3229">
      <alignment horizontal="center" vertical="center"/>
      <protection locked="0"/>
    </xf>
    <xf numFmtId="233" fontId="38" fillId="0" borderId="3229">
      <alignment horizontal="center" vertical="center"/>
      <protection locked="0"/>
    </xf>
    <xf numFmtId="0" fontId="98" fillId="0" borderId="3228" applyNumberFormat="0" applyFill="0" applyAlignment="0" applyProtection="0"/>
    <xf numFmtId="0" fontId="38" fillId="0" borderId="3324">
      <alignment vertical="center"/>
      <protection locked="0"/>
    </xf>
    <xf numFmtId="237" fontId="38" fillId="0" borderId="3324">
      <alignment horizontal="center" vertical="center"/>
      <protection locked="0"/>
    </xf>
    <xf numFmtId="0" fontId="106" fillId="38" borderId="3349"/>
    <xf numFmtId="312" fontId="222" fillId="0" borderId="3212" applyBorder="0">
      <protection locked="0"/>
    </xf>
    <xf numFmtId="235" fontId="38" fillId="0" borderId="3301">
      <alignment horizontal="center" vertical="center"/>
      <protection locked="0"/>
    </xf>
    <xf numFmtId="0" fontId="88" fillId="0" borderId="3233"/>
    <xf numFmtId="237" fontId="38" fillId="0" borderId="3324">
      <alignment horizontal="right" vertical="center"/>
      <protection locked="0"/>
    </xf>
    <xf numFmtId="235" fontId="38" fillId="0" borderId="3324">
      <alignment horizontal="center" vertical="center"/>
      <protection locked="0"/>
    </xf>
    <xf numFmtId="275" fontId="38" fillId="0" borderId="3220"/>
    <xf numFmtId="245" fontId="88" fillId="0" borderId="3219"/>
    <xf numFmtId="0" fontId="106" fillId="38" borderId="3230"/>
    <xf numFmtId="234" fontId="38" fillId="0" borderId="3276">
      <alignment horizontal="right" vertical="center"/>
      <protection locked="0"/>
    </xf>
    <xf numFmtId="237" fontId="38" fillId="0" borderId="3229">
      <alignment horizontal="right" vertical="center"/>
      <protection locked="0"/>
    </xf>
    <xf numFmtId="236" fontId="38" fillId="0" borderId="3229">
      <alignment horizontal="right" vertical="center"/>
      <protection locked="0"/>
    </xf>
    <xf numFmtId="235" fontId="38" fillId="0" borderId="3229">
      <alignment horizontal="right" vertical="center"/>
      <protection locked="0"/>
    </xf>
    <xf numFmtId="234" fontId="38" fillId="0" borderId="3229">
      <alignment horizontal="right" vertical="center"/>
      <protection locked="0"/>
    </xf>
    <xf numFmtId="238" fontId="38" fillId="0" borderId="3229">
      <alignment horizontal="right" vertical="center"/>
      <protection locked="0"/>
    </xf>
    <xf numFmtId="233" fontId="38" fillId="0" borderId="3229">
      <alignment horizontal="right" vertical="center"/>
      <protection locked="0"/>
    </xf>
    <xf numFmtId="0" fontId="38" fillId="0" borderId="3229">
      <alignment vertical="center"/>
      <protection locked="0"/>
    </xf>
    <xf numFmtId="237" fontId="38" fillId="0" borderId="3229">
      <alignment horizontal="center" vertical="center"/>
      <protection locked="0"/>
    </xf>
    <xf numFmtId="236" fontId="38" fillId="0" borderId="3229">
      <alignment horizontal="center" vertical="center"/>
      <protection locked="0"/>
    </xf>
    <xf numFmtId="235" fontId="38" fillId="0" borderId="3229">
      <alignment horizontal="center" vertical="center"/>
      <protection locked="0"/>
    </xf>
    <xf numFmtId="234" fontId="38" fillId="0" borderId="3229">
      <alignment horizontal="center" vertical="center"/>
      <protection locked="0"/>
    </xf>
    <xf numFmtId="15" fontId="38" fillId="0" borderId="3229">
      <alignment horizontal="center" vertical="center"/>
      <protection locked="0"/>
    </xf>
    <xf numFmtId="233" fontId="38" fillId="0" borderId="3229">
      <alignment horizontal="center" vertical="center"/>
      <protection locked="0"/>
    </xf>
    <xf numFmtId="0" fontId="98" fillId="0" borderId="3228" applyNumberFormat="0" applyFill="0" applyAlignment="0" applyProtection="0"/>
    <xf numFmtId="4" fontId="30" fillId="19" borderId="3222" applyNumberFormat="0" applyProtection="0">
      <alignment horizontal="left" vertical="center" indent="1"/>
    </xf>
    <xf numFmtId="237" fontId="38" fillId="0" borderId="3360">
      <alignment horizontal="center" vertical="center"/>
      <protection locked="0"/>
    </xf>
    <xf numFmtId="0" fontId="88" fillId="0" borderId="3280"/>
    <xf numFmtId="234" fontId="38" fillId="0" borderId="3348">
      <alignment horizontal="right" vertical="center"/>
      <protection locked="0"/>
    </xf>
    <xf numFmtId="235" fontId="38" fillId="0" borderId="3288">
      <alignment horizontal="center" vertical="center"/>
      <protection locked="0"/>
    </xf>
    <xf numFmtId="233" fontId="38" fillId="0" borderId="3360">
      <alignment horizontal="center" vertical="center"/>
      <protection locked="0"/>
    </xf>
    <xf numFmtId="0" fontId="106" fillId="38" borderId="3349"/>
    <xf numFmtId="0" fontId="88" fillId="0" borderId="3316"/>
    <xf numFmtId="275" fontId="38" fillId="0" borderId="3243"/>
    <xf numFmtId="0" fontId="88" fillId="0" borderId="3328"/>
    <xf numFmtId="0" fontId="98" fillId="0" borderId="3334" applyNumberFormat="0" applyFill="0" applyAlignment="0" applyProtection="0"/>
    <xf numFmtId="4" fontId="30" fillId="19" borderId="3222" applyNumberFormat="0" applyProtection="0">
      <alignment horizontal="left" vertical="center" indent="1"/>
    </xf>
    <xf numFmtId="0" fontId="38" fillId="0" borderId="3288">
      <alignment vertical="center"/>
      <protection locked="0"/>
    </xf>
    <xf numFmtId="4" fontId="30" fillId="19" borderId="3222" applyNumberFormat="0" applyProtection="0">
      <alignment horizontal="left" vertical="center" indent="1"/>
    </xf>
    <xf numFmtId="15" fontId="38" fillId="0" borderId="3264">
      <alignment horizontal="center" vertical="center"/>
      <protection locked="0"/>
    </xf>
    <xf numFmtId="275" fontId="38" fillId="0" borderId="3255"/>
    <xf numFmtId="15" fontId="38" fillId="0" borderId="3252">
      <alignment horizontal="center" vertical="center"/>
      <protection locked="0"/>
    </xf>
    <xf numFmtId="233" fontId="38" fillId="0" borderId="3372">
      <alignment horizontal="center" vertical="center"/>
      <protection locked="0"/>
    </xf>
    <xf numFmtId="0" fontId="38" fillId="0" borderId="3324">
      <alignment vertical="center"/>
      <protection locked="0"/>
    </xf>
    <xf numFmtId="0" fontId="88" fillId="0" borderId="3328"/>
    <xf numFmtId="4" fontId="30" fillId="19" borderId="3281" applyNumberFormat="0" applyProtection="0">
      <alignment horizontal="left" vertical="center" indent="1"/>
    </xf>
    <xf numFmtId="0" fontId="106" fillId="38" borderId="3325"/>
    <xf numFmtId="245" fontId="88" fillId="0" borderId="3326"/>
    <xf numFmtId="233" fontId="38" fillId="0" borderId="3276">
      <alignment horizontal="right" vertical="center"/>
      <protection locked="0"/>
    </xf>
    <xf numFmtId="236" fontId="38" fillId="0" borderId="3324">
      <alignment horizontal="center" vertical="center"/>
      <protection locked="0"/>
    </xf>
    <xf numFmtId="49" fontId="103" fillId="41" borderId="3119">
      <alignment horizontal="center"/>
    </xf>
    <xf numFmtId="234" fontId="38" fillId="0" borderId="3372">
      <alignment horizontal="right" vertical="center"/>
      <protection locked="0"/>
    </xf>
    <xf numFmtId="15" fontId="38" fillId="0" borderId="3324">
      <alignment horizontal="center" vertical="center"/>
      <protection locked="0"/>
    </xf>
    <xf numFmtId="237" fontId="38" fillId="0" borderId="3348">
      <alignment horizontal="right" vertical="center"/>
      <protection locked="0"/>
    </xf>
    <xf numFmtId="236" fontId="38" fillId="0" borderId="3252">
      <alignment horizontal="right" vertical="center"/>
      <protection locked="0"/>
    </xf>
    <xf numFmtId="233" fontId="38" fillId="0" borderId="3252">
      <alignment horizontal="right" vertical="center"/>
      <protection locked="0"/>
    </xf>
    <xf numFmtId="235" fontId="38" fillId="0" borderId="3252">
      <alignment horizontal="center" vertical="center"/>
      <protection locked="0"/>
    </xf>
    <xf numFmtId="0" fontId="98" fillId="0" borderId="3251" applyNumberFormat="0" applyFill="0" applyAlignment="0" applyProtection="0"/>
    <xf numFmtId="0" fontId="21" fillId="0" borderId="3126" applyNumberFormat="0" applyFill="0" applyBorder="0" applyAlignment="0" applyProtection="0"/>
    <xf numFmtId="0" fontId="98" fillId="0" borderId="3359" applyNumberFormat="0" applyFill="0" applyAlignment="0" applyProtection="0"/>
    <xf numFmtId="4" fontId="30" fillId="19" borderId="3257" applyNumberFormat="0" applyProtection="0">
      <alignment horizontal="left" vertical="center" indent="1"/>
    </xf>
    <xf numFmtId="237" fontId="38" fillId="0" borderId="3372">
      <alignment horizontal="right" vertical="center"/>
      <protection locked="0"/>
    </xf>
    <xf numFmtId="233" fontId="38" fillId="0" borderId="3372">
      <alignment horizontal="center" vertical="center"/>
      <protection locked="0"/>
    </xf>
    <xf numFmtId="275" fontId="38" fillId="0" borderId="3351"/>
    <xf numFmtId="0" fontId="38" fillId="0" borderId="3276">
      <alignment vertical="center"/>
      <protection locked="0"/>
    </xf>
    <xf numFmtId="235" fontId="38" fillId="0" borderId="3324">
      <alignment horizontal="center" vertical="center"/>
      <protection locked="0"/>
    </xf>
    <xf numFmtId="245" fontId="88" fillId="0" borderId="3254"/>
    <xf numFmtId="234" fontId="38" fillId="0" borderId="3324">
      <alignment horizontal="right" vertical="center"/>
      <protection locked="0"/>
    </xf>
    <xf numFmtId="233" fontId="38" fillId="0" borderId="3324">
      <alignment horizontal="center" vertical="center"/>
      <protection locked="0"/>
    </xf>
    <xf numFmtId="235" fontId="38" fillId="0" borderId="3348">
      <alignment horizontal="center" vertical="center"/>
      <protection locked="0"/>
    </xf>
    <xf numFmtId="235" fontId="38" fillId="0" borderId="3252">
      <alignment horizontal="right" vertical="center"/>
      <protection locked="0"/>
    </xf>
    <xf numFmtId="1" fontId="3" fillId="1" borderId="3118">
      <protection locked="0"/>
    </xf>
    <xf numFmtId="4" fontId="30" fillId="19" borderId="3329" applyNumberFormat="0" applyProtection="0">
      <alignment horizontal="left" vertical="center" indent="1"/>
    </xf>
    <xf numFmtId="238" fontId="38" fillId="0" borderId="3348">
      <alignment horizontal="right" vertical="center"/>
      <protection locked="0"/>
    </xf>
    <xf numFmtId="275" fontId="38" fillId="0" borderId="3267"/>
    <xf numFmtId="0" fontId="94" fillId="0" borderId="3126" applyNumberFormat="0" applyFill="0" applyBorder="0" applyAlignment="0" applyProtection="0"/>
    <xf numFmtId="275" fontId="38" fillId="0" borderId="3363"/>
    <xf numFmtId="233" fontId="38" fillId="0" borderId="3264">
      <alignment horizontal="center" vertical="center"/>
      <protection locked="0"/>
    </xf>
    <xf numFmtId="236" fontId="38" fillId="0" borderId="3264">
      <alignment horizontal="center" vertical="center"/>
      <protection locked="0"/>
    </xf>
    <xf numFmtId="0" fontId="88" fillId="0" borderId="3268"/>
    <xf numFmtId="312" fontId="222" fillId="0" borderId="3319" applyBorder="0">
      <protection locked="0"/>
    </xf>
    <xf numFmtId="10" fontId="3" fillId="57" borderId="3119" applyNumberFormat="0" applyFont="0" applyBorder="0" applyAlignment="0" applyProtection="0">
      <protection locked="0"/>
    </xf>
    <xf numFmtId="235" fontId="38" fillId="0" borderId="3288">
      <alignment horizontal="right" vertical="center"/>
      <protection locked="0"/>
    </xf>
    <xf numFmtId="0" fontId="98" fillId="0" borderId="3275" applyNumberFormat="0" applyFill="0" applyAlignment="0" applyProtection="0"/>
    <xf numFmtId="324" fontId="3" fillId="23" borderId="3320" applyFill="0" applyBorder="0" applyAlignment="0">
      <alignment horizontal="centerContinuous"/>
    </xf>
    <xf numFmtId="235" fontId="38" fillId="0" borderId="3276">
      <alignment horizontal="center" vertical="center"/>
      <protection locked="0"/>
    </xf>
    <xf numFmtId="275" fontId="38" fillId="0" borderId="3375"/>
    <xf numFmtId="0" fontId="106" fillId="38" borderId="3277"/>
    <xf numFmtId="245" fontId="88" fillId="0" borderId="3326"/>
    <xf numFmtId="0" fontId="106" fillId="38" borderId="3253"/>
    <xf numFmtId="237" fontId="38" fillId="0" borderId="3252">
      <alignment horizontal="right" vertical="center"/>
      <protection locked="0"/>
    </xf>
    <xf numFmtId="236" fontId="38" fillId="0" borderId="3252">
      <alignment horizontal="right" vertical="center"/>
      <protection locked="0"/>
    </xf>
    <xf numFmtId="235" fontId="38" fillId="0" borderId="3252">
      <alignment horizontal="right" vertical="center"/>
      <protection locked="0"/>
    </xf>
    <xf numFmtId="234" fontId="38" fillId="0" borderId="3252">
      <alignment horizontal="right" vertical="center"/>
      <protection locked="0"/>
    </xf>
    <xf numFmtId="238" fontId="38" fillId="0" borderId="3252">
      <alignment horizontal="right" vertical="center"/>
      <protection locked="0"/>
    </xf>
    <xf numFmtId="233" fontId="38" fillId="0" borderId="3252">
      <alignment horizontal="right" vertical="center"/>
      <protection locked="0"/>
    </xf>
    <xf numFmtId="237" fontId="38" fillId="0" borderId="3252">
      <alignment horizontal="center" vertical="center"/>
      <protection locked="0"/>
    </xf>
    <xf numFmtId="236" fontId="38" fillId="0" borderId="3252">
      <alignment horizontal="center" vertical="center"/>
      <protection locked="0"/>
    </xf>
    <xf numFmtId="234" fontId="38" fillId="0" borderId="3252">
      <alignment horizontal="center" vertical="center"/>
      <protection locked="0"/>
    </xf>
    <xf numFmtId="15" fontId="38" fillId="0" borderId="3252">
      <alignment horizontal="center" vertical="center"/>
      <protection locked="0"/>
    </xf>
    <xf numFmtId="233" fontId="38" fillId="0" borderId="3252">
      <alignment horizontal="center" vertical="center"/>
      <protection locked="0"/>
    </xf>
    <xf numFmtId="0" fontId="98" fillId="0" borderId="3251" applyNumberFormat="0" applyFill="0" applyAlignment="0" applyProtection="0"/>
    <xf numFmtId="312" fontId="222" fillId="0" borderId="3247" applyBorder="0">
      <protection locked="0"/>
    </xf>
    <xf numFmtId="234" fontId="38" fillId="0" borderId="3301">
      <alignment horizontal="right" vertical="center"/>
      <protection locked="0"/>
    </xf>
    <xf numFmtId="312" fontId="222" fillId="0" borderId="3247" applyBorder="0">
      <protection locked="0"/>
    </xf>
    <xf numFmtId="0" fontId="88" fillId="0" borderId="3256"/>
    <xf numFmtId="233" fontId="38" fillId="0" borderId="3348">
      <alignment horizontal="right" vertical="center"/>
      <protection locked="0"/>
    </xf>
    <xf numFmtId="275" fontId="38" fillId="0" borderId="3255"/>
    <xf numFmtId="245" fontId="88" fillId="0" borderId="3254"/>
    <xf numFmtId="234" fontId="38" fillId="0" borderId="3324">
      <alignment horizontal="center" vertical="center"/>
      <protection locked="0"/>
    </xf>
    <xf numFmtId="0" fontId="106" fillId="38" borderId="3253"/>
    <xf numFmtId="237" fontId="38" fillId="0" borderId="3252">
      <alignment horizontal="right" vertical="center"/>
      <protection locked="0"/>
    </xf>
    <xf numFmtId="236" fontId="38" fillId="0" borderId="3252">
      <alignment horizontal="right" vertical="center"/>
      <protection locked="0"/>
    </xf>
    <xf numFmtId="235" fontId="38" fillId="0" borderId="3252">
      <alignment horizontal="right" vertical="center"/>
      <protection locked="0"/>
    </xf>
    <xf numFmtId="234" fontId="38" fillId="0" borderId="3252">
      <alignment horizontal="right" vertical="center"/>
      <protection locked="0"/>
    </xf>
    <xf numFmtId="238" fontId="38" fillId="0" borderId="3252">
      <alignment horizontal="right" vertical="center"/>
      <protection locked="0"/>
    </xf>
    <xf numFmtId="233" fontId="38" fillId="0" borderId="3252">
      <alignment horizontal="right" vertical="center"/>
      <protection locked="0"/>
    </xf>
    <xf numFmtId="245" fontId="88" fillId="0" borderId="3362"/>
    <xf numFmtId="324" fontId="3" fillId="23" borderId="3320" applyFill="0" applyBorder="0" applyAlignment="0">
      <alignment horizontal="centerContinuous"/>
    </xf>
    <xf numFmtId="234" fontId="38" fillId="0" borderId="3385">
      <alignment horizontal="right" vertical="center"/>
      <protection locked="0"/>
    </xf>
    <xf numFmtId="324" fontId="3" fillId="23" borderId="3344" applyFill="0" applyBorder="0" applyAlignment="0">
      <alignment horizontal="centerContinuous"/>
    </xf>
    <xf numFmtId="233" fontId="38" fillId="0" borderId="3324">
      <alignment horizontal="center" vertical="center"/>
      <protection locked="0"/>
    </xf>
    <xf numFmtId="233" fontId="38" fillId="0" borderId="3288">
      <alignment horizontal="right" vertical="center"/>
      <protection locked="0"/>
    </xf>
    <xf numFmtId="15" fontId="38" fillId="0" borderId="3335">
      <alignment horizontal="center" vertical="center"/>
      <protection locked="0"/>
    </xf>
    <xf numFmtId="4" fontId="30" fillId="19" borderId="3257" applyNumberFormat="0" applyProtection="0">
      <alignment horizontal="left" vertical="center" indent="1"/>
    </xf>
    <xf numFmtId="233" fontId="38" fillId="0" borderId="3288">
      <alignment horizontal="center" vertical="center"/>
      <protection locked="0"/>
    </xf>
    <xf numFmtId="324" fontId="3" fillId="23" borderId="3201" applyFill="0" applyBorder="0" applyAlignment="0">
      <alignment horizontal="centerContinuous"/>
    </xf>
    <xf numFmtId="233" fontId="38" fillId="0" borderId="3324">
      <alignment horizontal="center" vertical="center"/>
      <protection locked="0"/>
    </xf>
    <xf numFmtId="234" fontId="38" fillId="0" borderId="3324">
      <alignment horizontal="right" vertical="center"/>
      <protection locked="0"/>
    </xf>
    <xf numFmtId="241" fontId="29" fillId="0" borderId="3333" applyFill="0"/>
    <xf numFmtId="234" fontId="38" fillId="0" borderId="3252">
      <alignment horizontal="right" vertical="center"/>
      <protection locked="0"/>
    </xf>
    <xf numFmtId="238" fontId="38" fillId="0" borderId="3252">
      <alignment horizontal="right" vertical="center"/>
      <protection locked="0"/>
    </xf>
    <xf numFmtId="237" fontId="38" fillId="0" borderId="3252">
      <alignment horizontal="center" vertical="center"/>
      <protection locked="0"/>
    </xf>
    <xf numFmtId="235" fontId="38" fillId="0" borderId="3252">
      <alignment horizontal="center" vertical="center"/>
      <protection locked="0"/>
    </xf>
    <xf numFmtId="15" fontId="38" fillId="0" borderId="3252">
      <alignment horizontal="center" vertical="center"/>
      <protection locked="0"/>
    </xf>
    <xf numFmtId="233" fontId="38" fillId="0" borderId="3252">
      <alignment horizontal="center" vertical="center"/>
      <protection locked="0"/>
    </xf>
    <xf numFmtId="0" fontId="106" fillId="38" borderId="3373"/>
    <xf numFmtId="237" fontId="38" fillId="0" borderId="3348">
      <alignment horizontal="center" vertical="center"/>
      <protection locked="0"/>
    </xf>
    <xf numFmtId="1" fontId="3" fillId="1" borderId="3378">
      <protection locked="0"/>
    </xf>
    <xf numFmtId="238" fontId="38" fillId="0" borderId="3324">
      <alignment horizontal="right" vertical="center"/>
      <protection locked="0"/>
    </xf>
    <xf numFmtId="0" fontId="151" fillId="0" borderId="3202" applyNumberFormat="0" applyAlignment="0" applyProtection="0">
      <alignment horizontal="left" vertical="center"/>
    </xf>
    <xf numFmtId="275" fontId="38" fillId="0" borderId="3315"/>
    <xf numFmtId="4" fontId="30" fillId="19" borderId="3257" applyNumberFormat="0" applyProtection="0">
      <alignment horizontal="left" vertical="center" indent="1"/>
    </xf>
    <xf numFmtId="0" fontId="88" fillId="0" borderId="3352"/>
    <xf numFmtId="0" fontId="151" fillId="0" borderId="3321" applyNumberFormat="0" applyAlignment="0" applyProtection="0">
      <alignment horizontal="left" vertical="center"/>
    </xf>
    <xf numFmtId="0" fontId="106" fillId="38" borderId="3313"/>
    <xf numFmtId="235" fontId="38" fillId="0" borderId="3301">
      <alignment horizontal="right" vertical="center"/>
      <protection locked="0"/>
    </xf>
    <xf numFmtId="1" fontId="3" fillId="1" borderId="3246">
      <protection locked="0"/>
    </xf>
    <xf numFmtId="238" fontId="38" fillId="0" borderId="3301">
      <alignment horizontal="right" vertical="center"/>
      <protection locked="0"/>
    </xf>
    <xf numFmtId="0" fontId="38" fillId="0" borderId="3301">
      <alignment vertical="center"/>
      <protection locked="0"/>
    </xf>
    <xf numFmtId="15" fontId="38" fillId="0" borderId="3301">
      <alignment horizontal="center" vertical="center"/>
      <protection locked="0"/>
    </xf>
    <xf numFmtId="233" fontId="38" fillId="0" borderId="3301">
      <alignment horizontal="center" vertical="center"/>
      <protection locked="0"/>
    </xf>
    <xf numFmtId="0" fontId="98" fillId="0" borderId="3300" applyNumberFormat="0" applyFill="0" applyAlignment="0" applyProtection="0"/>
    <xf numFmtId="237" fontId="38" fillId="0" borderId="3372">
      <alignment horizontal="right" vertical="center"/>
      <protection locked="0"/>
    </xf>
    <xf numFmtId="312" fontId="222" fillId="0" borderId="3247" applyBorder="0">
      <protection locked="0"/>
    </xf>
    <xf numFmtId="235" fontId="38" fillId="0" borderId="3372">
      <alignment horizontal="center" vertical="center"/>
      <protection locked="0"/>
    </xf>
    <xf numFmtId="233" fontId="38" fillId="0" borderId="3324">
      <alignment horizontal="right" vertical="center"/>
      <protection locked="0"/>
    </xf>
    <xf numFmtId="0" fontId="98" fillId="0" borderId="3323" applyNumberFormat="0" applyFill="0" applyAlignment="0" applyProtection="0"/>
    <xf numFmtId="4" fontId="30" fillId="19" borderId="3353" applyNumberFormat="0" applyProtection="0">
      <alignment horizontal="left" vertical="center" indent="1"/>
    </xf>
    <xf numFmtId="234" fontId="38" fillId="0" borderId="3288">
      <alignment horizontal="right" vertical="center"/>
      <protection locked="0"/>
    </xf>
    <xf numFmtId="233" fontId="38" fillId="0" borderId="3288">
      <alignment horizontal="right" vertical="center"/>
      <protection locked="0"/>
    </xf>
    <xf numFmtId="237" fontId="38" fillId="0" borderId="3288">
      <alignment horizontal="center" vertical="center"/>
      <protection locked="0"/>
    </xf>
    <xf numFmtId="235" fontId="38" fillId="0" borderId="3288">
      <alignment horizontal="center" vertical="center"/>
      <protection locked="0"/>
    </xf>
    <xf numFmtId="1" fontId="3" fillId="1" borderId="3270">
      <protection locked="0"/>
    </xf>
    <xf numFmtId="0" fontId="98" fillId="0" borderId="3347" applyNumberFormat="0" applyFill="0" applyAlignment="0" applyProtection="0"/>
    <xf numFmtId="235" fontId="38" fillId="0" borderId="3360">
      <alignment horizontal="center" vertical="center"/>
      <protection locked="0"/>
    </xf>
    <xf numFmtId="238" fontId="38" fillId="0" borderId="3372">
      <alignment horizontal="right" vertical="center"/>
      <protection locked="0"/>
    </xf>
    <xf numFmtId="245" fontId="88" fillId="0" borderId="3326"/>
    <xf numFmtId="0" fontId="106" fillId="38" borderId="3325"/>
    <xf numFmtId="237" fontId="38" fillId="0" borderId="3324">
      <alignment horizontal="right" vertical="center"/>
      <protection locked="0"/>
    </xf>
    <xf numFmtId="234" fontId="38" fillId="0" borderId="3324">
      <alignment horizontal="right" vertical="center"/>
      <protection locked="0"/>
    </xf>
    <xf numFmtId="238" fontId="38" fillId="0" borderId="3324">
      <alignment horizontal="right" vertical="center"/>
      <protection locked="0"/>
    </xf>
    <xf numFmtId="233" fontId="38" fillId="0" borderId="3324">
      <alignment horizontal="right" vertical="center"/>
      <protection locked="0"/>
    </xf>
    <xf numFmtId="0" fontId="38" fillId="0" borderId="3324">
      <alignment vertical="center"/>
      <protection locked="0"/>
    </xf>
    <xf numFmtId="237" fontId="38" fillId="0" borderId="3324">
      <alignment horizontal="center" vertical="center"/>
      <protection locked="0"/>
    </xf>
    <xf numFmtId="236" fontId="38" fillId="0" borderId="3324">
      <alignment horizontal="center" vertical="center"/>
      <protection locked="0"/>
    </xf>
    <xf numFmtId="15" fontId="38" fillId="0" borderId="3324">
      <alignment horizontal="center" vertical="center"/>
      <protection locked="0"/>
    </xf>
    <xf numFmtId="0" fontId="88" fillId="0" borderId="3233"/>
    <xf numFmtId="233" fontId="38" fillId="0" borderId="3324">
      <alignment horizontal="center" vertical="center"/>
      <protection locked="0"/>
    </xf>
    <xf numFmtId="275" fontId="38" fillId="0" borderId="3327"/>
    <xf numFmtId="245" fontId="88" fillId="0" borderId="3326"/>
    <xf numFmtId="236" fontId="38" fillId="0" borderId="3324">
      <alignment horizontal="right" vertical="center"/>
      <protection locked="0"/>
    </xf>
    <xf numFmtId="235" fontId="38" fillId="0" borderId="3324">
      <alignment horizontal="right" vertical="center"/>
      <protection locked="0"/>
    </xf>
    <xf numFmtId="234" fontId="38" fillId="0" borderId="3324">
      <alignment horizontal="right" vertical="center"/>
      <protection locked="0"/>
    </xf>
    <xf numFmtId="233" fontId="38" fillId="0" borderId="3324">
      <alignment horizontal="right" vertical="center"/>
      <protection locked="0"/>
    </xf>
    <xf numFmtId="0" fontId="38" fillId="0" borderId="3324">
      <alignment vertical="center"/>
      <protection locked="0"/>
    </xf>
    <xf numFmtId="237" fontId="38" fillId="0" borderId="3324">
      <alignment horizontal="center" vertical="center"/>
      <protection locked="0"/>
    </xf>
    <xf numFmtId="234" fontId="38" fillId="0" borderId="3324">
      <alignment horizontal="center" vertical="center"/>
      <protection locked="0"/>
    </xf>
    <xf numFmtId="1" fontId="3" fillId="1" borderId="3294">
      <protection locked="0"/>
    </xf>
    <xf numFmtId="324" fontId="3" fillId="23" borderId="3248" applyFill="0" applyBorder="0" applyAlignment="0">
      <alignment horizontal="centerContinuous"/>
    </xf>
    <xf numFmtId="312" fontId="222" fillId="0" borderId="3367" applyBorder="0">
      <protection locked="0"/>
    </xf>
    <xf numFmtId="0" fontId="151" fillId="0" borderId="3249" applyNumberFormat="0" applyAlignment="0" applyProtection="0">
      <alignment horizontal="left" vertical="center"/>
    </xf>
    <xf numFmtId="0" fontId="88" fillId="0" borderId="3328"/>
    <xf numFmtId="275" fontId="38" fillId="0" borderId="3327"/>
    <xf numFmtId="245" fontId="88" fillId="0" borderId="3326"/>
    <xf numFmtId="0" fontId="151" fillId="0" borderId="3273" applyNumberFormat="0" applyAlignment="0" applyProtection="0">
      <alignment horizontal="left" vertical="center"/>
    </xf>
    <xf numFmtId="237" fontId="38" fillId="0" borderId="3324">
      <alignment horizontal="right" vertical="center"/>
      <protection locked="0"/>
    </xf>
    <xf numFmtId="236" fontId="38" fillId="0" borderId="3324">
      <alignment horizontal="right" vertical="center"/>
      <protection locked="0"/>
    </xf>
    <xf numFmtId="235" fontId="38" fillId="0" borderId="3324">
      <alignment horizontal="right" vertical="center"/>
      <protection locked="0"/>
    </xf>
    <xf numFmtId="233" fontId="38" fillId="0" borderId="3324">
      <alignment horizontal="right" vertical="center"/>
      <protection locked="0"/>
    </xf>
    <xf numFmtId="237" fontId="38" fillId="0" borderId="3324">
      <alignment horizontal="center" vertical="center"/>
      <protection locked="0"/>
    </xf>
    <xf numFmtId="236" fontId="38" fillId="0" borderId="3324">
      <alignment horizontal="center" vertical="center"/>
      <protection locked="0"/>
    </xf>
    <xf numFmtId="15" fontId="38" fillId="0" borderId="3324">
      <alignment horizontal="center" vertical="center"/>
      <protection locked="0"/>
    </xf>
    <xf numFmtId="233" fontId="38" fillId="0" borderId="3324">
      <alignment horizontal="center" vertical="center"/>
      <protection locked="0"/>
    </xf>
    <xf numFmtId="0" fontId="98" fillId="0" borderId="3323" applyNumberFormat="0" applyFill="0" applyAlignment="0" applyProtection="0"/>
    <xf numFmtId="234" fontId="38" fillId="0" borderId="3348">
      <alignment horizontal="right" vertical="center"/>
      <protection locked="0"/>
    </xf>
    <xf numFmtId="0" fontId="38" fillId="0" borderId="3348">
      <alignment vertical="center"/>
      <protection locked="0"/>
    </xf>
    <xf numFmtId="275" fontId="38" fillId="0" borderId="3327"/>
    <xf numFmtId="235" fontId="38" fillId="0" borderId="3372">
      <alignment horizontal="right" vertical="center"/>
      <protection locked="0"/>
    </xf>
    <xf numFmtId="0" fontId="106" fillId="38" borderId="3325"/>
    <xf numFmtId="15" fontId="38" fillId="0" borderId="3372">
      <alignment horizontal="center" vertical="center"/>
      <protection locked="0"/>
    </xf>
    <xf numFmtId="236" fontId="38" fillId="0" borderId="3324">
      <alignment horizontal="right" vertical="center"/>
      <protection locked="0"/>
    </xf>
    <xf numFmtId="235" fontId="38" fillId="0" borderId="3324">
      <alignment horizontal="right" vertical="center"/>
      <protection locked="0"/>
    </xf>
    <xf numFmtId="238" fontId="38" fillId="0" borderId="3324">
      <alignment horizontal="right" vertical="center"/>
      <protection locked="0"/>
    </xf>
    <xf numFmtId="237" fontId="38" fillId="0" borderId="3324">
      <alignment horizontal="center" vertical="center"/>
      <protection locked="0"/>
    </xf>
    <xf numFmtId="236" fontId="38" fillId="0" borderId="3324">
      <alignment horizontal="center" vertical="center"/>
      <protection locked="0"/>
    </xf>
    <xf numFmtId="234" fontId="38" fillId="0" borderId="3324">
      <alignment horizontal="center" vertical="center"/>
      <protection locked="0"/>
    </xf>
    <xf numFmtId="324" fontId="3" fillId="23" borderId="3296" applyFill="0" applyBorder="0" applyAlignment="0">
      <alignment horizontal="centerContinuous"/>
    </xf>
    <xf numFmtId="176" fontId="3" fillId="9" borderId="3167" applyNumberFormat="0" applyFont="0" applyBorder="0" applyAlignment="0">
      <alignment horizontal="centerContinuous"/>
    </xf>
    <xf numFmtId="234" fontId="38" fillId="0" borderId="3360">
      <alignment horizontal="center" vertical="center"/>
      <protection locked="0"/>
    </xf>
    <xf numFmtId="236" fontId="38" fillId="0" borderId="3348">
      <alignment horizontal="right" vertical="center"/>
      <protection locked="0"/>
    </xf>
    <xf numFmtId="235" fontId="38" fillId="0" borderId="3348">
      <alignment horizontal="right" vertical="center"/>
      <protection locked="0"/>
    </xf>
    <xf numFmtId="234" fontId="38" fillId="0" borderId="3348">
      <alignment horizontal="right" vertical="center"/>
      <protection locked="0"/>
    </xf>
    <xf numFmtId="234" fontId="38" fillId="0" borderId="3348">
      <alignment horizontal="center" vertical="center"/>
      <protection locked="0"/>
    </xf>
    <xf numFmtId="15" fontId="38" fillId="0" borderId="3348">
      <alignment horizontal="center" vertical="center"/>
      <protection locked="0"/>
    </xf>
    <xf numFmtId="0" fontId="98" fillId="0" borderId="3347" applyNumberFormat="0" applyFill="0" applyAlignment="0" applyProtection="0"/>
    <xf numFmtId="4" fontId="30" fillId="19" borderId="3353" applyNumberFormat="0" applyProtection="0">
      <alignment horizontal="left" vertical="center" indent="1"/>
    </xf>
    <xf numFmtId="275" fontId="38" fillId="0" borderId="3375"/>
    <xf numFmtId="245" fontId="88" fillId="0" borderId="3374"/>
    <xf numFmtId="235" fontId="38" fillId="0" borderId="3372">
      <alignment horizontal="right" vertical="center"/>
      <protection locked="0"/>
    </xf>
    <xf numFmtId="235" fontId="38" fillId="0" borderId="3372">
      <alignment horizontal="center" vertical="center"/>
      <protection locked="0"/>
    </xf>
    <xf numFmtId="234" fontId="38" fillId="0" borderId="3372">
      <alignment horizontal="center" vertical="center"/>
      <protection locked="0"/>
    </xf>
    <xf numFmtId="1" fontId="3" fillId="1" borderId="3342">
      <protection locked="0"/>
    </xf>
    <xf numFmtId="312" fontId="222" fillId="0" borderId="3343" applyBorder="0">
      <protection locked="0"/>
    </xf>
    <xf numFmtId="275" fontId="38" fillId="0" borderId="3220"/>
    <xf numFmtId="241" fontId="29" fillId="0" borderId="3203" applyFill="0"/>
    <xf numFmtId="1" fontId="3" fillId="1" borderId="3366">
      <protection locked="0"/>
    </xf>
    <xf numFmtId="275" fontId="38" fillId="0" borderId="3279"/>
    <xf numFmtId="241" fontId="29" fillId="0" borderId="3274" applyFill="0"/>
    <xf numFmtId="241" fontId="29" fillId="0" borderId="3370" applyFill="0"/>
    <xf numFmtId="245" fontId="88" fillId="0" borderId="3219"/>
    <xf numFmtId="0" fontId="106" fillId="38" borderId="3325"/>
    <xf numFmtId="0" fontId="106" fillId="38" borderId="3230"/>
    <xf numFmtId="237" fontId="38" fillId="0" borderId="3276">
      <alignment horizontal="center" vertical="center"/>
      <protection locked="0"/>
    </xf>
    <xf numFmtId="236" fontId="38" fillId="0" borderId="3276">
      <alignment horizontal="center" vertical="center"/>
      <protection locked="0"/>
    </xf>
    <xf numFmtId="15" fontId="38" fillId="0" borderId="3276">
      <alignment horizontal="center" vertical="center"/>
      <protection locked="0"/>
    </xf>
    <xf numFmtId="0" fontId="98" fillId="0" borderId="3275" applyNumberFormat="0" applyFill="0" applyAlignment="0" applyProtection="0"/>
    <xf numFmtId="0" fontId="107" fillId="43" borderId="3119" applyProtection="0"/>
    <xf numFmtId="237" fontId="38" fillId="0" borderId="3229">
      <alignment horizontal="right" vertical="center"/>
      <protection locked="0"/>
    </xf>
    <xf numFmtId="236" fontId="38" fillId="0" borderId="3229">
      <alignment horizontal="right" vertical="center"/>
      <protection locked="0"/>
    </xf>
    <xf numFmtId="235" fontId="38" fillId="0" borderId="3229">
      <alignment horizontal="right" vertical="center"/>
      <protection locked="0"/>
    </xf>
    <xf numFmtId="234" fontId="38" fillId="0" borderId="3229">
      <alignment horizontal="right" vertical="center"/>
      <protection locked="0"/>
    </xf>
    <xf numFmtId="238" fontId="38" fillId="0" borderId="3229">
      <alignment horizontal="right" vertical="center"/>
      <protection locked="0"/>
    </xf>
    <xf numFmtId="233" fontId="38" fillId="0" borderId="3229">
      <alignment horizontal="right" vertical="center"/>
      <protection locked="0"/>
    </xf>
    <xf numFmtId="0" fontId="38" fillId="0" borderId="3229">
      <alignment vertical="center"/>
      <protection locked="0"/>
    </xf>
    <xf numFmtId="237" fontId="38" fillId="0" borderId="3229">
      <alignment horizontal="center" vertical="center"/>
      <protection locked="0"/>
    </xf>
    <xf numFmtId="236" fontId="38" fillId="0" borderId="3229">
      <alignment horizontal="center" vertical="center"/>
      <protection locked="0"/>
    </xf>
    <xf numFmtId="235" fontId="38" fillId="0" borderId="3229">
      <alignment horizontal="center" vertical="center"/>
      <protection locked="0"/>
    </xf>
    <xf numFmtId="234" fontId="38" fillId="0" borderId="3229">
      <alignment horizontal="center" vertical="center"/>
      <protection locked="0"/>
    </xf>
    <xf numFmtId="15" fontId="38" fillId="0" borderId="3229">
      <alignment horizontal="center" vertical="center"/>
      <protection locked="0"/>
    </xf>
    <xf numFmtId="233" fontId="38" fillId="0" borderId="3229">
      <alignment horizontal="center" vertical="center"/>
      <protection locked="0"/>
    </xf>
    <xf numFmtId="0" fontId="98" fillId="0" borderId="3228" applyNumberFormat="0" applyFill="0" applyAlignment="0" applyProtection="0"/>
    <xf numFmtId="236" fontId="38" fillId="0" borderId="3324">
      <alignment horizontal="right" vertical="center"/>
      <protection locked="0"/>
    </xf>
    <xf numFmtId="234" fontId="38" fillId="0" borderId="3324">
      <alignment horizontal="right" vertical="center"/>
      <protection locked="0"/>
    </xf>
    <xf numFmtId="233" fontId="38" fillId="0" borderId="3324">
      <alignment horizontal="right" vertical="center"/>
      <protection locked="0"/>
    </xf>
    <xf numFmtId="234" fontId="38" fillId="0" borderId="3324">
      <alignment horizontal="center" vertical="center"/>
      <protection locked="0"/>
    </xf>
    <xf numFmtId="245" fontId="88" fillId="0" borderId="3350"/>
    <xf numFmtId="234" fontId="38" fillId="0" borderId="3348">
      <alignment horizontal="center" vertical="center"/>
      <protection locked="0"/>
    </xf>
    <xf numFmtId="234" fontId="38" fillId="0" borderId="3252">
      <alignment horizontal="right" vertical="center"/>
      <protection locked="0"/>
    </xf>
    <xf numFmtId="237" fontId="38" fillId="0" borderId="3252">
      <alignment horizontal="center" vertical="center"/>
      <protection locked="0"/>
    </xf>
    <xf numFmtId="15" fontId="38" fillId="0" borderId="3252">
      <alignment horizontal="center" vertical="center"/>
      <protection locked="0"/>
    </xf>
    <xf numFmtId="233" fontId="38" fillId="0" borderId="3348">
      <alignment horizontal="center" vertical="center"/>
      <protection locked="0"/>
    </xf>
    <xf numFmtId="0" fontId="91" fillId="0" borderId="3167"/>
    <xf numFmtId="0" fontId="98" fillId="0" borderId="3359" applyNumberFormat="0" applyFill="0" applyAlignment="0" applyProtection="0"/>
    <xf numFmtId="234" fontId="38" fillId="0" borderId="3360">
      <alignment horizontal="center" vertical="center"/>
      <protection locked="0"/>
    </xf>
    <xf numFmtId="237" fontId="38" fillId="0" borderId="3360">
      <alignment horizontal="center" vertical="center"/>
      <protection locked="0"/>
    </xf>
    <xf numFmtId="0" fontId="38" fillId="0" borderId="3360">
      <alignment vertical="center"/>
      <protection locked="0"/>
    </xf>
    <xf numFmtId="233" fontId="38" fillId="0" borderId="3360">
      <alignment horizontal="right" vertical="center"/>
      <protection locked="0"/>
    </xf>
    <xf numFmtId="234" fontId="38" fillId="0" borderId="3360">
      <alignment horizontal="right" vertical="center"/>
      <protection locked="0"/>
    </xf>
    <xf numFmtId="237" fontId="38" fillId="0" borderId="3360">
      <alignment horizontal="right" vertical="center"/>
      <protection locked="0"/>
    </xf>
    <xf numFmtId="0" fontId="98" fillId="0" borderId="3311" applyNumberFormat="0" applyFill="0" applyAlignment="0" applyProtection="0"/>
    <xf numFmtId="233" fontId="38" fillId="0" borderId="3312">
      <alignment horizontal="center" vertical="center"/>
      <protection locked="0"/>
    </xf>
    <xf numFmtId="15" fontId="38" fillId="0" borderId="3312">
      <alignment horizontal="center" vertical="center"/>
      <protection locked="0"/>
    </xf>
    <xf numFmtId="234" fontId="38" fillId="0" borderId="3312">
      <alignment horizontal="center" vertical="center"/>
      <protection locked="0"/>
    </xf>
    <xf numFmtId="235" fontId="38" fillId="0" borderId="3312">
      <alignment horizontal="center" vertical="center"/>
      <protection locked="0"/>
    </xf>
    <xf numFmtId="236" fontId="38" fillId="0" borderId="3312">
      <alignment horizontal="center" vertical="center"/>
      <protection locked="0"/>
    </xf>
    <xf numFmtId="237" fontId="38" fillId="0" borderId="3312">
      <alignment horizontal="center" vertical="center"/>
      <protection locked="0"/>
    </xf>
    <xf numFmtId="0" fontId="38" fillId="0" borderId="3312">
      <alignment vertical="center"/>
      <protection locked="0"/>
    </xf>
    <xf numFmtId="233" fontId="38" fillId="0" borderId="3312">
      <alignment horizontal="right" vertical="center"/>
      <protection locked="0"/>
    </xf>
    <xf numFmtId="234" fontId="38" fillId="0" borderId="3312">
      <alignment horizontal="right" vertical="center"/>
      <protection locked="0"/>
    </xf>
    <xf numFmtId="235" fontId="38" fillId="0" borderId="3312">
      <alignment horizontal="right" vertical="center"/>
      <protection locked="0"/>
    </xf>
    <xf numFmtId="237" fontId="38" fillId="0" borderId="3312">
      <alignment horizontal="right" vertical="center"/>
      <protection locked="0"/>
    </xf>
    <xf numFmtId="235" fontId="38" fillId="0" borderId="3335">
      <alignment horizontal="center" vertical="center"/>
      <protection locked="0"/>
    </xf>
    <xf numFmtId="236" fontId="38" fillId="0" borderId="3335">
      <alignment horizontal="center" vertical="center"/>
      <protection locked="0"/>
    </xf>
    <xf numFmtId="233" fontId="38" fillId="0" borderId="3335">
      <alignment horizontal="right" vertical="center"/>
      <protection locked="0"/>
    </xf>
    <xf numFmtId="238" fontId="38" fillId="0" borderId="3335">
      <alignment horizontal="right" vertical="center"/>
      <protection locked="0"/>
    </xf>
    <xf numFmtId="234" fontId="38" fillId="0" borderId="3335">
      <alignment horizontal="right" vertical="center"/>
      <protection locked="0"/>
    </xf>
    <xf numFmtId="237" fontId="38" fillId="0" borderId="3335">
      <alignment horizontal="right" vertical="center"/>
      <protection locked="0"/>
    </xf>
    <xf numFmtId="0" fontId="98" fillId="0" borderId="3287" applyNumberFormat="0" applyFill="0" applyAlignment="0" applyProtection="0"/>
    <xf numFmtId="233" fontId="38" fillId="0" borderId="3288">
      <alignment horizontal="center" vertical="center"/>
      <protection locked="0"/>
    </xf>
    <xf numFmtId="15" fontId="38" fillId="0" borderId="3288">
      <alignment horizontal="center" vertical="center"/>
      <protection locked="0"/>
    </xf>
    <xf numFmtId="234" fontId="38" fillId="0" borderId="3288">
      <alignment horizontal="center" vertical="center"/>
      <protection locked="0"/>
    </xf>
    <xf numFmtId="235" fontId="38" fillId="0" borderId="3288">
      <alignment horizontal="center" vertical="center"/>
      <protection locked="0"/>
    </xf>
    <xf numFmtId="236" fontId="38" fillId="0" borderId="3288">
      <alignment horizontal="center" vertical="center"/>
      <protection locked="0"/>
    </xf>
    <xf numFmtId="237" fontId="38" fillId="0" borderId="3288">
      <alignment horizontal="center" vertical="center"/>
      <protection locked="0"/>
    </xf>
    <xf numFmtId="0" fontId="38" fillId="0" borderId="3288">
      <alignment vertical="center"/>
      <protection locked="0"/>
    </xf>
    <xf numFmtId="233" fontId="38" fillId="0" borderId="3288">
      <alignment horizontal="right" vertical="center"/>
      <protection locked="0"/>
    </xf>
    <xf numFmtId="238" fontId="38" fillId="0" borderId="3288">
      <alignment horizontal="right" vertical="center"/>
      <protection locked="0"/>
    </xf>
    <xf numFmtId="234" fontId="38" fillId="0" borderId="3288">
      <alignment horizontal="right" vertical="center"/>
      <protection locked="0"/>
    </xf>
    <xf numFmtId="235" fontId="38" fillId="0" borderId="3288">
      <alignment horizontal="right" vertical="center"/>
      <protection locked="0"/>
    </xf>
    <xf numFmtId="236" fontId="38" fillId="0" borderId="3288">
      <alignment horizontal="right" vertical="center"/>
      <protection locked="0"/>
    </xf>
    <xf numFmtId="237" fontId="38" fillId="0" borderId="3288">
      <alignment horizontal="right" vertical="center"/>
      <protection locked="0"/>
    </xf>
    <xf numFmtId="241" fontId="29" fillId="0" borderId="3382" applyFill="0"/>
    <xf numFmtId="245" fontId="88" fillId="0" borderId="3290"/>
    <xf numFmtId="271" fontId="118" fillId="46" borderId="3126">
      <protection hidden="1"/>
    </xf>
    <xf numFmtId="241" fontId="29" fillId="0" borderId="3322" applyFill="0"/>
    <xf numFmtId="0" fontId="98" fillId="0" borderId="3263" applyNumberFormat="0" applyFill="0" applyAlignment="0" applyProtection="0"/>
    <xf numFmtId="235" fontId="38" fillId="0" borderId="3264">
      <alignment horizontal="center" vertical="center"/>
      <protection locked="0"/>
    </xf>
    <xf numFmtId="236" fontId="38" fillId="0" borderId="3264">
      <alignment horizontal="center" vertical="center"/>
      <protection locked="0"/>
    </xf>
    <xf numFmtId="237" fontId="38" fillId="0" borderId="3264">
      <alignment horizontal="center" vertical="center"/>
      <protection locked="0"/>
    </xf>
    <xf numFmtId="0" fontId="38" fillId="0" borderId="3264">
      <alignment vertical="center"/>
      <protection locked="0"/>
    </xf>
    <xf numFmtId="234" fontId="38" fillId="0" borderId="3264">
      <alignment horizontal="right" vertical="center"/>
      <protection locked="0"/>
    </xf>
    <xf numFmtId="236" fontId="38" fillId="0" borderId="3264">
      <alignment horizontal="right" vertical="center"/>
      <protection locked="0"/>
    </xf>
    <xf numFmtId="0" fontId="98" fillId="0" borderId="3239" applyNumberFormat="0" applyFill="0" applyAlignment="0" applyProtection="0"/>
    <xf numFmtId="233" fontId="38" fillId="0" borderId="3240">
      <alignment horizontal="center" vertical="center"/>
      <protection locked="0"/>
    </xf>
    <xf numFmtId="15" fontId="38" fillId="0" borderId="3240">
      <alignment horizontal="center" vertical="center"/>
      <protection locked="0"/>
    </xf>
    <xf numFmtId="234" fontId="38" fillId="0" borderId="3240">
      <alignment horizontal="center" vertical="center"/>
      <protection locked="0"/>
    </xf>
    <xf numFmtId="235" fontId="38" fillId="0" borderId="3240">
      <alignment horizontal="center" vertical="center"/>
      <protection locked="0"/>
    </xf>
    <xf numFmtId="236" fontId="38" fillId="0" borderId="3240">
      <alignment horizontal="center" vertical="center"/>
      <protection locked="0"/>
    </xf>
    <xf numFmtId="0" fontId="38" fillId="0" borderId="3240">
      <alignment vertical="center"/>
      <protection locked="0"/>
    </xf>
    <xf numFmtId="234" fontId="38" fillId="0" borderId="3240">
      <alignment horizontal="right" vertical="center"/>
      <protection locked="0"/>
    </xf>
    <xf numFmtId="236" fontId="38" fillId="0" borderId="3240">
      <alignment horizontal="right" vertical="center"/>
      <protection locked="0"/>
    </xf>
    <xf numFmtId="237" fontId="38" fillId="0" borderId="3240">
      <alignment horizontal="right" vertical="center"/>
      <protection locked="0"/>
    </xf>
    <xf numFmtId="0" fontId="106" fillId="38" borderId="3265"/>
    <xf numFmtId="8" fontId="144" fillId="0" borderId="3134">
      <protection locked="0"/>
    </xf>
    <xf numFmtId="0" fontId="106" fillId="38" borderId="3241"/>
    <xf numFmtId="0" fontId="98" fillId="0" borderId="3239" applyNumberFormat="0" applyFill="0" applyAlignment="0" applyProtection="0"/>
    <xf numFmtId="233" fontId="38" fillId="0" borderId="3240">
      <alignment horizontal="center" vertical="center"/>
      <protection locked="0"/>
    </xf>
    <xf numFmtId="15" fontId="38" fillId="0" borderId="3240">
      <alignment horizontal="center" vertical="center"/>
      <protection locked="0"/>
    </xf>
    <xf numFmtId="234" fontId="38" fillId="0" borderId="3240">
      <alignment horizontal="center" vertical="center"/>
      <protection locked="0"/>
    </xf>
    <xf numFmtId="237" fontId="38" fillId="0" borderId="3240">
      <alignment horizontal="center" vertical="center"/>
      <protection locked="0"/>
    </xf>
    <xf numFmtId="238" fontId="38" fillId="0" borderId="3240">
      <alignment horizontal="right" vertical="center"/>
      <protection locked="0"/>
    </xf>
    <xf numFmtId="234" fontId="38" fillId="0" borderId="3240">
      <alignment horizontal="right" vertical="center"/>
      <protection locked="0"/>
    </xf>
    <xf numFmtId="235" fontId="38" fillId="0" borderId="3240">
      <alignment horizontal="right" vertical="center"/>
      <protection locked="0"/>
    </xf>
    <xf numFmtId="236" fontId="38" fillId="0" borderId="3240">
      <alignment horizontal="right" vertical="center"/>
      <protection locked="0"/>
    </xf>
    <xf numFmtId="237" fontId="38" fillId="0" borderId="3240">
      <alignment horizontal="right" vertical="center"/>
      <protection locked="0"/>
    </xf>
    <xf numFmtId="245" fontId="88" fillId="0" borderId="3242"/>
    <xf numFmtId="0" fontId="88" fillId="0" borderId="3364"/>
    <xf numFmtId="0" fontId="151" fillId="0" borderId="3381" applyNumberFormat="0" applyAlignment="0" applyProtection="0">
      <alignment horizontal="left" vertical="center"/>
    </xf>
    <xf numFmtId="0" fontId="98" fillId="0" borderId="3228" applyNumberFormat="0" applyFill="0" applyAlignment="0" applyProtection="0"/>
    <xf numFmtId="233" fontId="38" fillId="0" borderId="3229">
      <alignment horizontal="center" vertical="center"/>
      <protection locked="0"/>
    </xf>
    <xf numFmtId="15" fontId="38" fillId="0" borderId="3229">
      <alignment horizontal="center" vertical="center"/>
      <protection locked="0"/>
    </xf>
    <xf numFmtId="234" fontId="38" fillId="0" borderId="3229">
      <alignment horizontal="center" vertical="center"/>
      <protection locked="0"/>
    </xf>
    <xf numFmtId="235" fontId="38" fillId="0" borderId="3229">
      <alignment horizontal="center" vertical="center"/>
      <protection locked="0"/>
    </xf>
    <xf numFmtId="236" fontId="38" fillId="0" borderId="3229">
      <alignment horizontal="center" vertical="center"/>
      <protection locked="0"/>
    </xf>
    <xf numFmtId="237" fontId="38" fillId="0" borderId="3229">
      <alignment horizontal="center" vertical="center"/>
      <protection locked="0"/>
    </xf>
    <xf numFmtId="0" fontId="38" fillId="0" borderId="3229">
      <alignment vertical="center"/>
      <protection locked="0"/>
    </xf>
    <xf numFmtId="233" fontId="38" fillId="0" borderId="3229">
      <alignment horizontal="right" vertical="center"/>
      <protection locked="0"/>
    </xf>
    <xf numFmtId="238" fontId="38" fillId="0" borderId="3229">
      <alignment horizontal="right" vertical="center"/>
      <protection locked="0"/>
    </xf>
    <xf numFmtId="234" fontId="38" fillId="0" borderId="3229">
      <alignment horizontal="right" vertical="center"/>
      <protection locked="0"/>
    </xf>
    <xf numFmtId="235" fontId="38" fillId="0" borderId="3229">
      <alignment horizontal="right" vertical="center"/>
      <protection locked="0"/>
    </xf>
    <xf numFmtId="236" fontId="38" fillId="0" borderId="3229">
      <alignment horizontal="right" vertical="center"/>
      <protection locked="0"/>
    </xf>
    <xf numFmtId="237" fontId="38" fillId="0" borderId="3229">
      <alignment horizontal="right" vertical="center"/>
      <protection locked="0"/>
    </xf>
    <xf numFmtId="0" fontId="106" fillId="38" borderId="3241"/>
    <xf numFmtId="241" fontId="29" fillId="0" borderId="3286" applyFill="0"/>
    <xf numFmtId="275" fontId="38" fillId="0" borderId="3291"/>
    <xf numFmtId="0" fontId="106" fillId="38" borderId="3230"/>
    <xf numFmtId="245" fontId="88" fillId="0" borderId="3242"/>
    <xf numFmtId="0" fontId="151" fillId="0" borderId="3357" applyNumberFormat="0" applyAlignment="0" applyProtection="0">
      <alignment horizontal="left" vertical="center"/>
    </xf>
    <xf numFmtId="245" fontId="88" fillId="0" borderId="3219"/>
    <xf numFmtId="0" fontId="88" fillId="0" borderId="3316"/>
    <xf numFmtId="0" fontId="62" fillId="74" borderId="3146">
      <alignment horizontal="left" vertical="center" wrapText="1"/>
    </xf>
    <xf numFmtId="15" fontId="38" fillId="0" borderId="3372">
      <alignment horizontal="center" vertical="center"/>
      <protection locked="0"/>
    </xf>
    <xf numFmtId="234" fontId="38" fillId="0" borderId="3372">
      <alignment horizontal="center" vertical="center"/>
      <protection locked="0"/>
    </xf>
    <xf numFmtId="235" fontId="38" fillId="0" borderId="3372">
      <alignment horizontal="center" vertical="center"/>
      <protection locked="0"/>
    </xf>
    <xf numFmtId="236" fontId="38" fillId="0" borderId="3372">
      <alignment horizontal="center" vertical="center"/>
      <protection locked="0"/>
    </xf>
    <xf numFmtId="0" fontId="38" fillId="0" borderId="3372">
      <alignment vertical="center"/>
      <protection locked="0"/>
    </xf>
    <xf numFmtId="235" fontId="38" fillId="0" borderId="3372">
      <alignment horizontal="right" vertical="center"/>
      <protection locked="0"/>
    </xf>
    <xf numFmtId="233" fontId="38" fillId="0" borderId="3385">
      <alignment horizontal="center" vertical="center"/>
      <protection locked="0"/>
    </xf>
    <xf numFmtId="237" fontId="38" fillId="0" borderId="3385">
      <alignment horizontal="center" vertical="center"/>
      <protection locked="0"/>
    </xf>
    <xf numFmtId="0" fontId="38" fillId="0" borderId="3360">
      <alignment vertical="center"/>
      <protection locked="0"/>
    </xf>
    <xf numFmtId="237" fontId="38" fillId="0" borderId="3360">
      <alignment horizontal="right" vertical="center"/>
      <protection locked="0"/>
    </xf>
    <xf numFmtId="0" fontId="106" fillId="38" borderId="3361"/>
    <xf numFmtId="0" fontId="88" fillId="0" borderId="3292"/>
    <xf numFmtId="0" fontId="151" fillId="0" borderId="3309" applyNumberFormat="0" applyAlignment="0" applyProtection="0">
      <alignment horizontal="left" vertical="center"/>
    </xf>
    <xf numFmtId="0" fontId="88" fillId="0" borderId="3364"/>
    <xf numFmtId="241" fontId="29" fillId="0" borderId="3238" applyFill="0"/>
    <xf numFmtId="275" fontId="38" fillId="0" borderId="3243"/>
    <xf numFmtId="312" fontId="222" fillId="0" borderId="3355" applyBorder="0">
      <protection locked="0"/>
    </xf>
    <xf numFmtId="4" fontId="30" fillId="19" borderId="3340" applyNumberFormat="0" applyProtection="0">
      <alignment horizontal="left" vertical="center" indent="1"/>
    </xf>
    <xf numFmtId="0" fontId="98" fillId="0" borderId="3334" applyNumberFormat="0" applyFill="0" applyAlignment="0" applyProtection="0"/>
    <xf numFmtId="15" fontId="38" fillId="0" borderId="3335">
      <alignment horizontal="center" vertical="center"/>
      <protection locked="0"/>
    </xf>
    <xf numFmtId="234" fontId="38" fillId="0" borderId="3335">
      <alignment horizontal="center" vertical="center"/>
      <protection locked="0"/>
    </xf>
    <xf numFmtId="0" fontId="38" fillId="0" borderId="3335">
      <alignment vertical="center"/>
      <protection locked="0"/>
    </xf>
    <xf numFmtId="233" fontId="38" fillId="0" borderId="3335">
      <alignment horizontal="right" vertical="center"/>
      <protection locked="0"/>
    </xf>
    <xf numFmtId="234" fontId="38" fillId="0" borderId="3335">
      <alignment horizontal="right" vertical="center"/>
      <protection locked="0"/>
    </xf>
    <xf numFmtId="236" fontId="38" fillId="0" borderId="3335">
      <alignment horizontal="right" vertical="center"/>
      <protection locked="0"/>
    </xf>
    <xf numFmtId="241" fontId="29" fillId="0" borderId="3203" applyFill="0"/>
    <xf numFmtId="275" fontId="38" fillId="0" borderId="3220"/>
    <xf numFmtId="0" fontId="106" fillId="38" borderId="3336"/>
    <xf numFmtId="245" fontId="88" fillId="0" borderId="3337"/>
    <xf numFmtId="275" fontId="38" fillId="0" borderId="3338"/>
    <xf numFmtId="0" fontId="88" fillId="0" borderId="3339"/>
    <xf numFmtId="0" fontId="88" fillId="0" borderId="3389"/>
    <xf numFmtId="0" fontId="95" fillId="0" borderId="3126" applyNumberFormat="0" applyFill="0" applyBorder="0" applyAlignment="0" applyProtection="0"/>
    <xf numFmtId="233" fontId="38" fillId="0" borderId="3335">
      <alignment horizontal="center" vertical="center"/>
      <protection locked="0"/>
    </xf>
    <xf numFmtId="235" fontId="38" fillId="0" borderId="3335">
      <alignment horizontal="center" vertical="center"/>
      <protection locked="0"/>
    </xf>
    <xf numFmtId="238" fontId="38" fillId="0" borderId="3335">
      <alignment horizontal="right" vertical="center"/>
      <protection locked="0"/>
    </xf>
    <xf numFmtId="0" fontId="88" fillId="0" borderId="3268"/>
    <xf numFmtId="324" fontId="3" fillId="23" borderId="3284" applyFill="0" applyBorder="0" applyAlignment="0">
      <alignment horizontal="centerContinuous"/>
    </xf>
    <xf numFmtId="0" fontId="88" fillId="0" borderId="3339"/>
    <xf numFmtId="0" fontId="38" fillId="0" borderId="3324">
      <alignment vertical="center"/>
      <protection locked="0"/>
    </xf>
    <xf numFmtId="235" fontId="38" fillId="0" borderId="3335">
      <alignment horizontal="right" vertical="center"/>
      <protection locked="0"/>
    </xf>
    <xf numFmtId="275" fontId="38" fillId="0" borderId="3327"/>
    <xf numFmtId="236" fontId="38" fillId="0" borderId="3372">
      <alignment horizontal="right" vertical="center"/>
      <protection locked="0"/>
    </xf>
    <xf numFmtId="15" fontId="38" fillId="0" borderId="3324">
      <alignment horizontal="center" vertical="center"/>
      <protection locked="0"/>
    </xf>
    <xf numFmtId="235" fontId="38" fillId="0" borderId="3324">
      <alignment horizontal="center" vertical="center"/>
      <protection locked="0"/>
    </xf>
    <xf numFmtId="236" fontId="38" fillId="0" borderId="3324">
      <alignment horizontal="center" vertical="center"/>
      <protection locked="0"/>
    </xf>
    <xf numFmtId="0" fontId="38" fillId="0" borderId="3324">
      <alignment vertical="center"/>
      <protection locked="0"/>
    </xf>
    <xf numFmtId="238" fontId="38" fillId="0" borderId="3324">
      <alignment horizontal="right" vertical="center"/>
      <protection locked="0"/>
    </xf>
    <xf numFmtId="0" fontId="88" fillId="0" borderId="3244"/>
    <xf numFmtId="238" fontId="38" fillId="0" borderId="3360">
      <alignment horizontal="right" vertical="center"/>
      <protection locked="0"/>
    </xf>
    <xf numFmtId="0" fontId="98" fillId="0" borderId="3311" applyNumberFormat="0" applyFill="0" applyAlignment="0" applyProtection="0"/>
    <xf numFmtId="233" fontId="38" fillId="0" borderId="3312">
      <alignment horizontal="center" vertical="center"/>
      <protection locked="0"/>
    </xf>
    <xf numFmtId="15" fontId="38" fillId="0" borderId="3312">
      <alignment horizontal="center" vertical="center"/>
      <protection locked="0"/>
    </xf>
    <xf numFmtId="312" fontId="222" fillId="0" borderId="3283" applyBorder="0">
      <protection locked="0"/>
    </xf>
    <xf numFmtId="235" fontId="38" fillId="0" borderId="3312">
      <alignment horizontal="center" vertical="center"/>
      <protection locked="0"/>
    </xf>
    <xf numFmtId="236" fontId="38" fillId="0" borderId="3312">
      <alignment horizontal="center" vertical="center"/>
      <protection locked="0"/>
    </xf>
    <xf numFmtId="237" fontId="38" fillId="0" borderId="3312">
      <alignment horizontal="center" vertical="center"/>
      <protection locked="0"/>
    </xf>
    <xf numFmtId="0" fontId="38" fillId="0" borderId="3312">
      <alignment vertical="center"/>
      <protection locked="0"/>
    </xf>
    <xf numFmtId="233" fontId="38" fillId="0" borderId="3312">
      <alignment horizontal="right" vertical="center"/>
      <protection locked="0"/>
    </xf>
    <xf numFmtId="238" fontId="38" fillId="0" borderId="3312">
      <alignment horizontal="right" vertical="center"/>
      <protection locked="0"/>
    </xf>
    <xf numFmtId="324" fontId="3" fillId="23" borderId="3260" applyFill="0" applyBorder="0" applyAlignment="0">
      <alignment horizontal="centerContinuous"/>
    </xf>
    <xf numFmtId="234" fontId="38" fillId="0" borderId="3312">
      <alignment horizontal="right" vertical="center"/>
      <protection locked="0"/>
    </xf>
    <xf numFmtId="235" fontId="38" fillId="0" borderId="3312">
      <alignment horizontal="right" vertical="center"/>
      <protection locked="0"/>
    </xf>
    <xf numFmtId="1" fontId="3" fillId="1" borderId="3282">
      <protection locked="0"/>
    </xf>
    <xf numFmtId="245" fontId="88" fillId="0" borderId="3314"/>
    <xf numFmtId="312" fontId="222" fillId="0" borderId="3307" applyBorder="0">
      <protection locked="0"/>
    </xf>
    <xf numFmtId="0" fontId="21" fillId="0" borderId="3126" applyNumberFormat="0" applyFill="0" applyBorder="0" applyAlignment="0" applyProtection="0"/>
    <xf numFmtId="235" fontId="38" fillId="0" borderId="3360">
      <alignment horizontal="right" vertical="center"/>
      <protection locked="0"/>
    </xf>
    <xf numFmtId="0" fontId="98" fillId="0" borderId="3311" applyNumberFormat="0" applyFill="0" applyAlignment="0" applyProtection="0"/>
    <xf numFmtId="233" fontId="38" fillId="0" borderId="3312">
      <alignment horizontal="center" vertical="center"/>
      <protection locked="0"/>
    </xf>
    <xf numFmtId="235" fontId="38" fillId="0" borderId="3312">
      <alignment horizontal="center" vertical="center"/>
      <protection locked="0"/>
    </xf>
    <xf numFmtId="236" fontId="38" fillId="0" borderId="3312">
      <alignment horizontal="center" vertical="center"/>
      <protection locked="0"/>
    </xf>
    <xf numFmtId="237" fontId="38" fillId="0" borderId="3312">
      <alignment horizontal="center" vertical="center"/>
      <protection locked="0"/>
    </xf>
    <xf numFmtId="0" fontId="38" fillId="0" borderId="3312">
      <alignment vertical="center"/>
      <protection locked="0"/>
    </xf>
    <xf numFmtId="235" fontId="38" fillId="0" borderId="3312">
      <alignment horizontal="right" vertical="center"/>
      <protection locked="0"/>
    </xf>
    <xf numFmtId="0" fontId="106" fillId="38" borderId="3313"/>
    <xf numFmtId="245" fontId="88" fillId="0" borderId="3337"/>
    <xf numFmtId="203" fontId="118" fillId="18" borderId="3126">
      <alignment horizontal="right"/>
      <protection hidden="1"/>
    </xf>
    <xf numFmtId="0" fontId="88" fillId="0" borderId="3244"/>
    <xf numFmtId="0" fontId="88" fillId="0" borderId="3316"/>
    <xf numFmtId="237" fontId="38" fillId="0" borderId="3372">
      <alignment horizontal="center" vertical="center"/>
      <protection locked="0"/>
    </xf>
    <xf numFmtId="233" fontId="38" fillId="0" borderId="3372">
      <alignment horizontal="right" vertical="center"/>
      <protection locked="0"/>
    </xf>
    <xf numFmtId="235" fontId="38" fillId="0" borderId="3348">
      <alignment horizontal="center" vertical="center"/>
      <protection locked="0"/>
    </xf>
    <xf numFmtId="4" fontId="30" fillId="19" borderId="3329" applyNumberFormat="0" applyProtection="0">
      <alignment horizontal="left" vertical="center" indent="1"/>
    </xf>
    <xf numFmtId="312" fontId="222" fillId="0" borderId="3307" applyBorder="0">
      <protection locked="0"/>
    </xf>
    <xf numFmtId="233" fontId="38" fillId="0" borderId="3324">
      <alignment horizontal="center" vertical="center"/>
      <protection locked="0"/>
    </xf>
    <xf numFmtId="4" fontId="30" fillId="19" borderId="3293" applyNumberFormat="0" applyProtection="0">
      <alignment horizontal="left" vertical="center" indent="1"/>
    </xf>
    <xf numFmtId="233" fontId="38" fillId="0" borderId="3288">
      <alignment horizontal="center" vertical="center"/>
      <protection locked="0"/>
    </xf>
    <xf numFmtId="15" fontId="38" fillId="0" borderId="3288">
      <alignment horizontal="center" vertical="center"/>
      <protection locked="0"/>
    </xf>
    <xf numFmtId="234" fontId="38" fillId="0" borderId="3288">
      <alignment horizontal="center" vertical="center"/>
      <protection locked="0"/>
    </xf>
    <xf numFmtId="1" fontId="3" fillId="1" borderId="3258">
      <protection locked="0"/>
    </xf>
    <xf numFmtId="236" fontId="38" fillId="0" borderId="3288">
      <alignment horizontal="center" vertical="center"/>
      <protection locked="0"/>
    </xf>
    <xf numFmtId="0" fontId="106" fillId="38" borderId="3289"/>
    <xf numFmtId="275" fontId="38" fillId="0" borderId="3291"/>
    <xf numFmtId="0" fontId="88" fillId="0" borderId="3292"/>
    <xf numFmtId="235" fontId="38" fillId="0" borderId="3360">
      <alignment horizontal="center" vertical="center"/>
      <protection locked="0"/>
    </xf>
    <xf numFmtId="0" fontId="88" fillId="0" borderId="3328"/>
    <xf numFmtId="238" fontId="38" fillId="0" borderId="3312">
      <alignment horizontal="right" vertical="center"/>
      <protection locked="0"/>
    </xf>
    <xf numFmtId="0" fontId="98" fillId="0" borderId="3287" applyNumberFormat="0" applyFill="0" applyAlignment="0" applyProtection="0"/>
    <xf numFmtId="0" fontId="88" fillId="0" borderId="3233"/>
    <xf numFmtId="233" fontId="38" fillId="0" borderId="3288">
      <alignment horizontal="center" vertical="center"/>
      <protection locked="0"/>
    </xf>
    <xf numFmtId="234" fontId="38" fillId="0" borderId="3288">
      <alignment horizontal="center" vertical="center"/>
      <protection locked="0"/>
    </xf>
    <xf numFmtId="236" fontId="38" fillId="0" borderId="3288">
      <alignment horizontal="center" vertical="center"/>
      <protection locked="0"/>
    </xf>
    <xf numFmtId="0" fontId="38" fillId="0" borderId="3288">
      <alignment vertical="center"/>
      <protection locked="0"/>
    </xf>
    <xf numFmtId="233" fontId="38" fillId="0" borderId="3288">
      <alignment horizontal="right" vertical="center"/>
      <protection locked="0"/>
    </xf>
    <xf numFmtId="234" fontId="38" fillId="0" borderId="3288">
      <alignment horizontal="right" vertical="center"/>
      <protection locked="0"/>
    </xf>
    <xf numFmtId="235" fontId="38" fillId="0" borderId="3288">
      <alignment horizontal="right" vertical="center"/>
      <protection locked="0"/>
    </xf>
    <xf numFmtId="275" fontId="38" fillId="0" borderId="3315"/>
    <xf numFmtId="275" fontId="38" fillId="0" borderId="3291"/>
    <xf numFmtId="0" fontId="88" fillId="0" borderId="3292"/>
    <xf numFmtId="0" fontId="88" fillId="0" borderId="3328"/>
    <xf numFmtId="15" fontId="38" fillId="0" borderId="3324">
      <alignment horizontal="center" vertical="center"/>
      <protection locked="0"/>
    </xf>
    <xf numFmtId="4" fontId="30" fillId="19" borderId="3299" applyNumberFormat="0" applyProtection="0">
      <alignment horizontal="left" vertical="center" indent="1"/>
    </xf>
    <xf numFmtId="237" fontId="38" fillId="0" borderId="3372">
      <alignment horizontal="center" vertical="center"/>
      <protection locked="0"/>
    </xf>
    <xf numFmtId="324" fontId="3" fillId="23" borderId="3236" applyFill="0" applyBorder="0" applyAlignment="0">
      <alignment horizontal="centerContinuous"/>
    </xf>
    <xf numFmtId="233" fontId="38" fillId="0" borderId="3252">
      <alignment horizontal="right" vertical="center"/>
      <protection locked="0"/>
    </xf>
    <xf numFmtId="237" fontId="38" fillId="0" borderId="3264">
      <alignment horizontal="center" vertical="center"/>
      <protection locked="0"/>
    </xf>
    <xf numFmtId="0" fontId="38" fillId="0" borderId="3264">
      <alignment vertical="center"/>
      <protection locked="0"/>
    </xf>
    <xf numFmtId="238" fontId="38" fillId="0" borderId="3264">
      <alignment horizontal="right" vertical="center"/>
      <protection locked="0"/>
    </xf>
    <xf numFmtId="234" fontId="38" fillId="0" borderId="3264">
      <alignment horizontal="right" vertical="center"/>
      <protection locked="0"/>
    </xf>
    <xf numFmtId="235" fontId="38" fillId="0" borderId="3264">
      <alignment horizontal="right" vertical="center"/>
      <protection locked="0"/>
    </xf>
    <xf numFmtId="236" fontId="38" fillId="0" borderId="3264">
      <alignment horizontal="right" vertical="center"/>
      <protection locked="0"/>
    </xf>
    <xf numFmtId="0" fontId="88" fillId="0" borderId="3268"/>
    <xf numFmtId="235" fontId="38" fillId="0" borderId="3288">
      <alignment horizontal="center" vertical="center"/>
      <protection locked="0"/>
    </xf>
    <xf numFmtId="245" fontId="88" fillId="0" borderId="3326"/>
    <xf numFmtId="238" fontId="38" fillId="0" borderId="3348">
      <alignment horizontal="right" vertical="center"/>
      <protection locked="0"/>
    </xf>
    <xf numFmtId="235" fontId="38" fillId="0" borderId="3324">
      <alignment horizontal="right" vertical="center"/>
      <protection locked="0"/>
    </xf>
    <xf numFmtId="0" fontId="98" fillId="0" borderId="3263" applyNumberFormat="0" applyFill="0" applyAlignment="0" applyProtection="0"/>
    <xf numFmtId="15" fontId="38" fillId="0" borderId="3264">
      <alignment horizontal="center" vertical="center"/>
      <protection locked="0"/>
    </xf>
    <xf numFmtId="234" fontId="38" fillId="0" borderId="3264">
      <alignment horizontal="center" vertical="center"/>
      <protection locked="0"/>
    </xf>
    <xf numFmtId="235" fontId="38" fillId="0" borderId="3264">
      <alignment horizontal="center" vertical="center"/>
      <protection locked="0"/>
    </xf>
    <xf numFmtId="237" fontId="38" fillId="0" borderId="3264">
      <alignment horizontal="center" vertical="center"/>
      <protection locked="0"/>
    </xf>
    <xf numFmtId="0" fontId="38" fillId="0" borderId="3264">
      <alignment vertical="center"/>
      <protection locked="0"/>
    </xf>
    <xf numFmtId="238" fontId="38" fillId="0" borderId="3264">
      <alignment horizontal="right" vertical="center"/>
      <protection locked="0"/>
    </xf>
    <xf numFmtId="236" fontId="38" fillId="0" borderId="3264">
      <alignment horizontal="right" vertical="center"/>
      <protection locked="0"/>
    </xf>
    <xf numFmtId="237" fontId="38" fillId="0" borderId="3264">
      <alignment horizontal="right" vertical="center"/>
      <protection locked="0"/>
    </xf>
    <xf numFmtId="0" fontId="106" fillId="38" borderId="3265"/>
    <xf numFmtId="0" fontId="151" fillId="0" borderId="3202" applyNumberFormat="0" applyAlignment="0" applyProtection="0">
      <alignment horizontal="left" vertical="center"/>
    </xf>
    <xf numFmtId="237" fontId="38" fillId="0" borderId="3324">
      <alignment horizontal="center" vertical="center"/>
      <protection locked="0"/>
    </xf>
    <xf numFmtId="234" fontId="38" fillId="0" borderId="3324">
      <alignment horizontal="center" vertical="center"/>
      <protection locked="0"/>
    </xf>
    <xf numFmtId="324" fontId="3" fillId="23" borderId="3308" applyFill="0" applyBorder="0" applyAlignment="0">
      <alignment horizontal="centerContinuous"/>
    </xf>
    <xf numFmtId="237" fontId="38" fillId="0" borderId="3324">
      <alignment horizontal="center" vertical="center"/>
      <protection locked="0"/>
    </xf>
    <xf numFmtId="238" fontId="38" fillId="0" borderId="3288">
      <alignment horizontal="right" vertical="center"/>
      <protection locked="0"/>
    </xf>
    <xf numFmtId="15" fontId="38" fillId="0" borderId="3324">
      <alignment horizontal="center" vertical="center"/>
      <protection locked="0"/>
    </xf>
    <xf numFmtId="4" fontId="30" fillId="19" borderId="3365" applyNumberFormat="0" applyProtection="0">
      <alignment horizontal="left" vertical="center" indent="1"/>
    </xf>
    <xf numFmtId="0" fontId="106" fillId="38" borderId="3302"/>
    <xf numFmtId="324" fontId="3" fillId="23" borderId="3201" applyFill="0" applyBorder="0" applyAlignment="0">
      <alignment horizontal="centerContinuous"/>
    </xf>
    <xf numFmtId="236" fontId="38" fillId="0" borderId="3252">
      <alignment horizontal="right" vertical="center"/>
      <protection locked="0"/>
    </xf>
    <xf numFmtId="238" fontId="38" fillId="0" borderId="3385">
      <alignment horizontal="right" vertical="center"/>
      <protection locked="0"/>
    </xf>
    <xf numFmtId="233" fontId="38" fillId="0" borderId="3360">
      <alignment horizontal="right" vertical="center"/>
      <protection locked="0"/>
    </xf>
    <xf numFmtId="233" fontId="38" fillId="0" borderId="3324">
      <alignment horizontal="right" vertical="center"/>
      <protection locked="0"/>
    </xf>
    <xf numFmtId="233" fontId="38" fillId="0" borderId="3360">
      <alignment horizontal="center" vertical="center"/>
      <protection locked="0"/>
    </xf>
    <xf numFmtId="312" fontId="222" fillId="0" borderId="3235" applyBorder="0">
      <protection locked="0"/>
    </xf>
    <xf numFmtId="15" fontId="38" fillId="0" borderId="3240">
      <alignment horizontal="center" vertical="center"/>
      <protection locked="0"/>
    </xf>
    <xf numFmtId="234" fontId="38" fillId="0" borderId="3240">
      <alignment horizontal="center" vertical="center"/>
      <protection locked="0"/>
    </xf>
    <xf numFmtId="235" fontId="38" fillId="0" borderId="3240">
      <alignment horizontal="center" vertical="center"/>
      <protection locked="0"/>
    </xf>
    <xf numFmtId="237" fontId="38" fillId="0" borderId="3240">
      <alignment horizontal="center" vertical="center"/>
      <protection locked="0"/>
    </xf>
    <xf numFmtId="233" fontId="38" fillId="0" borderId="3240">
      <alignment horizontal="right" vertical="center"/>
      <protection locked="0"/>
    </xf>
    <xf numFmtId="238" fontId="38" fillId="0" borderId="3240">
      <alignment horizontal="right" vertical="center"/>
      <protection locked="0"/>
    </xf>
    <xf numFmtId="235" fontId="38" fillId="0" borderId="3240">
      <alignment horizontal="right" vertical="center"/>
      <protection locked="0"/>
    </xf>
    <xf numFmtId="236" fontId="38" fillId="0" borderId="3240">
      <alignment horizontal="right" vertical="center"/>
      <protection locked="0"/>
    </xf>
    <xf numFmtId="237" fontId="38" fillId="0" borderId="3240">
      <alignment horizontal="right" vertical="center"/>
      <protection locked="0"/>
    </xf>
    <xf numFmtId="1" fontId="3" fillId="1" borderId="3234">
      <protection locked="0"/>
    </xf>
    <xf numFmtId="0" fontId="106" fillId="38" borderId="3241"/>
    <xf numFmtId="312" fontId="222" fillId="0" borderId="3235" applyBorder="0">
      <protection locked="0"/>
    </xf>
    <xf numFmtId="235" fontId="38" fillId="0" borderId="3385">
      <alignment horizontal="right" vertical="center"/>
      <protection locked="0"/>
    </xf>
    <xf numFmtId="233" fontId="38" fillId="0" borderId="3324">
      <alignment horizontal="right" vertical="center"/>
      <protection locked="0"/>
    </xf>
    <xf numFmtId="235" fontId="38" fillId="0" borderId="3335">
      <alignment horizontal="center" vertical="center"/>
      <protection locked="0"/>
    </xf>
    <xf numFmtId="238" fontId="38" fillId="0" borderId="3264">
      <alignment horizontal="right" vertical="center"/>
      <protection locked="0"/>
    </xf>
    <xf numFmtId="235" fontId="38" fillId="0" borderId="3264">
      <alignment horizontal="right" vertical="center"/>
      <protection locked="0"/>
    </xf>
    <xf numFmtId="237" fontId="38" fillId="0" borderId="3264">
      <alignment horizontal="right" vertical="center"/>
      <protection locked="0"/>
    </xf>
    <xf numFmtId="0" fontId="98" fillId="0" borderId="3239" applyNumberFormat="0" applyFill="0" applyAlignment="0" applyProtection="0"/>
    <xf numFmtId="233" fontId="38" fillId="0" borderId="3240">
      <alignment horizontal="center" vertical="center"/>
      <protection locked="0"/>
    </xf>
    <xf numFmtId="15" fontId="38" fillId="0" borderId="3240">
      <alignment horizontal="center" vertical="center"/>
      <protection locked="0"/>
    </xf>
    <xf numFmtId="234" fontId="38" fillId="0" borderId="3240">
      <alignment horizontal="center" vertical="center"/>
      <protection locked="0"/>
    </xf>
    <xf numFmtId="235" fontId="38" fillId="0" borderId="3240">
      <alignment horizontal="center" vertical="center"/>
      <protection locked="0"/>
    </xf>
    <xf numFmtId="236" fontId="38" fillId="0" borderId="3240">
      <alignment horizontal="center" vertical="center"/>
      <protection locked="0"/>
    </xf>
    <xf numFmtId="237" fontId="38" fillId="0" borderId="3240">
      <alignment horizontal="center" vertical="center"/>
      <protection locked="0"/>
    </xf>
    <xf numFmtId="0" fontId="38" fillId="0" borderId="3240">
      <alignment vertical="center"/>
      <protection locked="0"/>
    </xf>
    <xf numFmtId="233" fontId="38" fillId="0" borderId="3240">
      <alignment horizontal="right" vertical="center"/>
      <protection locked="0"/>
    </xf>
    <xf numFmtId="238" fontId="38" fillId="0" borderId="3240">
      <alignment horizontal="right" vertical="center"/>
      <protection locked="0"/>
    </xf>
    <xf numFmtId="235" fontId="38" fillId="0" borderId="3240">
      <alignment horizontal="right" vertical="center"/>
      <protection locked="0"/>
    </xf>
    <xf numFmtId="0" fontId="106" fillId="38" borderId="3241"/>
    <xf numFmtId="245" fontId="88" fillId="0" borderId="3242"/>
    <xf numFmtId="275" fontId="38" fillId="0" borderId="3267"/>
    <xf numFmtId="4" fontId="30" fillId="19" borderId="3377" applyNumberFormat="0" applyProtection="0">
      <alignment horizontal="left" vertical="center" indent="1"/>
    </xf>
    <xf numFmtId="312" fontId="222" fillId="0" borderId="3355" applyBorder="0">
      <protection locked="0"/>
    </xf>
    <xf numFmtId="275" fontId="38" fillId="0" borderId="3243"/>
    <xf numFmtId="233" fontId="38" fillId="0" borderId="3335">
      <alignment horizontal="center" vertical="center"/>
      <protection locked="0"/>
    </xf>
    <xf numFmtId="234" fontId="38" fillId="0" borderId="3324">
      <alignment horizontal="center" vertical="center"/>
      <protection locked="0"/>
    </xf>
    <xf numFmtId="275" fontId="38" fillId="0" borderId="3363"/>
    <xf numFmtId="312" fontId="222" fillId="0" borderId="3319" applyBorder="0">
      <protection locked="0"/>
    </xf>
    <xf numFmtId="236" fontId="38" fillId="0" borderId="3312">
      <alignment horizontal="right" vertical="center"/>
      <protection locked="0"/>
    </xf>
    <xf numFmtId="236" fontId="38" fillId="0" borderId="3324">
      <alignment horizontal="right" vertical="center"/>
      <protection locked="0"/>
    </xf>
    <xf numFmtId="234" fontId="38" fillId="0" borderId="3264">
      <alignment horizontal="center" vertical="center"/>
      <protection locked="0"/>
    </xf>
    <xf numFmtId="236" fontId="38" fillId="0" borderId="3288">
      <alignment horizontal="right" vertical="center"/>
      <protection locked="0"/>
    </xf>
    <xf numFmtId="8" fontId="144" fillId="0" borderId="3134">
      <protection locked="0"/>
    </xf>
    <xf numFmtId="0" fontId="98" fillId="0" borderId="3287" applyNumberFormat="0" applyFill="0" applyAlignment="0" applyProtection="0"/>
    <xf numFmtId="237" fontId="38" fillId="0" borderId="3301">
      <alignment horizontal="right" vertical="center"/>
      <protection locked="0"/>
    </xf>
    <xf numFmtId="0" fontId="38" fillId="0" borderId="3252">
      <alignment vertical="center"/>
      <protection locked="0"/>
    </xf>
    <xf numFmtId="233" fontId="38" fillId="0" borderId="3252">
      <alignment horizontal="center" vertical="center"/>
      <protection locked="0"/>
    </xf>
    <xf numFmtId="237" fontId="38" fillId="0" borderId="3252">
      <alignment horizontal="right" vertical="center"/>
      <protection locked="0"/>
    </xf>
    <xf numFmtId="4" fontId="30" fillId="19" borderId="3269" applyNumberFormat="0" applyProtection="0">
      <alignment horizontal="left" vertical="center" indent="1"/>
    </xf>
    <xf numFmtId="312" fontId="222" fillId="0" borderId="3212" applyBorder="0">
      <protection locked="0"/>
    </xf>
    <xf numFmtId="233" fontId="38" fillId="0" borderId="3264">
      <alignment horizontal="center" vertical="center"/>
      <protection locked="0"/>
    </xf>
    <xf numFmtId="237" fontId="38" fillId="0" borderId="3252">
      <alignment horizontal="center" vertical="center"/>
      <protection locked="0"/>
    </xf>
    <xf numFmtId="238" fontId="38" fillId="0" borderId="3372">
      <alignment horizontal="right" vertical="center"/>
      <protection locked="0"/>
    </xf>
    <xf numFmtId="1" fontId="3" fillId="1" borderId="3118">
      <protection locked="0"/>
    </xf>
    <xf numFmtId="233" fontId="38" fillId="0" borderId="3240">
      <alignment horizontal="right" vertical="center"/>
      <protection locked="0"/>
    </xf>
    <xf numFmtId="238" fontId="38" fillId="0" borderId="3240">
      <alignment horizontal="right" vertical="center"/>
      <protection locked="0"/>
    </xf>
    <xf numFmtId="234" fontId="38" fillId="0" borderId="3240">
      <alignment horizontal="right" vertical="center"/>
      <protection locked="0"/>
    </xf>
    <xf numFmtId="235" fontId="38" fillId="0" borderId="3240">
      <alignment horizontal="right" vertical="center"/>
      <protection locked="0"/>
    </xf>
    <xf numFmtId="236" fontId="38" fillId="0" borderId="3240">
      <alignment horizontal="right" vertical="center"/>
      <protection locked="0"/>
    </xf>
    <xf numFmtId="237" fontId="38" fillId="0" borderId="3240">
      <alignment horizontal="right" vertical="center"/>
      <protection locked="0"/>
    </xf>
    <xf numFmtId="0" fontId="106" fillId="38" borderId="3241"/>
    <xf numFmtId="245" fontId="88" fillId="0" borderId="3242"/>
    <xf numFmtId="275" fontId="38" fillId="0" borderId="3243"/>
    <xf numFmtId="15" fontId="38" fillId="0" borderId="3312">
      <alignment horizontal="center" vertical="center"/>
      <protection locked="0"/>
    </xf>
    <xf numFmtId="0" fontId="88" fillId="0" borderId="3244"/>
    <xf numFmtId="312" fontId="222" fillId="0" borderId="3307" applyBorder="0">
      <protection locked="0"/>
    </xf>
    <xf numFmtId="312" fontId="222" fillId="0" borderId="3212" applyBorder="0">
      <protection locked="0"/>
    </xf>
    <xf numFmtId="241" fontId="29" fillId="0" borderId="3310" applyFill="0"/>
    <xf numFmtId="15" fontId="38" fillId="0" borderId="3360">
      <alignment horizontal="center" vertical="center"/>
      <protection locked="0"/>
    </xf>
    <xf numFmtId="233" fontId="38" fillId="0" borderId="3264">
      <alignment horizontal="right" vertical="center"/>
      <protection locked="0"/>
    </xf>
    <xf numFmtId="237" fontId="38" fillId="0" borderId="3240">
      <alignment horizontal="center" vertical="center"/>
      <protection locked="0"/>
    </xf>
    <xf numFmtId="238" fontId="38" fillId="0" borderId="3240">
      <alignment horizontal="right" vertical="center"/>
      <protection locked="0"/>
    </xf>
    <xf numFmtId="235" fontId="38" fillId="0" borderId="3240">
      <alignment horizontal="right" vertical="center"/>
      <protection locked="0"/>
    </xf>
    <xf numFmtId="245" fontId="88" fillId="0" borderId="3266"/>
    <xf numFmtId="0" fontId="98" fillId="0" borderId="3239" applyNumberFormat="0" applyFill="0" applyAlignment="0" applyProtection="0"/>
    <xf numFmtId="233" fontId="38" fillId="0" borderId="3240">
      <alignment horizontal="center" vertical="center"/>
      <protection locked="0"/>
    </xf>
    <xf numFmtId="15" fontId="38" fillId="0" borderId="3240">
      <alignment horizontal="center" vertical="center"/>
      <protection locked="0"/>
    </xf>
    <xf numFmtId="234" fontId="38" fillId="0" borderId="3240">
      <alignment horizontal="center" vertical="center"/>
      <protection locked="0"/>
    </xf>
    <xf numFmtId="235" fontId="38" fillId="0" borderId="3240">
      <alignment horizontal="center" vertical="center"/>
      <protection locked="0"/>
    </xf>
    <xf numFmtId="236" fontId="38" fillId="0" borderId="3240">
      <alignment horizontal="center" vertical="center"/>
      <protection locked="0"/>
    </xf>
    <xf numFmtId="237" fontId="38" fillId="0" borderId="3240">
      <alignment horizontal="center" vertical="center"/>
      <protection locked="0"/>
    </xf>
    <xf numFmtId="0" fontId="38" fillId="0" borderId="3240">
      <alignment vertical="center"/>
      <protection locked="0"/>
    </xf>
    <xf numFmtId="233" fontId="38" fillId="0" borderId="3240">
      <alignment horizontal="right" vertical="center"/>
      <protection locked="0"/>
    </xf>
    <xf numFmtId="238" fontId="38" fillId="0" borderId="3240">
      <alignment horizontal="right" vertical="center"/>
      <protection locked="0"/>
    </xf>
    <xf numFmtId="234" fontId="38" fillId="0" borderId="3240">
      <alignment horizontal="right" vertical="center"/>
      <protection locked="0"/>
    </xf>
    <xf numFmtId="235" fontId="38" fillId="0" borderId="3240">
      <alignment horizontal="right" vertical="center"/>
      <protection locked="0"/>
    </xf>
    <xf numFmtId="236" fontId="38" fillId="0" borderId="3240">
      <alignment horizontal="right" vertical="center"/>
      <protection locked="0"/>
    </xf>
    <xf numFmtId="237" fontId="38" fillId="0" borderId="3240">
      <alignment horizontal="right" vertical="center"/>
      <protection locked="0"/>
    </xf>
    <xf numFmtId="0" fontId="106" fillId="38" borderId="3241"/>
    <xf numFmtId="245" fontId="88" fillId="0" borderId="3242"/>
    <xf numFmtId="0" fontId="88" fillId="0" borderId="3339"/>
    <xf numFmtId="324" fontId="3" fillId="23" borderId="3331" applyFill="0" applyBorder="0" applyAlignment="0">
      <alignment horizontal="centerContinuous"/>
    </xf>
    <xf numFmtId="275" fontId="38" fillId="0" borderId="3363"/>
    <xf numFmtId="275" fontId="38" fillId="0" borderId="3243"/>
    <xf numFmtId="272" fontId="118" fillId="18" borderId="3126">
      <alignment horizontal="right"/>
    </xf>
    <xf numFmtId="4" fontId="30" fillId="19" borderId="3329" applyNumberFormat="0" applyProtection="0">
      <alignment horizontal="left" vertical="center" indent="1"/>
    </xf>
    <xf numFmtId="236" fontId="38" fillId="0" borderId="3288">
      <alignment horizontal="right" vertical="center"/>
      <protection locked="0"/>
    </xf>
    <xf numFmtId="4" fontId="30" fillId="19" borderId="3317" applyNumberFormat="0" applyProtection="0">
      <alignment horizontal="left" vertical="center" indent="1"/>
    </xf>
    <xf numFmtId="233" fontId="38" fillId="0" borderId="3312">
      <alignment horizontal="right" vertical="center"/>
      <protection locked="0"/>
    </xf>
    <xf numFmtId="245" fontId="88" fillId="0" borderId="3242"/>
    <xf numFmtId="0" fontId="88" fillId="0" borderId="3244"/>
    <xf numFmtId="236" fontId="38" fillId="0" borderId="3372">
      <alignment horizontal="center" vertical="center"/>
      <protection locked="0"/>
    </xf>
    <xf numFmtId="4" fontId="30" fillId="19" borderId="3222" applyNumberFormat="0" applyProtection="0">
      <alignment horizontal="left" vertical="center" indent="1"/>
    </xf>
    <xf numFmtId="0" fontId="38" fillId="0" borderId="3252">
      <alignment vertical="center"/>
      <protection locked="0"/>
    </xf>
    <xf numFmtId="312" fontId="222" fillId="0" borderId="3235" applyBorder="0">
      <protection locked="0"/>
    </xf>
    <xf numFmtId="235" fontId="38" fillId="0" borderId="3264">
      <alignment horizontal="right" vertical="center"/>
      <protection locked="0"/>
    </xf>
    <xf numFmtId="245" fontId="88" fillId="0" borderId="3266"/>
    <xf numFmtId="234" fontId="38" fillId="0" borderId="3360">
      <alignment horizontal="center" vertical="center"/>
      <protection locked="0"/>
    </xf>
    <xf numFmtId="234" fontId="38" fillId="0" borderId="3252">
      <alignment horizontal="center" vertical="center"/>
      <protection locked="0"/>
    </xf>
    <xf numFmtId="237" fontId="38" fillId="0" borderId="3264">
      <alignment horizontal="right" vertical="center"/>
      <protection locked="0"/>
    </xf>
    <xf numFmtId="0" fontId="106" fillId="38" borderId="3325"/>
    <xf numFmtId="0" fontId="106" fillId="38" borderId="3289"/>
    <xf numFmtId="4" fontId="30" fillId="19" borderId="3222" applyNumberFormat="0" applyProtection="0">
      <alignment horizontal="left" vertical="center" indent="1"/>
    </xf>
    <xf numFmtId="235" fontId="38" fillId="0" borderId="3240">
      <alignment horizontal="center" vertical="center"/>
      <protection locked="0"/>
    </xf>
    <xf numFmtId="0" fontId="98" fillId="0" borderId="3228" applyNumberFormat="0" applyFill="0" applyAlignment="0" applyProtection="0"/>
    <xf numFmtId="233" fontId="38" fillId="0" borderId="3229">
      <alignment horizontal="center" vertical="center"/>
      <protection locked="0"/>
    </xf>
    <xf numFmtId="15" fontId="38" fillId="0" borderId="3229">
      <alignment horizontal="center" vertical="center"/>
      <protection locked="0"/>
    </xf>
    <xf numFmtId="234" fontId="38" fillId="0" borderId="3229">
      <alignment horizontal="center" vertical="center"/>
      <protection locked="0"/>
    </xf>
    <xf numFmtId="235" fontId="38" fillId="0" borderId="3229">
      <alignment horizontal="center" vertical="center"/>
      <protection locked="0"/>
    </xf>
    <xf numFmtId="236" fontId="38" fillId="0" borderId="3229">
      <alignment horizontal="center" vertical="center"/>
      <protection locked="0"/>
    </xf>
    <xf numFmtId="237" fontId="38" fillId="0" borderId="3229">
      <alignment horizontal="center" vertical="center"/>
      <protection locked="0"/>
    </xf>
    <xf numFmtId="0" fontId="38" fillId="0" borderId="3229">
      <alignment vertical="center"/>
      <protection locked="0"/>
    </xf>
    <xf numFmtId="233" fontId="38" fillId="0" borderId="3229">
      <alignment horizontal="right" vertical="center"/>
      <protection locked="0"/>
    </xf>
    <xf numFmtId="238" fontId="38" fillId="0" borderId="3229">
      <alignment horizontal="right" vertical="center"/>
      <protection locked="0"/>
    </xf>
    <xf numFmtId="234" fontId="38" fillId="0" borderId="3229">
      <alignment horizontal="right" vertical="center"/>
      <protection locked="0"/>
    </xf>
    <xf numFmtId="235" fontId="38" fillId="0" borderId="3229">
      <alignment horizontal="right" vertical="center"/>
      <protection locked="0"/>
    </xf>
    <xf numFmtId="236" fontId="38" fillId="0" borderId="3229">
      <alignment horizontal="right" vertical="center"/>
      <protection locked="0"/>
    </xf>
    <xf numFmtId="237" fontId="38" fillId="0" borderId="3229">
      <alignment horizontal="right" vertical="center"/>
      <protection locked="0"/>
    </xf>
    <xf numFmtId="0" fontId="106" fillId="38" borderId="3230"/>
    <xf numFmtId="245" fontId="88" fillId="0" borderId="3219"/>
    <xf numFmtId="275" fontId="38" fillId="0" borderId="3220"/>
    <xf numFmtId="0" fontId="118" fillId="18" borderId="3126" applyProtection="0">
      <alignment horizontal="right"/>
      <protection locked="0"/>
    </xf>
    <xf numFmtId="0" fontId="98" fillId="0" borderId="3287" applyNumberFormat="0" applyFill="0" applyAlignment="0" applyProtection="0"/>
    <xf numFmtId="0" fontId="88" fillId="0" borderId="3233"/>
    <xf numFmtId="245" fontId="88" fillId="0" borderId="3266"/>
    <xf numFmtId="312" fontId="222" fillId="0" borderId="3212" applyBorder="0">
      <protection locked="0"/>
    </xf>
    <xf numFmtId="4" fontId="30" fillId="19" borderId="3222" applyNumberFormat="0" applyProtection="0">
      <alignment horizontal="left" vertical="center" indent="1"/>
    </xf>
    <xf numFmtId="235" fontId="38" fillId="0" borderId="3335">
      <alignment horizontal="right" vertical="center"/>
      <protection locked="0"/>
    </xf>
    <xf numFmtId="245" fontId="88" fillId="0" borderId="3350"/>
    <xf numFmtId="236" fontId="38" fillId="0" borderId="3348">
      <alignment horizontal="center" vertical="center"/>
      <protection locked="0"/>
    </xf>
    <xf numFmtId="233" fontId="38" fillId="0" borderId="3240">
      <alignment horizontal="right" vertical="center"/>
      <protection locked="0"/>
    </xf>
    <xf numFmtId="236" fontId="38" fillId="0" borderId="3240">
      <alignment horizontal="center" vertical="center"/>
      <protection locked="0"/>
    </xf>
    <xf numFmtId="0" fontId="98" fillId="0" borderId="3228" applyNumberFormat="0" applyFill="0" applyAlignment="0" applyProtection="0"/>
    <xf numFmtId="233" fontId="38" fillId="0" borderId="3229">
      <alignment horizontal="center" vertical="center"/>
      <protection locked="0"/>
    </xf>
    <xf numFmtId="15" fontId="38" fillId="0" borderId="3229">
      <alignment horizontal="center" vertical="center"/>
      <protection locked="0"/>
    </xf>
    <xf numFmtId="234" fontId="38" fillId="0" borderId="3229">
      <alignment horizontal="center" vertical="center"/>
      <protection locked="0"/>
    </xf>
    <xf numFmtId="235" fontId="38" fillId="0" borderId="3229">
      <alignment horizontal="center" vertical="center"/>
      <protection locked="0"/>
    </xf>
    <xf numFmtId="236" fontId="38" fillId="0" borderId="3229">
      <alignment horizontal="center" vertical="center"/>
      <protection locked="0"/>
    </xf>
    <xf numFmtId="237" fontId="38" fillId="0" borderId="3229">
      <alignment horizontal="center" vertical="center"/>
      <protection locked="0"/>
    </xf>
    <xf numFmtId="0" fontId="38" fillId="0" borderId="3229">
      <alignment vertical="center"/>
      <protection locked="0"/>
    </xf>
    <xf numFmtId="233" fontId="38" fillId="0" borderId="3229">
      <alignment horizontal="right" vertical="center"/>
      <protection locked="0"/>
    </xf>
    <xf numFmtId="238" fontId="38" fillId="0" borderId="3229">
      <alignment horizontal="right" vertical="center"/>
      <protection locked="0"/>
    </xf>
    <xf numFmtId="234" fontId="38" fillId="0" borderId="3229">
      <alignment horizontal="right" vertical="center"/>
      <protection locked="0"/>
    </xf>
    <xf numFmtId="235" fontId="38" fillId="0" borderId="3229">
      <alignment horizontal="right" vertical="center"/>
      <protection locked="0"/>
    </xf>
    <xf numFmtId="236" fontId="38" fillId="0" borderId="3229">
      <alignment horizontal="right" vertical="center"/>
      <protection locked="0"/>
    </xf>
    <xf numFmtId="237" fontId="38" fillId="0" borderId="3229">
      <alignment horizontal="right" vertical="center"/>
      <protection locked="0"/>
    </xf>
    <xf numFmtId="0" fontId="106" fillId="38" borderId="3230"/>
    <xf numFmtId="245" fontId="88" fillId="0" borderId="3219"/>
    <xf numFmtId="245" fontId="88" fillId="0" borderId="3374"/>
    <xf numFmtId="238" fontId="38" fillId="0" borderId="3372">
      <alignment horizontal="right" vertical="center"/>
      <protection locked="0"/>
    </xf>
    <xf numFmtId="0" fontId="106" fillId="38" borderId="3373"/>
    <xf numFmtId="236" fontId="38" fillId="0" borderId="3335">
      <alignment horizontal="center" vertical="center"/>
      <protection locked="0"/>
    </xf>
    <xf numFmtId="275" fontId="38" fillId="0" borderId="3220"/>
    <xf numFmtId="237" fontId="38" fillId="0" borderId="3312">
      <alignment horizontal="right" vertical="center"/>
      <protection locked="0"/>
    </xf>
    <xf numFmtId="236" fontId="38" fillId="0" borderId="3312">
      <alignment horizontal="right" vertical="center"/>
      <protection locked="0"/>
    </xf>
    <xf numFmtId="0" fontId="88" fillId="0" borderId="3233"/>
    <xf numFmtId="15" fontId="38" fillId="0" borderId="3288">
      <alignment horizontal="center" vertical="center"/>
      <protection locked="0"/>
    </xf>
    <xf numFmtId="237" fontId="38" fillId="0" borderId="3288">
      <alignment horizontal="right" vertical="center"/>
      <protection locked="0"/>
    </xf>
    <xf numFmtId="0" fontId="151" fillId="0" borderId="3237" applyNumberFormat="0" applyAlignment="0" applyProtection="0">
      <alignment horizontal="left" vertical="center"/>
    </xf>
    <xf numFmtId="237" fontId="38" fillId="0" borderId="3360">
      <alignment horizontal="center" vertical="center"/>
      <protection locked="0"/>
    </xf>
    <xf numFmtId="235" fontId="38" fillId="0" borderId="3348">
      <alignment horizontal="right" vertical="center"/>
      <protection locked="0"/>
    </xf>
    <xf numFmtId="0" fontId="98" fillId="0" borderId="3323" applyNumberFormat="0" applyFill="0" applyAlignment="0" applyProtection="0"/>
    <xf numFmtId="233" fontId="38" fillId="0" borderId="3324">
      <alignment horizontal="center" vertical="center"/>
      <protection locked="0"/>
    </xf>
    <xf numFmtId="275" fontId="38" fillId="0" borderId="3267"/>
    <xf numFmtId="233" fontId="38" fillId="0" borderId="3264">
      <alignment horizontal="center" vertical="center"/>
      <protection locked="0"/>
    </xf>
    <xf numFmtId="236" fontId="38" fillId="0" borderId="3264">
      <alignment horizontal="center" vertical="center"/>
      <protection locked="0"/>
    </xf>
    <xf numFmtId="236" fontId="38" fillId="0" borderId="3240">
      <alignment horizontal="center" vertical="center"/>
      <protection locked="0"/>
    </xf>
    <xf numFmtId="0" fontId="38" fillId="0" borderId="3240">
      <alignment vertical="center"/>
      <protection locked="0"/>
    </xf>
    <xf numFmtId="237" fontId="38" fillId="0" borderId="3240">
      <alignment horizontal="right" vertical="center"/>
      <protection locked="0"/>
    </xf>
    <xf numFmtId="234" fontId="38" fillId="0" borderId="3240">
      <alignment horizontal="right" vertical="center"/>
      <protection locked="0"/>
    </xf>
    <xf numFmtId="236" fontId="38" fillId="0" borderId="3240">
      <alignment horizontal="right" vertical="center"/>
      <protection locked="0"/>
    </xf>
    <xf numFmtId="241" fontId="29" fillId="0" borderId="3262" applyFill="0"/>
    <xf numFmtId="237" fontId="38" fillId="0" borderId="3335">
      <alignment horizontal="center" vertical="center"/>
      <protection locked="0"/>
    </xf>
    <xf numFmtId="275" fontId="38" fillId="0" borderId="3315"/>
    <xf numFmtId="15" fontId="38" fillId="0" borderId="3335">
      <alignment horizontal="center" vertical="center"/>
      <protection locked="0"/>
    </xf>
    <xf numFmtId="238" fontId="38" fillId="0" borderId="3312">
      <alignment horizontal="right" vertical="center"/>
      <protection locked="0"/>
    </xf>
    <xf numFmtId="15" fontId="38" fillId="0" borderId="3276">
      <alignment horizontal="center" vertical="center"/>
      <protection locked="0"/>
    </xf>
    <xf numFmtId="15" fontId="38" fillId="0" borderId="3360">
      <alignment horizontal="center" vertical="center"/>
      <protection locked="0"/>
    </xf>
    <xf numFmtId="233" fontId="38" fillId="0" borderId="3324">
      <alignment horizontal="right" vertical="center"/>
      <protection locked="0"/>
    </xf>
    <xf numFmtId="275" fontId="38" fillId="0" borderId="3255"/>
    <xf numFmtId="4" fontId="30" fillId="19" borderId="3222" applyNumberFormat="0" applyProtection="0">
      <alignment horizontal="left" vertical="center" indent="1"/>
    </xf>
    <xf numFmtId="234" fontId="38" fillId="0" borderId="3252">
      <alignment horizontal="center" vertical="center"/>
      <protection locked="0"/>
    </xf>
    <xf numFmtId="0" fontId="88" fillId="0" borderId="3256"/>
    <xf numFmtId="312" fontId="222" fillId="0" borderId="3212" applyBorder="0">
      <protection locked="0"/>
    </xf>
    <xf numFmtId="233" fontId="38" fillId="0" borderId="3360">
      <alignment horizontal="right" vertical="center"/>
      <protection locked="0"/>
    </xf>
    <xf numFmtId="245" fontId="88" fillId="0" borderId="3219"/>
    <xf numFmtId="312" fontId="222" fillId="0" borderId="3283" applyBorder="0">
      <protection locked="0"/>
    </xf>
    <xf numFmtId="4" fontId="30" fillId="19" borderId="3222" applyNumberFormat="0" applyProtection="0">
      <alignment horizontal="left" vertical="center" indent="1"/>
    </xf>
    <xf numFmtId="233" fontId="38" fillId="0" borderId="3348">
      <alignment horizontal="right" vertical="center"/>
      <protection locked="0"/>
    </xf>
    <xf numFmtId="238" fontId="38" fillId="0" borderId="3335">
      <alignment horizontal="right" vertical="center"/>
      <protection locked="0"/>
    </xf>
    <xf numFmtId="0" fontId="38" fillId="0" borderId="3348">
      <alignment vertical="center"/>
      <protection locked="0"/>
    </xf>
    <xf numFmtId="234" fontId="38" fillId="0" borderId="3276">
      <alignment horizontal="center" vertical="center"/>
      <protection locked="0"/>
    </xf>
    <xf numFmtId="234" fontId="38" fillId="0" borderId="3264">
      <alignment horizontal="right" vertical="center"/>
      <protection locked="0"/>
    </xf>
    <xf numFmtId="275" fontId="38" fillId="0" borderId="3338"/>
    <xf numFmtId="0" fontId="98" fillId="0" borderId="3228" applyNumberFormat="0" applyFill="0" applyAlignment="0" applyProtection="0"/>
    <xf numFmtId="233" fontId="38" fillId="0" borderId="3229">
      <alignment horizontal="center" vertical="center"/>
      <protection locked="0"/>
    </xf>
    <xf numFmtId="15" fontId="38" fillId="0" borderId="3229">
      <alignment horizontal="center" vertical="center"/>
      <protection locked="0"/>
    </xf>
    <xf numFmtId="234" fontId="38" fillId="0" borderId="3229">
      <alignment horizontal="center" vertical="center"/>
      <protection locked="0"/>
    </xf>
    <xf numFmtId="235" fontId="38" fillId="0" borderId="3229">
      <alignment horizontal="center" vertical="center"/>
      <protection locked="0"/>
    </xf>
    <xf numFmtId="236" fontId="38" fillId="0" borderId="3229">
      <alignment horizontal="center" vertical="center"/>
      <protection locked="0"/>
    </xf>
    <xf numFmtId="237" fontId="38" fillId="0" borderId="3229">
      <alignment horizontal="center" vertical="center"/>
      <protection locked="0"/>
    </xf>
    <xf numFmtId="0" fontId="38" fillId="0" borderId="3229">
      <alignment vertical="center"/>
      <protection locked="0"/>
    </xf>
    <xf numFmtId="233" fontId="38" fillId="0" borderId="3229">
      <alignment horizontal="right" vertical="center"/>
      <protection locked="0"/>
    </xf>
    <xf numFmtId="238" fontId="38" fillId="0" borderId="3229">
      <alignment horizontal="right" vertical="center"/>
      <protection locked="0"/>
    </xf>
    <xf numFmtId="234" fontId="38" fillId="0" borderId="3229">
      <alignment horizontal="right" vertical="center"/>
      <protection locked="0"/>
    </xf>
    <xf numFmtId="235" fontId="38" fillId="0" borderId="3229">
      <alignment horizontal="right" vertical="center"/>
      <protection locked="0"/>
    </xf>
    <xf numFmtId="236" fontId="38" fillId="0" borderId="3229">
      <alignment horizontal="right" vertical="center"/>
      <protection locked="0"/>
    </xf>
    <xf numFmtId="237" fontId="38" fillId="0" borderId="3229">
      <alignment horizontal="right" vertical="center"/>
      <protection locked="0"/>
    </xf>
    <xf numFmtId="0" fontId="106" fillId="38" borderId="3230"/>
    <xf numFmtId="241" fontId="29" fillId="0" borderId="3203" applyFill="0"/>
    <xf numFmtId="275" fontId="38" fillId="0" borderId="3220"/>
    <xf numFmtId="245" fontId="88" fillId="0" borderId="3290"/>
    <xf numFmtId="0" fontId="88" fillId="0" borderId="3233"/>
    <xf numFmtId="0" fontId="151" fillId="0" borderId="3202" applyNumberFormat="0" applyAlignment="0" applyProtection="0">
      <alignment horizontal="left" vertical="center"/>
    </xf>
    <xf numFmtId="324" fontId="3" fillId="23" borderId="3201" applyFill="0" applyBorder="0" applyAlignment="0">
      <alignment horizontal="centerContinuous"/>
    </xf>
    <xf numFmtId="312" fontId="222" fillId="0" borderId="3212" applyBorder="0">
      <protection locked="0"/>
    </xf>
    <xf numFmtId="233" fontId="38" fillId="0" borderId="3348">
      <alignment horizontal="right" vertical="center"/>
      <protection locked="0"/>
    </xf>
    <xf numFmtId="0" fontId="98" fillId="0" borderId="3239" applyNumberFormat="0" applyFill="0" applyAlignment="0" applyProtection="0"/>
    <xf numFmtId="312" fontId="222" fillId="0" borderId="3319" applyBorder="0">
      <protection locked="0"/>
    </xf>
    <xf numFmtId="238" fontId="38" fillId="0" borderId="3324">
      <alignment horizontal="right" vertical="center"/>
      <protection locked="0"/>
    </xf>
    <xf numFmtId="235" fontId="38" fillId="0" borderId="3324">
      <alignment horizontal="right" vertical="center"/>
      <protection locked="0"/>
    </xf>
    <xf numFmtId="235" fontId="38" fillId="0" borderId="3252">
      <alignment horizontal="center" vertical="center"/>
      <protection locked="0"/>
    </xf>
    <xf numFmtId="0" fontId="38" fillId="0" borderId="3252">
      <alignment vertical="center"/>
      <protection locked="0"/>
    </xf>
    <xf numFmtId="245" fontId="88" fillId="0" borderId="3254"/>
    <xf numFmtId="234" fontId="38" fillId="0" borderId="3288">
      <alignment horizontal="center" vertical="center"/>
      <protection locked="0"/>
    </xf>
    <xf numFmtId="4" fontId="30" fillId="19" borderId="3269" applyNumberFormat="0" applyProtection="0">
      <alignment horizontal="left" vertical="center" indent="1"/>
    </xf>
    <xf numFmtId="237" fontId="38" fillId="0" borderId="3324">
      <alignment horizontal="right" vertical="center"/>
      <protection locked="0"/>
    </xf>
    <xf numFmtId="275" fontId="38" fillId="0" borderId="3243"/>
    <xf numFmtId="4" fontId="30" fillId="19" borderId="3222" applyNumberFormat="0" applyProtection="0">
      <alignment horizontal="left" vertical="center" indent="1"/>
    </xf>
    <xf numFmtId="233" fontId="38" fillId="0" borderId="3301">
      <alignment horizontal="right" vertical="center"/>
      <protection locked="0"/>
    </xf>
    <xf numFmtId="245" fontId="88" fillId="0" borderId="3314"/>
    <xf numFmtId="235" fontId="38" fillId="0" borderId="3335">
      <alignment horizontal="right" vertical="center"/>
      <protection locked="0"/>
    </xf>
    <xf numFmtId="234" fontId="38" fillId="0" borderId="3360">
      <alignment horizontal="right" vertical="center"/>
      <protection locked="0"/>
    </xf>
    <xf numFmtId="237" fontId="38" fillId="0" borderId="3348">
      <alignment horizontal="right" vertical="center"/>
      <protection locked="0"/>
    </xf>
    <xf numFmtId="0" fontId="88" fillId="0" borderId="3256"/>
    <xf numFmtId="0" fontId="98" fillId="0" borderId="3228" applyNumberFormat="0" applyFill="0" applyAlignment="0" applyProtection="0"/>
    <xf numFmtId="233" fontId="38" fillId="0" borderId="3229">
      <alignment horizontal="center" vertical="center"/>
      <protection locked="0"/>
    </xf>
    <xf numFmtId="15" fontId="38" fillId="0" borderId="3229">
      <alignment horizontal="center" vertical="center"/>
      <protection locked="0"/>
    </xf>
    <xf numFmtId="234" fontId="38" fillId="0" borderId="3229">
      <alignment horizontal="center" vertical="center"/>
      <protection locked="0"/>
    </xf>
    <xf numFmtId="235" fontId="38" fillId="0" borderId="3229">
      <alignment horizontal="center" vertical="center"/>
      <protection locked="0"/>
    </xf>
    <xf numFmtId="236" fontId="38" fillId="0" borderId="3229">
      <alignment horizontal="center" vertical="center"/>
      <protection locked="0"/>
    </xf>
    <xf numFmtId="237" fontId="38" fillId="0" borderId="3229">
      <alignment horizontal="center" vertical="center"/>
      <protection locked="0"/>
    </xf>
    <xf numFmtId="0" fontId="38" fillId="0" borderId="3229">
      <alignment vertical="center"/>
      <protection locked="0"/>
    </xf>
    <xf numFmtId="233" fontId="38" fillId="0" borderId="3229">
      <alignment horizontal="right" vertical="center"/>
      <protection locked="0"/>
    </xf>
    <xf numFmtId="238" fontId="38" fillId="0" borderId="3229">
      <alignment horizontal="right" vertical="center"/>
      <protection locked="0"/>
    </xf>
    <xf numFmtId="234" fontId="38" fillId="0" borderId="3229">
      <alignment horizontal="right" vertical="center"/>
      <protection locked="0"/>
    </xf>
    <xf numFmtId="235" fontId="38" fillId="0" borderId="3229">
      <alignment horizontal="right" vertical="center"/>
      <protection locked="0"/>
    </xf>
    <xf numFmtId="236" fontId="38" fillId="0" borderId="3229">
      <alignment horizontal="right" vertical="center"/>
      <protection locked="0"/>
    </xf>
    <xf numFmtId="237" fontId="38" fillId="0" borderId="3229">
      <alignment horizontal="right" vertical="center"/>
      <protection locked="0"/>
    </xf>
    <xf numFmtId="235" fontId="38" fillId="0" borderId="3276">
      <alignment horizontal="right" vertical="center"/>
      <protection locked="0"/>
    </xf>
    <xf numFmtId="0" fontId="106" fillId="38" borderId="3230"/>
    <xf numFmtId="275" fontId="38" fillId="0" borderId="3220"/>
    <xf numFmtId="236" fontId="38" fillId="0" borderId="3324">
      <alignment horizontal="center" vertical="center"/>
      <protection locked="0"/>
    </xf>
    <xf numFmtId="0" fontId="106" fillId="38" borderId="3325"/>
    <xf numFmtId="0" fontId="88" fillId="0" borderId="3233"/>
    <xf numFmtId="233" fontId="38" fillId="0" borderId="3360">
      <alignment horizontal="center" vertical="center"/>
      <protection locked="0"/>
    </xf>
    <xf numFmtId="324" fontId="3" fillId="23" borderId="3201" applyFill="0" applyBorder="0" applyAlignment="0">
      <alignment horizontal="centerContinuous"/>
    </xf>
    <xf numFmtId="312" fontId="222" fillId="0" borderId="3212" applyBorder="0">
      <protection locked="0"/>
    </xf>
    <xf numFmtId="237" fontId="38" fillId="0" borderId="3288">
      <alignment horizontal="center" vertical="center"/>
      <protection locked="0"/>
    </xf>
    <xf numFmtId="0" fontId="106" fillId="38" borderId="3265"/>
    <xf numFmtId="4" fontId="30" fillId="19" borderId="3245" applyNumberFormat="0" applyProtection="0">
      <alignment horizontal="left" vertical="center" indent="1"/>
    </xf>
    <xf numFmtId="15" fontId="38" fillId="0" borderId="3324">
      <alignment horizontal="center" vertical="center"/>
      <protection locked="0"/>
    </xf>
    <xf numFmtId="245" fontId="88" fillId="0" borderId="3303"/>
    <xf numFmtId="236" fontId="38" fillId="0" borderId="3301">
      <alignment horizontal="right" vertical="center"/>
      <protection locked="0"/>
    </xf>
    <xf numFmtId="245" fontId="88" fillId="0" borderId="3362"/>
    <xf numFmtId="237" fontId="38" fillId="0" borderId="3348">
      <alignment horizontal="right" vertical="center"/>
      <protection locked="0"/>
    </xf>
    <xf numFmtId="4" fontId="30" fillId="19" borderId="3245" applyNumberFormat="0" applyProtection="0">
      <alignment horizontal="left" vertical="center" indent="1"/>
    </xf>
    <xf numFmtId="233" fontId="38" fillId="0" borderId="3240">
      <alignment horizontal="center" vertical="center"/>
      <protection locked="0"/>
    </xf>
    <xf numFmtId="312" fontId="222" fillId="0" borderId="3235" applyBorder="0">
      <protection locked="0"/>
    </xf>
    <xf numFmtId="234" fontId="38" fillId="0" borderId="3240">
      <alignment horizontal="right" vertical="center"/>
      <protection locked="0"/>
    </xf>
    <xf numFmtId="0" fontId="151" fillId="0" borderId="3261" applyNumberFormat="0" applyAlignment="0" applyProtection="0">
      <alignment horizontal="left" vertical="center"/>
    </xf>
    <xf numFmtId="272" fontId="118" fillId="18" borderId="3126">
      <alignment horizontal="right"/>
    </xf>
    <xf numFmtId="237" fontId="38" fillId="0" borderId="3324">
      <alignment horizontal="right" vertical="center"/>
      <protection locked="0"/>
    </xf>
    <xf numFmtId="234" fontId="38" fillId="0" borderId="3312">
      <alignment horizontal="right" vertical="center"/>
      <protection locked="0"/>
    </xf>
    <xf numFmtId="4" fontId="30" fillId="19" borderId="3222" applyNumberFormat="0" applyProtection="0">
      <alignment horizontal="left" vertical="center" indent="1"/>
    </xf>
    <xf numFmtId="235" fontId="38" fillId="0" borderId="3348">
      <alignment horizontal="center" vertical="center"/>
      <protection locked="0"/>
    </xf>
    <xf numFmtId="0" fontId="38" fillId="0" borderId="3324">
      <alignment vertical="center"/>
      <protection locked="0"/>
    </xf>
    <xf numFmtId="312" fontId="222" fillId="0" borderId="3379" applyBorder="0">
      <protection locked="0"/>
    </xf>
    <xf numFmtId="234" fontId="38" fillId="0" borderId="3348">
      <alignment horizontal="center" vertical="center"/>
      <protection locked="0"/>
    </xf>
    <xf numFmtId="235" fontId="38" fillId="0" borderId="3252">
      <alignment horizontal="center" vertical="center"/>
      <protection locked="0"/>
    </xf>
    <xf numFmtId="312" fontId="222" fillId="0" borderId="3343" applyBorder="0">
      <protection locked="0"/>
    </xf>
    <xf numFmtId="0" fontId="98" fillId="0" borderId="3239" applyNumberFormat="0" applyFill="0" applyAlignment="0" applyProtection="0"/>
    <xf numFmtId="233" fontId="38" fillId="0" borderId="3240">
      <alignment horizontal="center" vertical="center"/>
      <protection locked="0"/>
    </xf>
    <xf numFmtId="15" fontId="38" fillId="0" borderId="3240">
      <alignment horizontal="center" vertical="center"/>
      <protection locked="0"/>
    </xf>
    <xf numFmtId="234" fontId="38" fillId="0" borderId="3240">
      <alignment horizontal="center" vertical="center"/>
      <protection locked="0"/>
    </xf>
    <xf numFmtId="235" fontId="38" fillId="0" borderId="3240">
      <alignment horizontal="center" vertical="center"/>
      <protection locked="0"/>
    </xf>
    <xf numFmtId="236" fontId="38" fillId="0" borderId="3240">
      <alignment horizontal="center" vertical="center"/>
      <protection locked="0"/>
    </xf>
    <xf numFmtId="237" fontId="38" fillId="0" borderId="3240">
      <alignment horizontal="center" vertical="center"/>
      <protection locked="0"/>
    </xf>
    <xf numFmtId="0" fontId="38" fillId="0" borderId="3240">
      <alignment vertical="center"/>
      <protection locked="0"/>
    </xf>
    <xf numFmtId="233" fontId="38" fillId="0" borderId="3240">
      <alignment horizontal="right" vertical="center"/>
      <protection locked="0"/>
    </xf>
    <xf numFmtId="238" fontId="38" fillId="0" borderId="3240">
      <alignment horizontal="right" vertical="center"/>
      <protection locked="0"/>
    </xf>
    <xf numFmtId="234" fontId="38" fillId="0" borderId="3240">
      <alignment horizontal="right" vertical="center"/>
      <protection locked="0"/>
    </xf>
    <xf numFmtId="235" fontId="38" fillId="0" borderId="3240">
      <alignment horizontal="right" vertical="center"/>
      <protection locked="0"/>
    </xf>
    <xf numFmtId="236" fontId="38" fillId="0" borderId="3240">
      <alignment horizontal="right" vertical="center"/>
      <protection locked="0"/>
    </xf>
    <xf numFmtId="237" fontId="38" fillId="0" borderId="3240">
      <alignment horizontal="right" vertical="center"/>
      <protection locked="0"/>
    </xf>
    <xf numFmtId="0" fontId="106" fillId="38" borderId="3241"/>
    <xf numFmtId="1" fontId="3" fillId="1" borderId="3354">
      <protection locked="0"/>
    </xf>
    <xf numFmtId="275" fontId="38" fillId="0" borderId="3243"/>
    <xf numFmtId="234" fontId="38" fillId="0" borderId="3312">
      <alignment horizontal="center" vertical="center"/>
      <protection locked="0"/>
    </xf>
    <xf numFmtId="0" fontId="88" fillId="0" borderId="3244"/>
    <xf numFmtId="0" fontId="106" fillId="38" borderId="3373"/>
    <xf numFmtId="4" fontId="30" fillId="19" borderId="3340" applyNumberFormat="0" applyProtection="0">
      <alignment horizontal="left" vertical="center" indent="1"/>
    </xf>
    <xf numFmtId="312" fontId="222" fillId="0" borderId="3212" applyBorder="0">
      <protection locked="0"/>
    </xf>
    <xf numFmtId="0" fontId="38" fillId="0" borderId="3126" applyNumberFormat="0" applyFill="0" applyAlignment="0" applyProtection="0"/>
    <xf numFmtId="233" fontId="38" fillId="0" borderId="3264">
      <alignment horizontal="right" vertical="center"/>
      <protection locked="0"/>
    </xf>
    <xf numFmtId="312" fontId="222" fillId="0" borderId="3259" applyBorder="0">
      <protection locked="0"/>
    </xf>
    <xf numFmtId="233" fontId="38" fillId="0" borderId="3324">
      <alignment horizontal="center" vertical="center"/>
      <protection locked="0"/>
    </xf>
    <xf numFmtId="0" fontId="151" fillId="0" borderId="3285" applyNumberFormat="0" applyAlignment="0" applyProtection="0">
      <alignment horizontal="left" vertical="center"/>
    </xf>
    <xf numFmtId="235" fontId="38" fillId="0" borderId="3252">
      <alignment horizontal="right" vertical="center"/>
      <protection locked="0"/>
    </xf>
    <xf numFmtId="234" fontId="38" fillId="0" borderId="3276">
      <alignment horizontal="center" vertical="center"/>
      <protection locked="0"/>
    </xf>
    <xf numFmtId="245" fontId="88" fillId="0" borderId="3350"/>
    <xf numFmtId="312" fontId="222" fillId="0" borderId="3367" applyBorder="0">
      <protection locked="0"/>
    </xf>
    <xf numFmtId="4" fontId="30" fillId="19" borderId="3257" applyNumberFormat="0" applyProtection="0">
      <alignment horizontal="left" vertical="center" indent="1"/>
    </xf>
    <xf numFmtId="0" fontId="106" fillId="38" borderId="3361"/>
    <xf numFmtId="234" fontId="38" fillId="0" borderId="3288">
      <alignment horizontal="right" vertical="center"/>
      <protection locked="0"/>
    </xf>
    <xf numFmtId="238" fontId="38" fillId="0" borderId="3324">
      <alignment horizontal="right" vertical="center"/>
      <protection locked="0"/>
    </xf>
    <xf numFmtId="0" fontId="38" fillId="0" borderId="3385">
      <alignment vertical="center"/>
      <protection locked="0"/>
    </xf>
    <xf numFmtId="235" fontId="38" fillId="0" borderId="3264">
      <alignment horizontal="center" vertical="center"/>
      <protection locked="0"/>
    </xf>
    <xf numFmtId="0" fontId="88" fillId="0" borderId="3244"/>
    <xf numFmtId="245" fontId="88" fillId="0" borderId="3314"/>
    <xf numFmtId="235" fontId="38" fillId="0" borderId="3324">
      <alignment horizontal="center" vertical="center"/>
      <protection locked="0"/>
    </xf>
    <xf numFmtId="234" fontId="38" fillId="0" borderId="3360">
      <alignment horizontal="right" vertical="center"/>
      <protection locked="0"/>
    </xf>
    <xf numFmtId="235" fontId="38" fillId="0" borderId="3324">
      <alignment horizontal="right" vertical="center"/>
      <protection locked="0"/>
    </xf>
    <xf numFmtId="0" fontId="88" fillId="0" borderId="3328"/>
    <xf numFmtId="237" fontId="38" fillId="0" borderId="3335">
      <alignment horizontal="center" vertical="center"/>
      <protection locked="0"/>
    </xf>
    <xf numFmtId="0" fontId="95" fillId="0" borderId="3126" applyNumberFormat="0" applyFill="0" applyBorder="0" applyAlignment="0" applyProtection="0"/>
    <xf numFmtId="0" fontId="98" fillId="0" borderId="3347" applyNumberFormat="0" applyFill="0" applyAlignment="0" applyProtection="0"/>
    <xf numFmtId="233" fontId="38" fillId="0" borderId="3252">
      <alignment horizontal="center" vertical="center"/>
      <protection locked="0"/>
    </xf>
    <xf numFmtId="236" fontId="38" fillId="0" borderId="3252">
      <alignment horizontal="center" vertical="center"/>
      <protection locked="0"/>
    </xf>
    <xf numFmtId="238" fontId="38" fillId="0" borderId="3252">
      <alignment horizontal="right" vertical="center"/>
      <protection locked="0"/>
    </xf>
    <xf numFmtId="237" fontId="38" fillId="0" borderId="3252">
      <alignment horizontal="right" vertical="center"/>
      <protection locked="0"/>
    </xf>
    <xf numFmtId="0" fontId="106" fillId="38" borderId="3253"/>
    <xf numFmtId="236" fontId="38" fillId="0" borderId="3324">
      <alignment horizontal="center" vertical="center"/>
      <protection locked="0"/>
    </xf>
    <xf numFmtId="0" fontId="98" fillId="0" borderId="3323" applyNumberFormat="0" applyFill="0" applyAlignment="0" applyProtection="0"/>
    <xf numFmtId="237" fontId="38" fillId="0" borderId="3324">
      <alignment horizontal="center" vertical="center"/>
      <protection locked="0"/>
    </xf>
    <xf numFmtId="233" fontId="38" fillId="0" borderId="3276">
      <alignment horizontal="center" vertical="center"/>
      <protection locked="0"/>
    </xf>
    <xf numFmtId="238" fontId="38" fillId="0" borderId="3276">
      <alignment horizontal="right" vertical="center"/>
      <protection locked="0"/>
    </xf>
    <xf numFmtId="237" fontId="38" fillId="0" borderId="3276">
      <alignment horizontal="right" vertical="center"/>
      <protection locked="0"/>
    </xf>
    <xf numFmtId="241" fontId="29" fillId="0" borderId="3250" applyFill="0"/>
    <xf numFmtId="310" fontId="159" fillId="6" borderId="3119"/>
    <xf numFmtId="0" fontId="151" fillId="0" borderId="3369" applyNumberFormat="0" applyAlignment="0" applyProtection="0">
      <alignment horizontal="left" vertical="center"/>
    </xf>
    <xf numFmtId="1" fontId="3" fillId="1" borderId="3318">
      <protection locked="0"/>
    </xf>
    <xf numFmtId="237" fontId="38" fillId="0" borderId="3348">
      <alignment horizontal="center" vertical="center"/>
      <protection locked="0"/>
    </xf>
    <xf numFmtId="233" fontId="38" fillId="0" borderId="3372">
      <alignment horizontal="center" vertical="center"/>
      <protection locked="0"/>
    </xf>
    <xf numFmtId="234" fontId="38" fillId="0" borderId="3301">
      <alignment horizontal="center" vertical="center"/>
      <protection locked="0"/>
    </xf>
    <xf numFmtId="0" fontId="88" fillId="0" borderId="3352"/>
    <xf numFmtId="4" fontId="30" fillId="19" borderId="3377" applyNumberFormat="0" applyProtection="0">
      <alignment horizontal="left" vertical="center" indent="1"/>
    </xf>
    <xf numFmtId="0" fontId="98" fillId="0" borderId="3334" applyNumberFormat="0" applyFill="0" applyAlignment="0" applyProtection="0"/>
    <xf numFmtId="241" fontId="29" fillId="0" borderId="3346" applyFill="0"/>
    <xf numFmtId="1" fontId="3" fillId="1" borderId="3318">
      <protection locked="0"/>
    </xf>
    <xf numFmtId="4" fontId="30" fillId="19" borderId="3245" applyNumberFormat="0" applyProtection="0">
      <alignment horizontal="left" vertical="center" indent="1"/>
    </xf>
    <xf numFmtId="0" fontId="106" fillId="38" borderId="3277"/>
    <xf numFmtId="1" fontId="3" fillId="1" borderId="3306">
      <protection locked="0"/>
    </xf>
    <xf numFmtId="236" fontId="38" fillId="0" borderId="3360">
      <alignment horizontal="right" vertical="center"/>
      <protection locked="0"/>
    </xf>
    <xf numFmtId="235" fontId="38" fillId="0" borderId="3360">
      <alignment horizontal="center" vertical="center"/>
      <protection locked="0"/>
    </xf>
    <xf numFmtId="0" fontId="98" fillId="0" borderId="3239" applyNumberFormat="0" applyFill="0" applyAlignment="0" applyProtection="0"/>
    <xf numFmtId="233" fontId="38" fillId="0" borderId="3240">
      <alignment horizontal="center" vertical="center"/>
      <protection locked="0"/>
    </xf>
    <xf numFmtId="15" fontId="38" fillId="0" borderId="3240">
      <alignment horizontal="center" vertical="center"/>
      <protection locked="0"/>
    </xf>
    <xf numFmtId="234" fontId="38" fillId="0" borderId="3240">
      <alignment horizontal="center" vertical="center"/>
      <protection locked="0"/>
    </xf>
    <xf numFmtId="235" fontId="38" fillId="0" borderId="3240">
      <alignment horizontal="center" vertical="center"/>
      <protection locked="0"/>
    </xf>
    <xf numFmtId="236" fontId="38" fillId="0" borderId="3240">
      <alignment horizontal="center" vertical="center"/>
      <protection locked="0"/>
    </xf>
    <xf numFmtId="237" fontId="38" fillId="0" borderId="3240">
      <alignment horizontal="center" vertical="center"/>
      <protection locked="0"/>
    </xf>
    <xf numFmtId="0" fontId="38" fillId="0" borderId="3240">
      <alignment vertical="center"/>
      <protection locked="0"/>
    </xf>
    <xf numFmtId="233" fontId="38" fillId="0" borderId="3240">
      <alignment horizontal="right" vertical="center"/>
      <protection locked="0"/>
    </xf>
    <xf numFmtId="238" fontId="38" fillId="0" borderId="3240">
      <alignment horizontal="right" vertical="center"/>
      <protection locked="0"/>
    </xf>
    <xf numFmtId="234" fontId="38" fillId="0" borderId="3240">
      <alignment horizontal="right" vertical="center"/>
      <protection locked="0"/>
    </xf>
    <xf numFmtId="235" fontId="38" fillId="0" borderId="3240">
      <alignment horizontal="right" vertical="center"/>
      <protection locked="0"/>
    </xf>
    <xf numFmtId="236" fontId="38" fillId="0" borderId="3240">
      <alignment horizontal="right" vertical="center"/>
      <protection locked="0"/>
    </xf>
    <xf numFmtId="237" fontId="38" fillId="0" borderId="3240">
      <alignment horizontal="right" vertical="center"/>
      <protection locked="0"/>
    </xf>
    <xf numFmtId="0" fontId="106" fillId="38" borderId="3241"/>
    <xf numFmtId="324" fontId="3" fillId="23" borderId="3356" applyFill="0" applyBorder="0" applyAlignment="0">
      <alignment horizontal="centerContinuous"/>
    </xf>
    <xf numFmtId="275" fontId="38" fillId="0" borderId="3243"/>
    <xf numFmtId="0" fontId="88" fillId="0" borderId="3244"/>
    <xf numFmtId="312" fontId="222" fillId="0" borderId="3235" applyBorder="0">
      <protection locked="0"/>
    </xf>
    <xf numFmtId="235" fontId="38" fillId="0" borderId="3385">
      <alignment horizontal="center" vertical="center"/>
      <protection locked="0"/>
    </xf>
    <xf numFmtId="236" fontId="38" fillId="0" borderId="3288">
      <alignment horizontal="center" vertical="center"/>
      <protection locked="0"/>
    </xf>
    <xf numFmtId="0" fontId="38" fillId="0" borderId="3288">
      <alignment vertical="center"/>
      <protection locked="0"/>
    </xf>
    <xf numFmtId="238" fontId="38" fillId="0" borderId="3288">
      <alignment horizontal="right" vertical="center"/>
      <protection locked="0"/>
    </xf>
    <xf numFmtId="235" fontId="38" fillId="0" borderId="3288">
      <alignment horizontal="right" vertical="center"/>
      <protection locked="0"/>
    </xf>
    <xf numFmtId="237" fontId="38" fillId="0" borderId="3288">
      <alignment horizontal="right" vertical="center"/>
      <protection locked="0"/>
    </xf>
    <xf numFmtId="0" fontId="106" fillId="38" borderId="3289"/>
    <xf numFmtId="275" fontId="38" fillId="0" borderId="3291"/>
    <xf numFmtId="0" fontId="88" fillId="0" borderId="3292"/>
    <xf numFmtId="236" fontId="38" fillId="0" borderId="3335">
      <alignment horizontal="right" vertical="center"/>
      <protection locked="0"/>
    </xf>
    <xf numFmtId="238" fontId="38" fillId="0" borderId="3372">
      <alignment horizontal="right" vertical="center"/>
      <protection locked="0"/>
    </xf>
    <xf numFmtId="312" fontId="222" fillId="0" borderId="3247" applyBorder="0">
      <protection locked="0"/>
    </xf>
    <xf numFmtId="237" fontId="38" fillId="0" borderId="3301">
      <alignment horizontal="center" vertical="center"/>
      <protection locked="0"/>
    </xf>
    <xf numFmtId="234" fontId="38" fillId="0" borderId="3252">
      <alignment horizontal="center" vertical="center"/>
      <protection locked="0"/>
    </xf>
    <xf numFmtId="236" fontId="38" fillId="0" borderId="3252">
      <alignment horizontal="center" vertical="center"/>
      <protection locked="0"/>
    </xf>
    <xf numFmtId="0" fontId="38" fillId="0" borderId="3252">
      <alignment vertical="center"/>
      <protection locked="0"/>
    </xf>
    <xf numFmtId="275" fontId="38" fillId="0" borderId="3351"/>
    <xf numFmtId="4" fontId="30" fillId="19" borderId="3257" applyNumberFormat="0" applyProtection="0">
      <alignment horizontal="left" vertical="center" indent="1"/>
    </xf>
    <xf numFmtId="233" fontId="38" fillId="0" borderId="3372">
      <alignment horizontal="right" vertical="center"/>
      <protection locked="0"/>
    </xf>
    <xf numFmtId="233" fontId="38" fillId="0" borderId="3372">
      <alignment horizontal="right" vertical="center"/>
      <protection locked="0"/>
    </xf>
    <xf numFmtId="235" fontId="38" fillId="0" borderId="3324">
      <alignment horizontal="right" vertical="center"/>
      <protection locked="0"/>
    </xf>
    <xf numFmtId="0" fontId="98" fillId="0" borderId="3275" applyNumberFormat="0" applyFill="0" applyAlignment="0" applyProtection="0"/>
    <xf numFmtId="237" fontId="38" fillId="0" borderId="3324">
      <alignment horizontal="right" vertical="center"/>
      <protection locked="0"/>
    </xf>
    <xf numFmtId="236" fontId="38" fillId="0" borderId="3324">
      <alignment horizontal="right" vertical="center"/>
      <protection locked="0"/>
    </xf>
    <xf numFmtId="237" fontId="38" fillId="0" borderId="3288">
      <alignment horizontal="right" vertical="center"/>
      <protection locked="0"/>
    </xf>
    <xf numFmtId="0" fontId="106" fillId="38" borderId="3289"/>
    <xf numFmtId="0" fontId="98" fillId="0" borderId="3251" applyNumberFormat="0" applyFill="0" applyAlignment="0" applyProtection="0"/>
    <xf numFmtId="233" fontId="38" fillId="0" borderId="3252">
      <alignment horizontal="center" vertical="center"/>
      <protection locked="0"/>
    </xf>
    <xf numFmtId="15" fontId="38" fillId="0" borderId="3252">
      <alignment horizontal="center" vertical="center"/>
      <protection locked="0"/>
    </xf>
    <xf numFmtId="234" fontId="38" fillId="0" borderId="3252">
      <alignment horizontal="center" vertical="center"/>
      <protection locked="0"/>
    </xf>
    <xf numFmtId="235" fontId="38" fillId="0" borderId="3252">
      <alignment horizontal="center" vertical="center"/>
      <protection locked="0"/>
    </xf>
    <xf numFmtId="236" fontId="38" fillId="0" borderId="3252">
      <alignment horizontal="center" vertical="center"/>
      <protection locked="0"/>
    </xf>
    <xf numFmtId="237" fontId="38" fillId="0" borderId="3252">
      <alignment horizontal="center" vertical="center"/>
      <protection locked="0"/>
    </xf>
    <xf numFmtId="0" fontId="38" fillId="0" borderId="3252">
      <alignment vertical="center"/>
      <protection locked="0"/>
    </xf>
    <xf numFmtId="233" fontId="38" fillId="0" borderId="3252">
      <alignment horizontal="right" vertical="center"/>
      <protection locked="0"/>
    </xf>
    <xf numFmtId="238" fontId="38" fillId="0" borderId="3252">
      <alignment horizontal="right" vertical="center"/>
      <protection locked="0"/>
    </xf>
    <xf numFmtId="234" fontId="38" fillId="0" borderId="3252">
      <alignment horizontal="right" vertical="center"/>
      <protection locked="0"/>
    </xf>
    <xf numFmtId="235" fontId="38" fillId="0" borderId="3252">
      <alignment horizontal="right" vertical="center"/>
      <protection locked="0"/>
    </xf>
    <xf numFmtId="236" fontId="38" fillId="0" borderId="3252">
      <alignment horizontal="right" vertical="center"/>
      <protection locked="0"/>
    </xf>
    <xf numFmtId="237" fontId="38" fillId="0" borderId="3252">
      <alignment horizontal="right" vertical="center"/>
      <protection locked="0"/>
    </xf>
    <xf numFmtId="0" fontId="106" fillId="38" borderId="3253"/>
    <xf numFmtId="235" fontId="38" fillId="0" borderId="3324">
      <alignment horizontal="center" vertical="center"/>
      <protection locked="0"/>
    </xf>
    <xf numFmtId="245" fontId="88" fillId="0" borderId="3278"/>
    <xf numFmtId="275" fontId="38" fillId="0" borderId="3255"/>
    <xf numFmtId="238" fontId="38" fillId="0" borderId="3348">
      <alignment horizontal="right" vertical="center"/>
      <protection locked="0"/>
    </xf>
    <xf numFmtId="0" fontId="88" fillId="0" borderId="3256"/>
    <xf numFmtId="312" fontId="222" fillId="0" borderId="3247" applyBorder="0">
      <protection locked="0"/>
    </xf>
    <xf numFmtId="233" fontId="38" fillId="0" borderId="3385">
      <alignment horizontal="right" vertical="center"/>
      <protection locked="0"/>
    </xf>
    <xf numFmtId="238" fontId="38" fillId="0" borderId="3324">
      <alignment horizontal="right" vertical="center"/>
      <protection locked="0"/>
    </xf>
    <xf numFmtId="4" fontId="30" fillId="19" borderId="3293" applyNumberFormat="0" applyProtection="0">
      <alignment horizontal="left" vertical="center" indent="1"/>
    </xf>
    <xf numFmtId="0" fontId="98" fillId="0" borderId="3323" applyNumberFormat="0" applyFill="0" applyAlignment="0" applyProtection="0"/>
    <xf numFmtId="275" fontId="38" fillId="0" borderId="3327"/>
    <xf numFmtId="4" fontId="30" fillId="19" borderId="3365" applyNumberFormat="0" applyProtection="0">
      <alignment horizontal="left" vertical="center" indent="1"/>
    </xf>
    <xf numFmtId="312" fontId="222" fillId="0" borderId="3259" applyBorder="0">
      <protection locked="0"/>
    </xf>
    <xf numFmtId="0" fontId="98" fillId="0" borderId="3359" applyNumberFormat="0" applyFill="0" applyAlignment="0" applyProtection="0"/>
    <xf numFmtId="0" fontId="38" fillId="0" borderId="3324">
      <alignment vertical="center"/>
      <protection locked="0"/>
    </xf>
    <xf numFmtId="236" fontId="38" fillId="0" borderId="3360">
      <alignment horizontal="right" vertical="center"/>
      <protection locked="0"/>
    </xf>
    <xf numFmtId="4" fontId="30" fillId="19" borderId="3269" applyNumberFormat="0" applyProtection="0">
      <alignment horizontal="left" vertical="center" indent="1"/>
    </xf>
    <xf numFmtId="15" fontId="38" fillId="0" borderId="3288">
      <alignment horizontal="center" vertical="center"/>
      <protection locked="0"/>
    </xf>
    <xf numFmtId="245" fontId="88" fillId="0" borderId="3387"/>
    <xf numFmtId="0" fontId="106" fillId="38" borderId="3386"/>
    <xf numFmtId="0" fontId="98" fillId="0" borderId="3263" applyNumberFormat="0" applyFill="0" applyAlignment="0" applyProtection="0"/>
    <xf numFmtId="233" fontId="38" fillId="0" borderId="3264">
      <alignment horizontal="center" vertical="center"/>
      <protection locked="0"/>
    </xf>
    <xf numFmtId="15" fontId="38" fillId="0" borderId="3264">
      <alignment horizontal="center" vertical="center"/>
      <protection locked="0"/>
    </xf>
    <xf numFmtId="234" fontId="38" fillId="0" borderId="3264">
      <alignment horizontal="center" vertical="center"/>
      <protection locked="0"/>
    </xf>
    <xf numFmtId="235" fontId="38" fillId="0" borderId="3264">
      <alignment horizontal="center" vertical="center"/>
      <protection locked="0"/>
    </xf>
    <xf numFmtId="236" fontId="38" fillId="0" borderId="3264">
      <alignment horizontal="center" vertical="center"/>
      <protection locked="0"/>
    </xf>
    <xf numFmtId="237" fontId="38" fillId="0" borderId="3264">
      <alignment horizontal="center" vertical="center"/>
      <protection locked="0"/>
    </xf>
    <xf numFmtId="0" fontId="38" fillId="0" borderId="3264">
      <alignment vertical="center"/>
      <protection locked="0"/>
    </xf>
    <xf numFmtId="233" fontId="38" fillId="0" borderId="3264">
      <alignment horizontal="right" vertical="center"/>
      <protection locked="0"/>
    </xf>
    <xf numFmtId="238" fontId="38" fillId="0" borderId="3264">
      <alignment horizontal="right" vertical="center"/>
      <protection locked="0"/>
    </xf>
    <xf numFmtId="234" fontId="38" fillId="0" borderId="3264">
      <alignment horizontal="right" vertical="center"/>
      <protection locked="0"/>
    </xf>
    <xf numFmtId="235" fontId="38" fillId="0" borderId="3264">
      <alignment horizontal="right" vertical="center"/>
      <protection locked="0"/>
    </xf>
    <xf numFmtId="236" fontId="38" fillId="0" borderId="3264">
      <alignment horizontal="right" vertical="center"/>
      <protection locked="0"/>
    </xf>
    <xf numFmtId="237" fontId="38" fillId="0" borderId="3264">
      <alignment horizontal="right" vertical="center"/>
      <protection locked="0"/>
    </xf>
    <xf numFmtId="0" fontId="106" fillId="38" borderId="3265"/>
    <xf numFmtId="275" fontId="38" fillId="0" borderId="3267"/>
    <xf numFmtId="0" fontId="88" fillId="0" borderId="3268"/>
    <xf numFmtId="0" fontId="151" fillId="0" borderId="3261" applyNumberFormat="0" applyAlignment="0" applyProtection="0">
      <alignment horizontal="left" vertical="center"/>
    </xf>
    <xf numFmtId="324" fontId="3" fillId="23" borderId="3260" applyFill="0" applyBorder="0" applyAlignment="0">
      <alignment horizontal="centerContinuous"/>
    </xf>
    <xf numFmtId="312" fontId="222" fillId="0" borderId="3259" applyBorder="0">
      <protection locked="0"/>
    </xf>
    <xf numFmtId="236" fontId="38" fillId="0" borderId="3348">
      <alignment horizontal="center" vertical="center"/>
      <protection locked="0"/>
    </xf>
    <xf numFmtId="0" fontId="151" fillId="0" borderId="3321" applyNumberFormat="0" applyAlignment="0" applyProtection="0">
      <alignment horizontal="left" vertical="center"/>
    </xf>
    <xf numFmtId="237" fontId="38" fillId="0" borderId="3335">
      <alignment horizontal="right" vertical="center"/>
      <protection locked="0"/>
    </xf>
    <xf numFmtId="15" fontId="38" fillId="0" borderId="3385">
      <alignment horizontal="center" vertical="center"/>
      <protection locked="0"/>
    </xf>
    <xf numFmtId="235" fontId="38" fillId="0" borderId="3276">
      <alignment horizontal="center" vertical="center"/>
      <protection locked="0"/>
    </xf>
    <xf numFmtId="236" fontId="38" fillId="0" borderId="3276">
      <alignment horizontal="center" vertical="center"/>
      <protection locked="0"/>
    </xf>
    <xf numFmtId="237" fontId="38" fillId="0" borderId="3276">
      <alignment horizontal="center" vertical="center"/>
      <protection locked="0"/>
    </xf>
    <xf numFmtId="0" fontId="38" fillId="0" borderId="3276">
      <alignment vertical="center"/>
      <protection locked="0"/>
    </xf>
    <xf numFmtId="233" fontId="38" fillId="0" borderId="3276">
      <alignment horizontal="right" vertical="center"/>
      <protection locked="0"/>
    </xf>
    <xf numFmtId="238" fontId="38" fillId="0" borderId="3276">
      <alignment horizontal="right" vertical="center"/>
      <protection locked="0"/>
    </xf>
    <xf numFmtId="234" fontId="38" fillId="0" borderId="3276">
      <alignment horizontal="right" vertical="center"/>
      <protection locked="0"/>
    </xf>
    <xf numFmtId="235" fontId="38" fillId="0" borderId="3276">
      <alignment horizontal="right" vertical="center"/>
      <protection locked="0"/>
    </xf>
    <xf numFmtId="236" fontId="38" fillId="0" borderId="3276">
      <alignment horizontal="right" vertical="center"/>
      <protection locked="0"/>
    </xf>
    <xf numFmtId="237" fontId="38" fillId="0" borderId="3276">
      <alignment horizontal="right" vertical="center"/>
      <protection locked="0"/>
    </xf>
    <xf numFmtId="0" fontId="106" fillId="38" borderId="3277"/>
    <xf numFmtId="245" fontId="88" fillId="0" borderId="3278"/>
    <xf numFmtId="241" fontId="29" fillId="0" borderId="3322" applyFill="0"/>
    <xf numFmtId="241" fontId="29" fillId="0" borderId="3298" applyFill="0"/>
    <xf numFmtId="275" fontId="38" fillId="0" borderId="3279"/>
    <xf numFmtId="233" fontId="38" fillId="0" borderId="3348">
      <alignment horizontal="center" vertical="center"/>
      <protection locked="0"/>
    </xf>
    <xf numFmtId="0" fontId="88" fillId="0" borderId="3280"/>
    <xf numFmtId="235" fontId="38" fillId="0" borderId="3348">
      <alignment horizontal="right" vertical="center"/>
      <protection locked="0"/>
    </xf>
    <xf numFmtId="0" fontId="88" fillId="0" borderId="3352"/>
    <xf numFmtId="0" fontId="151" fillId="0" borderId="3297" applyNumberFormat="0" applyAlignment="0" applyProtection="0">
      <alignment horizontal="left" vertical="center"/>
    </xf>
    <xf numFmtId="236" fontId="38" fillId="0" borderId="3360">
      <alignment horizontal="center" vertical="center"/>
      <protection locked="0"/>
    </xf>
    <xf numFmtId="234" fontId="38" fillId="0" borderId="3324">
      <alignment horizontal="right" vertical="center"/>
      <protection locked="0"/>
    </xf>
    <xf numFmtId="236" fontId="38" fillId="0" borderId="3348">
      <alignment horizontal="right" vertical="center"/>
      <protection locked="0"/>
    </xf>
    <xf numFmtId="312" fontId="222" fillId="0" borderId="3295" applyBorder="0">
      <protection locked="0"/>
    </xf>
    <xf numFmtId="233" fontId="38" fillId="0" borderId="3348">
      <alignment horizontal="center" vertical="center"/>
      <protection locked="0"/>
    </xf>
    <xf numFmtId="245" fontId="88" fillId="0" borderId="3326"/>
    <xf numFmtId="238" fontId="38" fillId="0" borderId="3324">
      <alignment horizontal="right" vertical="center"/>
      <protection locked="0"/>
    </xf>
    <xf numFmtId="0" fontId="98" fillId="0" borderId="3323" applyNumberFormat="0" applyFill="0" applyAlignment="0" applyProtection="0"/>
    <xf numFmtId="234" fontId="38" fillId="0" borderId="3324">
      <alignment horizontal="center" vertical="center"/>
      <protection locked="0"/>
    </xf>
    <xf numFmtId="236" fontId="38" fillId="0" borderId="3324">
      <alignment horizontal="right" vertical="center"/>
      <protection locked="0"/>
    </xf>
    <xf numFmtId="245" fontId="88" fillId="0" borderId="3374"/>
    <xf numFmtId="4" fontId="30" fillId="19" borderId="3293" applyNumberFormat="0" applyProtection="0">
      <alignment horizontal="left" vertical="center" indent="1"/>
    </xf>
    <xf numFmtId="0" fontId="88" fillId="0" borderId="3328"/>
    <xf numFmtId="236" fontId="38" fillId="0" borderId="3360">
      <alignment horizontal="right" vertical="center"/>
      <protection locked="0"/>
    </xf>
    <xf numFmtId="312" fontId="222" fillId="0" borderId="3271" applyBorder="0">
      <protection locked="0"/>
    </xf>
    <xf numFmtId="275" fontId="38" fillId="0" borderId="3304"/>
    <xf numFmtId="245" fontId="88" fillId="0" borderId="3290"/>
    <xf numFmtId="4" fontId="30" fillId="19" borderId="3281" applyNumberFormat="0" applyProtection="0">
      <alignment horizontal="left" vertical="center" indent="1"/>
    </xf>
    <xf numFmtId="234" fontId="38" fillId="0" borderId="3324">
      <alignment horizontal="right" vertical="center"/>
      <protection locked="0"/>
    </xf>
    <xf numFmtId="234" fontId="38" fillId="0" borderId="3335">
      <alignment horizontal="center" vertical="center"/>
      <protection locked="0"/>
    </xf>
    <xf numFmtId="0" fontId="38" fillId="0" borderId="3126" applyNumberFormat="0" applyFill="0" applyAlignment="0" applyProtection="0"/>
    <xf numFmtId="0" fontId="98" fillId="0" borderId="3275" applyNumberFormat="0" applyFill="0" applyAlignment="0" applyProtection="0"/>
    <xf numFmtId="233" fontId="38" fillId="0" borderId="3276">
      <alignment horizontal="center" vertical="center"/>
      <protection locked="0"/>
    </xf>
    <xf numFmtId="15" fontId="38" fillId="0" borderId="3276">
      <alignment horizontal="center" vertical="center"/>
      <protection locked="0"/>
    </xf>
    <xf numFmtId="234" fontId="38" fillId="0" borderId="3276">
      <alignment horizontal="center" vertical="center"/>
      <protection locked="0"/>
    </xf>
    <xf numFmtId="235" fontId="38" fillId="0" borderId="3276">
      <alignment horizontal="center" vertical="center"/>
      <protection locked="0"/>
    </xf>
    <xf numFmtId="236" fontId="38" fillId="0" borderId="3276">
      <alignment horizontal="center" vertical="center"/>
      <protection locked="0"/>
    </xf>
    <xf numFmtId="237" fontId="38" fillId="0" borderId="3276">
      <alignment horizontal="center" vertical="center"/>
      <protection locked="0"/>
    </xf>
    <xf numFmtId="0" fontId="38" fillId="0" borderId="3276">
      <alignment vertical="center"/>
      <protection locked="0"/>
    </xf>
    <xf numFmtId="233" fontId="38" fillId="0" borderId="3276">
      <alignment horizontal="right" vertical="center"/>
      <protection locked="0"/>
    </xf>
    <xf numFmtId="238" fontId="38" fillId="0" borderId="3276">
      <alignment horizontal="right" vertical="center"/>
      <protection locked="0"/>
    </xf>
    <xf numFmtId="234" fontId="38" fillId="0" borderId="3276">
      <alignment horizontal="right" vertical="center"/>
      <protection locked="0"/>
    </xf>
    <xf numFmtId="235" fontId="38" fillId="0" borderId="3276">
      <alignment horizontal="right" vertical="center"/>
      <protection locked="0"/>
    </xf>
    <xf numFmtId="236" fontId="38" fillId="0" borderId="3276">
      <alignment horizontal="right" vertical="center"/>
      <protection locked="0"/>
    </xf>
    <xf numFmtId="237" fontId="38" fillId="0" borderId="3276">
      <alignment horizontal="right" vertical="center"/>
      <protection locked="0"/>
    </xf>
    <xf numFmtId="0" fontId="106" fillId="38" borderId="3277"/>
    <xf numFmtId="275" fontId="38" fillId="0" borderId="3327"/>
    <xf numFmtId="275" fontId="38" fillId="0" borderId="3279"/>
    <xf numFmtId="15" fontId="38" fillId="0" borderId="3372">
      <alignment horizontal="center" vertical="center"/>
      <protection locked="0"/>
    </xf>
    <xf numFmtId="237" fontId="38" fillId="0" borderId="3348">
      <alignment horizontal="center" vertical="center"/>
      <protection locked="0"/>
    </xf>
    <xf numFmtId="0" fontId="88" fillId="0" borderId="3280"/>
    <xf numFmtId="0" fontId="106" fillId="38" borderId="3325"/>
    <xf numFmtId="312" fontId="222" fillId="0" borderId="3271" applyBorder="0">
      <protection locked="0"/>
    </xf>
    <xf numFmtId="237" fontId="38" fillId="0" borderId="3335">
      <alignment horizontal="center" vertical="center"/>
      <protection locked="0"/>
    </xf>
    <xf numFmtId="15" fontId="38" fillId="0" borderId="3372">
      <alignment horizontal="center" vertical="center"/>
      <protection locked="0"/>
    </xf>
    <xf numFmtId="4" fontId="30" fillId="19" borderId="3317" applyNumberFormat="0" applyProtection="0">
      <alignment horizontal="left" vertical="center" indent="1"/>
    </xf>
    <xf numFmtId="4" fontId="30" fillId="19" borderId="3377" applyNumberFormat="0" applyProtection="0">
      <alignment horizontal="left" vertical="center" indent="1"/>
    </xf>
    <xf numFmtId="275" fontId="38" fillId="0" borderId="3351"/>
    <xf numFmtId="234" fontId="38" fillId="0" borderId="3372">
      <alignment horizontal="right" vertical="center"/>
      <protection locked="0"/>
    </xf>
    <xf numFmtId="0" fontId="94" fillId="0" borderId="3126" applyNumberFormat="0" applyFill="0" applyBorder="0" applyAlignment="0" applyProtection="0"/>
    <xf numFmtId="234" fontId="38" fillId="0" borderId="3312">
      <alignment horizontal="center" vertical="center"/>
      <protection locked="0"/>
    </xf>
    <xf numFmtId="312" fontId="222" fillId="0" borderId="3283" applyBorder="0">
      <protection locked="0"/>
    </xf>
    <xf numFmtId="236" fontId="38" fillId="0" borderId="3312">
      <alignment horizontal="right" vertical="center"/>
      <protection locked="0"/>
    </xf>
    <xf numFmtId="275" fontId="38" fillId="0" borderId="3375"/>
    <xf numFmtId="0" fontId="88" fillId="0" borderId="3376"/>
    <xf numFmtId="4" fontId="30" fillId="19" borderId="3293" applyNumberFormat="0" applyProtection="0">
      <alignment horizontal="left" vertical="center" indent="1"/>
    </xf>
    <xf numFmtId="0" fontId="106" fillId="38" borderId="3361"/>
    <xf numFmtId="0" fontId="98" fillId="0" borderId="3371" applyNumberFormat="0" applyFill="0" applyAlignment="0" applyProtection="0"/>
    <xf numFmtId="0" fontId="98" fillId="0" borderId="3287" applyNumberFormat="0" applyFill="0" applyAlignment="0" applyProtection="0"/>
    <xf numFmtId="233" fontId="38" fillId="0" borderId="3288">
      <alignment horizontal="center" vertical="center"/>
      <protection locked="0"/>
    </xf>
    <xf numFmtId="15" fontId="38" fillId="0" borderId="3288">
      <alignment horizontal="center" vertical="center"/>
      <protection locked="0"/>
    </xf>
    <xf numFmtId="234" fontId="38" fillId="0" borderId="3288">
      <alignment horizontal="center" vertical="center"/>
      <protection locked="0"/>
    </xf>
    <xf numFmtId="235" fontId="38" fillId="0" borderId="3288">
      <alignment horizontal="center" vertical="center"/>
      <protection locked="0"/>
    </xf>
    <xf numFmtId="236" fontId="38" fillId="0" borderId="3288">
      <alignment horizontal="center" vertical="center"/>
      <protection locked="0"/>
    </xf>
    <xf numFmtId="237" fontId="38" fillId="0" borderId="3288">
      <alignment horizontal="center" vertical="center"/>
      <protection locked="0"/>
    </xf>
    <xf numFmtId="0" fontId="38" fillId="0" borderId="3288">
      <alignment vertical="center"/>
      <protection locked="0"/>
    </xf>
    <xf numFmtId="233" fontId="38" fillId="0" borderId="3288">
      <alignment horizontal="right" vertical="center"/>
      <protection locked="0"/>
    </xf>
    <xf numFmtId="238" fontId="38" fillId="0" borderId="3288">
      <alignment horizontal="right" vertical="center"/>
      <protection locked="0"/>
    </xf>
    <xf numFmtId="234" fontId="38" fillId="0" borderId="3288">
      <alignment horizontal="right" vertical="center"/>
      <protection locked="0"/>
    </xf>
    <xf numFmtId="235" fontId="38" fillId="0" borderId="3288">
      <alignment horizontal="right" vertical="center"/>
      <protection locked="0"/>
    </xf>
    <xf numFmtId="236" fontId="38" fillId="0" borderId="3288">
      <alignment horizontal="right" vertical="center"/>
      <protection locked="0"/>
    </xf>
    <xf numFmtId="237" fontId="38" fillId="0" borderId="3288">
      <alignment horizontal="right" vertical="center"/>
      <protection locked="0"/>
    </xf>
    <xf numFmtId="0" fontId="106" fillId="38" borderId="3289"/>
    <xf numFmtId="275" fontId="38" fillId="0" borderId="3291"/>
    <xf numFmtId="0" fontId="88" fillId="0" borderId="3292"/>
    <xf numFmtId="245" fontId="88" fillId="0" borderId="3337"/>
    <xf numFmtId="324" fontId="3" fillId="23" borderId="3284" applyFill="0" applyBorder="0" applyAlignment="0">
      <alignment horizontal="centerContinuous"/>
    </xf>
    <xf numFmtId="312" fontId="222" fillId="0" borderId="3283" applyBorder="0">
      <protection locked="0"/>
    </xf>
    <xf numFmtId="0" fontId="151" fillId="0" borderId="3345" applyNumberFormat="0" applyAlignment="0" applyProtection="0">
      <alignment horizontal="left" vertical="center"/>
    </xf>
    <xf numFmtId="234" fontId="38" fillId="0" borderId="3324">
      <alignment horizontal="right" vertical="center"/>
      <protection locked="0"/>
    </xf>
    <xf numFmtId="0" fontId="88" fillId="0" borderId="3376"/>
    <xf numFmtId="4" fontId="30" fillId="19" borderId="3383" applyNumberFormat="0" applyProtection="0">
      <alignment horizontal="left" vertical="center" indent="1"/>
    </xf>
    <xf numFmtId="236" fontId="38" fillId="0" borderId="3360">
      <alignment horizontal="center" vertical="center"/>
      <protection locked="0"/>
    </xf>
    <xf numFmtId="4" fontId="30" fillId="19" borderId="3329" applyNumberFormat="0" applyProtection="0">
      <alignment horizontal="left" vertical="center" indent="1"/>
    </xf>
    <xf numFmtId="312" fontId="222" fillId="0" borderId="3295" applyBorder="0">
      <protection locked="0"/>
    </xf>
    <xf numFmtId="275" fontId="38" fillId="0" borderId="3327"/>
    <xf numFmtId="4" fontId="30" fillId="19" borderId="3299" applyNumberFormat="0" applyProtection="0">
      <alignment horizontal="left" vertical="center" indent="1"/>
    </xf>
    <xf numFmtId="15" fontId="38" fillId="0" borderId="3348">
      <alignment horizontal="center" vertical="center"/>
      <protection locked="0"/>
    </xf>
    <xf numFmtId="0" fontId="38" fillId="0" borderId="3372">
      <alignment vertical="center"/>
      <protection locked="0"/>
    </xf>
    <xf numFmtId="235" fontId="38" fillId="0" borderId="3324">
      <alignment horizontal="center" vertical="center"/>
      <protection locked="0"/>
    </xf>
    <xf numFmtId="0" fontId="98" fillId="0" borderId="3300" applyNumberFormat="0" applyFill="0" applyAlignment="0" applyProtection="0"/>
    <xf numFmtId="233" fontId="38" fillId="0" borderId="3301">
      <alignment horizontal="center" vertical="center"/>
      <protection locked="0"/>
    </xf>
    <xf numFmtId="15" fontId="38" fillId="0" borderId="3301">
      <alignment horizontal="center" vertical="center"/>
      <protection locked="0"/>
    </xf>
    <xf numFmtId="234" fontId="38" fillId="0" borderId="3301">
      <alignment horizontal="center" vertical="center"/>
      <protection locked="0"/>
    </xf>
    <xf numFmtId="235" fontId="38" fillId="0" borderId="3301">
      <alignment horizontal="center" vertical="center"/>
      <protection locked="0"/>
    </xf>
    <xf numFmtId="236" fontId="38" fillId="0" borderId="3301">
      <alignment horizontal="center" vertical="center"/>
      <protection locked="0"/>
    </xf>
    <xf numFmtId="237" fontId="38" fillId="0" borderId="3301">
      <alignment horizontal="center" vertical="center"/>
      <protection locked="0"/>
    </xf>
    <xf numFmtId="0" fontId="38" fillId="0" borderId="3301">
      <alignment vertical="center"/>
      <protection locked="0"/>
    </xf>
    <xf numFmtId="233" fontId="38" fillId="0" borderId="3301">
      <alignment horizontal="right" vertical="center"/>
      <protection locked="0"/>
    </xf>
    <xf numFmtId="238" fontId="38" fillId="0" borderId="3301">
      <alignment horizontal="right" vertical="center"/>
      <protection locked="0"/>
    </xf>
    <xf numFmtId="234" fontId="38" fillId="0" borderId="3301">
      <alignment horizontal="right" vertical="center"/>
      <protection locked="0"/>
    </xf>
    <xf numFmtId="235" fontId="38" fillId="0" borderId="3301">
      <alignment horizontal="right" vertical="center"/>
      <protection locked="0"/>
    </xf>
    <xf numFmtId="236" fontId="38" fillId="0" borderId="3301">
      <alignment horizontal="right" vertical="center"/>
      <protection locked="0"/>
    </xf>
    <xf numFmtId="237" fontId="38" fillId="0" borderId="3301">
      <alignment horizontal="right" vertical="center"/>
      <protection locked="0"/>
    </xf>
    <xf numFmtId="0" fontId="106" fillId="38" borderId="3302"/>
    <xf numFmtId="275" fontId="38" fillId="0" borderId="3304"/>
    <xf numFmtId="0" fontId="88" fillId="0" borderId="3328"/>
    <xf numFmtId="0" fontId="88" fillId="0" borderId="3305"/>
    <xf numFmtId="312" fontId="222" fillId="0" borderId="3295" applyBorder="0">
      <protection locked="0"/>
    </xf>
    <xf numFmtId="324" fontId="3" fillId="23" borderId="3380" applyFill="0" applyBorder="0" applyAlignment="0">
      <alignment horizontal="centerContinuous"/>
    </xf>
    <xf numFmtId="233" fontId="38" fillId="0" borderId="3335">
      <alignment horizontal="right" vertical="center"/>
      <protection locked="0"/>
    </xf>
    <xf numFmtId="0" fontId="88" fillId="0" borderId="3364"/>
    <xf numFmtId="4" fontId="30" fillId="19" borderId="3317" applyNumberFormat="0" applyProtection="0">
      <alignment horizontal="left" vertical="center" indent="1"/>
    </xf>
    <xf numFmtId="0" fontId="98" fillId="0" borderId="3371" applyNumberFormat="0" applyFill="0" applyAlignment="0" applyProtection="0"/>
    <xf numFmtId="235" fontId="38" fillId="0" borderId="3360">
      <alignment horizontal="right" vertical="center"/>
      <protection locked="0"/>
    </xf>
    <xf numFmtId="234" fontId="38" fillId="0" borderId="3372">
      <alignment horizontal="center" vertical="center"/>
      <protection locked="0"/>
    </xf>
    <xf numFmtId="15" fontId="38" fillId="0" borderId="3360">
      <alignment horizontal="center" vertical="center"/>
      <protection locked="0"/>
    </xf>
    <xf numFmtId="237" fontId="38" fillId="0" borderId="3372">
      <alignment horizontal="right" vertical="center"/>
      <protection locked="0"/>
    </xf>
    <xf numFmtId="0" fontId="98" fillId="0" borderId="3311" applyNumberFormat="0" applyFill="0" applyAlignment="0" applyProtection="0"/>
    <xf numFmtId="233" fontId="38" fillId="0" borderId="3312">
      <alignment horizontal="center" vertical="center"/>
      <protection locked="0"/>
    </xf>
    <xf numFmtId="15" fontId="38" fillId="0" borderId="3312">
      <alignment horizontal="center" vertical="center"/>
      <protection locked="0"/>
    </xf>
    <xf numFmtId="234" fontId="38" fillId="0" borderId="3312">
      <alignment horizontal="center" vertical="center"/>
      <protection locked="0"/>
    </xf>
    <xf numFmtId="235" fontId="38" fillId="0" borderId="3312">
      <alignment horizontal="center" vertical="center"/>
      <protection locked="0"/>
    </xf>
    <xf numFmtId="236" fontId="38" fillId="0" borderId="3312">
      <alignment horizontal="center" vertical="center"/>
      <protection locked="0"/>
    </xf>
    <xf numFmtId="237" fontId="38" fillId="0" borderId="3312">
      <alignment horizontal="center" vertical="center"/>
      <protection locked="0"/>
    </xf>
    <xf numFmtId="0" fontId="38" fillId="0" borderId="3312">
      <alignment vertical="center"/>
      <protection locked="0"/>
    </xf>
    <xf numFmtId="233" fontId="38" fillId="0" borderId="3312">
      <alignment horizontal="right" vertical="center"/>
      <protection locked="0"/>
    </xf>
    <xf numFmtId="238" fontId="38" fillId="0" borderId="3312">
      <alignment horizontal="right" vertical="center"/>
      <protection locked="0"/>
    </xf>
    <xf numFmtId="234" fontId="38" fillId="0" borderId="3312">
      <alignment horizontal="right" vertical="center"/>
      <protection locked="0"/>
    </xf>
    <xf numFmtId="235" fontId="38" fillId="0" borderId="3312">
      <alignment horizontal="right" vertical="center"/>
      <protection locked="0"/>
    </xf>
    <xf numFmtId="236" fontId="38" fillId="0" borderId="3312">
      <alignment horizontal="right" vertical="center"/>
      <protection locked="0"/>
    </xf>
    <xf numFmtId="237" fontId="38" fillId="0" borderId="3312">
      <alignment horizontal="right" vertical="center"/>
      <protection locked="0"/>
    </xf>
    <xf numFmtId="0" fontId="106" fillId="38" borderId="3313"/>
    <xf numFmtId="0" fontId="106" fillId="38" borderId="3336"/>
    <xf numFmtId="241" fontId="29" fillId="0" borderId="3310" applyFill="0"/>
    <xf numFmtId="275" fontId="38" fillId="0" borderId="3315"/>
    <xf numFmtId="0" fontId="88" fillId="0" borderId="3316"/>
    <xf numFmtId="0" fontId="151" fillId="0" borderId="3309" applyNumberFormat="0" applyAlignment="0" applyProtection="0">
      <alignment horizontal="left" vertical="center"/>
    </xf>
    <xf numFmtId="324" fontId="3" fillId="23" borderId="3308" applyFill="0" applyBorder="0" applyAlignment="0">
      <alignment horizontal="centerContinuous"/>
    </xf>
    <xf numFmtId="312" fontId="222" fillId="0" borderId="3307" applyBorder="0">
      <protection locked="0"/>
    </xf>
    <xf numFmtId="312" fontId="222" fillId="0" borderId="3367" applyBorder="0">
      <protection locked="0"/>
    </xf>
    <xf numFmtId="0" fontId="98" fillId="0" borderId="3323" applyNumberFormat="0" applyFill="0" applyAlignment="0" applyProtection="0"/>
    <xf numFmtId="235" fontId="38" fillId="0" borderId="3324">
      <alignment horizontal="center" vertical="center"/>
      <protection locked="0"/>
    </xf>
    <xf numFmtId="312" fontId="222" fillId="0" borderId="3319" applyBorder="0">
      <protection locked="0"/>
    </xf>
    <xf numFmtId="237" fontId="38" fillId="0" borderId="3324">
      <alignment horizontal="right" vertical="center"/>
      <protection locked="0"/>
    </xf>
    <xf numFmtId="4" fontId="30" fillId="19" borderId="3329" applyNumberFormat="0" applyProtection="0">
      <alignment horizontal="left" vertical="center" indent="1"/>
    </xf>
    <xf numFmtId="236" fontId="38" fillId="0" borderId="3372">
      <alignment horizontal="center" vertical="center"/>
      <protection locked="0"/>
    </xf>
    <xf numFmtId="236" fontId="38" fillId="0" borderId="3348">
      <alignment horizontal="center" vertical="center"/>
      <protection locked="0"/>
    </xf>
    <xf numFmtId="237" fontId="38" fillId="0" borderId="3335">
      <alignment horizontal="right" vertical="center"/>
      <protection locked="0"/>
    </xf>
    <xf numFmtId="0" fontId="98" fillId="0" borderId="3323" applyNumberFormat="0" applyFill="0" applyAlignment="0" applyProtection="0"/>
    <xf numFmtId="233" fontId="38" fillId="0" borderId="3324">
      <alignment horizontal="center" vertical="center"/>
      <protection locked="0"/>
    </xf>
    <xf numFmtId="15" fontId="38" fillId="0" borderId="3324">
      <alignment horizontal="center" vertical="center"/>
      <protection locked="0"/>
    </xf>
    <xf numFmtId="234" fontId="38" fillId="0" borderId="3324">
      <alignment horizontal="center" vertical="center"/>
      <protection locked="0"/>
    </xf>
    <xf numFmtId="235" fontId="38" fillId="0" borderId="3324">
      <alignment horizontal="center" vertical="center"/>
      <protection locked="0"/>
    </xf>
    <xf numFmtId="236" fontId="38" fillId="0" borderId="3324">
      <alignment horizontal="center" vertical="center"/>
      <protection locked="0"/>
    </xf>
    <xf numFmtId="237" fontId="38" fillId="0" borderId="3324">
      <alignment horizontal="center" vertical="center"/>
      <protection locked="0"/>
    </xf>
    <xf numFmtId="0" fontId="38" fillId="0" borderId="3324">
      <alignment vertical="center"/>
      <protection locked="0"/>
    </xf>
    <xf numFmtId="233" fontId="38" fillId="0" borderId="3324">
      <alignment horizontal="right" vertical="center"/>
      <protection locked="0"/>
    </xf>
    <xf numFmtId="238" fontId="38" fillId="0" borderId="3324">
      <alignment horizontal="right" vertical="center"/>
      <protection locked="0"/>
    </xf>
    <xf numFmtId="234" fontId="38" fillId="0" borderId="3324">
      <alignment horizontal="right" vertical="center"/>
      <protection locked="0"/>
    </xf>
    <xf numFmtId="235" fontId="38" fillId="0" borderId="3324">
      <alignment horizontal="right" vertical="center"/>
      <protection locked="0"/>
    </xf>
    <xf numFmtId="236" fontId="38" fillId="0" borderId="3324">
      <alignment horizontal="right" vertical="center"/>
      <protection locked="0"/>
    </xf>
    <xf numFmtId="237" fontId="38" fillId="0" borderId="3324">
      <alignment horizontal="right" vertical="center"/>
      <protection locked="0"/>
    </xf>
    <xf numFmtId="0" fontId="106" fillId="38" borderId="3325"/>
    <xf numFmtId="275" fontId="38" fillId="0" borderId="3327"/>
    <xf numFmtId="0" fontId="88" fillId="0" borderId="3328"/>
    <xf numFmtId="0" fontId="106" fillId="38" borderId="3349"/>
    <xf numFmtId="312" fontId="222" fillId="0" borderId="3319" applyBorder="0">
      <protection locked="0"/>
    </xf>
    <xf numFmtId="236" fontId="38" fillId="0" borderId="3360">
      <alignment horizontal="center" vertical="center"/>
      <protection locked="0"/>
    </xf>
    <xf numFmtId="0" fontId="38" fillId="0" borderId="3360">
      <alignment vertical="center"/>
      <protection locked="0"/>
    </xf>
    <xf numFmtId="238" fontId="38" fillId="0" borderId="3360">
      <alignment horizontal="right" vertical="center"/>
      <protection locked="0"/>
    </xf>
    <xf numFmtId="235" fontId="38" fillId="0" borderId="3360">
      <alignment horizontal="right" vertical="center"/>
      <protection locked="0"/>
    </xf>
    <xf numFmtId="237" fontId="38" fillId="0" borderId="3360">
      <alignment horizontal="right" vertical="center"/>
      <protection locked="0"/>
    </xf>
    <xf numFmtId="271" fontId="118" fillId="46" borderId="3126">
      <protection hidden="1"/>
    </xf>
    <xf numFmtId="275" fontId="38" fillId="0" borderId="3388"/>
    <xf numFmtId="312" fontId="222" fillId="0" borderId="3319" applyBorder="0">
      <protection locked="0"/>
    </xf>
    <xf numFmtId="236" fontId="38" fillId="0" borderId="3335">
      <alignment horizontal="center" vertical="center"/>
      <protection locked="0"/>
    </xf>
    <xf numFmtId="0" fontId="38" fillId="0" borderId="3335">
      <alignment vertical="center"/>
      <protection locked="0"/>
    </xf>
    <xf numFmtId="234" fontId="38" fillId="0" borderId="3335">
      <alignment horizontal="right" vertical="center"/>
      <protection locked="0"/>
    </xf>
    <xf numFmtId="4" fontId="30" fillId="19" borderId="3329" applyNumberFormat="0" applyProtection="0">
      <alignment horizontal="left" vertical="center" indent="1"/>
    </xf>
    <xf numFmtId="0" fontId="150" fillId="10" borderId="3119">
      <alignment horizontal="right"/>
    </xf>
    <xf numFmtId="0" fontId="151" fillId="0" borderId="3167">
      <alignment horizontal="left" vertical="center"/>
    </xf>
    <xf numFmtId="275" fontId="38" fillId="0" borderId="3338"/>
    <xf numFmtId="233" fontId="38" fillId="0" borderId="3324">
      <alignment horizontal="center" vertical="center"/>
      <protection locked="0"/>
    </xf>
    <xf numFmtId="15" fontId="38" fillId="0" borderId="3324">
      <alignment horizontal="center" vertical="center"/>
      <protection locked="0"/>
    </xf>
    <xf numFmtId="234" fontId="38" fillId="0" borderId="3324">
      <alignment horizontal="center" vertical="center"/>
      <protection locked="0"/>
    </xf>
    <xf numFmtId="235" fontId="38" fillId="0" borderId="3324">
      <alignment horizontal="center" vertical="center"/>
      <protection locked="0"/>
    </xf>
    <xf numFmtId="236" fontId="38" fillId="0" borderId="3324">
      <alignment horizontal="center" vertical="center"/>
      <protection locked="0"/>
    </xf>
    <xf numFmtId="237" fontId="38" fillId="0" borderId="3324">
      <alignment horizontal="center" vertical="center"/>
      <protection locked="0"/>
    </xf>
    <xf numFmtId="0" fontId="38" fillId="0" borderId="3324">
      <alignment vertical="center"/>
      <protection locked="0"/>
    </xf>
    <xf numFmtId="233" fontId="38" fillId="0" borderId="3324">
      <alignment horizontal="right" vertical="center"/>
      <protection locked="0"/>
    </xf>
    <xf numFmtId="238" fontId="38" fillId="0" borderId="3324">
      <alignment horizontal="right" vertical="center"/>
      <protection locked="0"/>
    </xf>
    <xf numFmtId="234" fontId="38" fillId="0" borderId="3324">
      <alignment horizontal="right" vertical="center"/>
      <protection locked="0"/>
    </xf>
    <xf numFmtId="235" fontId="38" fillId="0" borderId="3324">
      <alignment horizontal="right" vertical="center"/>
      <protection locked="0"/>
    </xf>
    <xf numFmtId="236" fontId="38" fillId="0" borderId="3324">
      <alignment horizontal="right" vertical="center"/>
      <protection locked="0"/>
    </xf>
    <xf numFmtId="237" fontId="38" fillId="0" borderId="3324">
      <alignment horizontal="right" vertical="center"/>
      <protection locked="0"/>
    </xf>
    <xf numFmtId="233" fontId="38" fillId="0" borderId="3335">
      <alignment horizontal="center" vertical="center"/>
      <protection locked="0"/>
    </xf>
    <xf numFmtId="0" fontId="38" fillId="0" borderId="3335">
      <alignment vertical="center"/>
      <protection locked="0"/>
    </xf>
    <xf numFmtId="236" fontId="38" fillId="0" borderId="3335">
      <alignment horizontal="right" vertical="center"/>
      <protection locked="0"/>
    </xf>
    <xf numFmtId="241" fontId="29" fillId="0" borderId="3358" applyFill="0"/>
    <xf numFmtId="275" fontId="38" fillId="0" borderId="3327"/>
    <xf numFmtId="0" fontId="88" fillId="0" borderId="3328"/>
    <xf numFmtId="234" fontId="38" fillId="0" borderId="3372">
      <alignment horizontal="right" vertical="center"/>
      <protection locked="0"/>
    </xf>
    <xf numFmtId="236" fontId="38" fillId="0" borderId="3385">
      <alignment horizontal="center" vertical="center"/>
      <protection locked="0"/>
    </xf>
    <xf numFmtId="312" fontId="222" fillId="0" borderId="3319" applyBorder="0">
      <protection locked="0"/>
    </xf>
    <xf numFmtId="4" fontId="30" fillId="19" borderId="3329" applyNumberFormat="0" applyProtection="0">
      <alignment horizontal="left" vertical="center" indent="1"/>
    </xf>
    <xf numFmtId="0" fontId="98" fillId="0" borderId="3323" applyNumberFormat="0" applyFill="0" applyAlignment="0" applyProtection="0"/>
    <xf numFmtId="233" fontId="38" fillId="0" borderId="3324">
      <alignment horizontal="center" vertical="center"/>
      <protection locked="0"/>
    </xf>
    <xf numFmtId="15" fontId="38" fillId="0" borderId="3324">
      <alignment horizontal="center" vertical="center"/>
      <protection locked="0"/>
    </xf>
    <xf numFmtId="234" fontId="38" fillId="0" borderId="3324">
      <alignment horizontal="center" vertical="center"/>
      <protection locked="0"/>
    </xf>
    <xf numFmtId="235" fontId="38" fillId="0" borderId="3324">
      <alignment horizontal="center" vertical="center"/>
      <protection locked="0"/>
    </xf>
    <xf numFmtId="236" fontId="38" fillId="0" borderId="3324">
      <alignment horizontal="center" vertical="center"/>
      <protection locked="0"/>
    </xf>
    <xf numFmtId="237" fontId="38" fillId="0" borderId="3324">
      <alignment horizontal="center" vertical="center"/>
      <protection locked="0"/>
    </xf>
    <xf numFmtId="0" fontId="38" fillId="0" borderId="3324">
      <alignment vertical="center"/>
      <protection locked="0"/>
    </xf>
    <xf numFmtId="233" fontId="38" fillId="0" borderId="3324">
      <alignment horizontal="right" vertical="center"/>
      <protection locked="0"/>
    </xf>
    <xf numFmtId="238" fontId="38" fillId="0" borderId="3324">
      <alignment horizontal="right" vertical="center"/>
      <protection locked="0"/>
    </xf>
    <xf numFmtId="234" fontId="38" fillId="0" borderId="3324">
      <alignment horizontal="right" vertical="center"/>
      <protection locked="0"/>
    </xf>
    <xf numFmtId="235" fontId="38" fillId="0" borderId="3324">
      <alignment horizontal="right" vertical="center"/>
      <protection locked="0"/>
    </xf>
    <xf numFmtId="236" fontId="38" fillId="0" borderId="3324">
      <alignment horizontal="right" vertical="center"/>
      <protection locked="0"/>
    </xf>
    <xf numFmtId="237" fontId="38" fillId="0" borderId="3324">
      <alignment horizontal="right" vertical="center"/>
      <protection locked="0"/>
    </xf>
    <xf numFmtId="234" fontId="38" fillId="0" borderId="3372">
      <alignment horizontal="center" vertical="center"/>
      <protection locked="0"/>
    </xf>
    <xf numFmtId="0" fontId="106" fillId="38" borderId="3325"/>
    <xf numFmtId="236" fontId="38" fillId="0" borderId="3372">
      <alignment horizontal="right" vertical="center"/>
      <protection locked="0"/>
    </xf>
    <xf numFmtId="275" fontId="38" fillId="0" borderId="3327"/>
    <xf numFmtId="0" fontId="88" fillId="0" borderId="3328"/>
    <xf numFmtId="0" fontId="151" fillId="0" borderId="3321" applyNumberFormat="0" applyAlignment="0" applyProtection="0">
      <alignment horizontal="left" vertical="center"/>
    </xf>
    <xf numFmtId="324" fontId="3" fillId="23" borderId="3320" applyFill="0" applyBorder="0" applyAlignment="0">
      <alignment horizontal="centerContinuous"/>
    </xf>
    <xf numFmtId="0" fontId="38" fillId="0" borderId="3348">
      <alignment vertical="center"/>
      <protection locked="0"/>
    </xf>
    <xf numFmtId="233" fontId="38" fillId="0" borderId="3372">
      <alignment horizontal="right" vertical="center"/>
      <protection locked="0"/>
    </xf>
    <xf numFmtId="49" fontId="39" fillId="0" borderId="3139"/>
    <xf numFmtId="0" fontId="98" fillId="0" borderId="3384" applyNumberFormat="0" applyFill="0" applyAlignment="0" applyProtection="0"/>
    <xf numFmtId="234" fontId="38" fillId="0" borderId="3385">
      <alignment horizontal="center" vertical="center"/>
      <protection locked="0"/>
    </xf>
    <xf numFmtId="237" fontId="38" fillId="0" borderId="3385">
      <alignment horizontal="right" vertical="center"/>
      <protection locked="0"/>
    </xf>
    <xf numFmtId="312" fontId="222" fillId="0" borderId="3341" applyBorder="0">
      <protection locked="0"/>
    </xf>
    <xf numFmtId="270" fontId="118" fillId="45" borderId="3126">
      <protection hidden="1"/>
    </xf>
    <xf numFmtId="203" fontId="118" fillId="18" borderId="3126">
      <alignment horizontal="right"/>
      <protection hidden="1"/>
    </xf>
    <xf numFmtId="4" fontId="30" fillId="19" borderId="3340" applyNumberFormat="0" applyProtection="0">
      <alignment horizontal="left" vertical="center" indent="1"/>
    </xf>
    <xf numFmtId="49" fontId="39" fillId="0" borderId="3139"/>
    <xf numFmtId="0" fontId="88" fillId="0" borderId="3376"/>
    <xf numFmtId="0" fontId="98" fillId="0" borderId="3334" applyNumberFormat="0" applyFill="0" applyAlignment="0" applyProtection="0"/>
    <xf numFmtId="233" fontId="38" fillId="0" borderId="3335">
      <alignment horizontal="center" vertical="center"/>
      <protection locked="0"/>
    </xf>
    <xf numFmtId="15" fontId="38" fillId="0" borderId="3335">
      <alignment horizontal="center" vertical="center"/>
      <protection locked="0"/>
    </xf>
    <xf numFmtId="234" fontId="38" fillId="0" borderId="3335">
      <alignment horizontal="center" vertical="center"/>
      <protection locked="0"/>
    </xf>
    <xf numFmtId="235" fontId="38" fillId="0" borderId="3335">
      <alignment horizontal="center" vertical="center"/>
      <protection locked="0"/>
    </xf>
    <xf numFmtId="236" fontId="38" fillId="0" borderId="3335">
      <alignment horizontal="center" vertical="center"/>
      <protection locked="0"/>
    </xf>
    <xf numFmtId="237" fontId="38" fillId="0" borderId="3335">
      <alignment horizontal="center" vertical="center"/>
      <protection locked="0"/>
    </xf>
    <xf numFmtId="0" fontId="38" fillId="0" borderId="3335">
      <alignment vertical="center"/>
      <protection locked="0"/>
    </xf>
    <xf numFmtId="233" fontId="38" fillId="0" borderId="3335">
      <alignment horizontal="right" vertical="center"/>
      <protection locked="0"/>
    </xf>
    <xf numFmtId="238" fontId="38" fillId="0" borderId="3335">
      <alignment horizontal="right" vertical="center"/>
      <protection locked="0"/>
    </xf>
    <xf numFmtId="234" fontId="38" fillId="0" borderId="3335">
      <alignment horizontal="right" vertical="center"/>
      <protection locked="0"/>
    </xf>
    <xf numFmtId="235" fontId="38" fillId="0" borderId="3335">
      <alignment horizontal="right" vertical="center"/>
      <protection locked="0"/>
    </xf>
    <xf numFmtId="236" fontId="38" fillId="0" borderId="3335">
      <alignment horizontal="right" vertical="center"/>
      <protection locked="0"/>
    </xf>
    <xf numFmtId="237" fontId="38" fillId="0" borderId="3335">
      <alignment horizontal="right" vertical="center"/>
      <protection locked="0"/>
    </xf>
    <xf numFmtId="0" fontId="106" fillId="38" borderId="3336"/>
    <xf numFmtId="245" fontId="88" fillId="0" borderId="3362"/>
    <xf numFmtId="270" fontId="118" fillId="45" borderId="3126">
      <protection hidden="1"/>
    </xf>
    <xf numFmtId="241" fontId="29" fillId="0" borderId="3333" applyFill="0"/>
    <xf numFmtId="275" fontId="38" fillId="0" borderId="3338"/>
    <xf numFmtId="0" fontId="88" fillId="0" borderId="3339"/>
    <xf numFmtId="0" fontId="151" fillId="0" borderId="3332" applyNumberFormat="0" applyAlignment="0" applyProtection="0">
      <alignment horizontal="left" vertical="center"/>
    </xf>
    <xf numFmtId="324" fontId="3" fillId="23" borderId="3331" applyFill="0" applyBorder="0" applyAlignment="0">
      <alignment horizontal="centerContinuous"/>
    </xf>
    <xf numFmtId="312" fontId="222" fillId="0" borderId="3341" applyBorder="0">
      <protection locked="0"/>
    </xf>
    <xf numFmtId="312" fontId="222" fillId="0" borderId="3343" applyBorder="0">
      <protection locked="0"/>
    </xf>
    <xf numFmtId="234" fontId="38" fillId="0" borderId="3372">
      <alignment horizontal="right" vertical="center"/>
      <protection locked="0"/>
    </xf>
    <xf numFmtId="236" fontId="38" fillId="0" borderId="3372">
      <alignment horizontal="right" vertical="center"/>
      <protection locked="0"/>
    </xf>
    <xf numFmtId="4" fontId="30" fillId="19" borderId="3353" applyNumberFormat="0" applyProtection="0">
      <alignment horizontal="left" vertical="center" indent="1"/>
    </xf>
    <xf numFmtId="233" fontId="38" fillId="0" borderId="3372">
      <alignment horizontal="center" vertical="center"/>
      <protection locked="0"/>
    </xf>
    <xf numFmtId="235" fontId="38" fillId="0" borderId="3372">
      <alignment horizontal="center" vertical="center"/>
      <protection locked="0"/>
    </xf>
    <xf numFmtId="0" fontId="38" fillId="0" borderId="3372">
      <alignment vertical="center"/>
      <protection locked="0"/>
    </xf>
    <xf numFmtId="0" fontId="98" fillId="0" borderId="3371" applyNumberFormat="0" applyFill="0" applyAlignment="0" applyProtection="0"/>
    <xf numFmtId="0" fontId="98" fillId="0" borderId="3347" applyNumberFormat="0" applyFill="0" applyAlignment="0" applyProtection="0"/>
    <xf numFmtId="233" fontId="38" fillId="0" borderId="3348">
      <alignment horizontal="center" vertical="center"/>
      <protection locked="0"/>
    </xf>
    <xf numFmtId="15" fontId="38" fillId="0" borderId="3348">
      <alignment horizontal="center" vertical="center"/>
      <protection locked="0"/>
    </xf>
    <xf numFmtId="234" fontId="38" fillId="0" borderId="3348">
      <alignment horizontal="center" vertical="center"/>
      <protection locked="0"/>
    </xf>
    <xf numFmtId="235" fontId="38" fillId="0" borderId="3348">
      <alignment horizontal="center" vertical="center"/>
      <protection locked="0"/>
    </xf>
    <xf numFmtId="236" fontId="38" fillId="0" borderId="3348">
      <alignment horizontal="center" vertical="center"/>
      <protection locked="0"/>
    </xf>
    <xf numFmtId="237" fontId="38" fillId="0" borderId="3348">
      <alignment horizontal="center" vertical="center"/>
      <protection locked="0"/>
    </xf>
    <xf numFmtId="0" fontId="38" fillId="0" borderId="3348">
      <alignment vertical="center"/>
      <protection locked="0"/>
    </xf>
    <xf numFmtId="233" fontId="38" fillId="0" borderId="3348">
      <alignment horizontal="right" vertical="center"/>
      <protection locked="0"/>
    </xf>
    <xf numFmtId="238" fontId="38" fillId="0" borderId="3348">
      <alignment horizontal="right" vertical="center"/>
      <protection locked="0"/>
    </xf>
    <xf numFmtId="234" fontId="38" fillId="0" borderId="3348">
      <alignment horizontal="right" vertical="center"/>
      <protection locked="0"/>
    </xf>
    <xf numFmtId="235" fontId="38" fillId="0" borderId="3348">
      <alignment horizontal="right" vertical="center"/>
      <protection locked="0"/>
    </xf>
    <xf numFmtId="236" fontId="38" fillId="0" borderId="3348">
      <alignment horizontal="right" vertical="center"/>
      <protection locked="0"/>
    </xf>
    <xf numFmtId="237" fontId="38" fillId="0" borderId="3348">
      <alignment horizontal="right" vertical="center"/>
      <protection locked="0"/>
    </xf>
    <xf numFmtId="0" fontId="106" fillId="38" borderId="3349"/>
    <xf numFmtId="275" fontId="38" fillId="0" borderId="3351"/>
    <xf numFmtId="0" fontId="88" fillId="0" borderId="3352"/>
    <xf numFmtId="312" fontId="222" fillId="0" borderId="3343" applyBorder="0">
      <protection locked="0"/>
    </xf>
    <xf numFmtId="0" fontId="118" fillId="18" borderId="3126" applyProtection="0">
      <alignment horizontal="right"/>
      <protection locked="0"/>
    </xf>
    <xf numFmtId="312" fontId="222" fillId="0" borderId="3355" applyBorder="0">
      <protection locked="0"/>
    </xf>
    <xf numFmtId="0" fontId="62" fillId="74" borderId="3146">
      <alignment horizontal="left" vertical="center" wrapText="1"/>
    </xf>
    <xf numFmtId="236" fontId="38" fillId="0" borderId="3372">
      <alignment horizontal="center" vertical="center"/>
      <protection locked="0"/>
    </xf>
    <xf numFmtId="4" fontId="30" fillId="19" borderId="3365" applyNumberFormat="0" applyProtection="0">
      <alignment horizontal="left" vertical="center" indent="1"/>
    </xf>
    <xf numFmtId="0" fontId="98" fillId="0" borderId="3359" applyNumberFormat="0" applyFill="0" applyAlignment="0" applyProtection="0"/>
    <xf numFmtId="233" fontId="38" fillId="0" borderId="3360">
      <alignment horizontal="center" vertical="center"/>
      <protection locked="0"/>
    </xf>
    <xf numFmtId="15" fontId="38" fillId="0" borderId="3360">
      <alignment horizontal="center" vertical="center"/>
      <protection locked="0"/>
    </xf>
    <xf numFmtId="234" fontId="38" fillId="0" borderId="3360">
      <alignment horizontal="center" vertical="center"/>
      <protection locked="0"/>
    </xf>
    <xf numFmtId="235" fontId="38" fillId="0" borderId="3360">
      <alignment horizontal="center" vertical="center"/>
      <protection locked="0"/>
    </xf>
    <xf numFmtId="236" fontId="38" fillId="0" borderId="3360">
      <alignment horizontal="center" vertical="center"/>
      <protection locked="0"/>
    </xf>
    <xf numFmtId="237" fontId="38" fillId="0" borderId="3360">
      <alignment horizontal="center" vertical="center"/>
      <protection locked="0"/>
    </xf>
    <xf numFmtId="0" fontId="38" fillId="0" borderId="3360">
      <alignment vertical="center"/>
      <protection locked="0"/>
    </xf>
    <xf numFmtId="233" fontId="38" fillId="0" borderId="3360">
      <alignment horizontal="right" vertical="center"/>
      <protection locked="0"/>
    </xf>
    <xf numFmtId="238" fontId="38" fillId="0" borderId="3360">
      <alignment horizontal="right" vertical="center"/>
      <protection locked="0"/>
    </xf>
    <xf numFmtId="234" fontId="38" fillId="0" borderId="3360">
      <alignment horizontal="right" vertical="center"/>
      <protection locked="0"/>
    </xf>
    <xf numFmtId="235" fontId="38" fillId="0" borderId="3360">
      <alignment horizontal="right" vertical="center"/>
      <protection locked="0"/>
    </xf>
    <xf numFmtId="236" fontId="38" fillId="0" borderId="3360">
      <alignment horizontal="right" vertical="center"/>
      <protection locked="0"/>
    </xf>
    <xf numFmtId="237" fontId="38" fillId="0" borderId="3360">
      <alignment horizontal="right" vertical="center"/>
      <protection locked="0"/>
    </xf>
    <xf numFmtId="0" fontId="106" fillId="38" borderId="3361"/>
    <xf numFmtId="241" fontId="29" fillId="0" borderId="3358" applyFill="0"/>
    <xf numFmtId="275" fontId="38" fillId="0" borderId="3363"/>
    <xf numFmtId="0" fontId="88" fillId="0" borderId="3364"/>
    <xf numFmtId="0" fontId="151" fillId="0" borderId="3357" applyNumberFormat="0" applyAlignment="0" applyProtection="0">
      <alignment horizontal="left" vertical="center"/>
    </xf>
    <xf numFmtId="324" fontId="3" fillId="23" borderId="3356" applyFill="0" applyBorder="0" applyAlignment="0">
      <alignment horizontal="centerContinuous"/>
    </xf>
    <xf numFmtId="312" fontId="222" fillId="0" borderId="3355" applyBorder="0">
      <protection locked="0"/>
    </xf>
    <xf numFmtId="0" fontId="98" fillId="0" borderId="3371" applyNumberFormat="0" applyFill="0" applyAlignment="0" applyProtection="0"/>
    <xf numFmtId="235" fontId="38" fillId="0" borderId="3372">
      <alignment horizontal="right" vertical="center"/>
      <protection locked="0"/>
    </xf>
    <xf numFmtId="236" fontId="38" fillId="0" borderId="3372">
      <alignment horizontal="right" vertical="center"/>
      <protection locked="0"/>
    </xf>
    <xf numFmtId="237" fontId="38" fillId="0" borderId="3372">
      <alignment horizontal="right" vertical="center"/>
      <protection locked="0"/>
    </xf>
    <xf numFmtId="0" fontId="106" fillId="38" borderId="3373"/>
    <xf numFmtId="245" fontId="88" fillId="0" borderId="3374"/>
    <xf numFmtId="275" fontId="38" fillId="0" borderId="3375"/>
    <xf numFmtId="0" fontId="88" fillId="0" borderId="3376"/>
    <xf numFmtId="312" fontId="222" fillId="0" borderId="3367" applyBorder="0">
      <protection locked="0"/>
    </xf>
    <xf numFmtId="236" fontId="38" fillId="0" borderId="3385">
      <alignment horizontal="right" vertical="center"/>
      <protection locked="0"/>
    </xf>
    <xf numFmtId="4" fontId="30" fillId="19" borderId="3377" applyNumberFormat="0" applyProtection="0">
      <alignment horizontal="left" vertical="center" indent="1"/>
    </xf>
    <xf numFmtId="0" fontId="98" fillId="0" borderId="3371" applyNumberFormat="0" applyFill="0" applyAlignment="0" applyProtection="0"/>
    <xf numFmtId="233" fontId="38" fillId="0" borderId="3372">
      <alignment horizontal="center" vertical="center"/>
      <protection locked="0"/>
    </xf>
    <xf numFmtId="15" fontId="38" fillId="0" borderId="3372">
      <alignment horizontal="center" vertical="center"/>
      <protection locked="0"/>
    </xf>
    <xf numFmtId="234" fontId="38" fillId="0" borderId="3372">
      <alignment horizontal="center" vertical="center"/>
      <protection locked="0"/>
    </xf>
    <xf numFmtId="235" fontId="38" fillId="0" borderId="3372">
      <alignment horizontal="center" vertical="center"/>
      <protection locked="0"/>
    </xf>
    <xf numFmtId="236" fontId="38" fillId="0" borderId="3372">
      <alignment horizontal="center" vertical="center"/>
      <protection locked="0"/>
    </xf>
    <xf numFmtId="237" fontId="38" fillId="0" borderId="3372">
      <alignment horizontal="center" vertical="center"/>
      <protection locked="0"/>
    </xf>
    <xf numFmtId="0" fontId="38" fillId="0" borderId="3372">
      <alignment vertical="center"/>
      <protection locked="0"/>
    </xf>
    <xf numFmtId="233" fontId="38" fillId="0" borderId="3372">
      <alignment horizontal="right" vertical="center"/>
      <protection locked="0"/>
    </xf>
    <xf numFmtId="238" fontId="38" fillId="0" borderId="3372">
      <alignment horizontal="right" vertical="center"/>
      <protection locked="0"/>
    </xf>
    <xf numFmtId="234" fontId="38" fillId="0" borderId="3372">
      <alignment horizontal="right" vertical="center"/>
      <protection locked="0"/>
    </xf>
    <xf numFmtId="235" fontId="38" fillId="0" borderId="3372">
      <alignment horizontal="right" vertical="center"/>
      <protection locked="0"/>
    </xf>
    <xf numFmtId="236" fontId="38" fillId="0" borderId="3372">
      <alignment horizontal="right" vertical="center"/>
      <protection locked="0"/>
    </xf>
    <xf numFmtId="237" fontId="38" fillId="0" borderId="3372">
      <alignment horizontal="right" vertical="center"/>
      <protection locked="0"/>
    </xf>
    <xf numFmtId="0" fontId="106" fillId="38" borderId="3373"/>
    <xf numFmtId="275" fontId="38" fillId="0" borderId="3375"/>
    <xf numFmtId="0" fontId="88" fillId="0" borderId="3376"/>
    <xf numFmtId="0" fontId="151" fillId="0" borderId="3369" applyNumberFormat="0" applyAlignment="0" applyProtection="0">
      <alignment horizontal="left" vertical="center"/>
    </xf>
    <xf numFmtId="324" fontId="3" fillId="23" borderId="3368" applyFill="0" applyBorder="0" applyAlignment="0">
      <alignment horizontal="centerContinuous"/>
    </xf>
    <xf numFmtId="312" fontId="222" fillId="0" borderId="3367" applyBorder="0">
      <protection locked="0"/>
    </xf>
    <xf numFmtId="312" fontId="222" fillId="0" borderId="3379" applyBorder="0">
      <protection locked="0"/>
    </xf>
    <xf numFmtId="4" fontId="30" fillId="19" borderId="3383" applyNumberFormat="0" applyProtection="0">
      <alignment horizontal="left" vertical="center" indent="1"/>
    </xf>
    <xf numFmtId="0" fontId="98" fillId="0" borderId="3384" applyNumberFormat="0" applyFill="0" applyAlignment="0" applyProtection="0"/>
    <xf numFmtId="233" fontId="38" fillId="0" borderId="3385">
      <alignment horizontal="center" vertical="center"/>
      <protection locked="0"/>
    </xf>
    <xf numFmtId="15" fontId="38" fillId="0" borderId="3385">
      <alignment horizontal="center" vertical="center"/>
      <protection locked="0"/>
    </xf>
    <xf numFmtId="234" fontId="38" fillId="0" borderId="3385">
      <alignment horizontal="center" vertical="center"/>
      <protection locked="0"/>
    </xf>
    <xf numFmtId="235" fontId="38" fillId="0" borderId="3385">
      <alignment horizontal="center" vertical="center"/>
      <protection locked="0"/>
    </xf>
    <xf numFmtId="236" fontId="38" fillId="0" borderId="3385">
      <alignment horizontal="center" vertical="center"/>
      <protection locked="0"/>
    </xf>
    <xf numFmtId="237" fontId="38" fillId="0" borderId="3385">
      <alignment horizontal="center" vertical="center"/>
      <protection locked="0"/>
    </xf>
    <xf numFmtId="0" fontId="38" fillId="0" borderId="3385">
      <alignment vertical="center"/>
      <protection locked="0"/>
    </xf>
    <xf numFmtId="233" fontId="38" fillId="0" borderId="3385">
      <alignment horizontal="right" vertical="center"/>
      <protection locked="0"/>
    </xf>
    <xf numFmtId="238" fontId="38" fillId="0" borderId="3385">
      <alignment horizontal="right" vertical="center"/>
      <protection locked="0"/>
    </xf>
    <xf numFmtId="234" fontId="38" fillId="0" borderId="3385">
      <alignment horizontal="right" vertical="center"/>
      <protection locked="0"/>
    </xf>
    <xf numFmtId="235" fontId="38" fillId="0" borderId="3385">
      <alignment horizontal="right" vertical="center"/>
      <protection locked="0"/>
    </xf>
    <xf numFmtId="236" fontId="38" fillId="0" borderId="3385">
      <alignment horizontal="right" vertical="center"/>
      <protection locked="0"/>
    </xf>
    <xf numFmtId="237" fontId="38" fillId="0" borderId="3385">
      <alignment horizontal="right" vertical="center"/>
      <protection locked="0"/>
    </xf>
    <xf numFmtId="0" fontId="106" fillId="38" borderId="3386"/>
    <xf numFmtId="275" fontId="38" fillId="0" borderId="3388"/>
    <xf numFmtId="0" fontId="88" fillId="0" borderId="3389"/>
    <xf numFmtId="312" fontId="222" fillId="0" borderId="3379" applyBorder="0">
      <protection locked="0"/>
    </xf>
    <xf numFmtId="241" fontId="29" fillId="0" borderId="3431" applyFill="0"/>
    <xf numFmtId="176" fontId="43" fillId="0" borderId="3390">
      <protection locked="0"/>
    </xf>
    <xf numFmtId="176" fontId="46" fillId="0" borderId="3119" applyBorder="0"/>
    <xf numFmtId="312" fontId="222" fillId="0" borderId="3428" applyBorder="0">
      <protection locked="0"/>
    </xf>
    <xf numFmtId="176" fontId="49" fillId="0" borderId="3119"/>
    <xf numFmtId="275" fontId="38" fillId="0" borderId="3412"/>
    <xf numFmtId="0" fontId="98" fillId="0" borderId="3432" applyNumberFormat="0" applyFill="0" applyAlignment="0" applyProtection="0"/>
    <xf numFmtId="275" fontId="38" fillId="0" borderId="3412"/>
    <xf numFmtId="275" fontId="38" fillId="0" borderId="3436"/>
    <xf numFmtId="0" fontId="38" fillId="0" borderId="3433">
      <alignment vertical="center"/>
      <protection locked="0"/>
    </xf>
    <xf numFmtId="233" fontId="38" fillId="0" borderId="3397">
      <alignment horizontal="center" vertical="center"/>
      <protection locked="0"/>
    </xf>
    <xf numFmtId="0" fontId="98" fillId="0" borderId="3408" applyNumberFormat="0" applyFill="0" applyAlignment="0" applyProtection="0"/>
    <xf numFmtId="0" fontId="98" fillId="0" borderId="3432" applyNumberFormat="0" applyFill="0" applyAlignment="0" applyProtection="0"/>
    <xf numFmtId="245" fontId="88" fillId="0" borderId="3399"/>
    <xf numFmtId="0" fontId="106" fillId="38" borderId="3398"/>
    <xf numFmtId="237" fontId="38" fillId="0" borderId="3397">
      <alignment horizontal="right" vertical="center"/>
      <protection locked="0"/>
    </xf>
    <xf numFmtId="236" fontId="38" fillId="0" borderId="3397">
      <alignment horizontal="right" vertical="center"/>
      <protection locked="0"/>
    </xf>
    <xf numFmtId="235" fontId="38" fillId="0" borderId="3397">
      <alignment horizontal="right" vertical="center"/>
      <protection locked="0"/>
    </xf>
    <xf numFmtId="234" fontId="38" fillId="0" borderId="3397">
      <alignment horizontal="right" vertical="center"/>
      <protection locked="0"/>
    </xf>
    <xf numFmtId="238" fontId="38" fillId="0" borderId="3397">
      <alignment horizontal="right" vertical="center"/>
      <protection locked="0"/>
    </xf>
    <xf numFmtId="233" fontId="38" fillId="0" borderId="3397">
      <alignment horizontal="right" vertical="center"/>
      <protection locked="0"/>
    </xf>
    <xf numFmtId="0" fontId="38" fillId="0" borderId="3397">
      <alignment vertical="center"/>
      <protection locked="0"/>
    </xf>
    <xf numFmtId="237" fontId="38" fillId="0" borderId="3397">
      <alignment horizontal="center" vertical="center"/>
      <protection locked="0"/>
    </xf>
    <xf numFmtId="236" fontId="38" fillId="0" borderId="3397">
      <alignment horizontal="center" vertical="center"/>
      <protection locked="0"/>
    </xf>
    <xf numFmtId="235" fontId="38" fillId="0" borderId="3397">
      <alignment horizontal="center" vertical="center"/>
      <protection locked="0"/>
    </xf>
    <xf numFmtId="234" fontId="38" fillId="0" borderId="3397">
      <alignment horizontal="center" vertical="center"/>
      <protection locked="0"/>
    </xf>
    <xf numFmtId="15" fontId="38" fillId="0" borderId="3397">
      <alignment horizontal="center" vertical="center"/>
      <protection locked="0"/>
    </xf>
    <xf numFmtId="0" fontId="98" fillId="0" borderId="3396" applyNumberFormat="0" applyFill="0" applyAlignment="0" applyProtection="0"/>
    <xf numFmtId="312" fontId="222" fillId="0" borderId="3392" applyBorder="0">
      <protection locked="0"/>
    </xf>
    <xf numFmtId="0" fontId="88" fillId="0" borderId="3401"/>
    <xf numFmtId="275" fontId="38" fillId="0" borderId="3400"/>
    <xf numFmtId="245" fontId="88" fillId="0" borderId="3399"/>
    <xf numFmtId="0" fontId="106" fillId="38" borderId="3398"/>
    <xf numFmtId="237" fontId="38" fillId="0" borderId="3397">
      <alignment horizontal="right" vertical="center"/>
      <protection locked="0"/>
    </xf>
    <xf numFmtId="236" fontId="38" fillId="0" borderId="3397">
      <alignment horizontal="right" vertical="center"/>
      <protection locked="0"/>
    </xf>
    <xf numFmtId="235" fontId="38" fillId="0" borderId="3397">
      <alignment horizontal="right" vertical="center"/>
      <protection locked="0"/>
    </xf>
    <xf numFmtId="234" fontId="38" fillId="0" borderId="3397">
      <alignment horizontal="right" vertical="center"/>
      <protection locked="0"/>
    </xf>
    <xf numFmtId="238" fontId="38" fillId="0" borderId="3397">
      <alignment horizontal="right" vertical="center"/>
      <protection locked="0"/>
    </xf>
    <xf numFmtId="233" fontId="38" fillId="0" borderId="3397">
      <alignment horizontal="right" vertical="center"/>
      <protection locked="0"/>
    </xf>
    <xf numFmtId="0" fontId="38" fillId="0" borderId="3397">
      <alignment vertical="center"/>
      <protection locked="0"/>
    </xf>
    <xf numFmtId="237" fontId="38" fillId="0" borderId="3397">
      <alignment horizontal="center" vertical="center"/>
      <protection locked="0"/>
    </xf>
    <xf numFmtId="236" fontId="38" fillId="0" borderId="3397">
      <alignment horizontal="center" vertical="center"/>
      <protection locked="0"/>
    </xf>
    <xf numFmtId="235" fontId="38" fillId="0" borderId="3397">
      <alignment horizontal="center" vertical="center"/>
      <protection locked="0"/>
    </xf>
    <xf numFmtId="234" fontId="38" fillId="0" borderId="3397">
      <alignment horizontal="center" vertical="center"/>
      <protection locked="0"/>
    </xf>
    <xf numFmtId="15" fontId="38" fillId="0" borderId="3397">
      <alignment horizontal="center" vertical="center"/>
      <protection locked="0"/>
    </xf>
    <xf numFmtId="233" fontId="38" fillId="0" borderId="3397">
      <alignment horizontal="center" vertical="center"/>
      <protection locked="0"/>
    </xf>
    <xf numFmtId="0" fontId="98" fillId="0" borderId="3396" applyNumberFormat="0" applyFill="0" applyAlignment="0" applyProtection="0"/>
    <xf numFmtId="234" fontId="38" fillId="0" borderId="3433">
      <alignment horizontal="right" vertical="center"/>
      <protection locked="0"/>
    </xf>
    <xf numFmtId="4" fontId="30" fillId="19" borderId="3402" applyNumberFormat="0" applyProtection="0">
      <alignment horizontal="left" vertical="center" indent="1"/>
    </xf>
    <xf numFmtId="233" fontId="38" fillId="0" borderId="3433">
      <alignment horizontal="right" vertical="center"/>
      <protection locked="0"/>
    </xf>
    <xf numFmtId="235" fontId="38" fillId="0" borderId="3433">
      <alignment horizontal="center" vertical="center"/>
      <protection locked="0"/>
    </xf>
    <xf numFmtId="4" fontId="30" fillId="19" borderId="3402" applyNumberFormat="0" applyProtection="0">
      <alignment horizontal="left" vertical="center" indent="1"/>
    </xf>
    <xf numFmtId="0" fontId="88" fillId="0" borderId="3426"/>
    <xf numFmtId="275" fontId="38" fillId="0" borderId="3425"/>
    <xf numFmtId="245" fontId="88" fillId="0" borderId="3424"/>
    <xf numFmtId="0" fontId="106" fillId="38" borderId="3423"/>
    <xf numFmtId="237" fontId="38" fillId="0" borderId="3422">
      <alignment horizontal="right" vertical="center"/>
      <protection locked="0"/>
    </xf>
    <xf numFmtId="236" fontId="38" fillId="0" borderId="3422">
      <alignment horizontal="right" vertical="center"/>
      <protection locked="0"/>
    </xf>
    <xf numFmtId="235" fontId="38" fillId="0" borderId="3422">
      <alignment horizontal="right" vertical="center"/>
      <protection locked="0"/>
    </xf>
    <xf numFmtId="234" fontId="38" fillId="0" borderId="3422">
      <alignment horizontal="right" vertical="center"/>
      <protection locked="0"/>
    </xf>
    <xf numFmtId="238" fontId="38" fillId="0" borderId="3422">
      <alignment horizontal="right" vertical="center"/>
      <protection locked="0"/>
    </xf>
    <xf numFmtId="233" fontId="38" fillId="0" borderId="3422">
      <alignment horizontal="right" vertical="center"/>
      <protection locked="0"/>
    </xf>
    <xf numFmtId="0" fontId="38" fillId="0" borderId="3422">
      <alignment vertical="center"/>
      <protection locked="0"/>
    </xf>
    <xf numFmtId="237" fontId="38" fillId="0" borderId="3422">
      <alignment horizontal="center" vertical="center"/>
      <protection locked="0"/>
    </xf>
    <xf numFmtId="236" fontId="38" fillId="0" borderId="3422">
      <alignment horizontal="center" vertical="center"/>
      <protection locked="0"/>
    </xf>
    <xf numFmtId="235" fontId="38" fillId="0" borderId="3422">
      <alignment horizontal="center" vertical="center"/>
      <protection locked="0"/>
    </xf>
    <xf numFmtId="234" fontId="38" fillId="0" borderId="3422">
      <alignment horizontal="center" vertical="center"/>
      <protection locked="0"/>
    </xf>
    <xf numFmtId="15" fontId="38" fillId="0" borderId="3422">
      <alignment horizontal="center" vertical="center"/>
      <protection locked="0"/>
    </xf>
    <xf numFmtId="233" fontId="38" fillId="0" borderId="3422">
      <alignment horizontal="center" vertical="center"/>
      <protection locked="0"/>
    </xf>
    <xf numFmtId="0" fontId="98" fillId="0" borderId="3421" applyNumberFormat="0" applyFill="0" applyAlignment="0" applyProtection="0"/>
    <xf numFmtId="4" fontId="30" fillId="19" borderId="3420" applyNumberFormat="0" applyProtection="0">
      <alignment horizontal="left" vertical="center" indent="1"/>
    </xf>
    <xf numFmtId="1" fontId="3" fillId="1" borderId="3391">
      <protection locked="0"/>
    </xf>
    <xf numFmtId="4" fontId="30" fillId="19" borderId="3420" applyNumberFormat="0" applyProtection="0">
      <alignment horizontal="left" vertical="center" indent="1"/>
    </xf>
    <xf numFmtId="312" fontId="222" fillId="0" borderId="3392" applyBorder="0">
      <protection locked="0"/>
    </xf>
    <xf numFmtId="1" fontId="3" fillId="1" borderId="3415">
      <protection locked="0"/>
    </xf>
    <xf numFmtId="312" fontId="222" fillId="0" borderId="3416" applyBorder="0">
      <protection locked="0"/>
    </xf>
    <xf numFmtId="324" fontId="3" fillId="23" borderId="3393" applyFill="0" applyBorder="0" applyAlignment="0">
      <alignment horizontal="centerContinuous"/>
    </xf>
    <xf numFmtId="0" fontId="151" fillId="0" borderId="3394" applyNumberFormat="0" applyAlignment="0" applyProtection="0">
      <alignment horizontal="left" vertical="center"/>
    </xf>
    <xf numFmtId="324" fontId="3" fillId="23" borderId="3417" applyFill="0" applyBorder="0" applyAlignment="0">
      <alignment horizontal="centerContinuous"/>
    </xf>
    <xf numFmtId="0" fontId="88" fillId="0" borderId="3401"/>
    <xf numFmtId="275" fontId="38" fillId="0" borderId="3400"/>
    <xf numFmtId="241" fontId="29" fillId="0" borderId="3395" applyFill="0"/>
    <xf numFmtId="241" fontId="29" fillId="0" borderId="3419" applyFill="0"/>
    <xf numFmtId="245" fontId="88" fillId="0" borderId="3399"/>
    <xf numFmtId="0" fontId="106" fillId="38" borderId="3398"/>
    <xf numFmtId="237" fontId="38" fillId="0" borderId="3397">
      <alignment horizontal="right" vertical="center"/>
      <protection locked="0"/>
    </xf>
    <xf numFmtId="236" fontId="38" fillId="0" borderId="3397">
      <alignment horizontal="right" vertical="center"/>
      <protection locked="0"/>
    </xf>
    <xf numFmtId="235" fontId="38" fillId="0" borderId="3397">
      <alignment horizontal="right" vertical="center"/>
      <protection locked="0"/>
    </xf>
    <xf numFmtId="234" fontId="38" fillId="0" borderId="3397">
      <alignment horizontal="right" vertical="center"/>
      <protection locked="0"/>
    </xf>
    <xf numFmtId="238" fontId="38" fillId="0" borderId="3397">
      <alignment horizontal="right" vertical="center"/>
      <protection locked="0"/>
    </xf>
    <xf numFmtId="233" fontId="38" fillId="0" borderId="3397">
      <alignment horizontal="right" vertical="center"/>
      <protection locked="0"/>
    </xf>
    <xf numFmtId="0" fontId="38" fillId="0" borderId="3397">
      <alignment vertical="center"/>
      <protection locked="0"/>
    </xf>
    <xf numFmtId="237" fontId="38" fillId="0" borderId="3397">
      <alignment horizontal="center" vertical="center"/>
      <protection locked="0"/>
    </xf>
    <xf numFmtId="236" fontId="38" fillId="0" borderId="3397">
      <alignment horizontal="center" vertical="center"/>
      <protection locked="0"/>
    </xf>
    <xf numFmtId="235" fontId="38" fillId="0" borderId="3397">
      <alignment horizontal="center" vertical="center"/>
      <protection locked="0"/>
    </xf>
    <xf numFmtId="234" fontId="38" fillId="0" borderId="3397">
      <alignment horizontal="center" vertical="center"/>
      <protection locked="0"/>
    </xf>
    <xf numFmtId="15" fontId="38" fillId="0" borderId="3397">
      <alignment horizontal="center" vertical="center"/>
      <protection locked="0"/>
    </xf>
    <xf numFmtId="233" fontId="38" fillId="0" borderId="3397">
      <alignment horizontal="center" vertical="center"/>
      <protection locked="0"/>
    </xf>
    <xf numFmtId="0" fontId="98" fillId="0" borderId="3396" applyNumberFormat="0" applyFill="0" applyAlignment="0" applyProtection="0"/>
    <xf numFmtId="0" fontId="98" fillId="0" borderId="3432" applyNumberFormat="0" applyFill="0" applyAlignment="0" applyProtection="0"/>
    <xf numFmtId="233" fontId="38" fillId="0" borderId="3433">
      <alignment horizontal="center" vertical="center"/>
      <protection locked="0"/>
    </xf>
    <xf numFmtId="15" fontId="38" fillId="0" borderId="3433">
      <alignment horizontal="center" vertical="center"/>
      <protection locked="0"/>
    </xf>
    <xf numFmtId="234" fontId="38" fillId="0" borderId="3433">
      <alignment horizontal="center" vertical="center"/>
      <protection locked="0"/>
    </xf>
    <xf numFmtId="235" fontId="38" fillId="0" borderId="3433">
      <alignment horizontal="center" vertical="center"/>
      <protection locked="0"/>
    </xf>
    <xf numFmtId="236" fontId="38" fillId="0" borderId="3433">
      <alignment horizontal="center" vertical="center"/>
      <protection locked="0"/>
    </xf>
    <xf numFmtId="237" fontId="38" fillId="0" borderId="3433">
      <alignment horizontal="center" vertical="center"/>
      <protection locked="0"/>
    </xf>
    <xf numFmtId="235" fontId="38" fillId="0" borderId="3433">
      <alignment horizontal="right" vertical="center"/>
      <protection locked="0"/>
    </xf>
    <xf numFmtId="236" fontId="38" fillId="0" borderId="3433">
      <alignment horizontal="right" vertical="center"/>
      <protection locked="0"/>
    </xf>
    <xf numFmtId="237" fontId="38" fillId="0" borderId="3433">
      <alignment horizontal="right" vertical="center"/>
      <protection locked="0"/>
    </xf>
    <xf numFmtId="0" fontId="106" fillId="38" borderId="3434"/>
    <xf numFmtId="233" fontId="38" fillId="0" borderId="3409">
      <alignment horizontal="center" vertical="center"/>
      <protection locked="0"/>
    </xf>
    <xf numFmtId="15" fontId="38" fillId="0" borderId="3409">
      <alignment horizontal="center" vertical="center"/>
      <protection locked="0"/>
    </xf>
    <xf numFmtId="234" fontId="38" fillId="0" borderId="3409">
      <alignment horizontal="center" vertical="center"/>
      <protection locked="0"/>
    </xf>
    <xf numFmtId="235" fontId="38" fillId="0" borderId="3409">
      <alignment horizontal="center" vertical="center"/>
      <protection locked="0"/>
    </xf>
    <xf numFmtId="236" fontId="38" fillId="0" borderId="3409">
      <alignment horizontal="center" vertical="center"/>
      <protection locked="0"/>
    </xf>
    <xf numFmtId="237" fontId="38" fillId="0" borderId="3409">
      <alignment horizontal="center" vertical="center"/>
      <protection locked="0"/>
    </xf>
    <xf numFmtId="0" fontId="38" fillId="0" borderId="3409">
      <alignment vertical="center"/>
      <protection locked="0"/>
    </xf>
    <xf numFmtId="233" fontId="38" fillId="0" borderId="3409">
      <alignment horizontal="right" vertical="center"/>
      <protection locked="0"/>
    </xf>
    <xf numFmtId="234" fontId="38" fillId="0" borderId="3409">
      <alignment horizontal="right" vertical="center"/>
      <protection locked="0"/>
    </xf>
    <xf numFmtId="235" fontId="38" fillId="0" borderId="3409">
      <alignment horizontal="right" vertical="center"/>
      <protection locked="0"/>
    </xf>
    <xf numFmtId="236" fontId="38" fillId="0" borderId="3409">
      <alignment horizontal="right" vertical="center"/>
      <protection locked="0"/>
    </xf>
    <xf numFmtId="237" fontId="38" fillId="0" borderId="3409">
      <alignment horizontal="right" vertical="center"/>
      <protection locked="0"/>
    </xf>
    <xf numFmtId="245" fontId="88" fillId="0" borderId="3411"/>
    <xf numFmtId="0" fontId="98" fillId="0" borderId="3396" applyNumberFormat="0" applyFill="0" applyAlignment="0" applyProtection="0"/>
    <xf numFmtId="233" fontId="38" fillId="0" borderId="3397">
      <alignment horizontal="center" vertical="center"/>
      <protection locked="0"/>
    </xf>
    <xf numFmtId="15" fontId="38" fillId="0" borderId="3397">
      <alignment horizontal="center" vertical="center"/>
      <protection locked="0"/>
    </xf>
    <xf numFmtId="234" fontId="38" fillId="0" borderId="3397">
      <alignment horizontal="center" vertical="center"/>
      <protection locked="0"/>
    </xf>
    <xf numFmtId="235" fontId="38" fillId="0" borderId="3397">
      <alignment horizontal="center" vertical="center"/>
      <protection locked="0"/>
    </xf>
    <xf numFmtId="236" fontId="38" fillId="0" borderId="3397">
      <alignment horizontal="center" vertical="center"/>
      <protection locked="0"/>
    </xf>
    <xf numFmtId="237" fontId="38" fillId="0" borderId="3397">
      <alignment horizontal="center" vertical="center"/>
      <protection locked="0"/>
    </xf>
    <xf numFmtId="0" fontId="38" fillId="0" borderId="3397">
      <alignment vertical="center"/>
      <protection locked="0"/>
    </xf>
    <xf numFmtId="233" fontId="38" fillId="0" borderId="3397">
      <alignment horizontal="right" vertical="center"/>
      <protection locked="0"/>
    </xf>
    <xf numFmtId="238" fontId="38" fillId="0" borderId="3397">
      <alignment horizontal="right" vertical="center"/>
      <protection locked="0"/>
    </xf>
    <xf numFmtId="234" fontId="38" fillId="0" borderId="3397">
      <alignment horizontal="right" vertical="center"/>
      <protection locked="0"/>
    </xf>
    <xf numFmtId="235" fontId="38" fillId="0" borderId="3397">
      <alignment horizontal="right" vertical="center"/>
      <protection locked="0"/>
    </xf>
    <xf numFmtId="236" fontId="38" fillId="0" borderId="3397">
      <alignment horizontal="right" vertical="center"/>
      <protection locked="0"/>
    </xf>
    <xf numFmtId="237" fontId="38" fillId="0" borderId="3397">
      <alignment horizontal="right" vertical="center"/>
      <protection locked="0"/>
    </xf>
    <xf numFmtId="0" fontId="106" fillId="38" borderId="3398"/>
    <xf numFmtId="245" fontId="88" fillId="0" borderId="3399"/>
    <xf numFmtId="0" fontId="88" fillId="0" borderId="3437"/>
    <xf numFmtId="241" fontId="29" fillId="0" borderId="3395" applyFill="0"/>
    <xf numFmtId="275" fontId="38" fillId="0" borderId="3400"/>
    <xf numFmtId="0" fontId="151" fillId="0" borderId="3430" applyNumberFormat="0" applyAlignment="0" applyProtection="0">
      <alignment horizontal="left" vertical="center"/>
    </xf>
    <xf numFmtId="324" fontId="3" fillId="23" borderId="3429" applyFill="0" applyBorder="0" applyAlignment="0">
      <alignment horizontal="centerContinuous"/>
    </xf>
    <xf numFmtId="1" fontId="3" fillId="1" borderId="3427">
      <protection locked="0"/>
    </xf>
    <xf numFmtId="0" fontId="151" fillId="0" borderId="3406" applyNumberFormat="0" applyAlignment="0" applyProtection="0">
      <alignment horizontal="left" vertical="center"/>
    </xf>
    <xf numFmtId="0" fontId="88" fillId="0" borderId="3401"/>
    <xf numFmtId="4" fontId="30" fillId="19" borderId="3420" applyNumberFormat="0" applyProtection="0">
      <alignment horizontal="left" vertical="center" indent="1"/>
    </xf>
    <xf numFmtId="4" fontId="30" fillId="19" borderId="3420" applyNumberFormat="0" applyProtection="0">
      <alignment horizontal="left" vertical="center" indent="1"/>
    </xf>
    <xf numFmtId="233" fontId="38" fillId="0" borderId="3433">
      <alignment horizontal="center" vertical="center"/>
      <protection locked="0"/>
    </xf>
    <xf numFmtId="15" fontId="38" fillId="0" borderId="3433">
      <alignment horizontal="center" vertical="center"/>
      <protection locked="0"/>
    </xf>
    <xf numFmtId="235" fontId="38" fillId="0" borderId="3433">
      <alignment horizontal="center" vertical="center"/>
      <protection locked="0"/>
    </xf>
    <xf numFmtId="236" fontId="38" fillId="0" borderId="3433">
      <alignment horizontal="center" vertical="center"/>
      <protection locked="0"/>
    </xf>
    <xf numFmtId="0" fontId="38" fillId="0" borderId="3433">
      <alignment vertical="center"/>
      <protection locked="0"/>
    </xf>
    <xf numFmtId="233" fontId="38" fillId="0" borderId="3433">
      <alignment horizontal="right" vertical="center"/>
      <protection locked="0"/>
    </xf>
    <xf numFmtId="238" fontId="38" fillId="0" borderId="3433">
      <alignment horizontal="right" vertical="center"/>
      <protection locked="0"/>
    </xf>
    <xf numFmtId="235" fontId="38" fillId="0" borderId="3433">
      <alignment horizontal="right" vertical="center"/>
      <protection locked="0"/>
    </xf>
    <xf numFmtId="237" fontId="38" fillId="0" borderId="3433">
      <alignment horizontal="right" vertical="center"/>
      <protection locked="0"/>
    </xf>
    <xf numFmtId="0" fontId="106" fillId="38" borderId="3434"/>
    <xf numFmtId="245" fontId="88" fillId="0" borderId="3435"/>
    <xf numFmtId="275" fontId="38" fillId="0" borderId="3436"/>
    <xf numFmtId="312" fontId="222" fillId="0" borderId="3416" applyBorder="0">
      <protection locked="0"/>
    </xf>
    <xf numFmtId="0" fontId="151" fillId="0" borderId="3394" applyNumberFormat="0" applyAlignment="0" applyProtection="0">
      <alignment horizontal="left" vertical="center"/>
    </xf>
    <xf numFmtId="0" fontId="98" fillId="0" borderId="3432" applyNumberFormat="0" applyFill="0" applyAlignment="0" applyProtection="0"/>
    <xf numFmtId="15" fontId="38" fillId="0" borderId="3433">
      <alignment horizontal="center" vertical="center"/>
      <protection locked="0"/>
    </xf>
    <xf numFmtId="235" fontId="38" fillId="0" borderId="3433">
      <alignment horizontal="center" vertical="center"/>
      <protection locked="0"/>
    </xf>
    <xf numFmtId="237" fontId="38" fillId="0" borderId="3433">
      <alignment horizontal="center" vertical="center"/>
      <protection locked="0"/>
    </xf>
    <xf numFmtId="233" fontId="38" fillId="0" borderId="3433">
      <alignment horizontal="right" vertical="center"/>
      <protection locked="0"/>
    </xf>
    <xf numFmtId="238" fontId="38" fillId="0" borderId="3433">
      <alignment horizontal="right" vertical="center"/>
      <protection locked="0"/>
    </xf>
    <xf numFmtId="234" fontId="38" fillId="0" borderId="3433">
      <alignment horizontal="right" vertical="center"/>
      <protection locked="0"/>
    </xf>
    <xf numFmtId="235" fontId="38" fillId="0" borderId="3433">
      <alignment horizontal="right" vertical="center"/>
      <protection locked="0"/>
    </xf>
    <xf numFmtId="237" fontId="38" fillId="0" borderId="3433">
      <alignment horizontal="right" vertical="center"/>
      <protection locked="0"/>
    </xf>
    <xf numFmtId="0" fontId="106" fillId="38" borderId="3434"/>
    <xf numFmtId="312" fontId="222" fillId="0" borderId="3404" applyBorder="0">
      <protection locked="0"/>
    </xf>
    <xf numFmtId="324" fontId="3" fillId="23" borderId="3393" applyFill="0" applyBorder="0" applyAlignment="0">
      <alignment horizontal="centerContinuous"/>
    </xf>
    <xf numFmtId="1" fontId="3" fillId="1" borderId="3403">
      <protection locked="0"/>
    </xf>
    <xf numFmtId="312" fontId="222" fillId="0" borderId="3428" applyBorder="0">
      <protection locked="0"/>
    </xf>
    <xf numFmtId="233" fontId="38" fillId="0" borderId="3433">
      <alignment horizontal="center" vertical="center"/>
      <protection locked="0"/>
    </xf>
    <xf numFmtId="15" fontId="38" fillId="0" borderId="3433">
      <alignment horizontal="center" vertical="center"/>
      <protection locked="0"/>
    </xf>
    <xf numFmtId="4" fontId="30" fillId="19" borderId="3414" applyNumberFormat="0" applyProtection="0">
      <alignment horizontal="left" vertical="center" indent="1"/>
    </xf>
    <xf numFmtId="4" fontId="30" fillId="19" borderId="3414" applyNumberFormat="0" applyProtection="0">
      <alignment horizontal="left" vertical="center" indent="1"/>
    </xf>
    <xf numFmtId="233" fontId="38" fillId="0" borderId="3409">
      <alignment horizontal="center" vertical="center"/>
      <protection locked="0"/>
    </xf>
    <xf numFmtId="15" fontId="38" fillId="0" borderId="3409">
      <alignment horizontal="center" vertical="center"/>
      <protection locked="0"/>
    </xf>
    <xf numFmtId="234" fontId="38" fillId="0" borderId="3409">
      <alignment horizontal="center" vertical="center"/>
      <protection locked="0"/>
    </xf>
    <xf numFmtId="312" fontId="222" fillId="0" borderId="3392" applyBorder="0">
      <protection locked="0"/>
    </xf>
    <xf numFmtId="236" fontId="38" fillId="0" borderId="3409">
      <alignment horizontal="center" vertical="center"/>
      <protection locked="0"/>
    </xf>
    <xf numFmtId="237" fontId="38" fillId="0" borderId="3409">
      <alignment horizontal="center" vertical="center"/>
      <protection locked="0"/>
    </xf>
    <xf numFmtId="0" fontId="38" fillId="0" borderId="3409">
      <alignment vertical="center"/>
      <protection locked="0"/>
    </xf>
    <xf numFmtId="233" fontId="38" fillId="0" borderId="3409">
      <alignment horizontal="right" vertical="center"/>
      <protection locked="0"/>
    </xf>
    <xf numFmtId="238" fontId="38" fillId="0" borderId="3409">
      <alignment horizontal="right" vertical="center"/>
      <protection locked="0"/>
    </xf>
    <xf numFmtId="234" fontId="38" fillId="0" borderId="3409">
      <alignment horizontal="right" vertical="center"/>
      <protection locked="0"/>
    </xf>
    <xf numFmtId="235" fontId="38" fillId="0" borderId="3409">
      <alignment horizontal="right" vertical="center"/>
      <protection locked="0"/>
    </xf>
    <xf numFmtId="236" fontId="38" fillId="0" borderId="3409">
      <alignment horizontal="right" vertical="center"/>
      <protection locked="0"/>
    </xf>
    <xf numFmtId="0" fontId="106" fillId="38" borderId="3410"/>
    <xf numFmtId="1" fontId="3" fillId="1" borderId="3391">
      <protection locked="0"/>
    </xf>
    <xf numFmtId="245" fontId="88" fillId="0" borderId="3411"/>
    <xf numFmtId="0" fontId="88" fillId="0" borderId="3413"/>
    <xf numFmtId="312" fontId="222" fillId="0" borderId="3404" applyBorder="0">
      <protection locked="0"/>
    </xf>
    <xf numFmtId="0" fontId="98" fillId="0" borderId="3408" applyNumberFormat="0" applyFill="0" applyAlignment="0" applyProtection="0"/>
    <xf numFmtId="233" fontId="38" fillId="0" borderId="3409">
      <alignment horizontal="center" vertical="center"/>
      <protection locked="0"/>
    </xf>
    <xf numFmtId="15" fontId="38" fillId="0" borderId="3409">
      <alignment horizontal="center" vertical="center"/>
      <protection locked="0"/>
    </xf>
    <xf numFmtId="234" fontId="38" fillId="0" borderId="3409">
      <alignment horizontal="center" vertical="center"/>
      <protection locked="0"/>
    </xf>
    <xf numFmtId="235" fontId="38" fillId="0" borderId="3409">
      <alignment horizontal="center" vertical="center"/>
      <protection locked="0"/>
    </xf>
    <xf numFmtId="236" fontId="38" fillId="0" borderId="3409">
      <alignment horizontal="center" vertical="center"/>
      <protection locked="0"/>
    </xf>
    <xf numFmtId="237" fontId="38" fillId="0" borderId="3409">
      <alignment horizontal="center" vertical="center"/>
      <protection locked="0"/>
    </xf>
    <xf numFmtId="0" fontId="38" fillId="0" borderId="3409">
      <alignment vertical="center"/>
      <protection locked="0"/>
    </xf>
    <xf numFmtId="233" fontId="38" fillId="0" borderId="3409">
      <alignment horizontal="right" vertical="center"/>
      <protection locked="0"/>
    </xf>
    <xf numFmtId="238" fontId="38" fillId="0" borderId="3409">
      <alignment horizontal="right" vertical="center"/>
      <protection locked="0"/>
    </xf>
    <xf numFmtId="234" fontId="38" fillId="0" borderId="3409">
      <alignment horizontal="right" vertical="center"/>
      <protection locked="0"/>
    </xf>
    <xf numFmtId="235" fontId="38" fillId="0" borderId="3409">
      <alignment horizontal="right" vertical="center"/>
      <protection locked="0"/>
    </xf>
    <xf numFmtId="236" fontId="38" fillId="0" borderId="3409">
      <alignment horizontal="right" vertical="center"/>
      <protection locked="0"/>
    </xf>
    <xf numFmtId="237" fontId="38" fillId="0" borderId="3409">
      <alignment horizontal="right" vertical="center"/>
      <protection locked="0"/>
    </xf>
    <xf numFmtId="0" fontId="106" fillId="38" borderId="3410"/>
    <xf numFmtId="245" fontId="88" fillId="0" borderId="3411"/>
    <xf numFmtId="0" fontId="88" fillId="0" borderId="3413"/>
    <xf numFmtId="237" fontId="38" fillId="0" borderId="3433">
      <alignment horizontal="center" vertical="center"/>
      <protection locked="0"/>
    </xf>
    <xf numFmtId="275" fontId="38" fillId="0" borderId="3436"/>
    <xf numFmtId="236" fontId="38" fillId="0" borderId="3433">
      <alignment horizontal="center" vertical="center"/>
      <protection locked="0"/>
    </xf>
    <xf numFmtId="4" fontId="30" fillId="19" borderId="3299" applyNumberFormat="0" applyProtection="0">
      <alignment horizontal="left" vertical="center" indent="1"/>
    </xf>
    <xf numFmtId="245" fontId="88" fillId="0" borderId="3435"/>
    <xf numFmtId="4" fontId="30" fillId="19" borderId="3402" applyNumberFormat="0" applyProtection="0">
      <alignment horizontal="left" vertical="center" indent="1"/>
    </xf>
    <xf numFmtId="0" fontId="91" fillId="0" borderId="3167"/>
    <xf numFmtId="0" fontId="98" fillId="0" borderId="3311" applyNumberFormat="0" applyFill="0" applyAlignment="0" applyProtection="0"/>
    <xf numFmtId="233" fontId="38" fillId="0" borderId="3312">
      <alignment horizontal="center" vertical="center"/>
      <protection locked="0"/>
    </xf>
    <xf numFmtId="15" fontId="38" fillId="0" borderId="3312">
      <alignment horizontal="center" vertical="center"/>
      <protection locked="0"/>
    </xf>
    <xf numFmtId="234" fontId="38" fillId="0" borderId="3312">
      <alignment horizontal="center" vertical="center"/>
      <protection locked="0"/>
    </xf>
    <xf numFmtId="235" fontId="38" fillId="0" borderId="3312">
      <alignment horizontal="center" vertical="center"/>
      <protection locked="0"/>
    </xf>
    <xf numFmtId="236" fontId="38" fillId="0" borderId="3312">
      <alignment horizontal="center" vertical="center"/>
      <protection locked="0"/>
    </xf>
    <xf numFmtId="237" fontId="38" fillId="0" borderId="3312">
      <alignment horizontal="center" vertical="center"/>
      <protection locked="0"/>
    </xf>
    <xf numFmtId="0" fontId="38" fillId="0" borderId="3312">
      <alignment vertical="center"/>
      <protection locked="0"/>
    </xf>
    <xf numFmtId="233" fontId="38" fillId="0" borderId="3312">
      <alignment horizontal="right" vertical="center"/>
      <protection locked="0"/>
    </xf>
    <xf numFmtId="238" fontId="38" fillId="0" borderId="3312">
      <alignment horizontal="right" vertical="center"/>
      <protection locked="0"/>
    </xf>
    <xf numFmtId="234" fontId="38" fillId="0" borderId="3312">
      <alignment horizontal="right" vertical="center"/>
      <protection locked="0"/>
    </xf>
    <xf numFmtId="235" fontId="38" fillId="0" borderId="3312">
      <alignment horizontal="right" vertical="center"/>
      <protection locked="0"/>
    </xf>
    <xf numFmtId="236" fontId="38" fillId="0" borderId="3312">
      <alignment horizontal="right" vertical="center"/>
      <protection locked="0"/>
    </xf>
    <xf numFmtId="237" fontId="38" fillId="0" borderId="3312">
      <alignment horizontal="right" vertical="center"/>
      <protection locked="0"/>
    </xf>
    <xf numFmtId="0" fontId="106" fillId="38" borderId="3313"/>
    <xf numFmtId="245" fontId="88" fillId="0" borderId="3290"/>
    <xf numFmtId="275" fontId="38" fillId="0" borderId="3315"/>
    <xf numFmtId="0" fontId="88" fillId="0" borderId="3316"/>
    <xf numFmtId="176" fontId="3" fillId="9" borderId="3167" applyNumberFormat="0" applyFont="0" applyBorder="0" applyAlignment="0">
      <alignment horizontal="centerContinuous"/>
    </xf>
    <xf numFmtId="0" fontId="151" fillId="0" borderId="3167">
      <alignment horizontal="left" vertical="center"/>
    </xf>
    <xf numFmtId="238" fontId="38" fillId="0" borderId="3433">
      <alignment horizontal="right" vertical="center"/>
      <protection locked="0"/>
    </xf>
    <xf numFmtId="312" fontId="222" fillId="0" borderId="3392" applyBorder="0">
      <protection locked="0"/>
    </xf>
    <xf numFmtId="1" fontId="3" fillId="1" borderId="3318">
      <protection locked="0"/>
    </xf>
    <xf numFmtId="238" fontId="38" fillId="0" borderId="3409">
      <alignment horizontal="right" vertical="center"/>
      <protection locked="0"/>
    </xf>
    <xf numFmtId="0" fontId="106" fillId="38" borderId="3410"/>
    <xf numFmtId="0" fontId="91" fillId="0" borderId="3167"/>
    <xf numFmtId="0" fontId="98" fillId="0" borderId="3396" applyNumberFormat="0" applyFill="0" applyAlignment="0" applyProtection="0"/>
    <xf numFmtId="233" fontId="38" fillId="0" borderId="3397">
      <alignment horizontal="center" vertical="center"/>
      <protection locked="0"/>
    </xf>
    <xf numFmtId="15" fontId="38" fillId="0" borderId="3397">
      <alignment horizontal="center" vertical="center"/>
      <protection locked="0"/>
    </xf>
    <xf numFmtId="234" fontId="38" fillId="0" borderId="3397">
      <alignment horizontal="center" vertical="center"/>
      <protection locked="0"/>
    </xf>
    <xf numFmtId="235" fontId="38" fillId="0" borderId="3397">
      <alignment horizontal="center" vertical="center"/>
      <protection locked="0"/>
    </xf>
    <xf numFmtId="236" fontId="38" fillId="0" borderId="3397">
      <alignment horizontal="center" vertical="center"/>
      <protection locked="0"/>
    </xf>
    <xf numFmtId="237" fontId="38" fillId="0" borderId="3397">
      <alignment horizontal="center" vertical="center"/>
      <protection locked="0"/>
    </xf>
    <xf numFmtId="0" fontId="38" fillId="0" borderId="3397">
      <alignment vertical="center"/>
      <protection locked="0"/>
    </xf>
    <xf numFmtId="233" fontId="38" fillId="0" borderId="3397">
      <alignment horizontal="right" vertical="center"/>
      <protection locked="0"/>
    </xf>
    <xf numFmtId="238" fontId="38" fillId="0" borderId="3397">
      <alignment horizontal="right" vertical="center"/>
      <protection locked="0"/>
    </xf>
    <xf numFmtId="234" fontId="38" fillId="0" borderId="3397">
      <alignment horizontal="right" vertical="center"/>
      <protection locked="0"/>
    </xf>
    <xf numFmtId="235" fontId="38" fillId="0" borderId="3397">
      <alignment horizontal="right" vertical="center"/>
      <protection locked="0"/>
    </xf>
    <xf numFmtId="236" fontId="38" fillId="0" borderId="3397">
      <alignment horizontal="right" vertical="center"/>
      <protection locked="0"/>
    </xf>
    <xf numFmtId="237" fontId="38" fillId="0" borderId="3397">
      <alignment horizontal="right" vertical="center"/>
      <protection locked="0"/>
    </xf>
    <xf numFmtId="0" fontId="106" fillId="38" borderId="3398"/>
    <xf numFmtId="245" fontId="88" fillId="0" borderId="3399"/>
    <xf numFmtId="275" fontId="38" fillId="0" borderId="3412"/>
    <xf numFmtId="241" fontId="29" fillId="0" borderId="3407" applyFill="0"/>
    <xf numFmtId="275" fontId="38" fillId="0" borderId="3400"/>
    <xf numFmtId="0" fontId="88" fillId="0" borderId="3413"/>
    <xf numFmtId="0" fontId="88" fillId="0" borderId="3401"/>
    <xf numFmtId="324" fontId="3" fillId="23" borderId="3405" applyFill="0" applyBorder="0" applyAlignment="0">
      <alignment horizontal="centerContinuous"/>
    </xf>
    <xf numFmtId="176" fontId="3" fillId="9" borderId="3167" applyNumberFormat="0" applyFont="0" applyBorder="0" applyAlignment="0">
      <alignment horizontal="centerContinuous"/>
    </xf>
    <xf numFmtId="237" fontId="38" fillId="0" borderId="3433">
      <alignment horizontal="center" vertical="center"/>
      <protection locked="0"/>
    </xf>
    <xf numFmtId="234" fontId="38" fillId="0" borderId="3433">
      <alignment horizontal="right" vertical="center"/>
      <protection locked="0"/>
    </xf>
    <xf numFmtId="0" fontId="151" fillId="0" borderId="3167">
      <alignment horizontal="left" vertical="center"/>
    </xf>
    <xf numFmtId="234" fontId="38" fillId="0" borderId="3433">
      <alignment horizontal="center" vertical="center"/>
      <protection locked="0"/>
    </xf>
    <xf numFmtId="4" fontId="30" fillId="19" borderId="3420" applyNumberFormat="0" applyProtection="0">
      <alignment horizontal="left" vertical="center" indent="1"/>
    </xf>
    <xf numFmtId="0" fontId="98" fillId="0" borderId="3408" applyNumberFormat="0" applyFill="0" applyAlignment="0" applyProtection="0"/>
    <xf numFmtId="235" fontId="38" fillId="0" borderId="3409">
      <alignment horizontal="center" vertical="center"/>
      <protection locked="0"/>
    </xf>
    <xf numFmtId="312" fontId="222" fillId="0" borderId="3392" applyBorder="0">
      <protection locked="0"/>
    </xf>
    <xf numFmtId="237" fontId="38" fillId="0" borderId="3409">
      <alignment horizontal="right" vertical="center"/>
      <protection locked="0"/>
    </xf>
    <xf numFmtId="4" fontId="30" fillId="19" borderId="3402" applyNumberFormat="0" applyProtection="0">
      <alignment horizontal="left" vertical="center" indent="1"/>
    </xf>
    <xf numFmtId="0" fontId="98" fillId="0" borderId="3396" applyNumberFormat="0" applyFill="0" applyAlignment="0" applyProtection="0"/>
    <xf numFmtId="233" fontId="38" fillId="0" borderId="3397">
      <alignment horizontal="center" vertical="center"/>
      <protection locked="0"/>
    </xf>
    <xf numFmtId="15" fontId="38" fillId="0" borderId="3397">
      <alignment horizontal="center" vertical="center"/>
      <protection locked="0"/>
    </xf>
    <xf numFmtId="234" fontId="38" fillId="0" borderId="3397">
      <alignment horizontal="center" vertical="center"/>
      <protection locked="0"/>
    </xf>
    <xf numFmtId="235" fontId="38" fillId="0" borderId="3397">
      <alignment horizontal="center" vertical="center"/>
      <protection locked="0"/>
    </xf>
    <xf numFmtId="236" fontId="38" fillId="0" borderId="3397">
      <alignment horizontal="center" vertical="center"/>
      <protection locked="0"/>
    </xf>
    <xf numFmtId="237" fontId="38" fillId="0" borderId="3397">
      <alignment horizontal="center" vertical="center"/>
      <protection locked="0"/>
    </xf>
    <xf numFmtId="0" fontId="38" fillId="0" borderId="3397">
      <alignment vertical="center"/>
      <protection locked="0"/>
    </xf>
    <xf numFmtId="233" fontId="38" fillId="0" borderId="3397">
      <alignment horizontal="right" vertical="center"/>
      <protection locked="0"/>
    </xf>
    <xf numFmtId="238" fontId="38" fillId="0" borderId="3397">
      <alignment horizontal="right" vertical="center"/>
      <protection locked="0"/>
    </xf>
    <xf numFmtId="234" fontId="38" fillId="0" borderId="3397">
      <alignment horizontal="right" vertical="center"/>
      <protection locked="0"/>
    </xf>
    <xf numFmtId="235" fontId="38" fillId="0" borderId="3397">
      <alignment horizontal="right" vertical="center"/>
      <protection locked="0"/>
    </xf>
    <xf numFmtId="236" fontId="38" fillId="0" borderId="3397">
      <alignment horizontal="right" vertical="center"/>
      <protection locked="0"/>
    </xf>
    <xf numFmtId="237" fontId="38" fillId="0" borderId="3397">
      <alignment horizontal="right" vertical="center"/>
      <protection locked="0"/>
    </xf>
    <xf numFmtId="0" fontId="106" fillId="38" borderId="3398"/>
    <xf numFmtId="241" fontId="29" fillId="0" borderId="3286" applyFill="0"/>
    <xf numFmtId="275" fontId="38" fillId="0" borderId="3400"/>
    <xf numFmtId="0" fontId="88" fillId="0" borderId="3401"/>
    <xf numFmtId="0" fontId="151" fillId="0" borderId="3394" applyNumberFormat="0" applyAlignment="0" applyProtection="0">
      <alignment horizontal="left" vertical="center"/>
    </xf>
    <xf numFmtId="324" fontId="3" fillId="23" borderId="3393" applyFill="0" applyBorder="0" applyAlignment="0">
      <alignment horizontal="centerContinuous"/>
    </xf>
    <xf numFmtId="312" fontId="222" fillId="0" borderId="3392" applyBorder="0">
      <protection locked="0"/>
    </xf>
    <xf numFmtId="275" fontId="38" fillId="0" borderId="3400"/>
    <xf numFmtId="0" fontId="88" fillId="0" borderId="3401"/>
    <xf numFmtId="0" fontId="151" fillId="0" borderId="3418" applyNumberFormat="0" applyAlignment="0" applyProtection="0">
      <alignment horizontal="left" vertical="center"/>
    </xf>
    <xf numFmtId="312" fontId="222" fillId="0" borderId="3392" applyBorder="0">
      <protection locked="0"/>
    </xf>
    <xf numFmtId="233" fontId="38" fillId="0" borderId="3433">
      <alignment horizontal="right" vertical="center"/>
      <protection locked="0"/>
    </xf>
    <xf numFmtId="4" fontId="30" fillId="19" borderId="3402" applyNumberFormat="0" applyProtection="0">
      <alignment horizontal="left" vertical="center" indent="1"/>
    </xf>
    <xf numFmtId="0" fontId="88" fillId="0" borderId="3437"/>
    <xf numFmtId="0" fontId="98" fillId="0" borderId="3396" applyNumberFormat="0" applyFill="0" applyAlignment="0" applyProtection="0"/>
    <xf numFmtId="233" fontId="38" fillId="0" borderId="3397">
      <alignment horizontal="center" vertical="center"/>
      <protection locked="0"/>
    </xf>
    <xf numFmtId="15" fontId="38" fillId="0" borderId="3397">
      <alignment horizontal="center" vertical="center"/>
      <protection locked="0"/>
    </xf>
    <xf numFmtId="234" fontId="38" fillId="0" borderId="3397">
      <alignment horizontal="center" vertical="center"/>
      <protection locked="0"/>
    </xf>
    <xf numFmtId="235" fontId="38" fillId="0" borderId="3397">
      <alignment horizontal="center" vertical="center"/>
      <protection locked="0"/>
    </xf>
    <xf numFmtId="236" fontId="38" fillId="0" borderId="3397">
      <alignment horizontal="center" vertical="center"/>
      <protection locked="0"/>
    </xf>
    <xf numFmtId="237" fontId="38" fillId="0" borderId="3397">
      <alignment horizontal="center" vertical="center"/>
      <protection locked="0"/>
    </xf>
    <xf numFmtId="0" fontId="38" fillId="0" borderId="3397">
      <alignment vertical="center"/>
      <protection locked="0"/>
    </xf>
    <xf numFmtId="233" fontId="38" fillId="0" borderId="3397">
      <alignment horizontal="right" vertical="center"/>
      <protection locked="0"/>
    </xf>
    <xf numFmtId="238" fontId="38" fillId="0" borderId="3397">
      <alignment horizontal="right" vertical="center"/>
      <protection locked="0"/>
    </xf>
    <xf numFmtId="234" fontId="38" fillId="0" borderId="3397">
      <alignment horizontal="right" vertical="center"/>
      <protection locked="0"/>
    </xf>
    <xf numFmtId="235" fontId="38" fillId="0" borderId="3397">
      <alignment horizontal="right" vertical="center"/>
      <protection locked="0"/>
    </xf>
    <xf numFmtId="236" fontId="38" fillId="0" borderId="3397">
      <alignment horizontal="right" vertical="center"/>
      <protection locked="0"/>
    </xf>
    <xf numFmtId="237" fontId="38" fillId="0" borderId="3397">
      <alignment horizontal="right" vertical="center"/>
      <protection locked="0"/>
    </xf>
    <xf numFmtId="0" fontId="106" fillId="38" borderId="3398"/>
    <xf numFmtId="241" fontId="29" fillId="0" borderId="3395" applyFill="0"/>
    <xf numFmtId="275" fontId="38" fillId="0" borderId="3400"/>
    <xf numFmtId="0" fontId="88" fillId="0" borderId="3401"/>
    <xf numFmtId="0" fontId="151" fillId="0" borderId="3394" applyNumberFormat="0" applyAlignment="0" applyProtection="0">
      <alignment horizontal="left" vertical="center"/>
    </xf>
    <xf numFmtId="324" fontId="3" fillId="23" borderId="3393" applyFill="0" applyBorder="0" applyAlignment="0">
      <alignment horizontal="centerContinuous"/>
    </xf>
    <xf numFmtId="312" fontId="222" fillId="0" borderId="3392" applyBorder="0">
      <protection locked="0"/>
    </xf>
    <xf numFmtId="0" fontId="38" fillId="0" borderId="3433">
      <alignment vertical="center"/>
      <protection locked="0"/>
    </xf>
    <xf numFmtId="234" fontId="38" fillId="0" borderId="3433">
      <alignment horizontal="center" vertical="center"/>
      <protection locked="0"/>
    </xf>
    <xf numFmtId="236" fontId="38" fillId="0" borderId="3433">
      <alignment horizontal="right" vertical="center"/>
      <protection locked="0"/>
    </xf>
    <xf numFmtId="0" fontId="88" fillId="0" borderId="3437"/>
    <xf numFmtId="233" fontId="38" fillId="0" borderId="3433">
      <alignment horizontal="center" vertical="center"/>
      <protection locked="0"/>
    </xf>
    <xf numFmtId="234" fontId="38" fillId="0" borderId="3433">
      <alignment horizontal="center" vertical="center"/>
      <protection locked="0"/>
    </xf>
    <xf numFmtId="236" fontId="38" fillId="0" borderId="3433">
      <alignment horizontal="center" vertical="center"/>
      <protection locked="0"/>
    </xf>
    <xf numFmtId="0" fontId="38" fillId="0" borderId="3433">
      <alignment vertical="center"/>
      <protection locked="0"/>
    </xf>
    <xf numFmtId="236" fontId="38" fillId="0" borderId="3433">
      <alignment horizontal="right" vertical="center"/>
      <protection locked="0"/>
    </xf>
    <xf numFmtId="245" fontId="88" fillId="0" borderId="3435"/>
    <xf numFmtId="312" fontId="222" fillId="0" borderId="3404" applyBorder="0">
      <protection locked="0"/>
    </xf>
    <xf numFmtId="4" fontId="30" fillId="19" borderId="3414" applyNumberFormat="0" applyProtection="0">
      <alignment horizontal="left" vertical="center" indent="1"/>
    </xf>
    <xf numFmtId="0" fontId="98" fillId="0" borderId="3408" applyNumberFormat="0" applyFill="0" applyAlignment="0" applyProtection="0"/>
    <xf numFmtId="233" fontId="38" fillId="0" borderId="3409">
      <alignment horizontal="center" vertical="center"/>
      <protection locked="0"/>
    </xf>
    <xf numFmtId="15" fontId="38" fillId="0" borderId="3409">
      <alignment horizontal="center" vertical="center"/>
      <protection locked="0"/>
    </xf>
    <xf numFmtId="234" fontId="38" fillId="0" borderId="3409">
      <alignment horizontal="center" vertical="center"/>
      <protection locked="0"/>
    </xf>
    <xf numFmtId="235" fontId="38" fillId="0" borderId="3409">
      <alignment horizontal="center" vertical="center"/>
      <protection locked="0"/>
    </xf>
    <xf numFmtId="236" fontId="38" fillId="0" borderId="3409">
      <alignment horizontal="center" vertical="center"/>
      <protection locked="0"/>
    </xf>
    <xf numFmtId="237" fontId="38" fillId="0" borderId="3409">
      <alignment horizontal="center" vertical="center"/>
      <protection locked="0"/>
    </xf>
    <xf numFmtId="0" fontId="38" fillId="0" borderId="3409">
      <alignment vertical="center"/>
      <protection locked="0"/>
    </xf>
    <xf numFmtId="233" fontId="38" fillId="0" borderId="3409">
      <alignment horizontal="right" vertical="center"/>
      <protection locked="0"/>
    </xf>
    <xf numFmtId="238" fontId="38" fillId="0" borderId="3409">
      <alignment horizontal="right" vertical="center"/>
      <protection locked="0"/>
    </xf>
    <xf numFmtId="234" fontId="38" fillId="0" borderId="3409">
      <alignment horizontal="right" vertical="center"/>
      <protection locked="0"/>
    </xf>
    <xf numFmtId="235" fontId="38" fillId="0" borderId="3409">
      <alignment horizontal="right" vertical="center"/>
      <protection locked="0"/>
    </xf>
    <xf numFmtId="236" fontId="38" fillId="0" borderId="3409">
      <alignment horizontal="right" vertical="center"/>
      <protection locked="0"/>
    </xf>
    <xf numFmtId="237" fontId="38" fillId="0" borderId="3409">
      <alignment horizontal="right" vertical="center"/>
      <protection locked="0"/>
    </xf>
    <xf numFmtId="0" fontId="106" fillId="38" borderId="3410"/>
    <xf numFmtId="275" fontId="38" fillId="0" borderId="3412"/>
    <xf numFmtId="0" fontId="88" fillId="0" borderId="3413"/>
    <xf numFmtId="312" fontId="222" fillId="0" borderId="3404" applyBorder="0">
      <protection locked="0"/>
    </xf>
    <xf numFmtId="4" fontId="30" fillId="19" borderId="3420" applyNumberFormat="0" applyProtection="0">
      <alignment horizontal="left" vertical="center" indent="1"/>
    </xf>
    <xf numFmtId="312" fontId="222" fillId="0" borderId="3392" applyBorder="0">
      <protection locked="0"/>
    </xf>
    <xf numFmtId="312" fontId="222" fillId="0" borderId="3392" applyBorder="0">
      <protection locked="0"/>
    </xf>
    <xf numFmtId="238" fontId="38" fillId="0" borderId="3433">
      <alignment horizontal="right" vertical="center"/>
      <protection locked="0"/>
    </xf>
    <xf numFmtId="234" fontId="38" fillId="0" borderId="3433">
      <alignment horizontal="right" vertical="center"/>
      <protection locked="0"/>
    </xf>
    <xf numFmtId="235" fontId="38" fillId="0" borderId="3433">
      <alignment horizontal="right" vertical="center"/>
      <protection locked="0"/>
    </xf>
    <xf numFmtId="236" fontId="38" fillId="0" borderId="3433">
      <alignment horizontal="right" vertical="center"/>
      <protection locked="0"/>
    </xf>
    <xf numFmtId="237" fontId="38" fillId="0" borderId="3433">
      <alignment horizontal="right" vertical="center"/>
      <protection locked="0"/>
    </xf>
    <xf numFmtId="0" fontId="106" fillId="38" borderId="3434"/>
    <xf numFmtId="275" fontId="38" fillId="0" borderId="3436"/>
    <xf numFmtId="0" fontId="88" fillId="0" borderId="3437"/>
    <xf numFmtId="0" fontId="151" fillId="0" borderId="3430" applyNumberFormat="0" applyAlignment="0" applyProtection="0">
      <alignment horizontal="left" vertical="center"/>
    </xf>
    <xf numFmtId="324" fontId="3" fillId="23" borderId="3429" applyFill="0" applyBorder="0" applyAlignment="0">
      <alignment horizontal="centerContinuous"/>
    </xf>
    <xf numFmtId="312" fontId="222" fillId="0" borderId="3416" applyBorder="0">
      <protection locked="0"/>
    </xf>
    <xf numFmtId="9" fontId="39" fillId="71" borderId="3119" applyProtection="0">
      <alignment horizontal="right"/>
      <protection locked="0"/>
    </xf>
    <xf numFmtId="0" fontId="118" fillId="18" borderId="3448" applyProtection="0">
      <alignment horizontal="right"/>
      <protection locked="0"/>
    </xf>
    <xf numFmtId="0" fontId="107" fillId="43" borderId="3441" applyProtection="0"/>
    <xf numFmtId="245" fontId="88" fillId="0" borderId="3493"/>
    <xf numFmtId="275" fontId="38" fillId="0" borderId="3494"/>
    <xf numFmtId="0" fontId="150" fillId="10" borderId="3441">
      <alignment horizontal="right"/>
    </xf>
    <xf numFmtId="10" fontId="3" fillId="57" borderId="3441" applyNumberFormat="0" applyFont="0" applyBorder="0" applyAlignment="0" applyProtection="0">
      <protection locked="0"/>
    </xf>
    <xf numFmtId="0" fontId="88" fillId="0" borderId="3495"/>
    <xf numFmtId="0" fontId="88" fillId="0" borderId="3519"/>
    <xf numFmtId="4" fontId="30" fillId="19" borderId="3438" applyNumberFormat="0" applyProtection="0">
      <alignment horizontal="left" vertical="center" indent="1"/>
    </xf>
    <xf numFmtId="238" fontId="38" fillId="0" borderId="3503">
      <alignment horizontal="right" vertical="center"/>
      <protection locked="0"/>
    </xf>
    <xf numFmtId="0" fontId="38" fillId="0" borderId="3503">
      <alignment vertical="center"/>
      <protection locked="0"/>
    </xf>
    <xf numFmtId="270" fontId="118" fillId="45" borderId="3448">
      <protection hidden="1"/>
    </xf>
    <xf numFmtId="271" fontId="118" fillId="46" borderId="3448">
      <protection hidden="1"/>
    </xf>
    <xf numFmtId="272" fontId="118" fillId="18" borderId="3448">
      <alignment horizontal="right"/>
    </xf>
    <xf numFmtId="233" fontId="38" fillId="0" borderId="3503">
      <alignment horizontal="center" vertical="center"/>
      <protection locked="0"/>
    </xf>
    <xf numFmtId="0" fontId="106" fillId="38" borderId="3504"/>
    <xf numFmtId="4" fontId="30" fillId="19" borderId="3508" applyNumberFormat="0" applyProtection="0">
      <alignment horizontal="left" vertical="center" indent="1"/>
    </xf>
    <xf numFmtId="310" fontId="159" fillId="6" borderId="3441"/>
    <xf numFmtId="234" fontId="38" fillId="0" borderId="3515">
      <alignment horizontal="right" vertical="center"/>
      <protection locked="0"/>
    </xf>
    <xf numFmtId="15" fontId="38" fillId="0" borderId="3503">
      <alignment horizontal="center" vertical="center"/>
      <protection locked="0"/>
    </xf>
    <xf numFmtId="0" fontId="98" fillId="0" borderId="3514" applyNumberFormat="0" applyFill="0" applyAlignment="0" applyProtection="0"/>
    <xf numFmtId="237" fontId="38" fillId="0" borderId="3515">
      <alignment horizontal="right" vertical="center"/>
      <protection locked="0"/>
    </xf>
    <xf numFmtId="15" fontId="38" fillId="0" borderId="3515">
      <alignment horizontal="center" vertical="center"/>
      <protection locked="0"/>
    </xf>
    <xf numFmtId="247" fontId="51" fillId="0" borderId="3447"/>
    <xf numFmtId="275" fontId="38" fillId="0" borderId="3518"/>
    <xf numFmtId="0" fontId="59" fillId="31" borderId="3439" applyNumberFormat="0" applyFont="0" applyAlignment="0" applyProtection="0"/>
    <xf numFmtId="186" fontId="50" fillId="57" borderId="3441" applyFont="0" applyFill="0" applyBorder="0" applyAlignment="0" applyProtection="0">
      <protection locked="0"/>
    </xf>
    <xf numFmtId="234" fontId="38" fillId="0" borderId="3450">
      <alignment horizontal="center" vertical="center"/>
      <protection locked="0"/>
    </xf>
    <xf numFmtId="15" fontId="38" fillId="0" borderId="3450">
      <alignment horizontal="center" vertical="center"/>
      <protection locked="0"/>
    </xf>
    <xf numFmtId="233" fontId="38" fillId="0" borderId="3450">
      <alignment horizontal="center" vertical="center"/>
      <protection locked="0"/>
    </xf>
    <xf numFmtId="0" fontId="98" fillId="0" borderId="3449" applyNumberFormat="0" applyFill="0" applyAlignment="0" applyProtection="0"/>
    <xf numFmtId="0" fontId="91" fillId="0" borderId="3489"/>
    <xf numFmtId="4" fontId="30" fillId="19" borderId="3483" applyNumberFormat="0" applyProtection="0">
      <alignment horizontal="left" vertical="center" indent="1"/>
    </xf>
    <xf numFmtId="235" fontId="38" fillId="0" borderId="3503">
      <alignment horizontal="right" vertical="center"/>
      <protection locked="0"/>
    </xf>
    <xf numFmtId="236" fontId="38" fillId="0" borderId="3515">
      <alignment horizontal="right" vertical="center"/>
      <protection locked="0"/>
    </xf>
    <xf numFmtId="237" fontId="38" fillId="0" borderId="3503">
      <alignment horizontal="center" vertical="center"/>
      <protection locked="0"/>
    </xf>
    <xf numFmtId="234" fontId="38" fillId="0" borderId="3503">
      <alignment horizontal="center" vertical="center"/>
      <protection locked="0"/>
    </xf>
    <xf numFmtId="0" fontId="98" fillId="0" borderId="3502" applyNumberFormat="0" applyFill="0" applyAlignment="0" applyProtection="0"/>
    <xf numFmtId="0" fontId="3" fillId="11" borderId="3446" applyNumberFormat="0">
      <alignment horizontal="left" vertical="center"/>
    </xf>
    <xf numFmtId="4" fontId="30" fillId="19" borderId="3471" applyNumberFormat="0" applyProtection="0">
      <alignment horizontal="left" vertical="center" indent="1"/>
    </xf>
    <xf numFmtId="4" fontId="30" fillId="19" borderId="3520" applyNumberFormat="0" applyProtection="0">
      <alignment horizontal="left" vertical="center" indent="1"/>
    </xf>
    <xf numFmtId="233" fontId="38" fillId="0" borderId="3515">
      <alignment horizontal="center" vertical="center"/>
      <protection locked="0"/>
    </xf>
    <xf numFmtId="233" fontId="38" fillId="0" borderId="3515">
      <alignment horizontal="center" vertical="center"/>
      <protection locked="0"/>
    </xf>
    <xf numFmtId="0" fontId="88" fillId="0" borderId="3507"/>
    <xf numFmtId="245" fontId="88" fillId="0" borderId="3505"/>
    <xf numFmtId="237" fontId="38" fillId="0" borderId="3503">
      <alignment horizontal="right" vertical="center"/>
      <protection locked="0"/>
    </xf>
    <xf numFmtId="235" fontId="38" fillId="0" borderId="3503">
      <alignment horizontal="right" vertical="center"/>
      <protection locked="0"/>
    </xf>
    <xf numFmtId="238" fontId="38" fillId="0" borderId="3503">
      <alignment horizontal="right" vertical="center"/>
      <protection locked="0"/>
    </xf>
    <xf numFmtId="233" fontId="38" fillId="0" borderId="3503">
      <alignment horizontal="right" vertical="center"/>
      <protection locked="0"/>
    </xf>
    <xf numFmtId="237" fontId="38" fillId="0" borderId="3503">
      <alignment horizontal="center" vertical="center"/>
      <protection locked="0"/>
    </xf>
    <xf numFmtId="236" fontId="38" fillId="0" borderId="3503">
      <alignment horizontal="center" vertical="center"/>
      <protection locked="0"/>
    </xf>
    <xf numFmtId="234" fontId="38" fillId="0" borderId="3503">
      <alignment horizontal="center" vertical="center"/>
      <protection locked="0"/>
    </xf>
    <xf numFmtId="15" fontId="38" fillId="0" borderId="3503">
      <alignment horizontal="center" vertical="center"/>
      <protection locked="0"/>
    </xf>
    <xf numFmtId="233" fontId="38" fillId="0" borderId="3503">
      <alignment horizontal="center" vertical="center"/>
      <protection locked="0"/>
    </xf>
    <xf numFmtId="0" fontId="98" fillId="0" borderId="3502" applyNumberFormat="0" applyFill="0" applyAlignment="0" applyProtection="0"/>
    <xf numFmtId="238" fontId="38" fillId="0" borderId="3515">
      <alignment horizontal="right" vertical="center"/>
      <protection locked="0"/>
    </xf>
    <xf numFmtId="4" fontId="30" fillId="19" borderId="3508" applyNumberFormat="0" applyProtection="0">
      <alignment horizontal="left" vertical="center" indent="1"/>
    </xf>
    <xf numFmtId="0" fontId="88" fillId="0" borderId="3519"/>
    <xf numFmtId="0" fontId="98" fillId="0" borderId="3514" applyNumberFormat="0" applyFill="0" applyAlignment="0" applyProtection="0"/>
    <xf numFmtId="4" fontId="30" fillId="19" borderId="3508" applyNumberFormat="0" applyProtection="0">
      <alignment horizontal="left" vertical="center" indent="1"/>
    </xf>
    <xf numFmtId="1" fontId="3" fillId="1" borderId="3472">
      <protection locked="0"/>
    </xf>
    <xf numFmtId="245" fontId="88" fillId="0" borderId="3517"/>
    <xf numFmtId="237" fontId="38" fillId="0" borderId="3515">
      <alignment horizontal="right" vertical="center"/>
      <protection locked="0"/>
    </xf>
    <xf numFmtId="236" fontId="38" fillId="0" borderId="3515">
      <alignment horizontal="right" vertical="center"/>
      <protection locked="0"/>
    </xf>
    <xf numFmtId="235" fontId="38" fillId="0" borderId="3515">
      <alignment horizontal="right" vertical="center"/>
      <protection locked="0"/>
    </xf>
    <xf numFmtId="234" fontId="38" fillId="0" borderId="3515">
      <alignment horizontal="right" vertical="center"/>
      <protection locked="0"/>
    </xf>
    <xf numFmtId="238" fontId="38" fillId="0" borderId="3515">
      <alignment horizontal="right" vertical="center"/>
      <protection locked="0"/>
    </xf>
    <xf numFmtId="233" fontId="38" fillId="0" borderId="3515">
      <alignment horizontal="right" vertical="center"/>
      <protection locked="0"/>
    </xf>
    <xf numFmtId="0" fontId="38" fillId="0" borderId="3515">
      <alignment vertical="center"/>
      <protection locked="0"/>
    </xf>
    <xf numFmtId="237" fontId="38" fillId="0" borderId="3515">
      <alignment horizontal="center" vertical="center"/>
      <protection locked="0"/>
    </xf>
    <xf numFmtId="312" fontId="222" fillId="0" borderId="3473" applyBorder="0">
      <protection locked="0"/>
    </xf>
    <xf numFmtId="235" fontId="38" fillId="0" borderId="3515">
      <alignment horizontal="center" vertical="center"/>
      <protection locked="0"/>
    </xf>
    <xf numFmtId="234" fontId="38" fillId="0" borderId="3515">
      <alignment horizontal="center" vertical="center"/>
      <protection locked="0"/>
    </xf>
    <xf numFmtId="15" fontId="38" fillId="0" borderId="3515">
      <alignment horizontal="center" vertical="center"/>
      <protection locked="0"/>
    </xf>
    <xf numFmtId="0" fontId="98" fillId="0" borderId="3514" applyNumberFormat="0" applyFill="0" applyAlignment="0" applyProtection="0"/>
    <xf numFmtId="312" fontId="222" fillId="0" borderId="3510" applyBorder="0">
      <protection locked="0"/>
    </xf>
    <xf numFmtId="0" fontId="88" fillId="0" borderId="3519"/>
    <xf numFmtId="275" fontId="38" fillId="0" borderId="3518"/>
    <xf numFmtId="236" fontId="38" fillId="0" borderId="3515">
      <alignment horizontal="right" vertical="center"/>
      <protection locked="0"/>
    </xf>
    <xf numFmtId="234" fontId="38" fillId="0" borderId="3515">
      <alignment horizontal="right" vertical="center"/>
      <protection locked="0"/>
    </xf>
    <xf numFmtId="233" fontId="38" fillId="0" borderId="3515">
      <alignment horizontal="right" vertical="center"/>
      <protection locked="0"/>
    </xf>
    <xf numFmtId="0" fontId="38" fillId="0" borderId="3515">
      <alignment vertical="center"/>
      <protection locked="0"/>
    </xf>
    <xf numFmtId="237" fontId="38" fillId="0" borderId="3515">
      <alignment horizontal="center" vertical="center"/>
      <protection locked="0"/>
    </xf>
    <xf numFmtId="236" fontId="38" fillId="0" borderId="3515">
      <alignment horizontal="center" vertical="center"/>
      <protection locked="0"/>
    </xf>
    <xf numFmtId="235" fontId="38" fillId="0" borderId="3515">
      <alignment horizontal="center" vertical="center"/>
      <protection locked="0"/>
    </xf>
    <xf numFmtId="1" fontId="3" fillId="1" borderId="3497">
      <protection locked="0"/>
    </xf>
    <xf numFmtId="312" fontId="222" fillId="0" borderId="3498" applyBorder="0">
      <protection locked="0"/>
    </xf>
    <xf numFmtId="324" fontId="3" fillId="23" borderId="3474" applyFill="0" applyBorder="0" applyAlignment="0">
      <alignment horizontal="centerContinuous"/>
    </xf>
    <xf numFmtId="1" fontId="3" fillId="1" borderId="3509">
      <protection locked="0"/>
    </xf>
    <xf numFmtId="0" fontId="151" fillId="0" borderId="3475" applyNumberFormat="0" applyAlignment="0" applyProtection="0">
      <alignment horizontal="left" vertical="center"/>
    </xf>
    <xf numFmtId="324" fontId="3" fillId="23" borderId="3499" applyFill="0" applyBorder="0" applyAlignment="0">
      <alignment horizontal="centerContinuous"/>
    </xf>
    <xf numFmtId="0" fontId="151" fillId="0" borderId="3500" applyNumberFormat="0" applyAlignment="0" applyProtection="0">
      <alignment horizontal="left" vertical="center"/>
    </xf>
    <xf numFmtId="324" fontId="3" fillId="23" borderId="3511" applyFill="0" applyBorder="0" applyAlignment="0">
      <alignment horizontal="centerContinuous"/>
    </xf>
    <xf numFmtId="0" fontId="88" fillId="0" borderId="3482"/>
    <xf numFmtId="310" fontId="159" fillId="6" borderId="3119"/>
    <xf numFmtId="10" fontId="3" fillId="57" borderId="3119" applyNumberFormat="0" applyFont="0" applyBorder="0" applyAlignment="0" applyProtection="0">
      <protection locked="0"/>
    </xf>
    <xf numFmtId="0" fontId="88" fillId="0" borderId="3519"/>
    <xf numFmtId="275" fontId="38" fillId="0" borderId="3506"/>
    <xf numFmtId="241" fontId="29" fillId="0" borderId="3501" applyFill="0"/>
    <xf numFmtId="262" fontId="51" fillId="0" borderId="3447"/>
    <xf numFmtId="275" fontId="38" fillId="0" borderId="3481"/>
    <xf numFmtId="241" fontId="29" fillId="0" borderId="3476" applyFill="0"/>
    <xf numFmtId="241" fontId="29" fillId="0" borderId="3513" applyFill="0"/>
    <xf numFmtId="251" fontId="51" fillId="0" borderId="3447"/>
    <xf numFmtId="262" fontId="51" fillId="0" borderId="3447"/>
    <xf numFmtId="247" fontId="51" fillId="0" borderId="3447"/>
    <xf numFmtId="251" fontId="51" fillId="0" borderId="3447"/>
    <xf numFmtId="262" fontId="51" fillId="0" borderId="3447"/>
    <xf numFmtId="247" fontId="51" fillId="0" borderId="3447"/>
    <xf numFmtId="251" fontId="51" fillId="0" borderId="3447"/>
    <xf numFmtId="245" fontId="88" fillId="0" borderId="3505"/>
    <xf numFmtId="247" fontId="51" fillId="0" borderId="3447"/>
    <xf numFmtId="0" fontId="107" fillId="43" borderId="3119" applyProtection="0"/>
    <xf numFmtId="0" fontId="106" fillId="38" borderId="3504"/>
    <xf numFmtId="49" fontId="103" fillId="41" borderId="3119">
      <alignment horizontal="center"/>
    </xf>
    <xf numFmtId="237" fontId="38" fillId="0" borderId="3503">
      <alignment horizontal="right" vertical="center"/>
      <protection locked="0"/>
    </xf>
    <xf numFmtId="236" fontId="38" fillId="0" borderId="3503">
      <alignment horizontal="right" vertical="center"/>
      <protection locked="0"/>
    </xf>
    <xf numFmtId="235" fontId="38" fillId="0" borderId="3503">
      <alignment horizontal="right" vertical="center"/>
      <protection locked="0"/>
    </xf>
    <xf numFmtId="234" fontId="38" fillId="0" borderId="3503">
      <alignment horizontal="right" vertical="center"/>
      <protection locked="0"/>
    </xf>
    <xf numFmtId="238" fontId="38" fillId="0" borderId="3503">
      <alignment horizontal="right" vertical="center"/>
      <protection locked="0"/>
    </xf>
    <xf numFmtId="233" fontId="38" fillId="0" borderId="3503">
      <alignment horizontal="right" vertical="center"/>
      <protection locked="0"/>
    </xf>
    <xf numFmtId="0" fontId="38" fillId="0" borderId="3503">
      <alignment vertical="center"/>
      <protection locked="0"/>
    </xf>
    <xf numFmtId="237" fontId="38" fillId="0" borderId="3503">
      <alignment horizontal="center" vertical="center"/>
      <protection locked="0"/>
    </xf>
    <xf numFmtId="236" fontId="38" fillId="0" borderId="3503">
      <alignment horizontal="center" vertical="center"/>
      <protection locked="0"/>
    </xf>
    <xf numFmtId="235" fontId="38" fillId="0" borderId="3503">
      <alignment horizontal="center" vertical="center"/>
      <protection locked="0"/>
    </xf>
    <xf numFmtId="234" fontId="38" fillId="0" borderId="3503">
      <alignment horizontal="center" vertical="center"/>
      <protection locked="0"/>
    </xf>
    <xf numFmtId="15" fontId="38" fillId="0" borderId="3503">
      <alignment horizontal="center" vertical="center"/>
      <protection locked="0"/>
    </xf>
    <xf numFmtId="233" fontId="38" fillId="0" borderId="3503">
      <alignment horizontal="center" vertical="center"/>
      <protection locked="0"/>
    </xf>
    <xf numFmtId="0" fontId="98" fillId="0" borderId="3502" applyNumberFormat="0" applyFill="0" applyAlignment="0" applyProtection="0"/>
    <xf numFmtId="245" fontId="88" fillId="0" borderId="3480"/>
    <xf numFmtId="0" fontId="106" fillId="38" borderId="3516"/>
    <xf numFmtId="235" fontId="38" fillId="0" borderId="3515">
      <alignment horizontal="right" vertical="center"/>
      <protection locked="0"/>
    </xf>
    <xf numFmtId="237" fontId="38" fillId="0" borderId="3515">
      <alignment horizontal="center" vertical="center"/>
      <protection locked="0"/>
    </xf>
    <xf numFmtId="236" fontId="38" fillId="0" borderId="3515">
      <alignment horizontal="center" vertical="center"/>
      <protection locked="0"/>
    </xf>
    <xf numFmtId="235" fontId="38" fillId="0" borderId="3515">
      <alignment horizontal="center" vertical="center"/>
      <protection locked="0"/>
    </xf>
    <xf numFmtId="0" fontId="106" fillId="38" borderId="3479"/>
    <xf numFmtId="234" fontId="38" fillId="0" borderId="3515">
      <alignment horizontal="center" vertical="center"/>
      <protection locked="0"/>
    </xf>
    <xf numFmtId="237" fontId="38" fillId="0" borderId="3478">
      <alignment horizontal="right" vertical="center"/>
      <protection locked="0"/>
    </xf>
    <xf numFmtId="236" fontId="38" fillId="0" borderId="3478">
      <alignment horizontal="right" vertical="center"/>
      <protection locked="0"/>
    </xf>
    <xf numFmtId="235" fontId="38" fillId="0" borderId="3478">
      <alignment horizontal="right" vertical="center"/>
      <protection locked="0"/>
    </xf>
    <xf numFmtId="234" fontId="38" fillId="0" borderId="3478">
      <alignment horizontal="right" vertical="center"/>
      <protection locked="0"/>
    </xf>
    <xf numFmtId="238" fontId="38" fillId="0" borderId="3478">
      <alignment horizontal="right" vertical="center"/>
      <protection locked="0"/>
    </xf>
    <xf numFmtId="233" fontId="38" fillId="0" borderId="3478">
      <alignment horizontal="right" vertical="center"/>
      <protection locked="0"/>
    </xf>
    <xf numFmtId="0" fontId="38" fillId="0" borderId="3478">
      <alignment vertical="center"/>
      <protection locked="0"/>
    </xf>
    <xf numFmtId="237" fontId="38" fillId="0" borderId="3478">
      <alignment horizontal="center" vertical="center"/>
      <protection locked="0"/>
    </xf>
    <xf numFmtId="236" fontId="38" fillId="0" borderId="3478">
      <alignment horizontal="center" vertical="center"/>
      <protection locked="0"/>
    </xf>
    <xf numFmtId="235" fontId="38" fillId="0" borderId="3478">
      <alignment horizontal="center" vertical="center"/>
      <protection locked="0"/>
    </xf>
    <xf numFmtId="234" fontId="38" fillId="0" borderId="3478">
      <alignment horizontal="center" vertical="center"/>
      <protection locked="0"/>
    </xf>
    <xf numFmtId="15" fontId="38" fillId="0" borderId="3478">
      <alignment horizontal="center" vertical="center"/>
      <protection locked="0"/>
    </xf>
    <xf numFmtId="233" fontId="38" fillId="0" borderId="3478">
      <alignment horizontal="center" vertical="center"/>
      <protection locked="0"/>
    </xf>
    <xf numFmtId="0" fontId="98" fillId="0" borderId="3477" applyNumberFormat="0" applyFill="0" applyAlignment="0" applyProtection="0"/>
    <xf numFmtId="3" fontId="82" fillId="10" borderId="3119" applyFont="0" applyAlignment="0" applyProtection="0"/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233" fontId="38" fillId="0" borderId="3515">
      <alignment horizontal="center" vertical="center"/>
      <protection locked="0"/>
    </xf>
    <xf numFmtId="15" fontId="38" fillId="0" borderId="3515">
      <alignment horizontal="center" vertical="center"/>
      <protection locked="0"/>
    </xf>
    <xf numFmtId="234" fontId="38" fillId="0" borderId="3515">
      <alignment horizontal="center" vertical="center"/>
      <protection locked="0"/>
    </xf>
    <xf numFmtId="235" fontId="38" fillId="0" borderId="3515">
      <alignment horizontal="center" vertical="center"/>
      <protection locked="0"/>
    </xf>
    <xf numFmtId="236" fontId="38" fillId="0" borderId="3515">
      <alignment horizontal="center" vertical="center"/>
      <protection locked="0"/>
    </xf>
    <xf numFmtId="237" fontId="38" fillId="0" borderId="3515">
      <alignment horizontal="center" vertical="center"/>
      <protection locked="0"/>
    </xf>
    <xf numFmtId="233" fontId="38" fillId="0" borderId="3515">
      <alignment horizontal="right" vertical="center"/>
      <protection locked="0"/>
    </xf>
    <xf numFmtId="234" fontId="38" fillId="0" borderId="3515">
      <alignment horizontal="right" vertical="center"/>
      <protection locked="0"/>
    </xf>
    <xf numFmtId="236" fontId="38" fillId="0" borderId="3515">
      <alignment horizontal="right" vertical="center"/>
      <protection locked="0"/>
    </xf>
    <xf numFmtId="0" fontId="98" fillId="0" borderId="3502" applyNumberFormat="0" applyFill="0" applyAlignment="0" applyProtection="0"/>
    <xf numFmtId="233" fontId="38" fillId="0" borderId="3503">
      <alignment horizontal="center" vertical="center"/>
      <protection locked="0"/>
    </xf>
    <xf numFmtId="234" fontId="38" fillId="0" borderId="3503">
      <alignment horizontal="center" vertical="center"/>
      <protection locked="0"/>
    </xf>
    <xf numFmtId="235" fontId="38" fillId="0" borderId="3503">
      <alignment horizontal="center" vertical="center"/>
      <protection locked="0"/>
    </xf>
    <xf numFmtId="236" fontId="38" fillId="0" borderId="3503">
      <alignment horizontal="center" vertical="center"/>
      <protection locked="0"/>
    </xf>
    <xf numFmtId="237" fontId="38" fillId="0" borderId="3503">
      <alignment horizontal="center" vertical="center"/>
      <protection locked="0"/>
    </xf>
    <xf numFmtId="0" fontId="38" fillId="0" borderId="3503">
      <alignment vertical="center"/>
      <protection locked="0"/>
    </xf>
    <xf numFmtId="233" fontId="38" fillId="0" borderId="3503">
      <alignment horizontal="right" vertical="center"/>
      <protection locked="0"/>
    </xf>
    <xf numFmtId="236" fontId="38" fillId="0" borderId="3503">
      <alignment horizontal="right" vertical="center"/>
      <protection locked="0"/>
    </xf>
    <xf numFmtId="237" fontId="38" fillId="0" borderId="3503">
      <alignment horizontal="right" vertical="center"/>
      <protection locked="0"/>
    </xf>
    <xf numFmtId="3" fontId="82" fillId="10" borderId="3441" applyFont="0" applyAlignment="0" applyProtection="0"/>
    <xf numFmtId="0" fontId="106" fillId="38" borderId="3504"/>
    <xf numFmtId="245" fontId="88" fillId="0" borderId="3517"/>
    <xf numFmtId="245" fontId="88" fillId="0" borderId="3505"/>
    <xf numFmtId="0" fontId="91" fillId="0" borderId="3489"/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0" fontId="98" fillId="0" borderId="3490" applyNumberFormat="0" applyFill="0" applyAlignment="0" applyProtection="0"/>
    <xf numFmtId="233" fontId="38" fillId="0" borderId="3491">
      <alignment horizontal="center" vertical="center"/>
      <protection locked="0"/>
    </xf>
    <xf numFmtId="15" fontId="38" fillId="0" borderId="3491">
      <alignment horizontal="center" vertical="center"/>
      <protection locked="0"/>
    </xf>
    <xf numFmtId="234" fontId="38" fillId="0" borderId="3491">
      <alignment horizontal="center" vertical="center"/>
      <protection locked="0"/>
    </xf>
    <xf numFmtId="235" fontId="38" fillId="0" borderId="3491">
      <alignment horizontal="center" vertical="center"/>
      <protection locked="0"/>
    </xf>
    <xf numFmtId="236" fontId="38" fillId="0" borderId="3491">
      <alignment horizontal="center" vertical="center"/>
      <protection locked="0"/>
    </xf>
    <xf numFmtId="237" fontId="38" fillId="0" borderId="3491">
      <alignment horizontal="center" vertical="center"/>
      <protection locked="0"/>
    </xf>
    <xf numFmtId="0" fontId="38" fillId="0" borderId="3491">
      <alignment vertical="center"/>
      <protection locked="0"/>
    </xf>
    <xf numFmtId="233" fontId="38" fillId="0" borderId="3491">
      <alignment horizontal="right" vertical="center"/>
      <protection locked="0"/>
    </xf>
    <xf numFmtId="238" fontId="38" fillId="0" borderId="3491">
      <alignment horizontal="right" vertical="center"/>
      <protection locked="0"/>
    </xf>
    <xf numFmtId="234" fontId="38" fillId="0" borderId="3491">
      <alignment horizontal="right" vertical="center"/>
      <protection locked="0"/>
    </xf>
    <xf numFmtId="235" fontId="38" fillId="0" borderId="3491">
      <alignment horizontal="right" vertical="center"/>
      <protection locked="0"/>
    </xf>
    <xf numFmtId="236" fontId="38" fillId="0" borderId="3491">
      <alignment horizontal="right" vertical="center"/>
      <protection locked="0"/>
    </xf>
    <xf numFmtId="237" fontId="38" fillId="0" borderId="3491">
      <alignment horizontal="right" vertical="center"/>
      <protection locked="0"/>
    </xf>
    <xf numFmtId="0" fontId="106" fillId="38" borderId="3492"/>
    <xf numFmtId="245" fontId="88" fillId="0" borderId="3493"/>
    <xf numFmtId="270" fontId="118" fillId="45" borderId="3448">
      <protection hidden="1"/>
    </xf>
    <xf numFmtId="271" fontId="118" fillId="46" borderId="3448">
      <protection hidden="1"/>
    </xf>
    <xf numFmtId="203" fontId="118" fillId="18" borderId="3448">
      <alignment horizontal="right"/>
      <protection hidden="1"/>
    </xf>
    <xf numFmtId="272" fontId="118" fillId="18" borderId="3448">
      <alignment horizontal="right"/>
    </xf>
    <xf numFmtId="49" fontId="103" fillId="47" borderId="3119">
      <alignment horizontal="center"/>
    </xf>
    <xf numFmtId="262" fontId="51" fillId="0" borderId="3447"/>
    <xf numFmtId="241" fontId="29" fillId="0" borderId="3513" applyFill="0"/>
    <xf numFmtId="241" fontId="29" fillId="0" borderId="3501" applyFill="0"/>
    <xf numFmtId="188" fontId="88" fillId="0" borderId="3447" applyBorder="0"/>
    <xf numFmtId="172" fontId="52" fillId="15" borderId="3447" applyBorder="0">
      <alignment horizontal="right"/>
    </xf>
    <xf numFmtId="172" fontId="52" fillId="0" borderId="3447" applyBorder="0">
      <alignment horizontal="right"/>
    </xf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0" fontId="98" fillId="0" borderId="3449" applyNumberFormat="0" applyFill="0" applyAlignment="0" applyProtection="0"/>
    <xf numFmtId="233" fontId="38" fillId="0" borderId="3450">
      <alignment horizontal="center" vertical="center"/>
      <protection locked="0"/>
    </xf>
    <xf numFmtId="15" fontId="38" fillId="0" borderId="3450">
      <alignment horizontal="center" vertical="center"/>
      <protection locked="0"/>
    </xf>
    <xf numFmtId="234" fontId="38" fillId="0" borderId="3450">
      <alignment horizontal="center" vertical="center"/>
      <protection locked="0"/>
    </xf>
    <xf numFmtId="235" fontId="38" fillId="0" borderId="3450">
      <alignment horizontal="center" vertical="center"/>
      <protection locked="0"/>
    </xf>
    <xf numFmtId="236" fontId="38" fillId="0" borderId="3450">
      <alignment horizontal="center" vertical="center"/>
      <protection locked="0"/>
    </xf>
    <xf numFmtId="237" fontId="38" fillId="0" borderId="3450">
      <alignment horizontal="center" vertical="center"/>
      <protection locked="0"/>
    </xf>
    <xf numFmtId="0" fontId="38" fillId="0" borderId="3450">
      <alignment vertical="center"/>
      <protection locked="0"/>
    </xf>
    <xf numFmtId="233" fontId="38" fillId="0" borderId="3450">
      <alignment horizontal="right" vertical="center"/>
      <protection locked="0"/>
    </xf>
    <xf numFmtId="238" fontId="38" fillId="0" borderId="3450">
      <alignment horizontal="right" vertical="center"/>
      <protection locked="0"/>
    </xf>
    <xf numFmtId="234" fontId="38" fillId="0" borderId="3450">
      <alignment horizontal="right" vertical="center"/>
      <protection locked="0"/>
    </xf>
    <xf numFmtId="235" fontId="38" fillId="0" borderId="3450">
      <alignment horizontal="right" vertical="center"/>
      <protection locked="0"/>
    </xf>
    <xf numFmtId="236" fontId="38" fillId="0" borderId="3450">
      <alignment horizontal="right" vertical="center"/>
      <protection locked="0"/>
    </xf>
    <xf numFmtId="237" fontId="38" fillId="0" borderId="3450">
      <alignment horizontal="right" vertical="center"/>
      <protection locked="0"/>
    </xf>
    <xf numFmtId="49" fontId="103" fillId="41" borderId="3441">
      <alignment horizontal="center"/>
    </xf>
    <xf numFmtId="0" fontId="106" fillId="38" borderId="3451"/>
    <xf numFmtId="0" fontId="107" fillId="43" borderId="3441" applyProtection="0"/>
    <xf numFmtId="1" fontId="112" fillId="9" borderId="3452"/>
    <xf numFmtId="245" fontId="88" fillId="0" borderId="3453"/>
    <xf numFmtId="0" fontId="83" fillId="0" borderId="3454"/>
    <xf numFmtId="8" fontId="144" fillId="0" borderId="3456">
      <protection locked="0"/>
    </xf>
    <xf numFmtId="176" fontId="3" fillId="9" borderId="3489" applyNumberFormat="0" applyFont="0" applyBorder="0" applyAlignment="0">
      <alignment horizontal="centerContinuous"/>
    </xf>
    <xf numFmtId="247" fontId="51" fillId="0" borderId="3447"/>
    <xf numFmtId="248" fontId="51" fillId="0" borderId="3447"/>
    <xf numFmtId="249" fontId="51" fillId="0" borderId="3447"/>
    <xf numFmtId="0" fontId="88" fillId="0" borderId="3507"/>
    <xf numFmtId="251" fontId="51" fillId="0" borderId="3447"/>
    <xf numFmtId="254" fontId="51" fillId="0" borderId="3447"/>
    <xf numFmtId="255" fontId="51" fillId="0" borderId="3447"/>
    <xf numFmtId="168" fontId="3" fillId="8" borderId="3119" applyNumberFormat="0" applyFont="0" applyBorder="0" applyAlignment="0" applyProtection="0"/>
    <xf numFmtId="262" fontId="51" fillId="0" borderId="3447"/>
    <xf numFmtId="266" fontId="51" fillId="0" borderId="3447"/>
    <xf numFmtId="267" fontId="51" fillId="0" borderId="3447"/>
    <xf numFmtId="0" fontId="113" fillId="43" borderId="3119" applyNumberFormat="0" applyFont="0" applyAlignment="0" applyProtection="0"/>
    <xf numFmtId="270" fontId="118" fillId="45" borderId="3448">
      <protection hidden="1"/>
    </xf>
    <xf numFmtId="271" fontId="118" fillId="46" borderId="3448">
      <protection hidden="1"/>
    </xf>
    <xf numFmtId="203" fontId="118" fillId="18" borderId="3448">
      <alignment horizontal="right"/>
      <protection hidden="1"/>
    </xf>
    <xf numFmtId="272" fontId="118" fillId="18" borderId="3448">
      <alignment horizontal="right"/>
    </xf>
    <xf numFmtId="0" fontId="119" fillId="48" borderId="3446" applyNumberFormat="0" applyAlignment="0" applyProtection="0"/>
    <xf numFmtId="0" fontId="151" fillId="0" borderId="3489">
      <alignment horizontal="left" vertical="center"/>
    </xf>
    <xf numFmtId="241" fontId="29" fillId="0" borderId="3445" applyFill="0"/>
    <xf numFmtId="275" fontId="38" fillId="0" borderId="3455"/>
    <xf numFmtId="324" fontId="3" fillId="23" borderId="3511" applyFill="0" applyBorder="0" applyAlignment="0">
      <alignment horizontal="centerContinuous"/>
    </xf>
    <xf numFmtId="0" fontId="66" fillId="0" borderId="3119">
      <alignment horizontal="centerContinuous"/>
    </xf>
    <xf numFmtId="0" fontId="88" fillId="0" borderId="3495"/>
    <xf numFmtId="172" fontId="58" fillId="9" borderId="3441">
      <alignment horizontal="right"/>
      <protection locked="0"/>
    </xf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0" fontId="151" fillId="0" borderId="3500" applyNumberFormat="0" applyAlignment="0" applyProtection="0">
      <alignment horizontal="left" vertical="center"/>
    </xf>
    <xf numFmtId="0" fontId="118" fillId="18" borderId="3448" applyProtection="0">
      <alignment horizontal="right"/>
      <protection locked="0"/>
    </xf>
    <xf numFmtId="176" fontId="3" fillId="9" borderId="3489" applyNumberFormat="0" applyFont="0" applyBorder="0" applyAlignment="0">
      <alignment horizontal="centerContinuous"/>
    </xf>
    <xf numFmtId="1" fontId="3" fillId="1" borderId="3509">
      <protection locked="0"/>
    </xf>
    <xf numFmtId="8" fontId="144" fillId="0" borderId="3456">
      <protection locked="0"/>
    </xf>
    <xf numFmtId="168" fontId="3" fillId="8" borderId="3441" applyNumberFormat="0" applyFont="0" applyBorder="0" applyAlignment="0" applyProtection="0"/>
    <xf numFmtId="0" fontId="113" fillId="43" borderId="3441" applyNumberFormat="0" applyFont="0" applyAlignment="0" applyProtection="0"/>
    <xf numFmtId="0" fontId="151" fillId="0" borderId="3487" applyNumberFormat="0" applyAlignment="0" applyProtection="0">
      <alignment horizontal="left" vertical="center"/>
    </xf>
    <xf numFmtId="0" fontId="151" fillId="0" borderId="3489">
      <alignment horizontal="left" vertical="center"/>
    </xf>
    <xf numFmtId="0" fontId="150" fillId="10" borderId="3441">
      <alignment horizontal="right"/>
    </xf>
    <xf numFmtId="0" fontId="95" fillId="0" borderId="3119" applyFill="0">
      <alignment horizontal="center" vertical="center"/>
    </xf>
    <xf numFmtId="333" fontId="38" fillId="0" borderId="3119" applyFill="0">
      <alignment horizontal="center" vertical="center"/>
    </xf>
    <xf numFmtId="49" fontId="256" fillId="47" borderId="3119">
      <alignment horizontal="center"/>
    </xf>
    <xf numFmtId="176" fontId="46" fillId="0" borderId="3119" applyBorder="0"/>
    <xf numFmtId="176" fontId="49" fillId="0" borderId="3119"/>
    <xf numFmtId="324" fontId="3" fillId="23" borderId="3486" applyFill="0" applyBorder="0" applyAlignment="0">
      <alignment horizontal="centerContinuous"/>
    </xf>
    <xf numFmtId="10" fontId="3" fillId="57" borderId="3441" applyNumberFormat="0" applyFont="0" applyBorder="0" applyAlignment="0" applyProtection="0">
      <protection locked="0"/>
    </xf>
    <xf numFmtId="0" fontId="66" fillId="0" borderId="3441">
      <alignment horizontal="centerContinuous"/>
    </xf>
    <xf numFmtId="310" fontId="159" fillId="6" borderId="3441"/>
    <xf numFmtId="233" fontId="38" fillId="0" borderId="3515">
      <alignment horizontal="center" vertical="center"/>
      <protection locked="0"/>
    </xf>
    <xf numFmtId="15" fontId="38" fillId="0" borderId="3515">
      <alignment horizontal="center" vertical="center"/>
      <protection locked="0"/>
    </xf>
    <xf numFmtId="234" fontId="38" fillId="0" borderId="3515">
      <alignment horizontal="center" vertical="center"/>
      <protection locked="0"/>
    </xf>
    <xf numFmtId="235" fontId="38" fillId="0" borderId="3515">
      <alignment horizontal="center" vertical="center"/>
      <protection locked="0"/>
    </xf>
    <xf numFmtId="236" fontId="38" fillId="0" borderId="3515">
      <alignment horizontal="center" vertical="center"/>
      <protection locked="0"/>
    </xf>
    <xf numFmtId="237" fontId="38" fillId="0" borderId="3515">
      <alignment horizontal="center" vertical="center"/>
      <protection locked="0"/>
    </xf>
    <xf numFmtId="0" fontId="38" fillId="0" borderId="3515">
      <alignment vertical="center"/>
      <protection locked="0"/>
    </xf>
    <xf numFmtId="233" fontId="38" fillId="0" borderId="3515">
      <alignment horizontal="right" vertical="center"/>
      <protection locked="0"/>
    </xf>
    <xf numFmtId="0" fontId="88" fillId="0" borderId="3457"/>
    <xf numFmtId="236" fontId="38" fillId="0" borderId="3515">
      <alignment horizontal="right" vertical="center"/>
      <protection locked="0"/>
    </xf>
    <xf numFmtId="49" fontId="103" fillId="41" borderId="3119">
      <alignment horizontal="center"/>
    </xf>
    <xf numFmtId="0" fontId="106" fillId="38" borderId="3516"/>
    <xf numFmtId="0" fontId="107" fillId="43" borderId="3119" applyProtection="0"/>
    <xf numFmtId="245" fontId="88" fillId="0" borderId="3517"/>
    <xf numFmtId="275" fontId="38" fillId="0" borderId="3518"/>
    <xf numFmtId="0" fontId="150" fillId="10" borderId="3119">
      <alignment horizontal="right"/>
    </xf>
    <xf numFmtId="310" fontId="159" fillId="6" borderId="3119"/>
    <xf numFmtId="0" fontId="88" fillId="0" borderId="3519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" fontId="3" fillId="1" borderId="3509">
      <protection locked="0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3" fillId="46" borderId="3458">
      <alignment horizont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43" borderId="3459">
      <alignment horizontal="center" vertical="center"/>
    </xf>
    <xf numFmtId="233" fontId="38" fillId="0" borderId="3515">
      <alignment horizontal="center" vertical="center"/>
      <protection locked="0"/>
    </xf>
    <xf numFmtId="15" fontId="38" fillId="0" borderId="3515">
      <alignment horizontal="center" vertical="center"/>
      <protection locked="0"/>
    </xf>
    <xf numFmtId="234" fontId="38" fillId="0" borderId="3515">
      <alignment horizontal="center" vertical="center"/>
      <protection locked="0"/>
    </xf>
    <xf numFmtId="235" fontId="38" fillId="0" borderId="3515">
      <alignment horizontal="center" vertical="center"/>
      <protection locked="0"/>
    </xf>
    <xf numFmtId="236" fontId="38" fillId="0" borderId="3515">
      <alignment horizontal="center" vertical="center"/>
      <protection locked="0"/>
    </xf>
    <xf numFmtId="237" fontId="38" fillId="0" borderId="3515">
      <alignment horizontal="center" vertical="center"/>
      <protection locked="0"/>
    </xf>
    <xf numFmtId="0" fontId="38" fillId="0" borderId="3515">
      <alignment vertical="center"/>
      <protection locked="0"/>
    </xf>
    <xf numFmtId="233" fontId="38" fillId="0" borderId="3515">
      <alignment horizontal="right" vertical="center"/>
      <protection locked="0"/>
    </xf>
    <xf numFmtId="234" fontId="38" fillId="0" borderId="3515">
      <alignment horizontal="right" vertical="center"/>
      <protection locked="0"/>
    </xf>
    <xf numFmtId="235" fontId="38" fillId="0" borderId="3515">
      <alignment horizontal="right" vertical="center"/>
      <protection locked="0"/>
    </xf>
    <xf numFmtId="236" fontId="38" fillId="0" borderId="3515">
      <alignment horizontal="right" vertical="center"/>
      <protection locked="0"/>
    </xf>
    <xf numFmtId="237" fontId="38" fillId="0" borderId="3515">
      <alignment horizontal="right" vertical="center"/>
      <protection locked="0"/>
    </xf>
    <xf numFmtId="0" fontId="106" fillId="38" borderId="3516"/>
    <xf numFmtId="245" fontId="88" fillId="0" borderId="3517"/>
    <xf numFmtId="176" fontId="83" fillId="0" borderId="3460">
      <alignment vertical="center"/>
    </xf>
    <xf numFmtId="4" fontId="30" fillId="19" borderId="3508" applyNumberFormat="0" applyProtection="0">
      <alignment horizontal="left" vertical="center" indent="1"/>
    </xf>
    <xf numFmtId="9" fontId="39" fillId="71" borderId="3441" applyProtection="0">
      <alignment horizontal="right"/>
      <protection locked="0"/>
    </xf>
    <xf numFmtId="312" fontId="222" fillId="0" borderId="3485" applyBorder="0">
      <protection locked="0"/>
    </xf>
    <xf numFmtId="0" fontId="62" fillId="74" borderId="3468">
      <alignment horizontal="left" vertical="center" wrapText="1"/>
    </xf>
    <xf numFmtId="1" fontId="3" fillId="1" borderId="3484">
      <protection locked="0"/>
    </xf>
    <xf numFmtId="0" fontId="38" fillId="0" borderId="3448" applyNumberFormat="0" applyFill="0" applyAlignment="0" applyProtection="0"/>
    <xf numFmtId="0" fontId="98" fillId="0" borderId="3502" applyNumberFormat="0" applyFill="0" applyAlignment="0" applyProtection="0"/>
    <xf numFmtId="233" fontId="38" fillId="0" borderId="3503">
      <alignment horizontal="center" vertical="center"/>
      <protection locked="0"/>
    </xf>
    <xf numFmtId="15" fontId="38" fillId="0" borderId="3503">
      <alignment horizontal="center" vertical="center"/>
      <protection locked="0"/>
    </xf>
    <xf numFmtId="234" fontId="38" fillId="0" borderId="3503">
      <alignment horizontal="center" vertical="center"/>
      <protection locked="0"/>
    </xf>
    <xf numFmtId="235" fontId="38" fillId="0" borderId="3503">
      <alignment horizontal="center" vertical="center"/>
      <protection locked="0"/>
    </xf>
    <xf numFmtId="236" fontId="38" fillId="0" borderId="3503">
      <alignment horizontal="center" vertical="center"/>
      <protection locked="0"/>
    </xf>
    <xf numFmtId="0" fontId="151" fillId="0" borderId="3444" applyNumberFormat="0" applyAlignment="0" applyProtection="0">
      <alignment horizontal="left" vertical="center"/>
    </xf>
    <xf numFmtId="237" fontId="38" fillId="0" borderId="3503">
      <alignment horizontal="center" vertical="center"/>
      <protection locked="0"/>
    </xf>
    <xf numFmtId="238" fontId="38" fillId="0" borderId="3503">
      <alignment horizontal="right" vertical="center"/>
      <protection locked="0"/>
    </xf>
    <xf numFmtId="234" fontId="38" fillId="0" borderId="3503">
      <alignment horizontal="right" vertical="center"/>
      <protection locked="0"/>
    </xf>
    <xf numFmtId="235" fontId="38" fillId="0" borderId="3503">
      <alignment horizontal="right" vertical="center"/>
      <protection locked="0"/>
    </xf>
    <xf numFmtId="236" fontId="38" fillId="0" borderId="3503">
      <alignment horizontal="right" vertical="center"/>
      <protection locked="0"/>
    </xf>
    <xf numFmtId="237" fontId="38" fillId="0" borderId="3503">
      <alignment horizontal="right" vertical="center"/>
      <protection locked="0"/>
    </xf>
    <xf numFmtId="0" fontId="106" fillId="38" borderId="3516"/>
    <xf numFmtId="0" fontId="106" fillId="38" borderId="3504"/>
    <xf numFmtId="245" fontId="88" fillId="0" borderId="3505"/>
    <xf numFmtId="275" fontId="38" fillId="0" borderId="3506"/>
    <xf numFmtId="186" fontId="50" fillId="57" borderId="3119" applyFont="0" applyFill="0" applyBorder="0" applyAlignment="0" applyProtection="0">
      <protection locked="0"/>
    </xf>
    <xf numFmtId="0" fontId="88" fillId="0" borderId="3507"/>
    <xf numFmtId="312" fontId="222" fillId="0" borderId="3498" applyBorder="0">
      <protection locked="0"/>
    </xf>
    <xf numFmtId="324" fontId="3" fillId="23" borderId="3443" applyFill="0" applyBorder="0" applyAlignment="0">
      <alignment horizontal="centerContinuous"/>
    </xf>
    <xf numFmtId="0" fontId="38" fillId="0" borderId="3515">
      <alignment vertical="center"/>
      <protection locked="0"/>
    </xf>
    <xf numFmtId="238" fontId="38" fillId="0" borderId="3515">
      <alignment horizontal="right" vertical="center"/>
      <protection locked="0"/>
    </xf>
    <xf numFmtId="235" fontId="38" fillId="0" borderId="3515">
      <alignment horizontal="right" vertical="center"/>
      <protection locked="0"/>
    </xf>
    <xf numFmtId="237" fontId="38" fillId="0" borderId="3515">
      <alignment horizontal="right" vertical="center"/>
      <protection locked="0"/>
    </xf>
    <xf numFmtId="0" fontId="98" fillId="0" borderId="3502" applyNumberFormat="0" applyFill="0" applyAlignment="0" applyProtection="0"/>
    <xf numFmtId="233" fontId="38" fillId="0" borderId="3503">
      <alignment horizontal="center" vertical="center"/>
      <protection locked="0"/>
    </xf>
    <xf numFmtId="15" fontId="38" fillId="0" borderId="3503">
      <alignment horizontal="center" vertical="center"/>
      <protection locked="0"/>
    </xf>
    <xf numFmtId="235" fontId="38" fillId="0" borderId="3503">
      <alignment horizontal="center" vertical="center"/>
      <protection locked="0"/>
    </xf>
    <xf numFmtId="236" fontId="38" fillId="0" borderId="3503">
      <alignment horizontal="center" vertical="center"/>
      <protection locked="0"/>
    </xf>
    <xf numFmtId="237" fontId="38" fillId="0" borderId="3503">
      <alignment horizontal="center" vertical="center"/>
      <protection locked="0"/>
    </xf>
    <xf numFmtId="0" fontId="38" fillId="0" borderId="3503">
      <alignment vertical="center"/>
      <protection locked="0"/>
    </xf>
    <xf numFmtId="49" fontId="39" fillId="0" borderId="3461"/>
    <xf numFmtId="234" fontId="38" fillId="0" borderId="3503">
      <alignment horizontal="right" vertical="center"/>
      <protection locked="0"/>
    </xf>
    <xf numFmtId="235" fontId="38" fillId="0" borderId="3503">
      <alignment horizontal="right" vertical="center"/>
      <protection locked="0"/>
    </xf>
    <xf numFmtId="236" fontId="38" fillId="0" borderId="3503">
      <alignment horizontal="right" vertical="center"/>
      <protection locked="0"/>
    </xf>
    <xf numFmtId="237" fontId="38" fillId="0" borderId="3503">
      <alignment horizontal="right" vertical="center"/>
      <protection locked="0"/>
    </xf>
    <xf numFmtId="0" fontId="95" fillId="0" borderId="3441" applyFill="0">
      <alignment horizontal="center" vertical="center"/>
    </xf>
    <xf numFmtId="0" fontId="38" fillId="0" borderId="3441" applyFill="0">
      <alignment horizontal="center" vertical="center"/>
    </xf>
    <xf numFmtId="333" fontId="38" fillId="0" borderId="3441" applyFill="0">
      <alignment horizontal="center" vertical="center"/>
    </xf>
    <xf numFmtId="0" fontId="121" fillId="21" borderId="3119"/>
    <xf numFmtId="49" fontId="256" fillId="47" borderId="3441">
      <alignment horizontal="center"/>
    </xf>
    <xf numFmtId="176" fontId="46" fillId="0" borderId="3441" applyBorder="0"/>
    <xf numFmtId="176" fontId="49" fillId="0" borderId="3441"/>
    <xf numFmtId="4" fontId="30" fillId="19" borderId="3496" applyNumberFormat="0" applyProtection="0">
      <alignment horizontal="left" vertical="center" indent="1"/>
    </xf>
    <xf numFmtId="4" fontId="30" fillId="19" borderId="3520" applyNumberFormat="0" applyProtection="0">
      <alignment horizontal="left" vertical="center" indent="1"/>
    </xf>
    <xf numFmtId="3" fontId="215" fillId="0" borderId="3462"/>
    <xf numFmtId="3" fontId="215" fillId="0" borderId="3462"/>
    <xf numFmtId="0" fontId="51" fillId="0" borderId="3463" applyNumberFormat="0" applyAlignment="0">
      <alignment vertical="center"/>
      <protection locked="0"/>
    </xf>
    <xf numFmtId="328" fontId="51" fillId="69" borderId="3463" applyNumberFormat="0" applyAlignment="0">
      <alignment vertical="center"/>
      <protection locked="0"/>
    </xf>
    <xf numFmtId="15" fontId="38" fillId="0" borderId="3515">
      <alignment horizontal="center" vertical="center"/>
      <protection locked="0"/>
    </xf>
    <xf numFmtId="0" fontId="51" fillId="0" borderId="3464" applyNumberFormat="0" applyAlignment="0">
      <alignment vertical="center"/>
      <protection locked="0"/>
    </xf>
    <xf numFmtId="0" fontId="3" fillId="23" borderId="3446">
      <alignment horizontal="right"/>
      <protection locked="0"/>
    </xf>
    <xf numFmtId="0" fontId="3" fillId="6" borderId="3465">
      <alignment horizontal="right"/>
      <protection locked="0"/>
    </xf>
    <xf numFmtId="49" fontId="3" fillId="23" borderId="3446">
      <alignment horizontal="right"/>
      <protection locked="0"/>
    </xf>
    <xf numFmtId="0" fontId="3" fillId="23" borderId="3446">
      <alignment horizontal="right"/>
      <protection locked="0"/>
    </xf>
    <xf numFmtId="0" fontId="3" fillId="6" borderId="3466">
      <alignment horizontal="right"/>
      <protection locked="0"/>
    </xf>
    <xf numFmtId="10" fontId="3" fillId="6" borderId="3466">
      <alignment horizontal="right"/>
      <protection locked="0"/>
    </xf>
    <xf numFmtId="0" fontId="3" fillId="23" borderId="3446">
      <alignment horizontal="right"/>
      <protection locked="0"/>
    </xf>
    <xf numFmtId="0" fontId="118" fillId="18" borderId="3448" applyProtection="0">
      <alignment horizontal="right"/>
      <protection locked="0"/>
    </xf>
    <xf numFmtId="0" fontId="3" fillId="8" borderId="3446">
      <alignment horizontal="right"/>
      <protection locked="0"/>
    </xf>
    <xf numFmtId="0" fontId="3" fillId="23" borderId="3446">
      <alignment horizontal="right"/>
      <protection locked="0"/>
    </xf>
    <xf numFmtId="1" fontId="3" fillId="23" borderId="3446">
      <alignment horizontal="right"/>
      <protection locked="0"/>
    </xf>
    <xf numFmtId="1" fontId="3" fillId="23" borderId="3446">
      <alignment horizontal="left"/>
      <protection locked="0"/>
    </xf>
    <xf numFmtId="1" fontId="3" fillId="23" borderId="3446">
      <alignment horizontal="right"/>
      <protection locked="0"/>
    </xf>
    <xf numFmtId="0" fontId="3" fillId="6" borderId="3466" applyNumberFormat="0" applyFont="0">
      <protection locked="0"/>
    </xf>
    <xf numFmtId="0" fontId="3" fillId="23" borderId="3446">
      <protection locked="0"/>
    </xf>
    <xf numFmtId="4" fontId="30" fillId="19" borderId="3496" applyNumberFormat="0" applyProtection="0">
      <alignment horizontal="left" vertical="center" indent="1"/>
    </xf>
    <xf numFmtId="3" fontId="220" fillId="10" borderId="3467" applyBorder="0">
      <alignment vertical="center"/>
    </xf>
    <xf numFmtId="0" fontId="98" fillId="0" borderId="3490" applyNumberFormat="0" applyFill="0" applyAlignment="0" applyProtection="0"/>
    <xf numFmtId="233" fontId="38" fillId="0" borderId="3491">
      <alignment horizontal="center" vertical="center"/>
      <protection locked="0"/>
    </xf>
    <xf numFmtId="312" fontId="222" fillId="0" borderId="3442" applyBorder="0">
      <protection locked="0"/>
    </xf>
    <xf numFmtId="235" fontId="38" fillId="0" borderId="3491">
      <alignment horizontal="center" vertical="center"/>
      <protection locked="0"/>
    </xf>
    <xf numFmtId="236" fontId="38" fillId="0" borderId="3491">
      <alignment horizontal="center" vertical="center"/>
      <protection locked="0"/>
    </xf>
    <xf numFmtId="237" fontId="38" fillId="0" borderId="3491">
      <alignment horizontal="center" vertical="center"/>
      <protection locked="0"/>
    </xf>
    <xf numFmtId="0" fontId="38" fillId="0" borderId="3491">
      <alignment vertical="center"/>
      <protection locked="0"/>
    </xf>
    <xf numFmtId="233" fontId="38" fillId="0" borderId="3491">
      <alignment horizontal="right" vertical="center"/>
      <protection locked="0"/>
    </xf>
    <xf numFmtId="238" fontId="38" fillId="0" borderId="3491">
      <alignment horizontal="right" vertical="center"/>
      <protection locked="0"/>
    </xf>
    <xf numFmtId="234" fontId="38" fillId="0" borderId="3491">
      <alignment horizontal="right" vertical="center"/>
      <protection locked="0"/>
    </xf>
    <xf numFmtId="0" fontId="62" fillId="74" borderId="3468">
      <alignment horizontal="left" vertical="center" wrapText="1"/>
    </xf>
    <xf numFmtId="235" fontId="38" fillId="0" borderId="3491">
      <alignment horizontal="right" vertical="center"/>
      <protection locked="0"/>
    </xf>
    <xf numFmtId="236" fontId="38" fillId="0" borderId="3491">
      <alignment horizontal="right" vertical="center"/>
      <protection locked="0"/>
    </xf>
    <xf numFmtId="237" fontId="38" fillId="0" borderId="3491">
      <alignment horizontal="right" vertical="center"/>
      <protection locked="0"/>
    </xf>
    <xf numFmtId="1" fontId="3" fillId="1" borderId="3440">
      <protection locked="0"/>
    </xf>
    <xf numFmtId="0" fontId="106" fillId="38" borderId="3492"/>
    <xf numFmtId="312" fontId="222" fillId="0" borderId="3485" applyBorder="0">
      <protection locked="0"/>
    </xf>
    <xf numFmtId="0" fontId="88" fillId="0" borderId="3507"/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0" fontId="98" fillId="0" borderId="3490" applyNumberFormat="0" applyFill="0" applyAlignment="0" applyProtection="0"/>
    <xf numFmtId="233" fontId="38" fillId="0" borderId="3491">
      <alignment horizontal="center" vertical="center"/>
      <protection locked="0"/>
    </xf>
    <xf numFmtId="15" fontId="38" fillId="0" borderId="3491">
      <alignment horizontal="center" vertical="center"/>
      <protection locked="0"/>
    </xf>
    <xf numFmtId="234" fontId="38" fillId="0" borderId="3491">
      <alignment horizontal="center" vertical="center"/>
      <protection locked="0"/>
    </xf>
    <xf numFmtId="235" fontId="38" fillId="0" borderId="3491">
      <alignment horizontal="center" vertical="center"/>
      <protection locked="0"/>
    </xf>
    <xf numFmtId="236" fontId="38" fillId="0" borderId="3491">
      <alignment horizontal="center" vertical="center"/>
      <protection locked="0"/>
    </xf>
    <xf numFmtId="237" fontId="38" fillId="0" borderId="3491">
      <alignment horizontal="center" vertical="center"/>
      <protection locked="0"/>
    </xf>
    <xf numFmtId="0" fontId="38" fillId="0" borderId="3491">
      <alignment vertical="center"/>
      <protection locked="0"/>
    </xf>
    <xf numFmtId="233" fontId="38" fillId="0" borderId="3491">
      <alignment horizontal="right" vertical="center"/>
      <protection locked="0"/>
    </xf>
    <xf numFmtId="238" fontId="38" fillId="0" borderId="3491">
      <alignment horizontal="right" vertical="center"/>
      <protection locked="0"/>
    </xf>
    <xf numFmtId="234" fontId="38" fillId="0" borderId="3491">
      <alignment horizontal="right" vertical="center"/>
      <protection locked="0"/>
    </xf>
    <xf numFmtId="235" fontId="38" fillId="0" borderId="3491">
      <alignment horizontal="right" vertical="center"/>
      <protection locked="0"/>
    </xf>
    <xf numFmtId="236" fontId="38" fillId="0" borderId="3491">
      <alignment horizontal="right" vertical="center"/>
      <protection locked="0"/>
    </xf>
    <xf numFmtId="0" fontId="106" fillId="38" borderId="3492"/>
    <xf numFmtId="251" fontId="51" fillId="0" borderId="3447"/>
    <xf numFmtId="245" fontId="88" fillId="0" borderId="3493"/>
    <xf numFmtId="275" fontId="38" fillId="0" borderId="3506"/>
    <xf numFmtId="275" fontId="38" fillId="0" borderId="3494"/>
    <xf numFmtId="8" fontId="144" fillId="0" borderId="3456">
      <protection locked="0"/>
    </xf>
    <xf numFmtId="0" fontId="88" fillId="0" borderId="3495"/>
    <xf numFmtId="49" fontId="39" fillId="0" borderId="3461"/>
    <xf numFmtId="312" fontId="222" fillId="0" borderId="3510" applyBorder="0">
      <protection locked="0"/>
    </xf>
    <xf numFmtId="238" fontId="38" fillId="0" borderId="3503">
      <alignment horizontal="right" vertical="center"/>
      <protection locked="0"/>
    </xf>
    <xf numFmtId="176" fontId="43" fillId="0" borderId="3390">
      <protection locked="0"/>
    </xf>
    <xf numFmtId="1" fontId="3" fillId="1" borderId="3497">
      <protection locked="0"/>
    </xf>
    <xf numFmtId="4" fontId="30" fillId="10" borderId="3469" applyNumberFormat="0" applyProtection="0">
      <alignment vertical="center"/>
    </xf>
    <xf numFmtId="4" fontId="31" fillId="10" borderId="3469" applyNumberFormat="0" applyProtection="0">
      <alignment vertical="center"/>
    </xf>
    <xf numFmtId="4" fontId="32" fillId="10" borderId="3469" applyNumberFormat="0" applyProtection="0">
      <alignment horizontal="left" vertical="center" indent="1"/>
    </xf>
    <xf numFmtId="4" fontId="32" fillId="12" borderId="3469" applyNumberFormat="0" applyProtection="0">
      <alignment horizontal="right" vertical="center"/>
    </xf>
    <xf numFmtId="4" fontId="32" fillId="13" borderId="3469" applyNumberFormat="0" applyProtection="0">
      <alignment horizontal="right" vertical="center"/>
    </xf>
    <xf numFmtId="4" fontId="32" fillId="14" borderId="3469" applyNumberFormat="0" applyProtection="0">
      <alignment horizontal="right" vertical="center"/>
    </xf>
    <xf numFmtId="4" fontId="32" fillId="8" borderId="3469" applyNumberFormat="0" applyProtection="0">
      <alignment horizontal="right" vertical="center"/>
    </xf>
    <xf numFmtId="4" fontId="32" fillId="15" borderId="3469" applyNumberFormat="0" applyProtection="0">
      <alignment horizontal="right" vertical="center"/>
    </xf>
    <xf numFmtId="4" fontId="32" fillId="6" borderId="3469" applyNumberFormat="0" applyProtection="0">
      <alignment horizontal="right" vertical="center"/>
    </xf>
    <xf numFmtId="4" fontId="32" fillId="16" borderId="3469" applyNumberFormat="0" applyProtection="0">
      <alignment horizontal="right" vertical="center"/>
    </xf>
    <xf numFmtId="4" fontId="32" fillId="17" borderId="3469" applyNumberFormat="0" applyProtection="0">
      <alignment horizontal="right" vertical="center"/>
    </xf>
    <xf numFmtId="4" fontId="32" fillId="18" borderId="3469" applyNumberFormat="0" applyProtection="0">
      <alignment horizontal="right" vertical="center"/>
    </xf>
    <xf numFmtId="4" fontId="32" fillId="20" borderId="3469" applyNumberFormat="0" applyProtection="0">
      <alignment horizontal="right" vertical="center"/>
    </xf>
    <xf numFmtId="4" fontId="32" fillId="21" borderId="3469" applyNumberFormat="0" applyProtection="0">
      <alignment vertical="center"/>
    </xf>
    <xf numFmtId="4" fontId="34" fillId="21" borderId="3469" applyNumberFormat="0" applyProtection="0">
      <alignment vertical="center"/>
    </xf>
    <xf numFmtId="4" fontId="30" fillId="20" borderId="3470" applyNumberFormat="0" applyProtection="0">
      <alignment horizontal="left" vertical="center" indent="1"/>
    </xf>
    <xf numFmtId="4" fontId="32" fillId="21" borderId="3469" applyNumberFormat="0" applyProtection="0">
      <alignment horizontal="right" vertical="center"/>
    </xf>
    <xf numFmtId="4" fontId="34" fillId="21" borderId="3469" applyNumberFormat="0" applyProtection="0">
      <alignment horizontal="right" vertical="center"/>
    </xf>
    <xf numFmtId="4" fontId="30" fillId="20" borderId="3469" applyNumberFormat="0" applyProtection="0">
      <alignment horizontal="left" vertical="center" indent="1"/>
    </xf>
    <xf numFmtId="4" fontId="35" fillId="22" borderId="3470" applyNumberFormat="0" applyProtection="0">
      <alignment horizontal="left" vertical="center" indent="1"/>
    </xf>
    <xf numFmtId="4" fontId="36" fillId="21" borderId="3469" applyNumberFormat="0" applyProtection="0">
      <alignment horizontal="right" vertical="center"/>
    </xf>
    <xf numFmtId="0" fontId="59" fillId="31" borderId="3439" applyNumberFormat="0" applyFont="0" applyAlignment="0" applyProtection="0"/>
    <xf numFmtId="0" fontId="98" fillId="0" borderId="3514" applyNumberFormat="0" applyFill="0" applyAlignment="0" applyProtection="0"/>
    <xf numFmtId="0" fontId="3" fillId="11" borderId="3446" applyNumberFormat="0">
      <alignment horizontal="left" vertical="center"/>
    </xf>
    <xf numFmtId="4" fontId="30" fillId="19" borderId="3317" applyNumberFormat="0" applyProtection="0">
      <alignment horizontal="left" vertical="center" indent="1"/>
    </xf>
    <xf numFmtId="271" fontId="118" fillId="46" borderId="3448">
      <protection hidden="1"/>
    </xf>
    <xf numFmtId="49" fontId="103" fillId="47" borderId="3441">
      <alignment horizontal="center"/>
    </xf>
    <xf numFmtId="0" fontId="121" fillId="21" borderId="3441"/>
    <xf numFmtId="275" fontId="38" fillId="0" borderId="3494"/>
    <xf numFmtId="49" fontId="39" fillId="0" borderId="3461"/>
    <xf numFmtId="238" fontId="38" fillId="0" borderId="3515">
      <alignment horizontal="right" vertical="center"/>
      <protection locked="0"/>
    </xf>
    <xf numFmtId="0" fontId="38" fillId="0" borderId="3503">
      <alignment vertical="center"/>
      <protection locked="0"/>
    </xf>
    <xf numFmtId="312" fontId="222" fillId="0" borderId="3442" applyBorder="0">
      <protection locked="0"/>
    </xf>
    <xf numFmtId="49" fontId="103" fillId="41" borderId="3441">
      <alignment horizontal="center"/>
    </xf>
    <xf numFmtId="236" fontId="38" fillId="0" borderId="3503">
      <alignment horizontal="center" vertical="center"/>
      <protection locked="0"/>
    </xf>
    <xf numFmtId="188" fontId="88" fillId="0" borderId="3447" applyBorder="0"/>
    <xf numFmtId="172" fontId="52" fillId="15" borderId="3447" applyBorder="0">
      <alignment horizontal="right"/>
    </xf>
    <xf numFmtId="172" fontId="52" fillId="0" borderId="3447" applyBorder="0">
      <alignment horizontal="right"/>
    </xf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203" fontId="118" fillId="18" borderId="3448">
      <alignment horizontal="right"/>
      <protection hidden="1"/>
    </xf>
    <xf numFmtId="1" fontId="112" fillId="9" borderId="3452"/>
    <xf numFmtId="0" fontId="83" fillId="0" borderId="3454"/>
    <xf numFmtId="247" fontId="51" fillId="0" borderId="3447"/>
    <xf numFmtId="248" fontId="51" fillId="0" borderId="3447"/>
    <xf numFmtId="249" fontId="51" fillId="0" borderId="3447"/>
    <xf numFmtId="251" fontId="51" fillId="0" borderId="3447"/>
    <xf numFmtId="254" fontId="51" fillId="0" borderId="3447"/>
    <xf numFmtId="255" fontId="51" fillId="0" borderId="3447"/>
    <xf numFmtId="262" fontId="51" fillId="0" borderId="3447"/>
    <xf numFmtId="266" fontId="51" fillId="0" borderId="3447"/>
    <xf numFmtId="267" fontId="51" fillId="0" borderId="3447"/>
    <xf numFmtId="270" fontId="118" fillId="45" borderId="3448">
      <protection hidden="1"/>
    </xf>
    <xf numFmtId="271" fontId="118" fillId="46" borderId="3448">
      <protection hidden="1"/>
    </xf>
    <xf numFmtId="203" fontId="118" fillId="18" borderId="3448">
      <alignment horizontal="right"/>
      <protection hidden="1"/>
    </xf>
    <xf numFmtId="272" fontId="118" fillId="18" borderId="3448">
      <alignment horizontal="right"/>
    </xf>
    <xf numFmtId="0" fontId="119" fillId="48" borderId="3446" applyNumberFormat="0" applyAlignment="0" applyProtection="0"/>
    <xf numFmtId="8" fontId="144" fillId="0" borderId="3456">
      <protection locked="0"/>
    </xf>
    <xf numFmtId="0" fontId="3" fillId="0" borderId="3447" applyNumberFormat="0" applyBorder="0"/>
    <xf numFmtId="171" fontId="66" fillId="0" borderId="3447">
      <alignment horizontal="right"/>
    </xf>
    <xf numFmtId="234" fontId="38" fillId="0" borderId="3515">
      <alignment horizontal="right" vertical="center"/>
      <protection locked="0"/>
    </xf>
    <xf numFmtId="237" fontId="38" fillId="0" borderId="3515">
      <alignment horizontal="right" vertical="center"/>
      <protection locked="0"/>
    </xf>
    <xf numFmtId="10" fontId="3" fillId="57" borderId="3119" applyNumberFormat="0" applyFont="0" applyBorder="0" applyAlignment="0" applyProtection="0">
      <protection locked="0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3" fillId="46" borderId="3458">
      <alignment horizont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43" borderId="3459">
      <alignment horizontal="center" vertical="center"/>
    </xf>
    <xf numFmtId="176" fontId="83" fillId="0" borderId="3460">
      <alignment vertical="center"/>
    </xf>
    <xf numFmtId="233" fontId="38" fillId="0" borderId="3503">
      <alignment horizontal="right" vertical="center"/>
      <protection locked="0"/>
    </xf>
    <xf numFmtId="238" fontId="38" fillId="0" borderId="3503">
      <alignment horizontal="right" vertical="center"/>
      <protection locked="0"/>
    </xf>
    <xf numFmtId="49" fontId="39" fillId="0" borderId="3461"/>
    <xf numFmtId="234" fontId="38" fillId="0" borderId="3515">
      <alignment horizontal="center" vertical="center"/>
      <protection locked="0"/>
    </xf>
    <xf numFmtId="3" fontId="215" fillId="0" borderId="3462"/>
    <xf numFmtId="3" fontId="215" fillId="0" borderId="3462"/>
    <xf numFmtId="0" fontId="51" fillId="0" borderId="3463" applyNumberFormat="0" applyAlignment="0">
      <alignment vertical="center"/>
      <protection locked="0"/>
    </xf>
    <xf numFmtId="328" fontId="51" fillId="69" borderId="3463" applyNumberFormat="0" applyAlignment="0">
      <alignment vertical="center"/>
      <protection locked="0"/>
    </xf>
    <xf numFmtId="0" fontId="51" fillId="0" borderId="3464" applyNumberFormat="0" applyAlignment="0">
      <alignment vertical="center"/>
      <protection locked="0"/>
    </xf>
    <xf numFmtId="0" fontId="3" fillId="23" borderId="3446">
      <alignment horizontal="right"/>
      <protection locked="0"/>
    </xf>
    <xf numFmtId="0" fontId="3" fillId="6" borderId="3465">
      <alignment horizontal="right"/>
      <protection locked="0"/>
    </xf>
    <xf numFmtId="49" fontId="3" fillId="23" borderId="3446">
      <alignment horizontal="right"/>
      <protection locked="0"/>
    </xf>
    <xf numFmtId="0" fontId="3" fillId="23" borderId="3446">
      <alignment horizontal="right"/>
      <protection locked="0"/>
    </xf>
    <xf numFmtId="0" fontId="3" fillId="6" borderId="3466">
      <alignment horizontal="right"/>
      <protection locked="0"/>
    </xf>
    <xf numFmtId="10" fontId="3" fillId="6" borderId="3466">
      <alignment horizontal="right"/>
      <protection locked="0"/>
    </xf>
    <xf numFmtId="0" fontId="3" fillId="23" borderId="3446">
      <alignment horizontal="right"/>
      <protection locked="0"/>
    </xf>
    <xf numFmtId="0" fontId="118" fillId="18" borderId="3448" applyProtection="0">
      <alignment horizontal="right"/>
      <protection locked="0"/>
    </xf>
    <xf numFmtId="0" fontId="3" fillId="8" borderId="3446">
      <alignment horizontal="right"/>
      <protection locked="0"/>
    </xf>
    <xf numFmtId="0" fontId="3" fillId="23" borderId="3446">
      <alignment horizontal="right"/>
      <protection locked="0"/>
    </xf>
    <xf numFmtId="1" fontId="3" fillId="23" borderId="3446">
      <alignment horizontal="right"/>
      <protection locked="0"/>
    </xf>
    <xf numFmtId="1" fontId="3" fillId="23" borderId="3446">
      <alignment horizontal="left"/>
      <protection locked="0"/>
    </xf>
    <xf numFmtId="1" fontId="3" fillId="23" borderId="3446">
      <alignment horizontal="right"/>
      <protection locked="0"/>
    </xf>
    <xf numFmtId="0" fontId="3" fillId="6" borderId="3466" applyNumberFormat="0" applyFont="0">
      <protection locked="0"/>
    </xf>
    <xf numFmtId="0" fontId="3" fillId="23" borderId="3446">
      <protection locked="0"/>
    </xf>
    <xf numFmtId="3" fontId="220" fillId="10" borderId="3467" applyBorder="0">
      <alignment vertical="center"/>
    </xf>
    <xf numFmtId="15" fontId="38" fillId="0" borderId="3491">
      <alignment horizontal="center" vertical="center"/>
      <protection locked="0"/>
    </xf>
    <xf numFmtId="312" fontId="222" fillId="0" borderId="3442" applyBorder="0">
      <protection locked="0"/>
    </xf>
    <xf numFmtId="0" fontId="62" fillId="74" borderId="3468">
      <alignment horizontal="left" vertical="center" wrapText="1"/>
    </xf>
    <xf numFmtId="275" fontId="38" fillId="0" borderId="3506"/>
    <xf numFmtId="4" fontId="30" fillId="19" borderId="3471" applyNumberFormat="0" applyProtection="0">
      <alignment horizontal="left" vertical="center" indent="1"/>
    </xf>
    <xf numFmtId="275" fontId="38" fillId="0" borderId="3506"/>
    <xf numFmtId="324" fontId="3" fillId="23" borderId="3499" applyFill="0" applyBorder="0" applyAlignment="0">
      <alignment horizontal="centerContinuous"/>
    </xf>
    <xf numFmtId="233" fontId="38" fillId="0" borderId="3503">
      <alignment horizontal="right" vertical="center"/>
      <protection locked="0"/>
    </xf>
    <xf numFmtId="0" fontId="59" fillId="31" borderId="3439" applyNumberFormat="0" applyFont="0" applyAlignment="0" applyProtection="0"/>
    <xf numFmtId="0" fontId="151" fillId="0" borderId="3512" applyNumberFormat="0" applyAlignment="0" applyProtection="0">
      <alignment horizontal="left" vertical="center"/>
    </xf>
    <xf numFmtId="270" fontId="118" fillId="45" borderId="3448">
      <protection hidden="1"/>
    </xf>
    <xf numFmtId="272" fontId="118" fillId="18" borderId="3448">
      <alignment horizontal="right"/>
    </xf>
    <xf numFmtId="241" fontId="29" fillId="0" borderId="3488" applyFill="0"/>
    <xf numFmtId="247" fontId="51" fillId="0" borderId="3447"/>
    <xf numFmtId="251" fontId="51" fillId="0" borderId="3447"/>
    <xf numFmtId="262" fontId="51" fillId="0" borderId="3447"/>
    <xf numFmtId="235" fontId="38" fillId="0" borderId="3515">
      <alignment horizontal="right" vertical="center"/>
      <protection locked="0"/>
    </xf>
    <xf numFmtId="0" fontId="151" fillId="0" borderId="3444" applyNumberFormat="0" applyAlignment="0" applyProtection="0">
      <alignment horizontal="left" vertical="center"/>
    </xf>
    <xf numFmtId="324" fontId="3" fillId="23" borderId="3443" applyFill="0" applyBorder="0" applyAlignment="0">
      <alignment horizontal="centerContinuous"/>
    </xf>
    <xf numFmtId="234" fontId="38" fillId="0" borderId="3491">
      <alignment horizontal="center" vertical="center"/>
      <protection locked="0"/>
    </xf>
    <xf numFmtId="312" fontId="222" fillId="0" borderId="3498" applyBorder="0">
      <protection locked="0"/>
    </xf>
    <xf numFmtId="234" fontId="38" fillId="0" borderId="3503">
      <alignment horizontal="center" vertical="center"/>
      <protection locked="0"/>
    </xf>
    <xf numFmtId="203" fontId="118" fillId="18" borderId="3448">
      <alignment horizontal="right"/>
      <protection hidden="1"/>
    </xf>
    <xf numFmtId="235" fontId="38" fillId="0" borderId="3450">
      <alignment horizontal="center" vertical="center"/>
      <protection locked="0"/>
    </xf>
    <xf numFmtId="236" fontId="38" fillId="0" borderId="3450">
      <alignment horizontal="center" vertical="center"/>
      <protection locked="0"/>
    </xf>
    <xf numFmtId="237" fontId="38" fillId="0" borderId="3450">
      <alignment horizontal="center" vertical="center"/>
      <protection locked="0"/>
    </xf>
    <xf numFmtId="0" fontId="38" fillId="0" borderId="3450">
      <alignment vertical="center"/>
      <protection locked="0"/>
    </xf>
    <xf numFmtId="233" fontId="38" fillId="0" borderId="3450">
      <alignment horizontal="right" vertical="center"/>
      <protection locked="0"/>
    </xf>
    <xf numFmtId="238" fontId="38" fillId="0" borderId="3450">
      <alignment horizontal="right" vertical="center"/>
      <protection locked="0"/>
    </xf>
    <xf numFmtId="234" fontId="38" fillId="0" borderId="3450">
      <alignment horizontal="right" vertical="center"/>
      <protection locked="0"/>
    </xf>
    <xf numFmtId="235" fontId="38" fillId="0" borderId="3450">
      <alignment horizontal="right" vertical="center"/>
      <protection locked="0"/>
    </xf>
    <xf numFmtId="236" fontId="38" fillId="0" borderId="3450">
      <alignment horizontal="right" vertical="center"/>
      <protection locked="0"/>
    </xf>
    <xf numFmtId="237" fontId="38" fillId="0" borderId="3450">
      <alignment horizontal="right" vertical="center"/>
      <protection locked="0"/>
    </xf>
    <xf numFmtId="0" fontId="106" fillId="38" borderId="3451"/>
    <xf numFmtId="0" fontId="38" fillId="0" borderId="3515">
      <alignment vertical="center"/>
      <protection locked="0"/>
    </xf>
    <xf numFmtId="245" fontId="88" fillId="0" borderId="3453"/>
    <xf numFmtId="275" fontId="38" fillId="0" borderId="3455"/>
    <xf numFmtId="0" fontId="150" fillId="10" borderId="3119">
      <alignment horizontal="right"/>
    </xf>
    <xf numFmtId="0" fontId="88" fillId="0" borderId="3457"/>
    <xf numFmtId="312" fontId="222" fillId="0" borderId="3473" applyBorder="0">
      <protection locked="0"/>
    </xf>
    <xf numFmtId="1" fontId="3" fillId="1" borderId="3472">
      <protection locked="0"/>
    </xf>
    <xf numFmtId="172" fontId="58" fillId="9" borderId="3119">
      <alignment horizontal="right"/>
      <protection locked="0"/>
    </xf>
    <xf numFmtId="0" fontId="98" fillId="0" borderId="3477" applyNumberFormat="0" applyFill="0" applyAlignment="0" applyProtection="0"/>
    <xf numFmtId="233" fontId="38" fillId="0" borderId="3478">
      <alignment horizontal="center" vertical="center"/>
      <protection locked="0"/>
    </xf>
    <xf numFmtId="15" fontId="38" fillId="0" borderId="3478">
      <alignment horizontal="center" vertical="center"/>
      <protection locked="0"/>
    </xf>
    <xf numFmtId="234" fontId="38" fillId="0" borderId="3478">
      <alignment horizontal="center" vertical="center"/>
      <protection locked="0"/>
    </xf>
    <xf numFmtId="235" fontId="38" fillId="0" borderId="3478">
      <alignment horizontal="center" vertical="center"/>
      <protection locked="0"/>
    </xf>
    <xf numFmtId="236" fontId="38" fillId="0" borderId="3478">
      <alignment horizontal="center" vertical="center"/>
      <protection locked="0"/>
    </xf>
    <xf numFmtId="237" fontId="38" fillId="0" borderId="3478">
      <alignment horizontal="center" vertical="center"/>
      <protection locked="0"/>
    </xf>
    <xf numFmtId="0" fontId="38" fillId="0" borderId="3478">
      <alignment vertical="center"/>
      <protection locked="0"/>
    </xf>
    <xf numFmtId="233" fontId="38" fillId="0" borderId="3478">
      <alignment horizontal="right" vertical="center"/>
      <protection locked="0"/>
    </xf>
    <xf numFmtId="238" fontId="38" fillId="0" borderId="3478">
      <alignment horizontal="right" vertical="center"/>
      <protection locked="0"/>
    </xf>
    <xf numFmtId="234" fontId="38" fillId="0" borderId="3478">
      <alignment horizontal="right" vertical="center"/>
      <protection locked="0"/>
    </xf>
    <xf numFmtId="235" fontId="38" fillId="0" borderId="3478">
      <alignment horizontal="right" vertical="center"/>
      <protection locked="0"/>
    </xf>
    <xf numFmtId="236" fontId="38" fillId="0" borderId="3478">
      <alignment horizontal="right" vertical="center"/>
      <protection locked="0"/>
    </xf>
    <xf numFmtId="237" fontId="38" fillId="0" borderId="3478">
      <alignment horizontal="right" vertical="center"/>
      <protection locked="0"/>
    </xf>
    <xf numFmtId="0" fontId="106" fillId="38" borderId="3479"/>
    <xf numFmtId="245" fontId="88" fillId="0" borderId="3480"/>
    <xf numFmtId="275" fontId="38" fillId="0" borderId="3481"/>
    <xf numFmtId="0" fontId="88" fillId="0" borderId="3482"/>
    <xf numFmtId="238" fontId="38" fillId="0" borderId="3515">
      <alignment horizontal="right" vertical="center"/>
      <protection locked="0"/>
    </xf>
    <xf numFmtId="235" fontId="38" fillId="0" borderId="3515">
      <alignment horizontal="right" vertical="center"/>
      <protection locked="0"/>
    </xf>
    <xf numFmtId="237" fontId="38" fillId="0" borderId="3515">
      <alignment horizontal="right" vertical="center"/>
      <protection locked="0"/>
    </xf>
    <xf numFmtId="0" fontId="106" fillId="38" borderId="3516"/>
    <xf numFmtId="245" fontId="88" fillId="0" borderId="3517"/>
    <xf numFmtId="233" fontId="38" fillId="0" borderId="3515">
      <alignment horizontal="center" vertical="center"/>
      <protection locked="0"/>
    </xf>
    <xf numFmtId="236" fontId="38" fillId="0" borderId="3515">
      <alignment horizontal="center" vertical="center"/>
      <protection locked="0"/>
    </xf>
    <xf numFmtId="312" fontId="222" fillId="0" borderId="3473" applyBorder="0">
      <protection locked="0"/>
    </xf>
    <xf numFmtId="0" fontId="106" fillId="38" borderId="3516"/>
    <xf numFmtId="234" fontId="38" fillId="0" borderId="3503">
      <alignment horizontal="right" vertical="center"/>
      <protection locked="0"/>
    </xf>
    <xf numFmtId="236" fontId="38" fillId="0" borderId="3503">
      <alignment horizontal="right" vertical="center"/>
      <protection locked="0"/>
    </xf>
    <xf numFmtId="0" fontId="106" fillId="38" borderId="3504"/>
    <xf numFmtId="237" fontId="38" fillId="0" borderId="3491">
      <alignment horizontal="right" vertical="center"/>
      <protection locked="0"/>
    </xf>
    <xf numFmtId="0" fontId="88" fillId="0" borderId="3507"/>
    <xf numFmtId="4" fontId="30" fillId="19" borderId="3483" applyNumberFormat="0" applyProtection="0">
      <alignment horizontal="left" vertical="center" indent="1"/>
    </xf>
    <xf numFmtId="235" fontId="38" fillId="0" borderId="3503">
      <alignment horizontal="center" vertical="center"/>
      <protection locked="0"/>
    </xf>
    <xf numFmtId="0" fontId="38" fillId="0" borderId="3503">
      <alignment vertical="center"/>
      <protection locked="0"/>
    </xf>
    <xf numFmtId="245" fontId="88" fillId="0" borderId="3517"/>
    <xf numFmtId="234" fontId="38" fillId="0" borderId="3503">
      <alignment horizontal="right" vertical="center"/>
      <protection locked="0"/>
    </xf>
    <xf numFmtId="15" fontId="38" fillId="0" borderId="3503">
      <alignment horizontal="center" vertical="center"/>
      <protection locked="0"/>
    </xf>
    <xf numFmtId="0" fontId="98" fillId="0" borderId="3477" applyNumberFormat="0" applyFill="0" applyAlignment="0" applyProtection="0"/>
    <xf numFmtId="233" fontId="38" fillId="0" borderId="3478">
      <alignment horizontal="center" vertical="center"/>
      <protection locked="0"/>
    </xf>
    <xf numFmtId="15" fontId="38" fillId="0" borderId="3478">
      <alignment horizontal="center" vertical="center"/>
      <protection locked="0"/>
    </xf>
    <xf numFmtId="234" fontId="38" fillId="0" borderId="3478">
      <alignment horizontal="center" vertical="center"/>
      <protection locked="0"/>
    </xf>
    <xf numFmtId="235" fontId="38" fillId="0" borderId="3478">
      <alignment horizontal="center" vertical="center"/>
      <protection locked="0"/>
    </xf>
    <xf numFmtId="236" fontId="38" fillId="0" borderId="3478">
      <alignment horizontal="center" vertical="center"/>
      <protection locked="0"/>
    </xf>
    <xf numFmtId="237" fontId="38" fillId="0" borderId="3478">
      <alignment horizontal="center" vertical="center"/>
      <protection locked="0"/>
    </xf>
    <xf numFmtId="0" fontId="38" fillId="0" borderId="3478">
      <alignment vertical="center"/>
      <protection locked="0"/>
    </xf>
    <xf numFmtId="233" fontId="38" fillId="0" borderId="3478">
      <alignment horizontal="right" vertical="center"/>
      <protection locked="0"/>
    </xf>
    <xf numFmtId="238" fontId="38" fillId="0" borderId="3478">
      <alignment horizontal="right" vertical="center"/>
      <protection locked="0"/>
    </xf>
    <xf numFmtId="234" fontId="38" fillId="0" borderId="3478">
      <alignment horizontal="right" vertical="center"/>
      <protection locked="0"/>
    </xf>
    <xf numFmtId="235" fontId="38" fillId="0" borderId="3478">
      <alignment horizontal="right" vertical="center"/>
      <protection locked="0"/>
    </xf>
    <xf numFmtId="236" fontId="38" fillId="0" borderId="3478">
      <alignment horizontal="right" vertical="center"/>
      <protection locked="0"/>
    </xf>
    <xf numFmtId="237" fontId="38" fillId="0" borderId="3478">
      <alignment horizontal="right" vertical="center"/>
      <protection locked="0"/>
    </xf>
    <xf numFmtId="0" fontId="106" fillId="38" borderId="3479"/>
    <xf numFmtId="233" fontId="38" fillId="0" borderId="3515">
      <alignment horizontal="right" vertical="center"/>
      <protection locked="0"/>
    </xf>
    <xf numFmtId="275" fontId="38" fillId="0" borderId="3518"/>
    <xf numFmtId="275" fontId="38" fillId="0" borderId="3481"/>
    <xf numFmtId="0" fontId="88" fillId="0" borderId="3482"/>
    <xf numFmtId="0" fontId="151" fillId="0" borderId="3475" applyNumberFormat="0" applyAlignment="0" applyProtection="0">
      <alignment horizontal="left" vertical="center"/>
    </xf>
    <xf numFmtId="324" fontId="3" fillId="23" borderId="3474" applyFill="0" applyBorder="0" applyAlignment="0">
      <alignment horizontal="centerContinuous"/>
    </xf>
    <xf numFmtId="312" fontId="222" fillId="0" borderId="3473" applyBorder="0">
      <protection locked="0"/>
    </xf>
    <xf numFmtId="0" fontId="88" fillId="0" borderId="3519"/>
    <xf numFmtId="0" fontId="98" fillId="0" borderId="3514" applyNumberFormat="0" applyFill="0" applyAlignment="0" applyProtection="0"/>
    <xf numFmtId="238" fontId="38" fillId="0" borderId="3515">
      <alignment horizontal="right" vertical="center"/>
      <protection locked="0"/>
    </xf>
    <xf numFmtId="0" fontId="118" fillId="18" borderId="3448" applyProtection="0">
      <alignment horizontal="right"/>
      <protection locked="0"/>
    </xf>
    <xf numFmtId="312" fontId="222" fillId="0" borderId="3485" applyBorder="0">
      <protection locked="0"/>
    </xf>
    <xf numFmtId="0" fontId="62" fillId="74" borderId="3468">
      <alignment horizontal="left" vertical="center" wrapText="1"/>
    </xf>
    <xf numFmtId="245" fontId="88" fillId="0" borderId="3505"/>
    <xf numFmtId="235" fontId="38" fillId="0" borderId="3503">
      <alignment horizontal="center" vertical="center"/>
      <protection locked="0"/>
    </xf>
    <xf numFmtId="4" fontId="30" fillId="19" borderId="3496" applyNumberFormat="0" applyProtection="0">
      <alignment horizontal="left" vertical="center" indent="1"/>
    </xf>
    <xf numFmtId="0" fontId="98" fillId="0" borderId="3514" applyNumberFormat="0" applyFill="0" applyAlignment="0" applyProtection="0"/>
    <xf numFmtId="0" fontId="98" fillId="0" borderId="3490" applyNumberFormat="0" applyFill="0" applyAlignment="0" applyProtection="0"/>
    <xf numFmtId="233" fontId="38" fillId="0" borderId="3491">
      <alignment horizontal="center" vertical="center"/>
      <protection locked="0"/>
    </xf>
    <xf numFmtId="15" fontId="38" fillId="0" borderId="3491">
      <alignment horizontal="center" vertical="center"/>
      <protection locked="0"/>
    </xf>
    <xf numFmtId="234" fontId="38" fillId="0" borderId="3491">
      <alignment horizontal="center" vertical="center"/>
      <protection locked="0"/>
    </xf>
    <xf numFmtId="235" fontId="38" fillId="0" borderId="3491">
      <alignment horizontal="center" vertical="center"/>
      <protection locked="0"/>
    </xf>
    <xf numFmtId="236" fontId="38" fillId="0" borderId="3491">
      <alignment horizontal="center" vertical="center"/>
      <protection locked="0"/>
    </xf>
    <xf numFmtId="237" fontId="38" fillId="0" borderId="3491">
      <alignment horizontal="center" vertical="center"/>
      <protection locked="0"/>
    </xf>
    <xf numFmtId="0" fontId="38" fillId="0" borderId="3491">
      <alignment vertical="center"/>
      <protection locked="0"/>
    </xf>
    <xf numFmtId="233" fontId="38" fillId="0" borderId="3491">
      <alignment horizontal="right" vertical="center"/>
      <protection locked="0"/>
    </xf>
    <xf numFmtId="238" fontId="38" fillId="0" borderId="3491">
      <alignment horizontal="right" vertical="center"/>
      <protection locked="0"/>
    </xf>
    <xf numFmtId="234" fontId="38" fillId="0" borderId="3491">
      <alignment horizontal="right" vertical="center"/>
      <protection locked="0"/>
    </xf>
    <xf numFmtId="235" fontId="38" fillId="0" borderId="3491">
      <alignment horizontal="right" vertical="center"/>
      <protection locked="0"/>
    </xf>
    <xf numFmtId="236" fontId="38" fillId="0" borderId="3491">
      <alignment horizontal="right" vertical="center"/>
      <protection locked="0"/>
    </xf>
    <xf numFmtId="237" fontId="38" fillId="0" borderId="3491">
      <alignment horizontal="right" vertical="center"/>
      <protection locked="0"/>
    </xf>
    <xf numFmtId="0" fontId="106" fillId="38" borderId="3492"/>
    <xf numFmtId="241" fontId="29" fillId="0" borderId="3488" applyFill="0"/>
    <xf numFmtId="275" fontId="38" fillId="0" borderId="3494"/>
    <xf numFmtId="0" fontId="88" fillId="0" borderId="3495"/>
    <xf numFmtId="0" fontId="151" fillId="0" borderId="3487" applyNumberFormat="0" applyAlignment="0" applyProtection="0">
      <alignment horizontal="left" vertical="center"/>
    </xf>
    <xf numFmtId="324" fontId="3" fillId="23" borderId="3486" applyFill="0" applyBorder="0" applyAlignment="0">
      <alignment horizontal="centerContinuous"/>
    </xf>
    <xf numFmtId="312" fontId="222" fillId="0" borderId="3485" applyBorder="0">
      <protection locked="0"/>
    </xf>
    <xf numFmtId="234" fontId="38" fillId="0" borderId="3503">
      <alignment horizontal="right" vertical="center"/>
      <protection locked="0"/>
    </xf>
    <xf numFmtId="235" fontId="38" fillId="0" borderId="3503">
      <alignment horizontal="right" vertical="center"/>
      <protection locked="0"/>
    </xf>
    <xf numFmtId="236" fontId="38" fillId="0" borderId="3503">
      <alignment horizontal="right" vertical="center"/>
      <protection locked="0"/>
    </xf>
    <xf numFmtId="237" fontId="38" fillId="0" borderId="3503">
      <alignment horizontal="right" vertical="center"/>
      <protection locked="0"/>
    </xf>
    <xf numFmtId="0" fontId="106" fillId="38" borderId="3504"/>
    <xf numFmtId="245" fontId="88" fillId="0" borderId="3505"/>
    <xf numFmtId="275" fontId="38" fillId="0" borderId="3506"/>
    <xf numFmtId="0" fontId="88" fillId="0" borderId="3507"/>
    <xf numFmtId="0" fontId="151" fillId="0" borderId="3512" applyNumberFormat="0" applyAlignment="0" applyProtection="0">
      <alignment horizontal="left" vertical="center"/>
    </xf>
    <xf numFmtId="312" fontId="222" fillId="0" borderId="3510" applyBorder="0">
      <protection locked="0"/>
    </xf>
    <xf numFmtId="4" fontId="30" fillId="19" borderId="3520" applyNumberFormat="0" applyProtection="0">
      <alignment horizontal="left" vertical="center" indent="1"/>
    </xf>
    <xf numFmtId="312" fontId="222" fillId="0" borderId="3498" applyBorder="0">
      <protection locked="0"/>
    </xf>
    <xf numFmtId="275" fontId="38" fillId="0" borderId="3518"/>
    <xf numFmtId="233" fontId="38" fillId="0" borderId="3503">
      <alignment horizontal="right" vertical="center"/>
      <protection locked="0"/>
    </xf>
    <xf numFmtId="4" fontId="30" fillId="19" borderId="3508" applyNumberFormat="0" applyProtection="0">
      <alignment horizontal="left" vertical="center" indent="1"/>
    </xf>
    <xf numFmtId="0" fontId="98" fillId="0" borderId="3502" applyNumberFormat="0" applyFill="0" applyAlignment="0" applyProtection="0"/>
    <xf numFmtId="233" fontId="38" fillId="0" borderId="3503">
      <alignment horizontal="center" vertical="center"/>
      <protection locked="0"/>
    </xf>
    <xf numFmtId="15" fontId="38" fillId="0" borderId="3503">
      <alignment horizontal="center" vertical="center"/>
      <protection locked="0"/>
    </xf>
    <xf numFmtId="234" fontId="38" fillId="0" borderId="3503">
      <alignment horizontal="center" vertical="center"/>
      <protection locked="0"/>
    </xf>
    <xf numFmtId="235" fontId="38" fillId="0" borderId="3503">
      <alignment horizontal="center" vertical="center"/>
      <protection locked="0"/>
    </xf>
    <xf numFmtId="236" fontId="38" fillId="0" borderId="3503">
      <alignment horizontal="center" vertical="center"/>
      <protection locked="0"/>
    </xf>
    <xf numFmtId="237" fontId="38" fillId="0" borderId="3503">
      <alignment horizontal="center" vertical="center"/>
      <protection locked="0"/>
    </xf>
    <xf numFmtId="0" fontId="38" fillId="0" borderId="3503">
      <alignment vertical="center"/>
      <protection locked="0"/>
    </xf>
    <xf numFmtId="233" fontId="38" fillId="0" borderId="3503">
      <alignment horizontal="right" vertical="center"/>
      <protection locked="0"/>
    </xf>
    <xf numFmtId="238" fontId="38" fillId="0" borderId="3503">
      <alignment horizontal="right" vertical="center"/>
      <protection locked="0"/>
    </xf>
    <xf numFmtId="234" fontId="38" fillId="0" borderId="3503">
      <alignment horizontal="right" vertical="center"/>
      <protection locked="0"/>
    </xf>
    <xf numFmtId="235" fontId="38" fillId="0" borderId="3503">
      <alignment horizontal="right" vertical="center"/>
      <protection locked="0"/>
    </xf>
    <xf numFmtId="236" fontId="38" fillId="0" borderId="3503">
      <alignment horizontal="right" vertical="center"/>
      <protection locked="0"/>
    </xf>
    <xf numFmtId="237" fontId="38" fillId="0" borderId="3503">
      <alignment horizontal="right" vertical="center"/>
      <protection locked="0"/>
    </xf>
    <xf numFmtId="0" fontId="106" fillId="38" borderId="3504"/>
    <xf numFmtId="241" fontId="29" fillId="0" borderId="3501" applyFill="0"/>
    <xf numFmtId="275" fontId="38" fillId="0" borderId="3506"/>
    <xf numFmtId="0" fontId="88" fillId="0" borderId="3507"/>
    <xf numFmtId="0" fontId="151" fillId="0" borderId="3500" applyNumberFormat="0" applyAlignment="0" applyProtection="0">
      <alignment horizontal="left" vertical="center"/>
    </xf>
    <xf numFmtId="324" fontId="3" fillId="23" borderId="3499" applyFill="0" applyBorder="0" applyAlignment="0">
      <alignment horizontal="centerContinuous"/>
    </xf>
    <xf numFmtId="312" fontId="222" fillId="0" borderId="3498" applyBorder="0">
      <protection locked="0"/>
    </xf>
    <xf numFmtId="0" fontId="38" fillId="0" borderId="3119" applyFill="0">
      <alignment horizontal="center" vertical="center"/>
    </xf>
    <xf numFmtId="4" fontId="30" fillId="19" borderId="3520" applyNumberFormat="0" applyProtection="0">
      <alignment horizontal="left" vertical="center" indent="1"/>
    </xf>
    <xf numFmtId="312" fontId="222" fillId="0" borderId="3498" applyBorder="0">
      <protection locked="0"/>
    </xf>
    <xf numFmtId="4" fontId="30" fillId="19" borderId="3508" applyNumberFormat="0" applyProtection="0">
      <alignment horizontal="left" vertical="center" indent="1"/>
    </xf>
    <xf numFmtId="0" fontId="98" fillId="0" borderId="3502" applyNumberFormat="0" applyFill="0" applyAlignment="0" applyProtection="0"/>
    <xf numFmtId="233" fontId="38" fillId="0" borderId="3503">
      <alignment horizontal="center" vertical="center"/>
      <protection locked="0"/>
    </xf>
    <xf numFmtId="15" fontId="38" fillId="0" borderId="3503">
      <alignment horizontal="center" vertical="center"/>
      <protection locked="0"/>
    </xf>
    <xf numFmtId="234" fontId="38" fillId="0" borderId="3503">
      <alignment horizontal="center" vertical="center"/>
      <protection locked="0"/>
    </xf>
    <xf numFmtId="235" fontId="38" fillId="0" borderId="3503">
      <alignment horizontal="center" vertical="center"/>
      <protection locked="0"/>
    </xf>
    <xf numFmtId="236" fontId="38" fillId="0" borderId="3503">
      <alignment horizontal="center" vertical="center"/>
      <protection locked="0"/>
    </xf>
    <xf numFmtId="237" fontId="38" fillId="0" borderId="3503">
      <alignment horizontal="center" vertical="center"/>
      <protection locked="0"/>
    </xf>
    <xf numFmtId="0" fontId="38" fillId="0" borderId="3503">
      <alignment vertical="center"/>
      <protection locked="0"/>
    </xf>
    <xf numFmtId="233" fontId="38" fillId="0" borderId="3503">
      <alignment horizontal="right" vertical="center"/>
      <protection locked="0"/>
    </xf>
    <xf numFmtId="238" fontId="38" fillId="0" borderId="3503">
      <alignment horizontal="right" vertical="center"/>
      <protection locked="0"/>
    </xf>
    <xf numFmtId="234" fontId="38" fillId="0" borderId="3503">
      <alignment horizontal="right" vertical="center"/>
      <protection locked="0"/>
    </xf>
    <xf numFmtId="235" fontId="38" fillId="0" borderId="3503">
      <alignment horizontal="right" vertical="center"/>
      <protection locked="0"/>
    </xf>
    <xf numFmtId="236" fontId="38" fillId="0" borderId="3503">
      <alignment horizontal="right" vertical="center"/>
      <protection locked="0"/>
    </xf>
    <xf numFmtId="237" fontId="38" fillId="0" borderId="3503">
      <alignment horizontal="right" vertical="center"/>
      <protection locked="0"/>
    </xf>
    <xf numFmtId="0" fontId="106" fillId="38" borderId="3504"/>
    <xf numFmtId="275" fontId="38" fillId="0" borderId="3506"/>
    <xf numFmtId="0" fontId="88" fillId="0" borderId="3507"/>
    <xf numFmtId="10" fontId="3" fillId="64" borderId="3119" applyNumberFormat="0" applyBorder="0" applyAlignment="0" applyProtection="0"/>
    <xf numFmtId="312" fontId="222" fillId="0" borderId="3498" applyBorder="0">
      <protection locked="0"/>
    </xf>
    <xf numFmtId="275" fontId="38" fillId="0" borderId="3518"/>
    <xf numFmtId="312" fontId="222" fillId="0" borderId="3510" applyBorder="0">
      <protection locked="0"/>
    </xf>
    <xf numFmtId="4" fontId="30" fillId="19" borderId="3520" applyNumberFormat="0" applyProtection="0">
      <alignment horizontal="left" vertical="center" indent="1"/>
    </xf>
    <xf numFmtId="0" fontId="98" fillId="0" borderId="3514" applyNumberFormat="0" applyFill="0" applyAlignment="0" applyProtection="0"/>
    <xf numFmtId="233" fontId="38" fillId="0" borderId="3515">
      <alignment horizontal="center" vertical="center"/>
      <protection locked="0"/>
    </xf>
    <xf numFmtId="15" fontId="38" fillId="0" borderId="3515">
      <alignment horizontal="center" vertical="center"/>
      <protection locked="0"/>
    </xf>
    <xf numFmtId="234" fontId="38" fillId="0" borderId="3515">
      <alignment horizontal="center" vertical="center"/>
      <protection locked="0"/>
    </xf>
    <xf numFmtId="235" fontId="38" fillId="0" borderId="3515">
      <alignment horizontal="center" vertical="center"/>
      <protection locked="0"/>
    </xf>
    <xf numFmtId="236" fontId="38" fillId="0" borderId="3515">
      <alignment horizontal="center" vertical="center"/>
      <protection locked="0"/>
    </xf>
    <xf numFmtId="237" fontId="38" fillId="0" borderId="3515">
      <alignment horizontal="center" vertical="center"/>
      <protection locked="0"/>
    </xf>
    <xf numFmtId="0" fontId="38" fillId="0" borderId="3515">
      <alignment vertical="center"/>
      <protection locked="0"/>
    </xf>
    <xf numFmtId="233" fontId="38" fillId="0" borderId="3515">
      <alignment horizontal="right" vertical="center"/>
      <protection locked="0"/>
    </xf>
    <xf numFmtId="238" fontId="38" fillId="0" borderId="3515">
      <alignment horizontal="right" vertical="center"/>
      <protection locked="0"/>
    </xf>
    <xf numFmtId="234" fontId="38" fillId="0" borderId="3515">
      <alignment horizontal="right" vertical="center"/>
      <protection locked="0"/>
    </xf>
    <xf numFmtId="235" fontId="38" fillId="0" borderId="3515">
      <alignment horizontal="right" vertical="center"/>
      <protection locked="0"/>
    </xf>
    <xf numFmtId="236" fontId="38" fillId="0" borderId="3515">
      <alignment horizontal="right" vertical="center"/>
      <protection locked="0"/>
    </xf>
    <xf numFmtId="237" fontId="38" fillId="0" borderId="3515">
      <alignment horizontal="right" vertical="center"/>
      <protection locked="0"/>
    </xf>
    <xf numFmtId="0" fontId="106" fillId="38" borderId="3516"/>
    <xf numFmtId="275" fontId="38" fillId="0" borderId="3518"/>
    <xf numFmtId="0" fontId="88" fillId="0" borderId="3519"/>
    <xf numFmtId="0" fontId="151" fillId="0" borderId="3512" applyNumberFormat="0" applyAlignment="0" applyProtection="0">
      <alignment horizontal="left" vertical="center"/>
    </xf>
    <xf numFmtId="324" fontId="3" fillId="23" borderId="3511" applyFill="0" applyBorder="0" applyAlignment="0">
      <alignment horizontal="centerContinuous"/>
    </xf>
    <xf numFmtId="312" fontId="222" fillId="0" borderId="3510" applyBorder="0">
      <protection locked="0"/>
    </xf>
    <xf numFmtId="312" fontId="222" fillId="0" borderId="3510" applyBorder="0">
      <protection locked="0"/>
    </xf>
    <xf numFmtId="4" fontId="30" fillId="19" borderId="3520" applyNumberFormat="0" applyProtection="0">
      <alignment horizontal="left" vertical="center" indent="1"/>
    </xf>
    <xf numFmtId="0" fontId="98" fillId="0" borderId="3514" applyNumberFormat="0" applyFill="0" applyAlignment="0" applyProtection="0"/>
    <xf numFmtId="233" fontId="38" fillId="0" borderId="3515">
      <alignment horizontal="center" vertical="center"/>
      <protection locked="0"/>
    </xf>
    <xf numFmtId="15" fontId="38" fillId="0" borderId="3515">
      <alignment horizontal="center" vertical="center"/>
      <protection locked="0"/>
    </xf>
    <xf numFmtId="234" fontId="38" fillId="0" borderId="3515">
      <alignment horizontal="center" vertical="center"/>
      <protection locked="0"/>
    </xf>
    <xf numFmtId="235" fontId="38" fillId="0" borderId="3515">
      <alignment horizontal="center" vertical="center"/>
      <protection locked="0"/>
    </xf>
    <xf numFmtId="236" fontId="38" fillId="0" borderId="3515">
      <alignment horizontal="center" vertical="center"/>
      <protection locked="0"/>
    </xf>
    <xf numFmtId="237" fontId="38" fillId="0" borderId="3515">
      <alignment horizontal="center" vertical="center"/>
      <protection locked="0"/>
    </xf>
    <xf numFmtId="0" fontId="38" fillId="0" borderId="3515">
      <alignment vertical="center"/>
      <protection locked="0"/>
    </xf>
    <xf numFmtId="233" fontId="38" fillId="0" borderId="3515">
      <alignment horizontal="right" vertical="center"/>
      <protection locked="0"/>
    </xf>
    <xf numFmtId="238" fontId="38" fillId="0" borderId="3515">
      <alignment horizontal="right" vertical="center"/>
      <protection locked="0"/>
    </xf>
    <xf numFmtId="234" fontId="38" fillId="0" borderId="3515">
      <alignment horizontal="right" vertical="center"/>
      <protection locked="0"/>
    </xf>
    <xf numFmtId="235" fontId="38" fillId="0" borderId="3515">
      <alignment horizontal="right" vertical="center"/>
      <protection locked="0"/>
    </xf>
    <xf numFmtId="236" fontId="38" fillId="0" borderId="3515">
      <alignment horizontal="right" vertical="center"/>
      <protection locked="0"/>
    </xf>
    <xf numFmtId="237" fontId="38" fillId="0" borderId="3515">
      <alignment horizontal="right" vertical="center"/>
      <protection locked="0"/>
    </xf>
    <xf numFmtId="0" fontId="106" fillId="38" borderId="3516"/>
    <xf numFmtId="241" fontId="29" fillId="0" borderId="3513" applyFill="0"/>
    <xf numFmtId="275" fontId="38" fillId="0" borderId="3518"/>
    <xf numFmtId="0" fontId="88" fillId="0" borderId="3519"/>
    <xf numFmtId="0" fontId="151" fillId="0" borderId="3512" applyNumberFormat="0" applyAlignment="0" applyProtection="0">
      <alignment horizontal="left" vertical="center"/>
    </xf>
    <xf numFmtId="324" fontId="3" fillId="23" borderId="3511" applyFill="0" applyBorder="0" applyAlignment="0">
      <alignment horizontal="centerContinuous"/>
    </xf>
    <xf numFmtId="312" fontId="222" fillId="0" borderId="3510" applyBorder="0">
      <protection locked="0"/>
    </xf>
    <xf numFmtId="237" fontId="38" fillId="0" borderId="4139">
      <alignment horizontal="center" vertical="center"/>
      <protection locked="0"/>
    </xf>
    <xf numFmtId="0" fontId="38" fillId="0" borderId="4139">
      <alignment vertical="center"/>
      <protection locked="0"/>
    </xf>
    <xf numFmtId="8" fontId="144" fillId="0" borderId="3456">
      <protection locked="0"/>
    </xf>
    <xf numFmtId="236" fontId="38" fillId="0" borderId="3886">
      <alignment horizontal="right" vertical="center"/>
      <protection locked="0"/>
    </xf>
    <xf numFmtId="15" fontId="38" fillId="0" borderId="3815">
      <alignment horizontal="center" vertical="center"/>
      <protection locked="0"/>
    </xf>
    <xf numFmtId="324" fontId="3" fillId="23" borderId="3787" applyFill="0" applyBorder="0" applyAlignment="0">
      <alignment horizontal="centerContinuous"/>
    </xf>
    <xf numFmtId="0" fontId="151" fillId="0" borderId="3788" applyNumberFormat="0" applyAlignment="0" applyProtection="0">
      <alignment horizontal="left" vertical="center"/>
    </xf>
    <xf numFmtId="0" fontId="151" fillId="0" borderId="3489">
      <alignment horizontal="left" vertical="center"/>
    </xf>
    <xf numFmtId="0" fontId="38" fillId="0" borderId="4055">
      <alignment vertical="center"/>
      <protection locked="0"/>
    </xf>
    <xf numFmtId="0" fontId="98" fillId="0" borderId="4078" applyNumberFormat="0" applyFill="0" applyAlignment="0" applyProtection="0"/>
    <xf numFmtId="275" fontId="38" fillId="0" borderId="4070"/>
    <xf numFmtId="245" fontId="88" fillId="0" borderId="4069"/>
    <xf numFmtId="234" fontId="38" fillId="0" borderId="4139">
      <alignment horizontal="center" vertical="center"/>
      <protection locked="0"/>
    </xf>
    <xf numFmtId="0" fontId="106" fillId="38" borderId="4068"/>
    <xf numFmtId="237" fontId="38" fillId="0" borderId="4067">
      <alignment horizontal="right" vertical="center"/>
      <protection locked="0"/>
    </xf>
    <xf numFmtId="238" fontId="38" fillId="0" borderId="4067">
      <alignment horizontal="right" vertical="center"/>
      <protection locked="0"/>
    </xf>
    <xf numFmtId="0" fontId="113" fillId="43" borderId="3441" applyNumberFormat="0" applyFont="0" applyAlignment="0" applyProtection="0"/>
    <xf numFmtId="0" fontId="38" fillId="0" borderId="4139">
      <alignment vertical="center"/>
      <protection locked="0"/>
    </xf>
    <xf numFmtId="236" fontId="38" fillId="0" borderId="4139">
      <alignment horizontal="center" vertical="center"/>
      <protection locked="0"/>
    </xf>
    <xf numFmtId="235" fontId="38" fillId="0" borderId="4175">
      <alignment horizontal="right" vertical="center"/>
      <protection locked="0"/>
    </xf>
    <xf numFmtId="275" fontId="38" fillId="0" borderId="4142"/>
    <xf numFmtId="0" fontId="106" fillId="38" borderId="4140"/>
    <xf numFmtId="275" fontId="38" fillId="0" borderId="4178"/>
    <xf numFmtId="4" fontId="30" fillId="19" borderId="4155" applyNumberFormat="0" applyProtection="0">
      <alignment horizontal="left" vertical="center" indent="1"/>
    </xf>
    <xf numFmtId="0" fontId="38" fillId="0" borderId="3441" applyFill="0">
      <alignment horizontal="center" vertical="center"/>
    </xf>
    <xf numFmtId="333" fontId="38" fillId="0" borderId="3441" applyFill="0">
      <alignment horizontal="center" vertical="center"/>
    </xf>
    <xf numFmtId="236" fontId="38" fillId="0" borderId="4067">
      <alignment horizontal="right" vertical="center"/>
      <protection locked="0"/>
    </xf>
    <xf numFmtId="233" fontId="38" fillId="0" borderId="4067">
      <alignment horizontal="right" vertical="center"/>
      <protection locked="0"/>
    </xf>
    <xf numFmtId="275" fontId="38" fillId="0" borderId="4142"/>
    <xf numFmtId="15" fontId="38" fillId="0" borderId="4139">
      <alignment horizontal="center" vertical="center"/>
      <protection locked="0"/>
    </xf>
    <xf numFmtId="236" fontId="38" fillId="0" borderId="4139">
      <alignment horizontal="right" vertical="center"/>
      <protection locked="0"/>
    </xf>
    <xf numFmtId="233" fontId="38" fillId="0" borderId="4139">
      <alignment horizontal="center" vertical="center"/>
      <protection locked="0"/>
    </xf>
    <xf numFmtId="324" fontId="3" fillId="23" borderId="4063" applyFill="0" applyBorder="0" applyAlignment="0">
      <alignment horizontal="centerContinuous"/>
    </xf>
    <xf numFmtId="235" fontId="38" fillId="0" borderId="4139">
      <alignment horizontal="right" vertical="center"/>
      <protection locked="0"/>
    </xf>
    <xf numFmtId="237" fontId="38" fillId="0" borderId="3839">
      <alignment horizontal="center" vertical="center"/>
      <protection locked="0"/>
    </xf>
    <xf numFmtId="312" fontId="222" fillId="0" borderId="4156" applyBorder="0">
      <protection locked="0"/>
    </xf>
    <xf numFmtId="0" fontId="98" fillId="0" borderId="4138" applyNumberFormat="0" applyFill="0" applyAlignment="0" applyProtection="0"/>
    <xf numFmtId="236" fontId="38" fillId="0" borderId="4139">
      <alignment horizontal="right" vertical="center"/>
      <protection locked="0"/>
    </xf>
    <xf numFmtId="234" fontId="38" fillId="0" borderId="4139">
      <alignment horizontal="right" vertical="center"/>
      <protection locked="0"/>
    </xf>
    <xf numFmtId="0" fontId="38" fillId="0" borderId="4150">
      <alignment vertical="center"/>
      <protection locked="0"/>
    </xf>
    <xf numFmtId="0" fontId="165" fillId="9" borderId="3458">
      <alignment horizontal="center" vertical="center"/>
    </xf>
    <xf numFmtId="0" fontId="3" fillId="46" borderId="3458">
      <alignment horizontal="center"/>
    </xf>
    <xf numFmtId="0" fontId="3" fillId="18" borderId="3458">
      <alignment horizontal="center" vertical="center"/>
    </xf>
    <xf numFmtId="234" fontId="38" fillId="0" borderId="4139">
      <alignment horizontal="center" vertical="center"/>
      <protection locked="0"/>
    </xf>
    <xf numFmtId="237" fontId="38" fillId="0" borderId="3924">
      <alignment horizontal="center" vertical="center"/>
      <protection locked="0"/>
    </xf>
    <xf numFmtId="234" fontId="38" fillId="0" borderId="4163">
      <alignment horizontal="center" vertical="center"/>
      <protection locked="0"/>
    </xf>
    <xf numFmtId="312" fontId="222" fillId="0" borderId="4170" applyBorder="0">
      <protection locked="0"/>
    </xf>
    <xf numFmtId="0" fontId="151" fillId="0" borderId="4064" applyNumberFormat="0" applyAlignment="0" applyProtection="0">
      <alignment horizontal="left" vertical="center"/>
    </xf>
    <xf numFmtId="245" fontId="88" fillId="0" borderId="4177"/>
    <xf numFmtId="172" fontId="58" fillId="9" borderId="3441">
      <alignment horizontal="right"/>
      <protection locked="0"/>
    </xf>
    <xf numFmtId="15" fontId="38" fillId="0" borderId="3886">
      <alignment horizontal="center" vertical="center"/>
      <protection locked="0"/>
    </xf>
    <xf numFmtId="234" fontId="38" fillId="0" borderId="3875">
      <alignment horizontal="center" vertical="center"/>
      <protection locked="0"/>
    </xf>
    <xf numFmtId="0" fontId="98" fillId="0" borderId="3802" applyNumberFormat="0" applyFill="0" applyAlignment="0" applyProtection="0"/>
    <xf numFmtId="236" fontId="38" fillId="0" borderId="3803">
      <alignment horizontal="center" vertical="center"/>
      <protection locked="0"/>
    </xf>
    <xf numFmtId="4" fontId="30" fillId="19" borderId="3556" applyNumberFormat="0" applyProtection="0">
      <alignment horizontal="left" vertical="center" indent="1"/>
    </xf>
    <xf numFmtId="237" fontId="38" fillId="0" borderId="3875">
      <alignment horizontal="right" vertical="center"/>
      <protection locked="0"/>
    </xf>
    <xf numFmtId="0" fontId="98" fillId="0" borderId="3814" applyNumberFormat="0" applyFill="0" applyAlignment="0" applyProtection="0"/>
    <xf numFmtId="0" fontId="38" fillId="0" borderId="3791">
      <alignment vertical="center"/>
      <protection locked="0"/>
    </xf>
    <xf numFmtId="236" fontId="38" fillId="0" borderId="3791">
      <alignment horizontal="center" vertical="center"/>
      <protection locked="0"/>
    </xf>
    <xf numFmtId="234" fontId="38" fillId="0" borderId="3791">
      <alignment horizontal="center" vertical="center"/>
      <protection locked="0"/>
    </xf>
    <xf numFmtId="15" fontId="38" fillId="0" borderId="3791">
      <alignment horizontal="center" vertical="center"/>
      <protection locked="0"/>
    </xf>
    <xf numFmtId="233" fontId="38" fillId="0" borderId="3791">
      <alignment horizontal="center" vertical="center"/>
      <protection locked="0"/>
    </xf>
    <xf numFmtId="0" fontId="98" fillId="0" borderId="3790" applyNumberFormat="0" applyFill="0" applyAlignment="0" applyProtection="0"/>
    <xf numFmtId="10" fontId="3" fillId="57" borderId="3119" applyNumberFormat="0" applyFont="0" applyBorder="0" applyAlignment="0" applyProtection="0">
      <protection locked="0"/>
    </xf>
    <xf numFmtId="234" fontId="38" fillId="0" borderId="3886">
      <alignment horizontal="center" vertical="center"/>
      <protection locked="0"/>
    </xf>
    <xf numFmtId="0" fontId="38" fillId="0" borderId="3791">
      <alignment vertical="center"/>
      <protection locked="0"/>
    </xf>
    <xf numFmtId="0" fontId="98" fillId="0" borderId="4149" applyNumberFormat="0" applyFill="0" applyAlignment="0" applyProtection="0"/>
    <xf numFmtId="310" fontId="159" fillId="6" borderId="3119"/>
    <xf numFmtId="10" fontId="3" fillId="57" borderId="3119" applyNumberFormat="0" applyFont="0" applyBorder="0" applyAlignment="0" applyProtection="0">
      <protection locked="0"/>
    </xf>
    <xf numFmtId="241" fontId="29" fillId="0" borderId="3789" applyFill="0"/>
    <xf numFmtId="0" fontId="107" fillId="43" borderId="3119" applyProtection="0"/>
    <xf numFmtId="49" fontId="103" fillId="41" borderId="3119">
      <alignment horizontal="center"/>
    </xf>
    <xf numFmtId="186" fontId="50" fillId="57" borderId="3441" applyFont="0" applyFill="0" applyBorder="0" applyAlignment="0" applyProtection="0">
      <protection locked="0"/>
    </xf>
    <xf numFmtId="176" fontId="49" fillId="0" borderId="3441"/>
    <xf numFmtId="49" fontId="103" fillId="47" borderId="3441">
      <alignment horizontal="center"/>
    </xf>
    <xf numFmtId="176" fontId="49" fillId="0" borderId="3119"/>
    <xf numFmtId="176" fontId="46" fillId="0" borderId="3119" applyBorder="0"/>
    <xf numFmtId="10" fontId="3" fillId="64" borderId="3441" applyNumberFormat="0" applyBorder="0" applyAlignment="0" applyProtection="0"/>
    <xf numFmtId="0" fontId="88" fillId="0" borderId="4143"/>
    <xf numFmtId="49" fontId="256" fillId="47" borderId="3119">
      <alignment horizontal="center"/>
    </xf>
    <xf numFmtId="333" fontId="38" fillId="0" borderId="3119" applyFill="0">
      <alignment horizontal="center" vertical="center"/>
    </xf>
    <xf numFmtId="0" fontId="38" fillId="0" borderId="3119" applyFill="0">
      <alignment horizontal="center" vertical="center"/>
    </xf>
    <xf numFmtId="0" fontId="95" fillId="0" borderId="3119" applyFill="0">
      <alignment horizontal="center" vertical="center"/>
    </xf>
    <xf numFmtId="312" fontId="222" fillId="0" borderId="3786" applyBorder="0">
      <protection locked="0"/>
    </xf>
    <xf numFmtId="9" fontId="39" fillId="71" borderId="3119" applyProtection="0">
      <alignment horizontal="right"/>
      <protection locked="0"/>
    </xf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0" fontId="66" fillId="0" borderId="3119">
      <alignment horizontal="centerContinuous"/>
    </xf>
    <xf numFmtId="0" fontId="113" fillId="43" borderId="3119" applyNumberFormat="0" applyFont="0" applyAlignment="0" applyProtection="0"/>
    <xf numFmtId="168" fontId="3" fillId="8" borderId="3119" applyNumberFormat="0" applyFont="0" applyBorder="0" applyAlignment="0" applyProtection="0"/>
    <xf numFmtId="186" fontId="50" fillId="57" borderId="3119" applyFont="0" applyFill="0" applyBorder="0" applyAlignment="0" applyProtection="0">
      <protection locked="0"/>
    </xf>
    <xf numFmtId="172" fontId="58" fillId="9" borderId="3119">
      <alignment horizontal="right"/>
      <protection locked="0"/>
    </xf>
    <xf numFmtId="0" fontId="121" fillId="21" borderId="3119"/>
    <xf numFmtId="49" fontId="103" fillId="47" borderId="3119">
      <alignment horizontal="center"/>
    </xf>
    <xf numFmtId="3" fontId="82" fillId="10" borderId="3119" applyFont="0" applyAlignment="0" applyProtection="0"/>
    <xf numFmtId="1" fontId="3" fillId="1" borderId="3605">
      <protection locked="0"/>
    </xf>
    <xf numFmtId="312" fontId="222" fillId="0" borderId="3786" applyBorder="0">
      <protection locked="0"/>
    </xf>
    <xf numFmtId="0" fontId="113" fillId="43" borderId="3441" applyNumberFormat="0" applyFont="0" applyAlignment="0" applyProtection="0"/>
    <xf numFmtId="233" fontId="38" fillId="0" borderId="4139">
      <alignment horizontal="center" vertical="center"/>
      <protection locked="0"/>
    </xf>
    <xf numFmtId="176" fontId="46" fillId="0" borderId="3441" applyBorder="0"/>
    <xf numFmtId="49" fontId="256" fillId="47" borderId="3441">
      <alignment horizontal="center"/>
    </xf>
    <xf numFmtId="1" fontId="3" fillId="1" borderId="4169">
      <protection locked="0"/>
    </xf>
    <xf numFmtId="312" fontId="222" fillId="0" borderId="4302" applyBorder="0">
      <protection locked="0"/>
    </xf>
    <xf numFmtId="0" fontId="88" fillId="0" borderId="4120"/>
    <xf numFmtId="275" fontId="38" fillId="0" borderId="4119"/>
    <xf numFmtId="237" fontId="38" fillId="0" borderId="4116">
      <alignment horizontal="right" vertical="center"/>
      <protection locked="0"/>
    </xf>
    <xf numFmtId="236" fontId="38" fillId="0" borderId="4116">
      <alignment horizontal="right" vertical="center"/>
      <protection locked="0"/>
    </xf>
    <xf numFmtId="235" fontId="38" fillId="0" borderId="4116">
      <alignment horizontal="right" vertical="center"/>
      <protection locked="0"/>
    </xf>
    <xf numFmtId="234" fontId="38" fillId="0" borderId="4116">
      <alignment horizontal="right" vertical="center"/>
      <protection locked="0"/>
    </xf>
    <xf numFmtId="238" fontId="38" fillId="0" borderId="4116">
      <alignment horizontal="right" vertical="center"/>
      <protection locked="0"/>
    </xf>
    <xf numFmtId="233" fontId="38" fillId="0" borderId="4116">
      <alignment horizontal="right" vertical="center"/>
      <protection locked="0"/>
    </xf>
    <xf numFmtId="0" fontId="38" fillId="0" borderId="4116">
      <alignment vertical="center"/>
      <protection locked="0"/>
    </xf>
    <xf numFmtId="237" fontId="38" fillId="0" borderId="4116">
      <alignment horizontal="center" vertical="center"/>
      <protection locked="0"/>
    </xf>
    <xf numFmtId="236" fontId="38" fillId="0" borderId="4116">
      <alignment horizontal="center" vertical="center"/>
      <protection locked="0"/>
    </xf>
    <xf numFmtId="235" fontId="38" fillId="0" borderId="4116">
      <alignment horizontal="center" vertical="center"/>
      <protection locked="0"/>
    </xf>
    <xf numFmtId="234" fontId="38" fillId="0" borderId="4116">
      <alignment horizontal="center" vertical="center"/>
      <protection locked="0"/>
    </xf>
    <xf numFmtId="15" fontId="38" fillId="0" borderId="4116">
      <alignment horizontal="center" vertical="center"/>
      <protection locked="0"/>
    </xf>
    <xf numFmtId="233" fontId="38" fillId="0" borderId="4116">
      <alignment horizontal="center" vertical="center"/>
      <protection locked="0"/>
    </xf>
    <xf numFmtId="1" fontId="3" fillId="1" borderId="3785">
      <protection locked="0"/>
    </xf>
    <xf numFmtId="312" fontId="222" fillId="0" borderId="3786" applyBorder="0">
      <protection locked="0"/>
    </xf>
    <xf numFmtId="324" fontId="3" fillId="23" borderId="4303" applyFill="0" applyBorder="0" applyAlignment="0">
      <alignment horizontal="centerContinuous"/>
    </xf>
    <xf numFmtId="324" fontId="3" fillId="23" borderId="3787" applyFill="0" applyBorder="0" applyAlignment="0">
      <alignment horizontal="centerContinuous"/>
    </xf>
    <xf numFmtId="0" fontId="151" fillId="0" borderId="4304" applyNumberFormat="0" applyAlignment="0" applyProtection="0">
      <alignment horizontal="left" vertical="center"/>
    </xf>
    <xf numFmtId="0" fontId="151" fillId="0" borderId="3788" applyNumberFormat="0" applyAlignment="0" applyProtection="0">
      <alignment horizontal="left" vertical="center"/>
    </xf>
    <xf numFmtId="241" fontId="29" fillId="0" borderId="4305" applyFill="0"/>
    <xf numFmtId="262" fontId="51" fillId="0" borderId="3447"/>
    <xf numFmtId="251" fontId="51" fillId="0" borderId="3447"/>
    <xf numFmtId="241" fontId="29" fillId="0" borderId="3789" applyFill="0"/>
    <xf numFmtId="262" fontId="51" fillId="0" borderId="3447"/>
    <xf numFmtId="251" fontId="51" fillId="0" borderId="3447"/>
    <xf numFmtId="247" fontId="51" fillId="0" borderId="3447"/>
    <xf numFmtId="0" fontId="91" fillId="0" borderId="3489"/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0" fontId="98" fillId="0" borderId="4042" applyNumberFormat="0" applyFill="0" applyAlignment="0" applyProtection="0"/>
    <xf numFmtId="233" fontId="38" fillId="0" borderId="4043">
      <alignment horizontal="center" vertical="center"/>
      <protection locked="0"/>
    </xf>
    <xf numFmtId="15" fontId="38" fillId="0" borderId="4043">
      <alignment horizontal="center" vertical="center"/>
      <protection locked="0"/>
    </xf>
    <xf numFmtId="234" fontId="38" fillId="0" borderId="4043">
      <alignment horizontal="center" vertical="center"/>
      <protection locked="0"/>
    </xf>
    <xf numFmtId="235" fontId="38" fillId="0" borderId="4043">
      <alignment horizontal="center" vertical="center"/>
      <protection locked="0"/>
    </xf>
    <xf numFmtId="236" fontId="38" fillId="0" borderId="4043">
      <alignment horizontal="center" vertical="center"/>
      <protection locked="0"/>
    </xf>
    <xf numFmtId="237" fontId="38" fillId="0" borderId="4043">
      <alignment horizontal="center" vertical="center"/>
      <protection locked="0"/>
    </xf>
    <xf numFmtId="0" fontId="38" fillId="0" borderId="4043">
      <alignment vertical="center"/>
      <protection locked="0"/>
    </xf>
    <xf numFmtId="233" fontId="38" fillId="0" borderId="4043">
      <alignment horizontal="right" vertical="center"/>
      <protection locked="0"/>
    </xf>
    <xf numFmtId="238" fontId="38" fillId="0" borderId="4043">
      <alignment horizontal="right" vertical="center"/>
      <protection locked="0"/>
    </xf>
    <xf numFmtId="234" fontId="38" fillId="0" borderId="4043">
      <alignment horizontal="right" vertical="center"/>
      <protection locked="0"/>
    </xf>
    <xf numFmtId="235" fontId="38" fillId="0" borderId="4043">
      <alignment horizontal="right" vertical="center"/>
      <protection locked="0"/>
    </xf>
    <xf numFmtId="236" fontId="38" fillId="0" borderId="4043">
      <alignment horizontal="right" vertical="center"/>
      <protection locked="0"/>
    </xf>
    <xf numFmtId="237" fontId="38" fillId="0" borderId="4043">
      <alignment horizontal="right" vertical="center"/>
      <protection locked="0"/>
    </xf>
    <xf numFmtId="0" fontId="106" fillId="38" borderId="4044"/>
    <xf numFmtId="1" fontId="112" fillId="9" borderId="3452"/>
    <xf numFmtId="245" fontId="88" fillId="0" borderId="4045"/>
    <xf numFmtId="0" fontId="83" fillId="0" borderId="3454"/>
    <xf numFmtId="270" fontId="118" fillId="45" borderId="3448">
      <protection hidden="1"/>
    </xf>
    <xf numFmtId="271" fontId="118" fillId="46" borderId="3448">
      <protection hidden="1"/>
    </xf>
    <xf numFmtId="203" fontId="118" fillId="18" borderId="3448">
      <alignment horizontal="right"/>
      <protection hidden="1"/>
    </xf>
    <xf numFmtId="272" fontId="118" fillId="18" borderId="3448">
      <alignment horizontal="right"/>
    </xf>
    <xf numFmtId="241" fontId="29" fillId="0" borderId="4041" applyFill="0"/>
    <xf numFmtId="275" fontId="38" fillId="0" borderId="4046"/>
    <xf numFmtId="8" fontId="144" fillId="0" borderId="3456">
      <protection locked="0"/>
    </xf>
    <xf numFmtId="0" fontId="88" fillId="0" borderId="4047"/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43" borderId="3459">
      <alignment horizontal="center" vertical="center"/>
    </xf>
    <xf numFmtId="3" fontId="82" fillId="10" borderId="3119" applyFont="0" applyAlignment="0" applyProtection="0"/>
    <xf numFmtId="176" fontId="3" fillId="9" borderId="3489" applyNumberFormat="0" applyFont="0" applyBorder="0" applyAlignment="0">
      <alignment horizontal="centerContinuous"/>
    </xf>
    <xf numFmtId="0" fontId="98" fillId="0" borderId="3526" applyNumberFormat="0" applyFill="0" applyAlignment="0" applyProtection="0"/>
    <xf numFmtId="233" fontId="38" fillId="0" borderId="3527">
      <alignment horizontal="center" vertical="center"/>
      <protection locked="0"/>
    </xf>
    <xf numFmtId="15" fontId="38" fillId="0" borderId="3527">
      <alignment horizontal="center" vertical="center"/>
      <protection locked="0"/>
    </xf>
    <xf numFmtId="234" fontId="38" fillId="0" borderId="3527">
      <alignment horizontal="center" vertical="center"/>
      <protection locked="0"/>
    </xf>
    <xf numFmtId="235" fontId="38" fillId="0" borderId="3527">
      <alignment horizontal="center" vertical="center"/>
      <protection locked="0"/>
    </xf>
    <xf numFmtId="236" fontId="38" fillId="0" borderId="3527">
      <alignment horizontal="center" vertical="center"/>
      <protection locked="0"/>
    </xf>
    <xf numFmtId="237" fontId="38" fillId="0" borderId="3527">
      <alignment horizontal="center" vertical="center"/>
      <protection locked="0"/>
    </xf>
    <xf numFmtId="0" fontId="38" fillId="0" borderId="3527">
      <alignment vertical="center"/>
      <protection locked="0"/>
    </xf>
    <xf numFmtId="233" fontId="38" fillId="0" borderId="3527">
      <alignment horizontal="right" vertical="center"/>
      <protection locked="0"/>
    </xf>
    <xf numFmtId="238" fontId="38" fillId="0" borderId="3527">
      <alignment horizontal="right" vertical="center"/>
      <protection locked="0"/>
    </xf>
    <xf numFmtId="234" fontId="38" fillId="0" borderId="3527">
      <alignment horizontal="right" vertical="center"/>
      <protection locked="0"/>
    </xf>
    <xf numFmtId="235" fontId="38" fillId="0" borderId="3527">
      <alignment horizontal="right" vertical="center"/>
      <protection locked="0"/>
    </xf>
    <xf numFmtId="236" fontId="38" fillId="0" borderId="3527">
      <alignment horizontal="right" vertical="center"/>
      <protection locked="0"/>
    </xf>
    <xf numFmtId="237" fontId="38" fillId="0" borderId="3527">
      <alignment horizontal="right" vertical="center"/>
      <protection locked="0"/>
    </xf>
    <xf numFmtId="0" fontId="106" fillId="38" borderId="3528"/>
    <xf numFmtId="245" fontId="88" fillId="0" borderId="3529"/>
    <xf numFmtId="3" fontId="215" fillId="0" borderId="3462"/>
    <xf numFmtId="3" fontId="215" fillId="0" borderId="3462"/>
    <xf numFmtId="0" fontId="51" fillId="0" borderId="3463" applyNumberFormat="0" applyAlignment="0">
      <alignment vertical="center"/>
      <protection locked="0"/>
    </xf>
    <xf numFmtId="328" fontId="51" fillId="69" borderId="3463" applyNumberFormat="0" applyAlignment="0">
      <alignment vertical="center"/>
      <protection locked="0"/>
    </xf>
    <xf numFmtId="0" fontId="51" fillId="0" borderId="3464" applyNumberFormat="0" applyAlignment="0">
      <alignment vertical="center"/>
      <protection locked="0"/>
    </xf>
    <xf numFmtId="0" fontId="3" fillId="6" borderId="3466" applyNumberFormat="0" applyFont="0">
      <protection locked="0"/>
    </xf>
    <xf numFmtId="0" fontId="62" fillId="74" borderId="3468">
      <alignment horizontal="left" vertical="center" wrapText="1"/>
    </xf>
    <xf numFmtId="1" fontId="3" fillId="1" borderId="4037">
      <protection locked="0"/>
    </xf>
    <xf numFmtId="49" fontId="103" fillId="47" borderId="3119">
      <alignment horizontal="center"/>
    </xf>
    <xf numFmtId="0" fontId="121" fillId="21" borderId="3119"/>
    <xf numFmtId="241" fontId="29" fillId="0" borderId="3525" applyFill="0"/>
    <xf numFmtId="275" fontId="38" fillId="0" borderId="3530"/>
    <xf numFmtId="4" fontId="30" fillId="19" borderId="3922" applyNumberFormat="0" applyProtection="0">
      <alignment horizontal="left" vertical="center" indent="1"/>
    </xf>
    <xf numFmtId="236" fontId="38" fillId="0" borderId="3924">
      <alignment horizontal="right" vertical="center"/>
      <protection locked="0"/>
    </xf>
    <xf numFmtId="237" fontId="38" fillId="0" borderId="3924">
      <alignment horizontal="right" vertical="center"/>
      <protection locked="0"/>
    </xf>
    <xf numFmtId="245" fontId="88" fillId="0" borderId="3926"/>
    <xf numFmtId="275" fontId="38" fillId="0" borderId="3927"/>
    <xf numFmtId="0" fontId="88" fillId="0" borderId="3928"/>
    <xf numFmtId="176" fontId="3" fillId="9" borderId="3489" applyNumberFormat="0" applyFont="0" applyBorder="0" applyAlignment="0">
      <alignment horizontal="centerContinuous"/>
    </xf>
    <xf numFmtId="312" fontId="222" fillId="0" borderId="4038" applyBorder="0">
      <protection locked="0"/>
    </xf>
    <xf numFmtId="1" fontId="3" fillId="1" borderId="3977">
      <protection locked="0"/>
    </xf>
    <xf numFmtId="0" fontId="91" fillId="0" borderId="3489"/>
    <xf numFmtId="0" fontId="94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1" fontId="112" fillId="9" borderId="3452"/>
    <xf numFmtId="0" fontId="83" fillId="0" borderId="3454"/>
    <xf numFmtId="270" fontId="118" fillId="45" borderId="3448">
      <protection hidden="1"/>
    </xf>
    <xf numFmtId="271" fontId="118" fillId="46" borderId="3448">
      <protection hidden="1"/>
    </xf>
    <xf numFmtId="203" fontId="118" fillId="18" borderId="3448">
      <alignment horizontal="right"/>
      <protection hidden="1"/>
    </xf>
    <xf numFmtId="272" fontId="118" fillId="18" borderId="3448">
      <alignment horizontal="right"/>
    </xf>
    <xf numFmtId="8" fontId="144" fillId="0" borderId="3456">
      <protection locked="0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3" fillId="46" borderId="3458">
      <alignment horizont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43" borderId="3459">
      <alignment horizontal="center" vertical="center"/>
    </xf>
    <xf numFmtId="176" fontId="3" fillId="9" borderId="3489" applyNumberFormat="0" applyFont="0" applyBorder="0" applyAlignment="0">
      <alignment horizontal="centerContinuous"/>
    </xf>
    <xf numFmtId="176" fontId="83" fillId="0" borderId="3460">
      <alignment vertical="center"/>
    </xf>
    <xf numFmtId="0" fontId="151" fillId="0" borderId="3489">
      <alignment horizontal="left" vertical="center"/>
    </xf>
    <xf numFmtId="49" fontId="39" fillId="0" borderId="3461"/>
    <xf numFmtId="3" fontId="215" fillId="0" borderId="3462"/>
    <xf numFmtId="3" fontId="215" fillId="0" borderId="3462"/>
    <xf numFmtId="0" fontId="51" fillId="0" borderId="3464" applyNumberFormat="0" applyAlignment="0">
      <alignment vertical="center"/>
      <protection locked="0"/>
    </xf>
    <xf numFmtId="0" fontId="3" fillId="6" borderId="3465">
      <alignment horizontal="right"/>
      <protection locked="0"/>
    </xf>
    <xf numFmtId="0" fontId="3" fillId="6" borderId="3466">
      <alignment horizontal="right"/>
      <protection locked="0"/>
    </xf>
    <xf numFmtId="0" fontId="118" fillId="18" borderId="3448" applyProtection="0">
      <alignment horizontal="right"/>
      <protection locked="0"/>
    </xf>
    <xf numFmtId="0" fontId="3" fillId="6" borderId="3466" applyNumberFormat="0" applyFont="0">
      <protection locked="0"/>
    </xf>
    <xf numFmtId="312" fontId="222" fillId="0" borderId="4038" applyBorder="0">
      <protection locked="0"/>
    </xf>
    <xf numFmtId="0" fontId="62" fillId="74" borderId="3468">
      <alignment horizontal="left" vertical="center" wrapText="1"/>
    </xf>
    <xf numFmtId="0" fontId="88" fillId="0" borderId="3531"/>
    <xf numFmtId="172" fontId="58" fillId="9" borderId="3119">
      <alignment horizontal="right"/>
      <protection locked="0"/>
    </xf>
    <xf numFmtId="241" fontId="29" fillId="0" borderId="4041" applyFill="0"/>
    <xf numFmtId="186" fontId="50" fillId="57" borderId="3119" applyFont="0" applyFill="0" applyBorder="0" applyAlignment="0" applyProtection="0">
      <protection locked="0"/>
    </xf>
    <xf numFmtId="0" fontId="151" fillId="0" borderId="4040" applyNumberFormat="0" applyAlignment="0" applyProtection="0">
      <alignment horizontal="left" vertical="center"/>
    </xf>
    <xf numFmtId="324" fontId="3" fillId="23" borderId="4039" applyFill="0" applyBorder="0" applyAlignment="0">
      <alignment horizontal="centerContinuous"/>
    </xf>
    <xf numFmtId="0" fontId="38" fillId="0" borderId="4055">
      <alignment vertical="center"/>
      <protection locked="0"/>
    </xf>
    <xf numFmtId="234" fontId="38" fillId="0" borderId="4150">
      <alignment horizontal="center" vertical="center"/>
      <protection locked="0"/>
    </xf>
    <xf numFmtId="10" fontId="3" fillId="57" borderId="3119" applyNumberFormat="0" applyFont="0" applyBorder="0" applyAlignment="0" applyProtection="0">
      <protection locked="0"/>
    </xf>
    <xf numFmtId="0" fontId="98" fillId="0" borderId="4054" applyNumberFormat="0" applyFill="0" applyAlignment="0" applyProtection="0"/>
    <xf numFmtId="233" fontId="38" fillId="0" borderId="4055">
      <alignment horizontal="center" vertical="center"/>
      <protection locked="0"/>
    </xf>
    <xf numFmtId="236" fontId="38" fillId="0" borderId="4055">
      <alignment horizontal="center" vertical="center"/>
      <protection locked="0"/>
    </xf>
    <xf numFmtId="237" fontId="38" fillId="0" borderId="4103">
      <alignment horizontal="center" vertical="center"/>
      <protection locked="0"/>
    </xf>
    <xf numFmtId="0" fontId="106" fillId="38" borderId="4128"/>
    <xf numFmtId="236" fontId="38" fillId="0" borderId="4150">
      <alignment horizontal="right" vertical="center"/>
      <protection locked="0"/>
    </xf>
    <xf numFmtId="15" fontId="38" fillId="0" borderId="4079">
      <alignment horizontal="center" vertical="center"/>
      <protection locked="0"/>
    </xf>
    <xf numFmtId="237" fontId="38" fillId="0" borderId="4139">
      <alignment horizontal="right" vertical="center"/>
      <protection locked="0"/>
    </xf>
    <xf numFmtId="236" fontId="38" fillId="0" borderId="4067">
      <alignment horizontal="center" vertical="center"/>
      <protection locked="0"/>
    </xf>
    <xf numFmtId="0" fontId="98" fillId="0" borderId="4066" applyNumberFormat="0" applyFill="0" applyAlignment="0" applyProtection="0"/>
    <xf numFmtId="234" fontId="38" fillId="0" borderId="4139">
      <alignment horizontal="center" vertical="center"/>
      <protection locked="0"/>
    </xf>
    <xf numFmtId="15" fontId="38" fillId="0" borderId="4150">
      <alignment horizontal="center" vertical="center"/>
      <protection locked="0"/>
    </xf>
    <xf numFmtId="237" fontId="38" fillId="0" borderId="4175">
      <alignment horizontal="center" vertical="center"/>
      <protection locked="0"/>
    </xf>
    <xf numFmtId="275" fontId="38" fillId="0" borderId="4070"/>
    <xf numFmtId="236" fontId="38" fillId="0" borderId="4091">
      <alignment horizontal="right" vertical="center"/>
      <protection locked="0"/>
    </xf>
    <xf numFmtId="237" fontId="38" fillId="0" borderId="4127">
      <alignment horizontal="right" vertical="center"/>
      <protection locked="0"/>
    </xf>
    <xf numFmtId="0" fontId="88" fillId="0" borderId="4059"/>
    <xf numFmtId="233" fontId="38" fillId="0" borderId="4079">
      <alignment horizontal="right" vertical="center"/>
      <protection locked="0"/>
    </xf>
    <xf numFmtId="1" fontId="3" fillId="1" borderId="4145">
      <protection locked="0"/>
    </xf>
    <xf numFmtId="168" fontId="3" fillId="8" borderId="3119" applyNumberFormat="0" applyFont="0" applyBorder="0" applyAlignment="0" applyProtection="0"/>
    <xf numFmtId="235" fontId="38" fillId="0" borderId="4055">
      <alignment horizontal="center" vertical="center"/>
      <protection locked="0"/>
    </xf>
    <xf numFmtId="237" fontId="38" fillId="0" borderId="4055">
      <alignment horizontal="center" vertical="center"/>
      <protection locked="0"/>
    </xf>
    <xf numFmtId="0" fontId="113" fillId="43" borderId="3119" applyNumberFormat="0" applyFont="0" applyAlignment="0" applyProtection="0"/>
    <xf numFmtId="324" fontId="3" fillId="23" borderId="4087" applyFill="0" applyBorder="0" applyAlignment="0">
      <alignment horizontal="centerContinuous"/>
    </xf>
    <xf numFmtId="0" fontId="151" fillId="0" borderId="4147" applyNumberFormat="0" applyAlignment="0" applyProtection="0">
      <alignment horizontal="left" vertical="center"/>
    </xf>
    <xf numFmtId="233" fontId="38" fillId="0" borderId="4091">
      <alignment horizontal="center" vertical="center"/>
      <protection locked="0"/>
    </xf>
    <xf numFmtId="0" fontId="38" fillId="0" borderId="4175">
      <alignment vertical="center"/>
      <protection locked="0"/>
    </xf>
    <xf numFmtId="49" fontId="39" fillId="0" borderId="3461"/>
    <xf numFmtId="271" fontId="118" fillId="46" borderId="3448">
      <protection hidden="1"/>
    </xf>
    <xf numFmtId="15" fontId="38" fillId="0" borderId="4139">
      <alignment horizontal="center" vertical="center"/>
      <protection locked="0"/>
    </xf>
    <xf numFmtId="0" fontId="106" fillId="38" borderId="4151"/>
    <xf numFmtId="0" fontId="88" fillId="0" borderId="4120"/>
    <xf numFmtId="234" fontId="38" fillId="0" borderId="4079">
      <alignment horizontal="center" vertical="center"/>
      <protection locked="0"/>
    </xf>
    <xf numFmtId="0" fontId="151" fillId="0" borderId="3524" applyNumberFormat="0" applyAlignment="0" applyProtection="0">
      <alignment horizontal="left" vertical="center"/>
    </xf>
    <xf numFmtId="245" fontId="88" fillId="0" borderId="4141"/>
    <xf numFmtId="0" fontId="113" fillId="43" borderId="3119" applyNumberFormat="0" applyFont="0" applyAlignment="0" applyProtection="0"/>
    <xf numFmtId="238" fontId="38" fillId="0" borderId="4103">
      <alignment horizontal="right" vertical="center"/>
      <protection locked="0"/>
    </xf>
    <xf numFmtId="324" fontId="3" fillId="23" borderId="4171" applyFill="0" applyBorder="0" applyAlignment="0">
      <alignment horizontal="centerContinuous"/>
    </xf>
    <xf numFmtId="9" fontId="39" fillId="71" borderId="3441" applyProtection="0">
      <alignment horizontal="right"/>
      <protection locked="0"/>
    </xf>
    <xf numFmtId="312" fontId="222" fillId="0" borderId="4134" applyBorder="0">
      <protection locked="0"/>
    </xf>
    <xf numFmtId="236" fontId="38" fillId="0" borderId="4116">
      <alignment horizontal="center" vertical="center"/>
      <protection locked="0"/>
    </xf>
    <xf numFmtId="236" fontId="38" fillId="0" borderId="4103">
      <alignment horizontal="right" vertical="center"/>
      <protection locked="0"/>
    </xf>
    <xf numFmtId="275" fontId="38" fillId="0" borderId="4142"/>
    <xf numFmtId="312" fontId="222" fillId="0" borderId="4086" applyBorder="0">
      <protection locked="0"/>
    </xf>
    <xf numFmtId="4" fontId="30" fillId="19" borderId="4144" applyNumberFormat="0" applyProtection="0">
      <alignment horizontal="left" vertical="center" indent="1"/>
    </xf>
    <xf numFmtId="236" fontId="38" fillId="0" borderId="4139">
      <alignment horizontal="center" vertical="center"/>
      <protection locked="0"/>
    </xf>
    <xf numFmtId="237" fontId="38" fillId="0" borderId="4175">
      <alignment horizontal="center" vertical="center"/>
      <protection locked="0"/>
    </xf>
    <xf numFmtId="235" fontId="38" fillId="0" borderId="4139">
      <alignment horizontal="right" vertical="center"/>
      <protection locked="0"/>
    </xf>
    <xf numFmtId="235" fontId="38" fillId="0" borderId="4139">
      <alignment horizontal="center" vertical="center"/>
      <protection locked="0"/>
    </xf>
    <xf numFmtId="0" fontId="88" fillId="0" borderId="4047"/>
    <xf numFmtId="236" fontId="38" fillId="0" borderId="4139">
      <alignment horizontal="right" vertical="center"/>
      <protection locked="0"/>
    </xf>
    <xf numFmtId="312" fontId="222" fillId="0" borderId="4134" applyBorder="0">
      <protection locked="0"/>
    </xf>
    <xf numFmtId="275" fontId="38" fillId="0" borderId="4046"/>
    <xf numFmtId="0" fontId="106" fillId="38" borderId="4044"/>
    <xf numFmtId="237" fontId="38" fillId="0" borderId="4043">
      <alignment horizontal="right" vertical="center"/>
      <protection locked="0"/>
    </xf>
    <xf numFmtId="236" fontId="38" fillId="0" borderId="4043">
      <alignment horizontal="right" vertical="center"/>
      <protection locked="0"/>
    </xf>
    <xf numFmtId="235" fontId="38" fillId="0" borderId="4043">
      <alignment horizontal="right" vertical="center"/>
      <protection locked="0"/>
    </xf>
    <xf numFmtId="234" fontId="38" fillId="0" borderId="4043">
      <alignment horizontal="right" vertical="center"/>
      <protection locked="0"/>
    </xf>
    <xf numFmtId="324" fontId="3" fillId="23" borderId="3523" applyFill="0" applyBorder="0" applyAlignment="0">
      <alignment horizontal="centerContinuous"/>
    </xf>
    <xf numFmtId="238" fontId="38" fillId="0" borderId="4043">
      <alignment horizontal="right" vertical="center"/>
      <protection locked="0"/>
    </xf>
    <xf numFmtId="233" fontId="38" fillId="0" borderId="4043">
      <alignment horizontal="right" vertical="center"/>
      <protection locked="0"/>
    </xf>
    <xf numFmtId="0" fontId="38" fillId="0" borderId="4043">
      <alignment vertical="center"/>
      <protection locked="0"/>
    </xf>
    <xf numFmtId="237" fontId="38" fillId="0" borderId="4043">
      <alignment horizontal="center" vertical="center"/>
      <protection locked="0"/>
    </xf>
    <xf numFmtId="236" fontId="38" fillId="0" borderId="4043">
      <alignment horizontal="center" vertical="center"/>
      <protection locked="0"/>
    </xf>
    <xf numFmtId="235" fontId="38" fillId="0" borderId="4043">
      <alignment horizontal="center" vertical="center"/>
      <protection locked="0"/>
    </xf>
    <xf numFmtId="234" fontId="38" fillId="0" borderId="4043">
      <alignment horizontal="center" vertical="center"/>
      <protection locked="0"/>
    </xf>
    <xf numFmtId="15" fontId="38" fillId="0" borderId="4043">
      <alignment horizontal="center" vertical="center"/>
      <protection locked="0"/>
    </xf>
    <xf numFmtId="233" fontId="38" fillId="0" borderId="4043">
      <alignment horizontal="center" vertical="center"/>
      <protection locked="0"/>
    </xf>
    <xf numFmtId="0" fontId="98" fillId="0" borderId="4042" applyNumberFormat="0" applyFill="0" applyAlignment="0" applyProtection="0"/>
    <xf numFmtId="237" fontId="38" fillId="0" borderId="4139">
      <alignment horizontal="center" vertical="center"/>
      <protection locked="0"/>
    </xf>
    <xf numFmtId="0" fontId="106" fillId="38" borderId="4151"/>
    <xf numFmtId="312" fontId="222" fillId="0" borderId="4038" applyBorder="0">
      <protection locked="0"/>
    </xf>
    <xf numFmtId="0" fontId="66" fillId="0" borderId="3119">
      <alignment horizontal="centerContinuous"/>
    </xf>
    <xf numFmtId="235" fontId="38" fillId="0" borderId="4116">
      <alignment horizontal="center" vertical="center"/>
      <protection locked="0"/>
    </xf>
    <xf numFmtId="237" fontId="38" fillId="0" borderId="4139">
      <alignment horizontal="right" vertical="center"/>
      <protection locked="0"/>
    </xf>
    <xf numFmtId="235" fontId="38" fillId="0" borderId="4139">
      <alignment horizontal="center" vertical="center"/>
      <protection locked="0"/>
    </xf>
    <xf numFmtId="275" fontId="38" fillId="0" borderId="4046"/>
    <xf numFmtId="245" fontId="88" fillId="0" borderId="4045"/>
    <xf numFmtId="0" fontId="106" fillId="38" borderId="4044"/>
    <xf numFmtId="234" fontId="38" fillId="0" borderId="4091">
      <alignment horizontal="right" vertical="center"/>
      <protection locked="0"/>
    </xf>
    <xf numFmtId="237" fontId="38" fillId="0" borderId="4043">
      <alignment horizontal="right" vertical="center"/>
      <protection locked="0"/>
    </xf>
    <xf numFmtId="236" fontId="38" fillId="0" borderId="4043">
      <alignment horizontal="right" vertical="center"/>
      <protection locked="0"/>
    </xf>
    <xf numFmtId="235" fontId="38" fillId="0" borderId="4043">
      <alignment horizontal="right" vertical="center"/>
      <protection locked="0"/>
    </xf>
    <xf numFmtId="234" fontId="38" fillId="0" borderId="4043">
      <alignment horizontal="right" vertical="center"/>
      <protection locked="0"/>
    </xf>
    <xf numFmtId="238" fontId="38" fillId="0" borderId="4043">
      <alignment horizontal="right" vertical="center"/>
      <protection locked="0"/>
    </xf>
    <xf numFmtId="233" fontId="38" fillId="0" borderId="4043">
      <alignment horizontal="right" vertical="center"/>
      <protection locked="0"/>
    </xf>
    <xf numFmtId="0" fontId="38" fillId="0" borderId="4043">
      <alignment vertical="center"/>
      <protection locked="0"/>
    </xf>
    <xf numFmtId="237" fontId="38" fillId="0" borderId="4043">
      <alignment horizontal="center" vertical="center"/>
      <protection locked="0"/>
    </xf>
    <xf numFmtId="236" fontId="38" fillId="0" borderId="4043">
      <alignment horizontal="center" vertical="center"/>
      <protection locked="0"/>
    </xf>
    <xf numFmtId="235" fontId="38" fillId="0" borderId="4043">
      <alignment horizontal="center" vertical="center"/>
      <protection locked="0"/>
    </xf>
    <xf numFmtId="234" fontId="38" fillId="0" borderId="4043">
      <alignment horizontal="center" vertical="center"/>
      <protection locked="0"/>
    </xf>
    <xf numFmtId="15" fontId="38" fillId="0" borderId="4043">
      <alignment horizontal="center" vertical="center"/>
      <protection locked="0"/>
    </xf>
    <xf numFmtId="233" fontId="38" fillId="0" borderId="4043">
      <alignment horizontal="center" vertical="center"/>
      <protection locked="0"/>
    </xf>
    <xf numFmtId="0" fontId="98" fillId="0" borderId="4042" applyNumberFormat="0" applyFill="0" applyAlignment="0" applyProtection="0"/>
    <xf numFmtId="4" fontId="30" fillId="19" borderId="4048" applyNumberFormat="0" applyProtection="0">
      <alignment horizontal="left" vertical="center" indent="1"/>
    </xf>
    <xf numFmtId="237" fontId="38" fillId="0" borderId="4163">
      <alignment horizontal="center" vertical="center"/>
      <protection locked="0"/>
    </xf>
    <xf numFmtId="0" fontId="88" fillId="0" borderId="4095"/>
    <xf numFmtId="234" fontId="38" fillId="0" borderId="4150">
      <alignment horizontal="right" vertical="center"/>
      <protection locked="0"/>
    </xf>
    <xf numFmtId="235" fontId="38" fillId="0" borderId="4103">
      <alignment horizontal="center" vertical="center"/>
      <protection locked="0"/>
    </xf>
    <xf numFmtId="233" fontId="38" fillId="0" borderId="4163">
      <alignment horizontal="center" vertical="center"/>
      <protection locked="0"/>
    </xf>
    <xf numFmtId="0" fontId="106" fillId="38" borderId="4151"/>
    <xf numFmtId="0" fontId="88" fillId="0" borderId="4131"/>
    <xf numFmtId="275" fontId="38" fillId="0" borderId="4058"/>
    <xf numFmtId="0" fontId="88" fillId="0" borderId="4143"/>
    <xf numFmtId="0" fontId="98" fillId="0" borderId="4149" applyNumberFormat="0" applyFill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5" fontId="38" fillId="0" borderId="4079">
      <alignment horizontal="center" vertical="center"/>
      <protection locked="0"/>
    </xf>
    <xf numFmtId="275" fontId="38" fillId="0" borderId="4070"/>
    <xf numFmtId="233" fontId="38" fillId="0" borderId="4175">
      <alignment horizontal="center" vertical="center"/>
      <protection locked="0"/>
    </xf>
    <xf numFmtId="0" fontId="88" fillId="0" borderId="4143"/>
    <xf numFmtId="4" fontId="30" fillId="19" borderId="4096" applyNumberFormat="0" applyProtection="0">
      <alignment horizontal="left" vertical="center" indent="1"/>
    </xf>
    <xf numFmtId="0" fontId="106" fillId="38" borderId="4140"/>
    <xf numFmtId="49" fontId="103" fillId="41" borderId="3119">
      <alignment horizontal="center"/>
    </xf>
    <xf numFmtId="272" fontId="118" fillId="18" borderId="3448">
      <alignment horizontal="right"/>
    </xf>
    <xf numFmtId="245" fontId="88" fillId="0" borderId="4141"/>
    <xf numFmtId="233" fontId="38" fillId="0" borderId="4091">
      <alignment horizontal="right" vertical="center"/>
      <protection locked="0"/>
    </xf>
    <xf numFmtId="49" fontId="103" fillId="41" borderId="3119">
      <alignment horizontal="center"/>
    </xf>
    <xf numFmtId="234" fontId="38" fillId="0" borderId="4175">
      <alignment horizontal="right" vertical="center"/>
      <protection locked="0"/>
    </xf>
    <xf numFmtId="15" fontId="38" fillId="0" borderId="4139">
      <alignment horizontal="center" vertical="center"/>
      <protection locked="0"/>
    </xf>
    <xf numFmtId="237" fontId="38" fillId="0" borderId="4150">
      <alignment horizontal="right" vertical="center"/>
      <protection locked="0"/>
    </xf>
    <xf numFmtId="236" fontId="38" fillId="0" borderId="4067">
      <alignment horizontal="right" vertical="center"/>
      <protection locked="0"/>
    </xf>
    <xf numFmtId="233" fontId="38" fillId="0" borderId="4067">
      <alignment horizontal="right" vertical="center"/>
      <protection locked="0"/>
    </xf>
    <xf numFmtId="235" fontId="38" fillId="0" borderId="4067">
      <alignment horizontal="center" vertical="center"/>
      <protection locked="0"/>
    </xf>
    <xf numFmtId="0" fontId="98" fillId="0" borderId="4066" applyNumberFormat="0" applyFill="0" applyAlignment="0" applyProtection="0"/>
    <xf numFmtId="0" fontId="21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94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98" fillId="0" borderId="4162" applyNumberFormat="0" applyFill="0" applyAlignment="0" applyProtection="0"/>
    <xf numFmtId="4" fontId="30" fillId="19" borderId="4072" applyNumberFormat="0" applyProtection="0">
      <alignment horizontal="left" vertical="center" indent="1"/>
    </xf>
    <xf numFmtId="237" fontId="38" fillId="0" borderId="4175">
      <alignment horizontal="right" vertical="center"/>
      <protection locked="0"/>
    </xf>
    <xf numFmtId="275" fontId="38" fillId="0" borderId="4153"/>
    <xf numFmtId="10" fontId="3" fillId="57" borderId="3441" applyNumberFormat="0" applyFont="0" applyBorder="0" applyAlignment="0" applyProtection="0">
      <protection locked="0"/>
    </xf>
    <xf numFmtId="0" fontId="107" fillId="43" borderId="3441" applyProtection="0"/>
    <xf numFmtId="49" fontId="103" fillId="41" borderId="3441">
      <alignment horizontal="center"/>
    </xf>
    <xf numFmtId="245" fontId="88" fillId="0" borderId="4069"/>
    <xf numFmtId="233" fontId="38" fillId="0" borderId="4139">
      <alignment horizontal="center" vertical="center"/>
      <protection locked="0"/>
    </xf>
    <xf numFmtId="235" fontId="38" fillId="0" borderId="4067">
      <alignment horizontal="right" vertical="center"/>
      <protection locked="0"/>
    </xf>
    <xf numFmtId="4" fontId="30" fillId="19" borderId="4144" applyNumberFormat="0" applyProtection="0">
      <alignment horizontal="left" vertical="center" indent="1"/>
    </xf>
    <xf numFmtId="238" fontId="38" fillId="0" borderId="4150">
      <alignment horizontal="right" vertical="center"/>
      <protection locked="0"/>
    </xf>
    <xf numFmtId="0" fontId="94" fillId="0" borderId="3448" applyNumberFormat="0" applyFill="0" applyBorder="0" applyAlignment="0" applyProtection="0"/>
    <xf numFmtId="233" fontId="38" fillId="0" borderId="4079">
      <alignment horizontal="center" vertical="center"/>
      <protection locked="0"/>
    </xf>
    <xf numFmtId="0" fontId="88" fillId="0" borderId="4083"/>
    <xf numFmtId="10" fontId="3" fillId="57" borderId="3119" applyNumberFormat="0" applyFont="0" applyBorder="0" applyAlignment="0" applyProtection="0">
      <protection locked="0"/>
    </xf>
    <xf numFmtId="0" fontId="98" fillId="0" borderId="4090" applyNumberFormat="0" applyFill="0" applyAlignment="0" applyProtection="0"/>
    <xf numFmtId="176" fontId="49" fillId="0" borderId="3441"/>
    <xf numFmtId="0" fontId="38" fillId="0" borderId="3441" applyFill="0">
      <alignment horizontal="center" vertical="center"/>
    </xf>
    <xf numFmtId="275" fontId="38" fillId="0" borderId="4178"/>
    <xf numFmtId="49" fontId="103" fillId="41" borderId="3441">
      <alignment horizontal="center"/>
    </xf>
    <xf numFmtId="0" fontId="106" fillId="38" borderId="4092"/>
    <xf numFmtId="0" fontId="106" fillId="38" borderId="4068"/>
    <xf numFmtId="237" fontId="38" fillId="0" borderId="4067">
      <alignment horizontal="right" vertical="center"/>
      <protection locked="0"/>
    </xf>
    <xf numFmtId="9" fontId="39" fillId="71" borderId="3119" applyProtection="0">
      <alignment horizontal="right"/>
      <protection locked="0"/>
    </xf>
    <xf numFmtId="312" fontId="222" fillId="0" borderId="3522" applyBorder="0">
      <protection locked="0"/>
    </xf>
    <xf numFmtId="234" fontId="38" fillId="0" borderId="4067">
      <alignment horizontal="right" vertical="center"/>
      <protection locked="0"/>
    </xf>
    <xf numFmtId="238" fontId="38" fillId="0" borderId="4067">
      <alignment horizontal="right" vertical="center"/>
      <protection locked="0"/>
    </xf>
    <xf numFmtId="233" fontId="38" fillId="0" borderId="4067">
      <alignment horizontal="right" vertical="center"/>
      <protection locked="0"/>
    </xf>
    <xf numFmtId="237" fontId="38" fillId="0" borderId="4067">
      <alignment horizontal="center" vertical="center"/>
      <protection locked="0"/>
    </xf>
    <xf numFmtId="236" fontId="38" fillId="0" borderId="4067">
      <alignment horizontal="center" vertical="center"/>
      <protection locked="0"/>
    </xf>
    <xf numFmtId="234" fontId="38" fillId="0" borderId="4067">
      <alignment horizontal="center" vertical="center"/>
      <protection locked="0"/>
    </xf>
    <xf numFmtId="15" fontId="38" fillId="0" borderId="4067">
      <alignment horizontal="center" vertical="center"/>
      <protection locked="0"/>
    </xf>
    <xf numFmtId="233" fontId="38" fillId="0" borderId="4067">
      <alignment horizontal="center" vertical="center"/>
      <protection locked="0"/>
    </xf>
    <xf numFmtId="312" fontId="222" fillId="0" borderId="4062" applyBorder="0">
      <protection locked="0"/>
    </xf>
    <xf numFmtId="234" fontId="38" fillId="0" borderId="4116">
      <alignment horizontal="right" vertical="center"/>
      <protection locked="0"/>
    </xf>
    <xf numFmtId="312" fontId="222" fillId="0" borderId="4062" applyBorder="0">
      <protection locked="0"/>
    </xf>
    <xf numFmtId="1" fontId="3" fillId="1" borderId="3521">
      <protection locked="0"/>
    </xf>
    <xf numFmtId="233" fontId="38" fillId="0" borderId="4150">
      <alignment horizontal="right" vertical="center"/>
      <protection locked="0"/>
    </xf>
    <xf numFmtId="0" fontId="62" fillId="74" borderId="3468">
      <alignment horizontal="left" vertical="center" wrapText="1"/>
    </xf>
    <xf numFmtId="324" fontId="3" fillId="23" borderId="4135" applyFill="0" applyBorder="0" applyAlignment="0">
      <alignment horizontal="centerContinuous"/>
    </xf>
    <xf numFmtId="234" fontId="38" fillId="0" borderId="4188">
      <alignment horizontal="right" vertical="center"/>
      <protection locked="0"/>
    </xf>
    <xf numFmtId="324" fontId="3" fillId="23" borderId="4146" applyFill="0" applyBorder="0" applyAlignment="0">
      <alignment horizontal="centerContinuous"/>
    </xf>
    <xf numFmtId="233" fontId="38" fillId="0" borderId="4139">
      <alignment horizontal="center" vertical="center"/>
      <protection locked="0"/>
    </xf>
    <xf numFmtId="233" fontId="38" fillId="0" borderId="4103">
      <alignment horizontal="right" vertical="center"/>
      <protection locked="0"/>
    </xf>
    <xf numFmtId="15" fontId="38" fillId="0" borderId="4150">
      <alignment horizontal="center" vertical="center"/>
      <protection locked="0"/>
    </xf>
    <xf numFmtId="4" fontId="30" fillId="19" borderId="4072" applyNumberFormat="0" applyProtection="0">
      <alignment horizontal="left" vertical="center" indent="1"/>
    </xf>
    <xf numFmtId="233" fontId="38" fillId="0" borderId="4103">
      <alignment horizontal="center" vertical="center"/>
      <protection locked="0"/>
    </xf>
    <xf numFmtId="0" fontId="118" fillId="18" borderId="3448" applyProtection="0">
      <alignment horizontal="right"/>
      <protection locked="0"/>
    </xf>
    <xf numFmtId="324" fontId="3" fillId="23" borderId="4039" applyFill="0" applyBorder="0" applyAlignment="0">
      <alignment horizontal="centerContinuous"/>
    </xf>
    <xf numFmtId="233" fontId="38" fillId="0" borderId="4139">
      <alignment horizontal="center" vertical="center"/>
      <protection locked="0"/>
    </xf>
    <xf numFmtId="234" fontId="38" fillId="0" borderId="4139">
      <alignment horizontal="right" vertical="center"/>
      <protection locked="0"/>
    </xf>
    <xf numFmtId="241" fontId="29" fillId="0" borderId="4148" applyFill="0"/>
    <xf numFmtId="234" fontId="38" fillId="0" borderId="4067">
      <alignment horizontal="right" vertical="center"/>
      <protection locked="0"/>
    </xf>
    <xf numFmtId="238" fontId="38" fillId="0" borderId="4067">
      <alignment horizontal="right" vertical="center"/>
      <protection locked="0"/>
    </xf>
    <xf numFmtId="237" fontId="38" fillId="0" borderId="4067">
      <alignment horizontal="center" vertical="center"/>
      <protection locked="0"/>
    </xf>
    <xf numFmtId="235" fontId="38" fillId="0" borderId="4067">
      <alignment horizontal="center" vertical="center"/>
      <protection locked="0"/>
    </xf>
    <xf numFmtId="15" fontId="38" fillId="0" borderId="4067">
      <alignment horizontal="center" vertical="center"/>
      <protection locked="0"/>
    </xf>
    <xf numFmtId="233" fontId="38" fillId="0" borderId="4067">
      <alignment horizontal="center" vertical="center"/>
      <protection locked="0"/>
    </xf>
    <xf numFmtId="0" fontId="106" fillId="38" borderId="4176"/>
    <xf numFmtId="237" fontId="38" fillId="0" borderId="4150">
      <alignment horizontal="center" vertical="center"/>
      <protection locked="0"/>
    </xf>
    <xf numFmtId="1" fontId="3" fillId="1" borderId="4181">
      <protection locked="0"/>
    </xf>
    <xf numFmtId="238" fontId="38" fillId="0" borderId="4139">
      <alignment horizontal="right" vertical="center"/>
      <protection locked="0"/>
    </xf>
    <xf numFmtId="0" fontId="151" fillId="0" borderId="4040" applyNumberFormat="0" applyAlignment="0" applyProtection="0">
      <alignment horizontal="left" vertical="center"/>
    </xf>
    <xf numFmtId="275" fontId="38" fillId="0" borderId="4130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4" fontId="30" fillId="19" borderId="4072" applyNumberFormat="0" applyProtection="0">
      <alignment horizontal="left" vertical="center" indent="1"/>
    </xf>
    <xf numFmtId="0" fontId="88" fillId="0" borderId="4154"/>
    <xf numFmtId="0" fontId="151" fillId="0" borderId="4136" applyNumberFormat="0" applyAlignment="0" applyProtection="0">
      <alignment horizontal="left" vertical="center"/>
    </xf>
    <xf numFmtId="0" fontId="106" fillId="38" borderId="4128"/>
    <xf numFmtId="235" fontId="38" fillId="0" borderId="4116">
      <alignment horizontal="right" vertical="center"/>
      <protection locked="0"/>
    </xf>
    <xf numFmtId="1" fontId="3" fillId="1" borderId="4061">
      <protection locked="0"/>
    </xf>
    <xf numFmtId="238" fontId="38" fillId="0" borderId="4116">
      <alignment horizontal="right" vertical="center"/>
      <protection locked="0"/>
    </xf>
    <xf numFmtId="49" fontId="39" fillId="0" borderId="3461"/>
    <xf numFmtId="0" fontId="38" fillId="0" borderId="4116">
      <alignment vertical="center"/>
      <protection locked="0"/>
    </xf>
    <xf numFmtId="15" fontId="38" fillId="0" borderId="4116">
      <alignment horizontal="center" vertical="center"/>
      <protection locked="0"/>
    </xf>
    <xf numFmtId="233" fontId="38" fillId="0" borderId="4116">
      <alignment horizontal="center" vertical="center"/>
      <protection locked="0"/>
    </xf>
    <xf numFmtId="0" fontId="98" fillId="0" borderId="4115" applyNumberFormat="0" applyFill="0" applyAlignment="0" applyProtection="0"/>
    <xf numFmtId="237" fontId="38" fillId="0" borderId="4175">
      <alignment horizontal="right" vertical="center"/>
      <protection locked="0"/>
    </xf>
    <xf numFmtId="312" fontId="222" fillId="0" borderId="4062" applyBorder="0">
      <protection locked="0"/>
    </xf>
    <xf numFmtId="235" fontId="38" fillId="0" borderId="4175">
      <alignment horizontal="center" vertical="center"/>
      <protection locked="0"/>
    </xf>
    <xf numFmtId="233" fontId="38" fillId="0" borderId="4139">
      <alignment horizontal="right" vertical="center"/>
      <protection locked="0"/>
    </xf>
    <xf numFmtId="0" fontId="98" fillId="0" borderId="4138" applyNumberFormat="0" applyFill="0" applyAlignment="0" applyProtection="0"/>
    <xf numFmtId="4" fontId="30" fillId="19" borderId="4155" applyNumberFormat="0" applyProtection="0">
      <alignment horizontal="left" vertical="center" indent="1"/>
    </xf>
    <xf numFmtId="234" fontId="38" fillId="0" borderId="4103">
      <alignment horizontal="right" vertical="center"/>
      <protection locked="0"/>
    </xf>
    <xf numFmtId="233" fontId="38" fillId="0" borderId="4103">
      <alignment horizontal="right" vertical="center"/>
      <protection locked="0"/>
    </xf>
    <xf numFmtId="237" fontId="38" fillId="0" borderId="4103">
      <alignment horizontal="center" vertical="center"/>
      <protection locked="0"/>
    </xf>
    <xf numFmtId="235" fontId="38" fillId="0" borderId="4103">
      <alignment horizontal="center" vertical="center"/>
      <protection locked="0"/>
    </xf>
    <xf numFmtId="1" fontId="3" fillId="1" borderId="4085">
      <protection locked="0"/>
    </xf>
    <xf numFmtId="0" fontId="98" fillId="0" borderId="4149" applyNumberFormat="0" applyFill="0" applyAlignment="0" applyProtection="0"/>
    <xf numFmtId="0" fontId="151" fillId="0" borderId="3489">
      <alignment horizontal="left" vertical="center"/>
    </xf>
    <xf numFmtId="235" fontId="38" fillId="0" borderId="4163">
      <alignment horizontal="center" vertical="center"/>
      <protection locked="0"/>
    </xf>
    <xf numFmtId="238" fontId="38" fillId="0" borderId="4175">
      <alignment horizontal="right" vertical="center"/>
      <protection locked="0"/>
    </xf>
    <xf numFmtId="245" fontId="88" fillId="0" borderId="4141"/>
    <xf numFmtId="0" fontId="95" fillId="0" borderId="3119" applyFill="0">
      <alignment horizontal="center" vertical="center"/>
    </xf>
    <xf numFmtId="0" fontId="38" fillId="0" borderId="3119" applyFill="0">
      <alignment horizontal="center" vertical="center"/>
    </xf>
    <xf numFmtId="333" fontId="38" fillId="0" borderId="3119" applyFill="0">
      <alignment horizontal="center" vertical="center"/>
    </xf>
    <xf numFmtId="234" fontId="38" fillId="0" borderId="4139">
      <alignment horizontal="right" vertical="center"/>
      <protection locked="0"/>
    </xf>
    <xf numFmtId="238" fontId="38" fillId="0" borderId="4139">
      <alignment horizontal="right" vertical="center"/>
      <protection locked="0"/>
    </xf>
    <xf numFmtId="233" fontId="38" fillId="0" borderId="4139">
      <alignment horizontal="right" vertical="center"/>
      <protection locked="0"/>
    </xf>
    <xf numFmtId="49" fontId="256" fillId="47" borderId="3119">
      <alignment horizontal="center"/>
    </xf>
    <xf numFmtId="237" fontId="38" fillId="0" borderId="4139">
      <alignment horizontal="center" vertical="center"/>
      <protection locked="0"/>
    </xf>
    <xf numFmtId="15" fontId="38" fillId="0" borderId="4175">
      <alignment horizontal="center" vertical="center"/>
      <protection locked="0"/>
    </xf>
    <xf numFmtId="236" fontId="38" fillId="0" borderId="4150">
      <alignment horizontal="right" vertical="center"/>
      <protection locked="0"/>
    </xf>
    <xf numFmtId="49" fontId="39" fillId="0" borderId="3461"/>
    <xf numFmtId="176" fontId="46" fillId="0" borderId="3119" applyBorder="0"/>
    <xf numFmtId="176" fontId="49" fillId="0" borderId="3119"/>
    <xf numFmtId="237" fontId="38" fillId="0" borderId="4139">
      <alignment horizontal="right" vertical="center"/>
      <protection locked="0"/>
    </xf>
    <xf numFmtId="233" fontId="38" fillId="0" borderId="4139">
      <alignment horizontal="right" vertical="center"/>
      <protection locked="0"/>
    </xf>
    <xf numFmtId="233" fontId="38" fillId="0" borderId="4139">
      <alignment horizontal="right" vertical="center"/>
      <protection locked="0"/>
    </xf>
    <xf numFmtId="237" fontId="38" fillId="0" borderId="4139">
      <alignment horizontal="center" vertical="center"/>
      <protection locked="0"/>
    </xf>
    <xf numFmtId="0" fontId="38" fillId="0" borderId="3924">
      <alignment vertical="center"/>
      <protection locked="0"/>
    </xf>
    <xf numFmtId="10" fontId="3" fillId="57" borderId="3441" applyNumberFormat="0" applyFont="0" applyBorder="0" applyAlignment="0" applyProtection="0">
      <protection locked="0"/>
    </xf>
    <xf numFmtId="245" fontId="88" fillId="0" borderId="4141"/>
    <xf numFmtId="172" fontId="58" fillId="9" borderId="3441">
      <alignment horizontal="right"/>
      <protection locked="0"/>
    </xf>
    <xf numFmtId="0" fontId="150" fillId="10" borderId="3119">
      <alignment horizontal="right"/>
    </xf>
    <xf numFmtId="4" fontId="30" fillId="19" borderId="3299" applyNumberFormat="0" applyProtection="0">
      <alignment horizontal="left" vertical="center" indent="1"/>
    </xf>
    <xf numFmtId="234" fontId="38" fillId="0" borderId="4175">
      <alignment horizontal="center" vertical="center"/>
      <protection locked="0"/>
    </xf>
    <xf numFmtId="176" fontId="83" fillId="0" borderId="3460">
      <alignment vertical="center"/>
    </xf>
    <xf numFmtId="49" fontId="103" fillId="41" borderId="3119">
      <alignment horizontal="center"/>
    </xf>
    <xf numFmtId="0" fontId="107" fillId="43" borderId="3119" applyProtection="0"/>
    <xf numFmtId="0" fontId="150" fillId="10" borderId="3119">
      <alignment horizontal="right"/>
    </xf>
    <xf numFmtId="10" fontId="3" fillId="57" borderId="3119" applyNumberFormat="0" applyFont="0" applyBorder="0" applyAlignment="0" applyProtection="0">
      <protection locked="0"/>
    </xf>
    <xf numFmtId="310" fontId="159" fillId="6" borderId="3119"/>
    <xf numFmtId="15" fontId="38" fillId="0" borderId="4055">
      <alignment horizontal="center" vertical="center"/>
      <protection locked="0"/>
    </xf>
    <xf numFmtId="238" fontId="38" fillId="0" borderId="4163">
      <alignment horizontal="right" vertical="center"/>
      <protection locked="0"/>
    </xf>
    <xf numFmtId="0" fontId="106" fillId="38" borderId="3925"/>
    <xf numFmtId="235" fontId="38" fillId="0" borderId="4175">
      <alignment horizontal="center" vertical="center"/>
      <protection locked="0"/>
    </xf>
    <xf numFmtId="312" fontId="222" fillId="0" borderId="3522" applyBorder="0">
      <protection locked="0"/>
    </xf>
    <xf numFmtId="0" fontId="88" fillId="0" borderId="4071"/>
    <xf numFmtId="234" fontId="38" fillId="0" borderId="4139">
      <alignment horizontal="center" vertical="center"/>
      <protection locked="0"/>
    </xf>
    <xf numFmtId="235" fontId="38" fillId="0" borderId="4139">
      <alignment horizontal="right" vertical="center"/>
      <protection locked="0"/>
    </xf>
    <xf numFmtId="235" fontId="38" fillId="0" borderId="4150">
      <alignment horizontal="right" vertical="center"/>
      <protection locked="0"/>
    </xf>
    <xf numFmtId="3" fontId="82" fillId="10" borderId="3119" applyFont="0" applyAlignment="0" applyProtection="0"/>
    <xf numFmtId="0" fontId="151" fillId="0" borderId="4040" applyNumberFormat="0" applyAlignment="0" applyProtection="0">
      <alignment horizontal="left" vertical="center"/>
    </xf>
    <xf numFmtId="0" fontId="3" fillId="6" borderId="3466">
      <alignment horizontal="right"/>
      <protection locked="0"/>
    </xf>
    <xf numFmtId="0" fontId="3" fillId="6" borderId="3465">
      <alignment horizontal="right"/>
      <protection locked="0"/>
    </xf>
    <xf numFmtId="49" fontId="103" fillId="47" borderId="3119">
      <alignment horizontal="center"/>
    </xf>
    <xf numFmtId="0" fontId="121" fillId="21" borderId="3119"/>
    <xf numFmtId="0" fontId="95" fillId="0" borderId="3448" applyNumberFormat="0" applyFill="0" applyBorder="0" applyAlignment="0" applyProtection="0"/>
    <xf numFmtId="172" fontId="58" fillId="9" borderId="3119">
      <alignment horizontal="right"/>
      <protection locked="0"/>
    </xf>
    <xf numFmtId="186" fontId="50" fillId="57" borderId="3119" applyFont="0" applyFill="0" applyBorder="0" applyAlignment="0" applyProtection="0">
      <protection locked="0"/>
    </xf>
    <xf numFmtId="234" fontId="38" fillId="0" borderId="4055">
      <alignment horizontal="center" vertical="center"/>
      <protection locked="0"/>
    </xf>
    <xf numFmtId="4" fontId="30" fillId="19" borderId="3922" applyNumberFormat="0" applyProtection="0">
      <alignment horizontal="left" vertical="center" indent="1"/>
    </xf>
    <xf numFmtId="168" fontId="3" fillId="8" borderId="3119" applyNumberFormat="0" applyFont="0" applyBorder="0" applyAlignment="0" applyProtection="0"/>
    <xf numFmtId="0" fontId="113" fillId="43" borderId="3119" applyNumberFormat="0" applyFont="0" applyAlignment="0" applyProtection="0"/>
    <xf numFmtId="0" fontId="121" fillId="21" borderId="3119"/>
    <xf numFmtId="0" fontId="66" fillId="0" borderId="3119">
      <alignment horizontal="centerContinuous"/>
    </xf>
    <xf numFmtId="0" fontId="88" fillId="0" borderId="4047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5" fontId="38" fillId="0" borderId="4067">
      <alignment horizontal="center" vertical="center"/>
      <protection locked="0"/>
    </xf>
    <xf numFmtId="0" fontId="38" fillId="0" borderId="4139">
      <alignment vertical="center"/>
      <protection locked="0"/>
    </xf>
    <xf numFmtId="270" fontId="118" fillId="45" borderId="3448">
      <protection hidden="1"/>
    </xf>
    <xf numFmtId="236" fontId="38" fillId="0" borderId="4139">
      <alignment horizontal="center" vertical="center"/>
      <protection locked="0"/>
    </xf>
    <xf numFmtId="0" fontId="38" fillId="0" borderId="3448" applyNumberFormat="0" applyFill="0" applyAlignment="0" applyProtection="0"/>
    <xf numFmtId="233" fontId="38" fillId="0" borderId="4175">
      <alignment horizontal="center" vertical="center"/>
      <protection locked="0"/>
    </xf>
    <xf numFmtId="310" fontId="159" fillId="6" borderId="3441"/>
    <xf numFmtId="0" fontId="150" fillId="10" borderId="3441">
      <alignment horizontal="right"/>
    </xf>
    <xf numFmtId="0" fontId="38" fillId="0" borderId="4091">
      <alignment vertical="center"/>
      <protection locked="0"/>
    </xf>
    <xf numFmtId="235" fontId="38" fillId="0" borderId="4139">
      <alignment horizontal="center" vertical="center"/>
      <protection locked="0"/>
    </xf>
    <xf numFmtId="234" fontId="38" fillId="0" borderId="4139">
      <alignment horizontal="right" vertical="center"/>
      <protection locked="0"/>
    </xf>
    <xf numFmtId="235" fontId="38" fillId="0" borderId="4150">
      <alignment horizontal="center" vertical="center"/>
      <protection locked="0"/>
    </xf>
    <xf numFmtId="1" fontId="3" fillId="1" borderId="3953">
      <protection locked="0"/>
    </xf>
    <xf numFmtId="275" fontId="38" fillId="0" borderId="4082"/>
    <xf numFmtId="275" fontId="38" fillId="0" borderId="4166"/>
    <xf numFmtId="236" fontId="38" fillId="0" borderId="4079">
      <alignment horizontal="center" vertical="center"/>
      <protection locked="0"/>
    </xf>
    <xf numFmtId="312" fontId="222" fillId="0" borderId="4134" applyBorder="0">
      <protection locked="0"/>
    </xf>
    <xf numFmtId="235" fontId="38" fillId="0" borderId="4103">
      <alignment horizontal="right" vertical="center"/>
      <protection locked="0"/>
    </xf>
    <xf numFmtId="324" fontId="3" fillId="23" borderId="4135" applyFill="0" applyBorder="0" applyAlignment="0">
      <alignment horizontal="centerContinuous"/>
    </xf>
    <xf numFmtId="235" fontId="38" fillId="0" borderId="4091">
      <alignment horizontal="center" vertical="center"/>
      <protection locked="0"/>
    </xf>
    <xf numFmtId="245" fontId="88" fillId="0" borderId="4141"/>
    <xf numFmtId="9" fontId="39" fillId="71" borderId="3119" applyProtection="0">
      <alignment horizontal="right"/>
      <protection locked="0"/>
    </xf>
    <xf numFmtId="312" fontId="222" fillId="0" borderId="3522" applyBorder="0">
      <protection locked="0"/>
    </xf>
    <xf numFmtId="0" fontId="98" fillId="0" borderId="4066" applyNumberFormat="0" applyFill="0" applyAlignment="0" applyProtection="0"/>
    <xf numFmtId="0" fontId="95" fillId="0" borderId="3119" applyFill="0">
      <alignment horizontal="center" vertical="center"/>
    </xf>
    <xf numFmtId="0" fontId="38" fillId="0" borderId="3119" applyFill="0">
      <alignment horizontal="center" vertical="center"/>
    </xf>
    <xf numFmtId="333" fontId="38" fillId="0" borderId="3119" applyFill="0">
      <alignment horizontal="center" vertical="center"/>
    </xf>
    <xf numFmtId="49" fontId="256" fillId="47" borderId="3119">
      <alignment horizontal="center"/>
    </xf>
    <xf numFmtId="241" fontId="29" fillId="0" borderId="3993" applyFill="0"/>
    <xf numFmtId="176" fontId="46" fillId="0" borderId="3119" applyBorder="0"/>
    <xf numFmtId="176" fontId="49" fillId="0" borderId="3119"/>
    <xf numFmtId="236" fontId="38" fillId="0" borderId="4139">
      <alignment horizontal="right" vertical="center"/>
      <protection locked="0"/>
    </xf>
    <xf numFmtId="237" fontId="38" fillId="0" borderId="4139">
      <alignment horizontal="center" vertical="center"/>
      <protection locked="0"/>
    </xf>
    <xf numFmtId="0" fontId="38" fillId="0" borderId="4139">
      <alignment vertical="center"/>
      <protection locked="0"/>
    </xf>
    <xf numFmtId="236" fontId="38" fillId="0" borderId="4139">
      <alignment horizontal="center" vertical="center"/>
      <protection locked="0"/>
    </xf>
    <xf numFmtId="176" fontId="3" fillId="9" borderId="3489" applyNumberFormat="0" applyFont="0" applyBorder="0" applyAlignment="0">
      <alignment horizontal="centerContinuous"/>
    </xf>
    <xf numFmtId="233" fontId="38" fillId="0" borderId="3924">
      <alignment horizontal="right" vertical="center"/>
      <protection locked="0"/>
    </xf>
    <xf numFmtId="234" fontId="38" fillId="0" borderId="4150">
      <alignment horizontal="center" vertical="center"/>
      <protection locked="0"/>
    </xf>
    <xf numFmtId="0" fontId="151" fillId="0" borderId="4088" applyNumberFormat="0" applyAlignment="0" applyProtection="0">
      <alignment horizontal="left" vertical="center"/>
    </xf>
    <xf numFmtId="275" fontId="38" fillId="0" borderId="4142"/>
    <xf numFmtId="0" fontId="151" fillId="0" borderId="3489">
      <alignment horizontal="left" vertical="center"/>
    </xf>
    <xf numFmtId="324" fontId="3" fillId="23" borderId="4039" applyFill="0" applyBorder="0" applyAlignment="0">
      <alignment horizontal="centerContinuous"/>
    </xf>
    <xf numFmtId="49" fontId="103" fillId="41" borderId="3119">
      <alignment horizontal="center"/>
    </xf>
    <xf numFmtId="0" fontId="107" fillId="43" borderId="3119" applyProtection="0"/>
    <xf numFmtId="10" fontId="3" fillId="6" borderId="3466">
      <alignment horizontal="right"/>
      <protection locked="0"/>
    </xf>
    <xf numFmtId="241" fontId="29" fillId="0" borderId="3525" applyFill="0"/>
    <xf numFmtId="0" fontId="150" fillId="10" borderId="3119">
      <alignment horizontal="right"/>
    </xf>
    <xf numFmtId="10" fontId="3" fillId="57" borderId="3119" applyNumberFormat="0" applyFont="0" applyBorder="0" applyAlignment="0" applyProtection="0">
      <protection locked="0"/>
    </xf>
    <xf numFmtId="310" fontId="159" fillId="6" borderId="3119"/>
    <xf numFmtId="0" fontId="151" fillId="0" borderId="3524" applyNumberFormat="0" applyAlignment="0" applyProtection="0">
      <alignment horizontal="left" vertical="center"/>
    </xf>
    <xf numFmtId="324" fontId="3" fillId="23" borderId="3523" applyFill="0" applyBorder="0" applyAlignment="0">
      <alignment horizontal="centerContinuous"/>
    </xf>
    <xf numFmtId="235" fontId="38" fillId="0" borderId="4067">
      <alignment horizontal="right" vertical="center"/>
      <protection locked="0"/>
    </xf>
    <xf numFmtId="324" fontId="3" fillId="23" borderId="4111" applyFill="0" applyBorder="0" applyAlignment="0">
      <alignment horizontal="centerContinuous"/>
    </xf>
    <xf numFmtId="238" fontId="38" fillId="0" borderId="4139">
      <alignment horizontal="right" vertical="center"/>
      <protection locked="0"/>
    </xf>
    <xf numFmtId="234" fontId="38" fillId="0" borderId="4150">
      <alignment horizontal="right" vertical="center"/>
      <protection locked="0"/>
    </xf>
    <xf numFmtId="0" fontId="106" fillId="38" borderId="3864"/>
    <xf numFmtId="0" fontId="38" fillId="0" borderId="3539">
      <alignment vertical="center"/>
      <protection locked="0"/>
    </xf>
    <xf numFmtId="234" fontId="38" fillId="0" borderId="3634">
      <alignment horizontal="center" vertical="center"/>
      <protection locked="0"/>
    </xf>
    <xf numFmtId="10" fontId="3" fillId="57" borderId="3119" applyNumberFormat="0" applyFont="0" applyBorder="0" applyAlignment="0" applyProtection="0">
      <protection locked="0"/>
    </xf>
    <xf numFmtId="0" fontId="98" fillId="0" borderId="3538" applyNumberFormat="0" applyFill="0" applyAlignment="0" applyProtection="0"/>
    <xf numFmtId="233" fontId="38" fillId="0" borderId="3539">
      <alignment horizontal="center" vertical="center"/>
      <protection locked="0"/>
    </xf>
    <xf numFmtId="15" fontId="38" fillId="0" borderId="3539">
      <alignment horizontal="center" vertical="center"/>
      <protection locked="0"/>
    </xf>
    <xf numFmtId="234" fontId="38" fillId="0" borderId="3539">
      <alignment horizontal="center" vertical="center"/>
      <protection locked="0"/>
    </xf>
    <xf numFmtId="236" fontId="38" fillId="0" borderId="3539">
      <alignment horizontal="center" vertical="center"/>
      <protection locked="0"/>
    </xf>
    <xf numFmtId="0" fontId="38" fillId="0" borderId="3539">
      <alignment vertical="center"/>
      <protection locked="0"/>
    </xf>
    <xf numFmtId="237" fontId="38" fillId="0" borderId="3587">
      <alignment horizontal="center" vertical="center"/>
      <protection locked="0"/>
    </xf>
    <xf numFmtId="0" fontId="106" fillId="38" borderId="3612"/>
    <xf numFmtId="236" fontId="38" fillId="0" borderId="3634">
      <alignment horizontal="right" vertical="center"/>
      <protection locked="0"/>
    </xf>
    <xf numFmtId="15" fontId="38" fillId="0" borderId="3563">
      <alignment horizontal="center" vertical="center"/>
      <protection locked="0"/>
    </xf>
    <xf numFmtId="0" fontId="98" fillId="0" borderId="3562" applyNumberFormat="0" applyFill="0" applyAlignment="0" applyProtection="0"/>
    <xf numFmtId="237" fontId="38" fillId="0" borderId="3623">
      <alignment horizontal="right" vertical="center"/>
      <protection locked="0"/>
    </xf>
    <xf numFmtId="4" fontId="30" fillId="19" borderId="3317" applyNumberFormat="0" applyProtection="0">
      <alignment horizontal="left" vertical="center" indent="1"/>
    </xf>
    <xf numFmtId="236" fontId="38" fillId="0" borderId="3551">
      <alignment horizontal="center" vertical="center"/>
      <protection locked="0"/>
    </xf>
    <xf numFmtId="0" fontId="98" fillId="0" borderId="3550" applyNumberFormat="0" applyFill="0" applyAlignment="0" applyProtection="0"/>
    <xf numFmtId="234" fontId="38" fillId="0" borderId="3623">
      <alignment horizontal="center" vertical="center"/>
      <protection locked="0"/>
    </xf>
    <xf numFmtId="15" fontId="38" fillId="0" borderId="3634">
      <alignment horizontal="center" vertical="center"/>
      <protection locked="0"/>
    </xf>
    <xf numFmtId="237" fontId="38" fillId="0" borderId="3659">
      <alignment horizontal="center" vertical="center"/>
      <protection locked="0"/>
    </xf>
    <xf numFmtId="275" fontId="38" fillId="0" borderId="3554"/>
    <xf numFmtId="236" fontId="38" fillId="0" borderId="3575">
      <alignment horizontal="right" vertical="center"/>
      <protection locked="0"/>
    </xf>
    <xf numFmtId="237" fontId="38" fillId="0" borderId="3611">
      <alignment horizontal="right" vertical="center"/>
      <protection locked="0"/>
    </xf>
    <xf numFmtId="0" fontId="88" fillId="0" borderId="3543"/>
    <xf numFmtId="233" fontId="38" fillId="0" borderId="3563">
      <alignment horizontal="right" vertical="center"/>
      <protection locked="0"/>
    </xf>
    <xf numFmtId="1" fontId="3" fillId="1" borderId="3629">
      <protection locked="0"/>
    </xf>
    <xf numFmtId="233" fontId="38" fillId="0" borderId="3539">
      <alignment horizontal="right" vertical="center"/>
      <protection locked="0"/>
    </xf>
    <xf numFmtId="235" fontId="38" fillId="0" borderId="3539">
      <alignment horizontal="center" vertical="center"/>
      <protection locked="0"/>
    </xf>
    <xf numFmtId="237" fontId="38" fillId="0" borderId="3539">
      <alignment horizontal="center" vertical="center"/>
      <protection locked="0"/>
    </xf>
    <xf numFmtId="324" fontId="3" fillId="23" borderId="3571" applyFill="0" applyBorder="0" applyAlignment="0">
      <alignment horizontal="centerContinuous"/>
    </xf>
    <xf numFmtId="0" fontId="151" fillId="0" borderId="3631" applyNumberFormat="0" applyAlignment="0" applyProtection="0">
      <alignment horizontal="left" vertical="center"/>
    </xf>
    <xf numFmtId="233" fontId="38" fillId="0" borderId="3575">
      <alignment horizontal="center" vertical="center"/>
      <protection locked="0"/>
    </xf>
    <xf numFmtId="0" fontId="38" fillId="0" borderId="3659">
      <alignment vertical="center"/>
      <protection locked="0"/>
    </xf>
    <xf numFmtId="49" fontId="39" fillId="0" borderId="3139"/>
    <xf numFmtId="271" fontId="118" fillId="46" borderId="3126">
      <protection hidden="1"/>
    </xf>
    <xf numFmtId="15" fontId="38" fillId="0" borderId="3623">
      <alignment horizontal="center" vertical="center"/>
      <protection locked="0"/>
    </xf>
    <xf numFmtId="0" fontId="106" fillId="38" borderId="3635"/>
    <xf numFmtId="0" fontId="88" fillId="0" borderId="3604"/>
    <xf numFmtId="234" fontId="38" fillId="0" borderId="3563">
      <alignment horizontal="center" vertical="center"/>
      <protection locked="0"/>
    </xf>
    <xf numFmtId="245" fontId="88" fillId="0" borderId="3625"/>
    <xf numFmtId="238" fontId="38" fillId="0" borderId="3647">
      <alignment horizontal="right" vertical="center"/>
      <protection locked="0"/>
    </xf>
    <xf numFmtId="0" fontId="121" fillId="21" borderId="3119"/>
    <xf numFmtId="0" fontId="113" fillId="43" borderId="3119" applyNumberFormat="0" applyFont="0" applyAlignment="0" applyProtection="0"/>
    <xf numFmtId="238" fontId="38" fillId="0" borderId="3587">
      <alignment horizontal="right" vertical="center"/>
      <protection locked="0"/>
    </xf>
    <xf numFmtId="324" fontId="3" fillId="23" borderId="3655" applyFill="0" applyBorder="0" applyAlignment="0">
      <alignment horizontal="centerContinuous"/>
    </xf>
    <xf numFmtId="9" fontId="39" fillId="71" borderId="3119" applyProtection="0">
      <alignment horizontal="right"/>
      <protection locked="0"/>
    </xf>
    <xf numFmtId="312" fontId="222" fillId="0" borderId="3618" applyBorder="0">
      <protection locked="0"/>
    </xf>
    <xf numFmtId="236" fontId="38" fillId="0" borderId="3600">
      <alignment horizontal="center" vertical="center"/>
      <protection locked="0"/>
    </xf>
    <xf numFmtId="236" fontId="38" fillId="0" borderId="3587">
      <alignment horizontal="right" vertical="center"/>
      <protection locked="0"/>
    </xf>
    <xf numFmtId="275" fontId="38" fillId="0" borderId="3626"/>
    <xf numFmtId="312" fontId="222" fillId="0" borderId="3570" applyBorder="0">
      <protection locked="0"/>
    </xf>
    <xf numFmtId="4" fontId="30" fillId="19" borderId="3628" applyNumberFormat="0" applyProtection="0">
      <alignment horizontal="left" vertical="center" indent="1"/>
    </xf>
    <xf numFmtId="236" fontId="38" fillId="0" borderId="3623">
      <alignment horizontal="center" vertical="center"/>
      <protection locked="0"/>
    </xf>
    <xf numFmtId="237" fontId="38" fillId="0" borderId="3659">
      <alignment horizontal="center" vertical="center"/>
      <protection locked="0"/>
    </xf>
    <xf numFmtId="235" fontId="38" fillId="0" borderId="3623">
      <alignment horizontal="right" vertical="center"/>
      <protection locked="0"/>
    </xf>
    <xf numFmtId="235" fontId="38" fillId="0" borderId="3623">
      <alignment horizontal="center" vertical="center"/>
      <protection locked="0"/>
    </xf>
    <xf numFmtId="0" fontId="88" fillId="0" borderId="3531"/>
    <xf numFmtId="236" fontId="38" fillId="0" borderId="3623">
      <alignment horizontal="right" vertical="center"/>
      <protection locked="0"/>
    </xf>
    <xf numFmtId="312" fontId="222" fillId="0" borderId="3618" applyBorder="0">
      <protection locked="0"/>
    </xf>
    <xf numFmtId="275" fontId="38" fillId="0" borderId="3530"/>
    <xf numFmtId="0" fontId="106" fillId="38" borderId="3528"/>
    <xf numFmtId="237" fontId="38" fillId="0" borderId="3527">
      <alignment horizontal="right" vertical="center"/>
      <protection locked="0"/>
    </xf>
    <xf numFmtId="236" fontId="38" fillId="0" borderId="3527">
      <alignment horizontal="right" vertical="center"/>
      <protection locked="0"/>
    </xf>
    <xf numFmtId="235" fontId="38" fillId="0" borderId="3527">
      <alignment horizontal="right" vertical="center"/>
      <protection locked="0"/>
    </xf>
    <xf numFmtId="234" fontId="38" fillId="0" borderId="3527">
      <alignment horizontal="right" vertical="center"/>
      <protection locked="0"/>
    </xf>
    <xf numFmtId="238" fontId="38" fillId="0" borderId="3527">
      <alignment horizontal="right" vertical="center"/>
      <protection locked="0"/>
    </xf>
    <xf numFmtId="233" fontId="38" fillId="0" borderId="3527">
      <alignment horizontal="right" vertical="center"/>
      <protection locked="0"/>
    </xf>
    <xf numFmtId="0" fontId="38" fillId="0" borderId="3527">
      <alignment vertical="center"/>
      <protection locked="0"/>
    </xf>
    <xf numFmtId="237" fontId="38" fillId="0" borderId="3527">
      <alignment horizontal="center" vertical="center"/>
      <protection locked="0"/>
    </xf>
    <xf numFmtId="236" fontId="38" fillId="0" borderId="3527">
      <alignment horizontal="center" vertical="center"/>
      <protection locked="0"/>
    </xf>
    <xf numFmtId="235" fontId="38" fillId="0" borderId="3527">
      <alignment horizontal="center" vertical="center"/>
      <protection locked="0"/>
    </xf>
    <xf numFmtId="234" fontId="38" fillId="0" borderId="3527">
      <alignment horizontal="center" vertical="center"/>
      <protection locked="0"/>
    </xf>
    <xf numFmtId="15" fontId="38" fillId="0" borderId="3527">
      <alignment horizontal="center" vertical="center"/>
      <protection locked="0"/>
    </xf>
    <xf numFmtId="233" fontId="38" fillId="0" borderId="3527">
      <alignment horizontal="center" vertical="center"/>
      <protection locked="0"/>
    </xf>
    <xf numFmtId="0" fontId="98" fillId="0" borderId="3526" applyNumberFormat="0" applyFill="0" applyAlignment="0" applyProtection="0"/>
    <xf numFmtId="0" fontId="38" fillId="0" borderId="3623">
      <alignment vertical="center"/>
      <protection locked="0"/>
    </xf>
    <xf numFmtId="237" fontId="38" fillId="0" borderId="3623">
      <alignment horizontal="center" vertical="center"/>
      <protection locked="0"/>
    </xf>
    <xf numFmtId="0" fontId="106" fillId="38" borderId="3635"/>
    <xf numFmtId="312" fontId="222" fillId="0" borderId="3522" applyBorder="0">
      <protection locked="0"/>
    </xf>
    <xf numFmtId="235" fontId="38" fillId="0" borderId="3600">
      <alignment horizontal="center" vertical="center"/>
      <protection locked="0"/>
    </xf>
    <xf numFmtId="0" fontId="88" fillId="0" borderId="3531"/>
    <xf numFmtId="237" fontId="38" fillId="0" borderId="3623">
      <alignment horizontal="right" vertical="center"/>
      <protection locked="0"/>
    </xf>
    <xf numFmtId="235" fontId="38" fillId="0" borderId="3623">
      <alignment horizontal="center" vertical="center"/>
      <protection locked="0"/>
    </xf>
    <xf numFmtId="275" fontId="38" fillId="0" borderId="3530"/>
    <xf numFmtId="245" fontId="88" fillId="0" borderId="3529"/>
    <xf numFmtId="0" fontId="106" fillId="38" borderId="3528"/>
    <xf numFmtId="234" fontId="38" fillId="0" borderId="3575">
      <alignment horizontal="right" vertical="center"/>
      <protection locked="0"/>
    </xf>
    <xf numFmtId="237" fontId="38" fillId="0" borderId="3527">
      <alignment horizontal="right" vertical="center"/>
      <protection locked="0"/>
    </xf>
    <xf numFmtId="236" fontId="38" fillId="0" borderId="3527">
      <alignment horizontal="right" vertical="center"/>
      <protection locked="0"/>
    </xf>
    <xf numFmtId="235" fontId="38" fillId="0" borderId="3527">
      <alignment horizontal="right" vertical="center"/>
      <protection locked="0"/>
    </xf>
    <xf numFmtId="234" fontId="38" fillId="0" borderId="3527">
      <alignment horizontal="right" vertical="center"/>
      <protection locked="0"/>
    </xf>
    <xf numFmtId="238" fontId="38" fillId="0" borderId="3527">
      <alignment horizontal="right" vertical="center"/>
      <protection locked="0"/>
    </xf>
    <xf numFmtId="233" fontId="38" fillId="0" borderId="3527">
      <alignment horizontal="right" vertical="center"/>
      <protection locked="0"/>
    </xf>
    <xf numFmtId="0" fontId="38" fillId="0" borderId="3527">
      <alignment vertical="center"/>
      <protection locked="0"/>
    </xf>
    <xf numFmtId="237" fontId="38" fillId="0" borderId="3527">
      <alignment horizontal="center" vertical="center"/>
      <protection locked="0"/>
    </xf>
    <xf numFmtId="236" fontId="38" fillId="0" borderId="3527">
      <alignment horizontal="center" vertical="center"/>
      <protection locked="0"/>
    </xf>
    <xf numFmtId="235" fontId="38" fillId="0" borderId="3527">
      <alignment horizontal="center" vertical="center"/>
      <protection locked="0"/>
    </xf>
    <xf numFmtId="234" fontId="38" fillId="0" borderId="3527">
      <alignment horizontal="center" vertical="center"/>
      <protection locked="0"/>
    </xf>
    <xf numFmtId="15" fontId="38" fillId="0" borderId="3527">
      <alignment horizontal="center" vertical="center"/>
      <protection locked="0"/>
    </xf>
    <xf numFmtId="233" fontId="38" fillId="0" borderId="3527">
      <alignment horizontal="center" vertical="center"/>
      <protection locked="0"/>
    </xf>
    <xf numFmtId="0" fontId="98" fillId="0" borderId="3526" applyNumberFormat="0" applyFill="0" applyAlignment="0" applyProtection="0"/>
    <xf numFmtId="4" fontId="30" fillId="19" borderId="3532" applyNumberFormat="0" applyProtection="0">
      <alignment horizontal="left" vertical="center" indent="1"/>
    </xf>
    <xf numFmtId="237" fontId="38" fillId="0" borderId="3647">
      <alignment horizontal="center" vertical="center"/>
      <protection locked="0"/>
    </xf>
    <xf numFmtId="0" fontId="88" fillId="0" borderId="3579"/>
    <xf numFmtId="234" fontId="38" fillId="0" borderId="3634">
      <alignment horizontal="right" vertical="center"/>
      <protection locked="0"/>
    </xf>
    <xf numFmtId="235" fontId="38" fillId="0" borderId="3587">
      <alignment horizontal="center" vertical="center"/>
      <protection locked="0"/>
    </xf>
    <xf numFmtId="233" fontId="38" fillId="0" borderId="3647">
      <alignment horizontal="center" vertical="center"/>
      <protection locked="0"/>
    </xf>
    <xf numFmtId="0" fontId="106" fillId="38" borderId="3635"/>
    <xf numFmtId="0" fontId="88" fillId="0" borderId="3615"/>
    <xf numFmtId="275" fontId="38" fillId="0" borderId="3542"/>
    <xf numFmtId="0" fontId="88" fillId="0" borderId="3627"/>
    <xf numFmtId="0" fontId="98" fillId="0" borderId="3633" applyNumberFormat="0" applyFill="0" applyAlignment="0" applyProtection="0"/>
    <xf numFmtId="4" fontId="30" fillId="19" borderId="3532" applyNumberFormat="0" applyProtection="0">
      <alignment horizontal="left" vertical="center" indent="1"/>
    </xf>
    <xf numFmtId="0" fontId="38" fillId="0" borderId="3587">
      <alignment vertical="center"/>
      <protection locked="0"/>
    </xf>
    <xf numFmtId="4" fontId="30" fillId="19" borderId="3532" applyNumberFormat="0" applyProtection="0">
      <alignment horizontal="left" vertical="center" indent="1"/>
    </xf>
    <xf numFmtId="15" fontId="38" fillId="0" borderId="3563">
      <alignment horizontal="center" vertical="center"/>
      <protection locked="0"/>
    </xf>
    <xf numFmtId="275" fontId="38" fillId="0" borderId="3554"/>
    <xf numFmtId="15" fontId="38" fillId="0" borderId="3551">
      <alignment horizontal="center" vertical="center"/>
      <protection locked="0"/>
    </xf>
    <xf numFmtId="233" fontId="38" fillId="0" borderId="3659">
      <alignment horizontal="center" vertical="center"/>
      <protection locked="0"/>
    </xf>
    <xf numFmtId="0" fontId="38" fillId="0" borderId="3623">
      <alignment vertical="center"/>
      <protection locked="0"/>
    </xf>
    <xf numFmtId="0" fontId="88" fillId="0" borderId="3627"/>
    <xf numFmtId="4" fontId="30" fillId="19" borderId="3580" applyNumberFormat="0" applyProtection="0">
      <alignment horizontal="left" vertical="center" indent="1"/>
    </xf>
    <xf numFmtId="0" fontId="106" fillId="38" borderId="3624"/>
    <xf numFmtId="49" fontId="103" fillId="41" borderId="3119">
      <alignment horizontal="center"/>
    </xf>
    <xf numFmtId="272" fontId="118" fillId="18" borderId="3126">
      <alignment horizontal="right"/>
    </xf>
    <xf numFmtId="270" fontId="118" fillId="45" borderId="3126">
      <protection hidden="1"/>
    </xf>
    <xf numFmtId="245" fontId="88" fillId="0" borderId="3625"/>
    <xf numFmtId="233" fontId="38" fillId="0" borderId="3575">
      <alignment horizontal="right" vertical="center"/>
      <protection locked="0"/>
    </xf>
    <xf numFmtId="236" fontId="38" fillId="0" borderId="3623">
      <alignment horizontal="center" vertical="center"/>
      <protection locked="0"/>
    </xf>
    <xf numFmtId="49" fontId="103" fillId="41" borderId="3119">
      <alignment horizontal="center"/>
    </xf>
    <xf numFmtId="234" fontId="38" fillId="0" borderId="3659">
      <alignment horizontal="right" vertical="center"/>
      <protection locked="0"/>
    </xf>
    <xf numFmtId="15" fontId="38" fillId="0" borderId="3623">
      <alignment horizontal="center" vertical="center"/>
      <protection locked="0"/>
    </xf>
    <xf numFmtId="237" fontId="38" fillId="0" borderId="3634">
      <alignment horizontal="right" vertical="center"/>
      <protection locked="0"/>
    </xf>
    <xf numFmtId="236" fontId="38" fillId="0" borderId="3551">
      <alignment horizontal="right" vertical="center"/>
      <protection locked="0"/>
    </xf>
    <xf numFmtId="233" fontId="38" fillId="0" borderId="3551">
      <alignment horizontal="right" vertical="center"/>
      <protection locked="0"/>
    </xf>
    <xf numFmtId="235" fontId="38" fillId="0" borderId="3551">
      <alignment horizontal="center" vertical="center"/>
      <protection locked="0"/>
    </xf>
    <xf numFmtId="0" fontId="98" fillId="0" borderId="3550" applyNumberFormat="0" applyFill="0" applyAlignment="0" applyProtection="0"/>
    <xf numFmtId="0" fontId="38" fillId="0" borderId="3126" applyNumberFormat="0" applyFill="0" applyAlignment="0" applyProtection="0"/>
    <xf numFmtId="0" fontId="21" fillId="0" borderId="3126" applyNumberFormat="0" applyFill="0" applyBorder="0" applyAlignment="0" applyProtection="0"/>
    <xf numFmtId="0" fontId="95" fillId="0" borderId="3126" applyNumberFormat="0" applyFill="0" applyBorder="0" applyAlignment="0" applyProtection="0"/>
    <xf numFmtId="0" fontId="94" fillId="0" borderId="3126" applyNumberFormat="0" applyFill="0" applyBorder="0" applyAlignment="0" applyProtection="0"/>
    <xf numFmtId="0" fontId="21" fillId="0" borderId="3448" applyNumberFormat="0" applyFill="0" applyBorder="0" applyAlignment="0" applyProtection="0"/>
    <xf numFmtId="0" fontId="98" fillId="0" borderId="3646" applyNumberFormat="0" applyFill="0" applyAlignment="0" applyProtection="0"/>
    <xf numFmtId="4" fontId="30" fillId="19" borderId="3556" applyNumberFormat="0" applyProtection="0">
      <alignment horizontal="left" vertical="center" indent="1"/>
    </xf>
    <xf numFmtId="237" fontId="38" fillId="0" borderId="3659">
      <alignment horizontal="right" vertical="center"/>
      <protection locked="0"/>
    </xf>
    <xf numFmtId="233" fontId="38" fillId="0" borderId="3659">
      <alignment horizontal="center" vertical="center"/>
      <protection locked="0"/>
    </xf>
    <xf numFmtId="275" fontId="38" fillId="0" borderId="3637"/>
    <xf numFmtId="310" fontId="159" fillId="6" borderId="3119"/>
    <xf numFmtId="10" fontId="3" fillId="57" borderId="3119" applyNumberFormat="0" applyFont="0" applyBorder="0" applyAlignment="0" applyProtection="0">
      <protection locked="0"/>
    </xf>
    <xf numFmtId="0" fontId="150" fillId="10" borderId="3119">
      <alignment horizontal="right"/>
    </xf>
    <xf numFmtId="0" fontId="107" fillId="43" borderId="3119" applyProtection="0"/>
    <xf numFmtId="0" fontId="38" fillId="0" borderId="3575">
      <alignment vertical="center"/>
      <protection locked="0"/>
    </xf>
    <xf numFmtId="49" fontId="103" fillId="41" borderId="3119">
      <alignment horizontal="center"/>
    </xf>
    <xf numFmtId="235" fontId="38" fillId="0" borderId="3623">
      <alignment horizontal="center" vertical="center"/>
      <protection locked="0"/>
    </xf>
    <xf numFmtId="245" fontId="88" fillId="0" borderId="3553"/>
    <xf numFmtId="234" fontId="38" fillId="0" borderId="3623">
      <alignment horizontal="right" vertical="center"/>
      <protection locked="0"/>
    </xf>
    <xf numFmtId="233" fontId="38" fillId="0" borderId="3623">
      <alignment horizontal="center" vertical="center"/>
      <protection locked="0"/>
    </xf>
    <xf numFmtId="235" fontId="38" fillId="0" borderId="3634">
      <alignment horizontal="center" vertical="center"/>
      <protection locked="0"/>
    </xf>
    <xf numFmtId="235" fontId="38" fillId="0" borderId="3551">
      <alignment horizontal="right" vertical="center"/>
      <protection locked="0"/>
    </xf>
    <xf numFmtId="1" fontId="3" fillId="1" borderId="3318">
      <protection locked="0"/>
    </xf>
    <xf numFmtId="4" fontId="30" fillId="19" borderId="3628" applyNumberFormat="0" applyProtection="0">
      <alignment horizontal="left" vertical="center" indent="1"/>
    </xf>
    <xf numFmtId="238" fontId="38" fillId="0" borderId="3634">
      <alignment horizontal="right" vertical="center"/>
      <protection locked="0"/>
    </xf>
    <xf numFmtId="275" fontId="38" fillId="0" borderId="3566"/>
    <xf numFmtId="0" fontId="94" fillId="0" borderId="3448" applyNumberFormat="0" applyFill="0" applyBorder="0" applyAlignment="0" applyProtection="0"/>
    <xf numFmtId="275" fontId="38" fillId="0" borderId="3650"/>
    <xf numFmtId="233" fontId="38" fillId="0" borderId="3563">
      <alignment horizontal="center" vertical="center"/>
      <protection locked="0"/>
    </xf>
    <xf numFmtId="236" fontId="38" fillId="0" borderId="3563">
      <alignment horizontal="center" vertical="center"/>
      <protection locked="0"/>
    </xf>
    <xf numFmtId="0" fontId="88" fillId="0" borderId="3567"/>
    <xf numFmtId="312" fontId="222" fillId="0" borderId="3618" applyBorder="0">
      <protection locked="0"/>
    </xf>
    <xf numFmtId="10" fontId="3" fillId="57" borderId="3119" applyNumberFormat="0" applyFont="0" applyBorder="0" applyAlignment="0" applyProtection="0">
      <protection locked="0"/>
    </xf>
    <xf numFmtId="235" fontId="38" fillId="0" borderId="3587">
      <alignment horizontal="right" vertical="center"/>
      <protection locked="0"/>
    </xf>
    <xf numFmtId="0" fontId="98" fillId="0" borderId="3574" applyNumberFormat="0" applyFill="0" applyAlignment="0" applyProtection="0"/>
    <xf numFmtId="324" fontId="3" fillId="23" borderId="3619" applyFill="0" applyBorder="0" applyAlignment="0">
      <alignment horizontal="centerContinuous"/>
    </xf>
    <xf numFmtId="176" fontId="49" fillId="0" borderId="3119"/>
    <xf numFmtId="235" fontId="38" fillId="0" borderId="3575">
      <alignment horizontal="center" vertical="center"/>
      <protection locked="0"/>
    </xf>
    <xf numFmtId="0" fontId="38" fillId="0" borderId="3119" applyFill="0">
      <alignment horizontal="center" vertical="center"/>
    </xf>
    <xf numFmtId="275" fontId="38" fillId="0" borderId="3662"/>
    <xf numFmtId="49" fontId="103" fillId="41" borderId="3119">
      <alignment horizontal="center"/>
    </xf>
    <xf numFmtId="0" fontId="106" fillId="38" borderId="3576"/>
    <xf numFmtId="245" fontId="88" fillId="0" borderId="3625"/>
    <xf numFmtId="0" fontId="106" fillId="38" borderId="3552"/>
    <xf numFmtId="237" fontId="38" fillId="0" borderId="3551">
      <alignment horizontal="right" vertical="center"/>
      <protection locked="0"/>
    </xf>
    <xf numFmtId="236" fontId="38" fillId="0" borderId="3551">
      <alignment horizontal="right" vertical="center"/>
      <protection locked="0"/>
    </xf>
    <xf numFmtId="235" fontId="38" fillId="0" borderId="3551">
      <alignment horizontal="right" vertical="center"/>
      <protection locked="0"/>
    </xf>
    <xf numFmtId="234" fontId="38" fillId="0" borderId="3551">
      <alignment horizontal="right" vertical="center"/>
      <protection locked="0"/>
    </xf>
    <xf numFmtId="238" fontId="38" fillId="0" borderId="3551">
      <alignment horizontal="right" vertical="center"/>
      <protection locked="0"/>
    </xf>
    <xf numFmtId="233" fontId="38" fillId="0" borderId="3551">
      <alignment horizontal="right" vertical="center"/>
      <protection locked="0"/>
    </xf>
    <xf numFmtId="237" fontId="38" fillId="0" borderId="3551">
      <alignment horizontal="center" vertical="center"/>
      <protection locked="0"/>
    </xf>
    <xf numFmtId="236" fontId="38" fillId="0" borderId="3551">
      <alignment horizontal="center" vertical="center"/>
      <protection locked="0"/>
    </xf>
    <xf numFmtId="234" fontId="38" fillId="0" borderId="3551">
      <alignment horizontal="center" vertical="center"/>
      <protection locked="0"/>
    </xf>
    <xf numFmtId="15" fontId="38" fillId="0" borderId="3551">
      <alignment horizontal="center" vertical="center"/>
      <protection locked="0"/>
    </xf>
    <xf numFmtId="233" fontId="38" fillId="0" borderId="3551">
      <alignment horizontal="center" vertical="center"/>
      <protection locked="0"/>
    </xf>
    <xf numFmtId="0" fontId="98" fillId="0" borderId="3550" applyNumberFormat="0" applyFill="0" applyAlignment="0" applyProtection="0"/>
    <xf numFmtId="312" fontId="222" fillId="0" borderId="3546" applyBorder="0">
      <protection locked="0"/>
    </xf>
    <xf numFmtId="234" fontId="38" fillId="0" borderId="3600">
      <alignment horizontal="right" vertical="center"/>
      <protection locked="0"/>
    </xf>
    <xf numFmtId="312" fontId="222" fillId="0" borderId="3546" applyBorder="0">
      <protection locked="0"/>
    </xf>
    <xf numFmtId="0" fontId="88" fillId="0" borderId="3555"/>
    <xf numFmtId="233" fontId="38" fillId="0" borderId="3634">
      <alignment horizontal="right" vertical="center"/>
      <protection locked="0"/>
    </xf>
    <xf numFmtId="275" fontId="38" fillId="0" borderId="3554"/>
    <xf numFmtId="245" fontId="88" fillId="0" borderId="3553"/>
    <xf numFmtId="234" fontId="38" fillId="0" borderId="3623">
      <alignment horizontal="center" vertical="center"/>
      <protection locked="0"/>
    </xf>
    <xf numFmtId="0" fontId="106" fillId="38" borderId="3552"/>
    <xf numFmtId="237" fontId="38" fillId="0" borderId="3551">
      <alignment horizontal="right" vertical="center"/>
      <protection locked="0"/>
    </xf>
    <xf numFmtId="236" fontId="38" fillId="0" borderId="3551">
      <alignment horizontal="right" vertical="center"/>
      <protection locked="0"/>
    </xf>
    <xf numFmtId="235" fontId="38" fillId="0" borderId="3551">
      <alignment horizontal="right" vertical="center"/>
      <protection locked="0"/>
    </xf>
    <xf numFmtId="234" fontId="38" fillId="0" borderId="3551">
      <alignment horizontal="right" vertical="center"/>
      <protection locked="0"/>
    </xf>
    <xf numFmtId="238" fontId="38" fillId="0" borderId="3551">
      <alignment horizontal="right" vertical="center"/>
      <protection locked="0"/>
    </xf>
    <xf numFmtId="233" fontId="38" fillId="0" borderId="3551">
      <alignment horizontal="right" vertical="center"/>
      <protection locked="0"/>
    </xf>
    <xf numFmtId="272" fontId="118" fillId="18" borderId="3126">
      <alignment horizontal="right"/>
    </xf>
    <xf numFmtId="245" fontId="88" fillId="0" borderId="3649"/>
    <xf numFmtId="0" fontId="62" fillId="74" borderId="3146">
      <alignment horizontal="left" vertical="center" wrapText="1"/>
    </xf>
    <xf numFmtId="324" fontId="3" fillId="23" borderId="3619" applyFill="0" applyBorder="0" applyAlignment="0">
      <alignment horizontal="centerContinuous"/>
    </xf>
    <xf numFmtId="234" fontId="38" fillId="0" borderId="3672">
      <alignment horizontal="right" vertical="center"/>
      <protection locked="0"/>
    </xf>
    <xf numFmtId="324" fontId="3" fillId="23" borderId="3630" applyFill="0" applyBorder="0" applyAlignment="0">
      <alignment horizontal="centerContinuous"/>
    </xf>
    <xf numFmtId="233" fontId="38" fillId="0" borderId="3623">
      <alignment horizontal="center" vertical="center"/>
      <protection locked="0"/>
    </xf>
    <xf numFmtId="233" fontId="38" fillId="0" borderId="3587">
      <alignment horizontal="right" vertical="center"/>
      <protection locked="0"/>
    </xf>
    <xf numFmtId="15" fontId="38" fillId="0" borderId="3634">
      <alignment horizontal="center" vertical="center"/>
      <protection locked="0"/>
    </xf>
    <xf numFmtId="4" fontId="30" fillId="19" borderId="3556" applyNumberFormat="0" applyProtection="0">
      <alignment horizontal="left" vertical="center" indent="1"/>
    </xf>
    <xf numFmtId="233" fontId="38" fillId="0" borderId="3587">
      <alignment horizontal="center" vertical="center"/>
      <protection locked="0"/>
    </xf>
    <xf numFmtId="0" fontId="118" fillId="18" borderId="3126" applyProtection="0">
      <alignment horizontal="right"/>
      <protection locked="0"/>
    </xf>
    <xf numFmtId="324" fontId="3" fillId="23" borderId="3523" applyFill="0" applyBorder="0" applyAlignment="0">
      <alignment horizontal="centerContinuous"/>
    </xf>
    <xf numFmtId="233" fontId="38" fillId="0" borderId="3623">
      <alignment horizontal="center" vertical="center"/>
      <protection locked="0"/>
    </xf>
    <xf numFmtId="234" fontId="38" fillId="0" borderId="3623">
      <alignment horizontal="right" vertical="center"/>
      <protection locked="0"/>
    </xf>
    <xf numFmtId="241" fontId="29" fillId="0" borderId="3632" applyFill="0"/>
    <xf numFmtId="234" fontId="38" fillId="0" borderId="3551">
      <alignment horizontal="right" vertical="center"/>
      <protection locked="0"/>
    </xf>
    <xf numFmtId="238" fontId="38" fillId="0" borderId="3551">
      <alignment horizontal="right" vertical="center"/>
      <protection locked="0"/>
    </xf>
    <xf numFmtId="237" fontId="38" fillId="0" borderId="3551">
      <alignment horizontal="center" vertical="center"/>
      <protection locked="0"/>
    </xf>
    <xf numFmtId="235" fontId="38" fillId="0" borderId="3551">
      <alignment horizontal="center" vertical="center"/>
      <protection locked="0"/>
    </xf>
    <xf numFmtId="15" fontId="38" fillId="0" borderId="3551">
      <alignment horizontal="center" vertical="center"/>
      <protection locked="0"/>
    </xf>
    <xf numFmtId="233" fontId="38" fillId="0" borderId="3551">
      <alignment horizontal="center" vertical="center"/>
      <protection locked="0"/>
    </xf>
    <xf numFmtId="0" fontId="106" fillId="38" borderId="3660"/>
    <xf numFmtId="237" fontId="38" fillId="0" borderId="3634">
      <alignment horizontal="center" vertical="center"/>
      <protection locked="0"/>
    </xf>
    <xf numFmtId="1" fontId="3" fillId="1" borderId="3665">
      <protection locked="0"/>
    </xf>
    <xf numFmtId="238" fontId="38" fillId="0" borderId="3623">
      <alignment horizontal="right" vertical="center"/>
      <protection locked="0"/>
    </xf>
    <xf numFmtId="0" fontId="151" fillId="0" borderId="3524" applyNumberFormat="0" applyAlignment="0" applyProtection="0">
      <alignment horizontal="left" vertical="center"/>
    </xf>
    <xf numFmtId="275" fontId="38" fillId="0" borderId="3614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4" fontId="30" fillId="19" borderId="3556" applyNumberFormat="0" applyProtection="0">
      <alignment horizontal="left" vertical="center" indent="1"/>
    </xf>
    <xf numFmtId="0" fontId="88" fillId="0" borderId="3638"/>
    <xf numFmtId="0" fontId="151" fillId="0" borderId="3620" applyNumberFormat="0" applyAlignment="0" applyProtection="0">
      <alignment horizontal="left" vertical="center"/>
    </xf>
    <xf numFmtId="0" fontId="106" fillId="38" borderId="3612"/>
    <xf numFmtId="235" fontId="38" fillId="0" borderId="3600">
      <alignment horizontal="right" vertical="center"/>
      <protection locked="0"/>
    </xf>
    <xf numFmtId="1" fontId="3" fillId="1" borderId="3545">
      <protection locked="0"/>
    </xf>
    <xf numFmtId="238" fontId="38" fillId="0" borderId="3600">
      <alignment horizontal="right" vertical="center"/>
      <protection locked="0"/>
    </xf>
    <xf numFmtId="49" fontId="39" fillId="0" borderId="3139"/>
    <xf numFmtId="0" fontId="38" fillId="0" borderId="3600">
      <alignment vertical="center"/>
      <protection locked="0"/>
    </xf>
    <xf numFmtId="15" fontId="38" fillId="0" borderId="3600">
      <alignment horizontal="center" vertical="center"/>
      <protection locked="0"/>
    </xf>
    <xf numFmtId="233" fontId="38" fillId="0" borderId="3600">
      <alignment horizontal="center" vertical="center"/>
      <protection locked="0"/>
    </xf>
    <xf numFmtId="0" fontId="98" fillId="0" borderId="3599" applyNumberFormat="0" applyFill="0" applyAlignment="0" applyProtection="0"/>
    <xf numFmtId="237" fontId="38" fillId="0" borderId="3659">
      <alignment horizontal="right" vertical="center"/>
      <protection locked="0"/>
    </xf>
    <xf numFmtId="312" fontId="222" fillId="0" borderId="3546" applyBorder="0">
      <protection locked="0"/>
    </xf>
    <xf numFmtId="235" fontId="38" fillId="0" borderId="3659">
      <alignment horizontal="center" vertical="center"/>
      <protection locked="0"/>
    </xf>
    <xf numFmtId="233" fontId="38" fillId="0" borderId="3623">
      <alignment horizontal="right" vertical="center"/>
      <protection locked="0"/>
    </xf>
    <xf numFmtId="0" fontId="98" fillId="0" borderId="3622" applyNumberFormat="0" applyFill="0" applyAlignment="0" applyProtection="0"/>
    <xf numFmtId="4" fontId="30" fillId="19" borderId="3639" applyNumberFormat="0" applyProtection="0">
      <alignment horizontal="left" vertical="center" indent="1"/>
    </xf>
    <xf numFmtId="234" fontId="38" fillId="0" borderId="3587">
      <alignment horizontal="right" vertical="center"/>
      <protection locked="0"/>
    </xf>
    <xf numFmtId="233" fontId="38" fillId="0" borderId="3587">
      <alignment horizontal="right" vertical="center"/>
      <protection locked="0"/>
    </xf>
    <xf numFmtId="237" fontId="38" fillId="0" borderId="3587">
      <alignment horizontal="center" vertical="center"/>
      <protection locked="0"/>
    </xf>
    <xf numFmtId="235" fontId="38" fillId="0" borderId="3587">
      <alignment horizontal="center" vertical="center"/>
      <protection locked="0"/>
    </xf>
    <xf numFmtId="1" fontId="3" fillId="1" borderId="3569">
      <protection locked="0"/>
    </xf>
    <xf numFmtId="0" fontId="98" fillId="0" borderId="3633" applyNumberFormat="0" applyFill="0" applyAlignment="0" applyProtection="0"/>
    <xf numFmtId="0" fontId="151" fillId="0" borderId="3167">
      <alignment horizontal="left" vertical="center"/>
    </xf>
    <xf numFmtId="235" fontId="38" fillId="0" borderId="3647">
      <alignment horizontal="center" vertical="center"/>
      <protection locked="0"/>
    </xf>
    <xf numFmtId="238" fontId="38" fillId="0" borderId="3659">
      <alignment horizontal="right" vertical="center"/>
      <protection locked="0"/>
    </xf>
    <xf numFmtId="0" fontId="113" fillId="43" borderId="3119" applyNumberFormat="0" applyFont="0" applyAlignment="0" applyProtection="0"/>
    <xf numFmtId="245" fontId="88" fillId="0" borderId="3625"/>
    <xf numFmtId="168" fontId="3" fillId="8" borderId="3119" applyNumberFormat="0" applyFont="0" applyBorder="0" applyAlignment="0" applyProtection="0"/>
    <xf numFmtId="0" fontId="106" fillId="38" borderId="3624"/>
    <xf numFmtId="237" fontId="38" fillId="0" borderId="3623">
      <alignment horizontal="right" vertical="center"/>
      <protection locked="0"/>
    </xf>
    <xf numFmtId="234" fontId="38" fillId="0" borderId="3623">
      <alignment horizontal="right" vertical="center"/>
      <protection locked="0"/>
    </xf>
    <xf numFmtId="238" fontId="38" fillId="0" borderId="3623">
      <alignment horizontal="right" vertical="center"/>
      <protection locked="0"/>
    </xf>
    <xf numFmtId="233" fontId="38" fillId="0" borderId="3623">
      <alignment horizontal="right" vertical="center"/>
      <protection locked="0"/>
    </xf>
    <xf numFmtId="0" fontId="38" fillId="0" borderId="3623">
      <alignment vertical="center"/>
      <protection locked="0"/>
    </xf>
    <xf numFmtId="237" fontId="38" fillId="0" borderId="3623">
      <alignment horizontal="center" vertical="center"/>
      <protection locked="0"/>
    </xf>
    <xf numFmtId="236" fontId="38" fillId="0" borderId="3623">
      <alignment horizontal="center" vertical="center"/>
      <protection locked="0"/>
    </xf>
    <xf numFmtId="15" fontId="38" fillId="0" borderId="3623">
      <alignment horizontal="center" vertical="center"/>
      <protection locked="0"/>
    </xf>
    <xf numFmtId="0" fontId="88" fillId="0" borderId="3531"/>
    <xf numFmtId="233" fontId="38" fillId="0" borderId="3623">
      <alignment horizontal="center" vertical="center"/>
      <protection locked="0"/>
    </xf>
    <xf numFmtId="176" fontId="3" fillId="9" borderId="3167" applyNumberFormat="0" applyFont="0" applyBorder="0" applyAlignment="0">
      <alignment horizontal="centerContinuous"/>
    </xf>
    <xf numFmtId="275" fontId="38" fillId="0" borderId="3626"/>
    <xf numFmtId="245" fontId="88" fillId="0" borderId="3625"/>
    <xf numFmtId="236" fontId="38" fillId="0" borderId="3623">
      <alignment horizontal="right" vertical="center"/>
      <protection locked="0"/>
    </xf>
    <xf numFmtId="235" fontId="38" fillId="0" borderId="3623">
      <alignment horizontal="right" vertical="center"/>
      <protection locked="0"/>
    </xf>
    <xf numFmtId="234" fontId="38" fillId="0" borderId="3623">
      <alignment horizontal="right" vertical="center"/>
      <protection locked="0"/>
    </xf>
    <xf numFmtId="233" fontId="38" fillId="0" borderId="3623">
      <alignment horizontal="right" vertical="center"/>
      <protection locked="0"/>
    </xf>
    <xf numFmtId="0" fontId="38" fillId="0" borderId="3623">
      <alignment vertical="center"/>
      <protection locked="0"/>
    </xf>
    <xf numFmtId="237" fontId="38" fillId="0" borderId="3623">
      <alignment horizontal="center" vertical="center"/>
      <protection locked="0"/>
    </xf>
    <xf numFmtId="234" fontId="38" fillId="0" borderId="3623">
      <alignment horizontal="center" vertical="center"/>
      <protection locked="0"/>
    </xf>
    <xf numFmtId="1" fontId="3" fillId="1" borderId="3593">
      <protection locked="0"/>
    </xf>
    <xf numFmtId="186" fontId="50" fillId="57" borderId="3119" applyFont="0" applyFill="0" applyBorder="0" applyAlignment="0" applyProtection="0">
      <protection locked="0"/>
    </xf>
    <xf numFmtId="324" fontId="3" fillId="23" borderId="3547" applyFill="0" applyBorder="0" applyAlignment="0">
      <alignment horizontal="centerContinuous"/>
    </xf>
    <xf numFmtId="312" fontId="222" fillId="0" borderId="3654" applyBorder="0">
      <protection locked="0"/>
    </xf>
    <xf numFmtId="0" fontId="151" fillId="0" borderId="3548" applyNumberFormat="0" applyAlignment="0" applyProtection="0">
      <alignment horizontal="left" vertical="center"/>
    </xf>
    <xf numFmtId="0" fontId="88" fillId="0" borderId="3627"/>
    <xf numFmtId="172" fontId="58" fillId="9" borderId="3119">
      <alignment horizontal="right"/>
      <protection locked="0"/>
    </xf>
    <xf numFmtId="275" fontId="38" fillId="0" borderId="3626"/>
    <xf numFmtId="245" fontId="88" fillId="0" borderId="3625"/>
    <xf numFmtId="0" fontId="151" fillId="0" borderId="3572" applyNumberFormat="0" applyAlignment="0" applyProtection="0">
      <alignment horizontal="left" vertical="center"/>
    </xf>
    <xf numFmtId="237" fontId="38" fillId="0" borderId="3623">
      <alignment horizontal="right" vertical="center"/>
      <protection locked="0"/>
    </xf>
    <xf numFmtId="236" fontId="38" fillId="0" borderId="3623">
      <alignment horizontal="right" vertical="center"/>
      <protection locked="0"/>
    </xf>
    <xf numFmtId="235" fontId="38" fillId="0" borderId="3623">
      <alignment horizontal="right" vertical="center"/>
      <protection locked="0"/>
    </xf>
    <xf numFmtId="233" fontId="38" fillId="0" borderId="3623">
      <alignment horizontal="right" vertical="center"/>
      <protection locked="0"/>
    </xf>
    <xf numFmtId="237" fontId="38" fillId="0" borderId="3623">
      <alignment horizontal="center" vertical="center"/>
      <protection locked="0"/>
    </xf>
    <xf numFmtId="236" fontId="38" fillId="0" borderId="3623">
      <alignment horizontal="center" vertical="center"/>
      <protection locked="0"/>
    </xf>
    <xf numFmtId="15" fontId="38" fillId="0" borderId="3623">
      <alignment horizontal="center" vertical="center"/>
      <protection locked="0"/>
    </xf>
    <xf numFmtId="233" fontId="38" fillId="0" borderId="3623">
      <alignment horizontal="center" vertical="center"/>
      <protection locked="0"/>
    </xf>
    <xf numFmtId="0" fontId="98" fillId="0" borderId="3622" applyNumberFormat="0" applyFill="0" applyAlignment="0" applyProtection="0"/>
    <xf numFmtId="234" fontId="38" fillId="0" borderId="3634">
      <alignment horizontal="right" vertical="center"/>
      <protection locked="0"/>
    </xf>
    <xf numFmtId="0" fontId="38" fillId="0" borderId="3634">
      <alignment vertical="center"/>
      <protection locked="0"/>
    </xf>
    <xf numFmtId="275" fontId="38" fillId="0" borderId="3626"/>
    <xf numFmtId="235" fontId="38" fillId="0" borderId="3659">
      <alignment horizontal="right" vertical="center"/>
      <protection locked="0"/>
    </xf>
    <xf numFmtId="0" fontId="106" fillId="38" borderId="3624"/>
    <xf numFmtId="15" fontId="38" fillId="0" borderId="3659">
      <alignment horizontal="center" vertical="center"/>
      <protection locked="0"/>
    </xf>
    <xf numFmtId="236" fontId="38" fillId="0" borderId="3623">
      <alignment horizontal="right" vertical="center"/>
      <protection locked="0"/>
    </xf>
    <xf numFmtId="235" fontId="38" fillId="0" borderId="3623">
      <alignment horizontal="right" vertical="center"/>
      <protection locked="0"/>
    </xf>
    <xf numFmtId="238" fontId="38" fillId="0" borderId="3623">
      <alignment horizontal="right" vertical="center"/>
      <protection locked="0"/>
    </xf>
    <xf numFmtId="237" fontId="38" fillId="0" borderId="3623">
      <alignment horizontal="center" vertical="center"/>
      <protection locked="0"/>
    </xf>
    <xf numFmtId="236" fontId="38" fillId="0" borderId="3623">
      <alignment horizontal="center" vertical="center"/>
      <protection locked="0"/>
    </xf>
    <xf numFmtId="234" fontId="38" fillId="0" borderId="3623">
      <alignment horizontal="center" vertical="center"/>
      <protection locked="0"/>
    </xf>
    <xf numFmtId="324" fontId="3" fillId="23" borderId="3595" applyFill="0" applyBorder="0" applyAlignment="0">
      <alignment horizontal="centerContinuous"/>
    </xf>
    <xf numFmtId="15" fontId="38" fillId="0" borderId="4150">
      <alignment horizontal="center" vertical="center"/>
      <protection locked="0"/>
    </xf>
    <xf numFmtId="176" fontId="3" fillId="9" borderId="3489" applyNumberFormat="0" applyFont="0" applyBorder="0" applyAlignment="0">
      <alignment horizontal="centerContinuous"/>
    </xf>
    <xf numFmtId="234" fontId="38" fillId="0" borderId="3647">
      <alignment horizontal="center" vertical="center"/>
      <protection locked="0"/>
    </xf>
    <xf numFmtId="236" fontId="38" fillId="0" borderId="3634">
      <alignment horizontal="right" vertical="center"/>
      <protection locked="0"/>
    </xf>
    <xf numFmtId="235" fontId="38" fillId="0" borderId="3634">
      <alignment horizontal="right" vertical="center"/>
      <protection locked="0"/>
    </xf>
    <xf numFmtId="234" fontId="38" fillId="0" borderId="3634">
      <alignment horizontal="right" vertical="center"/>
      <protection locked="0"/>
    </xf>
    <xf numFmtId="10" fontId="3" fillId="57" borderId="3119" applyNumberFormat="0" applyFont="0" applyBorder="0" applyAlignment="0" applyProtection="0">
      <protection locked="0"/>
    </xf>
    <xf numFmtId="234" fontId="38" fillId="0" borderId="3634">
      <alignment horizontal="center" vertical="center"/>
      <protection locked="0"/>
    </xf>
    <xf numFmtId="8" fontId="144" fillId="0" borderId="3134">
      <protection locked="0"/>
    </xf>
    <xf numFmtId="15" fontId="38" fillId="0" borderId="3634">
      <alignment horizontal="center" vertical="center"/>
      <protection locked="0"/>
    </xf>
    <xf numFmtId="0" fontId="98" fillId="0" borderId="3633" applyNumberFormat="0" applyFill="0" applyAlignment="0" applyProtection="0"/>
    <xf numFmtId="4" fontId="30" fillId="19" borderId="3639" applyNumberFormat="0" applyProtection="0">
      <alignment horizontal="left" vertical="center" indent="1"/>
    </xf>
    <xf numFmtId="275" fontId="38" fillId="0" borderId="3662"/>
    <xf numFmtId="245" fontId="88" fillId="0" borderId="3661"/>
    <xf numFmtId="235" fontId="38" fillId="0" borderId="3659">
      <alignment horizontal="right" vertical="center"/>
      <protection locked="0"/>
    </xf>
    <xf numFmtId="235" fontId="38" fillId="0" borderId="3659">
      <alignment horizontal="center" vertical="center"/>
      <protection locked="0"/>
    </xf>
    <xf numFmtId="234" fontId="38" fillId="0" borderId="3659">
      <alignment horizontal="center" vertical="center"/>
      <protection locked="0"/>
    </xf>
    <xf numFmtId="1" fontId="3" fillId="1" borderId="3629">
      <protection locked="0"/>
    </xf>
    <xf numFmtId="312" fontId="222" fillId="0" borderId="3640" applyBorder="0">
      <protection locked="0"/>
    </xf>
    <xf numFmtId="275" fontId="38" fillId="0" borderId="3530"/>
    <xf numFmtId="241" fontId="29" fillId="0" borderId="3322" applyFill="0"/>
    <xf numFmtId="1" fontId="3" fillId="1" borderId="3653">
      <protection locked="0"/>
    </xf>
    <xf numFmtId="0" fontId="121" fillId="21" borderId="3119"/>
    <xf numFmtId="275" fontId="38" fillId="0" borderId="3578"/>
    <xf numFmtId="241" fontId="29" fillId="0" borderId="3573" applyFill="0"/>
    <xf numFmtId="49" fontId="103" fillId="47" borderId="3119">
      <alignment horizontal="center"/>
    </xf>
    <xf numFmtId="272" fontId="118" fillId="18" borderId="3126">
      <alignment horizontal="right"/>
    </xf>
    <xf numFmtId="203" fontId="118" fillId="18" borderId="3126">
      <alignment horizontal="right"/>
      <protection hidden="1"/>
    </xf>
    <xf numFmtId="271" fontId="118" fillId="46" borderId="3126">
      <protection hidden="1"/>
    </xf>
    <xf numFmtId="270" fontId="118" fillId="45" borderId="3126">
      <protection hidden="1"/>
    </xf>
    <xf numFmtId="3" fontId="220" fillId="10" borderId="3467" applyBorder="0">
      <alignment vertical="center"/>
    </xf>
    <xf numFmtId="241" fontId="29" fillId="0" borderId="3657" applyFill="0"/>
    <xf numFmtId="245" fontId="88" fillId="0" borderId="3529"/>
    <xf numFmtId="0" fontId="107" fillId="43" borderId="3119" applyProtection="0"/>
    <xf numFmtId="0" fontId="106" fillId="38" borderId="3624"/>
    <xf numFmtId="0" fontId="106" fillId="38" borderId="3528"/>
    <xf numFmtId="237" fontId="38" fillId="0" borderId="3575">
      <alignment horizontal="center" vertical="center"/>
      <protection locked="0"/>
    </xf>
    <xf numFmtId="236" fontId="38" fillId="0" borderId="3575">
      <alignment horizontal="center" vertical="center"/>
      <protection locked="0"/>
    </xf>
    <xf numFmtId="15" fontId="38" fillId="0" borderId="3575">
      <alignment horizontal="center" vertical="center"/>
      <protection locked="0"/>
    </xf>
    <xf numFmtId="0" fontId="98" fillId="0" borderId="3574" applyNumberFormat="0" applyFill="0" applyAlignment="0" applyProtection="0"/>
    <xf numFmtId="0" fontId="107" fillId="43" borderId="3119" applyProtection="0"/>
    <xf numFmtId="237" fontId="38" fillId="0" borderId="3527">
      <alignment horizontal="right" vertical="center"/>
      <protection locked="0"/>
    </xf>
    <xf numFmtId="236" fontId="38" fillId="0" borderId="3527">
      <alignment horizontal="right" vertical="center"/>
      <protection locked="0"/>
    </xf>
    <xf numFmtId="235" fontId="38" fillId="0" borderId="3527">
      <alignment horizontal="right" vertical="center"/>
      <protection locked="0"/>
    </xf>
    <xf numFmtId="234" fontId="38" fillId="0" borderId="3527">
      <alignment horizontal="right" vertical="center"/>
      <protection locked="0"/>
    </xf>
    <xf numFmtId="238" fontId="38" fillId="0" borderId="3527">
      <alignment horizontal="right" vertical="center"/>
      <protection locked="0"/>
    </xf>
    <xf numFmtId="233" fontId="38" fillId="0" borderId="3527">
      <alignment horizontal="right" vertical="center"/>
      <protection locked="0"/>
    </xf>
    <xf numFmtId="0" fontId="38" fillId="0" borderId="3527">
      <alignment vertical="center"/>
      <protection locked="0"/>
    </xf>
    <xf numFmtId="237" fontId="38" fillId="0" borderId="3527">
      <alignment horizontal="center" vertical="center"/>
      <protection locked="0"/>
    </xf>
    <xf numFmtId="236" fontId="38" fillId="0" borderId="3527">
      <alignment horizontal="center" vertical="center"/>
      <protection locked="0"/>
    </xf>
    <xf numFmtId="235" fontId="38" fillId="0" borderId="3527">
      <alignment horizontal="center" vertical="center"/>
      <protection locked="0"/>
    </xf>
    <xf numFmtId="234" fontId="38" fillId="0" borderId="3527">
      <alignment horizontal="center" vertical="center"/>
      <protection locked="0"/>
    </xf>
    <xf numFmtId="15" fontId="38" fillId="0" borderId="3527">
      <alignment horizontal="center" vertical="center"/>
      <protection locked="0"/>
    </xf>
    <xf numFmtId="233" fontId="38" fillId="0" borderId="3527">
      <alignment horizontal="center" vertical="center"/>
      <protection locked="0"/>
    </xf>
    <xf numFmtId="0" fontId="98" fillId="0" borderId="3526" applyNumberFormat="0" applyFill="0" applyAlignment="0" applyProtection="0"/>
    <xf numFmtId="236" fontId="38" fillId="0" borderId="3623">
      <alignment horizontal="right" vertical="center"/>
      <protection locked="0"/>
    </xf>
    <xf numFmtId="234" fontId="38" fillId="0" borderId="3623">
      <alignment horizontal="right" vertical="center"/>
      <protection locked="0"/>
    </xf>
    <xf numFmtId="233" fontId="38" fillId="0" borderId="3623">
      <alignment horizontal="right" vertical="center"/>
      <protection locked="0"/>
    </xf>
    <xf numFmtId="234" fontId="38" fillId="0" borderId="3623">
      <alignment horizontal="center" vertical="center"/>
      <protection locked="0"/>
    </xf>
    <xf numFmtId="245" fontId="88" fillId="0" borderId="3636"/>
    <xf numFmtId="234" fontId="38" fillId="0" borderId="3634">
      <alignment horizontal="center" vertical="center"/>
      <protection locked="0"/>
    </xf>
    <xf numFmtId="234" fontId="38" fillId="0" borderId="3551">
      <alignment horizontal="right" vertical="center"/>
      <protection locked="0"/>
    </xf>
    <xf numFmtId="237" fontId="38" fillId="0" borderId="3551">
      <alignment horizontal="center" vertical="center"/>
      <protection locked="0"/>
    </xf>
    <xf numFmtId="15" fontId="38" fillId="0" borderId="3551">
      <alignment horizontal="center" vertical="center"/>
      <protection locked="0"/>
    </xf>
    <xf numFmtId="233" fontId="38" fillId="0" borderId="3634">
      <alignment horizontal="center" vertical="center"/>
      <protection locked="0"/>
    </xf>
    <xf numFmtId="0" fontId="38" fillId="0" borderId="3126" applyNumberFormat="0" applyFill="0" applyAlignment="0" applyProtection="0"/>
    <xf numFmtId="0" fontId="21" fillId="0" borderId="3126" applyNumberFormat="0" applyFill="0" applyBorder="0" applyAlignment="0" applyProtection="0"/>
    <xf numFmtId="0" fontId="95" fillId="0" borderId="3126" applyNumberFormat="0" applyFill="0" applyBorder="0" applyAlignment="0" applyProtection="0"/>
    <xf numFmtId="0" fontId="94" fillId="0" borderId="3126" applyNumberFormat="0" applyFill="0" applyBorder="0" applyAlignment="0" applyProtection="0"/>
    <xf numFmtId="0" fontId="91" fillId="0" borderId="3167"/>
    <xf numFmtId="3" fontId="82" fillId="10" borderId="3119" applyFont="0" applyAlignment="0" applyProtection="0"/>
    <xf numFmtId="0" fontId="91" fillId="0" borderId="3489"/>
    <xf numFmtId="0" fontId="98" fillId="0" borderId="3646" applyNumberFormat="0" applyFill="0" applyAlignment="0" applyProtection="0"/>
    <xf numFmtId="234" fontId="38" fillId="0" borderId="3647">
      <alignment horizontal="center" vertical="center"/>
      <protection locked="0"/>
    </xf>
    <xf numFmtId="237" fontId="38" fillId="0" borderId="3647">
      <alignment horizontal="center" vertical="center"/>
      <protection locked="0"/>
    </xf>
    <xf numFmtId="0" fontId="38" fillId="0" borderId="3647">
      <alignment vertical="center"/>
      <protection locked="0"/>
    </xf>
    <xf numFmtId="233" fontId="38" fillId="0" borderId="3647">
      <alignment horizontal="right" vertical="center"/>
      <protection locked="0"/>
    </xf>
    <xf numFmtId="234" fontId="38" fillId="0" borderId="3647">
      <alignment horizontal="right" vertical="center"/>
      <protection locked="0"/>
    </xf>
    <xf numFmtId="237" fontId="38" fillId="0" borderId="3647">
      <alignment horizontal="right" vertical="center"/>
      <protection locked="0"/>
    </xf>
    <xf numFmtId="0" fontId="98" fillId="0" borderId="3610" applyNumberFormat="0" applyFill="0" applyAlignment="0" applyProtection="0"/>
    <xf numFmtId="233" fontId="38" fillId="0" borderId="3611">
      <alignment horizontal="center" vertical="center"/>
      <protection locked="0"/>
    </xf>
    <xf numFmtId="15" fontId="38" fillId="0" borderId="3611">
      <alignment horizontal="center" vertical="center"/>
      <protection locked="0"/>
    </xf>
    <xf numFmtId="234" fontId="38" fillId="0" borderId="3611">
      <alignment horizontal="center" vertical="center"/>
      <protection locked="0"/>
    </xf>
    <xf numFmtId="235" fontId="38" fillId="0" borderId="3611">
      <alignment horizontal="center" vertical="center"/>
      <protection locked="0"/>
    </xf>
    <xf numFmtId="236" fontId="38" fillId="0" borderId="3611">
      <alignment horizontal="center" vertical="center"/>
      <protection locked="0"/>
    </xf>
    <xf numFmtId="237" fontId="38" fillId="0" borderId="3611">
      <alignment horizontal="center" vertical="center"/>
      <protection locked="0"/>
    </xf>
    <xf numFmtId="0" fontId="38" fillId="0" borderId="3611">
      <alignment vertical="center"/>
      <protection locked="0"/>
    </xf>
    <xf numFmtId="233" fontId="38" fillId="0" borderId="3611">
      <alignment horizontal="right" vertical="center"/>
      <protection locked="0"/>
    </xf>
    <xf numFmtId="234" fontId="38" fillId="0" borderId="3611">
      <alignment horizontal="right" vertical="center"/>
      <protection locked="0"/>
    </xf>
    <xf numFmtId="235" fontId="38" fillId="0" borderId="3611">
      <alignment horizontal="right" vertical="center"/>
      <protection locked="0"/>
    </xf>
    <xf numFmtId="237" fontId="38" fillId="0" borderId="3611">
      <alignment horizontal="right" vertical="center"/>
      <protection locked="0"/>
    </xf>
    <xf numFmtId="235" fontId="38" fillId="0" borderId="3634">
      <alignment horizontal="center" vertical="center"/>
      <protection locked="0"/>
    </xf>
    <xf numFmtId="236" fontId="38" fillId="0" borderId="3634">
      <alignment horizontal="center" vertical="center"/>
      <protection locked="0"/>
    </xf>
    <xf numFmtId="233" fontId="38" fillId="0" borderId="3634">
      <alignment horizontal="right" vertical="center"/>
      <protection locked="0"/>
    </xf>
    <xf numFmtId="238" fontId="38" fillId="0" borderId="3634">
      <alignment horizontal="right" vertical="center"/>
      <protection locked="0"/>
    </xf>
    <xf numFmtId="234" fontId="38" fillId="0" borderId="3634">
      <alignment horizontal="right" vertical="center"/>
      <protection locked="0"/>
    </xf>
    <xf numFmtId="237" fontId="38" fillId="0" borderId="3634">
      <alignment horizontal="right" vertical="center"/>
      <protection locked="0"/>
    </xf>
    <xf numFmtId="0" fontId="98" fillId="0" borderId="3586" applyNumberFormat="0" applyFill="0" applyAlignment="0" applyProtection="0"/>
    <xf numFmtId="233" fontId="38" fillId="0" borderId="3587">
      <alignment horizontal="center" vertical="center"/>
      <protection locked="0"/>
    </xf>
    <xf numFmtId="15" fontId="38" fillId="0" borderId="3587">
      <alignment horizontal="center" vertical="center"/>
      <protection locked="0"/>
    </xf>
    <xf numFmtId="234" fontId="38" fillId="0" borderId="3587">
      <alignment horizontal="center" vertical="center"/>
      <protection locked="0"/>
    </xf>
    <xf numFmtId="235" fontId="38" fillId="0" borderId="3587">
      <alignment horizontal="center" vertical="center"/>
      <protection locked="0"/>
    </xf>
    <xf numFmtId="236" fontId="38" fillId="0" borderId="3587">
      <alignment horizontal="center" vertical="center"/>
      <protection locked="0"/>
    </xf>
    <xf numFmtId="237" fontId="38" fillId="0" borderId="3587">
      <alignment horizontal="center" vertical="center"/>
      <protection locked="0"/>
    </xf>
    <xf numFmtId="0" fontId="38" fillId="0" borderId="3587">
      <alignment vertical="center"/>
      <protection locked="0"/>
    </xf>
    <xf numFmtId="233" fontId="38" fillId="0" borderId="3587">
      <alignment horizontal="right" vertical="center"/>
      <protection locked="0"/>
    </xf>
    <xf numFmtId="238" fontId="38" fillId="0" borderId="3587">
      <alignment horizontal="right" vertical="center"/>
      <protection locked="0"/>
    </xf>
    <xf numFmtId="234" fontId="38" fillId="0" borderId="3587">
      <alignment horizontal="right" vertical="center"/>
      <protection locked="0"/>
    </xf>
    <xf numFmtId="235" fontId="38" fillId="0" borderId="3587">
      <alignment horizontal="right" vertical="center"/>
      <protection locked="0"/>
    </xf>
    <xf numFmtId="236" fontId="38" fillId="0" borderId="3587">
      <alignment horizontal="right" vertical="center"/>
      <protection locked="0"/>
    </xf>
    <xf numFmtId="237" fontId="38" fillId="0" borderId="3587">
      <alignment horizontal="right" vertical="center"/>
      <protection locked="0"/>
    </xf>
    <xf numFmtId="241" fontId="29" fillId="0" borderId="3669" applyFill="0"/>
    <xf numFmtId="3" fontId="82" fillId="10" borderId="3119" applyFont="0" applyAlignment="0" applyProtection="0"/>
    <xf numFmtId="245" fontId="88" fillId="0" borderId="3589"/>
    <xf numFmtId="271" fontId="118" fillId="46" borderId="3448">
      <protection hidden="1"/>
    </xf>
    <xf numFmtId="241" fontId="29" fillId="0" borderId="3621" applyFill="0"/>
    <xf numFmtId="0" fontId="38" fillId="0" borderId="3126" applyNumberFormat="0" applyFill="0" applyAlignment="0" applyProtection="0"/>
    <xf numFmtId="0" fontId="98" fillId="0" borderId="3562" applyNumberFormat="0" applyFill="0" applyAlignment="0" applyProtection="0"/>
    <xf numFmtId="235" fontId="38" fillId="0" borderId="3563">
      <alignment horizontal="center" vertical="center"/>
      <protection locked="0"/>
    </xf>
    <xf numFmtId="236" fontId="38" fillId="0" borderId="3563">
      <alignment horizontal="center" vertical="center"/>
      <protection locked="0"/>
    </xf>
    <xf numFmtId="237" fontId="38" fillId="0" borderId="3563">
      <alignment horizontal="center" vertical="center"/>
      <protection locked="0"/>
    </xf>
    <xf numFmtId="0" fontId="38" fillId="0" borderId="3563">
      <alignment vertical="center"/>
      <protection locked="0"/>
    </xf>
    <xf numFmtId="234" fontId="38" fillId="0" borderId="3563">
      <alignment horizontal="right" vertical="center"/>
      <protection locked="0"/>
    </xf>
    <xf numFmtId="236" fontId="38" fillId="0" borderId="3563">
      <alignment horizontal="right" vertical="center"/>
      <protection locked="0"/>
    </xf>
    <xf numFmtId="0" fontId="98" fillId="0" borderId="3538" applyNumberFormat="0" applyFill="0" applyAlignment="0" applyProtection="0"/>
    <xf numFmtId="233" fontId="38" fillId="0" borderId="3539">
      <alignment horizontal="center" vertical="center"/>
      <protection locked="0"/>
    </xf>
    <xf numFmtId="15" fontId="38" fillId="0" borderId="3539">
      <alignment horizontal="center" vertical="center"/>
      <protection locked="0"/>
    </xf>
    <xf numFmtId="234" fontId="38" fillId="0" borderId="3539">
      <alignment horizontal="center" vertical="center"/>
      <protection locked="0"/>
    </xf>
    <xf numFmtId="235" fontId="38" fillId="0" borderId="3539">
      <alignment horizontal="center" vertical="center"/>
      <protection locked="0"/>
    </xf>
    <xf numFmtId="236" fontId="38" fillId="0" borderId="3539">
      <alignment horizontal="center" vertical="center"/>
      <protection locked="0"/>
    </xf>
    <xf numFmtId="0" fontId="38" fillId="0" borderId="3539">
      <alignment vertical="center"/>
      <protection locked="0"/>
    </xf>
    <xf numFmtId="234" fontId="38" fillId="0" borderId="3539">
      <alignment horizontal="right" vertical="center"/>
      <protection locked="0"/>
    </xf>
    <xf numFmtId="236" fontId="38" fillId="0" borderId="3539">
      <alignment horizontal="right" vertical="center"/>
      <protection locked="0"/>
    </xf>
    <xf numFmtId="237" fontId="38" fillId="0" borderId="3539">
      <alignment horizontal="right" vertical="center"/>
      <protection locked="0"/>
    </xf>
    <xf numFmtId="0" fontId="106" fillId="38" borderId="3564"/>
    <xf numFmtId="8" fontId="144" fillId="0" borderId="3456">
      <protection locked="0"/>
    </xf>
    <xf numFmtId="0" fontId="106" fillId="38" borderId="3540"/>
    <xf numFmtId="0" fontId="107" fillId="43" borderId="3119" applyProtection="0"/>
    <xf numFmtId="0" fontId="98" fillId="0" borderId="3538" applyNumberFormat="0" applyFill="0" applyAlignment="0" applyProtection="0"/>
    <xf numFmtId="233" fontId="38" fillId="0" borderId="3539">
      <alignment horizontal="center" vertical="center"/>
      <protection locked="0"/>
    </xf>
    <xf numFmtId="15" fontId="38" fillId="0" borderId="3539">
      <alignment horizontal="center" vertical="center"/>
      <protection locked="0"/>
    </xf>
    <xf numFmtId="234" fontId="38" fillId="0" borderId="3539">
      <alignment horizontal="center" vertical="center"/>
      <protection locked="0"/>
    </xf>
    <xf numFmtId="237" fontId="38" fillId="0" borderId="3539">
      <alignment horizontal="center" vertical="center"/>
      <protection locked="0"/>
    </xf>
    <xf numFmtId="238" fontId="38" fillId="0" borderId="3539">
      <alignment horizontal="right" vertical="center"/>
      <protection locked="0"/>
    </xf>
    <xf numFmtId="234" fontId="38" fillId="0" borderId="3539">
      <alignment horizontal="right" vertical="center"/>
      <protection locked="0"/>
    </xf>
    <xf numFmtId="235" fontId="38" fillId="0" borderId="3539">
      <alignment horizontal="right" vertical="center"/>
      <protection locked="0"/>
    </xf>
    <xf numFmtId="236" fontId="38" fillId="0" borderId="3539">
      <alignment horizontal="right" vertical="center"/>
      <protection locked="0"/>
    </xf>
    <xf numFmtId="237" fontId="38" fillId="0" borderId="3539">
      <alignment horizontal="right" vertical="center"/>
      <protection locked="0"/>
    </xf>
    <xf numFmtId="245" fontId="88" fillId="0" borderId="3541"/>
    <xf numFmtId="0" fontId="88" fillId="0" borderId="3651"/>
    <xf numFmtId="0" fontId="151" fillId="0" borderId="3668" applyNumberFormat="0" applyAlignment="0" applyProtection="0">
      <alignment horizontal="left" vertical="center"/>
    </xf>
    <xf numFmtId="0" fontId="98" fillId="0" borderId="3526" applyNumberFormat="0" applyFill="0" applyAlignment="0" applyProtection="0"/>
    <xf numFmtId="233" fontId="38" fillId="0" borderId="3527">
      <alignment horizontal="center" vertical="center"/>
      <protection locked="0"/>
    </xf>
    <xf numFmtId="15" fontId="38" fillId="0" borderId="3527">
      <alignment horizontal="center" vertical="center"/>
      <protection locked="0"/>
    </xf>
    <xf numFmtId="234" fontId="38" fillId="0" borderId="3527">
      <alignment horizontal="center" vertical="center"/>
      <protection locked="0"/>
    </xf>
    <xf numFmtId="235" fontId="38" fillId="0" borderId="3527">
      <alignment horizontal="center" vertical="center"/>
      <protection locked="0"/>
    </xf>
    <xf numFmtId="236" fontId="38" fillId="0" borderId="3527">
      <alignment horizontal="center" vertical="center"/>
      <protection locked="0"/>
    </xf>
    <xf numFmtId="237" fontId="38" fillId="0" borderId="3527">
      <alignment horizontal="center" vertical="center"/>
      <protection locked="0"/>
    </xf>
    <xf numFmtId="0" fontId="38" fillId="0" borderId="3527">
      <alignment vertical="center"/>
      <protection locked="0"/>
    </xf>
    <xf numFmtId="233" fontId="38" fillId="0" borderId="3527">
      <alignment horizontal="right" vertical="center"/>
      <protection locked="0"/>
    </xf>
    <xf numFmtId="238" fontId="38" fillId="0" borderId="3527">
      <alignment horizontal="right" vertical="center"/>
      <protection locked="0"/>
    </xf>
    <xf numFmtId="234" fontId="38" fillId="0" borderId="3527">
      <alignment horizontal="right" vertical="center"/>
      <protection locked="0"/>
    </xf>
    <xf numFmtId="235" fontId="38" fillId="0" borderId="3527">
      <alignment horizontal="right" vertical="center"/>
      <protection locked="0"/>
    </xf>
    <xf numFmtId="236" fontId="38" fillId="0" borderId="3527">
      <alignment horizontal="right" vertical="center"/>
      <protection locked="0"/>
    </xf>
    <xf numFmtId="237" fontId="38" fillId="0" borderId="3527">
      <alignment horizontal="right" vertical="center"/>
      <protection locked="0"/>
    </xf>
    <xf numFmtId="0" fontId="106" fillId="38" borderId="3540"/>
    <xf numFmtId="241" fontId="29" fillId="0" borderId="3585" applyFill="0"/>
    <xf numFmtId="275" fontId="38" fillId="0" borderId="3590"/>
    <xf numFmtId="0" fontId="106" fillId="38" borderId="3528"/>
    <xf numFmtId="245" fontId="88" fillId="0" borderId="3541"/>
    <xf numFmtId="0" fontId="151" fillId="0" borderId="3644" applyNumberFormat="0" applyAlignment="0" applyProtection="0">
      <alignment horizontal="left" vertical="center"/>
    </xf>
    <xf numFmtId="245" fontId="88" fillId="0" borderId="3529"/>
    <xf numFmtId="270" fontId="118" fillId="45" borderId="3126">
      <protection hidden="1"/>
    </xf>
    <xf numFmtId="271" fontId="118" fillId="46" borderId="3126">
      <protection hidden="1"/>
    </xf>
    <xf numFmtId="203" fontId="118" fillId="18" borderId="3126">
      <alignment horizontal="right"/>
      <protection hidden="1"/>
    </xf>
    <xf numFmtId="272" fontId="118" fillId="18" borderId="3126">
      <alignment horizontal="right"/>
    </xf>
    <xf numFmtId="49" fontId="103" fillId="47" borderId="3119">
      <alignment horizontal="center"/>
    </xf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0" fontId="88" fillId="0" borderId="3615"/>
    <xf numFmtId="9" fontId="39" fillId="71" borderId="3119" applyProtection="0">
      <alignment horizontal="right"/>
      <protection locked="0"/>
    </xf>
    <xf numFmtId="0" fontId="62" fillId="74" borderId="3468">
      <alignment horizontal="left" vertical="center" wrapText="1"/>
    </xf>
    <xf numFmtId="15" fontId="38" fillId="0" borderId="3659">
      <alignment horizontal="center" vertical="center"/>
      <protection locked="0"/>
    </xf>
    <xf numFmtId="234" fontId="38" fillId="0" borderId="3659">
      <alignment horizontal="center" vertical="center"/>
      <protection locked="0"/>
    </xf>
    <xf numFmtId="235" fontId="38" fillId="0" borderId="3659">
      <alignment horizontal="center" vertical="center"/>
      <protection locked="0"/>
    </xf>
    <xf numFmtId="236" fontId="38" fillId="0" borderId="3659">
      <alignment horizontal="center" vertical="center"/>
      <protection locked="0"/>
    </xf>
    <xf numFmtId="0" fontId="38" fillId="0" borderId="3659">
      <alignment vertical="center"/>
      <protection locked="0"/>
    </xf>
    <xf numFmtId="235" fontId="38" fillId="0" borderId="3659">
      <alignment horizontal="right" vertical="center"/>
      <protection locked="0"/>
    </xf>
    <xf numFmtId="233" fontId="38" fillId="0" borderId="3672">
      <alignment horizontal="center" vertical="center"/>
      <protection locked="0"/>
    </xf>
    <xf numFmtId="237" fontId="38" fillId="0" borderId="3672">
      <alignment horizontal="center" vertical="center"/>
      <protection locked="0"/>
    </xf>
    <xf numFmtId="0" fontId="38" fillId="0" borderId="3647">
      <alignment vertical="center"/>
      <protection locked="0"/>
    </xf>
    <xf numFmtId="237" fontId="38" fillId="0" borderId="3647">
      <alignment horizontal="right" vertical="center"/>
      <protection locked="0"/>
    </xf>
    <xf numFmtId="49" fontId="103" fillId="41" borderId="3119">
      <alignment horizontal="center"/>
    </xf>
    <xf numFmtId="0" fontId="106" fillId="38" borderId="3648"/>
    <xf numFmtId="0" fontId="107" fillId="43" borderId="3119" applyProtection="0"/>
    <xf numFmtId="0" fontId="88" fillId="0" borderId="3591"/>
    <xf numFmtId="310" fontId="159" fillId="6" borderId="3119"/>
    <xf numFmtId="8" fontId="144" fillId="0" borderId="3134">
      <protection locked="0"/>
    </xf>
    <xf numFmtId="0" fontId="151" fillId="0" borderId="3608" applyNumberFormat="0" applyAlignment="0" applyProtection="0">
      <alignment horizontal="left" vertical="center"/>
    </xf>
    <xf numFmtId="0" fontId="88" fillId="0" borderId="3651"/>
    <xf numFmtId="241" fontId="29" fillId="0" borderId="3537" applyFill="0"/>
    <xf numFmtId="275" fontId="38" fillId="0" borderId="3542"/>
    <xf numFmtId="312" fontId="222" fillId="0" borderId="3642" applyBorder="0">
      <protection locked="0"/>
    </xf>
    <xf numFmtId="4" fontId="30" fillId="19" borderId="3639" applyNumberFormat="0" applyProtection="0">
      <alignment horizontal="left" vertical="center" indent="1"/>
    </xf>
    <xf numFmtId="0" fontId="98" fillId="0" borderId="3633" applyNumberFormat="0" applyFill="0" applyAlignment="0" applyProtection="0"/>
    <xf numFmtId="15" fontId="38" fillId="0" borderId="3634">
      <alignment horizontal="center" vertical="center"/>
      <protection locked="0"/>
    </xf>
    <xf numFmtId="234" fontId="38" fillId="0" borderId="3634">
      <alignment horizontal="center" vertical="center"/>
      <protection locked="0"/>
    </xf>
    <xf numFmtId="0" fontId="38" fillId="0" borderId="3634">
      <alignment vertical="center"/>
      <protection locked="0"/>
    </xf>
    <xf numFmtId="233" fontId="38" fillId="0" borderId="3634">
      <alignment horizontal="right" vertical="center"/>
      <protection locked="0"/>
    </xf>
    <xf numFmtId="234" fontId="38" fillId="0" borderId="3634">
      <alignment horizontal="right" vertical="center"/>
      <protection locked="0"/>
    </xf>
    <xf numFmtId="236" fontId="38" fillId="0" borderId="3634">
      <alignment horizontal="right" vertical="center"/>
      <protection locked="0"/>
    </xf>
    <xf numFmtId="241" fontId="29" fillId="0" borderId="3322" applyFill="0"/>
    <xf numFmtId="275" fontId="38" fillId="0" borderId="3530"/>
    <xf numFmtId="0" fontId="106" fillId="38" borderId="3635"/>
    <xf numFmtId="245" fontId="88" fillId="0" borderId="3636"/>
    <xf numFmtId="275" fontId="38" fillId="0" borderId="3637"/>
    <xf numFmtId="0" fontId="88" fillId="0" borderId="3638"/>
    <xf numFmtId="0" fontId="66" fillId="0" borderId="3119">
      <alignment horizontal="centerContinuous"/>
    </xf>
    <xf numFmtId="0" fontId="88" fillId="0" borderId="3676"/>
    <xf numFmtId="0" fontId="95" fillId="0" borderId="3448" applyNumberFormat="0" applyFill="0" applyBorder="0" applyAlignment="0" applyProtection="0"/>
    <xf numFmtId="233" fontId="38" fillId="0" borderId="3634">
      <alignment horizontal="center" vertical="center"/>
      <protection locked="0"/>
    </xf>
    <xf numFmtId="235" fontId="38" fillId="0" borderId="3634">
      <alignment horizontal="center" vertical="center"/>
      <protection locked="0"/>
    </xf>
    <xf numFmtId="238" fontId="38" fillId="0" borderId="3634">
      <alignment horizontal="right" vertical="center"/>
      <protection locked="0"/>
    </xf>
    <xf numFmtId="0" fontId="88" fillId="0" borderId="3567"/>
    <xf numFmtId="168" fontId="3" fillId="8" borderId="3119" applyNumberFormat="0" applyFont="0" applyBorder="0" applyAlignment="0" applyProtection="0"/>
    <xf numFmtId="324" fontId="3" fillId="23" borderId="3583" applyFill="0" applyBorder="0" applyAlignment="0">
      <alignment horizontal="centerContinuous"/>
    </xf>
    <xf numFmtId="0" fontId="88" fillId="0" borderId="3638"/>
    <xf numFmtId="0" fontId="38" fillId="0" borderId="3623">
      <alignment vertical="center"/>
      <protection locked="0"/>
    </xf>
    <xf numFmtId="235" fontId="38" fillId="0" borderId="3634">
      <alignment horizontal="right" vertical="center"/>
      <protection locked="0"/>
    </xf>
    <xf numFmtId="275" fontId="38" fillId="0" borderId="3626"/>
    <xf numFmtId="186" fontId="50" fillId="57" borderId="3119" applyFont="0" applyFill="0" applyBorder="0" applyAlignment="0" applyProtection="0">
      <protection locked="0"/>
    </xf>
    <xf numFmtId="10" fontId="3" fillId="57" borderId="3119" applyNumberFormat="0" applyFont="0" applyBorder="0" applyAlignment="0" applyProtection="0">
      <protection locked="0"/>
    </xf>
    <xf numFmtId="236" fontId="38" fillId="0" borderId="3659">
      <alignment horizontal="right" vertical="center"/>
      <protection locked="0"/>
    </xf>
    <xf numFmtId="310" fontId="159" fillId="6" borderId="3119"/>
    <xf numFmtId="176" fontId="3" fillId="9" borderId="3167" applyNumberFormat="0" applyFont="0" applyBorder="0" applyAlignment="0">
      <alignment horizontal="centerContinuous"/>
    </xf>
    <xf numFmtId="15" fontId="38" fillId="0" borderId="3623">
      <alignment horizontal="center" vertical="center"/>
      <protection locked="0"/>
    </xf>
    <xf numFmtId="235" fontId="38" fillId="0" borderId="3623">
      <alignment horizontal="center" vertical="center"/>
      <protection locked="0"/>
    </xf>
    <xf numFmtId="236" fontId="38" fillId="0" borderId="3623">
      <alignment horizontal="center" vertical="center"/>
      <protection locked="0"/>
    </xf>
    <xf numFmtId="0" fontId="38" fillId="0" borderId="3623">
      <alignment vertical="center"/>
      <protection locked="0"/>
    </xf>
    <xf numFmtId="238" fontId="38" fillId="0" borderId="3623">
      <alignment horizontal="right" vertical="center"/>
      <protection locked="0"/>
    </xf>
    <xf numFmtId="0" fontId="88" fillId="0" borderId="3543"/>
    <xf numFmtId="238" fontId="38" fillId="0" borderId="3647">
      <alignment horizontal="right" vertical="center"/>
      <protection locked="0"/>
    </xf>
    <xf numFmtId="0" fontId="98" fillId="0" borderId="3610" applyNumberFormat="0" applyFill="0" applyAlignment="0" applyProtection="0"/>
    <xf numFmtId="233" fontId="38" fillId="0" borderId="3611">
      <alignment horizontal="center" vertical="center"/>
      <protection locked="0"/>
    </xf>
    <xf numFmtId="15" fontId="38" fillId="0" borderId="3611">
      <alignment horizontal="center" vertical="center"/>
      <protection locked="0"/>
    </xf>
    <xf numFmtId="312" fontId="222" fillId="0" borderId="3582" applyBorder="0">
      <protection locked="0"/>
    </xf>
    <xf numFmtId="235" fontId="38" fillId="0" borderId="3611">
      <alignment horizontal="center" vertical="center"/>
      <protection locked="0"/>
    </xf>
    <xf numFmtId="236" fontId="38" fillId="0" borderId="3611">
      <alignment horizontal="center" vertical="center"/>
      <protection locked="0"/>
    </xf>
    <xf numFmtId="237" fontId="38" fillId="0" borderId="3611">
      <alignment horizontal="center" vertical="center"/>
      <protection locked="0"/>
    </xf>
    <xf numFmtId="0" fontId="38" fillId="0" borderId="3611">
      <alignment vertical="center"/>
      <protection locked="0"/>
    </xf>
    <xf numFmtId="233" fontId="38" fillId="0" borderId="3611">
      <alignment horizontal="right" vertical="center"/>
      <protection locked="0"/>
    </xf>
    <xf numFmtId="238" fontId="38" fillId="0" borderId="3611">
      <alignment horizontal="right" vertical="center"/>
      <protection locked="0"/>
    </xf>
    <xf numFmtId="324" fontId="3" fillId="23" borderId="3559" applyFill="0" applyBorder="0" applyAlignment="0">
      <alignment horizontal="centerContinuous"/>
    </xf>
    <xf numFmtId="234" fontId="38" fillId="0" borderId="3611">
      <alignment horizontal="right" vertical="center"/>
      <protection locked="0"/>
    </xf>
    <xf numFmtId="235" fontId="38" fillId="0" borderId="3611">
      <alignment horizontal="right" vertical="center"/>
      <protection locked="0"/>
    </xf>
    <xf numFmtId="1" fontId="3" fillId="1" borderId="3581">
      <protection locked="0"/>
    </xf>
    <xf numFmtId="245" fontId="88" fillId="0" borderId="3613"/>
    <xf numFmtId="312" fontId="222" fillId="0" borderId="3606" applyBorder="0">
      <protection locked="0"/>
    </xf>
    <xf numFmtId="0" fontId="66" fillId="0" borderId="3119">
      <alignment horizontal="centerContinuous"/>
    </xf>
    <xf numFmtId="0" fontId="21" fillId="0" borderId="3448" applyNumberFormat="0" applyFill="0" applyBorder="0" applyAlignment="0" applyProtection="0"/>
    <xf numFmtId="235" fontId="38" fillId="0" borderId="3647">
      <alignment horizontal="right" vertical="center"/>
      <protection locked="0"/>
    </xf>
    <xf numFmtId="0" fontId="98" fillId="0" borderId="3610" applyNumberFormat="0" applyFill="0" applyAlignment="0" applyProtection="0"/>
    <xf numFmtId="233" fontId="38" fillId="0" borderId="3611">
      <alignment horizontal="center" vertical="center"/>
      <protection locked="0"/>
    </xf>
    <xf numFmtId="235" fontId="38" fillId="0" borderId="3611">
      <alignment horizontal="center" vertical="center"/>
      <protection locked="0"/>
    </xf>
    <xf numFmtId="236" fontId="38" fillId="0" borderId="3611">
      <alignment horizontal="center" vertical="center"/>
      <protection locked="0"/>
    </xf>
    <xf numFmtId="237" fontId="38" fillId="0" borderId="3611">
      <alignment horizontal="center" vertical="center"/>
      <protection locked="0"/>
    </xf>
    <xf numFmtId="0" fontId="38" fillId="0" borderId="3611">
      <alignment vertical="center"/>
      <protection locked="0"/>
    </xf>
    <xf numFmtId="235" fontId="38" fillId="0" borderId="3611">
      <alignment horizontal="right" vertical="center"/>
      <protection locked="0"/>
    </xf>
    <xf numFmtId="0" fontId="106" fillId="38" borderId="3612"/>
    <xf numFmtId="245" fontId="88" fillId="0" borderId="3636"/>
    <xf numFmtId="203" fontId="118" fillId="18" borderId="3448">
      <alignment horizontal="right"/>
      <protection hidden="1"/>
    </xf>
    <xf numFmtId="0" fontId="88" fillId="0" borderId="3543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0" fontId="88" fillId="0" borderId="3615"/>
    <xf numFmtId="237" fontId="38" fillId="0" borderId="3659">
      <alignment horizontal="center" vertical="center"/>
      <protection locked="0"/>
    </xf>
    <xf numFmtId="233" fontId="38" fillId="0" borderId="3659">
      <alignment horizontal="right" vertical="center"/>
      <protection locked="0"/>
    </xf>
    <xf numFmtId="176" fontId="49" fillId="0" borderId="3119"/>
    <xf numFmtId="235" fontId="38" fillId="0" borderId="3634">
      <alignment horizontal="center" vertical="center"/>
      <protection locked="0"/>
    </xf>
    <xf numFmtId="4" fontId="30" fillId="19" borderId="3628" applyNumberFormat="0" applyProtection="0">
      <alignment horizontal="left" vertical="center" indent="1"/>
    </xf>
    <xf numFmtId="312" fontId="222" fillId="0" borderId="3606" applyBorder="0">
      <protection locked="0"/>
    </xf>
    <xf numFmtId="233" fontId="38" fillId="0" borderId="3623">
      <alignment horizontal="center" vertical="center"/>
      <protection locked="0"/>
    </xf>
    <xf numFmtId="9" fontId="39" fillId="71" borderId="3119" applyProtection="0">
      <alignment horizontal="right"/>
      <protection locked="0"/>
    </xf>
    <xf numFmtId="4" fontId="30" fillId="19" borderId="3592" applyNumberFormat="0" applyProtection="0">
      <alignment horizontal="left" vertical="center" indent="1"/>
    </xf>
    <xf numFmtId="233" fontId="38" fillId="0" borderId="3587">
      <alignment horizontal="center" vertical="center"/>
      <protection locked="0"/>
    </xf>
    <xf numFmtId="15" fontId="38" fillId="0" borderId="3587">
      <alignment horizontal="center" vertical="center"/>
      <protection locked="0"/>
    </xf>
    <xf numFmtId="234" fontId="38" fillId="0" borderId="3587">
      <alignment horizontal="center" vertical="center"/>
      <protection locked="0"/>
    </xf>
    <xf numFmtId="1" fontId="3" fillId="1" borderId="3557">
      <protection locked="0"/>
    </xf>
    <xf numFmtId="236" fontId="38" fillId="0" borderId="3587">
      <alignment horizontal="center" vertical="center"/>
      <protection locked="0"/>
    </xf>
    <xf numFmtId="0" fontId="106" fillId="38" borderId="3588"/>
    <xf numFmtId="275" fontId="38" fillId="0" borderId="3590"/>
    <xf numFmtId="0" fontId="88" fillId="0" borderId="3591"/>
    <xf numFmtId="235" fontId="38" fillId="0" borderId="3647">
      <alignment horizontal="center" vertical="center"/>
      <protection locked="0"/>
    </xf>
    <xf numFmtId="0" fontId="88" fillId="0" borderId="3627"/>
    <xf numFmtId="238" fontId="38" fillId="0" borderId="3611">
      <alignment horizontal="right" vertical="center"/>
      <protection locked="0"/>
    </xf>
    <xf numFmtId="0" fontId="98" fillId="0" borderId="3586" applyNumberFormat="0" applyFill="0" applyAlignment="0" applyProtection="0"/>
    <xf numFmtId="0" fontId="88" fillId="0" borderId="3531"/>
    <xf numFmtId="233" fontId="38" fillId="0" borderId="3587">
      <alignment horizontal="center" vertical="center"/>
      <protection locked="0"/>
    </xf>
    <xf numFmtId="234" fontId="38" fillId="0" borderId="3587">
      <alignment horizontal="center" vertical="center"/>
      <protection locked="0"/>
    </xf>
    <xf numFmtId="236" fontId="38" fillId="0" borderId="3587">
      <alignment horizontal="center" vertical="center"/>
      <protection locked="0"/>
    </xf>
    <xf numFmtId="0" fontId="38" fillId="0" borderId="3587">
      <alignment vertical="center"/>
      <protection locked="0"/>
    </xf>
    <xf numFmtId="233" fontId="38" fillId="0" borderId="3587">
      <alignment horizontal="right" vertical="center"/>
      <protection locked="0"/>
    </xf>
    <xf numFmtId="234" fontId="38" fillId="0" borderId="3587">
      <alignment horizontal="right" vertical="center"/>
      <protection locked="0"/>
    </xf>
    <xf numFmtId="235" fontId="38" fillId="0" borderId="3587">
      <alignment horizontal="right" vertical="center"/>
      <protection locked="0"/>
    </xf>
    <xf numFmtId="275" fontId="38" fillId="0" borderId="3614"/>
    <xf numFmtId="275" fontId="38" fillId="0" borderId="3590"/>
    <xf numFmtId="0" fontId="88" fillId="0" borderId="3591"/>
    <xf numFmtId="49" fontId="256" fillId="47" borderId="3119">
      <alignment horizontal="center"/>
    </xf>
    <xf numFmtId="0" fontId="88" fillId="0" borderId="3627"/>
    <xf numFmtId="15" fontId="38" fillId="0" borderId="3623">
      <alignment horizontal="center" vertical="center"/>
      <protection locked="0"/>
    </xf>
    <xf numFmtId="4" fontId="30" fillId="19" borderId="3598" applyNumberFormat="0" applyProtection="0">
      <alignment horizontal="left" vertical="center" indent="1"/>
    </xf>
    <xf numFmtId="237" fontId="38" fillId="0" borderId="3659">
      <alignment horizontal="center" vertical="center"/>
      <protection locked="0"/>
    </xf>
    <xf numFmtId="324" fontId="3" fillId="23" borderId="3535" applyFill="0" applyBorder="0" applyAlignment="0">
      <alignment horizontal="centerContinuous"/>
    </xf>
    <xf numFmtId="233" fontId="38" fillId="0" borderId="3551">
      <alignment horizontal="right" vertical="center"/>
      <protection locked="0"/>
    </xf>
    <xf numFmtId="237" fontId="38" fillId="0" borderId="3563">
      <alignment horizontal="center" vertical="center"/>
      <protection locked="0"/>
    </xf>
    <xf numFmtId="0" fontId="38" fillId="0" borderId="3563">
      <alignment vertical="center"/>
      <protection locked="0"/>
    </xf>
    <xf numFmtId="238" fontId="38" fillId="0" borderId="3563">
      <alignment horizontal="right" vertical="center"/>
      <protection locked="0"/>
    </xf>
    <xf numFmtId="234" fontId="38" fillId="0" borderId="3563">
      <alignment horizontal="right" vertical="center"/>
      <protection locked="0"/>
    </xf>
    <xf numFmtId="235" fontId="38" fillId="0" borderId="3563">
      <alignment horizontal="right" vertical="center"/>
      <protection locked="0"/>
    </xf>
    <xf numFmtId="236" fontId="38" fillId="0" borderId="3563">
      <alignment horizontal="right" vertical="center"/>
      <protection locked="0"/>
    </xf>
    <xf numFmtId="49" fontId="103" fillId="41" borderId="3119">
      <alignment horizontal="center"/>
    </xf>
    <xf numFmtId="0" fontId="107" fillId="43" borderId="3119" applyProtection="0"/>
    <xf numFmtId="0" fontId="150" fillId="10" borderId="3119">
      <alignment horizontal="right"/>
    </xf>
    <xf numFmtId="310" fontId="159" fillId="6" borderId="3119"/>
    <xf numFmtId="0" fontId="88" fillId="0" borderId="3567"/>
    <xf numFmtId="235" fontId="38" fillId="0" borderId="3587">
      <alignment horizontal="center" vertical="center"/>
      <protection locked="0"/>
    </xf>
    <xf numFmtId="245" fontId="88" fillId="0" borderId="3625"/>
    <xf numFmtId="238" fontId="38" fillId="0" borderId="3634">
      <alignment horizontal="right" vertical="center"/>
      <protection locked="0"/>
    </xf>
    <xf numFmtId="235" fontId="38" fillId="0" borderId="3623">
      <alignment horizontal="right" vertical="center"/>
      <protection locked="0"/>
    </xf>
    <xf numFmtId="0" fontId="121" fillId="21" borderId="3119"/>
    <xf numFmtId="0" fontId="94" fillId="0" borderId="3126" applyNumberFormat="0" applyFill="0" applyBorder="0" applyAlignment="0" applyProtection="0"/>
    <xf numFmtId="0" fontId="95" fillId="0" borderId="3126" applyNumberFormat="0" applyFill="0" applyBorder="0" applyAlignment="0" applyProtection="0"/>
    <xf numFmtId="0" fontId="21" fillId="0" borderId="3126" applyNumberFormat="0" applyFill="0" applyBorder="0" applyAlignment="0" applyProtection="0"/>
    <xf numFmtId="0" fontId="38" fillId="0" borderId="3126" applyNumberFormat="0" applyFill="0" applyAlignment="0" applyProtection="0"/>
    <xf numFmtId="0" fontId="98" fillId="0" borderId="3562" applyNumberFormat="0" applyFill="0" applyAlignment="0" applyProtection="0"/>
    <xf numFmtId="15" fontId="38" fillId="0" borderId="3563">
      <alignment horizontal="center" vertical="center"/>
      <protection locked="0"/>
    </xf>
    <xf numFmtId="234" fontId="38" fillId="0" borderId="3563">
      <alignment horizontal="center" vertical="center"/>
      <protection locked="0"/>
    </xf>
    <xf numFmtId="235" fontId="38" fillId="0" borderId="3563">
      <alignment horizontal="center" vertical="center"/>
      <protection locked="0"/>
    </xf>
    <xf numFmtId="237" fontId="38" fillId="0" borderId="3563">
      <alignment horizontal="center" vertical="center"/>
      <protection locked="0"/>
    </xf>
    <xf numFmtId="0" fontId="38" fillId="0" borderId="3563">
      <alignment vertical="center"/>
      <protection locked="0"/>
    </xf>
    <xf numFmtId="238" fontId="38" fillId="0" borderId="3563">
      <alignment horizontal="right" vertical="center"/>
      <protection locked="0"/>
    </xf>
    <xf numFmtId="236" fontId="38" fillId="0" borderId="3563">
      <alignment horizontal="right" vertical="center"/>
      <protection locked="0"/>
    </xf>
    <xf numFmtId="237" fontId="38" fillId="0" borderId="3563">
      <alignment horizontal="right" vertical="center"/>
      <protection locked="0"/>
    </xf>
    <xf numFmtId="0" fontId="106" fillId="38" borderId="3564"/>
    <xf numFmtId="0" fontId="151" fillId="0" borderId="3524" applyNumberFormat="0" applyAlignment="0" applyProtection="0">
      <alignment horizontal="left" vertical="center"/>
    </xf>
    <xf numFmtId="237" fontId="38" fillId="0" borderId="3623">
      <alignment horizontal="center" vertical="center"/>
      <protection locked="0"/>
    </xf>
    <xf numFmtId="234" fontId="38" fillId="0" borderId="3623">
      <alignment horizontal="center" vertical="center"/>
      <protection locked="0"/>
    </xf>
    <xf numFmtId="324" fontId="3" fillId="23" borderId="3607" applyFill="0" applyBorder="0" applyAlignment="0">
      <alignment horizontal="centerContinuous"/>
    </xf>
    <xf numFmtId="237" fontId="38" fillId="0" borderId="3623">
      <alignment horizontal="center" vertical="center"/>
      <protection locked="0"/>
    </xf>
    <xf numFmtId="238" fontId="38" fillId="0" borderId="3587">
      <alignment horizontal="right" vertical="center"/>
      <protection locked="0"/>
    </xf>
    <xf numFmtId="15" fontId="38" fillId="0" borderId="3623">
      <alignment horizontal="center" vertical="center"/>
      <protection locked="0"/>
    </xf>
    <xf numFmtId="4" fontId="30" fillId="19" borderId="3652" applyNumberFormat="0" applyProtection="0">
      <alignment horizontal="left" vertical="center" indent="1"/>
    </xf>
    <xf numFmtId="0" fontId="106" fillId="38" borderId="3601"/>
    <xf numFmtId="324" fontId="3" fillId="23" borderId="3523" applyFill="0" applyBorder="0" applyAlignment="0">
      <alignment horizontal="centerContinuous"/>
    </xf>
    <xf numFmtId="236" fontId="38" fillId="0" borderId="3551">
      <alignment horizontal="right" vertical="center"/>
      <protection locked="0"/>
    </xf>
    <xf numFmtId="238" fontId="38" fillId="0" borderId="3672">
      <alignment horizontal="right" vertical="center"/>
      <protection locked="0"/>
    </xf>
    <xf numFmtId="233" fontId="38" fillId="0" borderId="3647">
      <alignment horizontal="right" vertical="center"/>
      <protection locked="0"/>
    </xf>
    <xf numFmtId="233" fontId="38" fillId="0" borderId="3623">
      <alignment horizontal="right" vertical="center"/>
      <protection locked="0"/>
    </xf>
    <xf numFmtId="233" fontId="38" fillId="0" borderId="3647">
      <alignment horizontal="center" vertical="center"/>
      <protection locked="0"/>
    </xf>
    <xf numFmtId="312" fontId="222" fillId="0" borderId="3534" applyBorder="0">
      <protection locked="0"/>
    </xf>
    <xf numFmtId="15" fontId="38" fillId="0" borderId="3539">
      <alignment horizontal="center" vertical="center"/>
      <protection locked="0"/>
    </xf>
    <xf numFmtId="234" fontId="38" fillId="0" borderId="3539">
      <alignment horizontal="center" vertical="center"/>
      <protection locked="0"/>
    </xf>
    <xf numFmtId="235" fontId="38" fillId="0" borderId="3539">
      <alignment horizontal="center" vertical="center"/>
      <protection locked="0"/>
    </xf>
    <xf numFmtId="237" fontId="38" fillId="0" borderId="3539">
      <alignment horizontal="center" vertical="center"/>
      <protection locked="0"/>
    </xf>
    <xf numFmtId="233" fontId="38" fillId="0" borderId="3539">
      <alignment horizontal="right" vertical="center"/>
      <protection locked="0"/>
    </xf>
    <xf numFmtId="238" fontId="38" fillId="0" borderId="3539">
      <alignment horizontal="right" vertical="center"/>
      <protection locked="0"/>
    </xf>
    <xf numFmtId="235" fontId="38" fillId="0" borderId="3539">
      <alignment horizontal="right" vertical="center"/>
      <protection locked="0"/>
    </xf>
    <xf numFmtId="236" fontId="38" fillId="0" borderId="3539">
      <alignment horizontal="right" vertical="center"/>
      <protection locked="0"/>
    </xf>
    <xf numFmtId="237" fontId="38" fillId="0" borderId="3539">
      <alignment horizontal="right" vertical="center"/>
      <protection locked="0"/>
    </xf>
    <xf numFmtId="1" fontId="3" fillId="1" borderId="3533">
      <protection locked="0"/>
    </xf>
    <xf numFmtId="0" fontId="106" fillId="38" borderId="3540"/>
    <xf numFmtId="312" fontId="222" fillId="0" borderId="3534" applyBorder="0">
      <protection locked="0"/>
    </xf>
    <xf numFmtId="235" fontId="38" fillId="0" borderId="3672">
      <alignment horizontal="right" vertical="center"/>
      <protection locked="0"/>
    </xf>
    <xf numFmtId="233" fontId="38" fillId="0" borderId="3623">
      <alignment horizontal="right" vertical="center"/>
      <protection locked="0"/>
    </xf>
    <xf numFmtId="235" fontId="38" fillId="0" borderId="3634">
      <alignment horizontal="center" vertical="center"/>
      <protection locked="0"/>
    </xf>
    <xf numFmtId="0" fontId="91" fillId="0" borderId="3167"/>
    <xf numFmtId="238" fontId="38" fillId="0" borderId="3563">
      <alignment horizontal="right" vertical="center"/>
      <protection locked="0"/>
    </xf>
    <xf numFmtId="235" fontId="38" fillId="0" borderId="3563">
      <alignment horizontal="right" vertical="center"/>
      <protection locked="0"/>
    </xf>
    <xf numFmtId="237" fontId="38" fillId="0" borderId="3563">
      <alignment horizontal="right" vertical="center"/>
      <protection locked="0"/>
    </xf>
    <xf numFmtId="0" fontId="98" fillId="0" borderId="3538" applyNumberFormat="0" applyFill="0" applyAlignment="0" applyProtection="0"/>
    <xf numFmtId="233" fontId="38" fillId="0" borderId="3539">
      <alignment horizontal="center" vertical="center"/>
      <protection locked="0"/>
    </xf>
    <xf numFmtId="15" fontId="38" fillId="0" borderId="3539">
      <alignment horizontal="center" vertical="center"/>
      <protection locked="0"/>
    </xf>
    <xf numFmtId="234" fontId="38" fillId="0" borderId="3539">
      <alignment horizontal="center" vertical="center"/>
      <protection locked="0"/>
    </xf>
    <xf numFmtId="235" fontId="38" fillId="0" borderId="3539">
      <alignment horizontal="center" vertical="center"/>
      <protection locked="0"/>
    </xf>
    <xf numFmtId="236" fontId="38" fillId="0" borderId="3539">
      <alignment horizontal="center" vertical="center"/>
      <protection locked="0"/>
    </xf>
    <xf numFmtId="237" fontId="38" fillId="0" borderId="3539">
      <alignment horizontal="center" vertical="center"/>
      <protection locked="0"/>
    </xf>
    <xf numFmtId="0" fontId="38" fillId="0" borderId="3539">
      <alignment vertical="center"/>
      <protection locked="0"/>
    </xf>
    <xf numFmtId="233" fontId="38" fillId="0" borderId="3539">
      <alignment horizontal="right" vertical="center"/>
      <protection locked="0"/>
    </xf>
    <xf numFmtId="238" fontId="38" fillId="0" borderId="3539">
      <alignment horizontal="right" vertical="center"/>
      <protection locked="0"/>
    </xf>
    <xf numFmtId="235" fontId="38" fillId="0" borderId="3539">
      <alignment horizontal="right" vertical="center"/>
      <protection locked="0"/>
    </xf>
    <xf numFmtId="0" fontId="106" fillId="38" borderId="3540"/>
    <xf numFmtId="245" fontId="88" fillId="0" borderId="3541"/>
    <xf numFmtId="275" fontId="38" fillId="0" borderId="3566"/>
    <xf numFmtId="4" fontId="30" fillId="19" borderId="3664" applyNumberFormat="0" applyProtection="0">
      <alignment horizontal="left" vertical="center" indent="1"/>
    </xf>
    <xf numFmtId="312" fontId="222" fillId="0" borderId="3642" applyBorder="0">
      <protection locked="0"/>
    </xf>
    <xf numFmtId="275" fontId="38" fillId="0" borderId="3542"/>
    <xf numFmtId="233" fontId="38" fillId="0" borderId="3634">
      <alignment horizontal="center" vertical="center"/>
      <protection locked="0"/>
    </xf>
    <xf numFmtId="234" fontId="38" fillId="0" borderId="3623">
      <alignment horizontal="center" vertical="center"/>
      <protection locked="0"/>
    </xf>
    <xf numFmtId="275" fontId="38" fillId="0" borderId="3650"/>
    <xf numFmtId="312" fontId="222" fillId="0" borderId="3618" applyBorder="0">
      <protection locked="0"/>
    </xf>
    <xf numFmtId="0" fontId="150" fillId="10" borderId="3119">
      <alignment horizontal="right"/>
    </xf>
    <xf numFmtId="236" fontId="38" fillId="0" borderId="3611">
      <alignment horizontal="right" vertical="center"/>
      <protection locked="0"/>
    </xf>
    <xf numFmtId="236" fontId="38" fillId="0" borderId="3623">
      <alignment horizontal="right" vertical="center"/>
      <protection locked="0"/>
    </xf>
    <xf numFmtId="234" fontId="38" fillId="0" borderId="3563">
      <alignment horizontal="center" vertical="center"/>
      <protection locked="0"/>
    </xf>
    <xf numFmtId="236" fontId="38" fillId="0" borderId="3587">
      <alignment horizontal="right" vertical="center"/>
      <protection locked="0"/>
    </xf>
    <xf numFmtId="8" fontId="144" fillId="0" borderId="3456">
      <protection locked="0"/>
    </xf>
    <xf numFmtId="0" fontId="98" fillId="0" borderId="3586" applyNumberFormat="0" applyFill="0" applyAlignment="0" applyProtection="0"/>
    <xf numFmtId="237" fontId="38" fillId="0" borderId="3600">
      <alignment horizontal="right" vertical="center"/>
      <protection locked="0"/>
    </xf>
    <xf numFmtId="0" fontId="38" fillId="0" borderId="3551">
      <alignment vertical="center"/>
      <protection locked="0"/>
    </xf>
    <xf numFmtId="233" fontId="38" fillId="0" borderId="3551">
      <alignment horizontal="center" vertical="center"/>
      <protection locked="0"/>
    </xf>
    <xf numFmtId="237" fontId="38" fillId="0" borderId="3551">
      <alignment horizontal="right" vertical="center"/>
      <protection locked="0"/>
    </xf>
    <xf numFmtId="4" fontId="30" fillId="19" borderId="3568" applyNumberFormat="0" applyProtection="0">
      <alignment horizontal="left" vertical="center" indent="1"/>
    </xf>
    <xf numFmtId="312" fontId="222" fillId="0" borderId="3522" applyBorder="0">
      <protection locked="0"/>
    </xf>
    <xf numFmtId="233" fontId="38" fillId="0" borderId="3563">
      <alignment horizontal="center" vertical="center"/>
      <protection locked="0"/>
    </xf>
    <xf numFmtId="237" fontId="38" fillId="0" borderId="3551">
      <alignment horizontal="center" vertical="center"/>
      <protection locked="0"/>
    </xf>
    <xf numFmtId="238" fontId="38" fillId="0" borderId="3659">
      <alignment horizontal="right" vertical="center"/>
      <protection locked="0"/>
    </xf>
    <xf numFmtId="203" fontId="118" fillId="18" borderId="3126">
      <alignment horizontal="right"/>
      <protection hidden="1"/>
    </xf>
    <xf numFmtId="1" fontId="3" fillId="1" borderId="3318">
      <protection locked="0"/>
    </xf>
    <xf numFmtId="233" fontId="38" fillId="0" borderId="3539">
      <alignment horizontal="right" vertical="center"/>
      <protection locked="0"/>
    </xf>
    <xf numFmtId="238" fontId="38" fillId="0" borderId="3539">
      <alignment horizontal="right" vertical="center"/>
      <protection locked="0"/>
    </xf>
    <xf numFmtId="234" fontId="38" fillId="0" borderId="3539">
      <alignment horizontal="right" vertical="center"/>
      <protection locked="0"/>
    </xf>
    <xf numFmtId="235" fontId="38" fillId="0" borderId="3539">
      <alignment horizontal="right" vertical="center"/>
      <protection locked="0"/>
    </xf>
    <xf numFmtId="236" fontId="38" fillId="0" borderId="3539">
      <alignment horizontal="right" vertical="center"/>
      <protection locked="0"/>
    </xf>
    <xf numFmtId="237" fontId="38" fillId="0" borderId="3539">
      <alignment horizontal="right" vertical="center"/>
      <protection locked="0"/>
    </xf>
    <xf numFmtId="0" fontId="106" fillId="38" borderId="3540"/>
    <xf numFmtId="245" fontId="88" fillId="0" borderId="3541"/>
    <xf numFmtId="275" fontId="38" fillId="0" borderId="3542"/>
    <xf numFmtId="0" fontId="151" fillId="0" borderId="3167">
      <alignment horizontal="left" vertical="center"/>
    </xf>
    <xf numFmtId="49" fontId="39" fillId="0" borderId="3139"/>
    <xf numFmtId="15" fontId="38" fillId="0" borderId="3611">
      <alignment horizontal="center" vertical="center"/>
      <protection locked="0"/>
    </xf>
    <xf numFmtId="0" fontId="88" fillId="0" borderId="3543"/>
    <xf numFmtId="0" fontId="95" fillId="0" borderId="3119" applyFill="0">
      <alignment horizontal="center" vertical="center"/>
    </xf>
    <xf numFmtId="312" fontId="222" fillId="0" borderId="3606" applyBorder="0">
      <protection locked="0"/>
    </xf>
    <xf numFmtId="312" fontId="222" fillId="0" borderId="3522" applyBorder="0">
      <protection locked="0"/>
    </xf>
    <xf numFmtId="241" fontId="29" fillId="0" borderId="3609" applyFill="0"/>
    <xf numFmtId="15" fontId="38" fillId="0" borderId="3647">
      <alignment horizontal="center" vertical="center"/>
      <protection locked="0"/>
    </xf>
    <xf numFmtId="233" fontId="38" fillId="0" borderId="3563">
      <alignment horizontal="right" vertical="center"/>
      <protection locked="0"/>
    </xf>
    <xf numFmtId="237" fontId="38" fillId="0" borderId="3539">
      <alignment horizontal="center" vertical="center"/>
      <protection locked="0"/>
    </xf>
    <xf numFmtId="238" fontId="38" fillId="0" borderId="3539">
      <alignment horizontal="right" vertical="center"/>
      <protection locked="0"/>
    </xf>
    <xf numFmtId="235" fontId="38" fillId="0" borderId="3539">
      <alignment horizontal="right" vertical="center"/>
      <protection locked="0"/>
    </xf>
    <xf numFmtId="245" fontId="88" fillId="0" borderId="3565"/>
    <xf numFmtId="0" fontId="98" fillId="0" borderId="3538" applyNumberFormat="0" applyFill="0" applyAlignment="0" applyProtection="0"/>
    <xf numFmtId="233" fontId="38" fillId="0" borderId="3539">
      <alignment horizontal="center" vertical="center"/>
      <protection locked="0"/>
    </xf>
    <xf numFmtId="15" fontId="38" fillId="0" borderId="3539">
      <alignment horizontal="center" vertical="center"/>
      <protection locked="0"/>
    </xf>
    <xf numFmtId="234" fontId="38" fillId="0" borderId="3539">
      <alignment horizontal="center" vertical="center"/>
      <protection locked="0"/>
    </xf>
    <xf numFmtId="235" fontId="38" fillId="0" borderId="3539">
      <alignment horizontal="center" vertical="center"/>
      <protection locked="0"/>
    </xf>
    <xf numFmtId="236" fontId="38" fillId="0" borderId="3539">
      <alignment horizontal="center" vertical="center"/>
      <protection locked="0"/>
    </xf>
    <xf numFmtId="237" fontId="38" fillId="0" borderId="3539">
      <alignment horizontal="center" vertical="center"/>
      <protection locked="0"/>
    </xf>
    <xf numFmtId="0" fontId="38" fillId="0" borderId="3539">
      <alignment vertical="center"/>
      <protection locked="0"/>
    </xf>
    <xf numFmtId="233" fontId="38" fillId="0" borderId="3539">
      <alignment horizontal="right" vertical="center"/>
      <protection locked="0"/>
    </xf>
    <xf numFmtId="238" fontId="38" fillId="0" borderId="3539">
      <alignment horizontal="right" vertical="center"/>
      <protection locked="0"/>
    </xf>
    <xf numFmtId="234" fontId="38" fillId="0" borderId="3539">
      <alignment horizontal="right" vertical="center"/>
      <protection locked="0"/>
    </xf>
    <xf numFmtId="235" fontId="38" fillId="0" borderId="3539">
      <alignment horizontal="right" vertical="center"/>
      <protection locked="0"/>
    </xf>
    <xf numFmtId="236" fontId="38" fillId="0" borderId="3539">
      <alignment horizontal="right" vertical="center"/>
      <protection locked="0"/>
    </xf>
    <xf numFmtId="237" fontId="38" fillId="0" borderId="3539">
      <alignment horizontal="right" vertical="center"/>
      <protection locked="0"/>
    </xf>
    <xf numFmtId="0" fontId="106" fillId="38" borderId="3540"/>
    <xf numFmtId="245" fontId="88" fillId="0" borderId="3541"/>
    <xf numFmtId="0" fontId="88" fillId="0" borderId="3638"/>
    <xf numFmtId="324" fontId="3" fillId="23" borderId="3630" applyFill="0" applyBorder="0" applyAlignment="0">
      <alignment horizontal="centerContinuous"/>
    </xf>
    <xf numFmtId="275" fontId="38" fillId="0" borderId="3650"/>
    <xf numFmtId="275" fontId="38" fillId="0" borderId="3542"/>
    <xf numFmtId="272" fontId="118" fillId="18" borderId="3448">
      <alignment horizontal="right"/>
    </xf>
    <xf numFmtId="4" fontId="30" fillId="19" borderId="3628" applyNumberFormat="0" applyProtection="0">
      <alignment horizontal="left" vertical="center" indent="1"/>
    </xf>
    <xf numFmtId="236" fontId="38" fillId="0" borderId="3587">
      <alignment horizontal="right" vertical="center"/>
      <protection locked="0"/>
    </xf>
    <xf numFmtId="0" fontId="118" fillId="18" borderId="3448" applyProtection="0">
      <alignment horizontal="right"/>
      <protection locked="0"/>
    </xf>
    <xf numFmtId="4" fontId="30" fillId="19" borderId="3616" applyNumberFormat="0" applyProtection="0">
      <alignment horizontal="left" vertical="center" indent="1"/>
    </xf>
    <xf numFmtId="233" fontId="38" fillId="0" borderId="3611">
      <alignment horizontal="right" vertical="center"/>
      <protection locked="0"/>
    </xf>
    <xf numFmtId="245" fontId="88" fillId="0" borderId="3541"/>
    <xf numFmtId="0" fontId="88" fillId="0" borderId="3543"/>
    <xf numFmtId="236" fontId="38" fillId="0" borderId="3659">
      <alignment horizontal="center" vertical="center"/>
      <protection locked="0"/>
    </xf>
    <xf numFmtId="4" fontId="30" fillId="19" borderId="3532" applyNumberFormat="0" applyProtection="0">
      <alignment horizontal="left" vertical="center" indent="1"/>
    </xf>
    <xf numFmtId="0" fontId="95" fillId="0" borderId="3126" applyNumberFormat="0" applyFill="0" applyBorder="0" applyAlignment="0" applyProtection="0"/>
    <xf numFmtId="0" fontId="38" fillId="0" borderId="3551">
      <alignment vertical="center"/>
      <protection locked="0"/>
    </xf>
    <xf numFmtId="0" fontId="66" fillId="0" borderId="3119">
      <alignment horizontal="centerContinuous"/>
    </xf>
    <xf numFmtId="312" fontId="222" fillId="0" borderId="3534" applyBorder="0">
      <protection locked="0"/>
    </xf>
    <xf numFmtId="235" fontId="38" fillId="0" borderId="3563">
      <alignment horizontal="right" vertical="center"/>
      <protection locked="0"/>
    </xf>
    <xf numFmtId="3" fontId="220" fillId="10" borderId="3467" applyBorder="0">
      <alignment vertical="center"/>
    </xf>
    <xf numFmtId="245" fontId="88" fillId="0" borderId="3565"/>
    <xf numFmtId="234" fontId="38" fillId="0" borderId="3647">
      <alignment horizontal="center" vertical="center"/>
      <protection locked="0"/>
    </xf>
    <xf numFmtId="10" fontId="3" fillId="64" borderId="3119" applyNumberFormat="0" applyBorder="0" applyAlignment="0" applyProtection="0"/>
    <xf numFmtId="234" fontId="38" fillId="0" borderId="3551">
      <alignment horizontal="center" vertical="center"/>
      <protection locked="0"/>
    </xf>
    <xf numFmtId="237" fontId="38" fillId="0" borderId="3563">
      <alignment horizontal="right" vertical="center"/>
      <protection locked="0"/>
    </xf>
    <xf numFmtId="0" fontId="106" fillId="38" borderId="3624"/>
    <xf numFmtId="0" fontId="106" fillId="38" borderId="3588"/>
    <xf numFmtId="4" fontId="30" fillId="19" borderId="3532" applyNumberFormat="0" applyProtection="0">
      <alignment horizontal="left" vertical="center" indent="1"/>
    </xf>
    <xf numFmtId="235" fontId="38" fillId="0" borderId="3539">
      <alignment horizontal="center" vertical="center"/>
      <protection locked="0"/>
    </xf>
    <xf numFmtId="0" fontId="98" fillId="0" borderId="3526" applyNumberFormat="0" applyFill="0" applyAlignment="0" applyProtection="0"/>
    <xf numFmtId="233" fontId="38" fillId="0" borderId="3527">
      <alignment horizontal="center" vertical="center"/>
      <protection locked="0"/>
    </xf>
    <xf numFmtId="15" fontId="38" fillId="0" borderId="3527">
      <alignment horizontal="center" vertical="center"/>
      <protection locked="0"/>
    </xf>
    <xf numFmtId="234" fontId="38" fillId="0" borderId="3527">
      <alignment horizontal="center" vertical="center"/>
      <protection locked="0"/>
    </xf>
    <xf numFmtId="235" fontId="38" fillId="0" borderId="3527">
      <alignment horizontal="center" vertical="center"/>
      <protection locked="0"/>
    </xf>
    <xf numFmtId="236" fontId="38" fillId="0" borderId="3527">
      <alignment horizontal="center" vertical="center"/>
      <protection locked="0"/>
    </xf>
    <xf numFmtId="237" fontId="38" fillId="0" borderId="3527">
      <alignment horizontal="center" vertical="center"/>
      <protection locked="0"/>
    </xf>
    <xf numFmtId="0" fontId="38" fillId="0" borderId="3527">
      <alignment vertical="center"/>
      <protection locked="0"/>
    </xf>
    <xf numFmtId="233" fontId="38" fillId="0" borderId="3527">
      <alignment horizontal="right" vertical="center"/>
      <protection locked="0"/>
    </xf>
    <xf numFmtId="238" fontId="38" fillId="0" borderId="3527">
      <alignment horizontal="right" vertical="center"/>
      <protection locked="0"/>
    </xf>
    <xf numFmtId="234" fontId="38" fillId="0" borderId="3527">
      <alignment horizontal="right" vertical="center"/>
      <protection locked="0"/>
    </xf>
    <xf numFmtId="235" fontId="38" fillId="0" borderId="3527">
      <alignment horizontal="right" vertical="center"/>
      <protection locked="0"/>
    </xf>
    <xf numFmtId="236" fontId="38" fillId="0" borderId="3527">
      <alignment horizontal="right" vertical="center"/>
      <protection locked="0"/>
    </xf>
    <xf numFmtId="237" fontId="38" fillId="0" borderId="3527">
      <alignment horizontal="right" vertical="center"/>
      <protection locked="0"/>
    </xf>
    <xf numFmtId="0" fontId="106" fillId="38" borderId="3528"/>
    <xf numFmtId="245" fontId="88" fillId="0" borderId="3529"/>
    <xf numFmtId="275" fontId="38" fillId="0" borderId="3530"/>
    <xf numFmtId="0" fontId="118" fillId="18" borderId="3448" applyProtection="0">
      <alignment horizontal="right"/>
      <protection locked="0"/>
    </xf>
    <xf numFmtId="0" fontId="98" fillId="0" borderId="3586" applyNumberFormat="0" applyFill="0" applyAlignment="0" applyProtection="0"/>
    <xf numFmtId="0" fontId="88" fillId="0" borderId="3531"/>
    <xf numFmtId="245" fontId="88" fillId="0" borderId="3565"/>
    <xf numFmtId="312" fontId="222" fillId="0" borderId="3522" applyBorder="0">
      <protection locked="0"/>
    </xf>
    <xf numFmtId="4" fontId="30" fillId="19" borderId="3532" applyNumberFormat="0" applyProtection="0">
      <alignment horizontal="left" vertical="center" indent="1"/>
    </xf>
    <xf numFmtId="235" fontId="38" fillId="0" borderId="3634">
      <alignment horizontal="right" vertical="center"/>
      <protection locked="0"/>
    </xf>
    <xf numFmtId="245" fontId="88" fillId="0" borderId="3636"/>
    <xf numFmtId="0" fontId="94" fillId="0" borderId="3126" applyNumberFormat="0" applyFill="0" applyBorder="0" applyAlignment="0" applyProtection="0"/>
    <xf numFmtId="236" fontId="38" fillId="0" borderId="3634">
      <alignment horizontal="center" vertical="center"/>
      <protection locked="0"/>
    </xf>
    <xf numFmtId="233" fontId="38" fillId="0" borderId="3539">
      <alignment horizontal="right" vertical="center"/>
      <protection locked="0"/>
    </xf>
    <xf numFmtId="236" fontId="38" fillId="0" borderId="3539">
      <alignment horizontal="center" vertical="center"/>
      <protection locked="0"/>
    </xf>
    <xf numFmtId="0" fontId="98" fillId="0" borderId="3526" applyNumberFormat="0" applyFill="0" applyAlignment="0" applyProtection="0"/>
    <xf numFmtId="233" fontId="38" fillId="0" borderId="3527">
      <alignment horizontal="center" vertical="center"/>
      <protection locked="0"/>
    </xf>
    <xf numFmtId="15" fontId="38" fillId="0" borderId="3527">
      <alignment horizontal="center" vertical="center"/>
      <protection locked="0"/>
    </xf>
    <xf numFmtId="234" fontId="38" fillId="0" borderId="3527">
      <alignment horizontal="center" vertical="center"/>
      <protection locked="0"/>
    </xf>
    <xf numFmtId="235" fontId="38" fillId="0" borderId="3527">
      <alignment horizontal="center" vertical="center"/>
      <protection locked="0"/>
    </xf>
    <xf numFmtId="236" fontId="38" fillId="0" borderId="3527">
      <alignment horizontal="center" vertical="center"/>
      <protection locked="0"/>
    </xf>
    <xf numFmtId="237" fontId="38" fillId="0" borderId="3527">
      <alignment horizontal="center" vertical="center"/>
      <protection locked="0"/>
    </xf>
    <xf numFmtId="0" fontId="38" fillId="0" borderId="3527">
      <alignment vertical="center"/>
      <protection locked="0"/>
    </xf>
    <xf numFmtId="233" fontId="38" fillId="0" borderId="3527">
      <alignment horizontal="right" vertical="center"/>
      <protection locked="0"/>
    </xf>
    <xf numFmtId="238" fontId="38" fillId="0" borderId="3527">
      <alignment horizontal="right" vertical="center"/>
      <protection locked="0"/>
    </xf>
    <xf numFmtId="234" fontId="38" fillId="0" borderId="3527">
      <alignment horizontal="right" vertical="center"/>
      <protection locked="0"/>
    </xf>
    <xf numFmtId="235" fontId="38" fillId="0" borderId="3527">
      <alignment horizontal="right" vertical="center"/>
      <protection locked="0"/>
    </xf>
    <xf numFmtId="236" fontId="38" fillId="0" borderId="3527">
      <alignment horizontal="right" vertical="center"/>
      <protection locked="0"/>
    </xf>
    <xf numFmtId="237" fontId="38" fillId="0" borderId="3527">
      <alignment horizontal="right" vertical="center"/>
      <protection locked="0"/>
    </xf>
    <xf numFmtId="0" fontId="106" fillId="38" borderId="3528"/>
    <xf numFmtId="245" fontId="88" fillId="0" borderId="3529"/>
    <xf numFmtId="245" fontId="88" fillId="0" borderId="3661"/>
    <xf numFmtId="238" fontId="38" fillId="0" borderId="3659">
      <alignment horizontal="right" vertical="center"/>
      <protection locked="0"/>
    </xf>
    <xf numFmtId="0" fontId="106" fillId="38" borderId="3660"/>
    <xf numFmtId="236" fontId="38" fillId="0" borderId="3634">
      <alignment horizontal="center" vertical="center"/>
      <protection locked="0"/>
    </xf>
    <xf numFmtId="275" fontId="38" fillId="0" borderId="3530"/>
    <xf numFmtId="237" fontId="38" fillId="0" borderId="3611">
      <alignment horizontal="right" vertical="center"/>
      <protection locked="0"/>
    </xf>
    <xf numFmtId="236" fontId="38" fillId="0" borderId="3611">
      <alignment horizontal="right" vertical="center"/>
      <protection locked="0"/>
    </xf>
    <xf numFmtId="0" fontId="88" fillId="0" borderId="3531"/>
    <xf numFmtId="15" fontId="38" fillId="0" borderId="3587">
      <alignment horizontal="center" vertical="center"/>
      <protection locked="0"/>
    </xf>
    <xf numFmtId="237" fontId="38" fillId="0" borderId="3587">
      <alignment horizontal="right" vertical="center"/>
      <protection locked="0"/>
    </xf>
    <xf numFmtId="0" fontId="151" fillId="0" borderId="3536" applyNumberFormat="0" applyAlignment="0" applyProtection="0">
      <alignment horizontal="left" vertical="center"/>
    </xf>
    <xf numFmtId="237" fontId="38" fillId="0" borderId="3647">
      <alignment horizontal="center" vertical="center"/>
      <protection locked="0"/>
    </xf>
    <xf numFmtId="235" fontId="38" fillId="0" borderId="3634">
      <alignment horizontal="right" vertical="center"/>
      <protection locked="0"/>
    </xf>
    <xf numFmtId="176" fontId="46" fillId="0" borderId="3119" applyBorder="0"/>
    <xf numFmtId="0" fontId="98" fillId="0" borderId="3622" applyNumberFormat="0" applyFill="0" applyAlignment="0" applyProtection="0"/>
    <xf numFmtId="233" fontId="38" fillId="0" borderId="3623">
      <alignment horizontal="center" vertical="center"/>
      <protection locked="0"/>
    </xf>
    <xf numFmtId="275" fontId="38" fillId="0" borderId="3566"/>
    <xf numFmtId="233" fontId="38" fillId="0" borderId="3563">
      <alignment horizontal="center" vertical="center"/>
      <protection locked="0"/>
    </xf>
    <xf numFmtId="236" fontId="38" fillId="0" borderId="3563">
      <alignment horizontal="center" vertical="center"/>
      <protection locked="0"/>
    </xf>
    <xf numFmtId="236" fontId="38" fillId="0" borderId="3539">
      <alignment horizontal="center" vertical="center"/>
      <protection locked="0"/>
    </xf>
    <xf numFmtId="0" fontId="38" fillId="0" borderId="3539">
      <alignment vertical="center"/>
      <protection locked="0"/>
    </xf>
    <xf numFmtId="237" fontId="38" fillId="0" borderId="3539">
      <alignment horizontal="right" vertical="center"/>
      <protection locked="0"/>
    </xf>
    <xf numFmtId="234" fontId="38" fillId="0" borderId="3539">
      <alignment horizontal="right" vertical="center"/>
      <protection locked="0"/>
    </xf>
    <xf numFmtId="236" fontId="38" fillId="0" borderId="3539">
      <alignment horizontal="right" vertical="center"/>
      <protection locked="0"/>
    </xf>
    <xf numFmtId="241" fontId="29" fillId="0" borderId="3561" applyFill="0"/>
    <xf numFmtId="237" fontId="38" fillId="0" borderId="3634">
      <alignment horizontal="center" vertical="center"/>
      <protection locked="0"/>
    </xf>
    <xf numFmtId="275" fontId="38" fillId="0" borderId="3614"/>
    <xf numFmtId="0" fontId="38" fillId="0" borderId="3119" applyFill="0">
      <alignment horizontal="center" vertical="center"/>
    </xf>
    <xf numFmtId="15" fontId="38" fillId="0" borderId="3634">
      <alignment horizontal="center" vertical="center"/>
      <protection locked="0"/>
    </xf>
    <xf numFmtId="238" fontId="38" fillId="0" borderId="3611">
      <alignment horizontal="right" vertical="center"/>
      <protection locked="0"/>
    </xf>
    <xf numFmtId="15" fontId="38" fillId="0" borderId="3575">
      <alignment horizontal="center" vertical="center"/>
      <protection locked="0"/>
    </xf>
    <xf numFmtId="15" fontId="38" fillId="0" borderId="3647">
      <alignment horizontal="center" vertical="center"/>
      <protection locked="0"/>
    </xf>
    <xf numFmtId="233" fontId="38" fillId="0" borderId="3623">
      <alignment horizontal="right" vertical="center"/>
      <protection locked="0"/>
    </xf>
    <xf numFmtId="275" fontId="38" fillId="0" borderId="3554"/>
    <xf numFmtId="4" fontId="30" fillId="19" borderId="3532" applyNumberFormat="0" applyProtection="0">
      <alignment horizontal="left" vertical="center" indent="1"/>
    </xf>
    <xf numFmtId="234" fontId="38" fillId="0" borderId="3551">
      <alignment horizontal="center" vertical="center"/>
      <protection locked="0"/>
    </xf>
    <xf numFmtId="0" fontId="88" fillId="0" borderId="3555"/>
    <xf numFmtId="312" fontId="222" fillId="0" borderId="3522" applyBorder="0">
      <protection locked="0"/>
    </xf>
    <xf numFmtId="233" fontId="38" fillId="0" borderId="3647">
      <alignment horizontal="right" vertical="center"/>
      <protection locked="0"/>
    </xf>
    <xf numFmtId="245" fontId="88" fillId="0" borderId="3529"/>
    <xf numFmtId="312" fontId="222" fillId="0" borderId="3582" applyBorder="0">
      <protection locked="0"/>
    </xf>
    <xf numFmtId="4" fontId="30" fillId="19" borderId="3532" applyNumberFormat="0" applyProtection="0">
      <alignment horizontal="left" vertical="center" indent="1"/>
    </xf>
    <xf numFmtId="233" fontId="38" fillId="0" borderId="3634">
      <alignment horizontal="right" vertical="center"/>
      <protection locked="0"/>
    </xf>
    <xf numFmtId="238" fontId="38" fillId="0" borderId="3634">
      <alignment horizontal="right" vertical="center"/>
      <protection locked="0"/>
    </xf>
    <xf numFmtId="172" fontId="58" fillId="9" borderId="3119">
      <alignment horizontal="right"/>
      <protection locked="0"/>
    </xf>
    <xf numFmtId="0" fontId="38" fillId="0" borderId="3634">
      <alignment vertical="center"/>
      <protection locked="0"/>
    </xf>
    <xf numFmtId="234" fontId="38" fillId="0" borderId="3575">
      <alignment horizontal="center" vertical="center"/>
      <protection locked="0"/>
    </xf>
    <xf numFmtId="234" fontId="38" fillId="0" borderId="3563">
      <alignment horizontal="right" vertical="center"/>
      <protection locked="0"/>
    </xf>
    <xf numFmtId="168" fontId="3" fillId="8" borderId="3119" applyNumberFormat="0" applyFont="0" applyBorder="0" applyAlignment="0" applyProtection="0"/>
    <xf numFmtId="333" fontId="38" fillId="0" borderId="3119" applyFill="0">
      <alignment horizontal="center" vertical="center"/>
    </xf>
    <xf numFmtId="275" fontId="38" fillId="0" borderId="3637"/>
    <xf numFmtId="0" fontId="98" fillId="0" borderId="3526" applyNumberFormat="0" applyFill="0" applyAlignment="0" applyProtection="0"/>
    <xf numFmtId="233" fontId="38" fillId="0" borderId="3527">
      <alignment horizontal="center" vertical="center"/>
      <protection locked="0"/>
    </xf>
    <xf numFmtId="15" fontId="38" fillId="0" borderId="3527">
      <alignment horizontal="center" vertical="center"/>
      <protection locked="0"/>
    </xf>
    <xf numFmtId="234" fontId="38" fillId="0" borderId="3527">
      <alignment horizontal="center" vertical="center"/>
      <protection locked="0"/>
    </xf>
    <xf numFmtId="235" fontId="38" fillId="0" borderId="3527">
      <alignment horizontal="center" vertical="center"/>
      <protection locked="0"/>
    </xf>
    <xf numFmtId="236" fontId="38" fillId="0" borderId="3527">
      <alignment horizontal="center" vertical="center"/>
      <protection locked="0"/>
    </xf>
    <xf numFmtId="237" fontId="38" fillId="0" borderId="3527">
      <alignment horizontal="center" vertical="center"/>
      <protection locked="0"/>
    </xf>
    <xf numFmtId="0" fontId="38" fillId="0" borderId="3527">
      <alignment vertical="center"/>
      <protection locked="0"/>
    </xf>
    <xf numFmtId="233" fontId="38" fillId="0" borderId="3527">
      <alignment horizontal="right" vertical="center"/>
      <protection locked="0"/>
    </xf>
    <xf numFmtId="238" fontId="38" fillId="0" borderId="3527">
      <alignment horizontal="right" vertical="center"/>
      <protection locked="0"/>
    </xf>
    <xf numFmtId="234" fontId="38" fillId="0" borderId="3527">
      <alignment horizontal="right" vertical="center"/>
      <protection locked="0"/>
    </xf>
    <xf numFmtId="235" fontId="38" fillId="0" borderId="3527">
      <alignment horizontal="right" vertical="center"/>
      <protection locked="0"/>
    </xf>
    <xf numFmtId="236" fontId="38" fillId="0" borderId="3527">
      <alignment horizontal="right" vertical="center"/>
      <protection locked="0"/>
    </xf>
    <xf numFmtId="237" fontId="38" fillId="0" borderId="3527">
      <alignment horizontal="right" vertical="center"/>
      <protection locked="0"/>
    </xf>
    <xf numFmtId="0" fontId="106" fillId="38" borderId="3528"/>
    <xf numFmtId="241" fontId="29" fillId="0" borderId="3322" applyFill="0"/>
    <xf numFmtId="275" fontId="38" fillId="0" borderId="3530"/>
    <xf numFmtId="0" fontId="62" fillId="74" borderId="3146">
      <alignment horizontal="left" vertical="center" wrapText="1"/>
    </xf>
    <xf numFmtId="245" fontId="88" fillId="0" borderId="3589"/>
    <xf numFmtId="0" fontId="88" fillId="0" borderId="3531"/>
    <xf numFmtId="0" fontId="151" fillId="0" borderId="3524" applyNumberFormat="0" applyAlignment="0" applyProtection="0">
      <alignment horizontal="left" vertical="center"/>
    </xf>
    <xf numFmtId="324" fontId="3" fillId="23" borderId="3523" applyFill="0" applyBorder="0" applyAlignment="0">
      <alignment horizontal="centerContinuous"/>
    </xf>
    <xf numFmtId="312" fontId="222" fillId="0" borderId="3522" applyBorder="0">
      <protection locked="0"/>
    </xf>
    <xf numFmtId="0" fontId="150" fillId="10" borderId="3119">
      <alignment horizontal="right"/>
    </xf>
    <xf numFmtId="233" fontId="38" fillId="0" borderId="3634">
      <alignment horizontal="right" vertical="center"/>
      <protection locked="0"/>
    </xf>
    <xf numFmtId="0" fontId="98" fillId="0" borderId="3538" applyNumberFormat="0" applyFill="0" applyAlignment="0" applyProtection="0"/>
    <xf numFmtId="312" fontId="222" fillId="0" borderId="3618" applyBorder="0">
      <protection locked="0"/>
    </xf>
    <xf numFmtId="238" fontId="38" fillId="0" borderId="3623">
      <alignment horizontal="right" vertical="center"/>
      <protection locked="0"/>
    </xf>
    <xf numFmtId="235" fontId="38" fillId="0" borderId="3623">
      <alignment horizontal="right" vertical="center"/>
      <protection locked="0"/>
    </xf>
    <xf numFmtId="235" fontId="38" fillId="0" borderId="3551">
      <alignment horizontal="center" vertical="center"/>
      <protection locked="0"/>
    </xf>
    <xf numFmtId="0" fontId="38" fillId="0" borderId="3551">
      <alignment vertical="center"/>
      <protection locked="0"/>
    </xf>
    <xf numFmtId="245" fontId="88" fillId="0" borderId="3553"/>
    <xf numFmtId="0" fontId="95" fillId="0" borderId="3119" applyFill="0">
      <alignment horizontal="center" vertical="center"/>
    </xf>
    <xf numFmtId="333" fontId="38" fillId="0" borderId="3119" applyFill="0">
      <alignment horizontal="center" vertical="center"/>
    </xf>
    <xf numFmtId="49" fontId="256" fillId="47" borderId="3119">
      <alignment horizontal="center"/>
    </xf>
    <xf numFmtId="176" fontId="46" fillId="0" borderId="3119" applyBorder="0"/>
    <xf numFmtId="234" fontId="38" fillId="0" borderId="3587">
      <alignment horizontal="center" vertical="center"/>
      <protection locked="0"/>
    </xf>
    <xf numFmtId="4" fontId="30" fillId="19" borderId="3568" applyNumberFormat="0" applyProtection="0">
      <alignment horizontal="left" vertical="center" indent="1"/>
    </xf>
    <xf numFmtId="237" fontId="38" fillId="0" borderId="3623">
      <alignment horizontal="right" vertical="center"/>
      <protection locked="0"/>
    </xf>
    <xf numFmtId="271" fontId="118" fillId="46" borderId="3126">
      <protection hidden="1"/>
    </xf>
    <xf numFmtId="8" fontId="144" fillId="0" borderId="3134">
      <protection locked="0"/>
    </xf>
    <xf numFmtId="275" fontId="38" fillId="0" borderId="3542"/>
    <xf numFmtId="4" fontId="30" fillId="19" borderId="3532" applyNumberFormat="0" applyProtection="0">
      <alignment horizontal="left" vertical="center" indent="1"/>
    </xf>
    <xf numFmtId="233" fontId="38" fillId="0" borderId="3600">
      <alignment horizontal="right" vertical="center"/>
      <protection locked="0"/>
    </xf>
    <xf numFmtId="245" fontId="88" fillId="0" borderId="3613"/>
    <xf numFmtId="235" fontId="38" fillId="0" borderId="3634">
      <alignment horizontal="right" vertical="center"/>
      <protection locked="0"/>
    </xf>
    <xf numFmtId="234" fontId="38" fillId="0" borderId="3647">
      <alignment horizontal="right" vertical="center"/>
      <protection locked="0"/>
    </xf>
    <xf numFmtId="0" fontId="21" fillId="0" borderId="3126" applyNumberFormat="0" applyFill="0" applyBorder="0" applyAlignment="0" applyProtection="0"/>
    <xf numFmtId="237" fontId="38" fillId="0" borderId="3634">
      <alignment horizontal="right" vertical="center"/>
      <protection locked="0"/>
    </xf>
    <xf numFmtId="0" fontId="88" fillId="0" borderId="3555"/>
    <xf numFmtId="0" fontId="98" fillId="0" borderId="3526" applyNumberFormat="0" applyFill="0" applyAlignment="0" applyProtection="0"/>
    <xf numFmtId="233" fontId="38" fillId="0" borderId="3527">
      <alignment horizontal="center" vertical="center"/>
      <protection locked="0"/>
    </xf>
    <xf numFmtId="15" fontId="38" fillId="0" borderId="3527">
      <alignment horizontal="center" vertical="center"/>
      <protection locked="0"/>
    </xf>
    <xf numFmtId="234" fontId="38" fillId="0" borderId="3527">
      <alignment horizontal="center" vertical="center"/>
      <protection locked="0"/>
    </xf>
    <xf numFmtId="235" fontId="38" fillId="0" borderId="3527">
      <alignment horizontal="center" vertical="center"/>
      <protection locked="0"/>
    </xf>
    <xf numFmtId="236" fontId="38" fillId="0" borderId="3527">
      <alignment horizontal="center" vertical="center"/>
      <protection locked="0"/>
    </xf>
    <xf numFmtId="237" fontId="38" fillId="0" borderId="3527">
      <alignment horizontal="center" vertical="center"/>
      <protection locked="0"/>
    </xf>
    <xf numFmtId="0" fontId="38" fillId="0" borderId="3527">
      <alignment vertical="center"/>
      <protection locked="0"/>
    </xf>
    <xf numFmtId="233" fontId="38" fillId="0" borderId="3527">
      <alignment horizontal="right" vertical="center"/>
      <protection locked="0"/>
    </xf>
    <xf numFmtId="238" fontId="38" fillId="0" borderId="3527">
      <alignment horizontal="right" vertical="center"/>
      <protection locked="0"/>
    </xf>
    <xf numFmtId="234" fontId="38" fillId="0" borderId="3527">
      <alignment horizontal="right" vertical="center"/>
      <protection locked="0"/>
    </xf>
    <xf numFmtId="235" fontId="38" fillId="0" borderId="3527">
      <alignment horizontal="right" vertical="center"/>
      <protection locked="0"/>
    </xf>
    <xf numFmtId="236" fontId="38" fillId="0" borderId="3527">
      <alignment horizontal="right" vertical="center"/>
      <protection locked="0"/>
    </xf>
    <xf numFmtId="237" fontId="38" fillId="0" borderId="3527">
      <alignment horizontal="right" vertical="center"/>
      <protection locked="0"/>
    </xf>
    <xf numFmtId="235" fontId="38" fillId="0" borderId="3575">
      <alignment horizontal="right" vertical="center"/>
      <protection locked="0"/>
    </xf>
    <xf numFmtId="0" fontId="106" fillId="38" borderId="3528"/>
    <xf numFmtId="275" fontId="38" fillId="0" borderId="3530"/>
    <xf numFmtId="236" fontId="38" fillId="0" borderId="3623">
      <alignment horizontal="center" vertical="center"/>
      <protection locked="0"/>
    </xf>
    <xf numFmtId="0" fontId="106" fillId="38" borderId="3624"/>
    <xf numFmtId="0" fontId="88" fillId="0" borderId="3531"/>
    <xf numFmtId="233" fontId="38" fillId="0" borderId="3647">
      <alignment horizontal="center" vertical="center"/>
      <protection locked="0"/>
    </xf>
    <xf numFmtId="324" fontId="3" fillId="23" borderId="3523" applyFill="0" applyBorder="0" applyAlignment="0">
      <alignment horizontal="centerContinuous"/>
    </xf>
    <xf numFmtId="312" fontId="222" fillId="0" borderId="3522" applyBorder="0">
      <protection locked="0"/>
    </xf>
    <xf numFmtId="237" fontId="38" fillId="0" borderId="3587">
      <alignment horizontal="center" vertical="center"/>
      <protection locked="0"/>
    </xf>
    <xf numFmtId="310" fontId="159" fillId="6" borderId="3119"/>
    <xf numFmtId="0" fontId="106" fillId="38" borderId="3564"/>
    <xf numFmtId="4" fontId="30" fillId="19" borderId="3544" applyNumberFormat="0" applyProtection="0">
      <alignment horizontal="left" vertical="center" indent="1"/>
    </xf>
    <xf numFmtId="15" fontId="38" fillId="0" borderId="3623">
      <alignment horizontal="center" vertical="center"/>
      <protection locked="0"/>
    </xf>
    <xf numFmtId="245" fontId="88" fillId="0" borderId="3602"/>
    <xf numFmtId="236" fontId="38" fillId="0" borderId="3600">
      <alignment horizontal="right" vertical="center"/>
      <protection locked="0"/>
    </xf>
    <xf numFmtId="245" fontId="88" fillId="0" borderId="3649"/>
    <xf numFmtId="237" fontId="38" fillId="0" borderId="3634">
      <alignment horizontal="right" vertical="center"/>
      <protection locked="0"/>
    </xf>
    <xf numFmtId="4" fontId="30" fillId="19" borderId="3544" applyNumberFormat="0" applyProtection="0">
      <alignment horizontal="left" vertical="center" indent="1"/>
    </xf>
    <xf numFmtId="233" fontId="38" fillId="0" borderId="3539">
      <alignment horizontal="center" vertical="center"/>
      <protection locked="0"/>
    </xf>
    <xf numFmtId="312" fontId="222" fillId="0" borderId="3534" applyBorder="0">
      <protection locked="0"/>
    </xf>
    <xf numFmtId="234" fontId="38" fillId="0" borderId="3539">
      <alignment horizontal="right" vertical="center"/>
      <protection locked="0"/>
    </xf>
    <xf numFmtId="0" fontId="151" fillId="0" borderId="3560" applyNumberFormat="0" applyAlignment="0" applyProtection="0">
      <alignment horizontal="left" vertical="center"/>
    </xf>
    <xf numFmtId="272" fontId="118" fillId="18" borderId="3448">
      <alignment horizontal="right"/>
    </xf>
    <xf numFmtId="237" fontId="38" fillId="0" borderId="3623">
      <alignment horizontal="right" vertical="center"/>
      <protection locked="0"/>
    </xf>
    <xf numFmtId="234" fontId="38" fillId="0" borderId="3611">
      <alignment horizontal="right" vertical="center"/>
      <protection locked="0"/>
    </xf>
    <xf numFmtId="4" fontId="30" fillId="19" borderId="3532" applyNumberFormat="0" applyProtection="0">
      <alignment horizontal="left" vertical="center" indent="1"/>
    </xf>
    <xf numFmtId="235" fontId="38" fillId="0" borderId="3634">
      <alignment horizontal="center" vertical="center"/>
      <protection locked="0"/>
    </xf>
    <xf numFmtId="0" fontId="38" fillId="0" borderId="3623">
      <alignment vertical="center"/>
      <protection locked="0"/>
    </xf>
    <xf numFmtId="312" fontId="222" fillId="0" borderId="3666" applyBorder="0">
      <protection locked="0"/>
    </xf>
    <xf numFmtId="234" fontId="38" fillId="0" borderId="3634">
      <alignment horizontal="center" vertical="center"/>
      <protection locked="0"/>
    </xf>
    <xf numFmtId="235" fontId="38" fillId="0" borderId="3551">
      <alignment horizontal="center" vertical="center"/>
      <protection locked="0"/>
    </xf>
    <xf numFmtId="8" fontId="144" fillId="0" borderId="3134">
      <protection locked="0"/>
    </xf>
    <xf numFmtId="312" fontId="222" fillId="0" borderId="3640" applyBorder="0">
      <protection locked="0"/>
    </xf>
    <xf numFmtId="176" fontId="49" fillId="0" borderId="3119"/>
    <xf numFmtId="172" fontId="58" fillId="9" borderId="3119">
      <alignment horizontal="right"/>
      <protection locked="0"/>
    </xf>
    <xf numFmtId="0" fontId="98" fillId="0" borderId="3538" applyNumberFormat="0" applyFill="0" applyAlignment="0" applyProtection="0"/>
    <xf numFmtId="233" fontId="38" fillId="0" borderId="3539">
      <alignment horizontal="center" vertical="center"/>
      <protection locked="0"/>
    </xf>
    <xf numFmtId="15" fontId="38" fillId="0" borderId="3539">
      <alignment horizontal="center" vertical="center"/>
      <protection locked="0"/>
    </xf>
    <xf numFmtId="234" fontId="38" fillId="0" borderId="3539">
      <alignment horizontal="center" vertical="center"/>
      <protection locked="0"/>
    </xf>
    <xf numFmtId="235" fontId="38" fillId="0" borderId="3539">
      <alignment horizontal="center" vertical="center"/>
      <protection locked="0"/>
    </xf>
    <xf numFmtId="236" fontId="38" fillId="0" borderId="3539">
      <alignment horizontal="center" vertical="center"/>
      <protection locked="0"/>
    </xf>
    <xf numFmtId="237" fontId="38" fillId="0" borderId="3539">
      <alignment horizontal="center" vertical="center"/>
      <protection locked="0"/>
    </xf>
    <xf numFmtId="0" fontId="38" fillId="0" borderId="3539">
      <alignment vertical="center"/>
      <protection locked="0"/>
    </xf>
    <xf numFmtId="233" fontId="38" fillId="0" borderId="3539">
      <alignment horizontal="right" vertical="center"/>
      <protection locked="0"/>
    </xf>
    <xf numFmtId="238" fontId="38" fillId="0" borderId="3539">
      <alignment horizontal="right" vertical="center"/>
      <protection locked="0"/>
    </xf>
    <xf numFmtId="234" fontId="38" fillId="0" borderId="3539">
      <alignment horizontal="right" vertical="center"/>
      <protection locked="0"/>
    </xf>
    <xf numFmtId="235" fontId="38" fillId="0" borderId="3539">
      <alignment horizontal="right" vertical="center"/>
      <protection locked="0"/>
    </xf>
    <xf numFmtId="236" fontId="38" fillId="0" borderId="3539">
      <alignment horizontal="right" vertical="center"/>
      <protection locked="0"/>
    </xf>
    <xf numFmtId="237" fontId="38" fillId="0" borderId="3539">
      <alignment horizontal="right" vertical="center"/>
      <protection locked="0"/>
    </xf>
    <xf numFmtId="0" fontId="106" fillId="38" borderId="3540"/>
    <xf numFmtId="1" fontId="3" fillId="1" borderId="3641">
      <protection locked="0"/>
    </xf>
    <xf numFmtId="275" fontId="38" fillId="0" borderId="3542"/>
    <xf numFmtId="234" fontId="38" fillId="0" borderId="3611">
      <alignment horizontal="center" vertical="center"/>
      <protection locked="0"/>
    </xf>
    <xf numFmtId="0" fontId="88" fillId="0" borderId="3543"/>
    <xf numFmtId="0" fontId="106" fillId="38" borderId="3660"/>
    <xf numFmtId="4" fontId="30" fillId="19" borderId="3639" applyNumberFormat="0" applyProtection="0">
      <alignment horizontal="left" vertical="center" indent="1"/>
    </xf>
    <xf numFmtId="312" fontId="222" fillId="0" borderId="3522" applyBorder="0">
      <protection locked="0"/>
    </xf>
    <xf numFmtId="0" fontId="38" fillId="0" borderId="3448" applyNumberFormat="0" applyFill="0" applyAlignment="0" applyProtection="0"/>
    <xf numFmtId="233" fontId="38" fillId="0" borderId="3563">
      <alignment horizontal="right" vertical="center"/>
      <protection locked="0"/>
    </xf>
    <xf numFmtId="312" fontId="222" fillId="0" borderId="3558" applyBorder="0">
      <protection locked="0"/>
    </xf>
    <xf numFmtId="233" fontId="38" fillId="0" borderId="3623">
      <alignment horizontal="center" vertical="center"/>
      <protection locked="0"/>
    </xf>
    <xf numFmtId="0" fontId="151" fillId="0" borderId="3584" applyNumberFormat="0" applyAlignment="0" applyProtection="0">
      <alignment horizontal="left" vertical="center"/>
    </xf>
    <xf numFmtId="235" fontId="38" fillId="0" borderId="3551">
      <alignment horizontal="right" vertical="center"/>
      <protection locked="0"/>
    </xf>
    <xf numFmtId="234" fontId="38" fillId="0" borderId="3575">
      <alignment horizontal="center" vertical="center"/>
      <protection locked="0"/>
    </xf>
    <xf numFmtId="245" fontId="88" fillId="0" borderId="3636"/>
    <xf numFmtId="312" fontId="222" fillId="0" borderId="3654" applyBorder="0">
      <protection locked="0"/>
    </xf>
    <xf numFmtId="0" fontId="118" fillId="18" borderId="3126" applyProtection="0">
      <alignment horizontal="right"/>
      <protection locked="0"/>
    </xf>
    <xf numFmtId="4" fontId="30" fillId="19" borderId="3556" applyNumberFormat="0" applyProtection="0">
      <alignment horizontal="left" vertical="center" indent="1"/>
    </xf>
    <xf numFmtId="0" fontId="106" fillId="38" borderId="3648"/>
    <xf numFmtId="234" fontId="38" fillId="0" borderId="3587">
      <alignment horizontal="right" vertical="center"/>
      <protection locked="0"/>
    </xf>
    <xf numFmtId="238" fontId="38" fillId="0" borderId="3623">
      <alignment horizontal="right" vertical="center"/>
      <protection locked="0"/>
    </xf>
    <xf numFmtId="0" fontId="38" fillId="0" borderId="3672">
      <alignment vertical="center"/>
      <protection locked="0"/>
    </xf>
    <xf numFmtId="0" fontId="62" fillId="74" borderId="3146">
      <alignment horizontal="left" vertical="center" wrapText="1"/>
    </xf>
    <xf numFmtId="235" fontId="38" fillId="0" borderId="3563">
      <alignment horizontal="center" vertical="center"/>
      <protection locked="0"/>
    </xf>
    <xf numFmtId="0" fontId="88" fillId="0" borderId="3543"/>
    <xf numFmtId="245" fontId="88" fillId="0" borderId="3613"/>
    <xf numFmtId="235" fontId="38" fillId="0" borderId="3623">
      <alignment horizontal="center" vertical="center"/>
      <protection locked="0"/>
    </xf>
    <xf numFmtId="234" fontId="38" fillId="0" borderId="3647">
      <alignment horizontal="right" vertical="center"/>
      <protection locked="0"/>
    </xf>
    <xf numFmtId="235" fontId="38" fillId="0" borderId="3623">
      <alignment horizontal="right" vertical="center"/>
      <protection locked="0"/>
    </xf>
    <xf numFmtId="0" fontId="88" fillId="0" borderId="3627"/>
    <xf numFmtId="237" fontId="38" fillId="0" borderId="3634">
      <alignment horizontal="center" vertical="center"/>
      <protection locked="0"/>
    </xf>
    <xf numFmtId="0" fontId="150" fillId="10" borderId="3119">
      <alignment horizontal="right"/>
    </xf>
    <xf numFmtId="0" fontId="95" fillId="0" borderId="3448" applyNumberFormat="0" applyFill="0" applyBorder="0" applyAlignment="0" applyProtection="0"/>
    <xf numFmtId="0" fontId="98" fillId="0" borderId="3633" applyNumberFormat="0" applyFill="0" applyAlignment="0" applyProtection="0"/>
    <xf numFmtId="233" fontId="38" fillId="0" borderId="3551">
      <alignment horizontal="center" vertical="center"/>
      <protection locked="0"/>
    </xf>
    <xf numFmtId="236" fontId="38" fillId="0" borderId="3551">
      <alignment horizontal="center" vertical="center"/>
      <protection locked="0"/>
    </xf>
    <xf numFmtId="238" fontId="38" fillId="0" borderId="3551">
      <alignment horizontal="right" vertical="center"/>
      <protection locked="0"/>
    </xf>
    <xf numFmtId="237" fontId="38" fillId="0" borderId="3551">
      <alignment horizontal="right" vertical="center"/>
      <protection locked="0"/>
    </xf>
    <xf numFmtId="0" fontId="106" fillId="38" borderId="3552"/>
    <xf numFmtId="236" fontId="38" fillId="0" borderId="3623">
      <alignment horizontal="center" vertical="center"/>
      <protection locked="0"/>
    </xf>
    <xf numFmtId="0" fontId="98" fillId="0" borderId="3622" applyNumberFormat="0" applyFill="0" applyAlignment="0" applyProtection="0"/>
    <xf numFmtId="237" fontId="38" fillId="0" borderId="3623">
      <alignment horizontal="center" vertical="center"/>
      <protection locked="0"/>
    </xf>
    <xf numFmtId="233" fontId="38" fillId="0" borderId="3575">
      <alignment horizontal="center" vertical="center"/>
      <protection locked="0"/>
    </xf>
    <xf numFmtId="238" fontId="38" fillId="0" borderId="3575">
      <alignment horizontal="right" vertical="center"/>
      <protection locked="0"/>
    </xf>
    <xf numFmtId="237" fontId="38" fillId="0" borderId="3575">
      <alignment horizontal="right" vertical="center"/>
      <protection locked="0"/>
    </xf>
    <xf numFmtId="241" fontId="29" fillId="0" borderId="3549" applyFill="0"/>
    <xf numFmtId="310" fontId="159" fillId="6" borderId="3119"/>
    <xf numFmtId="0" fontId="151" fillId="0" borderId="3656" applyNumberFormat="0" applyAlignment="0" applyProtection="0">
      <alignment horizontal="left" vertical="center"/>
    </xf>
    <xf numFmtId="1" fontId="3" fillId="1" borderId="3617">
      <protection locked="0"/>
    </xf>
    <xf numFmtId="237" fontId="38" fillId="0" borderId="3634">
      <alignment horizontal="center" vertical="center"/>
      <protection locked="0"/>
    </xf>
    <xf numFmtId="233" fontId="38" fillId="0" borderId="3659">
      <alignment horizontal="center" vertical="center"/>
      <protection locked="0"/>
    </xf>
    <xf numFmtId="234" fontId="38" fillId="0" borderId="3600">
      <alignment horizontal="center" vertical="center"/>
      <protection locked="0"/>
    </xf>
    <xf numFmtId="0" fontId="88" fillId="0" borderId="3638"/>
    <xf numFmtId="4" fontId="30" fillId="19" borderId="3664" applyNumberFormat="0" applyProtection="0">
      <alignment horizontal="left" vertical="center" indent="1"/>
    </xf>
    <xf numFmtId="270" fontId="118" fillId="45" borderId="3126">
      <protection hidden="1"/>
    </xf>
    <xf numFmtId="203" fontId="118" fillId="18" borderId="3126">
      <alignment horizontal="right"/>
      <protection hidden="1"/>
    </xf>
    <xf numFmtId="0" fontId="98" fillId="0" borderId="3633" applyNumberFormat="0" applyFill="0" applyAlignment="0" applyProtection="0"/>
    <xf numFmtId="241" fontId="29" fillId="0" borderId="3632" applyFill="0"/>
    <xf numFmtId="1" fontId="3" fillId="1" borderId="3617">
      <protection locked="0"/>
    </xf>
    <xf numFmtId="4" fontId="30" fillId="19" borderId="3544" applyNumberFormat="0" applyProtection="0">
      <alignment horizontal="left" vertical="center" indent="1"/>
    </xf>
    <xf numFmtId="49" fontId="39" fillId="0" borderId="3139"/>
    <xf numFmtId="0" fontId="106" fillId="38" borderId="3576"/>
    <xf numFmtId="1" fontId="3" fillId="1" borderId="3605">
      <protection locked="0"/>
    </xf>
    <xf numFmtId="236" fontId="38" fillId="0" borderId="3647">
      <alignment horizontal="right" vertical="center"/>
      <protection locked="0"/>
    </xf>
    <xf numFmtId="235" fontId="38" fillId="0" borderId="3647">
      <alignment horizontal="center" vertical="center"/>
      <protection locked="0"/>
    </xf>
    <xf numFmtId="0" fontId="98" fillId="0" borderId="3538" applyNumberFormat="0" applyFill="0" applyAlignment="0" applyProtection="0"/>
    <xf numFmtId="233" fontId="38" fillId="0" borderId="3539">
      <alignment horizontal="center" vertical="center"/>
      <protection locked="0"/>
    </xf>
    <xf numFmtId="15" fontId="38" fillId="0" borderId="3539">
      <alignment horizontal="center" vertical="center"/>
      <protection locked="0"/>
    </xf>
    <xf numFmtId="234" fontId="38" fillId="0" borderId="3539">
      <alignment horizontal="center" vertical="center"/>
      <protection locked="0"/>
    </xf>
    <xf numFmtId="235" fontId="38" fillId="0" borderId="3539">
      <alignment horizontal="center" vertical="center"/>
      <protection locked="0"/>
    </xf>
    <xf numFmtId="236" fontId="38" fillId="0" borderId="3539">
      <alignment horizontal="center" vertical="center"/>
      <protection locked="0"/>
    </xf>
    <xf numFmtId="237" fontId="38" fillId="0" borderId="3539">
      <alignment horizontal="center" vertical="center"/>
      <protection locked="0"/>
    </xf>
    <xf numFmtId="0" fontId="38" fillId="0" borderId="3539">
      <alignment vertical="center"/>
      <protection locked="0"/>
    </xf>
    <xf numFmtId="233" fontId="38" fillId="0" borderId="3539">
      <alignment horizontal="right" vertical="center"/>
      <protection locked="0"/>
    </xf>
    <xf numFmtId="238" fontId="38" fillId="0" borderId="3539">
      <alignment horizontal="right" vertical="center"/>
      <protection locked="0"/>
    </xf>
    <xf numFmtId="234" fontId="38" fillId="0" borderId="3539">
      <alignment horizontal="right" vertical="center"/>
      <protection locked="0"/>
    </xf>
    <xf numFmtId="235" fontId="38" fillId="0" borderId="3539">
      <alignment horizontal="right" vertical="center"/>
      <protection locked="0"/>
    </xf>
    <xf numFmtId="236" fontId="38" fillId="0" borderId="3539">
      <alignment horizontal="right" vertical="center"/>
      <protection locked="0"/>
    </xf>
    <xf numFmtId="237" fontId="38" fillId="0" borderId="3539">
      <alignment horizontal="right" vertical="center"/>
      <protection locked="0"/>
    </xf>
    <xf numFmtId="0" fontId="106" fillId="38" borderId="3540"/>
    <xf numFmtId="324" fontId="3" fillId="23" borderId="3643" applyFill="0" applyBorder="0" applyAlignment="0">
      <alignment horizontal="centerContinuous"/>
    </xf>
    <xf numFmtId="275" fontId="38" fillId="0" borderId="3542"/>
    <xf numFmtId="186" fontId="50" fillId="57" borderId="3119" applyFont="0" applyFill="0" applyBorder="0" applyAlignment="0" applyProtection="0">
      <protection locked="0"/>
    </xf>
    <xf numFmtId="0" fontId="88" fillId="0" borderId="3543"/>
    <xf numFmtId="0" fontId="118" fillId="18" borderId="3126" applyProtection="0">
      <alignment horizontal="right"/>
      <protection locked="0"/>
    </xf>
    <xf numFmtId="312" fontId="222" fillId="0" borderId="3534" applyBorder="0">
      <protection locked="0"/>
    </xf>
    <xf numFmtId="235" fontId="38" fillId="0" borderId="3672">
      <alignment horizontal="center" vertical="center"/>
      <protection locked="0"/>
    </xf>
    <xf numFmtId="236" fontId="38" fillId="0" borderId="3587">
      <alignment horizontal="center" vertical="center"/>
      <protection locked="0"/>
    </xf>
    <xf numFmtId="0" fontId="38" fillId="0" borderId="3587">
      <alignment vertical="center"/>
      <protection locked="0"/>
    </xf>
    <xf numFmtId="238" fontId="38" fillId="0" borderId="3587">
      <alignment horizontal="right" vertical="center"/>
      <protection locked="0"/>
    </xf>
    <xf numFmtId="235" fontId="38" fillId="0" borderId="3587">
      <alignment horizontal="right" vertical="center"/>
      <protection locked="0"/>
    </xf>
    <xf numFmtId="237" fontId="38" fillId="0" borderId="3587">
      <alignment horizontal="right" vertical="center"/>
      <protection locked="0"/>
    </xf>
    <xf numFmtId="0" fontId="106" fillId="38" borderId="3588"/>
    <xf numFmtId="275" fontId="38" fillId="0" borderId="3590"/>
    <xf numFmtId="0" fontId="88" fillId="0" borderId="3591"/>
    <xf numFmtId="236" fontId="38" fillId="0" borderId="3634">
      <alignment horizontal="right" vertical="center"/>
      <protection locked="0"/>
    </xf>
    <xf numFmtId="238" fontId="38" fillId="0" borderId="3659">
      <alignment horizontal="right" vertical="center"/>
      <protection locked="0"/>
    </xf>
    <xf numFmtId="312" fontId="222" fillId="0" borderId="3546" applyBorder="0">
      <protection locked="0"/>
    </xf>
    <xf numFmtId="237" fontId="38" fillId="0" borderId="3600">
      <alignment horizontal="center" vertical="center"/>
      <protection locked="0"/>
    </xf>
    <xf numFmtId="234" fontId="38" fillId="0" borderId="3551">
      <alignment horizontal="center" vertical="center"/>
      <protection locked="0"/>
    </xf>
    <xf numFmtId="236" fontId="38" fillId="0" borderId="3551">
      <alignment horizontal="center" vertical="center"/>
      <protection locked="0"/>
    </xf>
    <xf numFmtId="0" fontId="38" fillId="0" borderId="3551">
      <alignment vertical="center"/>
      <protection locked="0"/>
    </xf>
    <xf numFmtId="275" fontId="38" fillId="0" borderId="3637"/>
    <xf numFmtId="4" fontId="30" fillId="19" borderId="3556" applyNumberFormat="0" applyProtection="0">
      <alignment horizontal="left" vertical="center" indent="1"/>
    </xf>
    <xf numFmtId="233" fontId="38" fillId="0" borderId="3659">
      <alignment horizontal="right" vertical="center"/>
      <protection locked="0"/>
    </xf>
    <xf numFmtId="233" fontId="38" fillId="0" borderId="3659">
      <alignment horizontal="right" vertical="center"/>
      <protection locked="0"/>
    </xf>
    <xf numFmtId="235" fontId="38" fillId="0" borderId="3623">
      <alignment horizontal="right" vertical="center"/>
      <protection locked="0"/>
    </xf>
    <xf numFmtId="0" fontId="98" fillId="0" borderId="3574" applyNumberFormat="0" applyFill="0" applyAlignment="0" applyProtection="0"/>
    <xf numFmtId="237" fontId="38" fillId="0" borderId="3623">
      <alignment horizontal="right" vertical="center"/>
      <protection locked="0"/>
    </xf>
    <xf numFmtId="236" fontId="38" fillId="0" borderId="3623">
      <alignment horizontal="right" vertical="center"/>
      <protection locked="0"/>
    </xf>
    <xf numFmtId="237" fontId="38" fillId="0" borderId="3587">
      <alignment horizontal="right" vertical="center"/>
      <protection locked="0"/>
    </xf>
    <xf numFmtId="0" fontId="106" fillId="38" borderId="3588"/>
    <xf numFmtId="0" fontId="98" fillId="0" borderId="3550" applyNumberFormat="0" applyFill="0" applyAlignment="0" applyProtection="0"/>
    <xf numFmtId="233" fontId="38" fillId="0" borderId="3551">
      <alignment horizontal="center" vertical="center"/>
      <protection locked="0"/>
    </xf>
    <xf numFmtId="15" fontId="38" fillId="0" borderId="3551">
      <alignment horizontal="center" vertical="center"/>
      <protection locked="0"/>
    </xf>
    <xf numFmtId="234" fontId="38" fillId="0" borderId="3551">
      <alignment horizontal="center" vertical="center"/>
      <protection locked="0"/>
    </xf>
    <xf numFmtId="235" fontId="38" fillId="0" borderId="3551">
      <alignment horizontal="center" vertical="center"/>
      <protection locked="0"/>
    </xf>
    <xf numFmtId="236" fontId="38" fillId="0" borderId="3551">
      <alignment horizontal="center" vertical="center"/>
      <protection locked="0"/>
    </xf>
    <xf numFmtId="237" fontId="38" fillId="0" borderId="3551">
      <alignment horizontal="center" vertical="center"/>
      <protection locked="0"/>
    </xf>
    <xf numFmtId="0" fontId="38" fillId="0" borderId="3551">
      <alignment vertical="center"/>
      <protection locked="0"/>
    </xf>
    <xf numFmtId="233" fontId="38" fillId="0" borderId="3551">
      <alignment horizontal="right" vertical="center"/>
      <protection locked="0"/>
    </xf>
    <xf numFmtId="238" fontId="38" fillId="0" borderId="3551">
      <alignment horizontal="right" vertical="center"/>
      <protection locked="0"/>
    </xf>
    <xf numFmtId="234" fontId="38" fillId="0" borderId="3551">
      <alignment horizontal="right" vertical="center"/>
      <protection locked="0"/>
    </xf>
    <xf numFmtId="235" fontId="38" fillId="0" borderId="3551">
      <alignment horizontal="right" vertical="center"/>
      <protection locked="0"/>
    </xf>
    <xf numFmtId="236" fontId="38" fillId="0" borderId="3551">
      <alignment horizontal="right" vertical="center"/>
      <protection locked="0"/>
    </xf>
    <xf numFmtId="237" fontId="38" fillId="0" borderId="3551">
      <alignment horizontal="right" vertical="center"/>
      <protection locked="0"/>
    </xf>
    <xf numFmtId="0" fontId="106" fillId="38" borderId="3552"/>
    <xf numFmtId="235" fontId="38" fillId="0" borderId="3623">
      <alignment horizontal="center" vertical="center"/>
      <protection locked="0"/>
    </xf>
    <xf numFmtId="245" fontId="88" fillId="0" borderId="3577"/>
    <xf numFmtId="275" fontId="38" fillId="0" borderId="3554"/>
    <xf numFmtId="238" fontId="38" fillId="0" borderId="3634">
      <alignment horizontal="right" vertical="center"/>
      <protection locked="0"/>
    </xf>
    <xf numFmtId="0" fontId="88" fillId="0" borderId="3555"/>
    <xf numFmtId="312" fontId="222" fillId="0" borderId="3546" applyBorder="0">
      <protection locked="0"/>
    </xf>
    <xf numFmtId="0" fontId="38" fillId="0" borderId="3119" applyFill="0">
      <alignment horizontal="center" vertical="center"/>
    </xf>
    <xf numFmtId="233" fontId="38" fillId="0" borderId="3672">
      <alignment horizontal="right" vertical="center"/>
      <protection locked="0"/>
    </xf>
    <xf numFmtId="238" fontId="38" fillId="0" borderId="3623">
      <alignment horizontal="right" vertical="center"/>
      <protection locked="0"/>
    </xf>
    <xf numFmtId="4" fontId="30" fillId="19" borderId="3592" applyNumberFormat="0" applyProtection="0">
      <alignment horizontal="left" vertical="center" indent="1"/>
    </xf>
    <xf numFmtId="0" fontId="118" fillId="18" borderId="3126" applyProtection="0">
      <alignment horizontal="right"/>
      <protection locked="0"/>
    </xf>
    <xf numFmtId="0" fontId="98" fillId="0" borderId="3622" applyNumberFormat="0" applyFill="0" applyAlignment="0" applyProtection="0"/>
    <xf numFmtId="275" fontId="38" fillId="0" borderId="3626"/>
    <xf numFmtId="4" fontId="30" fillId="19" borderId="3652" applyNumberFormat="0" applyProtection="0">
      <alignment horizontal="left" vertical="center" indent="1"/>
    </xf>
    <xf numFmtId="312" fontId="222" fillId="0" borderId="3558" applyBorder="0">
      <protection locked="0"/>
    </xf>
    <xf numFmtId="0" fontId="62" fillId="74" borderId="3146">
      <alignment horizontal="left" vertical="center" wrapText="1"/>
    </xf>
    <xf numFmtId="10" fontId="3" fillId="57" borderId="3119" applyNumberFormat="0" applyFont="0" applyBorder="0" applyAlignment="0" applyProtection="0">
      <protection locked="0"/>
    </xf>
    <xf numFmtId="0" fontId="98" fillId="0" borderId="3646" applyNumberFormat="0" applyFill="0" applyAlignment="0" applyProtection="0"/>
    <xf numFmtId="0" fontId="38" fillId="0" borderId="3623">
      <alignment vertical="center"/>
      <protection locked="0"/>
    </xf>
    <xf numFmtId="236" fontId="38" fillId="0" borderId="3647">
      <alignment horizontal="right" vertical="center"/>
      <protection locked="0"/>
    </xf>
    <xf numFmtId="4" fontId="30" fillId="19" borderId="3568" applyNumberFormat="0" applyProtection="0">
      <alignment horizontal="left" vertical="center" indent="1"/>
    </xf>
    <xf numFmtId="15" fontId="38" fillId="0" borderId="3587">
      <alignment horizontal="center" vertical="center"/>
      <protection locked="0"/>
    </xf>
    <xf numFmtId="0" fontId="95" fillId="0" borderId="3119" applyFill="0">
      <alignment horizontal="center" vertical="center"/>
    </xf>
    <xf numFmtId="245" fontId="88" fillId="0" borderId="3674"/>
    <xf numFmtId="0" fontId="106" fillId="38" borderId="3673"/>
    <xf numFmtId="0" fontId="98" fillId="0" borderId="3562" applyNumberFormat="0" applyFill="0" applyAlignment="0" applyProtection="0"/>
    <xf numFmtId="233" fontId="38" fillId="0" borderId="3563">
      <alignment horizontal="center" vertical="center"/>
      <protection locked="0"/>
    </xf>
    <xf numFmtId="15" fontId="38" fillId="0" borderId="3563">
      <alignment horizontal="center" vertical="center"/>
      <protection locked="0"/>
    </xf>
    <xf numFmtId="234" fontId="38" fillId="0" borderId="3563">
      <alignment horizontal="center" vertical="center"/>
      <protection locked="0"/>
    </xf>
    <xf numFmtId="235" fontId="38" fillId="0" borderId="3563">
      <alignment horizontal="center" vertical="center"/>
      <protection locked="0"/>
    </xf>
    <xf numFmtId="236" fontId="38" fillId="0" borderId="3563">
      <alignment horizontal="center" vertical="center"/>
      <protection locked="0"/>
    </xf>
    <xf numFmtId="237" fontId="38" fillId="0" borderId="3563">
      <alignment horizontal="center" vertical="center"/>
      <protection locked="0"/>
    </xf>
    <xf numFmtId="0" fontId="38" fillId="0" borderId="3563">
      <alignment vertical="center"/>
      <protection locked="0"/>
    </xf>
    <xf numFmtId="233" fontId="38" fillId="0" borderId="3563">
      <alignment horizontal="right" vertical="center"/>
      <protection locked="0"/>
    </xf>
    <xf numFmtId="238" fontId="38" fillId="0" borderId="3563">
      <alignment horizontal="right" vertical="center"/>
      <protection locked="0"/>
    </xf>
    <xf numFmtId="234" fontId="38" fillId="0" borderId="3563">
      <alignment horizontal="right" vertical="center"/>
      <protection locked="0"/>
    </xf>
    <xf numFmtId="235" fontId="38" fillId="0" borderId="3563">
      <alignment horizontal="right" vertical="center"/>
      <protection locked="0"/>
    </xf>
    <xf numFmtId="236" fontId="38" fillId="0" borderId="3563">
      <alignment horizontal="right" vertical="center"/>
      <protection locked="0"/>
    </xf>
    <xf numFmtId="237" fontId="38" fillId="0" borderId="3563">
      <alignment horizontal="right" vertical="center"/>
      <protection locked="0"/>
    </xf>
    <xf numFmtId="0" fontId="106" fillId="38" borderId="3564"/>
    <xf numFmtId="0" fontId="113" fillId="43" borderId="3119" applyNumberFormat="0" applyFont="0" applyAlignment="0" applyProtection="0"/>
    <xf numFmtId="275" fontId="38" fillId="0" borderId="3566"/>
    <xf numFmtId="0" fontId="88" fillId="0" borderId="3567"/>
    <xf numFmtId="0" fontId="151" fillId="0" borderId="3560" applyNumberFormat="0" applyAlignment="0" applyProtection="0">
      <alignment horizontal="left" vertical="center"/>
    </xf>
    <xf numFmtId="324" fontId="3" fillId="23" borderId="3559" applyFill="0" applyBorder="0" applyAlignment="0">
      <alignment horizontal="centerContinuous"/>
    </xf>
    <xf numFmtId="312" fontId="222" fillId="0" borderId="3558" applyBorder="0">
      <protection locked="0"/>
    </xf>
    <xf numFmtId="236" fontId="38" fillId="0" borderId="3634">
      <alignment horizontal="center" vertical="center"/>
      <protection locked="0"/>
    </xf>
    <xf numFmtId="0" fontId="151" fillId="0" borderId="3620" applyNumberFormat="0" applyAlignment="0" applyProtection="0">
      <alignment horizontal="left" vertical="center"/>
    </xf>
    <xf numFmtId="237" fontId="38" fillId="0" borderId="3634">
      <alignment horizontal="right" vertical="center"/>
      <protection locked="0"/>
    </xf>
    <xf numFmtId="15" fontId="38" fillId="0" borderId="3672">
      <alignment horizontal="center" vertical="center"/>
      <protection locked="0"/>
    </xf>
    <xf numFmtId="235" fontId="38" fillId="0" borderId="3575">
      <alignment horizontal="center" vertical="center"/>
      <protection locked="0"/>
    </xf>
    <xf numFmtId="236" fontId="38" fillId="0" borderId="3575">
      <alignment horizontal="center" vertical="center"/>
      <protection locked="0"/>
    </xf>
    <xf numFmtId="237" fontId="38" fillId="0" borderId="3575">
      <alignment horizontal="center" vertical="center"/>
      <protection locked="0"/>
    </xf>
    <xf numFmtId="0" fontId="38" fillId="0" borderId="3575">
      <alignment vertical="center"/>
      <protection locked="0"/>
    </xf>
    <xf numFmtId="233" fontId="38" fillId="0" borderId="3575">
      <alignment horizontal="right" vertical="center"/>
      <protection locked="0"/>
    </xf>
    <xf numFmtId="238" fontId="38" fillId="0" borderId="3575">
      <alignment horizontal="right" vertical="center"/>
      <protection locked="0"/>
    </xf>
    <xf numFmtId="234" fontId="38" fillId="0" borderId="3575">
      <alignment horizontal="right" vertical="center"/>
      <protection locked="0"/>
    </xf>
    <xf numFmtId="235" fontId="38" fillId="0" borderId="3575">
      <alignment horizontal="right" vertical="center"/>
      <protection locked="0"/>
    </xf>
    <xf numFmtId="236" fontId="38" fillId="0" borderId="3575">
      <alignment horizontal="right" vertical="center"/>
      <protection locked="0"/>
    </xf>
    <xf numFmtId="237" fontId="38" fillId="0" borderId="3575">
      <alignment horizontal="right" vertical="center"/>
      <protection locked="0"/>
    </xf>
    <xf numFmtId="0" fontId="106" fillId="38" borderId="3576"/>
    <xf numFmtId="245" fontId="88" fillId="0" borderId="3577"/>
    <xf numFmtId="241" fontId="29" fillId="0" borderId="3621" applyFill="0"/>
    <xf numFmtId="241" fontId="29" fillId="0" borderId="3597" applyFill="0"/>
    <xf numFmtId="275" fontId="38" fillId="0" borderId="3578"/>
    <xf numFmtId="233" fontId="38" fillId="0" borderId="3634">
      <alignment horizontal="center" vertical="center"/>
      <protection locked="0"/>
    </xf>
    <xf numFmtId="0" fontId="88" fillId="0" borderId="3579"/>
    <xf numFmtId="235" fontId="38" fillId="0" borderId="3634">
      <alignment horizontal="right" vertical="center"/>
      <protection locked="0"/>
    </xf>
    <xf numFmtId="0" fontId="88" fillId="0" borderId="3638"/>
    <xf numFmtId="0" fontId="151" fillId="0" borderId="3596" applyNumberFormat="0" applyAlignment="0" applyProtection="0">
      <alignment horizontal="left" vertical="center"/>
    </xf>
    <xf numFmtId="236" fontId="38" fillId="0" borderId="3647">
      <alignment horizontal="center" vertical="center"/>
      <protection locked="0"/>
    </xf>
    <xf numFmtId="234" fontId="38" fillId="0" borderId="3623">
      <alignment horizontal="right" vertical="center"/>
      <protection locked="0"/>
    </xf>
    <xf numFmtId="236" fontId="38" fillId="0" borderId="3634">
      <alignment horizontal="right" vertical="center"/>
      <protection locked="0"/>
    </xf>
    <xf numFmtId="312" fontId="222" fillId="0" borderId="3594" applyBorder="0">
      <protection locked="0"/>
    </xf>
    <xf numFmtId="233" fontId="38" fillId="0" borderId="3634">
      <alignment horizontal="center" vertical="center"/>
      <protection locked="0"/>
    </xf>
    <xf numFmtId="245" fontId="88" fillId="0" borderId="3625"/>
    <xf numFmtId="238" fontId="38" fillId="0" borderId="3623">
      <alignment horizontal="right" vertical="center"/>
      <protection locked="0"/>
    </xf>
    <xf numFmtId="0" fontId="98" fillId="0" borderId="3622" applyNumberFormat="0" applyFill="0" applyAlignment="0" applyProtection="0"/>
    <xf numFmtId="234" fontId="38" fillId="0" borderId="3623">
      <alignment horizontal="center" vertical="center"/>
      <protection locked="0"/>
    </xf>
    <xf numFmtId="236" fontId="38" fillId="0" borderId="3623">
      <alignment horizontal="right" vertical="center"/>
      <protection locked="0"/>
    </xf>
    <xf numFmtId="245" fontId="88" fillId="0" borderId="3661"/>
    <xf numFmtId="4" fontId="30" fillId="19" borderId="3592" applyNumberFormat="0" applyProtection="0">
      <alignment horizontal="left" vertical="center" indent="1"/>
    </xf>
    <xf numFmtId="0" fontId="88" fillId="0" borderId="3627"/>
    <xf numFmtId="236" fontId="38" fillId="0" borderId="3647">
      <alignment horizontal="right" vertical="center"/>
      <protection locked="0"/>
    </xf>
    <xf numFmtId="312" fontId="222" fillId="0" borderId="3570" applyBorder="0">
      <protection locked="0"/>
    </xf>
    <xf numFmtId="275" fontId="38" fillId="0" borderId="3603"/>
    <xf numFmtId="245" fontId="88" fillId="0" borderId="3589"/>
    <xf numFmtId="4" fontId="30" fillId="19" borderId="3580" applyNumberFormat="0" applyProtection="0">
      <alignment horizontal="left" vertical="center" indent="1"/>
    </xf>
    <xf numFmtId="234" fontId="38" fillId="0" borderId="3623">
      <alignment horizontal="right" vertical="center"/>
      <protection locked="0"/>
    </xf>
    <xf numFmtId="234" fontId="38" fillId="0" borderId="3634">
      <alignment horizontal="center" vertical="center"/>
      <protection locked="0"/>
    </xf>
    <xf numFmtId="0" fontId="38" fillId="0" borderId="3448" applyNumberFormat="0" applyFill="0" applyAlignment="0" applyProtection="0"/>
    <xf numFmtId="0" fontId="98" fillId="0" borderId="3574" applyNumberFormat="0" applyFill="0" applyAlignment="0" applyProtection="0"/>
    <xf numFmtId="233" fontId="38" fillId="0" borderId="3575">
      <alignment horizontal="center" vertical="center"/>
      <protection locked="0"/>
    </xf>
    <xf numFmtId="15" fontId="38" fillId="0" borderId="3575">
      <alignment horizontal="center" vertical="center"/>
      <protection locked="0"/>
    </xf>
    <xf numFmtId="234" fontId="38" fillId="0" borderId="3575">
      <alignment horizontal="center" vertical="center"/>
      <protection locked="0"/>
    </xf>
    <xf numFmtId="235" fontId="38" fillId="0" borderId="3575">
      <alignment horizontal="center" vertical="center"/>
      <protection locked="0"/>
    </xf>
    <xf numFmtId="236" fontId="38" fillId="0" borderId="3575">
      <alignment horizontal="center" vertical="center"/>
      <protection locked="0"/>
    </xf>
    <xf numFmtId="237" fontId="38" fillId="0" borderId="3575">
      <alignment horizontal="center" vertical="center"/>
      <protection locked="0"/>
    </xf>
    <xf numFmtId="0" fontId="38" fillId="0" borderId="3575">
      <alignment vertical="center"/>
      <protection locked="0"/>
    </xf>
    <xf numFmtId="233" fontId="38" fillId="0" borderId="3575">
      <alignment horizontal="right" vertical="center"/>
      <protection locked="0"/>
    </xf>
    <xf numFmtId="238" fontId="38" fillId="0" borderId="3575">
      <alignment horizontal="right" vertical="center"/>
      <protection locked="0"/>
    </xf>
    <xf numFmtId="234" fontId="38" fillId="0" borderId="3575">
      <alignment horizontal="right" vertical="center"/>
      <protection locked="0"/>
    </xf>
    <xf numFmtId="235" fontId="38" fillId="0" borderId="3575">
      <alignment horizontal="right" vertical="center"/>
      <protection locked="0"/>
    </xf>
    <xf numFmtId="236" fontId="38" fillId="0" borderId="3575">
      <alignment horizontal="right" vertical="center"/>
      <protection locked="0"/>
    </xf>
    <xf numFmtId="237" fontId="38" fillId="0" borderId="3575">
      <alignment horizontal="right" vertical="center"/>
      <protection locked="0"/>
    </xf>
    <xf numFmtId="0" fontId="106" fillId="38" borderId="3576"/>
    <xf numFmtId="275" fontId="38" fillId="0" borderId="3626"/>
    <xf numFmtId="275" fontId="38" fillId="0" borderId="3578"/>
    <xf numFmtId="15" fontId="38" fillId="0" borderId="3659">
      <alignment horizontal="center" vertical="center"/>
      <protection locked="0"/>
    </xf>
    <xf numFmtId="237" fontId="38" fillId="0" borderId="3634">
      <alignment horizontal="center" vertical="center"/>
      <protection locked="0"/>
    </xf>
    <xf numFmtId="0" fontId="88" fillId="0" borderId="3579"/>
    <xf numFmtId="0" fontId="106" fillId="38" borderId="3624"/>
    <xf numFmtId="312" fontId="222" fillId="0" borderId="3570" applyBorder="0">
      <protection locked="0"/>
    </xf>
    <xf numFmtId="237" fontId="38" fillId="0" borderId="3634">
      <alignment horizontal="center" vertical="center"/>
      <protection locked="0"/>
    </xf>
    <xf numFmtId="15" fontId="38" fillId="0" borderId="3659">
      <alignment horizontal="center" vertical="center"/>
      <protection locked="0"/>
    </xf>
    <xf numFmtId="4" fontId="30" fillId="19" borderId="3616" applyNumberFormat="0" applyProtection="0">
      <alignment horizontal="left" vertical="center" indent="1"/>
    </xf>
    <xf numFmtId="4" fontId="30" fillId="19" borderId="3664" applyNumberFormat="0" applyProtection="0">
      <alignment horizontal="left" vertical="center" indent="1"/>
    </xf>
    <xf numFmtId="275" fontId="38" fillId="0" borderId="3637"/>
    <xf numFmtId="234" fontId="38" fillId="0" borderId="3659">
      <alignment horizontal="right" vertical="center"/>
      <protection locked="0"/>
    </xf>
    <xf numFmtId="0" fontId="94" fillId="0" borderId="3448" applyNumberFormat="0" applyFill="0" applyBorder="0" applyAlignment="0" applyProtection="0"/>
    <xf numFmtId="234" fontId="38" fillId="0" borderId="3611">
      <alignment horizontal="center" vertical="center"/>
      <protection locked="0"/>
    </xf>
    <xf numFmtId="312" fontId="222" fillId="0" borderId="3582" applyBorder="0">
      <protection locked="0"/>
    </xf>
    <xf numFmtId="236" fontId="38" fillId="0" borderId="3611">
      <alignment horizontal="right" vertical="center"/>
      <protection locked="0"/>
    </xf>
    <xf numFmtId="275" fontId="38" fillId="0" borderId="3662"/>
    <xf numFmtId="0" fontId="88" fillId="0" borderId="3663"/>
    <xf numFmtId="4" fontId="30" fillId="19" borderId="3592" applyNumberFormat="0" applyProtection="0">
      <alignment horizontal="left" vertical="center" indent="1"/>
    </xf>
    <xf numFmtId="0" fontId="106" fillId="38" borderId="3648"/>
    <xf numFmtId="0" fontId="98" fillId="0" borderId="3658" applyNumberFormat="0" applyFill="0" applyAlignment="0" applyProtection="0"/>
    <xf numFmtId="0" fontId="98" fillId="0" borderId="3586" applyNumberFormat="0" applyFill="0" applyAlignment="0" applyProtection="0"/>
    <xf numFmtId="233" fontId="38" fillId="0" borderId="3587">
      <alignment horizontal="center" vertical="center"/>
      <protection locked="0"/>
    </xf>
    <xf numFmtId="15" fontId="38" fillId="0" borderId="3587">
      <alignment horizontal="center" vertical="center"/>
      <protection locked="0"/>
    </xf>
    <xf numFmtId="234" fontId="38" fillId="0" borderId="3587">
      <alignment horizontal="center" vertical="center"/>
      <protection locked="0"/>
    </xf>
    <xf numFmtId="235" fontId="38" fillId="0" borderId="3587">
      <alignment horizontal="center" vertical="center"/>
      <protection locked="0"/>
    </xf>
    <xf numFmtId="236" fontId="38" fillId="0" borderId="3587">
      <alignment horizontal="center" vertical="center"/>
      <protection locked="0"/>
    </xf>
    <xf numFmtId="237" fontId="38" fillId="0" borderId="3587">
      <alignment horizontal="center" vertical="center"/>
      <protection locked="0"/>
    </xf>
    <xf numFmtId="0" fontId="38" fillId="0" borderId="3587">
      <alignment vertical="center"/>
      <protection locked="0"/>
    </xf>
    <xf numFmtId="233" fontId="38" fillId="0" borderId="3587">
      <alignment horizontal="right" vertical="center"/>
      <protection locked="0"/>
    </xf>
    <xf numFmtId="238" fontId="38" fillId="0" borderId="3587">
      <alignment horizontal="right" vertical="center"/>
      <protection locked="0"/>
    </xf>
    <xf numFmtId="234" fontId="38" fillId="0" borderId="3587">
      <alignment horizontal="right" vertical="center"/>
      <protection locked="0"/>
    </xf>
    <xf numFmtId="235" fontId="38" fillId="0" borderId="3587">
      <alignment horizontal="right" vertical="center"/>
      <protection locked="0"/>
    </xf>
    <xf numFmtId="236" fontId="38" fillId="0" borderId="3587">
      <alignment horizontal="right" vertical="center"/>
      <protection locked="0"/>
    </xf>
    <xf numFmtId="237" fontId="38" fillId="0" borderId="3587">
      <alignment horizontal="right" vertical="center"/>
      <protection locked="0"/>
    </xf>
    <xf numFmtId="0" fontId="106" fillId="38" borderId="3588"/>
    <xf numFmtId="275" fontId="38" fillId="0" borderId="3590"/>
    <xf numFmtId="0" fontId="88" fillId="0" borderId="3591"/>
    <xf numFmtId="245" fontId="88" fillId="0" borderId="3636"/>
    <xf numFmtId="324" fontId="3" fillId="23" borderId="3583" applyFill="0" applyBorder="0" applyAlignment="0">
      <alignment horizontal="centerContinuous"/>
    </xf>
    <xf numFmtId="312" fontId="222" fillId="0" borderId="3582" applyBorder="0">
      <protection locked="0"/>
    </xf>
    <xf numFmtId="0" fontId="151" fillId="0" borderId="3631" applyNumberFormat="0" applyAlignment="0" applyProtection="0">
      <alignment horizontal="left" vertical="center"/>
    </xf>
    <xf numFmtId="234" fontId="38" fillId="0" borderId="3623">
      <alignment horizontal="right" vertical="center"/>
      <protection locked="0"/>
    </xf>
    <xf numFmtId="0" fontId="88" fillId="0" borderId="3663"/>
    <xf numFmtId="4" fontId="30" fillId="19" borderId="3670" applyNumberFormat="0" applyProtection="0">
      <alignment horizontal="left" vertical="center" indent="1"/>
    </xf>
    <xf numFmtId="236" fontId="38" fillId="0" borderId="3647">
      <alignment horizontal="center" vertical="center"/>
      <protection locked="0"/>
    </xf>
    <xf numFmtId="4" fontId="30" fillId="19" borderId="3628" applyNumberFormat="0" applyProtection="0">
      <alignment horizontal="left" vertical="center" indent="1"/>
    </xf>
    <xf numFmtId="312" fontId="222" fillId="0" borderId="3594" applyBorder="0">
      <protection locked="0"/>
    </xf>
    <xf numFmtId="275" fontId="38" fillId="0" borderId="3626"/>
    <xf numFmtId="4" fontId="30" fillId="19" borderId="3598" applyNumberFormat="0" applyProtection="0">
      <alignment horizontal="left" vertical="center" indent="1"/>
    </xf>
    <xf numFmtId="15" fontId="38" fillId="0" borderId="3634">
      <alignment horizontal="center" vertical="center"/>
      <protection locked="0"/>
    </xf>
    <xf numFmtId="0" fontId="38" fillId="0" borderId="3659">
      <alignment vertical="center"/>
      <protection locked="0"/>
    </xf>
    <xf numFmtId="235" fontId="38" fillId="0" borderId="3623">
      <alignment horizontal="center" vertical="center"/>
      <protection locked="0"/>
    </xf>
    <xf numFmtId="0" fontId="98" fillId="0" borderId="3599" applyNumberFormat="0" applyFill="0" applyAlignment="0" applyProtection="0"/>
    <xf numFmtId="233" fontId="38" fillId="0" borderId="3600">
      <alignment horizontal="center" vertical="center"/>
      <protection locked="0"/>
    </xf>
    <xf numFmtId="15" fontId="38" fillId="0" borderId="3600">
      <alignment horizontal="center" vertical="center"/>
      <protection locked="0"/>
    </xf>
    <xf numFmtId="234" fontId="38" fillId="0" borderId="3600">
      <alignment horizontal="center" vertical="center"/>
      <protection locked="0"/>
    </xf>
    <xf numFmtId="235" fontId="38" fillId="0" borderId="3600">
      <alignment horizontal="center" vertical="center"/>
      <protection locked="0"/>
    </xf>
    <xf numFmtId="236" fontId="38" fillId="0" borderId="3600">
      <alignment horizontal="center" vertical="center"/>
      <protection locked="0"/>
    </xf>
    <xf numFmtId="237" fontId="38" fillId="0" borderId="3600">
      <alignment horizontal="center" vertical="center"/>
      <protection locked="0"/>
    </xf>
    <xf numFmtId="0" fontId="38" fillId="0" borderId="3600">
      <alignment vertical="center"/>
      <protection locked="0"/>
    </xf>
    <xf numFmtId="233" fontId="38" fillId="0" borderId="3600">
      <alignment horizontal="right" vertical="center"/>
      <protection locked="0"/>
    </xf>
    <xf numFmtId="238" fontId="38" fillId="0" borderId="3600">
      <alignment horizontal="right" vertical="center"/>
      <protection locked="0"/>
    </xf>
    <xf numFmtId="234" fontId="38" fillId="0" borderId="3600">
      <alignment horizontal="right" vertical="center"/>
      <protection locked="0"/>
    </xf>
    <xf numFmtId="235" fontId="38" fillId="0" borderId="3600">
      <alignment horizontal="right" vertical="center"/>
      <protection locked="0"/>
    </xf>
    <xf numFmtId="236" fontId="38" fillId="0" borderId="3600">
      <alignment horizontal="right" vertical="center"/>
      <protection locked="0"/>
    </xf>
    <xf numFmtId="237" fontId="38" fillId="0" borderId="3600">
      <alignment horizontal="right" vertical="center"/>
      <protection locked="0"/>
    </xf>
    <xf numFmtId="0" fontId="106" fillId="38" borderId="3601"/>
    <xf numFmtId="275" fontId="38" fillId="0" borderId="3603"/>
    <xf numFmtId="0" fontId="88" fillId="0" borderId="3627"/>
    <xf numFmtId="0" fontId="88" fillId="0" borderId="3604"/>
    <xf numFmtId="312" fontId="222" fillId="0" borderId="3594" applyBorder="0">
      <protection locked="0"/>
    </xf>
    <xf numFmtId="324" fontId="3" fillId="23" borderId="3667" applyFill="0" applyBorder="0" applyAlignment="0">
      <alignment horizontal="centerContinuous"/>
    </xf>
    <xf numFmtId="233" fontId="38" fillId="0" borderId="3634">
      <alignment horizontal="right" vertical="center"/>
      <protection locked="0"/>
    </xf>
    <xf numFmtId="0" fontId="88" fillId="0" borderId="3651"/>
    <xf numFmtId="4" fontId="30" fillId="19" borderId="3616" applyNumberFormat="0" applyProtection="0">
      <alignment horizontal="left" vertical="center" indent="1"/>
    </xf>
    <xf numFmtId="0" fontId="98" fillId="0" borderId="3658" applyNumberFormat="0" applyFill="0" applyAlignment="0" applyProtection="0"/>
    <xf numFmtId="235" fontId="38" fillId="0" borderId="3647">
      <alignment horizontal="right" vertical="center"/>
      <protection locked="0"/>
    </xf>
    <xf numFmtId="234" fontId="38" fillId="0" borderId="3659">
      <alignment horizontal="center" vertical="center"/>
      <protection locked="0"/>
    </xf>
    <xf numFmtId="15" fontId="38" fillId="0" borderId="3647">
      <alignment horizontal="center" vertical="center"/>
      <protection locked="0"/>
    </xf>
    <xf numFmtId="237" fontId="38" fillId="0" borderId="3659">
      <alignment horizontal="right" vertical="center"/>
      <protection locked="0"/>
    </xf>
    <xf numFmtId="0" fontId="98" fillId="0" borderId="3610" applyNumberFormat="0" applyFill="0" applyAlignment="0" applyProtection="0"/>
    <xf numFmtId="233" fontId="38" fillId="0" borderId="3611">
      <alignment horizontal="center" vertical="center"/>
      <protection locked="0"/>
    </xf>
    <xf numFmtId="15" fontId="38" fillId="0" borderId="3611">
      <alignment horizontal="center" vertical="center"/>
      <protection locked="0"/>
    </xf>
    <xf numFmtId="234" fontId="38" fillId="0" borderId="3611">
      <alignment horizontal="center" vertical="center"/>
      <protection locked="0"/>
    </xf>
    <xf numFmtId="235" fontId="38" fillId="0" borderId="3611">
      <alignment horizontal="center" vertical="center"/>
      <protection locked="0"/>
    </xf>
    <xf numFmtId="236" fontId="38" fillId="0" borderId="3611">
      <alignment horizontal="center" vertical="center"/>
      <protection locked="0"/>
    </xf>
    <xf numFmtId="237" fontId="38" fillId="0" borderId="3611">
      <alignment horizontal="center" vertical="center"/>
      <protection locked="0"/>
    </xf>
    <xf numFmtId="0" fontId="38" fillId="0" borderId="3611">
      <alignment vertical="center"/>
      <protection locked="0"/>
    </xf>
    <xf numFmtId="233" fontId="38" fillId="0" borderId="3611">
      <alignment horizontal="right" vertical="center"/>
      <protection locked="0"/>
    </xf>
    <xf numFmtId="238" fontId="38" fillId="0" borderId="3611">
      <alignment horizontal="right" vertical="center"/>
      <protection locked="0"/>
    </xf>
    <xf numFmtId="234" fontId="38" fillId="0" borderId="3611">
      <alignment horizontal="right" vertical="center"/>
      <protection locked="0"/>
    </xf>
    <xf numFmtId="235" fontId="38" fillId="0" borderId="3611">
      <alignment horizontal="right" vertical="center"/>
      <protection locked="0"/>
    </xf>
    <xf numFmtId="236" fontId="38" fillId="0" borderId="3611">
      <alignment horizontal="right" vertical="center"/>
      <protection locked="0"/>
    </xf>
    <xf numFmtId="237" fontId="38" fillId="0" borderId="3611">
      <alignment horizontal="right" vertical="center"/>
      <protection locked="0"/>
    </xf>
    <xf numFmtId="0" fontId="106" fillId="38" borderId="3612"/>
    <xf numFmtId="0" fontId="106" fillId="38" borderId="3635"/>
    <xf numFmtId="49" fontId="103" fillId="47" borderId="3119">
      <alignment horizontal="center"/>
    </xf>
    <xf numFmtId="241" fontId="29" fillId="0" borderId="3609" applyFill="0"/>
    <xf numFmtId="275" fontId="38" fillId="0" borderId="3614"/>
    <xf numFmtId="0" fontId="88" fillId="0" borderId="3615"/>
    <xf numFmtId="0" fontId="151" fillId="0" borderId="3608" applyNumberFormat="0" applyAlignment="0" applyProtection="0">
      <alignment horizontal="left" vertical="center"/>
    </xf>
    <xf numFmtId="324" fontId="3" fillId="23" borderId="3607" applyFill="0" applyBorder="0" applyAlignment="0">
      <alignment horizontal="centerContinuous"/>
    </xf>
    <xf numFmtId="312" fontId="222" fillId="0" borderId="3606" applyBorder="0">
      <protection locked="0"/>
    </xf>
    <xf numFmtId="312" fontId="222" fillId="0" borderId="3654" applyBorder="0">
      <protection locked="0"/>
    </xf>
    <xf numFmtId="0" fontId="98" fillId="0" borderId="3622" applyNumberFormat="0" applyFill="0" applyAlignment="0" applyProtection="0"/>
    <xf numFmtId="235" fontId="38" fillId="0" borderId="3623">
      <alignment horizontal="center" vertical="center"/>
      <protection locked="0"/>
    </xf>
    <xf numFmtId="312" fontId="222" fillId="0" borderId="3618" applyBorder="0">
      <protection locked="0"/>
    </xf>
    <xf numFmtId="237" fontId="38" fillId="0" borderId="3623">
      <alignment horizontal="right" vertical="center"/>
      <protection locked="0"/>
    </xf>
    <xf numFmtId="4" fontId="30" fillId="19" borderId="3628" applyNumberFormat="0" applyProtection="0">
      <alignment horizontal="left" vertical="center" indent="1"/>
    </xf>
    <xf numFmtId="236" fontId="38" fillId="0" borderId="3659">
      <alignment horizontal="center" vertical="center"/>
      <protection locked="0"/>
    </xf>
    <xf numFmtId="236" fontId="38" fillId="0" borderId="3634">
      <alignment horizontal="center" vertical="center"/>
      <protection locked="0"/>
    </xf>
    <xf numFmtId="237" fontId="38" fillId="0" borderId="3634">
      <alignment horizontal="right" vertical="center"/>
      <protection locked="0"/>
    </xf>
    <xf numFmtId="0" fontId="98" fillId="0" borderId="3622" applyNumberFormat="0" applyFill="0" applyAlignment="0" applyProtection="0"/>
    <xf numFmtId="233" fontId="38" fillId="0" borderId="3623">
      <alignment horizontal="center" vertical="center"/>
      <protection locked="0"/>
    </xf>
    <xf numFmtId="15" fontId="38" fillId="0" borderId="3623">
      <alignment horizontal="center" vertical="center"/>
      <protection locked="0"/>
    </xf>
    <xf numFmtId="234" fontId="38" fillId="0" borderId="3623">
      <alignment horizontal="center" vertical="center"/>
      <protection locked="0"/>
    </xf>
    <xf numFmtId="235" fontId="38" fillId="0" borderId="3623">
      <alignment horizontal="center" vertical="center"/>
      <protection locked="0"/>
    </xf>
    <xf numFmtId="236" fontId="38" fillId="0" borderId="3623">
      <alignment horizontal="center" vertical="center"/>
      <protection locked="0"/>
    </xf>
    <xf numFmtId="237" fontId="38" fillId="0" borderId="3623">
      <alignment horizontal="center" vertical="center"/>
      <protection locked="0"/>
    </xf>
    <xf numFmtId="0" fontId="38" fillId="0" borderId="3623">
      <alignment vertical="center"/>
      <protection locked="0"/>
    </xf>
    <xf numFmtId="233" fontId="38" fillId="0" borderId="3623">
      <alignment horizontal="right" vertical="center"/>
      <protection locked="0"/>
    </xf>
    <xf numFmtId="238" fontId="38" fillId="0" borderId="3623">
      <alignment horizontal="right" vertical="center"/>
      <protection locked="0"/>
    </xf>
    <xf numFmtId="234" fontId="38" fillId="0" borderId="3623">
      <alignment horizontal="right" vertical="center"/>
      <protection locked="0"/>
    </xf>
    <xf numFmtId="235" fontId="38" fillId="0" borderId="3623">
      <alignment horizontal="right" vertical="center"/>
      <protection locked="0"/>
    </xf>
    <xf numFmtId="236" fontId="38" fillId="0" borderId="3623">
      <alignment horizontal="right" vertical="center"/>
      <protection locked="0"/>
    </xf>
    <xf numFmtId="237" fontId="38" fillId="0" borderId="3623">
      <alignment horizontal="right" vertical="center"/>
      <protection locked="0"/>
    </xf>
    <xf numFmtId="0" fontId="106" fillId="38" borderId="3624"/>
    <xf numFmtId="275" fontId="38" fillId="0" borderId="3626"/>
    <xf numFmtId="0" fontId="88" fillId="0" borderId="3627"/>
    <xf numFmtId="0" fontId="106" fillId="38" borderId="3635"/>
    <xf numFmtId="312" fontId="222" fillId="0" borderId="3618" applyBorder="0">
      <protection locked="0"/>
    </xf>
    <xf numFmtId="236" fontId="38" fillId="0" borderId="3647">
      <alignment horizontal="center" vertical="center"/>
      <protection locked="0"/>
    </xf>
    <xf numFmtId="0" fontId="38" fillId="0" borderId="3647">
      <alignment vertical="center"/>
      <protection locked="0"/>
    </xf>
    <xf numFmtId="238" fontId="38" fillId="0" borderId="3647">
      <alignment horizontal="right" vertical="center"/>
      <protection locked="0"/>
    </xf>
    <xf numFmtId="235" fontId="38" fillId="0" borderId="3647">
      <alignment horizontal="right" vertical="center"/>
      <protection locked="0"/>
    </xf>
    <xf numFmtId="237" fontId="38" fillId="0" borderId="3647">
      <alignment horizontal="right" vertical="center"/>
      <protection locked="0"/>
    </xf>
    <xf numFmtId="271" fontId="118" fillId="46" borderId="3448">
      <protection hidden="1"/>
    </xf>
    <xf numFmtId="275" fontId="38" fillId="0" borderId="3675"/>
    <xf numFmtId="312" fontId="222" fillId="0" borderId="3618" applyBorder="0">
      <protection locked="0"/>
    </xf>
    <xf numFmtId="236" fontId="38" fillId="0" borderId="3634">
      <alignment horizontal="center" vertical="center"/>
      <protection locked="0"/>
    </xf>
    <xf numFmtId="0" fontId="38" fillId="0" borderId="3634">
      <alignment vertical="center"/>
      <protection locked="0"/>
    </xf>
    <xf numFmtId="234" fontId="38" fillId="0" borderId="3634">
      <alignment horizontal="right" vertical="center"/>
      <protection locked="0"/>
    </xf>
    <xf numFmtId="4" fontId="30" fillId="19" borderId="3628" applyNumberFormat="0" applyProtection="0">
      <alignment horizontal="left" vertical="center" indent="1"/>
    </xf>
    <xf numFmtId="0" fontId="150" fillId="10" borderId="3119">
      <alignment horizontal="right"/>
    </xf>
    <xf numFmtId="0" fontId="151" fillId="0" borderId="3489">
      <alignment horizontal="left" vertical="center"/>
    </xf>
    <xf numFmtId="275" fontId="38" fillId="0" borderId="3637"/>
    <xf numFmtId="233" fontId="38" fillId="0" borderId="3623">
      <alignment horizontal="center" vertical="center"/>
      <protection locked="0"/>
    </xf>
    <xf numFmtId="15" fontId="38" fillId="0" borderId="3623">
      <alignment horizontal="center" vertical="center"/>
      <protection locked="0"/>
    </xf>
    <xf numFmtId="234" fontId="38" fillId="0" borderId="3623">
      <alignment horizontal="center" vertical="center"/>
      <protection locked="0"/>
    </xf>
    <xf numFmtId="235" fontId="38" fillId="0" borderId="3623">
      <alignment horizontal="center" vertical="center"/>
      <protection locked="0"/>
    </xf>
    <xf numFmtId="236" fontId="38" fillId="0" borderId="3623">
      <alignment horizontal="center" vertical="center"/>
      <protection locked="0"/>
    </xf>
    <xf numFmtId="237" fontId="38" fillId="0" borderId="3623">
      <alignment horizontal="center" vertical="center"/>
      <protection locked="0"/>
    </xf>
    <xf numFmtId="0" fontId="38" fillId="0" borderId="3623">
      <alignment vertical="center"/>
      <protection locked="0"/>
    </xf>
    <xf numFmtId="233" fontId="38" fillId="0" borderId="3623">
      <alignment horizontal="right" vertical="center"/>
      <protection locked="0"/>
    </xf>
    <xf numFmtId="238" fontId="38" fillId="0" borderId="3623">
      <alignment horizontal="right" vertical="center"/>
      <protection locked="0"/>
    </xf>
    <xf numFmtId="234" fontId="38" fillId="0" borderId="3623">
      <alignment horizontal="right" vertical="center"/>
      <protection locked="0"/>
    </xf>
    <xf numFmtId="235" fontId="38" fillId="0" borderId="3623">
      <alignment horizontal="right" vertical="center"/>
      <protection locked="0"/>
    </xf>
    <xf numFmtId="236" fontId="38" fillId="0" borderId="3623">
      <alignment horizontal="right" vertical="center"/>
      <protection locked="0"/>
    </xf>
    <xf numFmtId="237" fontId="38" fillId="0" borderId="3623">
      <alignment horizontal="right" vertical="center"/>
      <protection locked="0"/>
    </xf>
    <xf numFmtId="233" fontId="38" fillId="0" borderId="3634">
      <alignment horizontal="center" vertical="center"/>
      <protection locked="0"/>
    </xf>
    <xf numFmtId="0" fontId="38" fillId="0" borderId="3634">
      <alignment vertical="center"/>
      <protection locked="0"/>
    </xf>
    <xf numFmtId="236" fontId="38" fillId="0" borderId="3634">
      <alignment horizontal="right" vertical="center"/>
      <protection locked="0"/>
    </xf>
    <xf numFmtId="241" fontId="29" fillId="0" borderId="3645" applyFill="0"/>
    <xf numFmtId="275" fontId="38" fillId="0" borderId="3626"/>
    <xf numFmtId="0" fontId="88" fillId="0" borderId="3627"/>
    <xf numFmtId="234" fontId="38" fillId="0" borderId="3659">
      <alignment horizontal="right" vertical="center"/>
      <protection locked="0"/>
    </xf>
    <xf numFmtId="236" fontId="38" fillId="0" borderId="3672">
      <alignment horizontal="center" vertical="center"/>
      <protection locked="0"/>
    </xf>
    <xf numFmtId="312" fontId="222" fillId="0" borderId="3618" applyBorder="0">
      <protection locked="0"/>
    </xf>
    <xf numFmtId="4" fontId="30" fillId="19" borderId="3628" applyNumberFormat="0" applyProtection="0">
      <alignment horizontal="left" vertical="center" indent="1"/>
    </xf>
    <xf numFmtId="3" fontId="82" fillId="10" borderId="3119" applyFont="0" applyAlignment="0" applyProtection="0"/>
    <xf numFmtId="0" fontId="98" fillId="0" borderId="3622" applyNumberFormat="0" applyFill="0" applyAlignment="0" applyProtection="0"/>
    <xf numFmtId="233" fontId="38" fillId="0" borderId="3623">
      <alignment horizontal="center" vertical="center"/>
      <protection locked="0"/>
    </xf>
    <xf numFmtId="15" fontId="38" fillId="0" borderId="3623">
      <alignment horizontal="center" vertical="center"/>
      <protection locked="0"/>
    </xf>
    <xf numFmtId="234" fontId="38" fillId="0" borderId="3623">
      <alignment horizontal="center" vertical="center"/>
      <protection locked="0"/>
    </xf>
    <xf numFmtId="235" fontId="38" fillId="0" borderId="3623">
      <alignment horizontal="center" vertical="center"/>
      <protection locked="0"/>
    </xf>
    <xf numFmtId="236" fontId="38" fillId="0" borderId="3623">
      <alignment horizontal="center" vertical="center"/>
      <protection locked="0"/>
    </xf>
    <xf numFmtId="237" fontId="38" fillId="0" borderId="3623">
      <alignment horizontal="center" vertical="center"/>
      <protection locked="0"/>
    </xf>
    <xf numFmtId="0" fontId="38" fillId="0" borderId="3623">
      <alignment vertical="center"/>
      <protection locked="0"/>
    </xf>
    <xf numFmtId="233" fontId="38" fillId="0" borderId="3623">
      <alignment horizontal="right" vertical="center"/>
      <protection locked="0"/>
    </xf>
    <xf numFmtId="238" fontId="38" fillId="0" borderId="3623">
      <alignment horizontal="right" vertical="center"/>
      <protection locked="0"/>
    </xf>
    <xf numFmtId="234" fontId="38" fillId="0" borderId="3623">
      <alignment horizontal="right" vertical="center"/>
      <protection locked="0"/>
    </xf>
    <xf numFmtId="235" fontId="38" fillId="0" borderId="3623">
      <alignment horizontal="right" vertical="center"/>
      <protection locked="0"/>
    </xf>
    <xf numFmtId="236" fontId="38" fillId="0" borderId="3623">
      <alignment horizontal="right" vertical="center"/>
      <protection locked="0"/>
    </xf>
    <xf numFmtId="237" fontId="38" fillId="0" borderId="3623">
      <alignment horizontal="right" vertical="center"/>
      <protection locked="0"/>
    </xf>
    <xf numFmtId="234" fontId="38" fillId="0" borderId="3659">
      <alignment horizontal="center" vertical="center"/>
      <protection locked="0"/>
    </xf>
    <xf numFmtId="0" fontId="106" fillId="38" borderId="3624"/>
    <xf numFmtId="236" fontId="38" fillId="0" borderId="3659">
      <alignment horizontal="right" vertical="center"/>
      <protection locked="0"/>
    </xf>
    <xf numFmtId="275" fontId="38" fillId="0" borderId="3626"/>
    <xf numFmtId="0" fontId="88" fillId="0" borderId="3627"/>
    <xf numFmtId="0" fontId="151" fillId="0" borderId="3620" applyNumberFormat="0" applyAlignment="0" applyProtection="0">
      <alignment horizontal="left" vertical="center"/>
    </xf>
    <xf numFmtId="324" fontId="3" fillId="23" borderId="3619" applyFill="0" applyBorder="0" applyAlignment="0">
      <alignment horizontal="centerContinuous"/>
    </xf>
    <xf numFmtId="0" fontId="38" fillId="0" borderId="3634">
      <alignment vertical="center"/>
      <protection locked="0"/>
    </xf>
    <xf numFmtId="233" fontId="38" fillId="0" borderId="3659">
      <alignment horizontal="right" vertical="center"/>
      <protection locked="0"/>
    </xf>
    <xf numFmtId="49" fontId="39" fillId="0" borderId="3461"/>
    <xf numFmtId="0" fontId="98" fillId="0" borderId="3671" applyNumberFormat="0" applyFill="0" applyAlignment="0" applyProtection="0"/>
    <xf numFmtId="234" fontId="38" fillId="0" borderId="3672">
      <alignment horizontal="center" vertical="center"/>
      <protection locked="0"/>
    </xf>
    <xf numFmtId="237" fontId="38" fillId="0" borderId="3672">
      <alignment horizontal="right" vertical="center"/>
      <protection locked="0"/>
    </xf>
    <xf numFmtId="333" fontId="38" fillId="0" borderId="3119" applyFill="0">
      <alignment horizontal="center" vertical="center"/>
    </xf>
    <xf numFmtId="49" fontId="256" fillId="47" borderId="3119">
      <alignment horizontal="center"/>
    </xf>
    <xf numFmtId="176" fontId="46" fillId="0" borderId="3119" applyBorder="0"/>
    <xf numFmtId="312" fontId="222" fillId="0" borderId="3640" applyBorder="0">
      <protection locked="0"/>
    </xf>
    <xf numFmtId="270" fontId="118" fillId="45" borderId="3448">
      <protection hidden="1"/>
    </xf>
    <xf numFmtId="203" fontId="118" fillId="18" borderId="3448">
      <alignment horizontal="right"/>
      <protection hidden="1"/>
    </xf>
    <xf numFmtId="4" fontId="30" fillId="19" borderId="3639" applyNumberFormat="0" applyProtection="0">
      <alignment horizontal="left" vertical="center" indent="1"/>
    </xf>
    <xf numFmtId="49" fontId="39" fillId="0" borderId="3461"/>
    <xf numFmtId="0" fontId="88" fillId="0" borderId="3663"/>
    <xf numFmtId="0" fontId="98" fillId="0" borderId="3633" applyNumberFormat="0" applyFill="0" applyAlignment="0" applyProtection="0"/>
    <xf numFmtId="233" fontId="38" fillId="0" borderId="3634">
      <alignment horizontal="center" vertical="center"/>
      <protection locked="0"/>
    </xf>
    <xf numFmtId="15" fontId="38" fillId="0" borderId="3634">
      <alignment horizontal="center" vertical="center"/>
      <protection locked="0"/>
    </xf>
    <xf numFmtId="234" fontId="38" fillId="0" borderId="3634">
      <alignment horizontal="center" vertical="center"/>
      <protection locked="0"/>
    </xf>
    <xf numFmtId="235" fontId="38" fillId="0" borderId="3634">
      <alignment horizontal="center" vertical="center"/>
      <protection locked="0"/>
    </xf>
    <xf numFmtId="236" fontId="38" fillId="0" borderId="3634">
      <alignment horizontal="center" vertical="center"/>
      <protection locked="0"/>
    </xf>
    <xf numFmtId="237" fontId="38" fillId="0" borderId="3634">
      <alignment horizontal="center" vertical="center"/>
      <protection locked="0"/>
    </xf>
    <xf numFmtId="0" fontId="38" fillId="0" borderId="3634">
      <alignment vertical="center"/>
      <protection locked="0"/>
    </xf>
    <xf numFmtId="233" fontId="38" fillId="0" borderId="3634">
      <alignment horizontal="right" vertical="center"/>
      <protection locked="0"/>
    </xf>
    <xf numFmtId="238" fontId="38" fillId="0" borderId="3634">
      <alignment horizontal="right" vertical="center"/>
      <protection locked="0"/>
    </xf>
    <xf numFmtId="234" fontId="38" fillId="0" borderId="3634">
      <alignment horizontal="right" vertical="center"/>
      <protection locked="0"/>
    </xf>
    <xf numFmtId="235" fontId="38" fillId="0" borderId="3634">
      <alignment horizontal="right" vertical="center"/>
      <protection locked="0"/>
    </xf>
    <xf numFmtId="236" fontId="38" fillId="0" borderId="3634">
      <alignment horizontal="right" vertical="center"/>
      <protection locked="0"/>
    </xf>
    <xf numFmtId="237" fontId="38" fillId="0" borderId="3634">
      <alignment horizontal="right" vertical="center"/>
      <protection locked="0"/>
    </xf>
    <xf numFmtId="0" fontId="106" fillId="38" borderId="3635"/>
    <xf numFmtId="245" fontId="88" fillId="0" borderId="3649"/>
    <xf numFmtId="270" fontId="118" fillId="45" borderId="3448">
      <protection hidden="1"/>
    </xf>
    <xf numFmtId="241" fontId="29" fillId="0" borderId="3632" applyFill="0"/>
    <xf numFmtId="275" fontId="38" fillId="0" borderId="3637"/>
    <xf numFmtId="0" fontId="88" fillId="0" borderId="3638"/>
    <xf numFmtId="0" fontId="151" fillId="0" borderId="3631" applyNumberFormat="0" applyAlignment="0" applyProtection="0">
      <alignment horizontal="left" vertical="center"/>
    </xf>
    <xf numFmtId="324" fontId="3" fillId="23" borderId="3630" applyFill="0" applyBorder="0" applyAlignment="0">
      <alignment horizontal="centerContinuous"/>
    </xf>
    <xf numFmtId="312" fontId="222" fillId="0" borderId="3640" applyBorder="0">
      <protection locked="0"/>
    </xf>
    <xf numFmtId="312" fontId="222" fillId="0" borderId="3640" applyBorder="0">
      <protection locked="0"/>
    </xf>
    <xf numFmtId="234" fontId="38" fillId="0" borderId="3659">
      <alignment horizontal="right" vertical="center"/>
      <protection locked="0"/>
    </xf>
    <xf numFmtId="236" fontId="38" fillId="0" borderId="3659">
      <alignment horizontal="right" vertical="center"/>
      <protection locked="0"/>
    </xf>
    <xf numFmtId="4" fontId="30" fillId="19" borderId="3639" applyNumberFormat="0" applyProtection="0">
      <alignment horizontal="left" vertical="center" indent="1"/>
    </xf>
    <xf numFmtId="233" fontId="38" fillId="0" borderId="3659">
      <alignment horizontal="center" vertical="center"/>
      <protection locked="0"/>
    </xf>
    <xf numFmtId="235" fontId="38" fillId="0" borderId="3659">
      <alignment horizontal="center" vertical="center"/>
      <protection locked="0"/>
    </xf>
    <xf numFmtId="0" fontId="38" fillId="0" borderId="3659">
      <alignment vertical="center"/>
      <protection locked="0"/>
    </xf>
    <xf numFmtId="0" fontId="98" fillId="0" borderId="3658" applyNumberFormat="0" applyFill="0" applyAlignment="0" applyProtection="0"/>
    <xf numFmtId="0" fontId="98" fillId="0" borderId="3633" applyNumberFormat="0" applyFill="0" applyAlignment="0" applyProtection="0"/>
    <xf numFmtId="233" fontId="38" fillId="0" borderId="3634">
      <alignment horizontal="center" vertical="center"/>
      <protection locked="0"/>
    </xf>
    <xf numFmtId="15" fontId="38" fillId="0" borderId="3634">
      <alignment horizontal="center" vertical="center"/>
      <protection locked="0"/>
    </xf>
    <xf numFmtId="234" fontId="38" fillId="0" borderId="3634">
      <alignment horizontal="center" vertical="center"/>
      <protection locked="0"/>
    </xf>
    <xf numFmtId="235" fontId="38" fillId="0" borderId="3634">
      <alignment horizontal="center" vertical="center"/>
      <protection locked="0"/>
    </xf>
    <xf numFmtId="236" fontId="38" fillId="0" borderId="3634">
      <alignment horizontal="center" vertical="center"/>
      <protection locked="0"/>
    </xf>
    <xf numFmtId="237" fontId="38" fillId="0" borderId="3634">
      <alignment horizontal="center" vertical="center"/>
      <protection locked="0"/>
    </xf>
    <xf numFmtId="0" fontId="38" fillId="0" borderId="3634">
      <alignment vertical="center"/>
      <protection locked="0"/>
    </xf>
    <xf numFmtId="233" fontId="38" fillId="0" borderId="3634">
      <alignment horizontal="right" vertical="center"/>
      <protection locked="0"/>
    </xf>
    <xf numFmtId="238" fontId="38" fillId="0" borderId="3634">
      <alignment horizontal="right" vertical="center"/>
      <protection locked="0"/>
    </xf>
    <xf numFmtId="234" fontId="38" fillId="0" borderId="3634">
      <alignment horizontal="right" vertical="center"/>
      <protection locked="0"/>
    </xf>
    <xf numFmtId="235" fontId="38" fillId="0" borderId="3634">
      <alignment horizontal="right" vertical="center"/>
      <protection locked="0"/>
    </xf>
    <xf numFmtId="236" fontId="38" fillId="0" borderId="3634">
      <alignment horizontal="right" vertical="center"/>
      <protection locked="0"/>
    </xf>
    <xf numFmtId="237" fontId="38" fillId="0" borderId="3634">
      <alignment horizontal="right" vertical="center"/>
      <protection locked="0"/>
    </xf>
    <xf numFmtId="0" fontId="106" fillId="38" borderId="3635"/>
    <xf numFmtId="275" fontId="38" fillId="0" borderId="3637"/>
    <xf numFmtId="0" fontId="88" fillId="0" borderId="3638"/>
    <xf numFmtId="312" fontId="222" fillId="0" borderId="3640" applyBorder="0">
      <protection locked="0"/>
    </xf>
    <xf numFmtId="0" fontId="118" fillId="18" borderId="3448" applyProtection="0">
      <alignment horizontal="right"/>
      <protection locked="0"/>
    </xf>
    <xf numFmtId="312" fontId="222" fillId="0" borderId="3642" applyBorder="0">
      <protection locked="0"/>
    </xf>
    <xf numFmtId="0" fontId="62" fillId="74" borderId="3468">
      <alignment horizontal="left" vertical="center" wrapText="1"/>
    </xf>
    <xf numFmtId="236" fontId="38" fillId="0" borderId="3659">
      <alignment horizontal="center" vertical="center"/>
      <protection locked="0"/>
    </xf>
    <xf numFmtId="4" fontId="30" fillId="19" borderId="3652" applyNumberFormat="0" applyProtection="0">
      <alignment horizontal="left" vertical="center" indent="1"/>
    </xf>
    <xf numFmtId="0" fontId="98" fillId="0" borderId="3646" applyNumberFormat="0" applyFill="0" applyAlignment="0" applyProtection="0"/>
    <xf numFmtId="233" fontId="38" fillId="0" borderId="3647">
      <alignment horizontal="center" vertical="center"/>
      <protection locked="0"/>
    </xf>
    <xf numFmtId="15" fontId="38" fillId="0" borderId="3647">
      <alignment horizontal="center" vertical="center"/>
      <protection locked="0"/>
    </xf>
    <xf numFmtId="234" fontId="38" fillId="0" borderId="3647">
      <alignment horizontal="center" vertical="center"/>
      <protection locked="0"/>
    </xf>
    <xf numFmtId="235" fontId="38" fillId="0" borderId="3647">
      <alignment horizontal="center" vertical="center"/>
      <protection locked="0"/>
    </xf>
    <xf numFmtId="236" fontId="38" fillId="0" borderId="3647">
      <alignment horizontal="center" vertical="center"/>
      <protection locked="0"/>
    </xf>
    <xf numFmtId="237" fontId="38" fillId="0" borderId="3647">
      <alignment horizontal="center" vertical="center"/>
      <protection locked="0"/>
    </xf>
    <xf numFmtId="0" fontId="38" fillId="0" borderId="3647">
      <alignment vertical="center"/>
      <protection locked="0"/>
    </xf>
    <xf numFmtId="233" fontId="38" fillId="0" borderId="3647">
      <alignment horizontal="right" vertical="center"/>
      <protection locked="0"/>
    </xf>
    <xf numFmtId="238" fontId="38" fillId="0" borderId="3647">
      <alignment horizontal="right" vertical="center"/>
      <protection locked="0"/>
    </xf>
    <xf numFmtId="234" fontId="38" fillId="0" borderId="3647">
      <alignment horizontal="right" vertical="center"/>
      <protection locked="0"/>
    </xf>
    <xf numFmtId="235" fontId="38" fillId="0" borderId="3647">
      <alignment horizontal="right" vertical="center"/>
      <protection locked="0"/>
    </xf>
    <xf numFmtId="236" fontId="38" fillId="0" borderId="3647">
      <alignment horizontal="right" vertical="center"/>
      <protection locked="0"/>
    </xf>
    <xf numFmtId="237" fontId="38" fillId="0" borderId="3647">
      <alignment horizontal="right" vertical="center"/>
      <protection locked="0"/>
    </xf>
    <xf numFmtId="0" fontId="106" fillId="38" borderId="3648"/>
    <xf numFmtId="241" fontId="29" fillId="0" borderId="3645" applyFill="0"/>
    <xf numFmtId="275" fontId="38" fillId="0" borderId="3650"/>
    <xf numFmtId="0" fontId="88" fillId="0" borderId="3651"/>
    <xf numFmtId="0" fontId="151" fillId="0" borderId="3644" applyNumberFormat="0" applyAlignment="0" applyProtection="0">
      <alignment horizontal="left" vertical="center"/>
    </xf>
    <xf numFmtId="324" fontId="3" fillId="23" borderId="3643" applyFill="0" applyBorder="0" applyAlignment="0">
      <alignment horizontal="centerContinuous"/>
    </xf>
    <xf numFmtId="312" fontId="222" fillId="0" borderId="3642" applyBorder="0">
      <protection locked="0"/>
    </xf>
    <xf numFmtId="0" fontId="98" fillId="0" borderId="3658" applyNumberFormat="0" applyFill="0" applyAlignment="0" applyProtection="0"/>
    <xf numFmtId="235" fontId="38" fillId="0" borderId="3659">
      <alignment horizontal="right" vertical="center"/>
      <protection locked="0"/>
    </xf>
    <xf numFmtId="236" fontId="38" fillId="0" borderId="3659">
      <alignment horizontal="right" vertical="center"/>
      <protection locked="0"/>
    </xf>
    <xf numFmtId="237" fontId="38" fillId="0" borderId="3659">
      <alignment horizontal="right" vertical="center"/>
      <protection locked="0"/>
    </xf>
    <xf numFmtId="0" fontId="106" fillId="38" borderId="3660"/>
    <xf numFmtId="245" fontId="88" fillId="0" borderId="3661"/>
    <xf numFmtId="275" fontId="38" fillId="0" borderId="3662"/>
    <xf numFmtId="0" fontId="88" fillId="0" borderId="3663"/>
    <xf numFmtId="312" fontId="222" fillId="0" borderId="3654" applyBorder="0">
      <protection locked="0"/>
    </xf>
    <xf numFmtId="236" fontId="38" fillId="0" borderId="3672">
      <alignment horizontal="right" vertical="center"/>
      <protection locked="0"/>
    </xf>
    <xf numFmtId="4" fontId="30" fillId="19" borderId="3664" applyNumberFormat="0" applyProtection="0">
      <alignment horizontal="left" vertical="center" indent="1"/>
    </xf>
    <xf numFmtId="0" fontId="98" fillId="0" borderId="3658" applyNumberFormat="0" applyFill="0" applyAlignment="0" applyProtection="0"/>
    <xf numFmtId="233" fontId="38" fillId="0" borderId="3659">
      <alignment horizontal="center" vertical="center"/>
      <protection locked="0"/>
    </xf>
    <xf numFmtId="15" fontId="38" fillId="0" borderId="3659">
      <alignment horizontal="center" vertical="center"/>
      <protection locked="0"/>
    </xf>
    <xf numFmtId="234" fontId="38" fillId="0" borderId="3659">
      <alignment horizontal="center" vertical="center"/>
      <protection locked="0"/>
    </xf>
    <xf numFmtId="235" fontId="38" fillId="0" borderId="3659">
      <alignment horizontal="center" vertical="center"/>
      <protection locked="0"/>
    </xf>
    <xf numFmtId="236" fontId="38" fillId="0" borderId="3659">
      <alignment horizontal="center" vertical="center"/>
      <protection locked="0"/>
    </xf>
    <xf numFmtId="237" fontId="38" fillId="0" borderId="3659">
      <alignment horizontal="center" vertical="center"/>
      <protection locked="0"/>
    </xf>
    <xf numFmtId="0" fontId="38" fillId="0" borderId="3659">
      <alignment vertical="center"/>
      <protection locked="0"/>
    </xf>
    <xf numFmtId="233" fontId="38" fillId="0" borderId="3659">
      <alignment horizontal="right" vertical="center"/>
      <protection locked="0"/>
    </xf>
    <xf numFmtId="238" fontId="38" fillId="0" borderId="3659">
      <alignment horizontal="right" vertical="center"/>
      <protection locked="0"/>
    </xf>
    <xf numFmtId="234" fontId="38" fillId="0" borderId="3659">
      <alignment horizontal="right" vertical="center"/>
      <protection locked="0"/>
    </xf>
    <xf numFmtId="235" fontId="38" fillId="0" borderId="3659">
      <alignment horizontal="right" vertical="center"/>
      <protection locked="0"/>
    </xf>
    <xf numFmtId="236" fontId="38" fillId="0" borderId="3659">
      <alignment horizontal="right" vertical="center"/>
      <protection locked="0"/>
    </xf>
    <xf numFmtId="237" fontId="38" fillId="0" borderId="3659">
      <alignment horizontal="right" vertical="center"/>
      <protection locked="0"/>
    </xf>
    <xf numFmtId="0" fontId="106" fillId="38" borderId="3660"/>
    <xf numFmtId="275" fontId="38" fillId="0" borderId="3662"/>
    <xf numFmtId="0" fontId="88" fillId="0" borderId="3663"/>
    <xf numFmtId="0" fontId="151" fillId="0" borderId="3656" applyNumberFormat="0" applyAlignment="0" applyProtection="0">
      <alignment horizontal="left" vertical="center"/>
    </xf>
    <xf numFmtId="324" fontId="3" fillId="23" borderId="3655" applyFill="0" applyBorder="0" applyAlignment="0">
      <alignment horizontal="centerContinuous"/>
    </xf>
    <xf numFmtId="312" fontId="222" fillId="0" borderId="3654" applyBorder="0">
      <protection locked="0"/>
    </xf>
    <xf numFmtId="312" fontId="222" fillId="0" borderId="3666" applyBorder="0">
      <protection locked="0"/>
    </xf>
    <xf numFmtId="4" fontId="30" fillId="19" borderId="3670" applyNumberFormat="0" applyProtection="0">
      <alignment horizontal="left" vertical="center" indent="1"/>
    </xf>
    <xf numFmtId="0" fontId="98" fillId="0" borderId="3671" applyNumberFormat="0" applyFill="0" applyAlignment="0" applyProtection="0"/>
    <xf numFmtId="233" fontId="38" fillId="0" borderId="3672">
      <alignment horizontal="center" vertical="center"/>
      <protection locked="0"/>
    </xf>
    <xf numFmtId="15" fontId="38" fillId="0" borderId="3672">
      <alignment horizontal="center" vertical="center"/>
      <protection locked="0"/>
    </xf>
    <xf numFmtId="234" fontId="38" fillId="0" borderId="3672">
      <alignment horizontal="center" vertical="center"/>
      <protection locked="0"/>
    </xf>
    <xf numFmtId="235" fontId="38" fillId="0" borderId="3672">
      <alignment horizontal="center" vertical="center"/>
      <protection locked="0"/>
    </xf>
    <xf numFmtId="236" fontId="38" fillId="0" borderId="3672">
      <alignment horizontal="center" vertical="center"/>
      <protection locked="0"/>
    </xf>
    <xf numFmtId="237" fontId="38" fillId="0" borderId="3672">
      <alignment horizontal="center" vertical="center"/>
      <protection locked="0"/>
    </xf>
    <xf numFmtId="0" fontId="38" fillId="0" borderId="3672">
      <alignment vertical="center"/>
      <protection locked="0"/>
    </xf>
    <xf numFmtId="233" fontId="38" fillId="0" borderId="3672">
      <alignment horizontal="right" vertical="center"/>
      <protection locked="0"/>
    </xf>
    <xf numFmtId="238" fontId="38" fillId="0" borderId="3672">
      <alignment horizontal="right" vertical="center"/>
      <protection locked="0"/>
    </xf>
    <xf numFmtId="234" fontId="38" fillId="0" borderId="3672">
      <alignment horizontal="right" vertical="center"/>
      <protection locked="0"/>
    </xf>
    <xf numFmtId="235" fontId="38" fillId="0" borderId="3672">
      <alignment horizontal="right" vertical="center"/>
      <protection locked="0"/>
    </xf>
    <xf numFmtId="236" fontId="38" fillId="0" borderId="3672">
      <alignment horizontal="right" vertical="center"/>
      <protection locked="0"/>
    </xf>
    <xf numFmtId="237" fontId="38" fillId="0" borderId="3672">
      <alignment horizontal="right" vertical="center"/>
      <protection locked="0"/>
    </xf>
    <xf numFmtId="0" fontId="106" fillId="38" borderId="3673"/>
    <xf numFmtId="275" fontId="38" fillId="0" borderId="3675"/>
    <xf numFmtId="0" fontId="88" fillId="0" borderId="3676"/>
    <xf numFmtId="312" fontId="222" fillId="0" borderId="3666" applyBorder="0">
      <protection locked="0"/>
    </xf>
    <xf numFmtId="241" fontId="29" fillId="0" borderId="3717" applyFill="0"/>
    <xf numFmtId="176" fontId="43" fillId="0" borderId="3390">
      <protection locked="0"/>
    </xf>
    <xf numFmtId="176" fontId="46" fillId="0" borderId="3119" applyBorder="0"/>
    <xf numFmtId="312" fontId="222" fillId="0" borderId="3714" applyBorder="0">
      <protection locked="0"/>
    </xf>
    <xf numFmtId="176" fontId="49" fillId="0" borderId="3119"/>
    <xf numFmtId="275" fontId="38" fillId="0" borderId="3698"/>
    <xf numFmtId="234" fontId="38" fillId="0" borderId="4067">
      <alignment horizontal="right" vertical="center"/>
      <protection locked="0"/>
    </xf>
    <xf numFmtId="245" fontId="88" fillId="0" borderId="4165"/>
    <xf numFmtId="0" fontId="98" fillId="0" borderId="3718" applyNumberFormat="0" applyFill="0" applyAlignment="0" applyProtection="0"/>
    <xf numFmtId="233" fontId="38" fillId="0" borderId="3924">
      <alignment horizontal="center" vertical="center"/>
      <protection locked="0"/>
    </xf>
    <xf numFmtId="275" fontId="38" fillId="0" borderId="3698"/>
    <xf numFmtId="275" fontId="38" fillId="0" borderId="3722"/>
    <xf numFmtId="235" fontId="38" fillId="0" borderId="4067">
      <alignment horizontal="right" vertical="center"/>
      <protection locked="0"/>
    </xf>
    <xf numFmtId="272" fontId="118" fillId="18" borderId="3448">
      <alignment horizontal="right"/>
    </xf>
    <xf numFmtId="245" fontId="88" fillId="0" borderId="4141"/>
    <xf numFmtId="0" fontId="88" fillId="0" borderId="4047"/>
    <xf numFmtId="235" fontId="38" fillId="0" borderId="4139">
      <alignment horizontal="right" vertical="center"/>
      <protection locked="0"/>
    </xf>
    <xf numFmtId="176" fontId="3" fillId="9" borderId="3489" applyNumberFormat="0" applyFont="0" applyBorder="0" applyAlignment="0">
      <alignment horizontal="centerContinuous"/>
    </xf>
    <xf numFmtId="0" fontId="38" fillId="0" borderId="3719">
      <alignment vertical="center"/>
      <protection locked="0"/>
    </xf>
    <xf numFmtId="275" fontId="38" fillId="0" borderId="4046"/>
    <xf numFmtId="234" fontId="38" fillId="0" borderId="4150">
      <alignment horizontal="right" vertical="center"/>
      <protection locked="0"/>
    </xf>
    <xf numFmtId="233" fontId="38" fillId="0" borderId="3683">
      <alignment horizontal="center" vertical="center"/>
      <protection locked="0"/>
    </xf>
    <xf numFmtId="0" fontId="98" fillId="0" borderId="3694" applyNumberFormat="0" applyFill="0" applyAlignment="0" applyProtection="0"/>
    <xf numFmtId="0" fontId="91" fillId="0" borderId="3489"/>
    <xf numFmtId="0" fontId="98" fillId="0" borderId="3718" applyNumberFormat="0" applyFill="0" applyAlignment="0" applyProtection="0"/>
    <xf numFmtId="235" fontId="38" fillId="0" borderId="4175">
      <alignment horizontal="right" vertical="center"/>
      <protection locked="0"/>
    </xf>
    <xf numFmtId="245" fontId="88" fillId="0" borderId="3685"/>
    <xf numFmtId="0" fontId="106" fillId="38" borderId="3684"/>
    <xf numFmtId="237" fontId="38" fillId="0" borderId="3683">
      <alignment horizontal="right" vertical="center"/>
      <protection locked="0"/>
    </xf>
    <xf numFmtId="236" fontId="38" fillId="0" borderId="3683">
      <alignment horizontal="right" vertical="center"/>
      <protection locked="0"/>
    </xf>
    <xf numFmtId="235" fontId="38" fillId="0" borderId="3683">
      <alignment horizontal="right" vertical="center"/>
      <protection locked="0"/>
    </xf>
    <xf numFmtId="234" fontId="38" fillId="0" borderId="3683">
      <alignment horizontal="right" vertical="center"/>
      <protection locked="0"/>
    </xf>
    <xf numFmtId="238" fontId="38" fillId="0" borderId="3683">
      <alignment horizontal="right" vertical="center"/>
      <protection locked="0"/>
    </xf>
    <xf numFmtId="233" fontId="38" fillId="0" borderId="3683">
      <alignment horizontal="right" vertical="center"/>
      <protection locked="0"/>
    </xf>
    <xf numFmtId="0" fontId="38" fillId="0" borderId="3683">
      <alignment vertical="center"/>
      <protection locked="0"/>
    </xf>
    <xf numFmtId="237" fontId="38" fillId="0" borderId="3683">
      <alignment horizontal="center" vertical="center"/>
      <protection locked="0"/>
    </xf>
    <xf numFmtId="236" fontId="38" fillId="0" borderId="3683">
      <alignment horizontal="center" vertical="center"/>
      <protection locked="0"/>
    </xf>
    <xf numFmtId="235" fontId="38" fillId="0" borderId="3683">
      <alignment horizontal="center" vertical="center"/>
      <protection locked="0"/>
    </xf>
    <xf numFmtId="234" fontId="38" fillId="0" borderId="3683">
      <alignment horizontal="center" vertical="center"/>
      <protection locked="0"/>
    </xf>
    <xf numFmtId="15" fontId="38" fillId="0" borderId="3683">
      <alignment horizontal="center" vertical="center"/>
      <protection locked="0"/>
    </xf>
    <xf numFmtId="0" fontId="98" fillId="0" borderId="3682" applyNumberFormat="0" applyFill="0" applyAlignment="0" applyProtection="0"/>
    <xf numFmtId="312" fontId="222" fillId="0" borderId="3678" applyBorder="0">
      <protection locked="0"/>
    </xf>
    <xf numFmtId="0" fontId="88" fillId="0" borderId="3687"/>
    <xf numFmtId="275" fontId="38" fillId="0" borderId="3686"/>
    <xf numFmtId="245" fontId="88" fillId="0" borderId="3685"/>
    <xf numFmtId="0" fontId="106" fillId="38" borderId="3684"/>
    <xf numFmtId="237" fontId="38" fillId="0" borderId="3683">
      <alignment horizontal="right" vertical="center"/>
      <protection locked="0"/>
    </xf>
    <xf numFmtId="236" fontId="38" fillId="0" borderId="3683">
      <alignment horizontal="right" vertical="center"/>
      <protection locked="0"/>
    </xf>
    <xf numFmtId="235" fontId="38" fillId="0" borderId="3683">
      <alignment horizontal="right" vertical="center"/>
      <protection locked="0"/>
    </xf>
    <xf numFmtId="234" fontId="38" fillId="0" borderId="3683">
      <alignment horizontal="right" vertical="center"/>
      <protection locked="0"/>
    </xf>
    <xf numFmtId="238" fontId="38" fillId="0" borderId="3683">
      <alignment horizontal="right" vertical="center"/>
      <protection locked="0"/>
    </xf>
    <xf numFmtId="233" fontId="38" fillId="0" borderId="3683">
      <alignment horizontal="right" vertical="center"/>
      <protection locked="0"/>
    </xf>
    <xf numFmtId="0" fontId="38" fillId="0" borderId="3683">
      <alignment vertical="center"/>
      <protection locked="0"/>
    </xf>
    <xf numFmtId="237" fontId="38" fillId="0" borderId="3683">
      <alignment horizontal="center" vertical="center"/>
      <protection locked="0"/>
    </xf>
    <xf numFmtId="236" fontId="38" fillId="0" borderId="3683">
      <alignment horizontal="center" vertical="center"/>
      <protection locked="0"/>
    </xf>
    <xf numFmtId="235" fontId="38" fillId="0" borderId="3683">
      <alignment horizontal="center" vertical="center"/>
      <protection locked="0"/>
    </xf>
    <xf numFmtId="234" fontId="38" fillId="0" borderId="3683">
      <alignment horizontal="center" vertical="center"/>
      <protection locked="0"/>
    </xf>
    <xf numFmtId="15" fontId="38" fillId="0" borderId="3683">
      <alignment horizontal="center" vertical="center"/>
      <protection locked="0"/>
    </xf>
    <xf numFmtId="233" fontId="38" fillId="0" borderId="3683">
      <alignment horizontal="center" vertical="center"/>
      <protection locked="0"/>
    </xf>
    <xf numFmtId="0" fontId="98" fillId="0" borderId="3682" applyNumberFormat="0" applyFill="0" applyAlignment="0" applyProtection="0"/>
    <xf numFmtId="234" fontId="38" fillId="0" borderId="3719">
      <alignment horizontal="right" vertical="center"/>
      <protection locked="0"/>
    </xf>
    <xf numFmtId="4" fontId="30" fillId="19" borderId="3688" applyNumberFormat="0" applyProtection="0">
      <alignment horizontal="left" vertical="center" indent="1"/>
    </xf>
    <xf numFmtId="233" fontId="38" fillId="0" borderId="3719">
      <alignment horizontal="right" vertical="center"/>
      <protection locked="0"/>
    </xf>
    <xf numFmtId="235" fontId="38" fillId="0" borderId="3719">
      <alignment horizontal="center" vertical="center"/>
      <protection locked="0"/>
    </xf>
    <xf numFmtId="4" fontId="30" fillId="19" borderId="3688" applyNumberFormat="0" applyProtection="0">
      <alignment horizontal="left" vertical="center" indent="1"/>
    </xf>
    <xf numFmtId="0" fontId="98" fillId="0" borderId="3923" applyNumberFormat="0" applyFill="0" applyAlignment="0" applyProtection="0"/>
    <xf numFmtId="0" fontId="88" fillId="0" borderId="3712"/>
    <xf numFmtId="275" fontId="38" fillId="0" borderId="3711"/>
    <xf numFmtId="245" fontId="88" fillId="0" borderId="3710"/>
    <xf numFmtId="0" fontId="106" fillId="38" borderId="3709"/>
    <xf numFmtId="237" fontId="38" fillId="0" borderId="3708">
      <alignment horizontal="right" vertical="center"/>
      <protection locked="0"/>
    </xf>
    <xf numFmtId="236" fontId="38" fillId="0" borderId="3708">
      <alignment horizontal="right" vertical="center"/>
      <protection locked="0"/>
    </xf>
    <xf numFmtId="235" fontId="38" fillId="0" borderId="3708">
      <alignment horizontal="right" vertical="center"/>
      <protection locked="0"/>
    </xf>
    <xf numFmtId="234" fontId="38" fillId="0" borderId="3708">
      <alignment horizontal="right" vertical="center"/>
      <protection locked="0"/>
    </xf>
    <xf numFmtId="238" fontId="38" fillId="0" borderId="3708">
      <alignment horizontal="right" vertical="center"/>
      <protection locked="0"/>
    </xf>
    <xf numFmtId="233" fontId="38" fillId="0" borderId="3708">
      <alignment horizontal="right" vertical="center"/>
      <protection locked="0"/>
    </xf>
    <xf numFmtId="0" fontId="38" fillId="0" borderId="3708">
      <alignment vertical="center"/>
      <protection locked="0"/>
    </xf>
    <xf numFmtId="237" fontId="38" fillId="0" borderId="3708">
      <alignment horizontal="center" vertical="center"/>
      <protection locked="0"/>
    </xf>
    <xf numFmtId="236" fontId="38" fillId="0" borderId="3708">
      <alignment horizontal="center" vertical="center"/>
      <protection locked="0"/>
    </xf>
    <xf numFmtId="235" fontId="38" fillId="0" borderId="3708">
      <alignment horizontal="center" vertical="center"/>
      <protection locked="0"/>
    </xf>
    <xf numFmtId="234" fontId="38" fillId="0" borderId="3708">
      <alignment horizontal="center" vertical="center"/>
      <protection locked="0"/>
    </xf>
    <xf numFmtId="15" fontId="38" fillId="0" borderId="3708">
      <alignment horizontal="center" vertical="center"/>
      <protection locked="0"/>
    </xf>
    <xf numFmtId="233" fontId="38" fillId="0" borderId="3708">
      <alignment horizontal="center" vertical="center"/>
      <protection locked="0"/>
    </xf>
    <xf numFmtId="0" fontId="98" fillId="0" borderId="3707" applyNumberFormat="0" applyFill="0" applyAlignment="0" applyProtection="0"/>
    <xf numFmtId="4" fontId="30" fillId="19" borderId="3706" applyNumberFormat="0" applyProtection="0">
      <alignment horizontal="left" vertical="center" indent="1"/>
    </xf>
    <xf numFmtId="1" fontId="3" fillId="1" borderId="3677">
      <protection locked="0"/>
    </xf>
    <xf numFmtId="4" fontId="30" fillId="19" borderId="3706" applyNumberFormat="0" applyProtection="0">
      <alignment horizontal="left" vertical="center" indent="1"/>
    </xf>
    <xf numFmtId="312" fontId="222" fillId="0" borderId="3678" applyBorder="0">
      <protection locked="0"/>
    </xf>
    <xf numFmtId="1" fontId="3" fillId="1" borderId="3701">
      <protection locked="0"/>
    </xf>
    <xf numFmtId="312" fontId="222" fillId="0" borderId="3702" applyBorder="0">
      <protection locked="0"/>
    </xf>
    <xf numFmtId="324" fontId="3" fillId="23" borderId="3679" applyFill="0" applyBorder="0" applyAlignment="0">
      <alignment horizontal="centerContinuous"/>
    </xf>
    <xf numFmtId="0" fontId="151" fillId="0" borderId="3680" applyNumberFormat="0" applyAlignment="0" applyProtection="0">
      <alignment horizontal="left" vertical="center"/>
    </xf>
    <xf numFmtId="324" fontId="3" fillId="23" borderId="3703" applyFill="0" applyBorder="0" applyAlignment="0">
      <alignment horizontal="centerContinuous"/>
    </xf>
    <xf numFmtId="0" fontId="88" fillId="0" borderId="3687"/>
    <xf numFmtId="275" fontId="38" fillId="0" borderId="3686"/>
    <xf numFmtId="241" fontId="29" fillId="0" borderId="3681" applyFill="0"/>
    <xf numFmtId="241" fontId="29" fillId="0" borderId="3705" applyFill="0"/>
    <xf numFmtId="245" fontId="88" fillId="0" borderId="3685"/>
    <xf numFmtId="0" fontId="106" fillId="38" borderId="3684"/>
    <xf numFmtId="237" fontId="38" fillId="0" borderId="3683">
      <alignment horizontal="right" vertical="center"/>
      <protection locked="0"/>
    </xf>
    <xf numFmtId="236" fontId="38" fillId="0" borderId="3683">
      <alignment horizontal="right" vertical="center"/>
      <protection locked="0"/>
    </xf>
    <xf numFmtId="235" fontId="38" fillId="0" borderId="3683">
      <alignment horizontal="right" vertical="center"/>
      <protection locked="0"/>
    </xf>
    <xf numFmtId="234" fontId="38" fillId="0" borderId="3683">
      <alignment horizontal="right" vertical="center"/>
      <protection locked="0"/>
    </xf>
    <xf numFmtId="238" fontId="38" fillId="0" borderId="3683">
      <alignment horizontal="right" vertical="center"/>
      <protection locked="0"/>
    </xf>
    <xf numFmtId="233" fontId="38" fillId="0" borderId="3683">
      <alignment horizontal="right" vertical="center"/>
      <protection locked="0"/>
    </xf>
    <xf numFmtId="0" fontId="38" fillId="0" borderId="3683">
      <alignment vertical="center"/>
      <protection locked="0"/>
    </xf>
    <xf numFmtId="237" fontId="38" fillId="0" borderId="3683">
      <alignment horizontal="center" vertical="center"/>
      <protection locked="0"/>
    </xf>
    <xf numFmtId="236" fontId="38" fillId="0" borderId="3683">
      <alignment horizontal="center" vertical="center"/>
      <protection locked="0"/>
    </xf>
    <xf numFmtId="235" fontId="38" fillId="0" borderId="3683">
      <alignment horizontal="center" vertical="center"/>
      <protection locked="0"/>
    </xf>
    <xf numFmtId="234" fontId="38" fillId="0" borderId="3683">
      <alignment horizontal="center" vertical="center"/>
      <protection locked="0"/>
    </xf>
    <xf numFmtId="15" fontId="38" fillId="0" borderId="3683">
      <alignment horizontal="center" vertical="center"/>
      <protection locked="0"/>
    </xf>
    <xf numFmtId="233" fontId="38" fillId="0" borderId="3683">
      <alignment horizontal="center" vertical="center"/>
      <protection locked="0"/>
    </xf>
    <xf numFmtId="0" fontId="98" fillId="0" borderId="3682" applyNumberFormat="0" applyFill="0" applyAlignment="0" applyProtection="0"/>
    <xf numFmtId="0" fontId="98" fillId="0" borderId="3718" applyNumberFormat="0" applyFill="0" applyAlignment="0" applyProtection="0"/>
    <xf numFmtId="233" fontId="38" fillId="0" borderId="3719">
      <alignment horizontal="center" vertical="center"/>
      <protection locked="0"/>
    </xf>
    <xf numFmtId="15" fontId="38" fillId="0" borderId="3719">
      <alignment horizontal="center" vertical="center"/>
      <protection locked="0"/>
    </xf>
    <xf numFmtId="234" fontId="38" fillId="0" borderId="3719">
      <alignment horizontal="center" vertical="center"/>
      <protection locked="0"/>
    </xf>
    <xf numFmtId="235" fontId="38" fillId="0" borderId="3719">
      <alignment horizontal="center" vertical="center"/>
      <protection locked="0"/>
    </xf>
    <xf numFmtId="236" fontId="38" fillId="0" borderId="3719">
      <alignment horizontal="center" vertical="center"/>
      <protection locked="0"/>
    </xf>
    <xf numFmtId="237" fontId="38" fillId="0" borderId="3719">
      <alignment horizontal="center" vertical="center"/>
      <protection locked="0"/>
    </xf>
    <xf numFmtId="235" fontId="38" fillId="0" borderId="3719">
      <alignment horizontal="right" vertical="center"/>
      <protection locked="0"/>
    </xf>
    <xf numFmtId="236" fontId="38" fillId="0" borderId="3719">
      <alignment horizontal="right" vertical="center"/>
      <protection locked="0"/>
    </xf>
    <xf numFmtId="237" fontId="38" fillId="0" borderId="3719">
      <alignment horizontal="right" vertical="center"/>
      <protection locked="0"/>
    </xf>
    <xf numFmtId="0" fontId="106" fillId="38" borderId="3720"/>
    <xf numFmtId="233" fontId="38" fillId="0" borderId="3695">
      <alignment horizontal="center" vertical="center"/>
      <protection locked="0"/>
    </xf>
    <xf numFmtId="15" fontId="38" fillId="0" borderId="3695">
      <alignment horizontal="center" vertical="center"/>
      <protection locked="0"/>
    </xf>
    <xf numFmtId="234" fontId="38" fillId="0" borderId="3695">
      <alignment horizontal="center" vertical="center"/>
      <protection locked="0"/>
    </xf>
    <xf numFmtId="235" fontId="38" fillId="0" borderId="3695">
      <alignment horizontal="center" vertical="center"/>
      <protection locked="0"/>
    </xf>
    <xf numFmtId="236" fontId="38" fillId="0" borderId="3695">
      <alignment horizontal="center" vertical="center"/>
      <protection locked="0"/>
    </xf>
    <xf numFmtId="237" fontId="38" fillId="0" borderId="3695">
      <alignment horizontal="center" vertical="center"/>
      <protection locked="0"/>
    </xf>
    <xf numFmtId="0" fontId="38" fillId="0" borderId="3695">
      <alignment vertical="center"/>
      <protection locked="0"/>
    </xf>
    <xf numFmtId="233" fontId="38" fillId="0" borderId="3695">
      <alignment horizontal="right" vertical="center"/>
      <protection locked="0"/>
    </xf>
    <xf numFmtId="234" fontId="38" fillId="0" borderId="3695">
      <alignment horizontal="right" vertical="center"/>
      <protection locked="0"/>
    </xf>
    <xf numFmtId="235" fontId="38" fillId="0" borderId="3695">
      <alignment horizontal="right" vertical="center"/>
      <protection locked="0"/>
    </xf>
    <xf numFmtId="236" fontId="38" fillId="0" borderId="3695">
      <alignment horizontal="right" vertical="center"/>
      <protection locked="0"/>
    </xf>
    <xf numFmtId="237" fontId="38" fillId="0" borderId="3695">
      <alignment horizontal="right" vertical="center"/>
      <protection locked="0"/>
    </xf>
    <xf numFmtId="245" fontId="88" fillId="0" borderId="3697"/>
    <xf numFmtId="0" fontId="98" fillId="0" borderId="3682" applyNumberFormat="0" applyFill="0" applyAlignment="0" applyProtection="0"/>
    <xf numFmtId="233" fontId="38" fillId="0" borderId="3683">
      <alignment horizontal="center" vertical="center"/>
      <protection locked="0"/>
    </xf>
    <xf numFmtId="15" fontId="38" fillId="0" borderId="3683">
      <alignment horizontal="center" vertical="center"/>
      <protection locked="0"/>
    </xf>
    <xf numFmtId="234" fontId="38" fillId="0" borderId="3683">
      <alignment horizontal="center" vertical="center"/>
      <protection locked="0"/>
    </xf>
    <xf numFmtId="235" fontId="38" fillId="0" borderId="3683">
      <alignment horizontal="center" vertical="center"/>
      <protection locked="0"/>
    </xf>
    <xf numFmtId="236" fontId="38" fillId="0" borderId="3683">
      <alignment horizontal="center" vertical="center"/>
      <protection locked="0"/>
    </xf>
    <xf numFmtId="237" fontId="38" fillId="0" borderId="3683">
      <alignment horizontal="center" vertical="center"/>
      <protection locked="0"/>
    </xf>
    <xf numFmtId="0" fontId="38" fillId="0" borderId="3683">
      <alignment vertical="center"/>
      <protection locked="0"/>
    </xf>
    <xf numFmtId="233" fontId="38" fillId="0" borderId="3683">
      <alignment horizontal="right" vertical="center"/>
      <protection locked="0"/>
    </xf>
    <xf numFmtId="238" fontId="38" fillId="0" borderId="3683">
      <alignment horizontal="right" vertical="center"/>
      <protection locked="0"/>
    </xf>
    <xf numFmtId="234" fontId="38" fillId="0" borderId="3683">
      <alignment horizontal="right" vertical="center"/>
      <protection locked="0"/>
    </xf>
    <xf numFmtId="235" fontId="38" fillId="0" borderId="3683">
      <alignment horizontal="right" vertical="center"/>
      <protection locked="0"/>
    </xf>
    <xf numFmtId="236" fontId="38" fillId="0" borderId="3683">
      <alignment horizontal="right" vertical="center"/>
      <protection locked="0"/>
    </xf>
    <xf numFmtId="237" fontId="38" fillId="0" borderId="3683">
      <alignment horizontal="right" vertical="center"/>
      <protection locked="0"/>
    </xf>
    <xf numFmtId="0" fontId="106" fillId="38" borderId="3684"/>
    <xf numFmtId="245" fontId="88" fillId="0" borderId="3685"/>
    <xf numFmtId="0" fontId="88" fillId="0" borderId="3723"/>
    <xf numFmtId="241" fontId="29" fillId="0" borderId="3681" applyFill="0"/>
    <xf numFmtId="275" fontId="38" fillId="0" borderId="3686"/>
    <xf numFmtId="0" fontId="151" fillId="0" borderId="3716" applyNumberFormat="0" applyAlignment="0" applyProtection="0">
      <alignment horizontal="left" vertical="center"/>
    </xf>
    <xf numFmtId="324" fontId="3" fillId="23" borderId="3715" applyFill="0" applyBorder="0" applyAlignment="0">
      <alignment horizontal="centerContinuous"/>
    </xf>
    <xf numFmtId="1" fontId="3" fillId="1" borderId="3713">
      <protection locked="0"/>
    </xf>
    <xf numFmtId="0" fontId="151" fillId="0" borderId="3692" applyNumberFormat="0" applyAlignment="0" applyProtection="0">
      <alignment horizontal="left" vertical="center"/>
    </xf>
    <xf numFmtId="0" fontId="88" fillId="0" borderId="3687"/>
    <xf numFmtId="4" fontId="30" fillId="19" borderId="3706" applyNumberFormat="0" applyProtection="0">
      <alignment horizontal="left" vertical="center" indent="1"/>
    </xf>
    <xf numFmtId="4" fontId="30" fillId="19" borderId="3706" applyNumberFormat="0" applyProtection="0">
      <alignment horizontal="left" vertical="center" indent="1"/>
    </xf>
    <xf numFmtId="233" fontId="38" fillId="0" borderId="3719">
      <alignment horizontal="center" vertical="center"/>
      <protection locked="0"/>
    </xf>
    <xf numFmtId="15" fontId="38" fillId="0" borderId="3719">
      <alignment horizontal="center" vertical="center"/>
      <protection locked="0"/>
    </xf>
    <xf numFmtId="235" fontId="38" fillId="0" borderId="3719">
      <alignment horizontal="center" vertical="center"/>
      <protection locked="0"/>
    </xf>
    <xf numFmtId="236" fontId="38" fillId="0" borderId="3719">
      <alignment horizontal="center" vertical="center"/>
      <protection locked="0"/>
    </xf>
    <xf numFmtId="0" fontId="38" fillId="0" borderId="3719">
      <alignment vertical="center"/>
      <protection locked="0"/>
    </xf>
    <xf numFmtId="233" fontId="38" fillId="0" borderId="3719">
      <alignment horizontal="right" vertical="center"/>
      <protection locked="0"/>
    </xf>
    <xf numFmtId="238" fontId="38" fillId="0" borderId="3719">
      <alignment horizontal="right" vertical="center"/>
      <protection locked="0"/>
    </xf>
    <xf numFmtId="235" fontId="38" fillId="0" borderId="3719">
      <alignment horizontal="right" vertical="center"/>
      <protection locked="0"/>
    </xf>
    <xf numFmtId="237" fontId="38" fillId="0" borderId="3719">
      <alignment horizontal="right" vertical="center"/>
      <protection locked="0"/>
    </xf>
    <xf numFmtId="0" fontId="106" fillId="38" borderId="3720"/>
    <xf numFmtId="245" fontId="88" fillId="0" borderId="3721"/>
    <xf numFmtId="275" fontId="38" fillId="0" borderId="3722"/>
    <xf numFmtId="312" fontId="222" fillId="0" borderId="3702" applyBorder="0">
      <protection locked="0"/>
    </xf>
    <xf numFmtId="0" fontId="151" fillId="0" borderId="3680" applyNumberFormat="0" applyAlignment="0" applyProtection="0">
      <alignment horizontal="left" vertical="center"/>
    </xf>
    <xf numFmtId="0" fontId="98" fillId="0" borderId="3718" applyNumberFormat="0" applyFill="0" applyAlignment="0" applyProtection="0"/>
    <xf numFmtId="15" fontId="38" fillId="0" borderId="3719">
      <alignment horizontal="center" vertical="center"/>
      <protection locked="0"/>
    </xf>
    <xf numFmtId="235" fontId="38" fillId="0" borderId="3719">
      <alignment horizontal="center" vertical="center"/>
      <protection locked="0"/>
    </xf>
    <xf numFmtId="237" fontId="38" fillId="0" borderId="3719">
      <alignment horizontal="center" vertical="center"/>
      <protection locked="0"/>
    </xf>
    <xf numFmtId="233" fontId="38" fillId="0" borderId="3719">
      <alignment horizontal="right" vertical="center"/>
      <protection locked="0"/>
    </xf>
    <xf numFmtId="238" fontId="38" fillId="0" borderId="3719">
      <alignment horizontal="right" vertical="center"/>
      <protection locked="0"/>
    </xf>
    <xf numFmtId="234" fontId="38" fillId="0" borderId="3719">
      <alignment horizontal="right" vertical="center"/>
      <protection locked="0"/>
    </xf>
    <xf numFmtId="235" fontId="38" fillId="0" borderId="3719">
      <alignment horizontal="right" vertical="center"/>
      <protection locked="0"/>
    </xf>
    <xf numFmtId="237" fontId="38" fillId="0" borderId="3719">
      <alignment horizontal="right" vertical="center"/>
      <protection locked="0"/>
    </xf>
    <xf numFmtId="0" fontId="106" fillId="38" borderId="3720"/>
    <xf numFmtId="312" fontId="222" fillId="0" borderId="3690" applyBorder="0">
      <protection locked="0"/>
    </xf>
    <xf numFmtId="324" fontId="3" fillId="23" borderId="3679" applyFill="0" applyBorder="0" applyAlignment="0">
      <alignment horizontal="centerContinuous"/>
    </xf>
    <xf numFmtId="1" fontId="3" fillId="1" borderId="3689">
      <protection locked="0"/>
    </xf>
    <xf numFmtId="312" fontId="222" fillId="0" borderId="3714" applyBorder="0">
      <protection locked="0"/>
    </xf>
    <xf numFmtId="233" fontId="38" fillId="0" borderId="3719">
      <alignment horizontal="center" vertical="center"/>
      <protection locked="0"/>
    </xf>
    <xf numFmtId="15" fontId="38" fillId="0" borderId="3719">
      <alignment horizontal="center" vertical="center"/>
      <protection locked="0"/>
    </xf>
    <xf numFmtId="4" fontId="30" fillId="19" borderId="3700" applyNumberFormat="0" applyProtection="0">
      <alignment horizontal="left" vertical="center" indent="1"/>
    </xf>
    <xf numFmtId="4" fontId="30" fillId="19" borderId="3700" applyNumberFormat="0" applyProtection="0">
      <alignment horizontal="left" vertical="center" indent="1"/>
    </xf>
    <xf numFmtId="233" fontId="38" fillId="0" borderId="3695">
      <alignment horizontal="center" vertical="center"/>
      <protection locked="0"/>
    </xf>
    <xf numFmtId="15" fontId="38" fillId="0" borderId="3695">
      <alignment horizontal="center" vertical="center"/>
      <protection locked="0"/>
    </xf>
    <xf numFmtId="234" fontId="38" fillId="0" borderId="3695">
      <alignment horizontal="center" vertical="center"/>
      <protection locked="0"/>
    </xf>
    <xf numFmtId="312" fontId="222" fillId="0" borderId="3678" applyBorder="0">
      <protection locked="0"/>
    </xf>
    <xf numFmtId="236" fontId="38" fillId="0" borderId="3695">
      <alignment horizontal="center" vertical="center"/>
      <protection locked="0"/>
    </xf>
    <xf numFmtId="237" fontId="38" fillId="0" borderId="3695">
      <alignment horizontal="center" vertical="center"/>
      <protection locked="0"/>
    </xf>
    <xf numFmtId="0" fontId="38" fillId="0" borderId="3695">
      <alignment vertical="center"/>
      <protection locked="0"/>
    </xf>
    <xf numFmtId="233" fontId="38" fillId="0" borderId="3695">
      <alignment horizontal="right" vertical="center"/>
      <protection locked="0"/>
    </xf>
    <xf numFmtId="238" fontId="38" fillId="0" borderId="3695">
      <alignment horizontal="right" vertical="center"/>
      <protection locked="0"/>
    </xf>
    <xf numFmtId="234" fontId="38" fillId="0" borderId="3695">
      <alignment horizontal="right" vertical="center"/>
      <protection locked="0"/>
    </xf>
    <xf numFmtId="235" fontId="38" fillId="0" borderId="3695">
      <alignment horizontal="right" vertical="center"/>
      <protection locked="0"/>
    </xf>
    <xf numFmtId="236" fontId="38" fillId="0" borderId="3695">
      <alignment horizontal="right" vertical="center"/>
      <protection locked="0"/>
    </xf>
    <xf numFmtId="0" fontId="106" fillId="38" borderId="3696"/>
    <xf numFmtId="1" fontId="3" fillId="1" borderId="3677">
      <protection locked="0"/>
    </xf>
    <xf numFmtId="245" fontId="88" fillId="0" borderId="3697"/>
    <xf numFmtId="0" fontId="88" fillId="0" borderId="3699"/>
    <xf numFmtId="312" fontId="222" fillId="0" borderId="3690" applyBorder="0">
      <protection locked="0"/>
    </xf>
    <xf numFmtId="0" fontId="98" fillId="0" borderId="3694" applyNumberFormat="0" applyFill="0" applyAlignment="0" applyProtection="0"/>
    <xf numFmtId="233" fontId="38" fillId="0" borderId="3695">
      <alignment horizontal="center" vertical="center"/>
      <protection locked="0"/>
    </xf>
    <xf numFmtId="15" fontId="38" fillId="0" borderId="3695">
      <alignment horizontal="center" vertical="center"/>
      <protection locked="0"/>
    </xf>
    <xf numFmtId="234" fontId="38" fillId="0" borderId="3695">
      <alignment horizontal="center" vertical="center"/>
      <protection locked="0"/>
    </xf>
    <xf numFmtId="235" fontId="38" fillId="0" borderId="3695">
      <alignment horizontal="center" vertical="center"/>
      <protection locked="0"/>
    </xf>
    <xf numFmtId="236" fontId="38" fillId="0" borderId="3695">
      <alignment horizontal="center" vertical="center"/>
      <protection locked="0"/>
    </xf>
    <xf numFmtId="237" fontId="38" fillId="0" borderId="3695">
      <alignment horizontal="center" vertical="center"/>
      <protection locked="0"/>
    </xf>
    <xf numFmtId="0" fontId="38" fillId="0" borderId="3695">
      <alignment vertical="center"/>
      <protection locked="0"/>
    </xf>
    <xf numFmtId="233" fontId="38" fillId="0" borderId="3695">
      <alignment horizontal="right" vertical="center"/>
      <protection locked="0"/>
    </xf>
    <xf numFmtId="238" fontId="38" fillId="0" borderId="3695">
      <alignment horizontal="right" vertical="center"/>
      <protection locked="0"/>
    </xf>
    <xf numFmtId="234" fontId="38" fillId="0" borderId="3695">
      <alignment horizontal="right" vertical="center"/>
      <protection locked="0"/>
    </xf>
    <xf numFmtId="235" fontId="38" fillId="0" borderId="3695">
      <alignment horizontal="right" vertical="center"/>
      <protection locked="0"/>
    </xf>
    <xf numFmtId="236" fontId="38" fillId="0" borderId="3695">
      <alignment horizontal="right" vertical="center"/>
      <protection locked="0"/>
    </xf>
    <xf numFmtId="237" fontId="38" fillId="0" borderId="3695">
      <alignment horizontal="right" vertical="center"/>
      <protection locked="0"/>
    </xf>
    <xf numFmtId="0" fontId="106" fillId="38" borderId="3696"/>
    <xf numFmtId="245" fontId="88" fillId="0" borderId="3697"/>
    <xf numFmtId="0" fontId="88" fillId="0" borderId="3699"/>
    <xf numFmtId="186" fontId="50" fillId="57" borderId="3441" applyFont="0" applyFill="0" applyBorder="0" applyAlignment="0" applyProtection="0">
      <protection locked="0"/>
    </xf>
    <xf numFmtId="237" fontId="38" fillId="0" borderId="3719">
      <alignment horizontal="center" vertical="center"/>
      <protection locked="0"/>
    </xf>
    <xf numFmtId="275" fontId="38" fillId="0" borderId="3722"/>
    <xf numFmtId="236" fontId="38" fillId="0" borderId="3719">
      <alignment horizontal="center" vertical="center"/>
      <protection locked="0"/>
    </xf>
    <xf numFmtId="4" fontId="30" fillId="19" borderId="3598" applyNumberFormat="0" applyProtection="0">
      <alignment horizontal="left" vertical="center" indent="1"/>
    </xf>
    <xf numFmtId="245" fontId="88" fillId="0" borderId="3721"/>
    <xf numFmtId="4" fontId="30" fillId="19" borderId="3688" applyNumberFormat="0" applyProtection="0">
      <alignment horizontal="left" vertical="center" indent="1"/>
    </xf>
    <xf numFmtId="1" fontId="3" fillId="1" borderId="4145">
      <protection locked="0"/>
    </xf>
    <xf numFmtId="0" fontId="91" fillId="0" borderId="3489"/>
    <xf numFmtId="0" fontId="98" fillId="0" borderId="3610" applyNumberFormat="0" applyFill="0" applyAlignment="0" applyProtection="0"/>
    <xf numFmtId="233" fontId="38" fillId="0" borderId="3611">
      <alignment horizontal="center" vertical="center"/>
      <protection locked="0"/>
    </xf>
    <xf numFmtId="15" fontId="38" fillId="0" borderId="3611">
      <alignment horizontal="center" vertical="center"/>
      <protection locked="0"/>
    </xf>
    <xf numFmtId="234" fontId="38" fillId="0" borderId="3611">
      <alignment horizontal="center" vertical="center"/>
      <protection locked="0"/>
    </xf>
    <xf numFmtId="235" fontId="38" fillId="0" borderId="3611">
      <alignment horizontal="center" vertical="center"/>
      <protection locked="0"/>
    </xf>
    <xf numFmtId="236" fontId="38" fillId="0" borderId="3611">
      <alignment horizontal="center" vertical="center"/>
      <protection locked="0"/>
    </xf>
    <xf numFmtId="237" fontId="38" fillId="0" borderId="3611">
      <alignment horizontal="center" vertical="center"/>
      <protection locked="0"/>
    </xf>
    <xf numFmtId="0" fontId="38" fillId="0" borderId="3611">
      <alignment vertical="center"/>
      <protection locked="0"/>
    </xf>
    <xf numFmtId="233" fontId="38" fillId="0" borderId="3611">
      <alignment horizontal="right" vertical="center"/>
      <protection locked="0"/>
    </xf>
    <xf numFmtId="238" fontId="38" fillId="0" borderId="3611">
      <alignment horizontal="right" vertical="center"/>
      <protection locked="0"/>
    </xf>
    <xf numFmtId="234" fontId="38" fillId="0" borderId="3611">
      <alignment horizontal="right" vertical="center"/>
      <protection locked="0"/>
    </xf>
    <xf numFmtId="235" fontId="38" fillId="0" borderId="3611">
      <alignment horizontal="right" vertical="center"/>
      <protection locked="0"/>
    </xf>
    <xf numFmtId="236" fontId="38" fillId="0" borderId="3611">
      <alignment horizontal="right" vertical="center"/>
      <protection locked="0"/>
    </xf>
    <xf numFmtId="237" fontId="38" fillId="0" borderId="3611">
      <alignment horizontal="right" vertical="center"/>
      <protection locked="0"/>
    </xf>
    <xf numFmtId="0" fontId="106" fillId="38" borderId="3612"/>
    <xf numFmtId="245" fontId="88" fillId="0" borderId="3589"/>
    <xf numFmtId="275" fontId="38" fillId="0" borderId="3614"/>
    <xf numFmtId="0" fontId="88" fillId="0" borderId="3615"/>
    <xf numFmtId="176" fontId="3" fillId="9" borderId="3489" applyNumberFormat="0" applyFont="0" applyBorder="0" applyAlignment="0">
      <alignment horizontal="centerContinuous"/>
    </xf>
    <xf numFmtId="0" fontId="151" fillId="0" borderId="3489">
      <alignment horizontal="left" vertical="center"/>
    </xf>
    <xf numFmtId="238" fontId="38" fillId="0" borderId="3719">
      <alignment horizontal="right" vertical="center"/>
      <protection locked="0"/>
    </xf>
    <xf numFmtId="312" fontId="222" fillId="0" borderId="3678" applyBorder="0">
      <protection locked="0"/>
    </xf>
    <xf numFmtId="1" fontId="3" fillId="1" borderId="3617">
      <protection locked="0"/>
    </xf>
    <xf numFmtId="1" fontId="3" fillId="1" borderId="4109">
      <protection locked="0"/>
    </xf>
    <xf numFmtId="238" fontId="38" fillId="0" borderId="3695">
      <alignment horizontal="right" vertical="center"/>
      <protection locked="0"/>
    </xf>
    <xf numFmtId="0" fontId="106" fillId="38" borderId="3696"/>
    <xf numFmtId="0" fontId="91" fillId="0" borderId="3489"/>
    <xf numFmtId="0" fontId="98" fillId="0" borderId="3682" applyNumberFormat="0" applyFill="0" applyAlignment="0" applyProtection="0"/>
    <xf numFmtId="233" fontId="38" fillId="0" borderId="3683">
      <alignment horizontal="center" vertical="center"/>
      <protection locked="0"/>
    </xf>
    <xf numFmtId="15" fontId="38" fillId="0" borderId="3683">
      <alignment horizontal="center" vertical="center"/>
      <protection locked="0"/>
    </xf>
    <xf numFmtId="234" fontId="38" fillId="0" borderId="3683">
      <alignment horizontal="center" vertical="center"/>
      <protection locked="0"/>
    </xf>
    <xf numFmtId="235" fontId="38" fillId="0" borderId="3683">
      <alignment horizontal="center" vertical="center"/>
      <protection locked="0"/>
    </xf>
    <xf numFmtId="236" fontId="38" fillId="0" borderId="3683">
      <alignment horizontal="center" vertical="center"/>
      <protection locked="0"/>
    </xf>
    <xf numFmtId="237" fontId="38" fillId="0" borderId="3683">
      <alignment horizontal="center" vertical="center"/>
      <protection locked="0"/>
    </xf>
    <xf numFmtId="0" fontId="38" fillId="0" borderId="3683">
      <alignment vertical="center"/>
      <protection locked="0"/>
    </xf>
    <xf numFmtId="233" fontId="38" fillId="0" borderId="3683">
      <alignment horizontal="right" vertical="center"/>
      <protection locked="0"/>
    </xf>
    <xf numFmtId="238" fontId="38" fillId="0" borderId="3683">
      <alignment horizontal="right" vertical="center"/>
      <protection locked="0"/>
    </xf>
    <xf numFmtId="234" fontId="38" fillId="0" borderId="3683">
      <alignment horizontal="right" vertical="center"/>
      <protection locked="0"/>
    </xf>
    <xf numFmtId="235" fontId="38" fillId="0" borderId="3683">
      <alignment horizontal="right" vertical="center"/>
      <protection locked="0"/>
    </xf>
    <xf numFmtId="236" fontId="38" fillId="0" borderId="3683">
      <alignment horizontal="right" vertical="center"/>
      <protection locked="0"/>
    </xf>
    <xf numFmtId="237" fontId="38" fillId="0" borderId="3683">
      <alignment horizontal="right" vertical="center"/>
      <protection locked="0"/>
    </xf>
    <xf numFmtId="0" fontId="106" fillId="38" borderId="3684"/>
    <xf numFmtId="245" fontId="88" fillId="0" borderId="3685"/>
    <xf numFmtId="275" fontId="38" fillId="0" borderId="3698"/>
    <xf numFmtId="241" fontId="29" fillId="0" borderId="3693" applyFill="0"/>
    <xf numFmtId="275" fontId="38" fillId="0" borderId="3686"/>
    <xf numFmtId="0" fontId="88" fillId="0" borderId="3699"/>
    <xf numFmtId="0" fontId="88" fillId="0" borderId="3687"/>
    <xf numFmtId="324" fontId="3" fillId="23" borderId="3691" applyFill="0" applyBorder="0" applyAlignment="0">
      <alignment horizontal="centerContinuous"/>
    </xf>
    <xf numFmtId="176" fontId="3" fillId="9" borderId="3489" applyNumberFormat="0" applyFont="0" applyBorder="0" applyAlignment="0">
      <alignment horizontal="centerContinuous"/>
    </xf>
    <xf numFmtId="237" fontId="38" fillId="0" borderId="3719">
      <alignment horizontal="center" vertical="center"/>
      <protection locked="0"/>
    </xf>
    <xf numFmtId="234" fontId="38" fillId="0" borderId="3719">
      <alignment horizontal="right" vertical="center"/>
      <protection locked="0"/>
    </xf>
    <xf numFmtId="0" fontId="151" fillId="0" borderId="3489">
      <alignment horizontal="left" vertical="center"/>
    </xf>
    <xf numFmtId="234" fontId="38" fillId="0" borderId="3719">
      <alignment horizontal="center" vertical="center"/>
      <protection locked="0"/>
    </xf>
    <xf numFmtId="4" fontId="30" fillId="19" borderId="3706" applyNumberFormat="0" applyProtection="0">
      <alignment horizontal="left" vertical="center" indent="1"/>
    </xf>
    <xf numFmtId="0" fontId="98" fillId="0" borderId="3694" applyNumberFormat="0" applyFill="0" applyAlignment="0" applyProtection="0"/>
    <xf numFmtId="235" fontId="38" fillId="0" borderId="3695">
      <alignment horizontal="center" vertical="center"/>
      <protection locked="0"/>
    </xf>
    <xf numFmtId="312" fontId="222" fillId="0" borderId="3678" applyBorder="0">
      <protection locked="0"/>
    </xf>
    <xf numFmtId="237" fontId="38" fillId="0" borderId="3695">
      <alignment horizontal="right" vertical="center"/>
      <protection locked="0"/>
    </xf>
    <xf numFmtId="4" fontId="30" fillId="19" borderId="3688" applyNumberFormat="0" applyProtection="0">
      <alignment horizontal="left" vertical="center" indent="1"/>
    </xf>
    <xf numFmtId="0" fontId="98" fillId="0" borderId="3682" applyNumberFormat="0" applyFill="0" applyAlignment="0" applyProtection="0"/>
    <xf numFmtId="233" fontId="38" fillId="0" borderId="3683">
      <alignment horizontal="center" vertical="center"/>
      <protection locked="0"/>
    </xf>
    <xf numFmtId="15" fontId="38" fillId="0" borderId="3683">
      <alignment horizontal="center" vertical="center"/>
      <protection locked="0"/>
    </xf>
    <xf numFmtId="234" fontId="38" fillId="0" borderId="3683">
      <alignment horizontal="center" vertical="center"/>
      <protection locked="0"/>
    </xf>
    <xf numFmtId="235" fontId="38" fillId="0" borderId="3683">
      <alignment horizontal="center" vertical="center"/>
      <protection locked="0"/>
    </xf>
    <xf numFmtId="236" fontId="38" fillId="0" borderId="3683">
      <alignment horizontal="center" vertical="center"/>
      <protection locked="0"/>
    </xf>
    <xf numFmtId="237" fontId="38" fillId="0" borderId="3683">
      <alignment horizontal="center" vertical="center"/>
      <protection locked="0"/>
    </xf>
    <xf numFmtId="0" fontId="38" fillId="0" borderId="3683">
      <alignment vertical="center"/>
      <protection locked="0"/>
    </xf>
    <xf numFmtId="233" fontId="38" fillId="0" borderId="3683">
      <alignment horizontal="right" vertical="center"/>
      <protection locked="0"/>
    </xf>
    <xf numFmtId="238" fontId="38" fillId="0" borderId="3683">
      <alignment horizontal="right" vertical="center"/>
      <protection locked="0"/>
    </xf>
    <xf numFmtId="234" fontId="38" fillId="0" borderId="3683">
      <alignment horizontal="right" vertical="center"/>
      <protection locked="0"/>
    </xf>
    <xf numFmtId="235" fontId="38" fillId="0" borderId="3683">
      <alignment horizontal="right" vertical="center"/>
      <protection locked="0"/>
    </xf>
    <xf numFmtId="236" fontId="38" fillId="0" borderId="3683">
      <alignment horizontal="right" vertical="center"/>
      <protection locked="0"/>
    </xf>
    <xf numFmtId="237" fontId="38" fillId="0" borderId="3683">
      <alignment horizontal="right" vertical="center"/>
      <protection locked="0"/>
    </xf>
    <xf numFmtId="0" fontId="106" fillId="38" borderId="3684"/>
    <xf numFmtId="241" fontId="29" fillId="0" borderId="3585" applyFill="0"/>
    <xf numFmtId="275" fontId="38" fillId="0" borderId="3686"/>
    <xf numFmtId="0" fontId="88" fillId="0" borderId="3687"/>
    <xf numFmtId="0" fontId="151" fillId="0" borderId="3680" applyNumberFormat="0" applyAlignment="0" applyProtection="0">
      <alignment horizontal="left" vertical="center"/>
    </xf>
    <xf numFmtId="324" fontId="3" fillId="23" borderId="3679" applyFill="0" applyBorder="0" applyAlignment="0">
      <alignment horizontal="centerContinuous"/>
    </xf>
    <xf numFmtId="312" fontId="222" fillId="0" borderId="3678" applyBorder="0">
      <protection locked="0"/>
    </xf>
    <xf numFmtId="275" fontId="38" fillId="0" borderId="3686"/>
    <xf numFmtId="0" fontId="88" fillId="0" borderId="3687"/>
    <xf numFmtId="0" fontId="151" fillId="0" borderId="3704" applyNumberFormat="0" applyAlignment="0" applyProtection="0">
      <alignment horizontal="left" vertical="center"/>
    </xf>
    <xf numFmtId="312" fontId="222" fillId="0" borderId="3678" applyBorder="0">
      <protection locked="0"/>
    </xf>
    <xf numFmtId="233" fontId="38" fillId="0" borderId="3719">
      <alignment horizontal="right" vertical="center"/>
      <protection locked="0"/>
    </xf>
    <xf numFmtId="4" fontId="30" fillId="19" borderId="3688" applyNumberFormat="0" applyProtection="0">
      <alignment horizontal="left" vertical="center" indent="1"/>
    </xf>
    <xf numFmtId="0" fontId="88" fillId="0" borderId="3723"/>
    <xf numFmtId="0" fontId="98" fillId="0" borderId="3682" applyNumberFormat="0" applyFill="0" applyAlignment="0" applyProtection="0"/>
    <xf numFmtId="233" fontId="38" fillId="0" borderId="3683">
      <alignment horizontal="center" vertical="center"/>
      <protection locked="0"/>
    </xf>
    <xf numFmtId="15" fontId="38" fillId="0" borderId="3683">
      <alignment horizontal="center" vertical="center"/>
      <protection locked="0"/>
    </xf>
    <xf numFmtId="234" fontId="38" fillId="0" borderId="3683">
      <alignment horizontal="center" vertical="center"/>
      <protection locked="0"/>
    </xf>
    <xf numFmtId="235" fontId="38" fillId="0" borderId="3683">
      <alignment horizontal="center" vertical="center"/>
      <protection locked="0"/>
    </xf>
    <xf numFmtId="236" fontId="38" fillId="0" borderId="3683">
      <alignment horizontal="center" vertical="center"/>
      <protection locked="0"/>
    </xf>
    <xf numFmtId="237" fontId="38" fillId="0" borderId="3683">
      <alignment horizontal="center" vertical="center"/>
      <protection locked="0"/>
    </xf>
    <xf numFmtId="0" fontId="38" fillId="0" borderId="3683">
      <alignment vertical="center"/>
      <protection locked="0"/>
    </xf>
    <xf numFmtId="233" fontId="38" fillId="0" borderId="3683">
      <alignment horizontal="right" vertical="center"/>
      <protection locked="0"/>
    </xf>
    <xf numFmtId="238" fontId="38" fillId="0" borderId="3683">
      <alignment horizontal="right" vertical="center"/>
      <protection locked="0"/>
    </xf>
    <xf numFmtId="234" fontId="38" fillId="0" borderId="3683">
      <alignment horizontal="right" vertical="center"/>
      <protection locked="0"/>
    </xf>
    <xf numFmtId="235" fontId="38" fillId="0" borderId="3683">
      <alignment horizontal="right" vertical="center"/>
      <protection locked="0"/>
    </xf>
    <xf numFmtId="236" fontId="38" fillId="0" borderId="3683">
      <alignment horizontal="right" vertical="center"/>
      <protection locked="0"/>
    </xf>
    <xf numFmtId="237" fontId="38" fillId="0" borderId="3683">
      <alignment horizontal="right" vertical="center"/>
      <protection locked="0"/>
    </xf>
    <xf numFmtId="0" fontId="106" fillId="38" borderId="3684"/>
    <xf numFmtId="241" fontId="29" fillId="0" borderId="3681" applyFill="0"/>
    <xf numFmtId="275" fontId="38" fillId="0" borderId="3686"/>
    <xf numFmtId="0" fontId="88" fillId="0" borderId="3687"/>
    <xf numFmtId="0" fontId="151" fillId="0" borderId="3680" applyNumberFormat="0" applyAlignment="0" applyProtection="0">
      <alignment horizontal="left" vertical="center"/>
    </xf>
    <xf numFmtId="324" fontId="3" fillId="23" borderId="3679" applyFill="0" applyBorder="0" applyAlignment="0">
      <alignment horizontal="centerContinuous"/>
    </xf>
    <xf numFmtId="312" fontId="222" fillId="0" borderId="3678" applyBorder="0">
      <protection locked="0"/>
    </xf>
    <xf numFmtId="0" fontId="38" fillId="0" borderId="3719">
      <alignment vertical="center"/>
      <protection locked="0"/>
    </xf>
    <xf numFmtId="234" fontId="38" fillId="0" borderId="3719">
      <alignment horizontal="center" vertical="center"/>
      <protection locked="0"/>
    </xf>
    <xf numFmtId="236" fontId="38" fillId="0" borderId="3719">
      <alignment horizontal="right" vertical="center"/>
      <protection locked="0"/>
    </xf>
    <xf numFmtId="0" fontId="88" fillId="0" borderId="3723"/>
    <xf numFmtId="233" fontId="38" fillId="0" borderId="3719">
      <alignment horizontal="center" vertical="center"/>
      <protection locked="0"/>
    </xf>
    <xf numFmtId="234" fontId="38" fillId="0" borderId="3719">
      <alignment horizontal="center" vertical="center"/>
      <protection locked="0"/>
    </xf>
    <xf numFmtId="236" fontId="38" fillId="0" borderId="3719">
      <alignment horizontal="center" vertical="center"/>
      <protection locked="0"/>
    </xf>
    <xf numFmtId="0" fontId="38" fillId="0" borderId="3719">
      <alignment vertical="center"/>
      <protection locked="0"/>
    </xf>
    <xf numFmtId="236" fontId="38" fillId="0" borderId="3719">
      <alignment horizontal="right" vertical="center"/>
      <protection locked="0"/>
    </xf>
    <xf numFmtId="245" fontId="88" fillId="0" borderId="3721"/>
    <xf numFmtId="312" fontId="222" fillId="0" borderId="3690" applyBorder="0">
      <protection locked="0"/>
    </xf>
    <xf numFmtId="4" fontId="30" fillId="19" borderId="3700" applyNumberFormat="0" applyProtection="0">
      <alignment horizontal="left" vertical="center" indent="1"/>
    </xf>
    <xf numFmtId="0" fontId="98" fillId="0" borderId="3694" applyNumberFormat="0" applyFill="0" applyAlignment="0" applyProtection="0"/>
    <xf numFmtId="233" fontId="38" fillId="0" borderId="3695">
      <alignment horizontal="center" vertical="center"/>
      <protection locked="0"/>
    </xf>
    <xf numFmtId="15" fontId="38" fillId="0" borderId="3695">
      <alignment horizontal="center" vertical="center"/>
      <protection locked="0"/>
    </xf>
    <xf numFmtId="234" fontId="38" fillId="0" borderId="3695">
      <alignment horizontal="center" vertical="center"/>
      <protection locked="0"/>
    </xf>
    <xf numFmtId="235" fontId="38" fillId="0" borderId="3695">
      <alignment horizontal="center" vertical="center"/>
      <protection locked="0"/>
    </xf>
    <xf numFmtId="236" fontId="38" fillId="0" borderId="3695">
      <alignment horizontal="center" vertical="center"/>
      <protection locked="0"/>
    </xf>
    <xf numFmtId="237" fontId="38" fillId="0" borderId="3695">
      <alignment horizontal="center" vertical="center"/>
      <protection locked="0"/>
    </xf>
    <xf numFmtId="0" fontId="38" fillId="0" borderId="3695">
      <alignment vertical="center"/>
      <protection locked="0"/>
    </xf>
    <xf numFmtId="233" fontId="38" fillId="0" borderId="3695">
      <alignment horizontal="right" vertical="center"/>
      <protection locked="0"/>
    </xf>
    <xf numFmtId="238" fontId="38" fillId="0" borderId="3695">
      <alignment horizontal="right" vertical="center"/>
      <protection locked="0"/>
    </xf>
    <xf numFmtId="234" fontId="38" fillId="0" borderId="3695">
      <alignment horizontal="right" vertical="center"/>
      <protection locked="0"/>
    </xf>
    <xf numFmtId="235" fontId="38" fillId="0" borderId="3695">
      <alignment horizontal="right" vertical="center"/>
      <protection locked="0"/>
    </xf>
    <xf numFmtId="236" fontId="38" fillId="0" borderId="3695">
      <alignment horizontal="right" vertical="center"/>
      <protection locked="0"/>
    </xf>
    <xf numFmtId="237" fontId="38" fillId="0" borderId="3695">
      <alignment horizontal="right" vertical="center"/>
      <protection locked="0"/>
    </xf>
    <xf numFmtId="0" fontId="106" fillId="38" borderId="3696"/>
    <xf numFmtId="275" fontId="38" fillId="0" borderId="3698"/>
    <xf numFmtId="0" fontId="88" fillId="0" borderId="3699"/>
    <xf numFmtId="312" fontId="222" fillId="0" borderId="3690" applyBorder="0">
      <protection locked="0"/>
    </xf>
    <xf numFmtId="4" fontId="30" fillId="19" borderId="3706" applyNumberFormat="0" applyProtection="0">
      <alignment horizontal="left" vertical="center" indent="1"/>
    </xf>
    <xf numFmtId="312" fontId="222" fillId="0" borderId="3678" applyBorder="0">
      <protection locked="0"/>
    </xf>
    <xf numFmtId="312" fontId="222" fillId="0" borderId="3678" applyBorder="0">
      <protection locked="0"/>
    </xf>
    <xf numFmtId="238" fontId="38" fillId="0" borderId="3719">
      <alignment horizontal="right" vertical="center"/>
      <protection locked="0"/>
    </xf>
    <xf numFmtId="234" fontId="38" fillId="0" borderId="3719">
      <alignment horizontal="right" vertical="center"/>
      <protection locked="0"/>
    </xf>
    <xf numFmtId="235" fontId="38" fillId="0" borderId="3719">
      <alignment horizontal="right" vertical="center"/>
      <protection locked="0"/>
    </xf>
    <xf numFmtId="236" fontId="38" fillId="0" borderId="3719">
      <alignment horizontal="right" vertical="center"/>
      <protection locked="0"/>
    </xf>
    <xf numFmtId="237" fontId="38" fillId="0" borderId="3719">
      <alignment horizontal="right" vertical="center"/>
      <protection locked="0"/>
    </xf>
    <xf numFmtId="0" fontId="106" fillId="38" borderId="3720"/>
    <xf numFmtId="275" fontId="38" fillId="0" borderId="3722"/>
    <xf numFmtId="0" fontId="88" fillId="0" borderId="3723"/>
    <xf numFmtId="0" fontId="151" fillId="0" borderId="3716" applyNumberFormat="0" applyAlignment="0" applyProtection="0">
      <alignment horizontal="left" vertical="center"/>
    </xf>
    <xf numFmtId="324" fontId="3" fillId="23" borderId="3715" applyFill="0" applyBorder="0" applyAlignment="0">
      <alignment horizontal="centerContinuous"/>
    </xf>
    <xf numFmtId="312" fontId="222" fillId="0" borderId="3702" applyBorder="0">
      <protection locked="0"/>
    </xf>
    <xf numFmtId="15" fontId="38" fillId="0" borderId="3924">
      <alignment horizontal="center" vertical="center"/>
      <protection locked="0"/>
    </xf>
    <xf numFmtId="236" fontId="38" fillId="0" borderId="4067">
      <alignment horizontal="right" vertical="center"/>
      <protection locked="0"/>
    </xf>
    <xf numFmtId="0" fontId="118" fillId="18" borderId="3448" applyProtection="0">
      <alignment horizontal="right"/>
      <protection locked="0"/>
    </xf>
    <xf numFmtId="0" fontId="107" fillId="43" borderId="3441" applyProtection="0"/>
    <xf numFmtId="245" fontId="88" fillId="0" borderId="3757"/>
    <xf numFmtId="275" fontId="38" fillId="0" borderId="3758"/>
    <xf numFmtId="0" fontId="150" fillId="10" borderId="3441">
      <alignment horizontal="right"/>
    </xf>
    <xf numFmtId="10" fontId="3" fillId="57" borderId="3441" applyNumberFormat="0" applyFont="0" applyBorder="0" applyAlignment="0" applyProtection="0">
      <protection locked="0"/>
    </xf>
    <xf numFmtId="0" fontId="88" fillId="0" borderId="3759"/>
    <xf numFmtId="0" fontId="88" fillId="0" borderId="3783"/>
    <xf numFmtId="4" fontId="30" fillId="19" borderId="3724" applyNumberFormat="0" applyProtection="0">
      <alignment horizontal="left" vertical="center" indent="1"/>
    </xf>
    <xf numFmtId="238" fontId="38" fillId="0" borderId="3767">
      <alignment horizontal="right" vertical="center"/>
      <protection locked="0"/>
    </xf>
    <xf numFmtId="0" fontId="38" fillId="0" borderId="3767">
      <alignment vertical="center"/>
      <protection locked="0"/>
    </xf>
    <xf numFmtId="234" fontId="38" fillId="0" borderId="3924">
      <alignment horizontal="center" vertical="center"/>
      <protection locked="0"/>
    </xf>
    <xf numFmtId="270" fontId="118" fillId="45" borderId="3448">
      <protection hidden="1"/>
    </xf>
    <xf numFmtId="271" fontId="118" fillId="46" borderId="3448">
      <protection hidden="1"/>
    </xf>
    <xf numFmtId="272" fontId="118" fillId="18" borderId="3448">
      <alignment horizontal="right"/>
    </xf>
    <xf numFmtId="233" fontId="38" fillId="0" borderId="3767">
      <alignment horizontal="center" vertical="center"/>
      <protection locked="0"/>
    </xf>
    <xf numFmtId="0" fontId="106" fillId="38" borderId="3768"/>
    <xf numFmtId="4" fontId="30" fillId="19" borderId="3772" applyNumberFormat="0" applyProtection="0">
      <alignment horizontal="left" vertical="center" indent="1"/>
    </xf>
    <xf numFmtId="310" fontId="159" fillId="6" borderId="3441"/>
    <xf numFmtId="234" fontId="38" fillId="0" borderId="3779">
      <alignment horizontal="right" vertical="center"/>
      <protection locked="0"/>
    </xf>
    <xf numFmtId="15" fontId="38" fillId="0" borderId="3767">
      <alignment horizontal="center" vertical="center"/>
      <protection locked="0"/>
    </xf>
    <xf numFmtId="0" fontId="98" fillId="0" borderId="3778" applyNumberFormat="0" applyFill="0" applyAlignment="0" applyProtection="0"/>
    <xf numFmtId="237" fontId="38" fillId="0" borderId="3779">
      <alignment horizontal="right" vertical="center"/>
      <protection locked="0"/>
    </xf>
    <xf numFmtId="15" fontId="38" fillId="0" borderId="3779">
      <alignment horizontal="center" vertical="center"/>
      <protection locked="0"/>
    </xf>
    <xf numFmtId="247" fontId="51" fillId="0" borderId="3447"/>
    <xf numFmtId="275" fontId="38" fillId="0" borderId="3782"/>
    <xf numFmtId="0" fontId="59" fillId="31" borderId="3439" applyNumberFormat="0" applyFont="0" applyAlignment="0" applyProtection="0"/>
    <xf numFmtId="186" fontId="50" fillId="57" borderId="3441" applyFont="0" applyFill="0" applyBorder="0" applyAlignment="0" applyProtection="0">
      <protection locked="0"/>
    </xf>
    <xf numFmtId="234" fontId="38" fillId="0" borderId="3731">
      <alignment horizontal="center" vertical="center"/>
      <protection locked="0"/>
    </xf>
    <xf numFmtId="15" fontId="38" fillId="0" borderId="3731">
      <alignment horizontal="center" vertical="center"/>
      <protection locked="0"/>
    </xf>
    <xf numFmtId="233" fontId="38" fillId="0" borderId="3731">
      <alignment horizontal="center" vertical="center"/>
      <protection locked="0"/>
    </xf>
    <xf numFmtId="0" fontId="98" fillId="0" borderId="3730" applyNumberFormat="0" applyFill="0" applyAlignment="0" applyProtection="0"/>
    <xf numFmtId="0" fontId="91" fillId="0" borderId="3489"/>
    <xf numFmtId="4" fontId="30" fillId="19" borderId="3748" applyNumberFormat="0" applyProtection="0">
      <alignment horizontal="left" vertical="center" indent="1"/>
    </xf>
    <xf numFmtId="235" fontId="38" fillId="0" borderId="3767">
      <alignment horizontal="right" vertical="center"/>
      <protection locked="0"/>
    </xf>
    <xf numFmtId="238" fontId="38" fillId="0" borderId="3924">
      <alignment horizontal="right" vertical="center"/>
      <protection locked="0"/>
    </xf>
    <xf numFmtId="236" fontId="38" fillId="0" borderId="3779">
      <alignment horizontal="right" vertical="center"/>
      <protection locked="0"/>
    </xf>
    <xf numFmtId="237" fontId="38" fillId="0" borderId="3767">
      <alignment horizontal="center" vertical="center"/>
      <protection locked="0"/>
    </xf>
    <xf numFmtId="234" fontId="38" fillId="0" borderId="3767">
      <alignment horizontal="center" vertical="center"/>
      <protection locked="0"/>
    </xf>
    <xf numFmtId="0" fontId="98" fillId="0" borderId="3766" applyNumberFormat="0" applyFill="0" applyAlignment="0" applyProtection="0"/>
    <xf numFmtId="0" fontId="3" fillId="11" borderId="3446" applyNumberFormat="0">
      <alignment horizontal="left" vertical="center"/>
    </xf>
    <xf numFmtId="4" fontId="30" fillId="19" borderId="3736" applyNumberFormat="0" applyProtection="0">
      <alignment horizontal="left" vertical="center" indent="1"/>
    </xf>
    <xf numFmtId="4" fontId="30" fillId="19" borderId="3784" applyNumberFormat="0" applyProtection="0">
      <alignment horizontal="left" vertical="center" indent="1"/>
    </xf>
    <xf numFmtId="233" fontId="38" fillId="0" borderId="3779">
      <alignment horizontal="center" vertical="center"/>
      <protection locked="0"/>
    </xf>
    <xf numFmtId="233" fontId="38" fillId="0" borderId="3779">
      <alignment horizontal="center" vertical="center"/>
      <protection locked="0"/>
    </xf>
    <xf numFmtId="0" fontId="88" fillId="0" borderId="3771"/>
    <xf numFmtId="245" fontId="88" fillId="0" borderId="3769"/>
    <xf numFmtId="237" fontId="38" fillId="0" borderId="3767">
      <alignment horizontal="right" vertical="center"/>
      <protection locked="0"/>
    </xf>
    <xf numFmtId="235" fontId="38" fillId="0" borderId="3767">
      <alignment horizontal="right" vertical="center"/>
      <protection locked="0"/>
    </xf>
    <xf numFmtId="238" fontId="38" fillId="0" borderId="3767">
      <alignment horizontal="right" vertical="center"/>
      <protection locked="0"/>
    </xf>
    <xf numFmtId="233" fontId="38" fillId="0" borderId="3767">
      <alignment horizontal="right" vertical="center"/>
      <protection locked="0"/>
    </xf>
    <xf numFmtId="237" fontId="38" fillId="0" borderId="3767">
      <alignment horizontal="center" vertical="center"/>
      <protection locked="0"/>
    </xf>
    <xf numFmtId="236" fontId="38" fillId="0" borderId="3767">
      <alignment horizontal="center" vertical="center"/>
      <protection locked="0"/>
    </xf>
    <xf numFmtId="234" fontId="38" fillId="0" borderId="3767">
      <alignment horizontal="center" vertical="center"/>
      <protection locked="0"/>
    </xf>
    <xf numFmtId="15" fontId="38" fillId="0" borderId="3767">
      <alignment horizontal="center" vertical="center"/>
      <protection locked="0"/>
    </xf>
    <xf numFmtId="233" fontId="38" fillId="0" borderId="3767">
      <alignment horizontal="center" vertical="center"/>
      <protection locked="0"/>
    </xf>
    <xf numFmtId="0" fontId="98" fillId="0" borderId="3766" applyNumberFormat="0" applyFill="0" applyAlignment="0" applyProtection="0"/>
    <xf numFmtId="238" fontId="38" fillId="0" borderId="3779">
      <alignment horizontal="right" vertical="center"/>
      <protection locked="0"/>
    </xf>
    <xf numFmtId="4" fontId="30" fillId="19" borderId="3772" applyNumberFormat="0" applyProtection="0">
      <alignment horizontal="left" vertical="center" indent="1"/>
    </xf>
    <xf numFmtId="0" fontId="88" fillId="0" borderId="3783"/>
    <xf numFmtId="0" fontId="98" fillId="0" borderId="3778" applyNumberFormat="0" applyFill="0" applyAlignment="0" applyProtection="0"/>
    <xf numFmtId="4" fontId="30" fillId="19" borderId="3772" applyNumberFormat="0" applyProtection="0">
      <alignment horizontal="left" vertical="center" indent="1"/>
    </xf>
    <xf numFmtId="1" fontId="3" fillId="1" borderId="3737">
      <protection locked="0"/>
    </xf>
    <xf numFmtId="245" fontId="88" fillId="0" borderId="3781"/>
    <xf numFmtId="237" fontId="38" fillId="0" borderId="3779">
      <alignment horizontal="right" vertical="center"/>
      <protection locked="0"/>
    </xf>
    <xf numFmtId="236" fontId="38" fillId="0" borderId="3779">
      <alignment horizontal="right" vertical="center"/>
      <protection locked="0"/>
    </xf>
    <xf numFmtId="235" fontId="38" fillId="0" borderId="3779">
      <alignment horizontal="right" vertical="center"/>
      <protection locked="0"/>
    </xf>
    <xf numFmtId="234" fontId="38" fillId="0" borderId="3779">
      <alignment horizontal="right" vertical="center"/>
      <protection locked="0"/>
    </xf>
    <xf numFmtId="238" fontId="38" fillId="0" borderId="3779">
      <alignment horizontal="right" vertical="center"/>
      <protection locked="0"/>
    </xf>
    <xf numFmtId="233" fontId="38" fillId="0" borderId="3779">
      <alignment horizontal="right" vertical="center"/>
      <protection locked="0"/>
    </xf>
    <xf numFmtId="0" fontId="38" fillId="0" borderId="3779">
      <alignment vertical="center"/>
      <protection locked="0"/>
    </xf>
    <xf numFmtId="237" fontId="38" fillId="0" borderId="3779">
      <alignment horizontal="center" vertical="center"/>
      <protection locked="0"/>
    </xf>
    <xf numFmtId="312" fontId="222" fillId="0" borderId="3738" applyBorder="0">
      <protection locked="0"/>
    </xf>
    <xf numFmtId="235" fontId="38" fillId="0" borderId="3779">
      <alignment horizontal="center" vertical="center"/>
      <protection locked="0"/>
    </xf>
    <xf numFmtId="234" fontId="38" fillId="0" borderId="3779">
      <alignment horizontal="center" vertical="center"/>
      <protection locked="0"/>
    </xf>
    <xf numFmtId="15" fontId="38" fillId="0" borderId="3779">
      <alignment horizontal="center" vertical="center"/>
      <protection locked="0"/>
    </xf>
    <xf numFmtId="0" fontId="98" fillId="0" borderId="3778" applyNumberFormat="0" applyFill="0" applyAlignment="0" applyProtection="0"/>
    <xf numFmtId="312" fontId="222" fillId="0" borderId="3774" applyBorder="0">
      <protection locked="0"/>
    </xf>
    <xf numFmtId="0" fontId="88" fillId="0" borderId="3783"/>
    <xf numFmtId="275" fontId="38" fillId="0" borderId="3782"/>
    <xf numFmtId="236" fontId="38" fillId="0" borderId="3779">
      <alignment horizontal="right" vertical="center"/>
      <protection locked="0"/>
    </xf>
    <xf numFmtId="234" fontId="38" fillId="0" borderId="3779">
      <alignment horizontal="right" vertical="center"/>
      <protection locked="0"/>
    </xf>
    <xf numFmtId="233" fontId="38" fillId="0" borderId="3779">
      <alignment horizontal="right" vertical="center"/>
      <protection locked="0"/>
    </xf>
    <xf numFmtId="0" fontId="38" fillId="0" borderId="3779">
      <alignment vertical="center"/>
      <protection locked="0"/>
    </xf>
    <xf numFmtId="237" fontId="38" fillId="0" borderId="3779">
      <alignment horizontal="center" vertical="center"/>
      <protection locked="0"/>
    </xf>
    <xf numFmtId="236" fontId="38" fillId="0" borderId="3779">
      <alignment horizontal="center" vertical="center"/>
      <protection locked="0"/>
    </xf>
    <xf numFmtId="235" fontId="38" fillId="0" borderId="3779">
      <alignment horizontal="center" vertical="center"/>
      <protection locked="0"/>
    </xf>
    <xf numFmtId="1" fontId="3" fillId="1" borderId="3761">
      <protection locked="0"/>
    </xf>
    <xf numFmtId="312" fontId="222" fillId="0" borderId="3762" applyBorder="0">
      <protection locked="0"/>
    </xf>
    <xf numFmtId="324" fontId="3" fillId="23" borderId="3739" applyFill="0" applyBorder="0" applyAlignment="0">
      <alignment horizontal="centerContinuous"/>
    </xf>
    <xf numFmtId="1" fontId="3" fillId="1" borderId="3773">
      <protection locked="0"/>
    </xf>
    <xf numFmtId="0" fontId="151" fillId="0" borderId="3740" applyNumberFormat="0" applyAlignment="0" applyProtection="0">
      <alignment horizontal="left" vertical="center"/>
    </xf>
    <xf numFmtId="324" fontId="3" fillId="23" borderId="3763" applyFill="0" applyBorder="0" applyAlignment="0">
      <alignment horizontal="centerContinuous"/>
    </xf>
    <xf numFmtId="0" fontId="151" fillId="0" borderId="3764" applyNumberFormat="0" applyAlignment="0" applyProtection="0">
      <alignment horizontal="left" vertical="center"/>
    </xf>
    <xf numFmtId="324" fontId="3" fillId="23" borderId="3775" applyFill="0" applyBorder="0" applyAlignment="0">
      <alignment horizontal="centerContinuous"/>
    </xf>
    <xf numFmtId="0" fontId="88" fillId="0" borderId="3747"/>
    <xf numFmtId="328" fontId="51" fillId="69" borderId="3463" applyNumberFormat="0" applyAlignment="0">
      <alignment vertical="center"/>
      <protection locked="0"/>
    </xf>
    <xf numFmtId="0" fontId="88" fillId="0" borderId="3783"/>
    <xf numFmtId="275" fontId="38" fillId="0" borderId="3770"/>
    <xf numFmtId="241" fontId="29" fillId="0" borderId="3765" applyFill="0"/>
    <xf numFmtId="262" fontId="51" fillId="0" borderId="3447"/>
    <xf numFmtId="275" fontId="38" fillId="0" borderId="3746"/>
    <xf numFmtId="241" fontId="29" fillId="0" borderId="3741" applyFill="0"/>
    <xf numFmtId="241" fontId="29" fillId="0" borderId="3777" applyFill="0"/>
    <xf numFmtId="251" fontId="51" fillId="0" borderId="3447"/>
    <xf numFmtId="262" fontId="51" fillId="0" borderId="3447"/>
    <xf numFmtId="247" fontId="51" fillId="0" borderId="3447"/>
    <xf numFmtId="251" fontId="51" fillId="0" borderId="3447"/>
    <xf numFmtId="262" fontId="51" fillId="0" borderId="3447"/>
    <xf numFmtId="247" fontId="51" fillId="0" borderId="3447"/>
    <xf numFmtId="251" fontId="51" fillId="0" borderId="3447"/>
    <xf numFmtId="245" fontId="88" fillId="0" borderId="3769"/>
    <xf numFmtId="247" fontId="51" fillId="0" borderId="3447"/>
    <xf numFmtId="0" fontId="106" fillId="38" borderId="3768"/>
    <xf numFmtId="237" fontId="38" fillId="0" borderId="3767">
      <alignment horizontal="right" vertical="center"/>
      <protection locked="0"/>
    </xf>
    <xf numFmtId="236" fontId="38" fillId="0" borderId="3767">
      <alignment horizontal="right" vertical="center"/>
      <protection locked="0"/>
    </xf>
    <xf numFmtId="235" fontId="38" fillId="0" borderId="3767">
      <alignment horizontal="right" vertical="center"/>
      <protection locked="0"/>
    </xf>
    <xf numFmtId="234" fontId="38" fillId="0" borderId="3767">
      <alignment horizontal="right" vertical="center"/>
      <protection locked="0"/>
    </xf>
    <xf numFmtId="238" fontId="38" fillId="0" borderId="3767">
      <alignment horizontal="right" vertical="center"/>
      <protection locked="0"/>
    </xf>
    <xf numFmtId="233" fontId="38" fillId="0" borderId="3767">
      <alignment horizontal="right" vertical="center"/>
      <protection locked="0"/>
    </xf>
    <xf numFmtId="0" fontId="38" fillId="0" borderId="3767">
      <alignment vertical="center"/>
      <protection locked="0"/>
    </xf>
    <xf numFmtId="237" fontId="38" fillId="0" borderId="3767">
      <alignment horizontal="center" vertical="center"/>
      <protection locked="0"/>
    </xf>
    <xf numFmtId="236" fontId="38" fillId="0" borderId="3767">
      <alignment horizontal="center" vertical="center"/>
      <protection locked="0"/>
    </xf>
    <xf numFmtId="235" fontId="38" fillId="0" borderId="3767">
      <alignment horizontal="center" vertical="center"/>
      <protection locked="0"/>
    </xf>
    <xf numFmtId="234" fontId="38" fillId="0" borderId="3767">
      <alignment horizontal="center" vertical="center"/>
      <protection locked="0"/>
    </xf>
    <xf numFmtId="15" fontId="38" fillId="0" borderId="3767">
      <alignment horizontal="center" vertical="center"/>
      <protection locked="0"/>
    </xf>
    <xf numFmtId="233" fontId="38" fillId="0" borderId="3767">
      <alignment horizontal="center" vertical="center"/>
      <protection locked="0"/>
    </xf>
    <xf numFmtId="0" fontId="98" fillId="0" borderId="3766" applyNumberFormat="0" applyFill="0" applyAlignment="0" applyProtection="0"/>
    <xf numFmtId="245" fontId="88" fillId="0" borderId="3745"/>
    <xf numFmtId="0" fontId="106" fillId="38" borderId="3780"/>
    <xf numFmtId="235" fontId="38" fillId="0" borderId="3779">
      <alignment horizontal="right" vertical="center"/>
      <protection locked="0"/>
    </xf>
    <xf numFmtId="237" fontId="38" fillId="0" borderId="3779">
      <alignment horizontal="center" vertical="center"/>
      <protection locked="0"/>
    </xf>
    <xf numFmtId="236" fontId="38" fillId="0" borderId="3779">
      <alignment horizontal="center" vertical="center"/>
      <protection locked="0"/>
    </xf>
    <xf numFmtId="235" fontId="38" fillId="0" borderId="3779">
      <alignment horizontal="center" vertical="center"/>
      <protection locked="0"/>
    </xf>
    <xf numFmtId="0" fontId="106" fillId="38" borderId="3744"/>
    <xf numFmtId="234" fontId="38" fillId="0" borderId="3779">
      <alignment horizontal="center" vertical="center"/>
      <protection locked="0"/>
    </xf>
    <xf numFmtId="237" fontId="38" fillId="0" borderId="3743">
      <alignment horizontal="right" vertical="center"/>
      <protection locked="0"/>
    </xf>
    <xf numFmtId="236" fontId="38" fillId="0" borderId="3743">
      <alignment horizontal="right" vertical="center"/>
      <protection locked="0"/>
    </xf>
    <xf numFmtId="235" fontId="38" fillId="0" borderId="3743">
      <alignment horizontal="right" vertical="center"/>
      <protection locked="0"/>
    </xf>
    <xf numFmtId="234" fontId="38" fillId="0" borderId="3743">
      <alignment horizontal="right" vertical="center"/>
      <protection locked="0"/>
    </xf>
    <xf numFmtId="238" fontId="38" fillId="0" borderId="3743">
      <alignment horizontal="right" vertical="center"/>
      <protection locked="0"/>
    </xf>
    <xf numFmtId="233" fontId="38" fillId="0" borderId="3743">
      <alignment horizontal="right" vertical="center"/>
      <protection locked="0"/>
    </xf>
    <xf numFmtId="0" fontId="38" fillId="0" borderId="3743">
      <alignment vertical="center"/>
      <protection locked="0"/>
    </xf>
    <xf numFmtId="237" fontId="38" fillId="0" borderId="3743">
      <alignment horizontal="center" vertical="center"/>
      <protection locked="0"/>
    </xf>
    <xf numFmtId="236" fontId="38" fillId="0" borderId="3743">
      <alignment horizontal="center" vertical="center"/>
      <protection locked="0"/>
    </xf>
    <xf numFmtId="235" fontId="38" fillId="0" borderId="3743">
      <alignment horizontal="center" vertical="center"/>
      <protection locked="0"/>
    </xf>
    <xf numFmtId="234" fontId="38" fillId="0" borderId="3743">
      <alignment horizontal="center" vertical="center"/>
      <protection locked="0"/>
    </xf>
    <xf numFmtId="15" fontId="38" fillId="0" borderId="3743">
      <alignment horizontal="center" vertical="center"/>
      <protection locked="0"/>
    </xf>
    <xf numFmtId="233" fontId="38" fillId="0" borderId="3743">
      <alignment horizontal="center" vertical="center"/>
      <protection locked="0"/>
    </xf>
    <xf numFmtId="0" fontId="98" fillId="0" borderId="3742" applyNumberFormat="0" applyFill="0" applyAlignment="0" applyProtection="0"/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233" fontId="38" fillId="0" borderId="3779">
      <alignment horizontal="center" vertical="center"/>
      <protection locked="0"/>
    </xf>
    <xf numFmtId="15" fontId="38" fillId="0" borderId="3779">
      <alignment horizontal="center" vertical="center"/>
      <protection locked="0"/>
    </xf>
    <xf numFmtId="234" fontId="38" fillId="0" borderId="3779">
      <alignment horizontal="center" vertical="center"/>
      <protection locked="0"/>
    </xf>
    <xf numFmtId="235" fontId="38" fillId="0" borderId="3779">
      <alignment horizontal="center" vertical="center"/>
      <protection locked="0"/>
    </xf>
    <xf numFmtId="236" fontId="38" fillId="0" borderId="3779">
      <alignment horizontal="center" vertical="center"/>
      <protection locked="0"/>
    </xf>
    <xf numFmtId="237" fontId="38" fillId="0" borderId="3779">
      <alignment horizontal="center" vertical="center"/>
      <protection locked="0"/>
    </xf>
    <xf numFmtId="233" fontId="38" fillId="0" borderId="3779">
      <alignment horizontal="right" vertical="center"/>
      <protection locked="0"/>
    </xf>
    <xf numFmtId="234" fontId="38" fillId="0" borderId="3779">
      <alignment horizontal="right" vertical="center"/>
      <protection locked="0"/>
    </xf>
    <xf numFmtId="236" fontId="38" fillId="0" borderId="3779">
      <alignment horizontal="right" vertical="center"/>
      <protection locked="0"/>
    </xf>
    <xf numFmtId="0" fontId="98" fillId="0" borderId="3766" applyNumberFormat="0" applyFill="0" applyAlignment="0" applyProtection="0"/>
    <xf numFmtId="233" fontId="38" fillId="0" borderId="3767">
      <alignment horizontal="center" vertical="center"/>
      <protection locked="0"/>
    </xf>
    <xf numFmtId="234" fontId="38" fillId="0" borderId="3767">
      <alignment horizontal="center" vertical="center"/>
      <protection locked="0"/>
    </xf>
    <xf numFmtId="235" fontId="38" fillId="0" borderId="3767">
      <alignment horizontal="center" vertical="center"/>
      <protection locked="0"/>
    </xf>
    <xf numFmtId="236" fontId="38" fillId="0" borderId="3767">
      <alignment horizontal="center" vertical="center"/>
      <protection locked="0"/>
    </xf>
    <xf numFmtId="237" fontId="38" fillId="0" borderId="3767">
      <alignment horizontal="center" vertical="center"/>
      <protection locked="0"/>
    </xf>
    <xf numFmtId="0" fontId="38" fillId="0" borderId="3767">
      <alignment vertical="center"/>
      <protection locked="0"/>
    </xf>
    <xf numFmtId="233" fontId="38" fillId="0" borderId="3767">
      <alignment horizontal="right" vertical="center"/>
      <protection locked="0"/>
    </xf>
    <xf numFmtId="236" fontId="38" fillId="0" borderId="3767">
      <alignment horizontal="right" vertical="center"/>
      <protection locked="0"/>
    </xf>
    <xf numFmtId="237" fontId="38" fillId="0" borderId="3767">
      <alignment horizontal="right" vertical="center"/>
      <protection locked="0"/>
    </xf>
    <xf numFmtId="3" fontId="82" fillId="10" borderId="3441" applyFont="0" applyAlignment="0" applyProtection="0"/>
    <xf numFmtId="0" fontId="106" fillId="38" borderId="3768"/>
    <xf numFmtId="245" fontId="88" fillId="0" borderId="3781"/>
    <xf numFmtId="245" fontId="88" fillId="0" borderId="3769"/>
    <xf numFmtId="0" fontId="91" fillId="0" borderId="3489"/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0" fontId="98" fillId="0" borderId="3754" applyNumberFormat="0" applyFill="0" applyAlignment="0" applyProtection="0"/>
    <xf numFmtId="233" fontId="38" fillId="0" borderId="3755">
      <alignment horizontal="center" vertical="center"/>
      <protection locked="0"/>
    </xf>
    <xf numFmtId="15" fontId="38" fillId="0" borderId="3755">
      <alignment horizontal="center" vertical="center"/>
      <protection locked="0"/>
    </xf>
    <xf numFmtId="234" fontId="38" fillId="0" borderId="3755">
      <alignment horizontal="center" vertical="center"/>
      <protection locked="0"/>
    </xf>
    <xf numFmtId="235" fontId="38" fillId="0" borderId="3755">
      <alignment horizontal="center" vertical="center"/>
      <protection locked="0"/>
    </xf>
    <xf numFmtId="236" fontId="38" fillId="0" borderId="3755">
      <alignment horizontal="center" vertical="center"/>
      <protection locked="0"/>
    </xf>
    <xf numFmtId="237" fontId="38" fillId="0" borderId="3755">
      <alignment horizontal="center" vertical="center"/>
      <protection locked="0"/>
    </xf>
    <xf numFmtId="0" fontId="38" fillId="0" borderId="3755">
      <alignment vertical="center"/>
      <protection locked="0"/>
    </xf>
    <xf numFmtId="233" fontId="38" fillId="0" borderId="3755">
      <alignment horizontal="right" vertical="center"/>
      <protection locked="0"/>
    </xf>
    <xf numFmtId="238" fontId="38" fillId="0" borderId="3755">
      <alignment horizontal="right" vertical="center"/>
      <protection locked="0"/>
    </xf>
    <xf numFmtId="234" fontId="38" fillId="0" borderId="3755">
      <alignment horizontal="right" vertical="center"/>
      <protection locked="0"/>
    </xf>
    <xf numFmtId="235" fontId="38" fillId="0" borderId="3755">
      <alignment horizontal="right" vertical="center"/>
      <protection locked="0"/>
    </xf>
    <xf numFmtId="236" fontId="38" fillId="0" borderId="3755">
      <alignment horizontal="right" vertical="center"/>
      <protection locked="0"/>
    </xf>
    <xf numFmtId="237" fontId="38" fillId="0" borderId="3755">
      <alignment horizontal="right" vertical="center"/>
      <protection locked="0"/>
    </xf>
    <xf numFmtId="0" fontId="106" fillId="38" borderId="3756"/>
    <xf numFmtId="245" fontId="88" fillId="0" borderId="3757"/>
    <xf numFmtId="270" fontId="118" fillId="45" borderId="3448">
      <protection hidden="1"/>
    </xf>
    <xf numFmtId="271" fontId="118" fillId="46" borderId="3448">
      <protection hidden="1"/>
    </xf>
    <xf numFmtId="203" fontId="118" fillId="18" borderId="3448">
      <alignment horizontal="right"/>
      <protection hidden="1"/>
    </xf>
    <xf numFmtId="272" fontId="118" fillId="18" borderId="3448">
      <alignment horizontal="right"/>
    </xf>
    <xf numFmtId="262" fontId="51" fillId="0" borderId="3447"/>
    <xf numFmtId="241" fontId="29" fillId="0" borderId="3777" applyFill="0"/>
    <xf numFmtId="241" fontId="29" fillId="0" borderId="3765" applyFill="0"/>
    <xf numFmtId="188" fontId="88" fillId="0" borderId="3447" applyBorder="0"/>
    <xf numFmtId="172" fontId="52" fillId="15" borderId="3447" applyBorder="0">
      <alignment horizontal="right"/>
    </xf>
    <xf numFmtId="172" fontId="52" fillId="0" borderId="3447" applyBorder="0">
      <alignment horizontal="right"/>
    </xf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0" fontId="98" fillId="0" borderId="3730" applyNumberFormat="0" applyFill="0" applyAlignment="0" applyProtection="0"/>
    <xf numFmtId="233" fontId="38" fillId="0" borderId="3731">
      <alignment horizontal="center" vertical="center"/>
      <protection locked="0"/>
    </xf>
    <xf numFmtId="15" fontId="38" fillId="0" borderId="3731">
      <alignment horizontal="center" vertical="center"/>
      <protection locked="0"/>
    </xf>
    <xf numFmtId="234" fontId="38" fillId="0" borderId="3731">
      <alignment horizontal="center" vertical="center"/>
      <protection locked="0"/>
    </xf>
    <xf numFmtId="235" fontId="38" fillId="0" borderId="3731">
      <alignment horizontal="center" vertical="center"/>
      <protection locked="0"/>
    </xf>
    <xf numFmtId="236" fontId="38" fillId="0" borderId="3731">
      <alignment horizontal="center" vertical="center"/>
      <protection locked="0"/>
    </xf>
    <xf numFmtId="237" fontId="38" fillId="0" borderId="3731">
      <alignment horizontal="center" vertical="center"/>
      <protection locked="0"/>
    </xf>
    <xf numFmtId="0" fontId="38" fillId="0" borderId="3731">
      <alignment vertical="center"/>
      <protection locked="0"/>
    </xf>
    <xf numFmtId="233" fontId="38" fillId="0" borderId="3731">
      <alignment horizontal="right" vertical="center"/>
      <protection locked="0"/>
    </xf>
    <xf numFmtId="238" fontId="38" fillId="0" borderId="3731">
      <alignment horizontal="right" vertical="center"/>
      <protection locked="0"/>
    </xf>
    <xf numFmtId="234" fontId="38" fillId="0" borderId="3731">
      <alignment horizontal="right" vertical="center"/>
      <protection locked="0"/>
    </xf>
    <xf numFmtId="235" fontId="38" fillId="0" borderId="3731">
      <alignment horizontal="right" vertical="center"/>
      <protection locked="0"/>
    </xf>
    <xf numFmtId="236" fontId="38" fillId="0" borderId="3731">
      <alignment horizontal="right" vertical="center"/>
      <protection locked="0"/>
    </xf>
    <xf numFmtId="237" fontId="38" fillId="0" borderId="3731">
      <alignment horizontal="right" vertical="center"/>
      <protection locked="0"/>
    </xf>
    <xf numFmtId="49" fontId="103" fillId="41" borderId="3441">
      <alignment horizontal="center"/>
    </xf>
    <xf numFmtId="0" fontId="106" fillId="38" borderId="3732"/>
    <xf numFmtId="0" fontId="107" fillId="43" borderId="3441" applyProtection="0"/>
    <xf numFmtId="1" fontId="112" fillId="9" borderId="3452"/>
    <xf numFmtId="245" fontId="88" fillId="0" borderId="3733"/>
    <xf numFmtId="0" fontId="83" fillId="0" borderId="3454"/>
    <xf numFmtId="8" fontId="144" fillId="0" borderId="3456">
      <protection locked="0"/>
    </xf>
    <xf numFmtId="176" fontId="3" fillId="9" borderId="3489" applyNumberFormat="0" applyFont="0" applyBorder="0" applyAlignment="0">
      <alignment horizontal="centerContinuous"/>
    </xf>
    <xf numFmtId="247" fontId="51" fillId="0" borderId="3447"/>
    <xf numFmtId="248" fontId="51" fillId="0" borderId="3447"/>
    <xf numFmtId="249" fontId="51" fillId="0" borderId="3447"/>
    <xf numFmtId="0" fontId="88" fillId="0" borderId="3771"/>
    <xf numFmtId="251" fontId="51" fillId="0" borderId="3447"/>
    <xf numFmtId="254" fontId="51" fillId="0" borderId="3447"/>
    <xf numFmtId="255" fontId="51" fillId="0" borderId="3447"/>
    <xf numFmtId="233" fontId="38" fillId="0" borderId="4055">
      <alignment horizontal="right" vertical="center"/>
      <protection locked="0"/>
    </xf>
    <xf numFmtId="262" fontId="51" fillId="0" borderId="3447"/>
    <xf numFmtId="266" fontId="51" fillId="0" borderId="3447"/>
    <xf numFmtId="267" fontId="51" fillId="0" borderId="3447"/>
    <xf numFmtId="270" fontId="118" fillId="45" borderId="3448">
      <protection hidden="1"/>
    </xf>
    <xf numFmtId="271" fontId="118" fillId="46" borderId="3448">
      <protection hidden="1"/>
    </xf>
    <xf numFmtId="203" fontId="118" fillId="18" borderId="3448">
      <alignment horizontal="right"/>
      <protection hidden="1"/>
    </xf>
    <xf numFmtId="272" fontId="118" fillId="18" borderId="3448">
      <alignment horizontal="right"/>
    </xf>
    <xf numFmtId="0" fontId="119" fillId="48" borderId="3446" applyNumberFormat="0" applyAlignment="0" applyProtection="0"/>
    <xf numFmtId="0" fontId="151" fillId="0" borderId="3489">
      <alignment horizontal="left" vertical="center"/>
    </xf>
    <xf numFmtId="241" fontId="29" fillId="0" borderId="3729" applyFill="0"/>
    <xf numFmtId="275" fontId="38" fillId="0" borderId="3734"/>
    <xf numFmtId="324" fontId="3" fillId="23" borderId="3775" applyFill="0" applyBorder="0" applyAlignment="0">
      <alignment horizontal="centerContinuous"/>
    </xf>
    <xf numFmtId="0" fontId="88" fillId="0" borderId="3759"/>
    <xf numFmtId="172" fontId="58" fillId="9" borderId="3441">
      <alignment horizontal="right"/>
      <protection locked="0"/>
    </xf>
    <xf numFmtId="4" fontId="30" fillId="19" borderId="4048" applyNumberFormat="0" applyProtection="0">
      <alignment horizontal="left" vertical="center" indent="1"/>
    </xf>
    <xf numFmtId="4" fontId="30" fillId="19" borderId="4048" applyNumberFormat="0" applyProtection="0">
      <alignment horizontal="left" vertical="center" indent="1"/>
    </xf>
    <xf numFmtId="0" fontId="151" fillId="0" borderId="3764" applyNumberFormat="0" applyAlignment="0" applyProtection="0">
      <alignment horizontal="left" vertical="center"/>
    </xf>
    <xf numFmtId="0" fontId="118" fillId="18" borderId="3448" applyProtection="0">
      <alignment horizontal="right"/>
      <protection locked="0"/>
    </xf>
    <xf numFmtId="176" fontId="3" fillId="9" borderId="3489" applyNumberFormat="0" applyFont="0" applyBorder="0" applyAlignment="0">
      <alignment horizontal="centerContinuous"/>
    </xf>
    <xf numFmtId="1" fontId="3" fillId="1" borderId="3773">
      <protection locked="0"/>
    </xf>
    <xf numFmtId="8" fontId="144" fillId="0" borderId="3456">
      <protection locked="0"/>
    </xf>
    <xf numFmtId="168" fontId="3" fillId="8" borderId="3441" applyNumberFormat="0" applyFont="0" applyBorder="0" applyAlignment="0" applyProtection="0"/>
    <xf numFmtId="0" fontId="113" fillId="43" borderId="3441" applyNumberFormat="0" applyFont="0" applyAlignment="0" applyProtection="0"/>
    <xf numFmtId="0" fontId="151" fillId="0" borderId="3752" applyNumberFormat="0" applyAlignment="0" applyProtection="0">
      <alignment horizontal="left" vertical="center"/>
    </xf>
    <xf numFmtId="0" fontId="151" fillId="0" borderId="3489">
      <alignment horizontal="left" vertical="center"/>
    </xf>
    <xf numFmtId="0" fontId="150" fillId="10" borderId="3441">
      <alignment horizontal="right"/>
    </xf>
    <xf numFmtId="168" fontId="3" fillId="8" borderId="3441" applyNumberFormat="0" applyFont="0" applyBorder="0" applyAlignment="0" applyProtection="0"/>
    <xf numFmtId="237" fontId="38" fillId="0" borderId="4139">
      <alignment horizontal="right" vertical="center"/>
      <protection locked="0"/>
    </xf>
    <xf numFmtId="324" fontId="3" fillId="23" borderId="3751" applyFill="0" applyBorder="0" applyAlignment="0">
      <alignment horizontal="centerContinuous"/>
    </xf>
    <xf numFmtId="10" fontId="3" fillId="57" borderId="3441" applyNumberFormat="0" applyFont="0" applyBorder="0" applyAlignment="0" applyProtection="0">
      <protection locked="0"/>
    </xf>
    <xf numFmtId="0" fontId="66" fillId="0" borderId="3441">
      <alignment horizontal="centerContinuous"/>
    </xf>
    <xf numFmtId="310" fontId="159" fillId="6" borderId="3441"/>
    <xf numFmtId="233" fontId="38" fillId="0" borderId="3779">
      <alignment horizontal="center" vertical="center"/>
      <protection locked="0"/>
    </xf>
    <xf numFmtId="15" fontId="38" fillId="0" borderId="3779">
      <alignment horizontal="center" vertical="center"/>
      <protection locked="0"/>
    </xf>
    <xf numFmtId="234" fontId="38" fillId="0" borderId="3779">
      <alignment horizontal="center" vertical="center"/>
      <protection locked="0"/>
    </xf>
    <xf numFmtId="235" fontId="38" fillId="0" borderId="3779">
      <alignment horizontal="center" vertical="center"/>
      <protection locked="0"/>
    </xf>
    <xf numFmtId="236" fontId="38" fillId="0" borderId="3779">
      <alignment horizontal="center" vertical="center"/>
      <protection locked="0"/>
    </xf>
    <xf numFmtId="237" fontId="38" fillId="0" borderId="3779">
      <alignment horizontal="center" vertical="center"/>
      <protection locked="0"/>
    </xf>
    <xf numFmtId="0" fontId="38" fillId="0" borderId="3779">
      <alignment vertical="center"/>
      <protection locked="0"/>
    </xf>
    <xf numFmtId="233" fontId="38" fillId="0" borderId="3779">
      <alignment horizontal="right" vertical="center"/>
      <protection locked="0"/>
    </xf>
    <xf numFmtId="0" fontId="88" fillId="0" borderId="3735"/>
    <xf numFmtId="236" fontId="38" fillId="0" borderId="3779">
      <alignment horizontal="right" vertical="center"/>
      <protection locked="0"/>
    </xf>
    <xf numFmtId="0" fontId="106" fillId="38" borderId="3780"/>
    <xf numFmtId="245" fontId="88" fillId="0" borderId="3781"/>
    <xf numFmtId="275" fontId="38" fillId="0" borderId="3782"/>
    <xf numFmtId="10" fontId="3" fillId="6" borderId="3466">
      <alignment horizontal="right"/>
      <protection locked="0"/>
    </xf>
    <xf numFmtId="0" fontId="88" fillId="0" borderId="3783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" fontId="3" fillId="1" borderId="3773">
      <protection locked="0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3" fillId="46" borderId="3458">
      <alignment horizont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43" borderId="3459">
      <alignment horizontal="center" vertical="center"/>
    </xf>
    <xf numFmtId="233" fontId="38" fillId="0" borderId="3779">
      <alignment horizontal="center" vertical="center"/>
      <protection locked="0"/>
    </xf>
    <xf numFmtId="15" fontId="38" fillId="0" borderId="3779">
      <alignment horizontal="center" vertical="center"/>
      <protection locked="0"/>
    </xf>
    <xf numFmtId="234" fontId="38" fillId="0" borderId="3779">
      <alignment horizontal="center" vertical="center"/>
      <protection locked="0"/>
    </xf>
    <xf numFmtId="235" fontId="38" fillId="0" borderId="3779">
      <alignment horizontal="center" vertical="center"/>
      <protection locked="0"/>
    </xf>
    <xf numFmtId="236" fontId="38" fillId="0" borderId="3779">
      <alignment horizontal="center" vertical="center"/>
      <protection locked="0"/>
    </xf>
    <xf numFmtId="237" fontId="38" fillId="0" borderId="3779">
      <alignment horizontal="center" vertical="center"/>
      <protection locked="0"/>
    </xf>
    <xf numFmtId="0" fontId="38" fillId="0" borderId="3779">
      <alignment vertical="center"/>
      <protection locked="0"/>
    </xf>
    <xf numFmtId="233" fontId="38" fillId="0" borderId="3779">
      <alignment horizontal="right" vertical="center"/>
      <protection locked="0"/>
    </xf>
    <xf numFmtId="234" fontId="38" fillId="0" borderId="3779">
      <alignment horizontal="right" vertical="center"/>
      <protection locked="0"/>
    </xf>
    <xf numFmtId="235" fontId="38" fillId="0" borderId="3779">
      <alignment horizontal="right" vertical="center"/>
      <protection locked="0"/>
    </xf>
    <xf numFmtId="236" fontId="38" fillId="0" borderId="3779">
      <alignment horizontal="right" vertical="center"/>
      <protection locked="0"/>
    </xf>
    <xf numFmtId="237" fontId="38" fillId="0" borderId="3779">
      <alignment horizontal="right" vertical="center"/>
      <protection locked="0"/>
    </xf>
    <xf numFmtId="0" fontId="106" fillId="38" borderId="3780"/>
    <xf numFmtId="245" fontId="88" fillId="0" borderId="3781"/>
    <xf numFmtId="176" fontId="83" fillId="0" borderId="3460">
      <alignment vertical="center"/>
    </xf>
    <xf numFmtId="4" fontId="30" fillId="19" borderId="3772" applyNumberFormat="0" applyProtection="0">
      <alignment horizontal="left" vertical="center" indent="1"/>
    </xf>
    <xf numFmtId="9" fontId="39" fillId="71" borderId="3441" applyProtection="0">
      <alignment horizontal="right"/>
      <protection locked="0"/>
    </xf>
    <xf numFmtId="312" fontId="222" fillId="0" borderId="3750" applyBorder="0">
      <protection locked="0"/>
    </xf>
    <xf numFmtId="0" fontId="62" fillId="74" borderId="3468">
      <alignment horizontal="left" vertical="center" wrapText="1"/>
    </xf>
    <xf numFmtId="1" fontId="3" fillId="1" borderId="3749">
      <protection locked="0"/>
    </xf>
    <xf numFmtId="0" fontId="38" fillId="0" borderId="3448" applyNumberFormat="0" applyFill="0" applyAlignment="0" applyProtection="0"/>
    <xf numFmtId="0" fontId="98" fillId="0" borderId="3766" applyNumberFormat="0" applyFill="0" applyAlignment="0" applyProtection="0"/>
    <xf numFmtId="233" fontId="38" fillId="0" borderId="3767">
      <alignment horizontal="center" vertical="center"/>
      <protection locked="0"/>
    </xf>
    <xf numFmtId="15" fontId="38" fillId="0" borderId="3767">
      <alignment horizontal="center" vertical="center"/>
      <protection locked="0"/>
    </xf>
    <xf numFmtId="234" fontId="38" fillId="0" borderId="3767">
      <alignment horizontal="center" vertical="center"/>
      <protection locked="0"/>
    </xf>
    <xf numFmtId="235" fontId="38" fillId="0" borderId="3767">
      <alignment horizontal="center" vertical="center"/>
      <protection locked="0"/>
    </xf>
    <xf numFmtId="236" fontId="38" fillId="0" borderId="3767">
      <alignment horizontal="center" vertical="center"/>
      <protection locked="0"/>
    </xf>
    <xf numFmtId="0" fontId="151" fillId="0" borderId="3728" applyNumberFormat="0" applyAlignment="0" applyProtection="0">
      <alignment horizontal="left" vertical="center"/>
    </xf>
    <xf numFmtId="237" fontId="38" fillId="0" borderId="3767">
      <alignment horizontal="center" vertical="center"/>
      <protection locked="0"/>
    </xf>
    <xf numFmtId="238" fontId="38" fillId="0" borderId="3767">
      <alignment horizontal="right" vertical="center"/>
      <protection locked="0"/>
    </xf>
    <xf numFmtId="234" fontId="38" fillId="0" borderId="3767">
      <alignment horizontal="right" vertical="center"/>
      <protection locked="0"/>
    </xf>
    <xf numFmtId="235" fontId="38" fillId="0" borderId="3767">
      <alignment horizontal="right" vertical="center"/>
      <protection locked="0"/>
    </xf>
    <xf numFmtId="236" fontId="38" fillId="0" borderId="3767">
      <alignment horizontal="right" vertical="center"/>
      <protection locked="0"/>
    </xf>
    <xf numFmtId="237" fontId="38" fillId="0" borderId="3767">
      <alignment horizontal="right" vertical="center"/>
      <protection locked="0"/>
    </xf>
    <xf numFmtId="0" fontId="106" fillId="38" borderId="3780"/>
    <xf numFmtId="0" fontId="106" fillId="38" borderId="3768"/>
    <xf numFmtId="245" fontId="88" fillId="0" borderId="3769"/>
    <xf numFmtId="275" fontId="38" fillId="0" borderId="3770"/>
    <xf numFmtId="0" fontId="88" fillId="0" borderId="3771"/>
    <xf numFmtId="312" fontId="222" fillId="0" borderId="3762" applyBorder="0">
      <protection locked="0"/>
    </xf>
    <xf numFmtId="324" fontId="3" fillId="23" borderId="3727" applyFill="0" applyBorder="0" applyAlignment="0">
      <alignment horizontal="centerContinuous"/>
    </xf>
    <xf numFmtId="0" fontId="38" fillId="0" borderId="3779">
      <alignment vertical="center"/>
      <protection locked="0"/>
    </xf>
    <xf numFmtId="238" fontId="38" fillId="0" borderId="3779">
      <alignment horizontal="right" vertical="center"/>
      <protection locked="0"/>
    </xf>
    <xf numFmtId="235" fontId="38" fillId="0" borderId="3779">
      <alignment horizontal="right" vertical="center"/>
      <protection locked="0"/>
    </xf>
    <xf numFmtId="237" fontId="38" fillId="0" borderId="3779">
      <alignment horizontal="right" vertical="center"/>
      <protection locked="0"/>
    </xf>
    <xf numFmtId="0" fontId="98" fillId="0" borderId="3766" applyNumberFormat="0" applyFill="0" applyAlignment="0" applyProtection="0"/>
    <xf numFmtId="233" fontId="38" fillId="0" borderId="3767">
      <alignment horizontal="center" vertical="center"/>
      <protection locked="0"/>
    </xf>
    <xf numFmtId="15" fontId="38" fillId="0" borderId="3767">
      <alignment horizontal="center" vertical="center"/>
      <protection locked="0"/>
    </xf>
    <xf numFmtId="235" fontId="38" fillId="0" borderId="3767">
      <alignment horizontal="center" vertical="center"/>
      <protection locked="0"/>
    </xf>
    <xf numFmtId="236" fontId="38" fillId="0" borderId="3767">
      <alignment horizontal="center" vertical="center"/>
      <protection locked="0"/>
    </xf>
    <xf numFmtId="237" fontId="38" fillId="0" borderId="3767">
      <alignment horizontal="center" vertical="center"/>
      <protection locked="0"/>
    </xf>
    <xf numFmtId="0" fontId="38" fillId="0" borderId="3767">
      <alignment vertical="center"/>
      <protection locked="0"/>
    </xf>
    <xf numFmtId="49" fontId="39" fillId="0" borderId="3461"/>
    <xf numFmtId="234" fontId="38" fillId="0" borderId="3767">
      <alignment horizontal="right" vertical="center"/>
      <protection locked="0"/>
    </xf>
    <xf numFmtId="235" fontId="38" fillId="0" borderId="3767">
      <alignment horizontal="right" vertical="center"/>
      <protection locked="0"/>
    </xf>
    <xf numFmtId="236" fontId="38" fillId="0" borderId="3767">
      <alignment horizontal="right" vertical="center"/>
      <protection locked="0"/>
    </xf>
    <xf numFmtId="237" fontId="38" fillId="0" borderId="3767">
      <alignment horizontal="right" vertical="center"/>
      <protection locked="0"/>
    </xf>
    <xf numFmtId="0" fontId="95" fillId="0" borderId="3441" applyFill="0">
      <alignment horizontal="center" vertical="center"/>
    </xf>
    <xf numFmtId="0" fontId="38" fillId="0" borderId="3441" applyFill="0">
      <alignment horizontal="center" vertical="center"/>
    </xf>
    <xf numFmtId="333" fontId="38" fillId="0" borderId="3441" applyFill="0">
      <alignment horizontal="center" vertical="center"/>
    </xf>
    <xf numFmtId="49" fontId="256" fillId="47" borderId="3441">
      <alignment horizontal="center"/>
    </xf>
    <xf numFmtId="176" fontId="46" fillId="0" borderId="3441" applyBorder="0"/>
    <xf numFmtId="176" fontId="49" fillId="0" borderId="3441"/>
    <xf numFmtId="4" fontId="30" fillId="19" borderId="3760" applyNumberFormat="0" applyProtection="0">
      <alignment horizontal="left" vertical="center" indent="1"/>
    </xf>
    <xf numFmtId="4" fontId="30" fillId="19" borderId="3784" applyNumberFormat="0" applyProtection="0">
      <alignment horizontal="left" vertical="center" indent="1"/>
    </xf>
    <xf numFmtId="3" fontId="215" fillId="0" borderId="3462"/>
    <xf numFmtId="3" fontId="215" fillId="0" borderId="3462"/>
    <xf numFmtId="0" fontId="51" fillId="0" borderId="3463" applyNumberFormat="0" applyAlignment="0">
      <alignment vertical="center"/>
      <protection locked="0"/>
    </xf>
    <xf numFmtId="328" fontId="51" fillId="69" borderId="3463" applyNumberFormat="0" applyAlignment="0">
      <alignment vertical="center"/>
      <protection locked="0"/>
    </xf>
    <xf numFmtId="15" fontId="38" fillId="0" borderId="3779">
      <alignment horizontal="center" vertical="center"/>
      <protection locked="0"/>
    </xf>
    <xf numFmtId="0" fontId="51" fillId="0" borderId="3464" applyNumberFormat="0" applyAlignment="0">
      <alignment vertical="center"/>
      <protection locked="0"/>
    </xf>
    <xf numFmtId="234" fontId="38" fillId="0" borderId="3924">
      <alignment horizontal="right" vertical="center"/>
      <protection locked="0"/>
    </xf>
    <xf numFmtId="0" fontId="3" fillId="23" borderId="3446">
      <alignment horizontal="right"/>
      <protection locked="0"/>
    </xf>
    <xf numFmtId="0" fontId="3" fillId="6" borderId="3465">
      <alignment horizontal="right"/>
      <protection locked="0"/>
    </xf>
    <xf numFmtId="49" fontId="3" fillId="23" borderId="3446">
      <alignment horizontal="right"/>
      <protection locked="0"/>
    </xf>
    <xf numFmtId="0" fontId="3" fillId="23" borderId="3446">
      <alignment horizontal="right"/>
      <protection locked="0"/>
    </xf>
    <xf numFmtId="0" fontId="3" fillId="6" borderId="3466">
      <alignment horizontal="right"/>
      <protection locked="0"/>
    </xf>
    <xf numFmtId="10" fontId="3" fillId="6" borderId="3466">
      <alignment horizontal="right"/>
      <protection locked="0"/>
    </xf>
    <xf numFmtId="0" fontId="3" fillId="23" borderId="3446">
      <alignment horizontal="right"/>
      <protection locked="0"/>
    </xf>
    <xf numFmtId="0" fontId="118" fillId="18" borderId="3448" applyProtection="0">
      <alignment horizontal="right"/>
      <protection locked="0"/>
    </xf>
    <xf numFmtId="0" fontId="3" fillId="8" borderId="3446">
      <alignment horizontal="right"/>
      <protection locked="0"/>
    </xf>
    <xf numFmtId="0" fontId="3" fillId="23" borderId="3446">
      <alignment horizontal="right"/>
      <protection locked="0"/>
    </xf>
    <xf numFmtId="1" fontId="3" fillId="23" borderId="3446">
      <alignment horizontal="right"/>
      <protection locked="0"/>
    </xf>
    <xf numFmtId="1" fontId="3" fillId="23" borderId="3446">
      <alignment horizontal="left"/>
      <protection locked="0"/>
    </xf>
    <xf numFmtId="1" fontId="3" fillId="23" borderId="3446">
      <alignment horizontal="right"/>
      <protection locked="0"/>
    </xf>
    <xf numFmtId="0" fontId="3" fillId="6" borderId="3466" applyNumberFormat="0" applyFont="0">
      <protection locked="0"/>
    </xf>
    <xf numFmtId="0" fontId="3" fillId="23" borderId="3446">
      <protection locked="0"/>
    </xf>
    <xf numFmtId="4" fontId="30" fillId="19" borderId="3760" applyNumberFormat="0" applyProtection="0">
      <alignment horizontal="left" vertical="center" indent="1"/>
    </xf>
    <xf numFmtId="3" fontId="220" fillId="10" borderId="3467" applyBorder="0">
      <alignment vertical="center"/>
    </xf>
    <xf numFmtId="0" fontId="98" fillId="0" borderId="3754" applyNumberFormat="0" applyFill="0" applyAlignment="0" applyProtection="0"/>
    <xf numFmtId="233" fontId="38" fillId="0" borderId="3755">
      <alignment horizontal="center" vertical="center"/>
      <protection locked="0"/>
    </xf>
    <xf numFmtId="312" fontId="222" fillId="0" borderId="3726" applyBorder="0">
      <protection locked="0"/>
    </xf>
    <xf numFmtId="235" fontId="38" fillId="0" borderId="3755">
      <alignment horizontal="center" vertical="center"/>
      <protection locked="0"/>
    </xf>
    <xf numFmtId="236" fontId="38" fillId="0" borderId="3755">
      <alignment horizontal="center" vertical="center"/>
      <protection locked="0"/>
    </xf>
    <xf numFmtId="237" fontId="38" fillId="0" borderId="3755">
      <alignment horizontal="center" vertical="center"/>
      <protection locked="0"/>
    </xf>
    <xf numFmtId="0" fontId="38" fillId="0" borderId="3755">
      <alignment vertical="center"/>
      <protection locked="0"/>
    </xf>
    <xf numFmtId="233" fontId="38" fillId="0" borderId="3755">
      <alignment horizontal="right" vertical="center"/>
      <protection locked="0"/>
    </xf>
    <xf numFmtId="238" fontId="38" fillId="0" borderId="3755">
      <alignment horizontal="right" vertical="center"/>
      <protection locked="0"/>
    </xf>
    <xf numFmtId="234" fontId="38" fillId="0" borderId="3755">
      <alignment horizontal="right" vertical="center"/>
      <protection locked="0"/>
    </xf>
    <xf numFmtId="0" fontId="62" fillId="74" borderId="3468">
      <alignment horizontal="left" vertical="center" wrapText="1"/>
    </xf>
    <xf numFmtId="235" fontId="38" fillId="0" borderId="3755">
      <alignment horizontal="right" vertical="center"/>
      <protection locked="0"/>
    </xf>
    <xf numFmtId="236" fontId="38" fillId="0" borderId="3755">
      <alignment horizontal="right" vertical="center"/>
      <protection locked="0"/>
    </xf>
    <xf numFmtId="237" fontId="38" fillId="0" borderId="3755">
      <alignment horizontal="right" vertical="center"/>
      <protection locked="0"/>
    </xf>
    <xf numFmtId="1" fontId="3" fillId="1" borderId="3725">
      <protection locked="0"/>
    </xf>
    <xf numFmtId="0" fontId="106" fillId="38" borderId="3756"/>
    <xf numFmtId="312" fontId="222" fillId="0" borderId="3750" applyBorder="0">
      <protection locked="0"/>
    </xf>
    <xf numFmtId="0" fontId="88" fillId="0" borderId="3771"/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0" fontId="98" fillId="0" borderId="3754" applyNumberFormat="0" applyFill="0" applyAlignment="0" applyProtection="0"/>
    <xf numFmtId="233" fontId="38" fillId="0" borderId="3755">
      <alignment horizontal="center" vertical="center"/>
      <protection locked="0"/>
    </xf>
    <xf numFmtId="15" fontId="38" fillId="0" borderId="3755">
      <alignment horizontal="center" vertical="center"/>
      <protection locked="0"/>
    </xf>
    <xf numFmtId="234" fontId="38" fillId="0" borderId="3755">
      <alignment horizontal="center" vertical="center"/>
      <protection locked="0"/>
    </xf>
    <xf numFmtId="235" fontId="38" fillId="0" borderId="3755">
      <alignment horizontal="center" vertical="center"/>
      <protection locked="0"/>
    </xf>
    <xf numFmtId="236" fontId="38" fillId="0" borderId="3755">
      <alignment horizontal="center" vertical="center"/>
      <protection locked="0"/>
    </xf>
    <xf numFmtId="237" fontId="38" fillId="0" borderId="3755">
      <alignment horizontal="center" vertical="center"/>
      <protection locked="0"/>
    </xf>
    <xf numFmtId="0" fontId="38" fillId="0" borderId="3755">
      <alignment vertical="center"/>
      <protection locked="0"/>
    </xf>
    <xf numFmtId="233" fontId="38" fillId="0" borderId="3755">
      <alignment horizontal="right" vertical="center"/>
      <protection locked="0"/>
    </xf>
    <xf numFmtId="238" fontId="38" fillId="0" borderId="3755">
      <alignment horizontal="right" vertical="center"/>
      <protection locked="0"/>
    </xf>
    <xf numFmtId="234" fontId="38" fillId="0" borderId="3755">
      <alignment horizontal="right" vertical="center"/>
      <protection locked="0"/>
    </xf>
    <xf numFmtId="235" fontId="38" fillId="0" borderId="3755">
      <alignment horizontal="right" vertical="center"/>
      <protection locked="0"/>
    </xf>
    <xf numFmtId="236" fontId="38" fillId="0" borderId="3755">
      <alignment horizontal="right" vertical="center"/>
      <protection locked="0"/>
    </xf>
    <xf numFmtId="0" fontId="106" fillId="38" borderId="3756"/>
    <xf numFmtId="251" fontId="51" fillId="0" borderId="3447"/>
    <xf numFmtId="245" fontId="88" fillId="0" borderId="3757"/>
    <xf numFmtId="275" fontId="38" fillId="0" borderId="3770"/>
    <xf numFmtId="275" fontId="38" fillId="0" borderId="3758"/>
    <xf numFmtId="8" fontId="144" fillId="0" borderId="3456">
      <protection locked="0"/>
    </xf>
    <xf numFmtId="0" fontId="88" fillId="0" borderId="3759"/>
    <xf numFmtId="49" fontId="39" fillId="0" borderId="3461"/>
    <xf numFmtId="312" fontId="222" fillId="0" borderId="3774" applyBorder="0">
      <protection locked="0"/>
    </xf>
    <xf numFmtId="238" fontId="38" fillId="0" borderId="3767">
      <alignment horizontal="right" vertical="center"/>
      <protection locked="0"/>
    </xf>
    <xf numFmtId="176" fontId="43" fillId="0" borderId="3390">
      <protection locked="0"/>
    </xf>
    <xf numFmtId="1" fontId="3" fillId="1" borderId="3761">
      <protection locked="0"/>
    </xf>
    <xf numFmtId="4" fontId="30" fillId="10" borderId="3469" applyNumberFormat="0" applyProtection="0">
      <alignment vertical="center"/>
    </xf>
    <xf numFmtId="4" fontId="31" fillId="10" borderId="3469" applyNumberFormat="0" applyProtection="0">
      <alignment vertical="center"/>
    </xf>
    <xf numFmtId="4" fontId="32" fillId="10" borderId="3469" applyNumberFormat="0" applyProtection="0">
      <alignment horizontal="left" vertical="center" indent="1"/>
    </xf>
    <xf numFmtId="4" fontId="32" fillId="12" borderId="3469" applyNumberFormat="0" applyProtection="0">
      <alignment horizontal="right" vertical="center"/>
    </xf>
    <xf numFmtId="4" fontId="32" fillId="13" borderId="3469" applyNumberFormat="0" applyProtection="0">
      <alignment horizontal="right" vertical="center"/>
    </xf>
    <xf numFmtId="4" fontId="32" fillId="14" borderId="3469" applyNumberFormat="0" applyProtection="0">
      <alignment horizontal="right" vertical="center"/>
    </xf>
    <xf numFmtId="4" fontId="32" fillId="8" borderId="3469" applyNumberFormat="0" applyProtection="0">
      <alignment horizontal="right" vertical="center"/>
    </xf>
    <xf numFmtId="4" fontId="32" fillId="15" borderId="3469" applyNumberFormat="0" applyProtection="0">
      <alignment horizontal="right" vertical="center"/>
    </xf>
    <xf numFmtId="4" fontId="32" fillId="6" borderId="3469" applyNumberFormat="0" applyProtection="0">
      <alignment horizontal="right" vertical="center"/>
    </xf>
    <xf numFmtId="4" fontId="32" fillId="16" borderId="3469" applyNumberFormat="0" applyProtection="0">
      <alignment horizontal="right" vertical="center"/>
    </xf>
    <xf numFmtId="4" fontId="32" fillId="17" borderId="3469" applyNumberFormat="0" applyProtection="0">
      <alignment horizontal="right" vertical="center"/>
    </xf>
    <xf numFmtId="4" fontId="32" fillId="18" borderId="3469" applyNumberFormat="0" applyProtection="0">
      <alignment horizontal="right" vertical="center"/>
    </xf>
    <xf numFmtId="4" fontId="32" fillId="20" borderId="3469" applyNumberFormat="0" applyProtection="0">
      <alignment horizontal="right" vertical="center"/>
    </xf>
    <xf numFmtId="4" fontId="32" fillId="21" borderId="3469" applyNumberFormat="0" applyProtection="0">
      <alignment vertical="center"/>
    </xf>
    <xf numFmtId="4" fontId="34" fillId="21" borderId="3469" applyNumberFormat="0" applyProtection="0">
      <alignment vertical="center"/>
    </xf>
    <xf numFmtId="4" fontId="30" fillId="20" borderId="3470" applyNumberFormat="0" applyProtection="0">
      <alignment horizontal="left" vertical="center" indent="1"/>
    </xf>
    <xf numFmtId="4" fontId="32" fillId="21" borderId="3469" applyNumberFormat="0" applyProtection="0">
      <alignment horizontal="right" vertical="center"/>
    </xf>
    <xf numFmtId="4" fontId="34" fillId="21" borderId="3469" applyNumberFormat="0" applyProtection="0">
      <alignment horizontal="right" vertical="center"/>
    </xf>
    <xf numFmtId="4" fontId="30" fillId="20" borderId="3469" applyNumberFormat="0" applyProtection="0">
      <alignment horizontal="left" vertical="center" indent="1"/>
    </xf>
    <xf numFmtId="4" fontId="35" fillId="22" borderId="3470" applyNumberFormat="0" applyProtection="0">
      <alignment horizontal="left" vertical="center" indent="1"/>
    </xf>
    <xf numFmtId="4" fontId="36" fillId="21" borderId="3469" applyNumberFormat="0" applyProtection="0">
      <alignment horizontal="right" vertical="center"/>
    </xf>
    <xf numFmtId="0" fontId="59" fillId="31" borderId="3439" applyNumberFormat="0" applyFont="0" applyAlignment="0" applyProtection="0"/>
    <xf numFmtId="0" fontId="98" fillId="0" borderId="3778" applyNumberFormat="0" applyFill="0" applyAlignment="0" applyProtection="0"/>
    <xf numFmtId="0" fontId="3" fillId="11" borderId="3446" applyNumberFormat="0">
      <alignment horizontal="left" vertical="center"/>
    </xf>
    <xf numFmtId="4" fontId="30" fillId="19" borderId="3616" applyNumberFormat="0" applyProtection="0">
      <alignment horizontal="left" vertical="center" indent="1"/>
    </xf>
    <xf numFmtId="271" fontId="118" fillId="46" borderId="3448">
      <protection hidden="1"/>
    </xf>
    <xf numFmtId="49" fontId="103" fillId="47" borderId="3441">
      <alignment horizontal="center"/>
    </xf>
    <xf numFmtId="0" fontId="121" fillId="21" borderId="3441"/>
    <xf numFmtId="275" fontId="38" fillId="0" borderId="3758"/>
    <xf numFmtId="49" fontId="39" fillId="0" borderId="3461"/>
    <xf numFmtId="238" fontId="38" fillId="0" borderId="3779">
      <alignment horizontal="right" vertical="center"/>
      <protection locked="0"/>
    </xf>
    <xf numFmtId="0" fontId="38" fillId="0" borderId="3767">
      <alignment vertical="center"/>
      <protection locked="0"/>
    </xf>
    <xf numFmtId="312" fontId="222" fillId="0" borderId="3726" applyBorder="0">
      <protection locked="0"/>
    </xf>
    <xf numFmtId="49" fontId="103" fillId="41" borderId="3441">
      <alignment horizontal="center"/>
    </xf>
    <xf numFmtId="236" fontId="38" fillId="0" borderId="3767">
      <alignment horizontal="center" vertical="center"/>
      <protection locked="0"/>
    </xf>
    <xf numFmtId="188" fontId="88" fillId="0" borderId="3447" applyBorder="0"/>
    <xf numFmtId="172" fontId="52" fillId="15" borderId="3447" applyBorder="0">
      <alignment horizontal="right"/>
    </xf>
    <xf numFmtId="172" fontId="52" fillId="0" borderId="3447" applyBorder="0">
      <alignment horizontal="right"/>
    </xf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203" fontId="118" fillId="18" borderId="3448">
      <alignment horizontal="right"/>
      <protection hidden="1"/>
    </xf>
    <xf numFmtId="1" fontId="112" fillId="9" borderId="3452"/>
    <xf numFmtId="0" fontId="83" fillId="0" borderId="3454"/>
    <xf numFmtId="247" fontId="51" fillId="0" borderId="3447"/>
    <xf numFmtId="248" fontId="51" fillId="0" borderId="3447"/>
    <xf numFmtId="249" fontId="51" fillId="0" borderId="3447"/>
    <xf numFmtId="251" fontId="51" fillId="0" borderId="3447"/>
    <xf numFmtId="254" fontId="51" fillId="0" borderId="3447"/>
    <xf numFmtId="255" fontId="51" fillId="0" borderId="3447"/>
    <xf numFmtId="262" fontId="51" fillId="0" borderId="3447"/>
    <xf numFmtId="266" fontId="51" fillId="0" borderId="3447"/>
    <xf numFmtId="267" fontId="51" fillId="0" borderId="3447"/>
    <xf numFmtId="270" fontId="118" fillId="45" borderId="3448">
      <protection hidden="1"/>
    </xf>
    <xf numFmtId="271" fontId="118" fillId="46" borderId="3448">
      <protection hidden="1"/>
    </xf>
    <xf numFmtId="203" fontId="118" fillId="18" borderId="3448">
      <alignment horizontal="right"/>
      <protection hidden="1"/>
    </xf>
    <xf numFmtId="272" fontId="118" fillId="18" borderId="3448">
      <alignment horizontal="right"/>
    </xf>
    <xf numFmtId="0" fontId="119" fillId="48" borderId="3446" applyNumberFormat="0" applyAlignment="0" applyProtection="0"/>
    <xf numFmtId="8" fontId="144" fillId="0" borderId="3456">
      <protection locked="0"/>
    </xf>
    <xf numFmtId="0" fontId="3" fillId="0" borderId="3447" applyNumberFormat="0" applyBorder="0"/>
    <xf numFmtId="171" fontId="66" fillId="0" borderId="3447">
      <alignment horizontal="right"/>
    </xf>
    <xf numFmtId="234" fontId="38" fillId="0" borderId="3779">
      <alignment horizontal="right" vertical="center"/>
      <protection locked="0"/>
    </xf>
    <xf numFmtId="237" fontId="38" fillId="0" borderId="3779">
      <alignment horizontal="right" vertical="center"/>
      <protection locked="0"/>
    </xf>
    <xf numFmtId="0" fontId="51" fillId="0" borderId="3463" applyNumberFormat="0" applyAlignment="0">
      <alignment vertical="center"/>
      <protection locked="0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3" fillId="46" borderId="3458">
      <alignment horizont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43" borderId="3459">
      <alignment horizontal="center" vertical="center"/>
    </xf>
    <xf numFmtId="176" fontId="83" fillId="0" borderId="3460">
      <alignment vertical="center"/>
    </xf>
    <xf numFmtId="233" fontId="38" fillId="0" borderId="3767">
      <alignment horizontal="right" vertical="center"/>
      <protection locked="0"/>
    </xf>
    <xf numFmtId="238" fontId="38" fillId="0" borderId="3767">
      <alignment horizontal="right" vertical="center"/>
      <protection locked="0"/>
    </xf>
    <xf numFmtId="49" fontId="39" fillId="0" borderId="3461"/>
    <xf numFmtId="234" fontId="38" fillId="0" borderId="3779">
      <alignment horizontal="center" vertical="center"/>
      <protection locked="0"/>
    </xf>
    <xf numFmtId="3" fontId="215" fillId="0" borderId="3462"/>
    <xf numFmtId="3" fontId="215" fillId="0" borderId="3462"/>
    <xf numFmtId="0" fontId="51" fillId="0" borderId="3463" applyNumberFormat="0" applyAlignment="0">
      <alignment vertical="center"/>
      <protection locked="0"/>
    </xf>
    <xf numFmtId="328" fontId="51" fillId="69" borderId="3463" applyNumberFormat="0" applyAlignment="0">
      <alignment vertical="center"/>
      <protection locked="0"/>
    </xf>
    <xf numFmtId="0" fontId="51" fillId="0" borderId="3464" applyNumberFormat="0" applyAlignment="0">
      <alignment vertical="center"/>
      <protection locked="0"/>
    </xf>
    <xf numFmtId="0" fontId="3" fillId="23" borderId="3446">
      <alignment horizontal="right"/>
      <protection locked="0"/>
    </xf>
    <xf numFmtId="0" fontId="3" fillId="6" borderId="3465">
      <alignment horizontal="right"/>
      <protection locked="0"/>
    </xf>
    <xf numFmtId="49" fontId="3" fillId="23" borderId="3446">
      <alignment horizontal="right"/>
      <protection locked="0"/>
    </xf>
    <xf numFmtId="0" fontId="3" fillId="23" borderId="3446">
      <alignment horizontal="right"/>
      <protection locked="0"/>
    </xf>
    <xf numFmtId="0" fontId="3" fillId="6" borderId="3466">
      <alignment horizontal="right"/>
      <protection locked="0"/>
    </xf>
    <xf numFmtId="10" fontId="3" fillId="6" borderId="3466">
      <alignment horizontal="right"/>
      <protection locked="0"/>
    </xf>
    <xf numFmtId="0" fontId="3" fillId="23" borderId="3446">
      <alignment horizontal="right"/>
      <protection locked="0"/>
    </xf>
    <xf numFmtId="0" fontId="118" fillId="18" borderId="3448" applyProtection="0">
      <alignment horizontal="right"/>
      <protection locked="0"/>
    </xf>
    <xf numFmtId="0" fontId="3" fillId="8" borderId="3446">
      <alignment horizontal="right"/>
      <protection locked="0"/>
    </xf>
    <xf numFmtId="0" fontId="3" fillId="23" borderId="3446">
      <alignment horizontal="right"/>
      <protection locked="0"/>
    </xf>
    <xf numFmtId="1" fontId="3" fillId="23" borderId="3446">
      <alignment horizontal="right"/>
      <protection locked="0"/>
    </xf>
    <xf numFmtId="1" fontId="3" fillId="23" borderId="3446">
      <alignment horizontal="left"/>
      <protection locked="0"/>
    </xf>
    <xf numFmtId="1" fontId="3" fillId="23" borderId="3446">
      <alignment horizontal="right"/>
      <protection locked="0"/>
    </xf>
    <xf numFmtId="0" fontId="3" fillId="6" borderId="3466" applyNumberFormat="0" applyFont="0">
      <protection locked="0"/>
    </xf>
    <xf numFmtId="0" fontId="3" fillId="23" borderId="3446">
      <protection locked="0"/>
    </xf>
    <xf numFmtId="3" fontId="220" fillId="10" borderId="3467" applyBorder="0">
      <alignment vertical="center"/>
    </xf>
    <xf numFmtId="15" fontId="38" fillId="0" borderId="3755">
      <alignment horizontal="center" vertical="center"/>
      <protection locked="0"/>
    </xf>
    <xf numFmtId="312" fontId="222" fillId="0" borderId="3726" applyBorder="0">
      <protection locked="0"/>
    </xf>
    <xf numFmtId="0" fontId="62" fillId="74" borderId="3468">
      <alignment horizontal="left" vertical="center" wrapText="1"/>
    </xf>
    <xf numFmtId="275" fontId="38" fillId="0" borderId="3770"/>
    <xf numFmtId="235" fontId="38" fillId="0" borderId="3924">
      <alignment horizontal="center" vertical="center"/>
      <protection locked="0"/>
    </xf>
    <xf numFmtId="4" fontId="30" fillId="19" borderId="3736" applyNumberFormat="0" applyProtection="0">
      <alignment horizontal="left" vertical="center" indent="1"/>
    </xf>
    <xf numFmtId="275" fontId="38" fillId="0" borderId="3770"/>
    <xf numFmtId="324" fontId="3" fillId="23" borderId="3763" applyFill="0" applyBorder="0" applyAlignment="0">
      <alignment horizontal="centerContinuous"/>
    </xf>
    <xf numFmtId="233" fontId="38" fillId="0" borderId="3767">
      <alignment horizontal="right" vertical="center"/>
      <protection locked="0"/>
    </xf>
    <xf numFmtId="0" fontId="59" fillId="31" borderId="3439" applyNumberFormat="0" applyFont="0" applyAlignment="0" applyProtection="0"/>
    <xf numFmtId="0" fontId="151" fillId="0" borderId="3776" applyNumberFormat="0" applyAlignment="0" applyProtection="0">
      <alignment horizontal="left" vertical="center"/>
    </xf>
    <xf numFmtId="270" fontId="118" fillId="45" borderId="3448">
      <protection hidden="1"/>
    </xf>
    <xf numFmtId="272" fontId="118" fillId="18" borderId="3448">
      <alignment horizontal="right"/>
    </xf>
    <xf numFmtId="241" fontId="29" fillId="0" borderId="3753" applyFill="0"/>
    <xf numFmtId="247" fontId="51" fillId="0" borderId="3447"/>
    <xf numFmtId="251" fontId="51" fillId="0" borderId="3447"/>
    <xf numFmtId="262" fontId="51" fillId="0" borderId="3447"/>
    <xf numFmtId="235" fontId="38" fillId="0" borderId="3779">
      <alignment horizontal="right" vertical="center"/>
      <protection locked="0"/>
    </xf>
    <xf numFmtId="0" fontId="151" fillId="0" borderId="3728" applyNumberFormat="0" applyAlignment="0" applyProtection="0">
      <alignment horizontal="left" vertical="center"/>
    </xf>
    <xf numFmtId="324" fontId="3" fillId="23" borderId="3727" applyFill="0" applyBorder="0" applyAlignment="0">
      <alignment horizontal="centerContinuous"/>
    </xf>
    <xf numFmtId="234" fontId="38" fillId="0" borderId="3755">
      <alignment horizontal="center" vertical="center"/>
      <protection locked="0"/>
    </xf>
    <xf numFmtId="312" fontId="222" fillId="0" borderId="3762" applyBorder="0">
      <protection locked="0"/>
    </xf>
    <xf numFmtId="234" fontId="38" fillId="0" borderId="3767">
      <alignment horizontal="center" vertical="center"/>
      <protection locked="0"/>
    </xf>
    <xf numFmtId="203" fontId="118" fillId="18" borderId="3448">
      <alignment horizontal="right"/>
      <protection hidden="1"/>
    </xf>
    <xf numFmtId="235" fontId="38" fillId="0" borderId="3731">
      <alignment horizontal="center" vertical="center"/>
      <protection locked="0"/>
    </xf>
    <xf numFmtId="236" fontId="38" fillId="0" borderId="3731">
      <alignment horizontal="center" vertical="center"/>
      <protection locked="0"/>
    </xf>
    <xf numFmtId="237" fontId="38" fillId="0" borderId="3731">
      <alignment horizontal="center" vertical="center"/>
      <protection locked="0"/>
    </xf>
    <xf numFmtId="0" fontId="38" fillId="0" borderId="3731">
      <alignment vertical="center"/>
      <protection locked="0"/>
    </xf>
    <xf numFmtId="233" fontId="38" fillId="0" borderId="3731">
      <alignment horizontal="right" vertical="center"/>
      <protection locked="0"/>
    </xf>
    <xf numFmtId="238" fontId="38" fillId="0" borderId="3731">
      <alignment horizontal="right" vertical="center"/>
      <protection locked="0"/>
    </xf>
    <xf numFmtId="234" fontId="38" fillId="0" borderId="3731">
      <alignment horizontal="right" vertical="center"/>
      <protection locked="0"/>
    </xf>
    <xf numFmtId="235" fontId="38" fillId="0" borderId="3731">
      <alignment horizontal="right" vertical="center"/>
      <protection locked="0"/>
    </xf>
    <xf numFmtId="236" fontId="38" fillId="0" borderId="3731">
      <alignment horizontal="right" vertical="center"/>
      <protection locked="0"/>
    </xf>
    <xf numFmtId="237" fontId="38" fillId="0" borderId="3731">
      <alignment horizontal="right" vertical="center"/>
      <protection locked="0"/>
    </xf>
    <xf numFmtId="0" fontId="106" fillId="38" borderId="3732"/>
    <xf numFmtId="0" fontId="38" fillId="0" borderId="3779">
      <alignment vertical="center"/>
      <protection locked="0"/>
    </xf>
    <xf numFmtId="245" fontId="88" fillId="0" borderId="3733"/>
    <xf numFmtId="275" fontId="38" fillId="0" borderId="3734"/>
    <xf numFmtId="0" fontId="88" fillId="0" borderId="3735"/>
    <xf numFmtId="312" fontId="222" fillId="0" borderId="3738" applyBorder="0">
      <protection locked="0"/>
    </xf>
    <xf numFmtId="1" fontId="3" fillId="1" borderId="3737">
      <protection locked="0"/>
    </xf>
    <xf numFmtId="0" fontId="98" fillId="0" borderId="3742" applyNumberFormat="0" applyFill="0" applyAlignment="0" applyProtection="0"/>
    <xf numFmtId="233" fontId="38" fillId="0" borderId="3743">
      <alignment horizontal="center" vertical="center"/>
      <protection locked="0"/>
    </xf>
    <xf numFmtId="15" fontId="38" fillId="0" borderId="3743">
      <alignment horizontal="center" vertical="center"/>
      <protection locked="0"/>
    </xf>
    <xf numFmtId="234" fontId="38" fillId="0" borderId="3743">
      <alignment horizontal="center" vertical="center"/>
      <protection locked="0"/>
    </xf>
    <xf numFmtId="235" fontId="38" fillId="0" borderId="3743">
      <alignment horizontal="center" vertical="center"/>
      <protection locked="0"/>
    </xf>
    <xf numFmtId="236" fontId="38" fillId="0" borderId="3743">
      <alignment horizontal="center" vertical="center"/>
      <protection locked="0"/>
    </xf>
    <xf numFmtId="237" fontId="38" fillId="0" borderId="3743">
      <alignment horizontal="center" vertical="center"/>
      <protection locked="0"/>
    </xf>
    <xf numFmtId="0" fontId="38" fillId="0" borderId="3743">
      <alignment vertical="center"/>
      <protection locked="0"/>
    </xf>
    <xf numFmtId="233" fontId="38" fillId="0" borderId="3743">
      <alignment horizontal="right" vertical="center"/>
      <protection locked="0"/>
    </xf>
    <xf numFmtId="238" fontId="38" fillId="0" borderId="3743">
      <alignment horizontal="right" vertical="center"/>
      <protection locked="0"/>
    </xf>
    <xf numFmtId="234" fontId="38" fillId="0" borderId="3743">
      <alignment horizontal="right" vertical="center"/>
      <protection locked="0"/>
    </xf>
    <xf numFmtId="235" fontId="38" fillId="0" borderId="3743">
      <alignment horizontal="right" vertical="center"/>
      <protection locked="0"/>
    </xf>
    <xf numFmtId="236" fontId="38" fillId="0" borderId="3743">
      <alignment horizontal="right" vertical="center"/>
      <protection locked="0"/>
    </xf>
    <xf numFmtId="237" fontId="38" fillId="0" borderId="3743">
      <alignment horizontal="right" vertical="center"/>
      <protection locked="0"/>
    </xf>
    <xf numFmtId="0" fontId="106" fillId="38" borderId="3744"/>
    <xf numFmtId="245" fontId="88" fillId="0" borderId="3745"/>
    <xf numFmtId="275" fontId="38" fillId="0" borderId="3746"/>
    <xf numFmtId="0" fontId="88" fillId="0" borderId="3747"/>
    <xf numFmtId="238" fontId="38" fillId="0" borderId="3779">
      <alignment horizontal="right" vertical="center"/>
      <protection locked="0"/>
    </xf>
    <xf numFmtId="235" fontId="38" fillId="0" borderId="3779">
      <alignment horizontal="right" vertical="center"/>
      <protection locked="0"/>
    </xf>
    <xf numFmtId="237" fontId="38" fillId="0" borderId="3779">
      <alignment horizontal="right" vertical="center"/>
      <protection locked="0"/>
    </xf>
    <xf numFmtId="0" fontId="106" fillId="38" borderId="3780"/>
    <xf numFmtId="245" fontId="88" fillId="0" borderId="3781"/>
    <xf numFmtId="233" fontId="38" fillId="0" borderId="3779">
      <alignment horizontal="center" vertical="center"/>
      <protection locked="0"/>
    </xf>
    <xf numFmtId="236" fontId="38" fillId="0" borderId="3779">
      <alignment horizontal="center" vertical="center"/>
      <protection locked="0"/>
    </xf>
    <xf numFmtId="312" fontId="222" fillId="0" borderId="3738" applyBorder="0">
      <protection locked="0"/>
    </xf>
    <xf numFmtId="0" fontId="106" fillId="38" borderId="3780"/>
    <xf numFmtId="234" fontId="38" fillId="0" borderId="3767">
      <alignment horizontal="right" vertical="center"/>
      <protection locked="0"/>
    </xf>
    <xf numFmtId="236" fontId="38" fillId="0" borderId="3767">
      <alignment horizontal="right" vertical="center"/>
      <protection locked="0"/>
    </xf>
    <xf numFmtId="0" fontId="106" fillId="38" borderId="3768"/>
    <xf numFmtId="237" fontId="38" fillId="0" borderId="3755">
      <alignment horizontal="right" vertical="center"/>
      <protection locked="0"/>
    </xf>
    <xf numFmtId="0" fontId="88" fillId="0" borderId="3771"/>
    <xf numFmtId="4" fontId="30" fillId="19" borderId="3748" applyNumberFormat="0" applyProtection="0">
      <alignment horizontal="left" vertical="center" indent="1"/>
    </xf>
    <xf numFmtId="236" fontId="38" fillId="0" borderId="3924">
      <alignment horizontal="center" vertical="center"/>
      <protection locked="0"/>
    </xf>
    <xf numFmtId="235" fontId="38" fillId="0" borderId="3767">
      <alignment horizontal="center" vertical="center"/>
      <protection locked="0"/>
    </xf>
    <xf numFmtId="0" fontId="38" fillId="0" borderId="3767">
      <alignment vertical="center"/>
      <protection locked="0"/>
    </xf>
    <xf numFmtId="245" fontId="88" fillId="0" borderId="3781"/>
    <xf numFmtId="234" fontId="38" fillId="0" borderId="3767">
      <alignment horizontal="right" vertical="center"/>
      <protection locked="0"/>
    </xf>
    <xf numFmtId="15" fontId="38" fillId="0" borderId="3767">
      <alignment horizontal="center" vertical="center"/>
      <protection locked="0"/>
    </xf>
    <xf numFmtId="0" fontId="98" fillId="0" borderId="3742" applyNumberFormat="0" applyFill="0" applyAlignment="0" applyProtection="0"/>
    <xf numFmtId="233" fontId="38" fillId="0" borderId="3743">
      <alignment horizontal="center" vertical="center"/>
      <protection locked="0"/>
    </xf>
    <xf numFmtId="15" fontId="38" fillId="0" borderId="3743">
      <alignment horizontal="center" vertical="center"/>
      <protection locked="0"/>
    </xf>
    <xf numFmtId="234" fontId="38" fillId="0" borderId="3743">
      <alignment horizontal="center" vertical="center"/>
      <protection locked="0"/>
    </xf>
    <xf numFmtId="235" fontId="38" fillId="0" borderId="3743">
      <alignment horizontal="center" vertical="center"/>
      <protection locked="0"/>
    </xf>
    <xf numFmtId="236" fontId="38" fillId="0" borderId="3743">
      <alignment horizontal="center" vertical="center"/>
      <protection locked="0"/>
    </xf>
    <xf numFmtId="237" fontId="38" fillId="0" borderId="3743">
      <alignment horizontal="center" vertical="center"/>
      <protection locked="0"/>
    </xf>
    <xf numFmtId="0" fontId="38" fillId="0" borderId="3743">
      <alignment vertical="center"/>
      <protection locked="0"/>
    </xf>
    <xf numFmtId="233" fontId="38" fillId="0" borderId="3743">
      <alignment horizontal="right" vertical="center"/>
      <protection locked="0"/>
    </xf>
    <xf numFmtId="238" fontId="38" fillId="0" borderId="3743">
      <alignment horizontal="right" vertical="center"/>
      <protection locked="0"/>
    </xf>
    <xf numFmtId="234" fontId="38" fillId="0" borderId="3743">
      <alignment horizontal="right" vertical="center"/>
      <protection locked="0"/>
    </xf>
    <xf numFmtId="235" fontId="38" fillId="0" borderId="3743">
      <alignment horizontal="right" vertical="center"/>
      <protection locked="0"/>
    </xf>
    <xf numFmtId="236" fontId="38" fillId="0" borderId="3743">
      <alignment horizontal="right" vertical="center"/>
      <protection locked="0"/>
    </xf>
    <xf numFmtId="237" fontId="38" fillId="0" borderId="3743">
      <alignment horizontal="right" vertical="center"/>
      <protection locked="0"/>
    </xf>
    <xf numFmtId="0" fontId="106" fillId="38" borderId="3744"/>
    <xf numFmtId="233" fontId="38" fillId="0" borderId="3779">
      <alignment horizontal="right" vertical="center"/>
      <protection locked="0"/>
    </xf>
    <xf numFmtId="275" fontId="38" fillId="0" borderId="3782"/>
    <xf numFmtId="275" fontId="38" fillId="0" borderId="3746"/>
    <xf numFmtId="0" fontId="88" fillId="0" borderId="3747"/>
    <xf numFmtId="0" fontId="151" fillId="0" borderId="3740" applyNumberFormat="0" applyAlignment="0" applyProtection="0">
      <alignment horizontal="left" vertical="center"/>
    </xf>
    <xf numFmtId="324" fontId="3" fillId="23" borderId="3739" applyFill="0" applyBorder="0" applyAlignment="0">
      <alignment horizontal="centerContinuous"/>
    </xf>
    <xf numFmtId="312" fontId="222" fillId="0" borderId="3738" applyBorder="0">
      <protection locked="0"/>
    </xf>
    <xf numFmtId="0" fontId="88" fillId="0" borderId="3783"/>
    <xf numFmtId="0" fontId="98" fillId="0" borderId="3778" applyNumberFormat="0" applyFill="0" applyAlignment="0" applyProtection="0"/>
    <xf numFmtId="238" fontId="38" fillId="0" borderId="3779">
      <alignment horizontal="right" vertical="center"/>
      <protection locked="0"/>
    </xf>
    <xf numFmtId="0" fontId="118" fillId="18" borderId="3448" applyProtection="0">
      <alignment horizontal="right"/>
      <protection locked="0"/>
    </xf>
    <xf numFmtId="312" fontId="222" fillId="0" borderId="3750" applyBorder="0">
      <protection locked="0"/>
    </xf>
    <xf numFmtId="0" fontId="62" fillId="74" borderId="3468">
      <alignment horizontal="left" vertical="center" wrapText="1"/>
    </xf>
    <xf numFmtId="245" fontId="88" fillId="0" borderId="3769"/>
    <xf numFmtId="312" fontId="222" fillId="0" borderId="4038" applyBorder="0">
      <protection locked="0"/>
    </xf>
    <xf numFmtId="235" fontId="38" fillId="0" borderId="3767">
      <alignment horizontal="center" vertical="center"/>
      <protection locked="0"/>
    </xf>
    <xf numFmtId="4" fontId="30" fillId="19" borderId="3760" applyNumberFormat="0" applyProtection="0">
      <alignment horizontal="left" vertical="center" indent="1"/>
    </xf>
    <xf numFmtId="0" fontId="98" fillId="0" borderId="3778" applyNumberFormat="0" applyFill="0" applyAlignment="0" applyProtection="0"/>
    <xf numFmtId="0" fontId="98" fillId="0" borderId="3754" applyNumberFormat="0" applyFill="0" applyAlignment="0" applyProtection="0"/>
    <xf numFmtId="233" fontId="38" fillId="0" borderId="3755">
      <alignment horizontal="center" vertical="center"/>
      <protection locked="0"/>
    </xf>
    <xf numFmtId="15" fontId="38" fillId="0" borderId="3755">
      <alignment horizontal="center" vertical="center"/>
      <protection locked="0"/>
    </xf>
    <xf numFmtId="234" fontId="38" fillId="0" borderId="3755">
      <alignment horizontal="center" vertical="center"/>
      <protection locked="0"/>
    </xf>
    <xf numFmtId="235" fontId="38" fillId="0" borderId="3755">
      <alignment horizontal="center" vertical="center"/>
      <protection locked="0"/>
    </xf>
    <xf numFmtId="236" fontId="38" fillId="0" borderId="3755">
      <alignment horizontal="center" vertical="center"/>
      <protection locked="0"/>
    </xf>
    <xf numFmtId="237" fontId="38" fillId="0" borderId="3755">
      <alignment horizontal="center" vertical="center"/>
      <protection locked="0"/>
    </xf>
    <xf numFmtId="0" fontId="38" fillId="0" borderId="3755">
      <alignment vertical="center"/>
      <protection locked="0"/>
    </xf>
    <xf numFmtId="233" fontId="38" fillId="0" borderId="3755">
      <alignment horizontal="right" vertical="center"/>
      <protection locked="0"/>
    </xf>
    <xf numFmtId="238" fontId="38" fillId="0" borderId="3755">
      <alignment horizontal="right" vertical="center"/>
      <protection locked="0"/>
    </xf>
    <xf numFmtId="234" fontId="38" fillId="0" borderId="3755">
      <alignment horizontal="right" vertical="center"/>
      <protection locked="0"/>
    </xf>
    <xf numFmtId="235" fontId="38" fillId="0" borderId="3755">
      <alignment horizontal="right" vertical="center"/>
      <protection locked="0"/>
    </xf>
    <xf numFmtId="236" fontId="38" fillId="0" borderId="3755">
      <alignment horizontal="right" vertical="center"/>
      <protection locked="0"/>
    </xf>
    <xf numFmtId="237" fontId="38" fillId="0" borderId="3755">
      <alignment horizontal="right" vertical="center"/>
      <protection locked="0"/>
    </xf>
    <xf numFmtId="0" fontId="106" fillId="38" borderId="3756"/>
    <xf numFmtId="241" fontId="29" fillId="0" borderId="3753" applyFill="0"/>
    <xf numFmtId="275" fontId="38" fillId="0" borderId="3758"/>
    <xf numFmtId="0" fontId="88" fillId="0" borderId="3759"/>
    <xf numFmtId="0" fontId="151" fillId="0" borderId="3752" applyNumberFormat="0" applyAlignment="0" applyProtection="0">
      <alignment horizontal="left" vertical="center"/>
    </xf>
    <xf numFmtId="324" fontId="3" fillId="23" borderId="3751" applyFill="0" applyBorder="0" applyAlignment="0">
      <alignment horizontal="centerContinuous"/>
    </xf>
    <xf numFmtId="312" fontId="222" fillId="0" borderId="3750" applyBorder="0">
      <protection locked="0"/>
    </xf>
    <xf numFmtId="234" fontId="38" fillId="0" borderId="3767">
      <alignment horizontal="right" vertical="center"/>
      <protection locked="0"/>
    </xf>
    <xf numFmtId="235" fontId="38" fillId="0" borderId="3767">
      <alignment horizontal="right" vertical="center"/>
      <protection locked="0"/>
    </xf>
    <xf numFmtId="236" fontId="38" fillId="0" borderId="3767">
      <alignment horizontal="right" vertical="center"/>
      <protection locked="0"/>
    </xf>
    <xf numFmtId="237" fontId="38" fillId="0" borderId="3767">
      <alignment horizontal="right" vertical="center"/>
      <protection locked="0"/>
    </xf>
    <xf numFmtId="0" fontId="106" fillId="38" borderId="3768"/>
    <xf numFmtId="245" fontId="88" fillId="0" borderId="3769"/>
    <xf numFmtId="275" fontId="38" fillId="0" borderId="3770"/>
    <xf numFmtId="0" fontId="88" fillId="0" borderId="3771"/>
    <xf numFmtId="0" fontId="151" fillId="0" borderId="3776" applyNumberFormat="0" applyAlignment="0" applyProtection="0">
      <alignment horizontal="left" vertical="center"/>
    </xf>
    <xf numFmtId="312" fontId="222" fillId="0" borderId="3774" applyBorder="0">
      <protection locked="0"/>
    </xf>
    <xf numFmtId="4" fontId="30" fillId="19" borderId="3784" applyNumberFormat="0" applyProtection="0">
      <alignment horizontal="left" vertical="center" indent="1"/>
    </xf>
    <xf numFmtId="312" fontId="222" fillId="0" borderId="3762" applyBorder="0">
      <protection locked="0"/>
    </xf>
    <xf numFmtId="275" fontId="38" fillId="0" borderId="3782"/>
    <xf numFmtId="233" fontId="38" fillId="0" borderId="3767">
      <alignment horizontal="right" vertical="center"/>
      <protection locked="0"/>
    </xf>
    <xf numFmtId="4" fontId="30" fillId="19" borderId="3772" applyNumberFormat="0" applyProtection="0">
      <alignment horizontal="left" vertical="center" indent="1"/>
    </xf>
    <xf numFmtId="235" fontId="38" fillId="0" borderId="3924">
      <alignment horizontal="right" vertical="center"/>
      <protection locked="0"/>
    </xf>
    <xf numFmtId="0" fontId="98" fillId="0" borderId="3766" applyNumberFormat="0" applyFill="0" applyAlignment="0" applyProtection="0"/>
    <xf numFmtId="233" fontId="38" fillId="0" borderId="3767">
      <alignment horizontal="center" vertical="center"/>
      <protection locked="0"/>
    </xf>
    <xf numFmtId="15" fontId="38" fillId="0" borderId="3767">
      <alignment horizontal="center" vertical="center"/>
      <protection locked="0"/>
    </xf>
    <xf numFmtId="234" fontId="38" fillId="0" borderId="3767">
      <alignment horizontal="center" vertical="center"/>
      <protection locked="0"/>
    </xf>
    <xf numFmtId="235" fontId="38" fillId="0" borderId="3767">
      <alignment horizontal="center" vertical="center"/>
      <protection locked="0"/>
    </xf>
    <xf numFmtId="236" fontId="38" fillId="0" borderId="3767">
      <alignment horizontal="center" vertical="center"/>
      <protection locked="0"/>
    </xf>
    <xf numFmtId="237" fontId="38" fillId="0" borderId="3767">
      <alignment horizontal="center" vertical="center"/>
      <protection locked="0"/>
    </xf>
    <xf numFmtId="0" fontId="38" fillId="0" borderId="3767">
      <alignment vertical="center"/>
      <protection locked="0"/>
    </xf>
    <xf numFmtId="233" fontId="38" fillId="0" borderId="3767">
      <alignment horizontal="right" vertical="center"/>
      <protection locked="0"/>
    </xf>
    <xf numFmtId="238" fontId="38" fillId="0" borderId="3767">
      <alignment horizontal="right" vertical="center"/>
      <protection locked="0"/>
    </xf>
    <xf numFmtId="234" fontId="38" fillId="0" borderId="3767">
      <alignment horizontal="right" vertical="center"/>
      <protection locked="0"/>
    </xf>
    <xf numFmtId="235" fontId="38" fillId="0" borderId="3767">
      <alignment horizontal="right" vertical="center"/>
      <protection locked="0"/>
    </xf>
    <xf numFmtId="236" fontId="38" fillId="0" borderId="3767">
      <alignment horizontal="right" vertical="center"/>
      <protection locked="0"/>
    </xf>
    <xf numFmtId="237" fontId="38" fillId="0" borderId="3767">
      <alignment horizontal="right" vertical="center"/>
      <protection locked="0"/>
    </xf>
    <xf numFmtId="0" fontId="106" fillId="38" borderId="3768"/>
    <xf numFmtId="241" fontId="29" fillId="0" borderId="3765" applyFill="0"/>
    <xf numFmtId="275" fontId="38" fillId="0" borderId="3770"/>
    <xf numFmtId="0" fontId="88" fillId="0" borderId="3771"/>
    <xf numFmtId="0" fontId="151" fillId="0" borderId="3764" applyNumberFormat="0" applyAlignment="0" applyProtection="0">
      <alignment horizontal="left" vertical="center"/>
    </xf>
    <xf numFmtId="324" fontId="3" fillId="23" borderId="3763" applyFill="0" applyBorder="0" applyAlignment="0">
      <alignment horizontal="centerContinuous"/>
    </xf>
    <xf numFmtId="312" fontId="222" fillId="0" borderId="3762" applyBorder="0">
      <protection locked="0"/>
    </xf>
    <xf numFmtId="0" fontId="106" fillId="38" borderId="4140"/>
    <xf numFmtId="4" fontId="30" fillId="19" borderId="3784" applyNumberFormat="0" applyProtection="0">
      <alignment horizontal="left" vertical="center" indent="1"/>
    </xf>
    <xf numFmtId="312" fontId="222" fillId="0" borderId="3762" applyBorder="0">
      <protection locked="0"/>
    </xf>
    <xf numFmtId="4" fontId="30" fillId="19" borderId="3772" applyNumberFormat="0" applyProtection="0">
      <alignment horizontal="left" vertical="center" indent="1"/>
    </xf>
    <xf numFmtId="0" fontId="98" fillId="0" borderId="3766" applyNumberFormat="0" applyFill="0" applyAlignment="0" applyProtection="0"/>
    <xf numFmtId="233" fontId="38" fillId="0" borderId="3767">
      <alignment horizontal="center" vertical="center"/>
      <protection locked="0"/>
    </xf>
    <xf numFmtId="15" fontId="38" fillId="0" borderId="3767">
      <alignment horizontal="center" vertical="center"/>
      <protection locked="0"/>
    </xf>
    <xf numFmtId="234" fontId="38" fillId="0" borderId="3767">
      <alignment horizontal="center" vertical="center"/>
      <protection locked="0"/>
    </xf>
    <xf numFmtId="235" fontId="38" fillId="0" borderId="3767">
      <alignment horizontal="center" vertical="center"/>
      <protection locked="0"/>
    </xf>
    <xf numFmtId="236" fontId="38" fillId="0" borderId="3767">
      <alignment horizontal="center" vertical="center"/>
      <protection locked="0"/>
    </xf>
    <xf numFmtId="237" fontId="38" fillId="0" borderId="3767">
      <alignment horizontal="center" vertical="center"/>
      <protection locked="0"/>
    </xf>
    <xf numFmtId="0" fontId="38" fillId="0" borderId="3767">
      <alignment vertical="center"/>
      <protection locked="0"/>
    </xf>
    <xf numFmtId="233" fontId="38" fillId="0" borderId="3767">
      <alignment horizontal="right" vertical="center"/>
      <protection locked="0"/>
    </xf>
    <xf numFmtId="238" fontId="38" fillId="0" borderId="3767">
      <alignment horizontal="right" vertical="center"/>
      <protection locked="0"/>
    </xf>
    <xf numFmtId="234" fontId="38" fillId="0" borderId="3767">
      <alignment horizontal="right" vertical="center"/>
      <protection locked="0"/>
    </xf>
    <xf numFmtId="235" fontId="38" fillId="0" borderId="3767">
      <alignment horizontal="right" vertical="center"/>
      <protection locked="0"/>
    </xf>
    <xf numFmtId="236" fontId="38" fillId="0" borderId="3767">
      <alignment horizontal="right" vertical="center"/>
      <protection locked="0"/>
    </xf>
    <xf numFmtId="237" fontId="38" fillId="0" borderId="3767">
      <alignment horizontal="right" vertical="center"/>
      <protection locked="0"/>
    </xf>
    <xf numFmtId="0" fontId="106" fillId="38" borderId="3768"/>
    <xf numFmtId="275" fontId="38" fillId="0" borderId="3770"/>
    <xf numFmtId="0" fontId="88" fillId="0" borderId="3771"/>
    <xf numFmtId="0" fontId="38" fillId="0" borderId="4103">
      <alignment vertical="center"/>
      <protection locked="0"/>
    </xf>
    <xf numFmtId="312" fontId="222" fillId="0" borderId="3762" applyBorder="0">
      <protection locked="0"/>
    </xf>
    <xf numFmtId="275" fontId="38" fillId="0" borderId="3782"/>
    <xf numFmtId="312" fontId="222" fillId="0" borderId="3774" applyBorder="0">
      <protection locked="0"/>
    </xf>
    <xf numFmtId="4" fontId="30" fillId="19" borderId="3784" applyNumberFormat="0" applyProtection="0">
      <alignment horizontal="left" vertical="center" indent="1"/>
    </xf>
    <xf numFmtId="0" fontId="98" fillId="0" borderId="3778" applyNumberFormat="0" applyFill="0" applyAlignment="0" applyProtection="0"/>
    <xf numFmtId="233" fontId="38" fillId="0" borderId="3779">
      <alignment horizontal="center" vertical="center"/>
      <protection locked="0"/>
    </xf>
    <xf numFmtId="15" fontId="38" fillId="0" borderId="3779">
      <alignment horizontal="center" vertical="center"/>
      <protection locked="0"/>
    </xf>
    <xf numFmtId="234" fontId="38" fillId="0" borderId="3779">
      <alignment horizontal="center" vertical="center"/>
      <protection locked="0"/>
    </xf>
    <xf numFmtId="235" fontId="38" fillId="0" borderId="3779">
      <alignment horizontal="center" vertical="center"/>
      <protection locked="0"/>
    </xf>
    <xf numFmtId="236" fontId="38" fillId="0" borderId="3779">
      <alignment horizontal="center" vertical="center"/>
      <protection locked="0"/>
    </xf>
    <xf numFmtId="237" fontId="38" fillId="0" borderId="3779">
      <alignment horizontal="center" vertical="center"/>
      <protection locked="0"/>
    </xf>
    <xf numFmtId="0" fontId="38" fillId="0" borderId="3779">
      <alignment vertical="center"/>
      <protection locked="0"/>
    </xf>
    <xf numFmtId="233" fontId="38" fillId="0" borderId="3779">
      <alignment horizontal="right" vertical="center"/>
      <protection locked="0"/>
    </xf>
    <xf numFmtId="238" fontId="38" fillId="0" borderId="3779">
      <alignment horizontal="right" vertical="center"/>
      <protection locked="0"/>
    </xf>
    <xf numFmtId="234" fontId="38" fillId="0" borderId="3779">
      <alignment horizontal="right" vertical="center"/>
      <protection locked="0"/>
    </xf>
    <xf numFmtId="235" fontId="38" fillId="0" borderId="3779">
      <alignment horizontal="right" vertical="center"/>
      <protection locked="0"/>
    </xf>
    <xf numFmtId="236" fontId="38" fillId="0" borderId="3779">
      <alignment horizontal="right" vertical="center"/>
      <protection locked="0"/>
    </xf>
    <xf numFmtId="237" fontId="38" fillId="0" borderId="3779">
      <alignment horizontal="right" vertical="center"/>
      <protection locked="0"/>
    </xf>
    <xf numFmtId="0" fontId="106" fillId="38" borderId="3780"/>
    <xf numFmtId="275" fontId="38" fillId="0" borderId="3782"/>
    <xf numFmtId="0" fontId="88" fillId="0" borderId="3783"/>
    <xf numFmtId="0" fontId="151" fillId="0" borderId="3776" applyNumberFormat="0" applyAlignment="0" applyProtection="0">
      <alignment horizontal="left" vertical="center"/>
    </xf>
    <xf numFmtId="324" fontId="3" fillId="23" borderId="3775" applyFill="0" applyBorder="0" applyAlignment="0">
      <alignment horizontal="centerContinuous"/>
    </xf>
    <xf numFmtId="312" fontId="222" fillId="0" borderId="3774" applyBorder="0">
      <protection locked="0"/>
    </xf>
    <xf numFmtId="312" fontId="222" fillId="0" borderId="3774" applyBorder="0">
      <protection locked="0"/>
    </xf>
    <xf numFmtId="4" fontId="30" fillId="19" borderId="3784" applyNumberFormat="0" applyProtection="0">
      <alignment horizontal="left" vertical="center" indent="1"/>
    </xf>
    <xf numFmtId="0" fontId="98" fillId="0" borderId="3778" applyNumberFormat="0" applyFill="0" applyAlignment="0" applyProtection="0"/>
    <xf numFmtId="233" fontId="38" fillId="0" borderId="3779">
      <alignment horizontal="center" vertical="center"/>
      <protection locked="0"/>
    </xf>
    <xf numFmtId="15" fontId="38" fillId="0" borderId="3779">
      <alignment horizontal="center" vertical="center"/>
      <protection locked="0"/>
    </xf>
    <xf numFmtId="234" fontId="38" fillId="0" borderId="3779">
      <alignment horizontal="center" vertical="center"/>
      <protection locked="0"/>
    </xf>
    <xf numFmtId="235" fontId="38" fillId="0" borderId="3779">
      <alignment horizontal="center" vertical="center"/>
      <protection locked="0"/>
    </xf>
    <xf numFmtId="236" fontId="38" fillId="0" borderId="3779">
      <alignment horizontal="center" vertical="center"/>
      <protection locked="0"/>
    </xf>
    <xf numFmtId="237" fontId="38" fillId="0" borderId="3779">
      <alignment horizontal="center" vertical="center"/>
      <protection locked="0"/>
    </xf>
    <xf numFmtId="0" fontId="38" fillId="0" borderId="3779">
      <alignment vertical="center"/>
      <protection locked="0"/>
    </xf>
    <xf numFmtId="233" fontId="38" fillId="0" borderId="3779">
      <alignment horizontal="right" vertical="center"/>
      <protection locked="0"/>
    </xf>
    <xf numFmtId="238" fontId="38" fillId="0" borderId="3779">
      <alignment horizontal="right" vertical="center"/>
      <protection locked="0"/>
    </xf>
    <xf numFmtId="234" fontId="38" fillId="0" borderId="3779">
      <alignment horizontal="right" vertical="center"/>
      <protection locked="0"/>
    </xf>
    <xf numFmtId="235" fontId="38" fillId="0" borderId="3779">
      <alignment horizontal="right" vertical="center"/>
      <protection locked="0"/>
    </xf>
    <xf numFmtId="236" fontId="38" fillId="0" borderId="3779">
      <alignment horizontal="right" vertical="center"/>
      <protection locked="0"/>
    </xf>
    <xf numFmtId="237" fontId="38" fillId="0" borderId="3779">
      <alignment horizontal="right" vertical="center"/>
      <protection locked="0"/>
    </xf>
    <xf numFmtId="0" fontId="106" fillId="38" borderId="3780"/>
    <xf numFmtId="241" fontId="29" fillId="0" borderId="3777" applyFill="0"/>
    <xf numFmtId="275" fontId="38" fillId="0" borderId="3782"/>
    <xf numFmtId="0" fontId="88" fillId="0" borderId="3783"/>
    <xf numFmtId="0" fontId="151" fillId="0" borderId="3776" applyNumberFormat="0" applyAlignment="0" applyProtection="0">
      <alignment horizontal="left" vertical="center"/>
    </xf>
    <xf numFmtId="324" fontId="3" fillId="23" borderId="3775" applyFill="0" applyBorder="0" applyAlignment="0">
      <alignment horizontal="centerContinuous"/>
    </xf>
    <xf numFmtId="312" fontId="222" fillId="0" borderId="3774" applyBorder="0">
      <protection locked="0"/>
    </xf>
    <xf numFmtId="237" fontId="38" fillId="0" borderId="3911">
      <alignment horizontal="center" vertical="center"/>
      <protection locked="0"/>
    </xf>
    <xf numFmtId="275" fontId="38" fillId="0" borderId="3806"/>
    <xf numFmtId="236" fontId="38" fillId="0" borderId="3827">
      <alignment horizontal="right" vertical="center"/>
      <protection locked="0"/>
    </xf>
    <xf numFmtId="237" fontId="38" fillId="0" borderId="3863">
      <alignment horizontal="right" vertical="center"/>
      <protection locked="0"/>
    </xf>
    <xf numFmtId="0" fontId="88" fillId="0" borderId="3795"/>
    <xf numFmtId="233" fontId="38" fillId="0" borderId="3815">
      <alignment horizontal="right" vertical="center"/>
      <protection locked="0"/>
    </xf>
    <xf numFmtId="1" fontId="3" fillId="1" borderId="3881">
      <protection locked="0"/>
    </xf>
    <xf numFmtId="233" fontId="38" fillId="0" borderId="3791">
      <alignment horizontal="right" vertical="center"/>
      <protection locked="0"/>
    </xf>
    <xf numFmtId="235" fontId="38" fillId="0" borderId="3791">
      <alignment horizontal="center" vertical="center"/>
      <protection locked="0"/>
    </xf>
    <xf numFmtId="237" fontId="38" fillId="0" borderId="3791">
      <alignment horizontal="center" vertical="center"/>
      <protection locked="0"/>
    </xf>
    <xf numFmtId="324" fontId="3" fillId="23" borderId="3823" applyFill="0" applyBorder="0" applyAlignment="0">
      <alignment horizontal="centerContinuous"/>
    </xf>
    <xf numFmtId="0" fontId="151" fillId="0" borderId="3883" applyNumberFormat="0" applyAlignment="0" applyProtection="0">
      <alignment horizontal="left" vertical="center"/>
    </xf>
    <xf numFmtId="233" fontId="38" fillId="0" borderId="3827">
      <alignment horizontal="center" vertical="center"/>
      <protection locked="0"/>
    </xf>
    <xf numFmtId="0" fontId="38" fillId="0" borderId="3911">
      <alignment vertical="center"/>
      <protection locked="0"/>
    </xf>
    <xf numFmtId="49" fontId="39" fillId="0" borderId="3461"/>
    <xf numFmtId="271" fontId="118" fillId="46" borderId="3448">
      <protection hidden="1"/>
    </xf>
    <xf numFmtId="15" fontId="38" fillId="0" borderId="3875">
      <alignment horizontal="center" vertical="center"/>
      <protection locked="0"/>
    </xf>
    <xf numFmtId="0" fontId="106" fillId="38" borderId="3887"/>
    <xf numFmtId="0" fontId="88" fillId="0" borderId="3856"/>
    <xf numFmtId="234" fontId="38" fillId="0" borderId="3815">
      <alignment horizontal="center" vertical="center"/>
      <protection locked="0"/>
    </xf>
    <xf numFmtId="245" fontId="88" fillId="0" borderId="3877"/>
    <xf numFmtId="238" fontId="38" fillId="0" borderId="3899">
      <alignment horizontal="right" vertical="center"/>
      <protection locked="0"/>
    </xf>
    <xf numFmtId="0" fontId="121" fillId="21" borderId="3119"/>
    <xf numFmtId="0" fontId="113" fillId="43" borderId="3119" applyNumberFormat="0" applyFont="0" applyAlignment="0" applyProtection="0"/>
    <xf numFmtId="238" fontId="38" fillId="0" borderId="3839">
      <alignment horizontal="right" vertical="center"/>
      <protection locked="0"/>
    </xf>
    <xf numFmtId="324" fontId="3" fillId="23" borderId="3907" applyFill="0" applyBorder="0" applyAlignment="0">
      <alignment horizontal="centerContinuous"/>
    </xf>
    <xf numFmtId="9" fontId="39" fillId="71" borderId="3119" applyProtection="0">
      <alignment horizontal="right"/>
      <protection locked="0"/>
    </xf>
    <xf numFmtId="312" fontId="222" fillId="0" borderId="3870" applyBorder="0">
      <protection locked="0"/>
    </xf>
    <xf numFmtId="236" fontId="38" fillId="0" borderId="3852">
      <alignment horizontal="center" vertical="center"/>
      <protection locked="0"/>
    </xf>
    <xf numFmtId="236" fontId="38" fillId="0" borderId="3839">
      <alignment horizontal="right" vertical="center"/>
      <protection locked="0"/>
    </xf>
    <xf numFmtId="275" fontId="38" fillId="0" borderId="3878"/>
    <xf numFmtId="312" fontId="222" fillId="0" borderId="3822" applyBorder="0">
      <protection locked="0"/>
    </xf>
    <xf numFmtId="4" fontId="30" fillId="19" borderId="3880" applyNumberFormat="0" applyProtection="0">
      <alignment horizontal="left" vertical="center" indent="1"/>
    </xf>
    <xf numFmtId="236" fontId="38" fillId="0" borderId="3875">
      <alignment horizontal="center" vertical="center"/>
      <protection locked="0"/>
    </xf>
    <xf numFmtId="237" fontId="38" fillId="0" borderId="3911">
      <alignment horizontal="center" vertical="center"/>
      <protection locked="0"/>
    </xf>
    <xf numFmtId="235" fontId="38" fillId="0" borderId="3875">
      <alignment horizontal="right" vertical="center"/>
      <protection locked="0"/>
    </xf>
    <xf numFmtId="235" fontId="38" fillId="0" borderId="3875">
      <alignment horizontal="center" vertical="center"/>
      <protection locked="0"/>
    </xf>
    <xf numFmtId="0" fontId="88" fillId="0" borderId="3783"/>
    <xf numFmtId="236" fontId="38" fillId="0" borderId="3875">
      <alignment horizontal="right" vertical="center"/>
      <protection locked="0"/>
    </xf>
    <xf numFmtId="312" fontId="222" fillId="0" borderId="3870" applyBorder="0">
      <protection locked="0"/>
    </xf>
    <xf numFmtId="275" fontId="38" fillId="0" borderId="3782"/>
    <xf numFmtId="0" fontId="106" fillId="38" borderId="3780"/>
    <xf numFmtId="237" fontId="38" fillId="0" borderId="3779">
      <alignment horizontal="right" vertical="center"/>
      <protection locked="0"/>
    </xf>
    <xf numFmtId="236" fontId="38" fillId="0" borderId="3779">
      <alignment horizontal="right" vertical="center"/>
      <protection locked="0"/>
    </xf>
    <xf numFmtId="235" fontId="38" fillId="0" borderId="3779">
      <alignment horizontal="right" vertical="center"/>
      <protection locked="0"/>
    </xf>
    <xf numFmtId="234" fontId="38" fillId="0" borderId="3779">
      <alignment horizontal="right" vertical="center"/>
      <protection locked="0"/>
    </xf>
    <xf numFmtId="238" fontId="38" fillId="0" borderId="3779">
      <alignment horizontal="right" vertical="center"/>
      <protection locked="0"/>
    </xf>
    <xf numFmtId="233" fontId="38" fillId="0" borderId="3779">
      <alignment horizontal="right" vertical="center"/>
      <protection locked="0"/>
    </xf>
    <xf numFmtId="0" fontId="38" fillId="0" borderId="3779">
      <alignment vertical="center"/>
      <protection locked="0"/>
    </xf>
    <xf numFmtId="237" fontId="38" fillId="0" borderId="3779">
      <alignment horizontal="center" vertical="center"/>
      <protection locked="0"/>
    </xf>
    <xf numFmtId="236" fontId="38" fillId="0" borderId="3779">
      <alignment horizontal="center" vertical="center"/>
      <protection locked="0"/>
    </xf>
    <xf numFmtId="235" fontId="38" fillId="0" borderId="3779">
      <alignment horizontal="center" vertical="center"/>
      <protection locked="0"/>
    </xf>
    <xf numFmtId="234" fontId="38" fillId="0" borderId="3779">
      <alignment horizontal="center" vertical="center"/>
      <protection locked="0"/>
    </xf>
    <xf numFmtId="15" fontId="38" fillId="0" borderId="3779">
      <alignment horizontal="center" vertical="center"/>
      <protection locked="0"/>
    </xf>
    <xf numFmtId="233" fontId="38" fillId="0" borderId="3779">
      <alignment horizontal="center" vertical="center"/>
      <protection locked="0"/>
    </xf>
    <xf numFmtId="0" fontId="98" fillId="0" borderId="3778" applyNumberFormat="0" applyFill="0" applyAlignment="0" applyProtection="0"/>
    <xf numFmtId="0" fontId="38" fillId="0" borderId="3875">
      <alignment vertical="center"/>
      <protection locked="0"/>
    </xf>
    <xf numFmtId="237" fontId="38" fillId="0" borderId="3875">
      <alignment horizontal="center" vertical="center"/>
      <protection locked="0"/>
    </xf>
    <xf numFmtId="0" fontId="106" fillId="38" borderId="3887"/>
    <xf numFmtId="312" fontId="222" fillId="0" borderId="3774" applyBorder="0">
      <protection locked="0"/>
    </xf>
    <xf numFmtId="312" fontId="222" fillId="0" borderId="4302" applyBorder="0">
      <protection locked="0"/>
    </xf>
    <xf numFmtId="235" fontId="38" fillId="0" borderId="3852">
      <alignment horizontal="center" vertical="center"/>
      <protection locked="0"/>
    </xf>
    <xf numFmtId="0" fontId="88" fillId="0" borderId="3783"/>
    <xf numFmtId="237" fontId="38" fillId="0" borderId="3875">
      <alignment horizontal="right" vertical="center"/>
      <protection locked="0"/>
    </xf>
    <xf numFmtId="235" fontId="38" fillId="0" borderId="3875">
      <alignment horizontal="center" vertical="center"/>
      <protection locked="0"/>
    </xf>
    <xf numFmtId="275" fontId="38" fillId="0" borderId="3782"/>
    <xf numFmtId="245" fontId="88" fillId="0" borderId="3781"/>
    <xf numFmtId="0" fontId="106" fillId="38" borderId="3780"/>
    <xf numFmtId="234" fontId="38" fillId="0" borderId="3827">
      <alignment horizontal="right" vertical="center"/>
      <protection locked="0"/>
    </xf>
    <xf numFmtId="237" fontId="38" fillId="0" borderId="3779">
      <alignment horizontal="right" vertical="center"/>
      <protection locked="0"/>
    </xf>
    <xf numFmtId="236" fontId="38" fillId="0" borderId="3779">
      <alignment horizontal="right" vertical="center"/>
      <protection locked="0"/>
    </xf>
    <xf numFmtId="235" fontId="38" fillId="0" borderId="3779">
      <alignment horizontal="right" vertical="center"/>
      <protection locked="0"/>
    </xf>
    <xf numFmtId="234" fontId="38" fillId="0" borderId="3779">
      <alignment horizontal="right" vertical="center"/>
      <protection locked="0"/>
    </xf>
    <xf numFmtId="238" fontId="38" fillId="0" borderId="3779">
      <alignment horizontal="right" vertical="center"/>
      <protection locked="0"/>
    </xf>
    <xf numFmtId="233" fontId="38" fillId="0" borderId="3779">
      <alignment horizontal="right" vertical="center"/>
      <protection locked="0"/>
    </xf>
    <xf numFmtId="0" fontId="38" fillId="0" borderId="3779">
      <alignment vertical="center"/>
      <protection locked="0"/>
    </xf>
    <xf numFmtId="237" fontId="38" fillId="0" borderId="3779">
      <alignment horizontal="center" vertical="center"/>
      <protection locked="0"/>
    </xf>
    <xf numFmtId="236" fontId="38" fillId="0" borderId="3779">
      <alignment horizontal="center" vertical="center"/>
      <protection locked="0"/>
    </xf>
    <xf numFmtId="235" fontId="38" fillId="0" borderId="3779">
      <alignment horizontal="center" vertical="center"/>
      <protection locked="0"/>
    </xf>
    <xf numFmtId="234" fontId="38" fillId="0" borderId="3779">
      <alignment horizontal="center" vertical="center"/>
      <protection locked="0"/>
    </xf>
    <xf numFmtId="15" fontId="38" fillId="0" borderId="3779">
      <alignment horizontal="center" vertical="center"/>
      <protection locked="0"/>
    </xf>
    <xf numFmtId="233" fontId="38" fillId="0" borderId="3779">
      <alignment horizontal="center" vertical="center"/>
      <protection locked="0"/>
    </xf>
    <xf numFmtId="0" fontId="98" fillId="0" borderId="3778" applyNumberFormat="0" applyFill="0" applyAlignment="0" applyProtection="0"/>
    <xf numFmtId="4" fontId="30" fillId="19" borderId="3784" applyNumberFormat="0" applyProtection="0">
      <alignment horizontal="left" vertical="center" indent="1"/>
    </xf>
    <xf numFmtId="237" fontId="38" fillId="0" borderId="3899">
      <alignment horizontal="center" vertical="center"/>
      <protection locked="0"/>
    </xf>
    <xf numFmtId="0" fontId="88" fillId="0" borderId="3831"/>
    <xf numFmtId="234" fontId="38" fillId="0" borderId="3886">
      <alignment horizontal="right" vertical="center"/>
      <protection locked="0"/>
    </xf>
    <xf numFmtId="235" fontId="38" fillId="0" borderId="3839">
      <alignment horizontal="center" vertical="center"/>
      <protection locked="0"/>
    </xf>
    <xf numFmtId="233" fontId="38" fillId="0" borderId="3899">
      <alignment horizontal="center" vertical="center"/>
      <protection locked="0"/>
    </xf>
    <xf numFmtId="0" fontId="106" fillId="38" borderId="3887"/>
    <xf numFmtId="0" fontId="88" fillId="0" borderId="3867"/>
    <xf numFmtId="275" fontId="38" fillId="0" borderId="3794"/>
    <xf numFmtId="0" fontId="88" fillId="0" borderId="3879"/>
    <xf numFmtId="0" fontId="98" fillId="0" borderId="3885" applyNumberFormat="0" applyFill="0" applyAlignment="0" applyProtection="0"/>
    <xf numFmtId="4" fontId="30" fillId="19" borderId="3784" applyNumberFormat="0" applyProtection="0">
      <alignment horizontal="left" vertical="center" indent="1"/>
    </xf>
    <xf numFmtId="0" fontId="38" fillId="0" borderId="3839">
      <alignment vertical="center"/>
      <protection locked="0"/>
    </xf>
    <xf numFmtId="4" fontId="30" fillId="19" borderId="3784" applyNumberFormat="0" applyProtection="0">
      <alignment horizontal="left" vertical="center" indent="1"/>
    </xf>
    <xf numFmtId="15" fontId="38" fillId="0" borderId="3815">
      <alignment horizontal="center" vertical="center"/>
      <protection locked="0"/>
    </xf>
    <xf numFmtId="275" fontId="38" fillId="0" borderId="3806"/>
    <xf numFmtId="15" fontId="38" fillId="0" borderId="3803">
      <alignment horizontal="center" vertical="center"/>
      <protection locked="0"/>
    </xf>
    <xf numFmtId="233" fontId="38" fillId="0" borderId="3911">
      <alignment horizontal="center" vertical="center"/>
      <protection locked="0"/>
    </xf>
    <xf numFmtId="0" fontId="38" fillId="0" borderId="3875">
      <alignment vertical="center"/>
      <protection locked="0"/>
    </xf>
    <xf numFmtId="0" fontId="88" fillId="0" borderId="3879"/>
    <xf numFmtId="4" fontId="30" fillId="19" borderId="3832" applyNumberFormat="0" applyProtection="0">
      <alignment horizontal="left" vertical="center" indent="1"/>
    </xf>
    <xf numFmtId="0" fontId="106" fillId="38" borderId="3876"/>
    <xf numFmtId="49" fontId="103" fillId="41" borderId="3119">
      <alignment horizontal="center"/>
    </xf>
    <xf numFmtId="272" fontId="118" fillId="18" borderId="3448">
      <alignment horizontal="right"/>
    </xf>
    <xf numFmtId="270" fontId="118" fillId="45" borderId="3448">
      <protection hidden="1"/>
    </xf>
    <xf numFmtId="245" fontId="88" fillId="0" borderId="3877"/>
    <xf numFmtId="233" fontId="38" fillId="0" borderId="3827">
      <alignment horizontal="right" vertical="center"/>
      <protection locked="0"/>
    </xf>
    <xf numFmtId="236" fontId="38" fillId="0" borderId="3875">
      <alignment horizontal="center" vertical="center"/>
      <protection locked="0"/>
    </xf>
    <xf numFmtId="234" fontId="38" fillId="0" borderId="3911">
      <alignment horizontal="right" vertical="center"/>
      <protection locked="0"/>
    </xf>
    <xf numFmtId="15" fontId="38" fillId="0" borderId="3875">
      <alignment horizontal="center" vertical="center"/>
      <protection locked="0"/>
    </xf>
    <xf numFmtId="237" fontId="38" fillId="0" borderId="3886">
      <alignment horizontal="right" vertical="center"/>
      <protection locked="0"/>
    </xf>
    <xf numFmtId="236" fontId="38" fillId="0" borderId="3803">
      <alignment horizontal="right" vertical="center"/>
      <protection locked="0"/>
    </xf>
    <xf numFmtId="233" fontId="38" fillId="0" borderId="3803">
      <alignment horizontal="right" vertical="center"/>
      <protection locked="0"/>
    </xf>
    <xf numFmtId="235" fontId="38" fillId="0" borderId="3803">
      <alignment horizontal="center" vertical="center"/>
      <protection locked="0"/>
    </xf>
    <xf numFmtId="0" fontId="98" fillId="0" borderId="3802" applyNumberFormat="0" applyFill="0" applyAlignment="0" applyProtection="0"/>
    <xf numFmtId="0" fontId="38" fillId="0" borderId="3448" applyNumberFormat="0" applyFill="0" applyAlignment="0" applyProtection="0"/>
    <xf numFmtId="0" fontId="21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94" fillId="0" borderId="3448" applyNumberFormat="0" applyFill="0" applyBorder="0" applyAlignment="0" applyProtection="0"/>
    <xf numFmtId="0" fontId="98" fillId="0" borderId="3898" applyNumberFormat="0" applyFill="0" applyAlignment="0" applyProtection="0"/>
    <xf numFmtId="4" fontId="30" fillId="19" borderId="3808" applyNumberFormat="0" applyProtection="0">
      <alignment horizontal="left" vertical="center" indent="1"/>
    </xf>
    <xf numFmtId="237" fontId="38" fillId="0" borderId="3911">
      <alignment horizontal="right" vertical="center"/>
      <protection locked="0"/>
    </xf>
    <xf numFmtId="233" fontId="38" fillId="0" borderId="3911">
      <alignment horizontal="center" vertical="center"/>
      <protection locked="0"/>
    </xf>
    <xf numFmtId="275" fontId="38" fillId="0" borderId="3889"/>
    <xf numFmtId="310" fontId="159" fillId="6" borderId="3119"/>
    <xf numFmtId="10" fontId="3" fillId="57" borderId="3119" applyNumberFormat="0" applyFont="0" applyBorder="0" applyAlignment="0" applyProtection="0">
      <protection locked="0"/>
    </xf>
    <xf numFmtId="0" fontId="150" fillId="10" borderId="3119">
      <alignment horizontal="right"/>
    </xf>
    <xf numFmtId="0" fontId="107" fillId="43" borderId="3119" applyProtection="0"/>
    <xf numFmtId="0" fontId="38" fillId="0" borderId="3827">
      <alignment vertical="center"/>
      <protection locked="0"/>
    </xf>
    <xf numFmtId="49" fontId="103" fillId="41" borderId="3119">
      <alignment horizontal="center"/>
    </xf>
    <xf numFmtId="235" fontId="38" fillId="0" borderId="3875">
      <alignment horizontal="center" vertical="center"/>
      <protection locked="0"/>
    </xf>
    <xf numFmtId="245" fontId="88" fillId="0" borderId="3805"/>
    <xf numFmtId="234" fontId="38" fillId="0" borderId="3875">
      <alignment horizontal="right" vertical="center"/>
      <protection locked="0"/>
    </xf>
    <xf numFmtId="233" fontId="38" fillId="0" borderId="3875">
      <alignment horizontal="center" vertical="center"/>
      <protection locked="0"/>
    </xf>
    <xf numFmtId="235" fontId="38" fillId="0" borderId="3886">
      <alignment horizontal="center" vertical="center"/>
      <protection locked="0"/>
    </xf>
    <xf numFmtId="235" fontId="38" fillId="0" borderId="3803">
      <alignment horizontal="right" vertical="center"/>
      <protection locked="0"/>
    </xf>
    <xf numFmtId="1" fontId="3" fillId="1" borderId="3605">
      <protection locked="0"/>
    </xf>
    <xf numFmtId="4" fontId="30" fillId="19" borderId="3880" applyNumberFormat="0" applyProtection="0">
      <alignment horizontal="left" vertical="center" indent="1"/>
    </xf>
    <xf numFmtId="238" fontId="38" fillId="0" borderId="3886">
      <alignment horizontal="right" vertical="center"/>
      <protection locked="0"/>
    </xf>
    <xf numFmtId="275" fontId="38" fillId="0" borderId="3818"/>
    <xf numFmtId="275" fontId="38" fillId="0" borderId="3902"/>
    <xf numFmtId="233" fontId="38" fillId="0" borderId="3815">
      <alignment horizontal="center" vertical="center"/>
      <protection locked="0"/>
    </xf>
    <xf numFmtId="236" fontId="38" fillId="0" borderId="3815">
      <alignment horizontal="center" vertical="center"/>
      <protection locked="0"/>
    </xf>
    <xf numFmtId="0" fontId="88" fillId="0" borderId="3819"/>
    <xf numFmtId="312" fontId="222" fillId="0" borderId="3870" applyBorder="0">
      <protection locked="0"/>
    </xf>
    <xf numFmtId="235" fontId="38" fillId="0" borderId="3839">
      <alignment horizontal="right" vertical="center"/>
      <protection locked="0"/>
    </xf>
    <xf numFmtId="0" fontId="98" fillId="0" borderId="3826" applyNumberFormat="0" applyFill="0" applyAlignment="0" applyProtection="0"/>
    <xf numFmtId="324" fontId="3" fillId="23" borderId="3871" applyFill="0" applyBorder="0" applyAlignment="0">
      <alignment horizontal="centerContinuous"/>
    </xf>
    <xf numFmtId="176" fontId="49" fillId="0" borderId="3119"/>
    <xf numFmtId="235" fontId="38" fillId="0" borderId="3827">
      <alignment horizontal="center" vertical="center"/>
      <protection locked="0"/>
    </xf>
    <xf numFmtId="0" fontId="38" fillId="0" borderId="3119" applyFill="0">
      <alignment horizontal="center" vertical="center"/>
    </xf>
    <xf numFmtId="275" fontId="38" fillId="0" borderId="3914"/>
    <xf numFmtId="49" fontId="103" fillId="41" borderId="1989">
      <alignment horizontal="center"/>
    </xf>
    <xf numFmtId="0" fontId="106" fillId="38" borderId="3828"/>
    <xf numFmtId="245" fontId="88" fillId="0" borderId="3877"/>
    <xf numFmtId="0" fontId="106" fillId="38" borderId="3804"/>
    <xf numFmtId="237" fontId="38" fillId="0" borderId="3803">
      <alignment horizontal="right" vertical="center"/>
      <protection locked="0"/>
    </xf>
    <xf numFmtId="236" fontId="38" fillId="0" borderId="3803">
      <alignment horizontal="right" vertical="center"/>
      <protection locked="0"/>
    </xf>
    <xf numFmtId="235" fontId="38" fillId="0" borderId="3803">
      <alignment horizontal="right" vertical="center"/>
      <protection locked="0"/>
    </xf>
    <xf numFmtId="234" fontId="38" fillId="0" borderId="3803">
      <alignment horizontal="right" vertical="center"/>
      <protection locked="0"/>
    </xf>
    <xf numFmtId="238" fontId="38" fillId="0" borderId="3803">
      <alignment horizontal="right" vertical="center"/>
      <protection locked="0"/>
    </xf>
    <xf numFmtId="233" fontId="38" fillId="0" borderId="3803">
      <alignment horizontal="right" vertical="center"/>
      <protection locked="0"/>
    </xf>
    <xf numFmtId="237" fontId="38" fillId="0" borderId="3803">
      <alignment horizontal="center" vertical="center"/>
      <protection locked="0"/>
    </xf>
    <xf numFmtId="236" fontId="38" fillId="0" borderId="3803">
      <alignment horizontal="center" vertical="center"/>
      <protection locked="0"/>
    </xf>
    <xf numFmtId="234" fontId="38" fillId="0" borderId="3803">
      <alignment horizontal="center" vertical="center"/>
      <protection locked="0"/>
    </xf>
    <xf numFmtId="15" fontId="38" fillId="0" borderId="3803">
      <alignment horizontal="center" vertical="center"/>
      <protection locked="0"/>
    </xf>
    <xf numFmtId="233" fontId="38" fillId="0" borderId="3803">
      <alignment horizontal="center" vertical="center"/>
      <protection locked="0"/>
    </xf>
    <xf numFmtId="0" fontId="98" fillId="0" borderId="3802" applyNumberFormat="0" applyFill="0" applyAlignment="0" applyProtection="0"/>
    <xf numFmtId="312" fontId="222" fillId="0" borderId="3798" applyBorder="0">
      <protection locked="0"/>
    </xf>
    <xf numFmtId="234" fontId="38" fillId="0" borderId="3852">
      <alignment horizontal="right" vertical="center"/>
      <protection locked="0"/>
    </xf>
    <xf numFmtId="312" fontId="222" fillId="0" borderId="3798" applyBorder="0">
      <protection locked="0"/>
    </xf>
    <xf numFmtId="0" fontId="88" fillId="0" borderId="3807"/>
    <xf numFmtId="233" fontId="38" fillId="0" borderId="3886">
      <alignment horizontal="right" vertical="center"/>
      <protection locked="0"/>
    </xf>
    <xf numFmtId="275" fontId="38" fillId="0" borderId="3806"/>
    <xf numFmtId="245" fontId="88" fillId="0" borderId="3805"/>
    <xf numFmtId="234" fontId="38" fillId="0" borderId="3875">
      <alignment horizontal="center" vertical="center"/>
      <protection locked="0"/>
    </xf>
    <xf numFmtId="0" fontId="106" fillId="38" borderId="3804"/>
    <xf numFmtId="237" fontId="38" fillId="0" borderId="3803">
      <alignment horizontal="right" vertical="center"/>
      <protection locked="0"/>
    </xf>
    <xf numFmtId="236" fontId="38" fillId="0" borderId="3803">
      <alignment horizontal="right" vertical="center"/>
      <protection locked="0"/>
    </xf>
    <xf numFmtId="235" fontId="38" fillId="0" borderId="3803">
      <alignment horizontal="right" vertical="center"/>
      <protection locked="0"/>
    </xf>
    <xf numFmtId="234" fontId="38" fillId="0" borderId="3803">
      <alignment horizontal="right" vertical="center"/>
      <protection locked="0"/>
    </xf>
    <xf numFmtId="238" fontId="38" fillId="0" borderId="3803">
      <alignment horizontal="right" vertical="center"/>
      <protection locked="0"/>
    </xf>
    <xf numFmtId="233" fontId="38" fillId="0" borderId="3803">
      <alignment horizontal="right" vertical="center"/>
      <protection locked="0"/>
    </xf>
    <xf numFmtId="272" fontId="118" fillId="18" borderId="3448">
      <alignment horizontal="right"/>
    </xf>
    <xf numFmtId="245" fontId="88" fillId="0" borderId="3901"/>
    <xf numFmtId="0" fontId="62" fillId="74" borderId="3468">
      <alignment horizontal="left" vertical="center" wrapText="1"/>
    </xf>
    <xf numFmtId="324" fontId="3" fillId="23" borderId="3871" applyFill="0" applyBorder="0" applyAlignment="0">
      <alignment horizontal="centerContinuous"/>
    </xf>
    <xf numFmtId="234" fontId="38" fillId="0" borderId="3924">
      <alignment horizontal="right" vertical="center"/>
      <protection locked="0"/>
    </xf>
    <xf numFmtId="324" fontId="3" fillId="23" borderId="3882" applyFill="0" applyBorder="0" applyAlignment="0">
      <alignment horizontal="centerContinuous"/>
    </xf>
    <xf numFmtId="233" fontId="38" fillId="0" borderId="3875">
      <alignment horizontal="center" vertical="center"/>
      <protection locked="0"/>
    </xf>
    <xf numFmtId="233" fontId="38" fillId="0" borderId="3839">
      <alignment horizontal="right" vertical="center"/>
      <protection locked="0"/>
    </xf>
    <xf numFmtId="15" fontId="38" fillId="0" borderId="3886">
      <alignment horizontal="center" vertical="center"/>
      <protection locked="0"/>
    </xf>
    <xf numFmtId="4" fontId="30" fillId="19" borderId="3808" applyNumberFormat="0" applyProtection="0">
      <alignment horizontal="left" vertical="center" indent="1"/>
    </xf>
    <xf numFmtId="233" fontId="38" fillId="0" borderId="3839">
      <alignment horizontal="center" vertical="center"/>
      <protection locked="0"/>
    </xf>
    <xf numFmtId="0" fontId="118" fillId="18" borderId="3448" applyProtection="0">
      <alignment horizontal="right"/>
      <protection locked="0"/>
    </xf>
    <xf numFmtId="324" fontId="3" fillId="23" borderId="3775" applyFill="0" applyBorder="0" applyAlignment="0">
      <alignment horizontal="centerContinuous"/>
    </xf>
    <xf numFmtId="233" fontId="38" fillId="0" borderId="3875">
      <alignment horizontal="center" vertical="center"/>
      <protection locked="0"/>
    </xf>
    <xf numFmtId="234" fontId="38" fillId="0" borderId="3875">
      <alignment horizontal="right" vertical="center"/>
      <protection locked="0"/>
    </xf>
    <xf numFmtId="241" fontId="29" fillId="0" borderId="3884" applyFill="0"/>
    <xf numFmtId="234" fontId="38" fillId="0" borderId="3803">
      <alignment horizontal="right" vertical="center"/>
      <protection locked="0"/>
    </xf>
    <xf numFmtId="238" fontId="38" fillId="0" borderId="3803">
      <alignment horizontal="right" vertical="center"/>
      <protection locked="0"/>
    </xf>
    <xf numFmtId="237" fontId="38" fillId="0" borderId="3803">
      <alignment horizontal="center" vertical="center"/>
      <protection locked="0"/>
    </xf>
    <xf numFmtId="235" fontId="38" fillId="0" borderId="3803">
      <alignment horizontal="center" vertical="center"/>
      <protection locked="0"/>
    </xf>
    <xf numFmtId="15" fontId="38" fillId="0" borderId="3803">
      <alignment horizontal="center" vertical="center"/>
      <protection locked="0"/>
    </xf>
    <xf numFmtId="233" fontId="38" fillId="0" borderId="3803">
      <alignment horizontal="center" vertical="center"/>
      <protection locked="0"/>
    </xf>
    <xf numFmtId="0" fontId="106" fillId="38" borderId="3912"/>
    <xf numFmtId="237" fontId="38" fillId="0" borderId="3886">
      <alignment horizontal="center" vertical="center"/>
      <protection locked="0"/>
    </xf>
    <xf numFmtId="1" fontId="3" fillId="1" borderId="3917">
      <protection locked="0"/>
    </xf>
    <xf numFmtId="238" fontId="38" fillId="0" borderId="3875">
      <alignment horizontal="right" vertical="center"/>
      <protection locked="0"/>
    </xf>
    <xf numFmtId="0" fontId="151" fillId="0" borderId="3776" applyNumberFormat="0" applyAlignment="0" applyProtection="0">
      <alignment horizontal="left" vertical="center"/>
    </xf>
    <xf numFmtId="275" fontId="38" fillId="0" borderId="3866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4" fontId="30" fillId="19" borderId="3808" applyNumberFormat="0" applyProtection="0">
      <alignment horizontal="left" vertical="center" indent="1"/>
    </xf>
    <xf numFmtId="0" fontId="88" fillId="0" borderId="3890"/>
    <xf numFmtId="0" fontId="151" fillId="0" borderId="3872" applyNumberFormat="0" applyAlignment="0" applyProtection="0">
      <alignment horizontal="left" vertical="center"/>
    </xf>
    <xf numFmtId="0" fontId="106" fillId="38" borderId="3864"/>
    <xf numFmtId="235" fontId="38" fillId="0" borderId="3852">
      <alignment horizontal="right" vertical="center"/>
      <protection locked="0"/>
    </xf>
    <xf numFmtId="1" fontId="3" fillId="1" borderId="3797">
      <protection locked="0"/>
    </xf>
    <xf numFmtId="238" fontId="38" fillId="0" borderId="3852">
      <alignment horizontal="right" vertical="center"/>
      <protection locked="0"/>
    </xf>
    <xf numFmtId="49" fontId="39" fillId="0" borderId="3461"/>
    <xf numFmtId="0" fontId="38" fillId="0" borderId="3852">
      <alignment vertical="center"/>
      <protection locked="0"/>
    </xf>
    <xf numFmtId="15" fontId="38" fillId="0" borderId="3852">
      <alignment horizontal="center" vertical="center"/>
      <protection locked="0"/>
    </xf>
    <xf numFmtId="233" fontId="38" fillId="0" borderId="3852">
      <alignment horizontal="center" vertical="center"/>
      <protection locked="0"/>
    </xf>
    <xf numFmtId="0" fontId="98" fillId="0" borderId="3851" applyNumberFormat="0" applyFill="0" applyAlignment="0" applyProtection="0"/>
    <xf numFmtId="237" fontId="38" fillId="0" borderId="3911">
      <alignment horizontal="right" vertical="center"/>
      <protection locked="0"/>
    </xf>
    <xf numFmtId="312" fontId="222" fillId="0" borderId="3798" applyBorder="0">
      <protection locked="0"/>
    </xf>
    <xf numFmtId="235" fontId="38" fillId="0" borderId="3911">
      <alignment horizontal="center" vertical="center"/>
      <protection locked="0"/>
    </xf>
    <xf numFmtId="233" fontId="38" fillId="0" borderId="3875">
      <alignment horizontal="right" vertical="center"/>
      <protection locked="0"/>
    </xf>
    <xf numFmtId="0" fontId="98" fillId="0" borderId="3874" applyNumberFormat="0" applyFill="0" applyAlignment="0" applyProtection="0"/>
    <xf numFmtId="4" fontId="30" fillId="19" borderId="3891" applyNumberFormat="0" applyProtection="0">
      <alignment horizontal="left" vertical="center" indent="1"/>
    </xf>
    <xf numFmtId="234" fontId="38" fillId="0" borderId="3839">
      <alignment horizontal="right" vertical="center"/>
      <protection locked="0"/>
    </xf>
    <xf numFmtId="233" fontId="38" fillId="0" borderId="3839">
      <alignment horizontal="right" vertical="center"/>
      <protection locked="0"/>
    </xf>
    <xf numFmtId="237" fontId="38" fillId="0" borderId="3839">
      <alignment horizontal="center" vertical="center"/>
      <protection locked="0"/>
    </xf>
    <xf numFmtId="235" fontId="38" fillId="0" borderId="3839">
      <alignment horizontal="center" vertical="center"/>
      <protection locked="0"/>
    </xf>
    <xf numFmtId="1" fontId="3" fillId="1" borderId="3821">
      <protection locked="0"/>
    </xf>
    <xf numFmtId="0" fontId="98" fillId="0" borderId="3885" applyNumberFormat="0" applyFill="0" applyAlignment="0" applyProtection="0"/>
    <xf numFmtId="0" fontId="151" fillId="0" borderId="3489">
      <alignment horizontal="left" vertical="center"/>
    </xf>
    <xf numFmtId="235" fontId="38" fillId="0" borderId="3899">
      <alignment horizontal="center" vertical="center"/>
      <protection locked="0"/>
    </xf>
    <xf numFmtId="238" fontId="38" fillId="0" borderId="3911">
      <alignment horizontal="right" vertical="center"/>
      <protection locked="0"/>
    </xf>
    <xf numFmtId="0" fontId="113" fillId="43" borderId="3119" applyNumberFormat="0" applyFont="0" applyAlignment="0" applyProtection="0"/>
    <xf numFmtId="245" fontId="88" fillId="0" borderId="3877"/>
    <xf numFmtId="168" fontId="3" fillId="8" borderId="3119" applyNumberFormat="0" applyFont="0" applyBorder="0" applyAlignment="0" applyProtection="0"/>
    <xf numFmtId="0" fontId="106" fillId="38" borderId="3876"/>
    <xf numFmtId="237" fontId="38" fillId="0" borderId="3875">
      <alignment horizontal="right" vertical="center"/>
      <protection locked="0"/>
    </xf>
    <xf numFmtId="234" fontId="38" fillId="0" borderId="3875">
      <alignment horizontal="right" vertical="center"/>
      <protection locked="0"/>
    </xf>
    <xf numFmtId="238" fontId="38" fillId="0" borderId="3875">
      <alignment horizontal="right" vertical="center"/>
      <protection locked="0"/>
    </xf>
    <xf numFmtId="233" fontId="38" fillId="0" borderId="3875">
      <alignment horizontal="right" vertical="center"/>
      <protection locked="0"/>
    </xf>
    <xf numFmtId="0" fontId="38" fillId="0" borderId="3875">
      <alignment vertical="center"/>
      <protection locked="0"/>
    </xf>
    <xf numFmtId="237" fontId="38" fillId="0" borderId="3875">
      <alignment horizontal="center" vertical="center"/>
      <protection locked="0"/>
    </xf>
    <xf numFmtId="236" fontId="38" fillId="0" borderId="3875">
      <alignment horizontal="center" vertical="center"/>
      <protection locked="0"/>
    </xf>
    <xf numFmtId="15" fontId="38" fillId="0" borderId="3875">
      <alignment horizontal="center" vertical="center"/>
      <protection locked="0"/>
    </xf>
    <xf numFmtId="0" fontId="88" fillId="0" borderId="3783"/>
    <xf numFmtId="233" fontId="38" fillId="0" borderId="3875">
      <alignment horizontal="center" vertical="center"/>
      <protection locked="0"/>
    </xf>
    <xf numFmtId="176" fontId="3" fillId="9" borderId="3489" applyNumberFormat="0" applyFont="0" applyBorder="0" applyAlignment="0">
      <alignment horizontal="centerContinuous"/>
    </xf>
    <xf numFmtId="275" fontId="38" fillId="0" borderId="3878"/>
    <xf numFmtId="245" fontId="88" fillId="0" borderId="3877"/>
    <xf numFmtId="236" fontId="38" fillId="0" borderId="3875">
      <alignment horizontal="right" vertical="center"/>
      <protection locked="0"/>
    </xf>
    <xf numFmtId="235" fontId="38" fillId="0" borderId="3875">
      <alignment horizontal="right" vertical="center"/>
      <protection locked="0"/>
    </xf>
    <xf numFmtId="234" fontId="38" fillId="0" borderId="3875">
      <alignment horizontal="right" vertical="center"/>
      <protection locked="0"/>
    </xf>
    <xf numFmtId="233" fontId="38" fillId="0" borderId="3875">
      <alignment horizontal="right" vertical="center"/>
      <protection locked="0"/>
    </xf>
    <xf numFmtId="0" fontId="38" fillId="0" borderId="3875">
      <alignment vertical="center"/>
      <protection locked="0"/>
    </xf>
    <xf numFmtId="237" fontId="38" fillId="0" borderId="3875">
      <alignment horizontal="center" vertical="center"/>
      <protection locked="0"/>
    </xf>
    <xf numFmtId="234" fontId="38" fillId="0" borderId="3875">
      <alignment horizontal="center" vertical="center"/>
      <protection locked="0"/>
    </xf>
    <xf numFmtId="1" fontId="3" fillId="1" borderId="3845">
      <protection locked="0"/>
    </xf>
    <xf numFmtId="186" fontId="50" fillId="57" borderId="3119" applyFont="0" applyFill="0" applyBorder="0" applyAlignment="0" applyProtection="0">
      <protection locked="0"/>
    </xf>
    <xf numFmtId="324" fontId="3" fillId="23" borderId="3799" applyFill="0" applyBorder="0" applyAlignment="0">
      <alignment horizontal="centerContinuous"/>
    </xf>
    <xf numFmtId="312" fontId="222" fillId="0" borderId="3906" applyBorder="0">
      <protection locked="0"/>
    </xf>
    <xf numFmtId="0" fontId="151" fillId="0" borderId="3800" applyNumberFormat="0" applyAlignment="0" applyProtection="0">
      <alignment horizontal="left" vertical="center"/>
    </xf>
    <xf numFmtId="0" fontId="88" fillId="0" borderId="3879"/>
    <xf numFmtId="172" fontId="58" fillId="9" borderId="3119">
      <alignment horizontal="right"/>
      <protection locked="0"/>
    </xf>
    <xf numFmtId="275" fontId="38" fillId="0" borderId="3878"/>
    <xf numFmtId="245" fontId="88" fillId="0" borderId="3877"/>
    <xf numFmtId="0" fontId="151" fillId="0" borderId="3824" applyNumberFormat="0" applyAlignment="0" applyProtection="0">
      <alignment horizontal="left" vertical="center"/>
    </xf>
    <xf numFmtId="237" fontId="38" fillId="0" borderId="3875">
      <alignment horizontal="right" vertical="center"/>
      <protection locked="0"/>
    </xf>
    <xf numFmtId="236" fontId="38" fillId="0" borderId="3875">
      <alignment horizontal="right" vertical="center"/>
      <protection locked="0"/>
    </xf>
    <xf numFmtId="235" fontId="38" fillId="0" borderId="3875">
      <alignment horizontal="right" vertical="center"/>
      <protection locked="0"/>
    </xf>
    <xf numFmtId="233" fontId="38" fillId="0" borderId="3875">
      <alignment horizontal="right" vertical="center"/>
      <protection locked="0"/>
    </xf>
    <xf numFmtId="237" fontId="38" fillId="0" borderId="3875">
      <alignment horizontal="center" vertical="center"/>
      <protection locked="0"/>
    </xf>
    <xf numFmtId="236" fontId="38" fillId="0" borderId="3875">
      <alignment horizontal="center" vertical="center"/>
      <protection locked="0"/>
    </xf>
    <xf numFmtId="15" fontId="38" fillId="0" borderId="3875">
      <alignment horizontal="center" vertical="center"/>
      <protection locked="0"/>
    </xf>
    <xf numFmtId="233" fontId="38" fillId="0" borderId="3875">
      <alignment horizontal="center" vertical="center"/>
      <protection locked="0"/>
    </xf>
    <xf numFmtId="0" fontId="98" fillId="0" borderId="3874" applyNumberFormat="0" applyFill="0" applyAlignment="0" applyProtection="0"/>
    <xf numFmtId="234" fontId="38" fillId="0" borderId="3886">
      <alignment horizontal="right" vertical="center"/>
      <protection locked="0"/>
    </xf>
    <xf numFmtId="0" fontId="38" fillId="0" borderId="3886">
      <alignment vertical="center"/>
      <protection locked="0"/>
    </xf>
    <xf numFmtId="275" fontId="38" fillId="0" borderId="3878"/>
    <xf numFmtId="235" fontId="38" fillId="0" borderId="3911">
      <alignment horizontal="right" vertical="center"/>
      <protection locked="0"/>
    </xf>
    <xf numFmtId="0" fontId="106" fillId="38" borderId="3876"/>
    <xf numFmtId="15" fontId="38" fillId="0" borderId="3911">
      <alignment horizontal="center" vertical="center"/>
      <protection locked="0"/>
    </xf>
    <xf numFmtId="236" fontId="38" fillId="0" borderId="3875">
      <alignment horizontal="right" vertical="center"/>
      <protection locked="0"/>
    </xf>
    <xf numFmtId="235" fontId="38" fillId="0" borderId="3875">
      <alignment horizontal="right" vertical="center"/>
      <protection locked="0"/>
    </xf>
    <xf numFmtId="238" fontId="38" fillId="0" borderId="3875">
      <alignment horizontal="right" vertical="center"/>
      <protection locked="0"/>
    </xf>
    <xf numFmtId="237" fontId="38" fillId="0" borderId="3875">
      <alignment horizontal="center" vertical="center"/>
      <protection locked="0"/>
    </xf>
    <xf numFmtId="236" fontId="38" fillId="0" borderId="3875">
      <alignment horizontal="center" vertical="center"/>
      <protection locked="0"/>
    </xf>
    <xf numFmtId="234" fontId="38" fillId="0" borderId="3875">
      <alignment horizontal="center" vertical="center"/>
      <protection locked="0"/>
    </xf>
    <xf numFmtId="324" fontId="3" fillId="23" borderId="3847" applyFill="0" applyBorder="0" applyAlignment="0">
      <alignment horizontal="centerContinuous"/>
    </xf>
    <xf numFmtId="234" fontId="38" fillId="0" borderId="3899">
      <alignment horizontal="center" vertical="center"/>
      <protection locked="0"/>
    </xf>
    <xf numFmtId="236" fontId="38" fillId="0" borderId="3886">
      <alignment horizontal="right" vertical="center"/>
      <protection locked="0"/>
    </xf>
    <xf numFmtId="235" fontId="38" fillId="0" borderId="3886">
      <alignment horizontal="right" vertical="center"/>
      <protection locked="0"/>
    </xf>
    <xf numFmtId="234" fontId="38" fillId="0" borderId="3886">
      <alignment horizontal="right" vertical="center"/>
      <protection locked="0"/>
    </xf>
    <xf numFmtId="10" fontId="3" fillId="57" borderId="1989" applyNumberFormat="0" applyFont="0" applyBorder="0" applyAlignment="0" applyProtection="0">
      <protection locked="0"/>
    </xf>
    <xf numFmtId="234" fontId="38" fillId="0" borderId="3886">
      <alignment horizontal="center" vertical="center"/>
      <protection locked="0"/>
    </xf>
    <xf numFmtId="8" fontId="144" fillId="0" borderId="3456">
      <protection locked="0"/>
    </xf>
    <xf numFmtId="15" fontId="38" fillId="0" borderId="3886">
      <alignment horizontal="center" vertical="center"/>
      <protection locked="0"/>
    </xf>
    <xf numFmtId="0" fontId="98" fillId="0" borderId="3885" applyNumberFormat="0" applyFill="0" applyAlignment="0" applyProtection="0"/>
    <xf numFmtId="4" fontId="30" fillId="19" borderId="3891" applyNumberFormat="0" applyProtection="0">
      <alignment horizontal="left" vertical="center" indent="1"/>
    </xf>
    <xf numFmtId="275" fontId="38" fillId="0" borderId="3914"/>
    <xf numFmtId="245" fontId="88" fillId="0" borderId="3913"/>
    <xf numFmtId="235" fontId="38" fillId="0" borderId="3911">
      <alignment horizontal="right" vertical="center"/>
      <protection locked="0"/>
    </xf>
    <xf numFmtId="235" fontId="38" fillId="0" borderId="3911">
      <alignment horizontal="center" vertical="center"/>
      <protection locked="0"/>
    </xf>
    <xf numFmtId="234" fontId="38" fillId="0" borderId="3911">
      <alignment horizontal="center" vertical="center"/>
      <protection locked="0"/>
    </xf>
    <xf numFmtId="1" fontId="3" fillId="1" borderId="3881">
      <protection locked="0"/>
    </xf>
    <xf numFmtId="312" fontId="222" fillId="0" borderId="3892" applyBorder="0">
      <protection locked="0"/>
    </xf>
    <xf numFmtId="275" fontId="38" fillId="0" borderId="3782"/>
    <xf numFmtId="241" fontId="29" fillId="0" borderId="3632" applyFill="0"/>
    <xf numFmtId="1" fontId="3" fillId="1" borderId="3905">
      <protection locked="0"/>
    </xf>
    <xf numFmtId="0" fontId="121" fillId="21" borderId="3119"/>
    <xf numFmtId="275" fontId="38" fillId="0" borderId="3830"/>
    <xf numFmtId="241" fontId="29" fillId="0" borderId="3825" applyFill="0"/>
    <xf numFmtId="49" fontId="103" fillId="47" borderId="3119">
      <alignment horizontal="center"/>
    </xf>
    <xf numFmtId="272" fontId="118" fillId="18" borderId="3448">
      <alignment horizontal="right"/>
    </xf>
    <xf numFmtId="203" fontId="118" fillId="18" borderId="3448">
      <alignment horizontal="right"/>
      <protection hidden="1"/>
    </xf>
    <xf numFmtId="271" fontId="118" fillId="46" borderId="3448">
      <protection hidden="1"/>
    </xf>
    <xf numFmtId="270" fontId="118" fillId="45" borderId="3448">
      <protection hidden="1"/>
    </xf>
    <xf numFmtId="241" fontId="29" fillId="0" borderId="3909" applyFill="0"/>
    <xf numFmtId="245" fontId="88" fillId="0" borderId="3781"/>
    <xf numFmtId="0" fontId="107" fillId="43" borderId="1989" applyProtection="0"/>
    <xf numFmtId="0" fontId="106" fillId="38" borderId="3876"/>
    <xf numFmtId="0" fontId="106" fillId="38" borderId="3780"/>
    <xf numFmtId="237" fontId="38" fillId="0" borderId="3827">
      <alignment horizontal="center" vertical="center"/>
      <protection locked="0"/>
    </xf>
    <xf numFmtId="236" fontId="38" fillId="0" borderId="3827">
      <alignment horizontal="center" vertical="center"/>
      <protection locked="0"/>
    </xf>
    <xf numFmtId="15" fontId="38" fillId="0" borderId="3827">
      <alignment horizontal="center" vertical="center"/>
      <protection locked="0"/>
    </xf>
    <xf numFmtId="0" fontId="98" fillId="0" borderId="3826" applyNumberFormat="0" applyFill="0" applyAlignment="0" applyProtection="0"/>
    <xf numFmtId="237" fontId="38" fillId="0" borderId="3779">
      <alignment horizontal="right" vertical="center"/>
      <protection locked="0"/>
    </xf>
    <xf numFmtId="236" fontId="38" fillId="0" borderId="3779">
      <alignment horizontal="right" vertical="center"/>
      <protection locked="0"/>
    </xf>
    <xf numFmtId="235" fontId="38" fillId="0" borderId="3779">
      <alignment horizontal="right" vertical="center"/>
      <protection locked="0"/>
    </xf>
    <xf numFmtId="234" fontId="38" fillId="0" borderId="3779">
      <alignment horizontal="right" vertical="center"/>
      <protection locked="0"/>
    </xf>
    <xf numFmtId="238" fontId="38" fillId="0" borderId="3779">
      <alignment horizontal="right" vertical="center"/>
      <protection locked="0"/>
    </xf>
    <xf numFmtId="233" fontId="38" fillId="0" borderId="3779">
      <alignment horizontal="right" vertical="center"/>
      <protection locked="0"/>
    </xf>
    <xf numFmtId="0" fontId="38" fillId="0" borderId="3779">
      <alignment vertical="center"/>
      <protection locked="0"/>
    </xf>
    <xf numFmtId="237" fontId="38" fillId="0" borderId="3779">
      <alignment horizontal="center" vertical="center"/>
      <protection locked="0"/>
    </xf>
    <xf numFmtId="236" fontId="38" fillId="0" borderId="3779">
      <alignment horizontal="center" vertical="center"/>
      <protection locked="0"/>
    </xf>
    <xf numFmtId="235" fontId="38" fillId="0" borderId="3779">
      <alignment horizontal="center" vertical="center"/>
      <protection locked="0"/>
    </xf>
    <xf numFmtId="234" fontId="38" fillId="0" borderId="3779">
      <alignment horizontal="center" vertical="center"/>
      <protection locked="0"/>
    </xf>
    <xf numFmtId="15" fontId="38" fillId="0" borderId="3779">
      <alignment horizontal="center" vertical="center"/>
      <protection locked="0"/>
    </xf>
    <xf numFmtId="233" fontId="38" fillId="0" borderId="3779">
      <alignment horizontal="center" vertical="center"/>
      <protection locked="0"/>
    </xf>
    <xf numFmtId="0" fontId="98" fillId="0" borderId="3778" applyNumberFormat="0" applyFill="0" applyAlignment="0" applyProtection="0"/>
    <xf numFmtId="236" fontId="38" fillId="0" borderId="3875">
      <alignment horizontal="right" vertical="center"/>
      <protection locked="0"/>
    </xf>
    <xf numFmtId="234" fontId="38" fillId="0" borderId="3875">
      <alignment horizontal="right" vertical="center"/>
      <protection locked="0"/>
    </xf>
    <xf numFmtId="233" fontId="38" fillId="0" borderId="3875">
      <alignment horizontal="right" vertical="center"/>
      <protection locked="0"/>
    </xf>
    <xf numFmtId="234" fontId="38" fillId="0" borderId="3875">
      <alignment horizontal="center" vertical="center"/>
      <protection locked="0"/>
    </xf>
    <xf numFmtId="245" fontId="88" fillId="0" borderId="3888"/>
    <xf numFmtId="234" fontId="38" fillId="0" borderId="3886">
      <alignment horizontal="center" vertical="center"/>
      <protection locked="0"/>
    </xf>
    <xf numFmtId="234" fontId="38" fillId="0" borderId="3803">
      <alignment horizontal="right" vertical="center"/>
      <protection locked="0"/>
    </xf>
    <xf numFmtId="237" fontId="38" fillId="0" borderId="3803">
      <alignment horizontal="center" vertical="center"/>
      <protection locked="0"/>
    </xf>
    <xf numFmtId="15" fontId="38" fillId="0" borderId="3803">
      <alignment horizontal="center" vertical="center"/>
      <protection locked="0"/>
    </xf>
    <xf numFmtId="233" fontId="38" fillId="0" borderId="3886">
      <alignment horizontal="center" vertical="center"/>
      <protection locked="0"/>
    </xf>
    <xf numFmtId="0" fontId="38" fillId="0" borderId="3448" applyNumberFormat="0" applyFill="0" applyAlignment="0" applyProtection="0"/>
    <xf numFmtId="0" fontId="21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94" fillId="0" borderId="3448" applyNumberFormat="0" applyFill="0" applyBorder="0" applyAlignment="0" applyProtection="0"/>
    <xf numFmtId="0" fontId="91" fillId="0" borderId="3489"/>
    <xf numFmtId="3" fontId="82" fillId="10" borderId="3119" applyFont="0" applyAlignment="0" applyProtection="0"/>
    <xf numFmtId="0" fontId="98" fillId="0" borderId="3898" applyNumberFormat="0" applyFill="0" applyAlignment="0" applyProtection="0"/>
    <xf numFmtId="234" fontId="38" fillId="0" borderId="3899">
      <alignment horizontal="center" vertical="center"/>
      <protection locked="0"/>
    </xf>
    <xf numFmtId="237" fontId="38" fillId="0" borderId="3899">
      <alignment horizontal="center" vertical="center"/>
      <protection locked="0"/>
    </xf>
    <xf numFmtId="0" fontId="38" fillId="0" borderId="3899">
      <alignment vertical="center"/>
      <protection locked="0"/>
    </xf>
    <xf numFmtId="233" fontId="38" fillId="0" borderId="3899">
      <alignment horizontal="right" vertical="center"/>
      <protection locked="0"/>
    </xf>
    <xf numFmtId="234" fontId="38" fillId="0" borderId="3899">
      <alignment horizontal="right" vertical="center"/>
      <protection locked="0"/>
    </xf>
    <xf numFmtId="237" fontId="38" fillId="0" borderId="3899">
      <alignment horizontal="right" vertical="center"/>
      <protection locked="0"/>
    </xf>
    <xf numFmtId="0" fontId="98" fillId="0" borderId="3862" applyNumberFormat="0" applyFill="0" applyAlignment="0" applyProtection="0"/>
    <xf numFmtId="233" fontId="38" fillId="0" borderId="3863">
      <alignment horizontal="center" vertical="center"/>
      <protection locked="0"/>
    </xf>
    <xf numFmtId="15" fontId="38" fillId="0" borderId="3863">
      <alignment horizontal="center" vertical="center"/>
      <protection locked="0"/>
    </xf>
    <xf numFmtId="234" fontId="38" fillId="0" borderId="3863">
      <alignment horizontal="center" vertical="center"/>
      <protection locked="0"/>
    </xf>
    <xf numFmtId="235" fontId="38" fillId="0" borderId="3863">
      <alignment horizontal="center" vertical="center"/>
      <protection locked="0"/>
    </xf>
    <xf numFmtId="236" fontId="38" fillId="0" borderId="3863">
      <alignment horizontal="center" vertical="center"/>
      <protection locked="0"/>
    </xf>
    <xf numFmtId="237" fontId="38" fillId="0" borderId="3863">
      <alignment horizontal="center" vertical="center"/>
      <protection locked="0"/>
    </xf>
    <xf numFmtId="0" fontId="38" fillId="0" borderId="3863">
      <alignment vertical="center"/>
      <protection locked="0"/>
    </xf>
    <xf numFmtId="233" fontId="38" fillId="0" borderId="3863">
      <alignment horizontal="right" vertical="center"/>
      <protection locked="0"/>
    </xf>
    <xf numFmtId="234" fontId="38" fillId="0" borderId="3863">
      <alignment horizontal="right" vertical="center"/>
      <protection locked="0"/>
    </xf>
    <xf numFmtId="235" fontId="38" fillId="0" borderId="3863">
      <alignment horizontal="right" vertical="center"/>
      <protection locked="0"/>
    </xf>
    <xf numFmtId="237" fontId="38" fillId="0" borderId="3863">
      <alignment horizontal="right" vertical="center"/>
      <protection locked="0"/>
    </xf>
    <xf numFmtId="235" fontId="38" fillId="0" borderId="3886">
      <alignment horizontal="center" vertical="center"/>
      <protection locked="0"/>
    </xf>
    <xf numFmtId="236" fontId="38" fillId="0" borderId="3886">
      <alignment horizontal="center" vertical="center"/>
      <protection locked="0"/>
    </xf>
    <xf numFmtId="233" fontId="38" fillId="0" borderId="3886">
      <alignment horizontal="right" vertical="center"/>
      <protection locked="0"/>
    </xf>
    <xf numFmtId="238" fontId="38" fillId="0" borderId="3886">
      <alignment horizontal="right" vertical="center"/>
      <protection locked="0"/>
    </xf>
    <xf numFmtId="234" fontId="38" fillId="0" borderId="3886">
      <alignment horizontal="right" vertical="center"/>
      <protection locked="0"/>
    </xf>
    <xf numFmtId="237" fontId="38" fillId="0" borderId="3886">
      <alignment horizontal="right" vertical="center"/>
      <protection locked="0"/>
    </xf>
    <xf numFmtId="0" fontId="98" fillId="0" borderId="3838" applyNumberFormat="0" applyFill="0" applyAlignment="0" applyProtection="0"/>
    <xf numFmtId="233" fontId="38" fillId="0" borderId="3839">
      <alignment horizontal="center" vertical="center"/>
      <protection locked="0"/>
    </xf>
    <xf numFmtId="15" fontId="38" fillId="0" borderId="3839">
      <alignment horizontal="center" vertical="center"/>
      <protection locked="0"/>
    </xf>
    <xf numFmtId="234" fontId="38" fillId="0" borderId="3839">
      <alignment horizontal="center" vertical="center"/>
      <protection locked="0"/>
    </xf>
    <xf numFmtId="235" fontId="38" fillId="0" borderId="3839">
      <alignment horizontal="center" vertical="center"/>
      <protection locked="0"/>
    </xf>
    <xf numFmtId="236" fontId="38" fillId="0" borderId="3839">
      <alignment horizontal="center" vertical="center"/>
      <protection locked="0"/>
    </xf>
    <xf numFmtId="237" fontId="38" fillId="0" borderId="3839">
      <alignment horizontal="center" vertical="center"/>
      <protection locked="0"/>
    </xf>
    <xf numFmtId="0" fontId="38" fillId="0" borderId="3839">
      <alignment vertical="center"/>
      <protection locked="0"/>
    </xf>
    <xf numFmtId="233" fontId="38" fillId="0" borderId="3839">
      <alignment horizontal="right" vertical="center"/>
      <protection locked="0"/>
    </xf>
    <xf numFmtId="238" fontId="38" fillId="0" borderId="3839">
      <alignment horizontal="right" vertical="center"/>
      <protection locked="0"/>
    </xf>
    <xf numFmtId="234" fontId="38" fillId="0" borderId="3839">
      <alignment horizontal="right" vertical="center"/>
      <protection locked="0"/>
    </xf>
    <xf numFmtId="235" fontId="38" fillId="0" borderId="3839">
      <alignment horizontal="right" vertical="center"/>
      <protection locked="0"/>
    </xf>
    <xf numFmtId="236" fontId="38" fillId="0" borderId="3839">
      <alignment horizontal="right" vertical="center"/>
      <protection locked="0"/>
    </xf>
    <xf numFmtId="237" fontId="38" fillId="0" borderId="3839">
      <alignment horizontal="right" vertical="center"/>
      <protection locked="0"/>
    </xf>
    <xf numFmtId="241" fontId="29" fillId="0" borderId="3921" applyFill="0"/>
    <xf numFmtId="3" fontId="82" fillId="10" borderId="3119" applyFont="0" applyAlignment="0" applyProtection="0"/>
    <xf numFmtId="245" fontId="88" fillId="0" borderId="3841"/>
    <xf numFmtId="241" fontId="29" fillId="0" borderId="3873" applyFill="0"/>
    <xf numFmtId="0" fontId="38" fillId="0" borderId="3448" applyNumberFormat="0" applyFill="0" applyAlignment="0" applyProtection="0"/>
    <xf numFmtId="0" fontId="98" fillId="0" borderId="3814" applyNumberFormat="0" applyFill="0" applyAlignment="0" applyProtection="0"/>
    <xf numFmtId="235" fontId="38" fillId="0" borderId="3815">
      <alignment horizontal="center" vertical="center"/>
      <protection locked="0"/>
    </xf>
    <xf numFmtId="236" fontId="38" fillId="0" borderId="3815">
      <alignment horizontal="center" vertical="center"/>
      <protection locked="0"/>
    </xf>
    <xf numFmtId="237" fontId="38" fillId="0" borderId="3815">
      <alignment horizontal="center" vertical="center"/>
      <protection locked="0"/>
    </xf>
    <xf numFmtId="0" fontId="38" fillId="0" borderId="3815">
      <alignment vertical="center"/>
      <protection locked="0"/>
    </xf>
    <xf numFmtId="234" fontId="38" fillId="0" borderId="3815">
      <alignment horizontal="right" vertical="center"/>
      <protection locked="0"/>
    </xf>
    <xf numFmtId="236" fontId="38" fillId="0" borderId="3815">
      <alignment horizontal="right" vertical="center"/>
      <protection locked="0"/>
    </xf>
    <xf numFmtId="0" fontId="98" fillId="0" borderId="3790" applyNumberFormat="0" applyFill="0" applyAlignment="0" applyProtection="0"/>
    <xf numFmtId="233" fontId="38" fillId="0" borderId="3791">
      <alignment horizontal="center" vertical="center"/>
      <protection locked="0"/>
    </xf>
    <xf numFmtId="15" fontId="38" fillId="0" borderId="3791">
      <alignment horizontal="center" vertical="center"/>
      <protection locked="0"/>
    </xf>
    <xf numFmtId="234" fontId="38" fillId="0" borderId="3791">
      <alignment horizontal="center" vertical="center"/>
      <protection locked="0"/>
    </xf>
    <xf numFmtId="235" fontId="38" fillId="0" borderId="3791">
      <alignment horizontal="center" vertical="center"/>
      <protection locked="0"/>
    </xf>
    <xf numFmtId="236" fontId="38" fillId="0" borderId="3791">
      <alignment horizontal="center" vertical="center"/>
      <protection locked="0"/>
    </xf>
    <xf numFmtId="0" fontId="38" fillId="0" borderId="3791">
      <alignment vertical="center"/>
      <protection locked="0"/>
    </xf>
    <xf numFmtId="234" fontId="38" fillId="0" borderId="3791">
      <alignment horizontal="right" vertical="center"/>
      <protection locked="0"/>
    </xf>
    <xf numFmtId="236" fontId="38" fillId="0" borderId="3791">
      <alignment horizontal="right" vertical="center"/>
      <protection locked="0"/>
    </xf>
    <xf numFmtId="237" fontId="38" fillId="0" borderId="3791">
      <alignment horizontal="right" vertical="center"/>
      <protection locked="0"/>
    </xf>
    <xf numFmtId="0" fontId="106" fillId="38" borderId="3816"/>
    <xf numFmtId="0" fontId="106" fillId="38" borderId="3792"/>
    <xf numFmtId="0" fontId="107" fillId="43" borderId="3119" applyProtection="0"/>
    <xf numFmtId="0" fontId="98" fillId="0" borderId="3790" applyNumberFormat="0" applyFill="0" applyAlignment="0" applyProtection="0"/>
    <xf numFmtId="233" fontId="38" fillId="0" borderId="3791">
      <alignment horizontal="center" vertical="center"/>
      <protection locked="0"/>
    </xf>
    <xf numFmtId="15" fontId="38" fillId="0" borderId="3791">
      <alignment horizontal="center" vertical="center"/>
      <protection locked="0"/>
    </xf>
    <xf numFmtId="234" fontId="38" fillId="0" borderId="3791">
      <alignment horizontal="center" vertical="center"/>
      <protection locked="0"/>
    </xf>
    <xf numFmtId="237" fontId="38" fillId="0" borderId="3791">
      <alignment horizontal="center" vertical="center"/>
      <protection locked="0"/>
    </xf>
    <xf numFmtId="238" fontId="38" fillId="0" borderId="3791">
      <alignment horizontal="right" vertical="center"/>
      <protection locked="0"/>
    </xf>
    <xf numFmtId="234" fontId="38" fillId="0" borderId="3791">
      <alignment horizontal="right" vertical="center"/>
      <protection locked="0"/>
    </xf>
    <xf numFmtId="235" fontId="38" fillId="0" borderId="3791">
      <alignment horizontal="right" vertical="center"/>
      <protection locked="0"/>
    </xf>
    <xf numFmtId="236" fontId="38" fillId="0" borderId="3791">
      <alignment horizontal="right" vertical="center"/>
      <protection locked="0"/>
    </xf>
    <xf numFmtId="237" fontId="38" fillId="0" borderId="3791">
      <alignment horizontal="right" vertical="center"/>
      <protection locked="0"/>
    </xf>
    <xf numFmtId="245" fontId="88" fillId="0" borderId="3793"/>
    <xf numFmtId="0" fontId="88" fillId="0" borderId="3903"/>
    <xf numFmtId="0" fontId="151" fillId="0" borderId="3920" applyNumberFormat="0" applyAlignment="0" applyProtection="0">
      <alignment horizontal="left" vertical="center"/>
    </xf>
    <xf numFmtId="0" fontId="98" fillId="0" borderId="3778" applyNumberFormat="0" applyFill="0" applyAlignment="0" applyProtection="0"/>
    <xf numFmtId="233" fontId="38" fillId="0" borderId="3779">
      <alignment horizontal="center" vertical="center"/>
      <protection locked="0"/>
    </xf>
    <xf numFmtId="15" fontId="38" fillId="0" borderId="3779">
      <alignment horizontal="center" vertical="center"/>
      <protection locked="0"/>
    </xf>
    <xf numFmtId="234" fontId="38" fillId="0" borderId="3779">
      <alignment horizontal="center" vertical="center"/>
      <protection locked="0"/>
    </xf>
    <xf numFmtId="235" fontId="38" fillId="0" borderId="3779">
      <alignment horizontal="center" vertical="center"/>
      <protection locked="0"/>
    </xf>
    <xf numFmtId="236" fontId="38" fillId="0" borderId="3779">
      <alignment horizontal="center" vertical="center"/>
      <protection locked="0"/>
    </xf>
    <xf numFmtId="237" fontId="38" fillId="0" borderId="3779">
      <alignment horizontal="center" vertical="center"/>
      <protection locked="0"/>
    </xf>
    <xf numFmtId="0" fontId="38" fillId="0" borderId="3779">
      <alignment vertical="center"/>
      <protection locked="0"/>
    </xf>
    <xf numFmtId="233" fontId="38" fillId="0" borderId="3779">
      <alignment horizontal="right" vertical="center"/>
      <protection locked="0"/>
    </xf>
    <xf numFmtId="238" fontId="38" fillId="0" borderId="3779">
      <alignment horizontal="right" vertical="center"/>
      <protection locked="0"/>
    </xf>
    <xf numFmtId="234" fontId="38" fillId="0" borderId="3779">
      <alignment horizontal="right" vertical="center"/>
      <protection locked="0"/>
    </xf>
    <xf numFmtId="235" fontId="38" fillId="0" borderId="3779">
      <alignment horizontal="right" vertical="center"/>
      <protection locked="0"/>
    </xf>
    <xf numFmtId="236" fontId="38" fillId="0" borderId="3779">
      <alignment horizontal="right" vertical="center"/>
      <protection locked="0"/>
    </xf>
    <xf numFmtId="237" fontId="38" fillId="0" borderId="3779">
      <alignment horizontal="right" vertical="center"/>
      <protection locked="0"/>
    </xf>
    <xf numFmtId="0" fontId="106" fillId="38" borderId="3792"/>
    <xf numFmtId="241" fontId="29" fillId="0" borderId="3837" applyFill="0"/>
    <xf numFmtId="275" fontId="38" fillId="0" borderId="3842"/>
    <xf numFmtId="0" fontId="106" fillId="38" borderId="3780"/>
    <xf numFmtId="245" fontId="88" fillId="0" borderId="3793"/>
    <xf numFmtId="0" fontId="151" fillId="0" borderId="3896" applyNumberFormat="0" applyAlignment="0" applyProtection="0">
      <alignment horizontal="left" vertical="center"/>
    </xf>
    <xf numFmtId="245" fontId="88" fillId="0" borderId="3781"/>
    <xf numFmtId="270" fontId="118" fillId="45" borderId="3448">
      <protection hidden="1"/>
    </xf>
    <xf numFmtId="271" fontId="118" fillId="46" borderId="3448">
      <protection hidden="1"/>
    </xf>
    <xf numFmtId="203" fontId="118" fillId="18" borderId="3448">
      <alignment horizontal="right"/>
      <protection hidden="1"/>
    </xf>
    <xf numFmtId="272" fontId="118" fillId="18" borderId="3448">
      <alignment horizontal="right"/>
    </xf>
    <xf numFmtId="49" fontId="103" fillId="47" borderId="3119">
      <alignment horizontal="center"/>
    </xf>
    <xf numFmtId="10" fontId="3" fillId="64" borderId="1989" applyNumberFormat="0" applyBorder="0" applyAlignment="0" applyProtection="0"/>
    <xf numFmtId="10" fontId="3" fillId="64" borderId="1989" applyNumberFormat="0" applyBorder="0" applyAlignment="0" applyProtection="0"/>
    <xf numFmtId="0" fontId="88" fillId="0" borderId="3867"/>
    <xf numFmtId="9" fontId="39" fillId="71" borderId="1989" applyProtection="0">
      <alignment horizontal="right"/>
      <protection locked="0"/>
    </xf>
    <xf numFmtId="15" fontId="38" fillId="0" borderId="3911">
      <alignment horizontal="center" vertical="center"/>
      <protection locked="0"/>
    </xf>
    <xf numFmtId="234" fontId="38" fillId="0" borderId="3911">
      <alignment horizontal="center" vertical="center"/>
      <protection locked="0"/>
    </xf>
    <xf numFmtId="235" fontId="38" fillId="0" borderId="3911">
      <alignment horizontal="center" vertical="center"/>
      <protection locked="0"/>
    </xf>
    <xf numFmtId="236" fontId="38" fillId="0" borderId="3911">
      <alignment horizontal="center" vertical="center"/>
      <protection locked="0"/>
    </xf>
    <xf numFmtId="0" fontId="38" fillId="0" borderId="3911">
      <alignment vertical="center"/>
      <protection locked="0"/>
    </xf>
    <xf numFmtId="235" fontId="38" fillId="0" borderId="3911">
      <alignment horizontal="right" vertical="center"/>
      <protection locked="0"/>
    </xf>
    <xf numFmtId="233" fontId="38" fillId="0" borderId="3924">
      <alignment horizontal="center" vertical="center"/>
      <protection locked="0"/>
    </xf>
    <xf numFmtId="237" fontId="38" fillId="0" borderId="3924">
      <alignment horizontal="center" vertical="center"/>
      <protection locked="0"/>
    </xf>
    <xf numFmtId="0" fontId="38" fillId="0" borderId="3899">
      <alignment vertical="center"/>
      <protection locked="0"/>
    </xf>
    <xf numFmtId="237" fontId="38" fillId="0" borderId="3899">
      <alignment horizontal="right" vertical="center"/>
      <protection locked="0"/>
    </xf>
    <xf numFmtId="49" fontId="103" fillId="41" borderId="1989">
      <alignment horizontal="center"/>
    </xf>
    <xf numFmtId="0" fontId="106" fillId="38" borderId="3900"/>
    <xf numFmtId="0" fontId="107" fillId="43" borderId="1989" applyProtection="0"/>
    <xf numFmtId="0" fontId="88" fillId="0" borderId="3843"/>
    <xf numFmtId="310" fontId="159" fillId="6" borderId="1989"/>
    <xf numFmtId="8" fontId="144" fillId="0" borderId="3456">
      <protection locked="0"/>
    </xf>
    <xf numFmtId="0" fontId="151" fillId="0" borderId="3860" applyNumberFormat="0" applyAlignment="0" applyProtection="0">
      <alignment horizontal="left" vertical="center"/>
    </xf>
    <xf numFmtId="0" fontId="88" fillId="0" borderId="3903"/>
    <xf numFmtId="241" fontId="29" fillId="0" borderId="3789" applyFill="0"/>
    <xf numFmtId="275" fontId="38" fillId="0" borderId="3794"/>
    <xf numFmtId="312" fontId="222" fillId="0" borderId="3894" applyBorder="0">
      <protection locked="0"/>
    </xf>
    <xf numFmtId="4" fontId="30" fillId="19" borderId="3891" applyNumberFormat="0" applyProtection="0">
      <alignment horizontal="left" vertical="center" indent="1"/>
    </xf>
    <xf numFmtId="0" fontId="98" fillId="0" borderId="3885" applyNumberFormat="0" applyFill="0" applyAlignment="0" applyProtection="0"/>
    <xf numFmtId="15" fontId="38" fillId="0" borderId="3886">
      <alignment horizontal="center" vertical="center"/>
      <protection locked="0"/>
    </xf>
    <xf numFmtId="234" fontId="38" fillId="0" borderId="3886">
      <alignment horizontal="center" vertical="center"/>
      <protection locked="0"/>
    </xf>
    <xf numFmtId="0" fontId="38" fillId="0" borderId="3886">
      <alignment vertical="center"/>
      <protection locked="0"/>
    </xf>
    <xf numFmtId="233" fontId="38" fillId="0" borderId="3886">
      <alignment horizontal="right" vertical="center"/>
      <protection locked="0"/>
    </xf>
    <xf numFmtId="234" fontId="38" fillId="0" borderId="3886">
      <alignment horizontal="right" vertical="center"/>
      <protection locked="0"/>
    </xf>
    <xf numFmtId="236" fontId="38" fillId="0" borderId="3886">
      <alignment horizontal="right" vertical="center"/>
      <protection locked="0"/>
    </xf>
    <xf numFmtId="241" fontId="29" fillId="0" borderId="3632" applyFill="0"/>
    <xf numFmtId="275" fontId="38" fillId="0" borderId="3782"/>
    <xf numFmtId="0" fontId="106" fillId="38" borderId="3887"/>
    <xf numFmtId="245" fontId="88" fillId="0" borderId="3888"/>
    <xf numFmtId="275" fontId="38" fillId="0" borderId="3889"/>
    <xf numFmtId="0" fontId="88" fillId="0" borderId="3890"/>
    <xf numFmtId="0" fontId="66" fillId="0" borderId="1989">
      <alignment horizontal="centerContinuous"/>
    </xf>
    <xf numFmtId="0" fontId="88" fillId="0" borderId="3928"/>
    <xf numFmtId="233" fontId="38" fillId="0" borderId="3886">
      <alignment horizontal="center" vertical="center"/>
      <protection locked="0"/>
    </xf>
    <xf numFmtId="235" fontId="38" fillId="0" borderId="3886">
      <alignment horizontal="center" vertical="center"/>
      <protection locked="0"/>
    </xf>
    <xf numFmtId="238" fontId="38" fillId="0" borderId="3886">
      <alignment horizontal="right" vertical="center"/>
      <protection locked="0"/>
    </xf>
    <xf numFmtId="0" fontId="88" fillId="0" borderId="3819"/>
    <xf numFmtId="168" fontId="3" fillId="8" borderId="1989" applyNumberFormat="0" applyFont="0" applyBorder="0" applyAlignment="0" applyProtection="0"/>
    <xf numFmtId="324" fontId="3" fillId="23" borderId="3835" applyFill="0" applyBorder="0" applyAlignment="0">
      <alignment horizontal="centerContinuous"/>
    </xf>
    <xf numFmtId="0" fontId="88" fillId="0" borderId="3890"/>
    <xf numFmtId="0" fontId="38" fillId="0" borderId="3875">
      <alignment vertical="center"/>
      <protection locked="0"/>
    </xf>
    <xf numFmtId="235" fontId="38" fillId="0" borderId="3886">
      <alignment horizontal="right" vertical="center"/>
      <protection locked="0"/>
    </xf>
    <xf numFmtId="275" fontId="38" fillId="0" borderId="3878"/>
    <xf numFmtId="186" fontId="50" fillId="57" borderId="3119" applyFont="0" applyFill="0" applyBorder="0" applyAlignment="0" applyProtection="0">
      <protection locked="0"/>
    </xf>
    <xf numFmtId="10" fontId="3" fillId="57" borderId="3119" applyNumberFormat="0" applyFont="0" applyBorder="0" applyAlignment="0" applyProtection="0">
      <protection locked="0"/>
    </xf>
    <xf numFmtId="236" fontId="38" fillId="0" borderId="3911">
      <alignment horizontal="right" vertical="center"/>
      <protection locked="0"/>
    </xf>
    <xf numFmtId="310" fontId="159" fillId="6" borderId="3119"/>
    <xf numFmtId="176" fontId="3" fillId="9" borderId="3489" applyNumberFormat="0" applyFont="0" applyBorder="0" applyAlignment="0">
      <alignment horizontal="centerContinuous"/>
    </xf>
    <xf numFmtId="15" fontId="38" fillId="0" borderId="3875">
      <alignment horizontal="center" vertical="center"/>
      <protection locked="0"/>
    </xf>
    <xf numFmtId="235" fontId="38" fillId="0" borderId="3875">
      <alignment horizontal="center" vertical="center"/>
      <protection locked="0"/>
    </xf>
    <xf numFmtId="236" fontId="38" fillId="0" borderId="3875">
      <alignment horizontal="center" vertical="center"/>
      <protection locked="0"/>
    </xf>
    <xf numFmtId="0" fontId="38" fillId="0" borderId="3875">
      <alignment vertical="center"/>
      <protection locked="0"/>
    </xf>
    <xf numFmtId="238" fontId="38" fillId="0" borderId="3875">
      <alignment horizontal="right" vertical="center"/>
      <protection locked="0"/>
    </xf>
    <xf numFmtId="0" fontId="88" fillId="0" borderId="3795"/>
    <xf numFmtId="238" fontId="38" fillId="0" borderId="3899">
      <alignment horizontal="right" vertical="center"/>
      <protection locked="0"/>
    </xf>
    <xf numFmtId="0" fontId="98" fillId="0" borderId="3862" applyNumberFormat="0" applyFill="0" applyAlignment="0" applyProtection="0"/>
    <xf numFmtId="233" fontId="38" fillId="0" borderId="3863">
      <alignment horizontal="center" vertical="center"/>
      <protection locked="0"/>
    </xf>
    <xf numFmtId="15" fontId="38" fillId="0" borderId="3863">
      <alignment horizontal="center" vertical="center"/>
      <protection locked="0"/>
    </xf>
    <xf numFmtId="312" fontId="222" fillId="0" borderId="3834" applyBorder="0">
      <protection locked="0"/>
    </xf>
    <xf numFmtId="235" fontId="38" fillId="0" borderId="3863">
      <alignment horizontal="center" vertical="center"/>
      <protection locked="0"/>
    </xf>
    <xf numFmtId="236" fontId="38" fillId="0" borderId="3863">
      <alignment horizontal="center" vertical="center"/>
      <protection locked="0"/>
    </xf>
    <xf numFmtId="237" fontId="38" fillId="0" borderId="3863">
      <alignment horizontal="center" vertical="center"/>
      <protection locked="0"/>
    </xf>
    <xf numFmtId="0" fontId="38" fillId="0" borderId="3863">
      <alignment vertical="center"/>
      <protection locked="0"/>
    </xf>
    <xf numFmtId="233" fontId="38" fillId="0" borderId="3863">
      <alignment horizontal="right" vertical="center"/>
      <protection locked="0"/>
    </xf>
    <xf numFmtId="238" fontId="38" fillId="0" borderId="3863">
      <alignment horizontal="right" vertical="center"/>
      <protection locked="0"/>
    </xf>
    <xf numFmtId="324" fontId="3" fillId="23" borderId="3811" applyFill="0" applyBorder="0" applyAlignment="0">
      <alignment horizontal="centerContinuous"/>
    </xf>
    <xf numFmtId="234" fontId="38" fillId="0" borderId="3863">
      <alignment horizontal="right" vertical="center"/>
      <protection locked="0"/>
    </xf>
    <xf numFmtId="235" fontId="38" fillId="0" borderId="3863">
      <alignment horizontal="right" vertical="center"/>
      <protection locked="0"/>
    </xf>
    <xf numFmtId="1" fontId="3" fillId="1" borderId="3833">
      <protection locked="0"/>
    </xf>
    <xf numFmtId="245" fontId="88" fillId="0" borderId="3865"/>
    <xf numFmtId="312" fontId="222" fillId="0" borderId="3858" applyBorder="0">
      <protection locked="0"/>
    </xf>
    <xf numFmtId="0" fontId="66" fillId="0" borderId="3119">
      <alignment horizontal="centerContinuous"/>
    </xf>
    <xf numFmtId="235" fontId="38" fillId="0" borderId="3899">
      <alignment horizontal="right" vertical="center"/>
      <protection locked="0"/>
    </xf>
    <xf numFmtId="0" fontId="98" fillId="0" borderId="3862" applyNumberFormat="0" applyFill="0" applyAlignment="0" applyProtection="0"/>
    <xf numFmtId="233" fontId="38" fillId="0" borderId="3863">
      <alignment horizontal="center" vertical="center"/>
      <protection locked="0"/>
    </xf>
    <xf numFmtId="235" fontId="38" fillId="0" borderId="3863">
      <alignment horizontal="center" vertical="center"/>
      <protection locked="0"/>
    </xf>
    <xf numFmtId="236" fontId="38" fillId="0" borderId="3863">
      <alignment horizontal="center" vertical="center"/>
      <protection locked="0"/>
    </xf>
    <xf numFmtId="237" fontId="38" fillId="0" borderId="3863">
      <alignment horizontal="center" vertical="center"/>
      <protection locked="0"/>
    </xf>
    <xf numFmtId="0" fontId="38" fillId="0" borderId="3863">
      <alignment vertical="center"/>
      <protection locked="0"/>
    </xf>
    <xf numFmtId="235" fontId="38" fillId="0" borderId="3863">
      <alignment horizontal="right" vertical="center"/>
      <protection locked="0"/>
    </xf>
    <xf numFmtId="0" fontId="106" fillId="38" borderId="3864"/>
    <xf numFmtId="245" fontId="88" fillId="0" borderId="3888"/>
    <xf numFmtId="0" fontId="88" fillId="0" borderId="3795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0" fontId="88" fillId="0" borderId="3867"/>
    <xf numFmtId="237" fontId="38" fillId="0" borderId="3911">
      <alignment horizontal="center" vertical="center"/>
      <protection locked="0"/>
    </xf>
    <xf numFmtId="233" fontId="38" fillId="0" borderId="3911">
      <alignment horizontal="right" vertical="center"/>
      <protection locked="0"/>
    </xf>
    <xf numFmtId="176" fontId="49" fillId="0" borderId="1989"/>
    <xf numFmtId="235" fontId="38" fillId="0" borderId="3886">
      <alignment horizontal="center" vertical="center"/>
      <protection locked="0"/>
    </xf>
    <xf numFmtId="4" fontId="30" fillId="19" borderId="3880" applyNumberFormat="0" applyProtection="0">
      <alignment horizontal="left" vertical="center" indent="1"/>
    </xf>
    <xf numFmtId="312" fontId="222" fillId="0" borderId="3858" applyBorder="0">
      <protection locked="0"/>
    </xf>
    <xf numFmtId="233" fontId="38" fillId="0" borderId="3875">
      <alignment horizontal="center" vertical="center"/>
      <protection locked="0"/>
    </xf>
    <xf numFmtId="9" fontId="39" fillId="71" borderId="3119" applyProtection="0">
      <alignment horizontal="right"/>
      <protection locked="0"/>
    </xf>
    <xf numFmtId="4" fontId="30" fillId="19" borderId="3844" applyNumberFormat="0" applyProtection="0">
      <alignment horizontal="left" vertical="center" indent="1"/>
    </xf>
    <xf numFmtId="233" fontId="38" fillId="0" borderId="3839">
      <alignment horizontal="center" vertical="center"/>
      <protection locked="0"/>
    </xf>
    <xf numFmtId="15" fontId="38" fillId="0" borderId="3839">
      <alignment horizontal="center" vertical="center"/>
      <protection locked="0"/>
    </xf>
    <xf numFmtId="234" fontId="38" fillId="0" borderId="3839">
      <alignment horizontal="center" vertical="center"/>
      <protection locked="0"/>
    </xf>
    <xf numFmtId="1" fontId="3" fillId="1" borderId="3809">
      <protection locked="0"/>
    </xf>
    <xf numFmtId="236" fontId="38" fillId="0" borderId="3839">
      <alignment horizontal="center" vertical="center"/>
      <protection locked="0"/>
    </xf>
    <xf numFmtId="0" fontId="106" fillId="38" borderId="3840"/>
    <xf numFmtId="275" fontId="38" fillId="0" borderId="3842"/>
    <xf numFmtId="0" fontId="88" fillId="0" borderId="3843"/>
    <xf numFmtId="235" fontId="38" fillId="0" borderId="3899">
      <alignment horizontal="center" vertical="center"/>
      <protection locked="0"/>
    </xf>
    <xf numFmtId="0" fontId="88" fillId="0" borderId="3879"/>
    <xf numFmtId="238" fontId="38" fillId="0" borderId="3863">
      <alignment horizontal="right" vertical="center"/>
      <protection locked="0"/>
    </xf>
    <xf numFmtId="0" fontId="98" fillId="0" borderId="3838" applyNumberFormat="0" applyFill="0" applyAlignment="0" applyProtection="0"/>
    <xf numFmtId="0" fontId="88" fillId="0" borderId="3783"/>
    <xf numFmtId="233" fontId="38" fillId="0" borderId="3839">
      <alignment horizontal="center" vertical="center"/>
      <protection locked="0"/>
    </xf>
    <xf numFmtId="234" fontId="38" fillId="0" borderId="3839">
      <alignment horizontal="center" vertical="center"/>
      <protection locked="0"/>
    </xf>
    <xf numFmtId="236" fontId="38" fillId="0" borderId="3839">
      <alignment horizontal="center" vertical="center"/>
      <protection locked="0"/>
    </xf>
    <xf numFmtId="0" fontId="38" fillId="0" borderId="3839">
      <alignment vertical="center"/>
      <protection locked="0"/>
    </xf>
    <xf numFmtId="233" fontId="38" fillId="0" borderId="3839">
      <alignment horizontal="right" vertical="center"/>
      <protection locked="0"/>
    </xf>
    <xf numFmtId="234" fontId="38" fillId="0" borderId="3839">
      <alignment horizontal="right" vertical="center"/>
      <protection locked="0"/>
    </xf>
    <xf numFmtId="235" fontId="38" fillId="0" borderId="3839">
      <alignment horizontal="right" vertical="center"/>
      <protection locked="0"/>
    </xf>
    <xf numFmtId="275" fontId="38" fillId="0" borderId="3866"/>
    <xf numFmtId="275" fontId="38" fillId="0" borderId="3842"/>
    <xf numFmtId="0" fontId="88" fillId="0" borderId="3843"/>
    <xf numFmtId="49" fontId="256" fillId="47" borderId="3119">
      <alignment horizontal="center"/>
    </xf>
    <xf numFmtId="0" fontId="88" fillId="0" borderId="3879"/>
    <xf numFmtId="15" fontId="38" fillId="0" borderId="3875">
      <alignment horizontal="center" vertical="center"/>
      <protection locked="0"/>
    </xf>
    <xf numFmtId="4" fontId="30" fillId="19" borderId="3850" applyNumberFormat="0" applyProtection="0">
      <alignment horizontal="left" vertical="center" indent="1"/>
    </xf>
    <xf numFmtId="237" fontId="38" fillId="0" borderId="3911">
      <alignment horizontal="center" vertical="center"/>
      <protection locked="0"/>
    </xf>
    <xf numFmtId="324" fontId="3" fillId="23" borderId="3787" applyFill="0" applyBorder="0" applyAlignment="0">
      <alignment horizontal="centerContinuous"/>
    </xf>
    <xf numFmtId="233" fontId="38" fillId="0" borderId="3803">
      <alignment horizontal="right" vertical="center"/>
      <protection locked="0"/>
    </xf>
    <xf numFmtId="237" fontId="38" fillId="0" borderId="3815">
      <alignment horizontal="center" vertical="center"/>
      <protection locked="0"/>
    </xf>
    <xf numFmtId="0" fontId="38" fillId="0" borderId="3815">
      <alignment vertical="center"/>
      <protection locked="0"/>
    </xf>
    <xf numFmtId="238" fontId="38" fillId="0" borderId="3815">
      <alignment horizontal="right" vertical="center"/>
      <protection locked="0"/>
    </xf>
    <xf numFmtId="234" fontId="38" fillId="0" borderId="3815">
      <alignment horizontal="right" vertical="center"/>
      <protection locked="0"/>
    </xf>
    <xf numFmtId="235" fontId="38" fillId="0" borderId="3815">
      <alignment horizontal="right" vertical="center"/>
      <protection locked="0"/>
    </xf>
    <xf numFmtId="236" fontId="38" fillId="0" borderId="3815">
      <alignment horizontal="right" vertical="center"/>
      <protection locked="0"/>
    </xf>
    <xf numFmtId="49" fontId="103" fillId="41" borderId="3119">
      <alignment horizontal="center"/>
    </xf>
    <xf numFmtId="0" fontId="107" fillId="43" borderId="3119" applyProtection="0"/>
    <xf numFmtId="0" fontId="150" fillId="10" borderId="3119">
      <alignment horizontal="right"/>
    </xf>
    <xf numFmtId="310" fontId="159" fillId="6" borderId="3119"/>
    <xf numFmtId="0" fontId="88" fillId="0" borderId="3819"/>
    <xf numFmtId="235" fontId="38" fillId="0" borderId="3839">
      <alignment horizontal="center" vertical="center"/>
      <protection locked="0"/>
    </xf>
    <xf numFmtId="245" fontId="88" fillId="0" borderId="3877"/>
    <xf numFmtId="238" fontId="38" fillId="0" borderId="3886">
      <alignment horizontal="right" vertical="center"/>
      <protection locked="0"/>
    </xf>
    <xf numFmtId="235" fontId="38" fillId="0" borderId="3875">
      <alignment horizontal="right" vertical="center"/>
      <protection locked="0"/>
    </xf>
    <xf numFmtId="0" fontId="121" fillId="21" borderId="1989"/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0" fontId="98" fillId="0" borderId="3814" applyNumberFormat="0" applyFill="0" applyAlignment="0" applyProtection="0"/>
    <xf numFmtId="15" fontId="38" fillId="0" borderId="3815">
      <alignment horizontal="center" vertical="center"/>
      <protection locked="0"/>
    </xf>
    <xf numFmtId="234" fontId="38" fillId="0" borderId="3815">
      <alignment horizontal="center" vertical="center"/>
      <protection locked="0"/>
    </xf>
    <xf numFmtId="235" fontId="38" fillId="0" borderId="3815">
      <alignment horizontal="center" vertical="center"/>
      <protection locked="0"/>
    </xf>
    <xf numFmtId="237" fontId="38" fillId="0" borderId="3815">
      <alignment horizontal="center" vertical="center"/>
      <protection locked="0"/>
    </xf>
    <xf numFmtId="0" fontId="38" fillId="0" borderId="3815">
      <alignment vertical="center"/>
      <protection locked="0"/>
    </xf>
    <xf numFmtId="238" fontId="38" fillId="0" borderId="3815">
      <alignment horizontal="right" vertical="center"/>
      <protection locked="0"/>
    </xf>
    <xf numFmtId="236" fontId="38" fillId="0" borderId="3815">
      <alignment horizontal="right" vertical="center"/>
      <protection locked="0"/>
    </xf>
    <xf numFmtId="237" fontId="38" fillId="0" borderId="3815">
      <alignment horizontal="right" vertical="center"/>
      <protection locked="0"/>
    </xf>
    <xf numFmtId="0" fontId="106" fillId="38" borderId="3816"/>
    <xf numFmtId="0" fontId="151" fillId="0" borderId="3776" applyNumberFormat="0" applyAlignment="0" applyProtection="0">
      <alignment horizontal="left" vertical="center"/>
    </xf>
    <xf numFmtId="237" fontId="38" fillId="0" borderId="3875">
      <alignment horizontal="center" vertical="center"/>
      <protection locked="0"/>
    </xf>
    <xf numFmtId="234" fontId="38" fillId="0" borderId="3875">
      <alignment horizontal="center" vertical="center"/>
      <protection locked="0"/>
    </xf>
    <xf numFmtId="324" fontId="3" fillId="23" borderId="3859" applyFill="0" applyBorder="0" applyAlignment="0">
      <alignment horizontal="centerContinuous"/>
    </xf>
    <xf numFmtId="237" fontId="38" fillId="0" borderId="3875">
      <alignment horizontal="center" vertical="center"/>
      <protection locked="0"/>
    </xf>
    <xf numFmtId="238" fontId="38" fillId="0" borderId="3839">
      <alignment horizontal="right" vertical="center"/>
      <protection locked="0"/>
    </xf>
    <xf numFmtId="15" fontId="38" fillId="0" borderId="3875">
      <alignment horizontal="center" vertical="center"/>
      <protection locked="0"/>
    </xf>
    <xf numFmtId="4" fontId="30" fillId="19" borderId="3904" applyNumberFormat="0" applyProtection="0">
      <alignment horizontal="left" vertical="center" indent="1"/>
    </xf>
    <xf numFmtId="0" fontId="106" fillId="38" borderId="3853"/>
    <xf numFmtId="324" fontId="3" fillId="23" borderId="3775" applyFill="0" applyBorder="0" applyAlignment="0">
      <alignment horizontal="centerContinuous"/>
    </xf>
    <xf numFmtId="236" fontId="38" fillId="0" borderId="3803">
      <alignment horizontal="right" vertical="center"/>
      <protection locked="0"/>
    </xf>
    <xf numFmtId="238" fontId="38" fillId="0" borderId="3924">
      <alignment horizontal="right" vertical="center"/>
      <protection locked="0"/>
    </xf>
    <xf numFmtId="233" fontId="38" fillId="0" borderId="3899">
      <alignment horizontal="right" vertical="center"/>
      <protection locked="0"/>
    </xf>
    <xf numFmtId="233" fontId="38" fillId="0" borderId="3875">
      <alignment horizontal="right" vertical="center"/>
      <protection locked="0"/>
    </xf>
    <xf numFmtId="233" fontId="38" fillId="0" borderId="3899">
      <alignment horizontal="center" vertical="center"/>
      <protection locked="0"/>
    </xf>
    <xf numFmtId="312" fontId="222" fillId="0" borderId="3786" applyBorder="0">
      <protection locked="0"/>
    </xf>
    <xf numFmtId="15" fontId="38" fillId="0" borderId="3791">
      <alignment horizontal="center" vertical="center"/>
      <protection locked="0"/>
    </xf>
    <xf numFmtId="234" fontId="38" fillId="0" borderId="3791">
      <alignment horizontal="center" vertical="center"/>
      <protection locked="0"/>
    </xf>
    <xf numFmtId="235" fontId="38" fillId="0" borderId="3791">
      <alignment horizontal="center" vertical="center"/>
      <protection locked="0"/>
    </xf>
    <xf numFmtId="237" fontId="38" fillId="0" borderId="3791">
      <alignment horizontal="center" vertical="center"/>
      <protection locked="0"/>
    </xf>
    <xf numFmtId="233" fontId="38" fillId="0" borderId="3791">
      <alignment horizontal="right" vertical="center"/>
      <protection locked="0"/>
    </xf>
    <xf numFmtId="238" fontId="38" fillId="0" borderId="3791">
      <alignment horizontal="right" vertical="center"/>
      <protection locked="0"/>
    </xf>
    <xf numFmtId="235" fontId="38" fillId="0" borderId="3791">
      <alignment horizontal="right" vertical="center"/>
      <protection locked="0"/>
    </xf>
    <xf numFmtId="236" fontId="38" fillId="0" borderId="3791">
      <alignment horizontal="right" vertical="center"/>
      <protection locked="0"/>
    </xf>
    <xf numFmtId="237" fontId="38" fillId="0" borderId="3791">
      <alignment horizontal="right" vertical="center"/>
      <protection locked="0"/>
    </xf>
    <xf numFmtId="1" fontId="3" fillId="1" borderId="3785">
      <protection locked="0"/>
    </xf>
    <xf numFmtId="0" fontId="106" fillId="38" borderId="3792"/>
    <xf numFmtId="312" fontId="222" fillId="0" borderId="3786" applyBorder="0">
      <protection locked="0"/>
    </xf>
    <xf numFmtId="235" fontId="38" fillId="0" borderId="3924">
      <alignment horizontal="right" vertical="center"/>
      <protection locked="0"/>
    </xf>
    <xf numFmtId="233" fontId="38" fillId="0" borderId="3875">
      <alignment horizontal="right" vertical="center"/>
      <protection locked="0"/>
    </xf>
    <xf numFmtId="235" fontId="38" fillId="0" borderId="3886">
      <alignment horizontal="center" vertical="center"/>
      <protection locked="0"/>
    </xf>
    <xf numFmtId="0" fontId="91" fillId="0" borderId="3489"/>
    <xf numFmtId="238" fontId="38" fillId="0" borderId="3815">
      <alignment horizontal="right" vertical="center"/>
      <protection locked="0"/>
    </xf>
    <xf numFmtId="235" fontId="38" fillId="0" borderId="3815">
      <alignment horizontal="right" vertical="center"/>
      <protection locked="0"/>
    </xf>
    <xf numFmtId="237" fontId="38" fillId="0" borderId="3815">
      <alignment horizontal="right" vertical="center"/>
      <protection locked="0"/>
    </xf>
    <xf numFmtId="0" fontId="98" fillId="0" borderId="3790" applyNumberFormat="0" applyFill="0" applyAlignment="0" applyProtection="0"/>
    <xf numFmtId="233" fontId="38" fillId="0" borderId="3791">
      <alignment horizontal="center" vertical="center"/>
      <protection locked="0"/>
    </xf>
    <xf numFmtId="15" fontId="38" fillId="0" borderId="3791">
      <alignment horizontal="center" vertical="center"/>
      <protection locked="0"/>
    </xf>
    <xf numFmtId="234" fontId="38" fillId="0" borderId="3791">
      <alignment horizontal="center" vertical="center"/>
      <protection locked="0"/>
    </xf>
    <xf numFmtId="235" fontId="38" fillId="0" borderId="3791">
      <alignment horizontal="center" vertical="center"/>
      <protection locked="0"/>
    </xf>
    <xf numFmtId="236" fontId="38" fillId="0" borderId="3791">
      <alignment horizontal="center" vertical="center"/>
      <protection locked="0"/>
    </xf>
    <xf numFmtId="237" fontId="38" fillId="0" borderId="3791">
      <alignment horizontal="center" vertical="center"/>
      <protection locked="0"/>
    </xf>
    <xf numFmtId="0" fontId="38" fillId="0" borderId="3791">
      <alignment vertical="center"/>
      <protection locked="0"/>
    </xf>
    <xf numFmtId="233" fontId="38" fillId="0" borderId="3791">
      <alignment horizontal="right" vertical="center"/>
      <protection locked="0"/>
    </xf>
    <xf numFmtId="238" fontId="38" fillId="0" borderId="3791">
      <alignment horizontal="right" vertical="center"/>
      <protection locked="0"/>
    </xf>
    <xf numFmtId="235" fontId="38" fillId="0" borderId="3791">
      <alignment horizontal="right" vertical="center"/>
      <protection locked="0"/>
    </xf>
    <xf numFmtId="0" fontId="106" fillId="38" borderId="3792"/>
    <xf numFmtId="245" fontId="88" fillId="0" borderId="3793"/>
    <xf numFmtId="275" fontId="38" fillId="0" borderId="3818"/>
    <xf numFmtId="4" fontId="30" fillId="19" borderId="3916" applyNumberFormat="0" applyProtection="0">
      <alignment horizontal="left" vertical="center" indent="1"/>
    </xf>
    <xf numFmtId="312" fontId="222" fillId="0" borderId="3894" applyBorder="0">
      <protection locked="0"/>
    </xf>
    <xf numFmtId="275" fontId="38" fillId="0" borderId="3794"/>
    <xf numFmtId="233" fontId="38" fillId="0" borderId="3886">
      <alignment horizontal="center" vertical="center"/>
      <protection locked="0"/>
    </xf>
    <xf numFmtId="234" fontId="38" fillId="0" borderId="3875">
      <alignment horizontal="center" vertical="center"/>
      <protection locked="0"/>
    </xf>
    <xf numFmtId="275" fontId="38" fillId="0" borderId="3902"/>
    <xf numFmtId="312" fontId="222" fillId="0" borderId="3870" applyBorder="0">
      <protection locked="0"/>
    </xf>
    <xf numFmtId="0" fontId="150" fillId="10" borderId="1989">
      <alignment horizontal="right"/>
    </xf>
    <xf numFmtId="236" fontId="38" fillId="0" borderId="3863">
      <alignment horizontal="right" vertical="center"/>
      <protection locked="0"/>
    </xf>
    <xf numFmtId="236" fontId="38" fillId="0" borderId="3875">
      <alignment horizontal="right" vertical="center"/>
      <protection locked="0"/>
    </xf>
    <xf numFmtId="234" fontId="38" fillId="0" borderId="3815">
      <alignment horizontal="center" vertical="center"/>
      <protection locked="0"/>
    </xf>
    <xf numFmtId="236" fontId="38" fillId="0" borderId="3839">
      <alignment horizontal="right" vertical="center"/>
      <protection locked="0"/>
    </xf>
    <xf numFmtId="0" fontId="98" fillId="0" borderId="3838" applyNumberFormat="0" applyFill="0" applyAlignment="0" applyProtection="0"/>
    <xf numFmtId="237" fontId="38" fillId="0" borderId="3852">
      <alignment horizontal="right" vertical="center"/>
      <protection locked="0"/>
    </xf>
    <xf numFmtId="0" fontId="38" fillId="0" borderId="3803">
      <alignment vertical="center"/>
      <protection locked="0"/>
    </xf>
    <xf numFmtId="233" fontId="38" fillId="0" borderId="3803">
      <alignment horizontal="center" vertical="center"/>
      <protection locked="0"/>
    </xf>
    <xf numFmtId="237" fontId="38" fillId="0" borderId="3803">
      <alignment horizontal="right" vertical="center"/>
      <protection locked="0"/>
    </xf>
    <xf numFmtId="4" fontId="30" fillId="19" borderId="3820" applyNumberFormat="0" applyProtection="0">
      <alignment horizontal="left" vertical="center" indent="1"/>
    </xf>
    <xf numFmtId="312" fontId="222" fillId="0" borderId="3774" applyBorder="0">
      <protection locked="0"/>
    </xf>
    <xf numFmtId="233" fontId="38" fillId="0" borderId="3815">
      <alignment horizontal="center" vertical="center"/>
      <protection locked="0"/>
    </xf>
    <xf numFmtId="237" fontId="38" fillId="0" borderId="3803">
      <alignment horizontal="center" vertical="center"/>
      <protection locked="0"/>
    </xf>
    <xf numFmtId="238" fontId="38" fillId="0" borderId="3911">
      <alignment horizontal="right" vertical="center"/>
      <protection locked="0"/>
    </xf>
    <xf numFmtId="203" fontId="118" fillId="18" borderId="3448">
      <alignment horizontal="right"/>
      <protection hidden="1"/>
    </xf>
    <xf numFmtId="1" fontId="3" fillId="1" borderId="3557">
      <protection locked="0"/>
    </xf>
    <xf numFmtId="233" fontId="38" fillId="0" borderId="3791">
      <alignment horizontal="right" vertical="center"/>
      <protection locked="0"/>
    </xf>
    <xf numFmtId="238" fontId="38" fillId="0" borderId="3791">
      <alignment horizontal="right" vertical="center"/>
      <protection locked="0"/>
    </xf>
    <xf numFmtId="234" fontId="38" fillId="0" borderId="3791">
      <alignment horizontal="right" vertical="center"/>
      <protection locked="0"/>
    </xf>
    <xf numFmtId="235" fontId="38" fillId="0" borderId="3791">
      <alignment horizontal="right" vertical="center"/>
      <protection locked="0"/>
    </xf>
    <xf numFmtId="236" fontId="38" fillId="0" borderId="3791">
      <alignment horizontal="right" vertical="center"/>
      <protection locked="0"/>
    </xf>
    <xf numFmtId="237" fontId="38" fillId="0" borderId="3791">
      <alignment horizontal="right" vertical="center"/>
      <protection locked="0"/>
    </xf>
    <xf numFmtId="0" fontId="106" fillId="38" borderId="3792"/>
    <xf numFmtId="245" fontId="88" fillId="0" borderId="3793"/>
    <xf numFmtId="275" fontId="38" fillId="0" borderId="3794"/>
    <xf numFmtId="0" fontId="151" fillId="0" borderId="3489">
      <alignment horizontal="left" vertical="center"/>
    </xf>
    <xf numFmtId="49" fontId="39" fillId="0" borderId="3461"/>
    <xf numFmtId="15" fontId="38" fillId="0" borderId="3863">
      <alignment horizontal="center" vertical="center"/>
      <protection locked="0"/>
    </xf>
    <xf numFmtId="0" fontId="88" fillId="0" borderId="3795"/>
    <xf numFmtId="0" fontId="95" fillId="0" borderId="3119" applyFill="0">
      <alignment horizontal="center" vertical="center"/>
    </xf>
    <xf numFmtId="312" fontId="222" fillId="0" borderId="3858" applyBorder="0">
      <protection locked="0"/>
    </xf>
    <xf numFmtId="312" fontId="222" fillId="0" borderId="3774" applyBorder="0">
      <protection locked="0"/>
    </xf>
    <xf numFmtId="241" fontId="29" fillId="0" borderId="3861" applyFill="0"/>
    <xf numFmtId="15" fontId="38" fillId="0" borderId="3899">
      <alignment horizontal="center" vertical="center"/>
      <protection locked="0"/>
    </xf>
    <xf numFmtId="233" fontId="38" fillId="0" borderId="3815">
      <alignment horizontal="right" vertical="center"/>
      <protection locked="0"/>
    </xf>
    <xf numFmtId="237" fontId="38" fillId="0" borderId="3791">
      <alignment horizontal="center" vertical="center"/>
      <protection locked="0"/>
    </xf>
    <xf numFmtId="238" fontId="38" fillId="0" borderId="3791">
      <alignment horizontal="right" vertical="center"/>
      <protection locked="0"/>
    </xf>
    <xf numFmtId="235" fontId="38" fillId="0" borderId="3791">
      <alignment horizontal="right" vertical="center"/>
      <protection locked="0"/>
    </xf>
    <xf numFmtId="245" fontId="88" fillId="0" borderId="3817"/>
    <xf numFmtId="0" fontId="98" fillId="0" borderId="3790" applyNumberFormat="0" applyFill="0" applyAlignment="0" applyProtection="0"/>
    <xf numFmtId="233" fontId="38" fillId="0" borderId="3791">
      <alignment horizontal="center" vertical="center"/>
      <protection locked="0"/>
    </xf>
    <xf numFmtId="15" fontId="38" fillId="0" borderId="3791">
      <alignment horizontal="center" vertical="center"/>
      <protection locked="0"/>
    </xf>
    <xf numFmtId="234" fontId="38" fillId="0" borderId="3791">
      <alignment horizontal="center" vertical="center"/>
      <protection locked="0"/>
    </xf>
    <xf numFmtId="235" fontId="38" fillId="0" borderId="3791">
      <alignment horizontal="center" vertical="center"/>
      <protection locked="0"/>
    </xf>
    <xf numFmtId="236" fontId="38" fillId="0" borderId="3791">
      <alignment horizontal="center" vertical="center"/>
      <protection locked="0"/>
    </xf>
    <xf numFmtId="237" fontId="38" fillId="0" borderId="3791">
      <alignment horizontal="center" vertical="center"/>
      <protection locked="0"/>
    </xf>
    <xf numFmtId="0" fontId="38" fillId="0" borderId="3791">
      <alignment vertical="center"/>
      <protection locked="0"/>
    </xf>
    <xf numFmtId="233" fontId="38" fillId="0" borderId="3791">
      <alignment horizontal="right" vertical="center"/>
      <protection locked="0"/>
    </xf>
    <xf numFmtId="238" fontId="38" fillId="0" borderId="3791">
      <alignment horizontal="right" vertical="center"/>
      <protection locked="0"/>
    </xf>
    <xf numFmtId="234" fontId="38" fillId="0" borderId="3791">
      <alignment horizontal="right" vertical="center"/>
      <protection locked="0"/>
    </xf>
    <xf numFmtId="235" fontId="38" fillId="0" borderId="3791">
      <alignment horizontal="right" vertical="center"/>
      <protection locked="0"/>
    </xf>
    <xf numFmtId="236" fontId="38" fillId="0" borderId="3791">
      <alignment horizontal="right" vertical="center"/>
      <protection locked="0"/>
    </xf>
    <xf numFmtId="237" fontId="38" fillId="0" borderId="3791">
      <alignment horizontal="right" vertical="center"/>
      <protection locked="0"/>
    </xf>
    <xf numFmtId="0" fontId="106" fillId="38" borderId="3792"/>
    <xf numFmtId="245" fontId="88" fillId="0" borderId="3793"/>
    <xf numFmtId="0" fontId="88" fillId="0" borderId="3890"/>
    <xf numFmtId="324" fontId="3" fillId="23" borderId="3882" applyFill="0" applyBorder="0" applyAlignment="0">
      <alignment horizontal="centerContinuous"/>
    </xf>
    <xf numFmtId="275" fontId="38" fillId="0" borderId="3902"/>
    <xf numFmtId="275" fontId="38" fillId="0" borderId="3794"/>
    <xf numFmtId="4" fontId="30" fillId="19" borderId="3880" applyNumberFormat="0" applyProtection="0">
      <alignment horizontal="left" vertical="center" indent="1"/>
    </xf>
    <xf numFmtId="236" fontId="38" fillId="0" borderId="3839">
      <alignment horizontal="right" vertical="center"/>
      <protection locked="0"/>
    </xf>
    <xf numFmtId="4" fontId="30" fillId="19" borderId="3868" applyNumberFormat="0" applyProtection="0">
      <alignment horizontal="left" vertical="center" indent="1"/>
    </xf>
    <xf numFmtId="233" fontId="38" fillId="0" borderId="3863">
      <alignment horizontal="right" vertical="center"/>
      <protection locked="0"/>
    </xf>
    <xf numFmtId="245" fontId="88" fillId="0" borderId="3793"/>
    <xf numFmtId="0" fontId="88" fillId="0" borderId="3795"/>
    <xf numFmtId="236" fontId="38" fillId="0" borderId="3911">
      <alignment horizontal="center" vertical="center"/>
      <protection locked="0"/>
    </xf>
    <xf numFmtId="4" fontId="30" fillId="19" borderId="3784" applyNumberFormat="0" applyProtection="0">
      <alignment horizontal="left" vertical="center" indent="1"/>
    </xf>
    <xf numFmtId="0" fontId="95" fillId="0" borderId="3448" applyNumberFormat="0" applyFill="0" applyBorder="0" applyAlignment="0" applyProtection="0"/>
    <xf numFmtId="0" fontId="38" fillId="0" borderId="3803">
      <alignment vertical="center"/>
      <protection locked="0"/>
    </xf>
    <xf numFmtId="0" fontId="66" fillId="0" borderId="3119">
      <alignment horizontal="centerContinuous"/>
    </xf>
    <xf numFmtId="312" fontId="222" fillId="0" borderId="3786" applyBorder="0">
      <protection locked="0"/>
    </xf>
    <xf numFmtId="235" fontId="38" fillId="0" borderId="3815">
      <alignment horizontal="right" vertical="center"/>
      <protection locked="0"/>
    </xf>
    <xf numFmtId="245" fontId="88" fillId="0" borderId="3817"/>
    <xf numFmtId="234" fontId="38" fillId="0" borderId="3899">
      <alignment horizontal="center" vertical="center"/>
      <protection locked="0"/>
    </xf>
    <xf numFmtId="10" fontId="3" fillId="64" borderId="1989" applyNumberFormat="0" applyBorder="0" applyAlignment="0" applyProtection="0"/>
    <xf numFmtId="234" fontId="38" fillId="0" borderId="3803">
      <alignment horizontal="center" vertical="center"/>
      <protection locked="0"/>
    </xf>
    <xf numFmtId="237" fontId="38" fillId="0" borderId="3815">
      <alignment horizontal="right" vertical="center"/>
      <protection locked="0"/>
    </xf>
    <xf numFmtId="0" fontId="106" fillId="38" borderId="3876"/>
    <xf numFmtId="0" fontId="106" fillId="38" borderId="3840"/>
    <xf numFmtId="4" fontId="30" fillId="19" borderId="3784" applyNumberFormat="0" applyProtection="0">
      <alignment horizontal="left" vertical="center" indent="1"/>
    </xf>
    <xf numFmtId="235" fontId="38" fillId="0" borderId="3791">
      <alignment horizontal="center" vertical="center"/>
      <protection locked="0"/>
    </xf>
    <xf numFmtId="0" fontId="98" fillId="0" borderId="3778" applyNumberFormat="0" applyFill="0" applyAlignment="0" applyProtection="0"/>
    <xf numFmtId="233" fontId="38" fillId="0" borderId="3779">
      <alignment horizontal="center" vertical="center"/>
      <protection locked="0"/>
    </xf>
    <xf numFmtId="15" fontId="38" fillId="0" borderId="3779">
      <alignment horizontal="center" vertical="center"/>
      <protection locked="0"/>
    </xf>
    <xf numFmtId="234" fontId="38" fillId="0" borderId="3779">
      <alignment horizontal="center" vertical="center"/>
      <protection locked="0"/>
    </xf>
    <xf numFmtId="235" fontId="38" fillId="0" borderId="3779">
      <alignment horizontal="center" vertical="center"/>
      <protection locked="0"/>
    </xf>
    <xf numFmtId="236" fontId="38" fillId="0" borderId="3779">
      <alignment horizontal="center" vertical="center"/>
      <protection locked="0"/>
    </xf>
    <xf numFmtId="237" fontId="38" fillId="0" borderId="3779">
      <alignment horizontal="center" vertical="center"/>
      <protection locked="0"/>
    </xf>
    <xf numFmtId="0" fontId="38" fillId="0" borderId="3779">
      <alignment vertical="center"/>
      <protection locked="0"/>
    </xf>
    <xf numFmtId="233" fontId="38" fillId="0" borderId="3779">
      <alignment horizontal="right" vertical="center"/>
      <protection locked="0"/>
    </xf>
    <xf numFmtId="238" fontId="38" fillId="0" borderId="3779">
      <alignment horizontal="right" vertical="center"/>
      <protection locked="0"/>
    </xf>
    <xf numFmtId="234" fontId="38" fillId="0" borderId="3779">
      <alignment horizontal="right" vertical="center"/>
      <protection locked="0"/>
    </xf>
    <xf numFmtId="235" fontId="38" fillId="0" borderId="3779">
      <alignment horizontal="right" vertical="center"/>
      <protection locked="0"/>
    </xf>
    <xf numFmtId="236" fontId="38" fillId="0" borderId="3779">
      <alignment horizontal="right" vertical="center"/>
      <protection locked="0"/>
    </xf>
    <xf numFmtId="237" fontId="38" fillId="0" borderId="3779">
      <alignment horizontal="right" vertical="center"/>
      <protection locked="0"/>
    </xf>
    <xf numFmtId="0" fontId="106" fillId="38" borderId="3780"/>
    <xf numFmtId="245" fontId="88" fillId="0" borderId="3781"/>
    <xf numFmtId="275" fontId="38" fillId="0" borderId="3782"/>
    <xf numFmtId="0" fontId="98" fillId="0" borderId="3838" applyNumberFormat="0" applyFill="0" applyAlignment="0" applyProtection="0"/>
    <xf numFmtId="0" fontId="88" fillId="0" borderId="3783"/>
    <xf numFmtId="245" fontId="88" fillId="0" borderId="3817"/>
    <xf numFmtId="312" fontId="222" fillId="0" borderId="3774" applyBorder="0">
      <protection locked="0"/>
    </xf>
    <xf numFmtId="4" fontId="30" fillId="19" borderId="3784" applyNumberFormat="0" applyProtection="0">
      <alignment horizontal="left" vertical="center" indent="1"/>
    </xf>
    <xf numFmtId="235" fontId="38" fillId="0" borderId="3886">
      <alignment horizontal="right" vertical="center"/>
      <protection locked="0"/>
    </xf>
    <xf numFmtId="245" fontId="88" fillId="0" borderId="3888"/>
    <xf numFmtId="0" fontId="94" fillId="0" borderId="3448" applyNumberFormat="0" applyFill="0" applyBorder="0" applyAlignment="0" applyProtection="0"/>
    <xf numFmtId="236" fontId="38" fillId="0" borderId="3886">
      <alignment horizontal="center" vertical="center"/>
      <protection locked="0"/>
    </xf>
    <xf numFmtId="233" fontId="38" fillId="0" borderId="3791">
      <alignment horizontal="right" vertical="center"/>
      <protection locked="0"/>
    </xf>
    <xf numFmtId="236" fontId="38" fillId="0" borderId="3791">
      <alignment horizontal="center" vertical="center"/>
      <protection locked="0"/>
    </xf>
    <xf numFmtId="0" fontId="98" fillId="0" borderId="3778" applyNumberFormat="0" applyFill="0" applyAlignment="0" applyProtection="0"/>
    <xf numFmtId="233" fontId="38" fillId="0" borderId="3779">
      <alignment horizontal="center" vertical="center"/>
      <protection locked="0"/>
    </xf>
    <xf numFmtId="15" fontId="38" fillId="0" borderId="3779">
      <alignment horizontal="center" vertical="center"/>
      <protection locked="0"/>
    </xf>
    <xf numFmtId="234" fontId="38" fillId="0" borderId="3779">
      <alignment horizontal="center" vertical="center"/>
      <protection locked="0"/>
    </xf>
    <xf numFmtId="235" fontId="38" fillId="0" borderId="3779">
      <alignment horizontal="center" vertical="center"/>
      <protection locked="0"/>
    </xf>
    <xf numFmtId="236" fontId="38" fillId="0" borderId="3779">
      <alignment horizontal="center" vertical="center"/>
      <protection locked="0"/>
    </xf>
    <xf numFmtId="237" fontId="38" fillId="0" borderId="3779">
      <alignment horizontal="center" vertical="center"/>
      <protection locked="0"/>
    </xf>
    <xf numFmtId="0" fontId="38" fillId="0" borderId="3779">
      <alignment vertical="center"/>
      <protection locked="0"/>
    </xf>
    <xf numFmtId="233" fontId="38" fillId="0" borderId="3779">
      <alignment horizontal="right" vertical="center"/>
      <protection locked="0"/>
    </xf>
    <xf numFmtId="238" fontId="38" fillId="0" borderId="3779">
      <alignment horizontal="right" vertical="center"/>
      <protection locked="0"/>
    </xf>
    <xf numFmtId="234" fontId="38" fillId="0" borderId="3779">
      <alignment horizontal="right" vertical="center"/>
      <protection locked="0"/>
    </xf>
    <xf numFmtId="235" fontId="38" fillId="0" borderId="3779">
      <alignment horizontal="right" vertical="center"/>
      <protection locked="0"/>
    </xf>
    <xf numFmtId="236" fontId="38" fillId="0" borderId="3779">
      <alignment horizontal="right" vertical="center"/>
      <protection locked="0"/>
    </xf>
    <xf numFmtId="237" fontId="38" fillId="0" borderId="3779">
      <alignment horizontal="right" vertical="center"/>
      <protection locked="0"/>
    </xf>
    <xf numFmtId="0" fontId="106" fillId="38" borderId="3780"/>
    <xf numFmtId="245" fontId="88" fillId="0" borderId="3781"/>
    <xf numFmtId="245" fontId="88" fillId="0" borderId="3913"/>
    <xf numFmtId="238" fontId="38" fillId="0" borderId="3911">
      <alignment horizontal="right" vertical="center"/>
      <protection locked="0"/>
    </xf>
    <xf numFmtId="0" fontId="106" fillId="38" borderId="3912"/>
    <xf numFmtId="236" fontId="38" fillId="0" borderId="3886">
      <alignment horizontal="center" vertical="center"/>
      <protection locked="0"/>
    </xf>
    <xf numFmtId="275" fontId="38" fillId="0" borderId="3782"/>
    <xf numFmtId="237" fontId="38" fillId="0" borderId="3863">
      <alignment horizontal="right" vertical="center"/>
      <protection locked="0"/>
    </xf>
    <xf numFmtId="236" fontId="38" fillId="0" borderId="3863">
      <alignment horizontal="right" vertical="center"/>
      <protection locked="0"/>
    </xf>
    <xf numFmtId="0" fontId="88" fillId="0" borderId="3783"/>
    <xf numFmtId="15" fontId="38" fillId="0" borderId="3839">
      <alignment horizontal="center" vertical="center"/>
      <protection locked="0"/>
    </xf>
    <xf numFmtId="237" fontId="38" fillId="0" borderId="3839">
      <alignment horizontal="right" vertical="center"/>
      <protection locked="0"/>
    </xf>
    <xf numFmtId="0" fontId="151" fillId="0" borderId="3788" applyNumberFormat="0" applyAlignment="0" applyProtection="0">
      <alignment horizontal="left" vertical="center"/>
    </xf>
    <xf numFmtId="237" fontId="38" fillId="0" borderId="3899">
      <alignment horizontal="center" vertical="center"/>
      <protection locked="0"/>
    </xf>
    <xf numFmtId="235" fontId="38" fillId="0" borderId="3886">
      <alignment horizontal="right" vertical="center"/>
      <protection locked="0"/>
    </xf>
    <xf numFmtId="176" fontId="46" fillId="0" borderId="3119" applyBorder="0"/>
    <xf numFmtId="0" fontId="98" fillId="0" borderId="3874" applyNumberFormat="0" applyFill="0" applyAlignment="0" applyProtection="0"/>
    <xf numFmtId="233" fontId="38" fillId="0" borderId="3875">
      <alignment horizontal="center" vertical="center"/>
      <protection locked="0"/>
    </xf>
    <xf numFmtId="275" fontId="38" fillId="0" borderId="3818"/>
    <xf numFmtId="233" fontId="38" fillId="0" borderId="3815">
      <alignment horizontal="center" vertical="center"/>
      <protection locked="0"/>
    </xf>
    <xf numFmtId="236" fontId="38" fillId="0" borderId="3815">
      <alignment horizontal="center" vertical="center"/>
      <protection locked="0"/>
    </xf>
    <xf numFmtId="236" fontId="38" fillId="0" borderId="3791">
      <alignment horizontal="center" vertical="center"/>
      <protection locked="0"/>
    </xf>
    <xf numFmtId="0" fontId="38" fillId="0" borderId="3791">
      <alignment vertical="center"/>
      <protection locked="0"/>
    </xf>
    <xf numFmtId="237" fontId="38" fillId="0" borderId="3791">
      <alignment horizontal="right" vertical="center"/>
      <protection locked="0"/>
    </xf>
    <xf numFmtId="234" fontId="38" fillId="0" borderId="3791">
      <alignment horizontal="right" vertical="center"/>
      <protection locked="0"/>
    </xf>
    <xf numFmtId="236" fontId="38" fillId="0" borderId="3791">
      <alignment horizontal="right" vertical="center"/>
      <protection locked="0"/>
    </xf>
    <xf numFmtId="241" fontId="29" fillId="0" borderId="3813" applyFill="0"/>
    <xf numFmtId="237" fontId="38" fillId="0" borderId="3886">
      <alignment horizontal="center" vertical="center"/>
      <protection locked="0"/>
    </xf>
    <xf numFmtId="275" fontId="38" fillId="0" borderId="3866"/>
    <xf numFmtId="0" fontId="38" fillId="0" borderId="3119" applyFill="0">
      <alignment horizontal="center" vertical="center"/>
    </xf>
    <xf numFmtId="15" fontId="38" fillId="0" borderId="3886">
      <alignment horizontal="center" vertical="center"/>
      <protection locked="0"/>
    </xf>
    <xf numFmtId="238" fontId="38" fillId="0" borderId="3863">
      <alignment horizontal="right" vertical="center"/>
      <protection locked="0"/>
    </xf>
    <xf numFmtId="15" fontId="38" fillId="0" borderId="3827">
      <alignment horizontal="center" vertical="center"/>
      <protection locked="0"/>
    </xf>
    <xf numFmtId="15" fontId="38" fillId="0" borderId="3899">
      <alignment horizontal="center" vertical="center"/>
      <protection locked="0"/>
    </xf>
    <xf numFmtId="233" fontId="38" fillId="0" borderId="3875">
      <alignment horizontal="right" vertical="center"/>
      <protection locked="0"/>
    </xf>
    <xf numFmtId="275" fontId="38" fillId="0" borderId="3806"/>
    <xf numFmtId="4" fontId="30" fillId="19" borderId="3784" applyNumberFormat="0" applyProtection="0">
      <alignment horizontal="left" vertical="center" indent="1"/>
    </xf>
    <xf numFmtId="234" fontId="38" fillId="0" borderId="3803">
      <alignment horizontal="center" vertical="center"/>
      <protection locked="0"/>
    </xf>
    <xf numFmtId="0" fontId="88" fillId="0" borderId="3807"/>
    <xf numFmtId="312" fontId="222" fillId="0" borderId="3774" applyBorder="0">
      <protection locked="0"/>
    </xf>
    <xf numFmtId="233" fontId="38" fillId="0" borderId="3899">
      <alignment horizontal="right" vertical="center"/>
      <protection locked="0"/>
    </xf>
    <xf numFmtId="245" fontId="88" fillId="0" borderId="3781"/>
    <xf numFmtId="312" fontId="222" fillId="0" borderId="3834" applyBorder="0">
      <protection locked="0"/>
    </xf>
    <xf numFmtId="4" fontId="30" fillId="19" borderId="3784" applyNumberFormat="0" applyProtection="0">
      <alignment horizontal="left" vertical="center" indent="1"/>
    </xf>
    <xf numFmtId="233" fontId="38" fillId="0" borderId="3886">
      <alignment horizontal="right" vertical="center"/>
      <protection locked="0"/>
    </xf>
    <xf numFmtId="238" fontId="38" fillId="0" borderId="3886">
      <alignment horizontal="right" vertical="center"/>
      <protection locked="0"/>
    </xf>
    <xf numFmtId="172" fontId="58" fillId="9" borderId="1989">
      <alignment horizontal="right"/>
      <protection locked="0"/>
    </xf>
    <xf numFmtId="0" fontId="38" fillId="0" borderId="3886">
      <alignment vertical="center"/>
      <protection locked="0"/>
    </xf>
    <xf numFmtId="234" fontId="38" fillId="0" borderId="3827">
      <alignment horizontal="center" vertical="center"/>
      <protection locked="0"/>
    </xf>
    <xf numFmtId="234" fontId="38" fillId="0" borderId="3815">
      <alignment horizontal="right" vertical="center"/>
      <protection locked="0"/>
    </xf>
    <xf numFmtId="168" fontId="3" fillId="8" borderId="3119" applyNumberFormat="0" applyFont="0" applyBorder="0" applyAlignment="0" applyProtection="0"/>
    <xf numFmtId="333" fontId="38" fillId="0" borderId="3119" applyFill="0">
      <alignment horizontal="center" vertical="center"/>
    </xf>
    <xf numFmtId="275" fontId="38" fillId="0" borderId="3889"/>
    <xf numFmtId="0" fontId="98" fillId="0" borderId="3778" applyNumberFormat="0" applyFill="0" applyAlignment="0" applyProtection="0"/>
    <xf numFmtId="233" fontId="38" fillId="0" borderId="3779">
      <alignment horizontal="center" vertical="center"/>
      <protection locked="0"/>
    </xf>
    <xf numFmtId="15" fontId="38" fillId="0" borderId="3779">
      <alignment horizontal="center" vertical="center"/>
      <protection locked="0"/>
    </xf>
    <xf numFmtId="234" fontId="38" fillId="0" borderId="3779">
      <alignment horizontal="center" vertical="center"/>
      <protection locked="0"/>
    </xf>
    <xf numFmtId="235" fontId="38" fillId="0" borderId="3779">
      <alignment horizontal="center" vertical="center"/>
      <protection locked="0"/>
    </xf>
    <xf numFmtId="236" fontId="38" fillId="0" borderId="3779">
      <alignment horizontal="center" vertical="center"/>
      <protection locked="0"/>
    </xf>
    <xf numFmtId="237" fontId="38" fillId="0" borderId="3779">
      <alignment horizontal="center" vertical="center"/>
      <protection locked="0"/>
    </xf>
    <xf numFmtId="0" fontId="38" fillId="0" borderId="3779">
      <alignment vertical="center"/>
      <protection locked="0"/>
    </xf>
    <xf numFmtId="233" fontId="38" fillId="0" borderId="3779">
      <alignment horizontal="right" vertical="center"/>
      <protection locked="0"/>
    </xf>
    <xf numFmtId="238" fontId="38" fillId="0" borderId="3779">
      <alignment horizontal="right" vertical="center"/>
      <protection locked="0"/>
    </xf>
    <xf numFmtId="234" fontId="38" fillId="0" borderId="3779">
      <alignment horizontal="right" vertical="center"/>
      <protection locked="0"/>
    </xf>
    <xf numFmtId="235" fontId="38" fillId="0" borderId="3779">
      <alignment horizontal="right" vertical="center"/>
      <protection locked="0"/>
    </xf>
    <xf numFmtId="236" fontId="38" fillId="0" borderId="3779">
      <alignment horizontal="right" vertical="center"/>
      <protection locked="0"/>
    </xf>
    <xf numFmtId="237" fontId="38" fillId="0" borderId="3779">
      <alignment horizontal="right" vertical="center"/>
      <protection locked="0"/>
    </xf>
    <xf numFmtId="0" fontId="106" fillId="38" borderId="3780"/>
    <xf numFmtId="241" fontId="29" fillId="0" borderId="3632" applyFill="0"/>
    <xf numFmtId="275" fontId="38" fillId="0" borderId="3782"/>
    <xf numFmtId="0" fontId="62" fillId="74" borderId="3468">
      <alignment horizontal="left" vertical="center" wrapText="1"/>
    </xf>
    <xf numFmtId="245" fontId="88" fillId="0" borderId="3841"/>
    <xf numFmtId="0" fontId="88" fillId="0" borderId="3783"/>
    <xf numFmtId="0" fontId="151" fillId="0" borderId="3776" applyNumberFormat="0" applyAlignment="0" applyProtection="0">
      <alignment horizontal="left" vertical="center"/>
    </xf>
    <xf numFmtId="324" fontId="3" fillId="23" borderId="3775" applyFill="0" applyBorder="0" applyAlignment="0">
      <alignment horizontal="centerContinuous"/>
    </xf>
    <xf numFmtId="312" fontId="222" fillId="0" borderId="3774" applyBorder="0">
      <protection locked="0"/>
    </xf>
    <xf numFmtId="0" fontId="150" fillId="10" borderId="3119">
      <alignment horizontal="right"/>
    </xf>
    <xf numFmtId="233" fontId="38" fillId="0" borderId="3886">
      <alignment horizontal="right" vertical="center"/>
      <protection locked="0"/>
    </xf>
    <xf numFmtId="0" fontId="98" fillId="0" borderId="3790" applyNumberFormat="0" applyFill="0" applyAlignment="0" applyProtection="0"/>
    <xf numFmtId="312" fontId="222" fillId="0" borderId="3870" applyBorder="0">
      <protection locked="0"/>
    </xf>
    <xf numFmtId="238" fontId="38" fillId="0" borderId="3875">
      <alignment horizontal="right" vertical="center"/>
      <protection locked="0"/>
    </xf>
    <xf numFmtId="235" fontId="38" fillId="0" borderId="3875">
      <alignment horizontal="right" vertical="center"/>
      <protection locked="0"/>
    </xf>
    <xf numFmtId="235" fontId="38" fillId="0" borderId="3803">
      <alignment horizontal="center" vertical="center"/>
      <protection locked="0"/>
    </xf>
    <xf numFmtId="0" fontId="38" fillId="0" borderId="3803">
      <alignment vertical="center"/>
      <protection locked="0"/>
    </xf>
    <xf numFmtId="245" fontId="88" fillId="0" borderId="3805"/>
    <xf numFmtId="0" fontId="95" fillId="0" borderId="3119" applyFill="0">
      <alignment horizontal="center" vertical="center"/>
    </xf>
    <xf numFmtId="333" fontId="38" fillId="0" borderId="3119" applyFill="0">
      <alignment horizontal="center" vertical="center"/>
    </xf>
    <xf numFmtId="49" fontId="256" fillId="47" borderId="3119">
      <alignment horizontal="center"/>
    </xf>
    <xf numFmtId="176" fontId="46" fillId="0" borderId="3119" applyBorder="0"/>
    <xf numFmtId="234" fontId="38" fillId="0" borderId="3839">
      <alignment horizontal="center" vertical="center"/>
      <protection locked="0"/>
    </xf>
    <xf numFmtId="4" fontId="30" fillId="19" borderId="3820" applyNumberFormat="0" applyProtection="0">
      <alignment horizontal="left" vertical="center" indent="1"/>
    </xf>
    <xf numFmtId="237" fontId="38" fillId="0" borderId="3875">
      <alignment horizontal="right" vertical="center"/>
      <protection locked="0"/>
    </xf>
    <xf numFmtId="271" fontId="118" fillId="46" borderId="3448">
      <protection hidden="1"/>
    </xf>
    <xf numFmtId="8" fontId="144" fillId="0" borderId="3456">
      <protection locked="0"/>
    </xf>
    <xf numFmtId="275" fontId="38" fillId="0" borderId="3794"/>
    <xf numFmtId="4" fontId="30" fillId="19" borderId="3784" applyNumberFormat="0" applyProtection="0">
      <alignment horizontal="left" vertical="center" indent="1"/>
    </xf>
    <xf numFmtId="233" fontId="38" fillId="0" borderId="3852">
      <alignment horizontal="right" vertical="center"/>
      <protection locked="0"/>
    </xf>
    <xf numFmtId="245" fontId="88" fillId="0" borderId="3865"/>
    <xf numFmtId="235" fontId="38" fillId="0" borderId="3886">
      <alignment horizontal="right" vertical="center"/>
      <protection locked="0"/>
    </xf>
    <xf numFmtId="234" fontId="38" fillId="0" borderId="3899">
      <alignment horizontal="right" vertical="center"/>
      <protection locked="0"/>
    </xf>
    <xf numFmtId="0" fontId="21" fillId="0" borderId="3448" applyNumberFormat="0" applyFill="0" applyBorder="0" applyAlignment="0" applyProtection="0"/>
    <xf numFmtId="237" fontId="38" fillId="0" borderId="3886">
      <alignment horizontal="right" vertical="center"/>
      <protection locked="0"/>
    </xf>
    <xf numFmtId="0" fontId="88" fillId="0" borderId="3807"/>
    <xf numFmtId="0" fontId="98" fillId="0" borderId="3778" applyNumberFormat="0" applyFill="0" applyAlignment="0" applyProtection="0"/>
    <xf numFmtId="233" fontId="38" fillId="0" borderId="3779">
      <alignment horizontal="center" vertical="center"/>
      <protection locked="0"/>
    </xf>
    <xf numFmtId="15" fontId="38" fillId="0" borderId="3779">
      <alignment horizontal="center" vertical="center"/>
      <protection locked="0"/>
    </xf>
    <xf numFmtId="234" fontId="38" fillId="0" borderId="3779">
      <alignment horizontal="center" vertical="center"/>
      <protection locked="0"/>
    </xf>
    <xf numFmtId="235" fontId="38" fillId="0" borderId="3779">
      <alignment horizontal="center" vertical="center"/>
      <protection locked="0"/>
    </xf>
    <xf numFmtId="236" fontId="38" fillId="0" borderId="3779">
      <alignment horizontal="center" vertical="center"/>
      <protection locked="0"/>
    </xf>
    <xf numFmtId="237" fontId="38" fillId="0" borderId="3779">
      <alignment horizontal="center" vertical="center"/>
      <protection locked="0"/>
    </xf>
    <xf numFmtId="0" fontId="38" fillId="0" borderId="3779">
      <alignment vertical="center"/>
      <protection locked="0"/>
    </xf>
    <xf numFmtId="233" fontId="38" fillId="0" borderId="3779">
      <alignment horizontal="right" vertical="center"/>
      <protection locked="0"/>
    </xf>
    <xf numFmtId="238" fontId="38" fillId="0" borderId="3779">
      <alignment horizontal="right" vertical="center"/>
      <protection locked="0"/>
    </xf>
    <xf numFmtId="234" fontId="38" fillId="0" borderId="3779">
      <alignment horizontal="right" vertical="center"/>
      <protection locked="0"/>
    </xf>
    <xf numFmtId="235" fontId="38" fillId="0" borderId="3779">
      <alignment horizontal="right" vertical="center"/>
      <protection locked="0"/>
    </xf>
    <xf numFmtId="236" fontId="38" fillId="0" borderId="3779">
      <alignment horizontal="right" vertical="center"/>
      <protection locked="0"/>
    </xf>
    <xf numFmtId="237" fontId="38" fillId="0" borderId="3779">
      <alignment horizontal="right" vertical="center"/>
      <protection locked="0"/>
    </xf>
    <xf numFmtId="235" fontId="38" fillId="0" borderId="3827">
      <alignment horizontal="right" vertical="center"/>
      <protection locked="0"/>
    </xf>
    <xf numFmtId="0" fontId="106" fillId="38" borderId="3780"/>
    <xf numFmtId="275" fontId="38" fillId="0" borderId="3782"/>
    <xf numFmtId="236" fontId="38" fillId="0" borderId="3875">
      <alignment horizontal="center" vertical="center"/>
      <protection locked="0"/>
    </xf>
    <xf numFmtId="0" fontId="106" fillId="38" borderId="3876"/>
    <xf numFmtId="0" fontId="88" fillId="0" borderId="3783"/>
    <xf numFmtId="233" fontId="38" fillId="0" borderId="3899">
      <alignment horizontal="center" vertical="center"/>
      <protection locked="0"/>
    </xf>
    <xf numFmtId="324" fontId="3" fillId="23" borderId="3775" applyFill="0" applyBorder="0" applyAlignment="0">
      <alignment horizontal="centerContinuous"/>
    </xf>
    <xf numFmtId="312" fontId="222" fillId="0" borderId="3774" applyBorder="0">
      <protection locked="0"/>
    </xf>
    <xf numFmtId="237" fontId="38" fillId="0" borderId="3839">
      <alignment horizontal="center" vertical="center"/>
      <protection locked="0"/>
    </xf>
    <xf numFmtId="310" fontId="159" fillId="6" borderId="1989"/>
    <xf numFmtId="0" fontId="106" fillId="38" borderId="3816"/>
    <xf numFmtId="4" fontId="30" fillId="19" borderId="3796" applyNumberFormat="0" applyProtection="0">
      <alignment horizontal="left" vertical="center" indent="1"/>
    </xf>
    <xf numFmtId="15" fontId="38" fillId="0" borderId="3875">
      <alignment horizontal="center" vertical="center"/>
      <protection locked="0"/>
    </xf>
    <xf numFmtId="245" fontId="88" fillId="0" borderId="3854"/>
    <xf numFmtId="236" fontId="38" fillId="0" borderId="3852">
      <alignment horizontal="right" vertical="center"/>
      <protection locked="0"/>
    </xf>
    <xf numFmtId="245" fontId="88" fillId="0" borderId="3901"/>
    <xf numFmtId="237" fontId="38" fillId="0" borderId="3886">
      <alignment horizontal="right" vertical="center"/>
      <protection locked="0"/>
    </xf>
    <xf numFmtId="4" fontId="30" fillId="19" borderId="3796" applyNumberFormat="0" applyProtection="0">
      <alignment horizontal="left" vertical="center" indent="1"/>
    </xf>
    <xf numFmtId="233" fontId="38" fillId="0" borderId="3791">
      <alignment horizontal="center" vertical="center"/>
      <protection locked="0"/>
    </xf>
    <xf numFmtId="312" fontId="222" fillId="0" borderId="3786" applyBorder="0">
      <protection locked="0"/>
    </xf>
    <xf numFmtId="234" fontId="38" fillId="0" borderId="3791">
      <alignment horizontal="right" vertical="center"/>
      <protection locked="0"/>
    </xf>
    <xf numFmtId="0" fontId="151" fillId="0" borderId="3812" applyNumberFormat="0" applyAlignment="0" applyProtection="0">
      <alignment horizontal="left" vertical="center"/>
    </xf>
    <xf numFmtId="237" fontId="38" fillId="0" borderId="3875">
      <alignment horizontal="right" vertical="center"/>
      <protection locked="0"/>
    </xf>
    <xf numFmtId="234" fontId="38" fillId="0" borderId="3863">
      <alignment horizontal="right" vertical="center"/>
      <protection locked="0"/>
    </xf>
    <xf numFmtId="4" fontId="30" fillId="19" borderId="3784" applyNumberFormat="0" applyProtection="0">
      <alignment horizontal="left" vertical="center" indent="1"/>
    </xf>
    <xf numFmtId="235" fontId="38" fillId="0" borderId="3886">
      <alignment horizontal="center" vertical="center"/>
      <protection locked="0"/>
    </xf>
    <xf numFmtId="0" fontId="38" fillId="0" borderId="3875">
      <alignment vertical="center"/>
      <protection locked="0"/>
    </xf>
    <xf numFmtId="312" fontId="222" fillId="0" borderId="3918" applyBorder="0">
      <protection locked="0"/>
    </xf>
    <xf numFmtId="234" fontId="38" fillId="0" borderId="3886">
      <alignment horizontal="center" vertical="center"/>
      <protection locked="0"/>
    </xf>
    <xf numFmtId="235" fontId="38" fillId="0" borderId="3803">
      <alignment horizontal="center" vertical="center"/>
      <protection locked="0"/>
    </xf>
    <xf numFmtId="8" fontId="144" fillId="0" borderId="3456">
      <protection locked="0"/>
    </xf>
    <xf numFmtId="312" fontId="222" fillId="0" borderId="3892" applyBorder="0">
      <protection locked="0"/>
    </xf>
    <xf numFmtId="176" fontId="49" fillId="0" borderId="3119"/>
    <xf numFmtId="172" fontId="58" fillId="9" borderId="3119">
      <alignment horizontal="right"/>
      <protection locked="0"/>
    </xf>
    <xf numFmtId="0" fontId="98" fillId="0" borderId="3790" applyNumberFormat="0" applyFill="0" applyAlignment="0" applyProtection="0"/>
    <xf numFmtId="233" fontId="38" fillId="0" borderId="3791">
      <alignment horizontal="center" vertical="center"/>
      <protection locked="0"/>
    </xf>
    <xf numFmtId="15" fontId="38" fillId="0" borderId="3791">
      <alignment horizontal="center" vertical="center"/>
      <protection locked="0"/>
    </xf>
    <xf numFmtId="234" fontId="38" fillId="0" borderId="3791">
      <alignment horizontal="center" vertical="center"/>
      <protection locked="0"/>
    </xf>
    <xf numFmtId="235" fontId="38" fillId="0" borderId="3791">
      <alignment horizontal="center" vertical="center"/>
      <protection locked="0"/>
    </xf>
    <xf numFmtId="236" fontId="38" fillId="0" borderId="3791">
      <alignment horizontal="center" vertical="center"/>
      <protection locked="0"/>
    </xf>
    <xf numFmtId="237" fontId="38" fillId="0" borderId="3791">
      <alignment horizontal="center" vertical="center"/>
      <protection locked="0"/>
    </xf>
    <xf numFmtId="0" fontId="38" fillId="0" borderId="3791">
      <alignment vertical="center"/>
      <protection locked="0"/>
    </xf>
    <xf numFmtId="233" fontId="38" fillId="0" borderId="3791">
      <alignment horizontal="right" vertical="center"/>
      <protection locked="0"/>
    </xf>
    <xf numFmtId="238" fontId="38" fillId="0" borderId="3791">
      <alignment horizontal="right" vertical="center"/>
      <protection locked="0"/>
    </xf>
    <xf numFmtId="234" fontId="38" fillId="0" borderId="3791">
      <alignment horizontal="right" vertical="center"/>
      <protection locked="0"/>
    </xf>
    <xf numFmtId="235" fontId="38" fillId="0" borderId="3791">
      <alignment horizontal="right" vertical="center"/>
      <protection locked="0"/>
    </xf>
    <xf numFmtId="236" fontId="38" fillId="0" borderId="3791">
      <alignment horizontal="right" vertical="center"/>
      <protection locked="0"/>
    </xf>
    <xf numFmtId="237" fontId="38" fillId="0" borderId="3791">
      <alignment horizontal="right" vertical="center"/>
      <protection locked="0"/>
    </xf>
    <xf numFmtId="0" fontId="106" fillId="38" borderId="3792"/>
    <xf numFmtId="1" fontId="3" fillId="1" borderId="3893">
      <protection locked="0"/>
    </xf>
    <xf numFmtId="275" fontId="38" fillId="0" borderId="3794"/>
    <xf numFmtId="234" fontId="38" fillId="0" borderId="3863">
      <alignment horizontal="center" vertical="center"/>
      <protection locked="0"/>
    </xf>
    <xf numFmtId="0" fontId="88" fillId="0" borderId="3795"/>
    <xf numFmtId="0" fontId="106" fillId="38" borderId="3912"/>
    <xf numFmtId="4" fontId="30" fillId="19" borderId="3891" applyNumberFormat="0" applyProtection="0">
      <alignment horizontal="left" vertical="center" indent="1"/>
    </xf>
    <xf numFmtId="312" fontId="222" fillId="0" borderId="3774" applyBorder="0">
      <protection locked="0"/>
    </xf>
    <xf numFmtId="233" fontId="38" fillId="0" borderId="3815">
      <alignment horizontal="right" vertical="center"/>
      <protection locked="0"/>
    </xf>
    <xf numFmtId="312" fontId="222" fillId="0" borderId="3810" applyBorder="0">
      <protection locked="0"/>
    </xf>
    <xf numFmtId="233" fontId="38" fillId="0" borderId="3875">
      <alignment horizontal="center" vertical="center"/>
      <protection locked="0"/>
    </xf>
    <xf numFmtId="0" fontId="151" fillId="0" borderId="3836" applyNumberFormat="0" applyAlignment="0" applyProtection="0">
      <alignment horizontal="left" vertical="center"/>
    </xf>
    <xf numFmtId="235" fontId="38" fillId="0" borderId="3803">
      <alignment horizontal="right" vertical="center"/>
      <protection locked="0"/>
    </xf>
    <xf numFmtId="234" fontId="38" fillId="0" borderId="3827">
      <alignment horizontal="center" vertical="center"/>
      <protection locked="0"/>
    </xf>
    <xf numFmtId="245" fontId="88" fillId="0" borderId="3888"/>
    <xf numFmtId="312" fontId="222" fillId="0" borderId="3906" applyBorder="0">
      <protection locked="0"/>
    </xf>
    <xf numFmtId="0" fontId="118" fillId="18" borderId="3448" applyProtection="0">
      <alignment horizontal="right"/>
      <protection locked="0"/>
    </xf>
    <xf numFmtId="0" fontId="95" fillId="0" borderId="3441" applyFill="0">
      <alignment horizontal="center" vertical="center"/>
    </xf>
    <xf numFmtId="4" fontId="30" fillId="19" borderId="3808" applyNumberFormat="0" applyProtection="0">
      <alignment horizontal="left" vertical="center" indent="1"/>
    </xf>
    <xf numFmtId="0" fontId="106" fillId="38" borderId="3900"/>
    <xf numFmtId="234" fontId="38" fillId="0" borderId="3839">
      <alignment horizontal="right" vertical="center"/>
      <protection locked="0"/>
    </xf>
    <xf numFmtId="238" fontId="38" fillId="0" borderId="3875">
      <alignment horizontal="right" vertical="center"/>
      <protection locked="0"/>
    </xf>
    <xf numFmtId="0" fontId="38" fillId="0" borderId="3924">
      <alignment vertical="center"/>
      <protection locked="0"/>
    </xf>
    <xf numFmtId="0" fontId="62" fillId="74" borderId="3468">
      <alignment horizontal="left" vertical="center" wrapText="1"/>
    </xf>
    <xf numFmtId="235" fontId="38" fillId="0" borderId="3815">
      <alignment horizontal="center" vertical="center"/>
      <protection locked="0"/>
    </xf>
    <xf numFmtId="0" fontId="88" fillId="0" borderId="3795"/>
    <xf numFmtId="245" fontId="88" fillId="0" borderId="3865"/>
    <xf numFmtId="235" fontId="38" fillId="0" borderId="3875">
      <alignment horizontal="center" vertical="center"/>
      <protection locked="0"/>
    </xf>
    <xf numFmtId="234" fontId="38" fillId="0" borderId="3899">
      <alignment horizontal="right" vertical="center"/>
      <protection locked="0"/>
    </xf>
    <xf numFmtId="235" fontId="38" fillId="0" borderId="3875">
      <alignment horizontal="right" vertical="center"/>
      <protection locked="0"/>
    </xf>
    <xf numFmtId="0" fontId="88" fillId="0" borderId="3879"/>
    <xf numFmtId="237" fontId="38" fillId="0" borderId="3886">
      <alignment horizontal="center" vertical="center"/>
      <protection locked="0"/>
    </xf>
    <xf numFmtId="0" fontId="150" fillId="10" borderId="1989">
      <alignment horizontal="right"/>
    </xf>
    <xf numFmtId="0" fontId="98" fillId="0" borderId="3885" applyNumberFormat="0" applyFill="0" applyAlignment="0" applyProtection="0"/>
    <xf numFmtId="233" fontId="38" fillId="0" borderId="3803">
      <alignment horizontal="center" vertical="center"/>
      <protection locked="0"/>
    </xf>
    <xf numFmtId="236" fontId="38" fillId="0" borderId="3803">
      <alignment horizontal="center" vertical="center"/>
      <protection locked="0"/>
    </xf>
    <xf numFmtId="238" fontId="38" fillId="0" borderId="3803">
      <alignment horizontal="right" vertical="center"/>
      <protection locked="0"/>
    </xf>
    <xf numFmtId="237" fontId="38" fillId="0" borderId="3803">
      <alignment horizontal="right" vertical="center"/>
      <protection locked="0"/>
    </xf>
    <xf numFmtId="0" fontId="106" fillId="38" borderId="3804"/>
    <xf numFmtId="236" fontId="38" fillId="0" borderId="3875">
      <alignment horizontal="center" vertical="center"/>
      <protection locked="0"/>
    </xf>
    <xf numFmtId="0" fontId="98" fillId="0" borderId="3874" applyNumberFormat="0" applyFill="0" applyAlignment="0" applyProtection="0"/>
    <xf numFmtId="237" fontId="38" fillId="0" borderId="3875">
      <alignment horizontal="center" vertical="center"/>
      <protection locked="0"/>
    </xf>
    <xf numFmtId="233" fontId="38" fillId="0" borderId="3827">
      <alignment horizontal="center" vertical="center"/>
      <protection locked="0"/>
    </xf>
    <xf numFmtId="238" fontId="38" fillId="0" borderId="3827">
      <alignment horizontal="right" vertical="center"/>
      <protection locked="0"/>
    </xf>
    <xf numFmtId="237" fontId="38" fillId="0" borderId="3827">
      <alignment horizontal="right" vertical="center"/>
      <protection locked="0"/>
    </xf>
    <xf numFmtId="241" fontId="29" fillId="0" borderId="3801" applyFill="0"/>
    <xf numFmtId="0" fontId="151" fillId="0" borderId="3908" applyNumberFormat="0" applyAlignment="0" applyProtection="0">
      <alignment horizontal="left" vertical="center"/>
    </xf>
    <xf numFmtId="1" fontId="3" fillId="1" borderId="3869">
      <protection locked="0"/>
    </xf>
    <xf numFmtId="237" fontId="38" fillId="0" borderId="3886">
      <alignment horizontal="center" vertical="center"/>
      <protection locked="0"/>
    </xf>
    <xf numFmtId="233" fontId="38" fillId="0" borderId="3911">
      <alignment horizontal="center" vertical="center"/>
      <protection locked="0"/>
    </xf>
    <xf numFmtId="234" fontId="38" fillId="0" borderId="3852">
      <alignment horizontal="center" vertical="center"/>
      <protection locked="0"/>
    </xf>
    <xf numFmtId="0" fontId="88" fillId="0" borderId="3890"/>
    <xf numFmtId="4" fontId="30" fillId="19" borderId="3916" applyNumberFormat="0" applyProtection="0">
      <alignment horizontal="left" vertical="center" indent="1"/>
    </xf>
    <xf numFmtId="270" fontId="118" fillId="45" borderId="3448">
      <protection hidden="1"/>
    </xf>
    <xf numFmtId="203" fontId="118" fillId="18" borderId="3448">
      <alignment horizontal="right"/>
      <protection hidden="1"/>
    </xf>
    <xf numFmtId="0" fontId="98" fillId="0" borderId="3885" applyNumberFormat="0" applyFill="0" applyAlignment="0" applyProtection="0"/>
    <xf numFmtId="241" fontId="29" fillId="0" borderId="3884" applyFill="0"/>
    <xf numFmtId="1" fontId="3" fillId="1" borderId="3869">
      <protection locked="0"/>
    </xf>
    <xf numFmtId="4" fontId="30" fillId="19" borderId="3796" applyNumberFormat="0" applyProtection="0">
      <alignment horizontal="left" vertical="center" indent="1"/>
    </xf>
    <xf numFmtId="49" fontId="39" fillId="0" borderId="3461"/>
    <xf numFmtId="0" fontId="106" fillId="38" borderId="3828"/>
    <xf numFmtId="1" fontId="3" fillId="1" borderId="3857">
      <protection locked="0"/>
    </xf>
    <xf numFmtId="236" fontId="38" fillId="0" borderId="3899">
      <alignment horizontal="right" vertical="center"/>
      <protection locked="0"/>
    </xf>
    <xf numFmtId="235" fontId="38" fillId="0" borderId="3899">
      <alignment horizontal="center" vertical="center"/>
      <protection locked="0"/>
    </xf>
    <xf numFmtId="0" fontId="98" fillId="0" borderId="3790" applyNumberFormat="0" applyFill="0" applyAlignment="0" applyProtection="0"/>
    <xf numFmtId="233" fontId="38" fillId="0" borderId="3791">
      <alignment horizontal="center" vertical="center"/>
      <protection locked="0"/>
    </xf>
    <xf numFmtId="15" fontId="38" fillId="0" borderId="3791">
      <alignment horizontal="center" vertical="center"/>
      <protection locked="0"/>
    </xf>
    <xf numFmtId="234" fontId="38" fillId="0" borderId="3791">
      <alignment horizontal="center" vertical="center"/>
      <protection locked="0"/>
    </xf>
    <xf numFmtId="235" fontId="38" fillId="0" borderId="3791">
      <alignment horizontal="center" vertical="center"/>
      <protection locked="0"/>
    </xf>
    <xf numFmtId="236" fontId="38" fillId="0" borderId="3791">
      <alignment horizontal="center" vertical="center"/>
      <protection locked="0"/>
    </xf>
    <xf numFmtId="237" fontId="38" fillId="0" borderId="3791">
      <alignment horizontal="center" vertical="center"/>
      <protection locked="0"/>
    </xf>
    <xf numFmtId="0" fontId="38" fillId="0" borderId="3791">
      <alignment vertical="center"/>
      <protection locked="0"/>
    </xf>
    <xf numFmtId="233" fontId="38" fillId="0" borderId="3791">
      <alignment horizontal="right" vertical="center"/>
      <protection locked="0"/>
    </xf>
    <xf numFmtId="238" fontId="38" fillId="0" borderId="3791">
      <alignment horizontal="right" vertical="center"/>
      <protection locked="0"/>
    </xf>
    <xf numFmtId="234" fontId="38" fillId="0" borderId="3791">
      <alignment horizontal="right" vertical="center"/>
      <protection locked="0"/>
    </xf>
    <xf numFmtId="235" fontId="38" fillId="0" borderId="3791">
      <alignment horizontal="right" vertical="center"/>
      <protection locked="0"/>
    </xf>
    <xf numFmtId="236" fontId="38" fillId="0" borderId="3791">
      <alignment horizontal="right" vertical="center"/>
      <protection locked="0"/>
    </xf>
    <xf numFmtId="237" fontId="38" fillId="0" borderId="3791">
      <alignment horizontal="right" vertical="center"/>
      <protection locked="0"/>
    </xf>
    <xf numFmtId="0" fontId="106" fillId="38" borderId="3792"/>
    <xf numFmtId="324" fontId="3" fillId="23" borderId="3895" applyFill="0" applyBorder="0" applyAlignment="0">
      <alignment horizontal="centerContinuous"/>
    </xf>
    <xf numFmtId="275" fontId="38" fillId="0" borderId="3794"/>
    <xf numFmtId="186" fontId="50" fillId="57" borderId="1989" applyFont="0" applyFill="0" applyBorder="0" applyAlignment="0" applyProtection="0">
      <protection locked="0"/>
    </xf>
    <xf numFmtId="0" fontId="88" fillId="0" borderId="3795"/>
    <xf numFmtId="0" fontId="118" fillId="18" borderId="3448" applyProtection="0">
      <alignment horizontal="right"/>
      <protection locked="0"/>
    </xf>
    <xf numFmtId="312" fontId="222" fillId="0" borderId="3786" applyBorder="0">
      <protection locked="0"/>
    </xf>
    <xf numFmtId="235" fontId="38" fillId="0" borderId="3924">
      <alignment horizontal="center" vertical="center"/>
      <protection locked="0"/>
    </xf>
    <xf numFmtId="236" fontId="38" fillId="0" borderId="3839">
      <alignment horizontal="center" vertical="center"/>
      <protection locked="0"/>
    </xf>
    <xf numFmtId="0" fontId="38" fillId="0" borderId="3839">
      <alignment vertical="center"/>
      <protection locked="0"/>
    </xf>
    <xf numFmtId="238" fontId="38" fillId="0" borderId="3839">
      <alignment horizontal="right" vertical="center"/>
      <protection locked="0"/>
    </xf>
    <xf numFmtId="235" fontId="38" fillId="0" borderId="3839">
      <alignment horizontal="right" vertical="center"/>
      <protection locked="0"/>
    </xf>
    <xf numFmtId="237" fontId="38" fillId="0" borderId="3839">
      <alignment horizontal="right" vertical="center"/>
      <protection locked="0"/>
    </xf>
    <xf numFmtId="0" fontId="106" fillId="38" borderId="3840"/>
    <xf numFmtId="275" fontId="38" fillId="0" borderId="3842"/>
    <xf numFmtId="0" fontId="88" fillId="0" borderId="3843"/>
    <xf numFmtId="236" fontId="38" fillId="0" borderId="3886">
      <alignment horizontal="right" vertical="center"/>
      <protection locked="0"/>
    </xf>
    <xf numFmtId="238" fontId="38" fillId="0" borderId="3911">
      <alignment horizontal="right" vertical="center"/>
      <protection locked="0"/>
    </xf>
    <xf numFmtId="312" fontId="222" fillId="0" borderId="3798" applyBorder="0">
      <protection locked="0"/>
    </xf>
    <xf numFmtId="237" fontId="38" fillId="0" borderId="3852">
      <alignment horizontal="center" vertical="center"/>
      <protection locked="0"/>
    </xf>
    <xf numFmtId="234" fontId="38" fillId="0" borderId="3803">
      <alignment horizontal="center" vertical="center"/>
      <protection locked="0"/>
    </xf>
    <xf numFmtId="236" fontId="38" fillId="0" borderId="3803">
      <alignment horizontal="center" vertical="center"/>
      <protection locked="0"/>
    </xf>
    <xf numFmtId="0" fontId="38" fillId="0" borderId="3803">
      <alignment vertical="center"/>
      <protection locked="0"/>
    </xf>
    <xf numFmtId="275" fontId="38" fillId="0" borderId="3889"/>
    <xf numFmtId="4" fontId="30" fillId="19" borderId="3808" applyNumberFormat="0" applyProtection="0">
      <alignment horizontal="left" vertical="center" indent="1"/>
    </xf>
    <xf numFmtId="233" fontId="38" fillId="0" borderId="3911">
      <alignment horizontal="right" vertical="center"/>
      <protection locked="0"/>
    </xf>
    <xf numFmtId="233" fontId="38" fillId="0" borderId="3911">
      <alignment horizontal="right" vertical="center"/>
      <protection locked="0"/>
    </xf>
    <xf numFmtId="235" fontId="38" fillId="0" borderId="3875">
      <alignment horizontal="right" vertical="center"/>
      <protection locked="0"/>
    </xf>
    <xf numFmtId="0" fontId="98" fillId="0" borderId="3826" applyNumberFormat="0" applyFill="0" applyAlignment="0" applyProtection="0"/>
    <xf numFmtId="237" fontId="38" fillId="0" borderId="3875">
      <alignment horizontal="right" vertical="center"/>
      <protection locked="0"/>
    </xf>
    <xf numFmtId="236" fontId="38" fillId="0" borderId="3875">
      <alignment horizontal="right" vertical="center"/>
      <protection locked="0"/>
    </xf>
    <xf numFmtId="237" fontId="38" fillId="0" borderId="3839">
      <alignment horizontal="right" vertical="center"/>
      <protection locked="0"/>
    </xf>
    <xf numFmtId="0" fontId="106" fillId="38" borderId="3840"/>
    <xf numFmtId="0" fontId="98" fillId="0" borderId="3802" applyNumberFormat="0" applyFill="0" applyAlignment="0" applyProtection="0"/>
    <xf numFmtId="233" fontId="38" fillId="0" borderId="3803">
      <alignment horizontal="center" vertical="center"/>
      <protection locked="0"/>
    </xf>
    <xf numFmtId="15" fontId="38" fillId="0" borderId="3803">
      <alignment horizontal="center" vertical="center"/>
      <protection locked="0"/>
    </xf>
    <xf numFmtId="234" fontId="38" fillId="0" borderId="3803">
      <alignment horizontal="center" vertical="center"/>
      <protection locked="0"/>
    </xf>
    <xf numFmtId="235" fontId="38" fillId="0" borderId="3803">
      <alignment horizontal="center" vertical="center"/>
      <protection locked="0"/>
    </xf>
    <xf numFmtId="236" fontId="38" fillId="0" borderId="3803">
      <alignment horizontal="center" vertical="center"/>
      <protection locked="0"/>
    </xf>
    <xf numFmtId="237" fontId="38" fillId="0" borderId="3803">
      <alignment horizontal="center" vertical="center"/>
      <protection locked="0"/>
    </xf>
    <xf numFmtId="0" fontId="38" fillId="0" borderId="3803">
      <alignment vertical="center"/>
      <protection locked="0"/>
    </xf>
    <xf numFmtId="233" fontId="38" fillId="0" borderId="3803">
      <alignment horizontal="right" vertical="center"/>
      <protection locked="0"/>
    </xf>
    <xf numFmtId="238" fontId="38" fillId="0" borderId="3803">
      <alignment horizontal="right" vertical="center"/>
      <protection locked="0"/>
    </xf>
    <xf numFmtId="234" fontId="38" fillId="0" borderId="3803">
      <alignment horizontal="right" vertical="center"/>
      <protection locked="0"/>
    </xf>
    <xf numFmtId="235" fontId="38" fillId="0" borderId="3803">
      <alignment horizontal="right" vertical="center"/>
      <protection locked="0"/>
    </xf>
    <xf numFmtId="236" fontId="38" fillId="0" borderId="3803">
      <alignment horizontal="right" vertical="center"/>
      <protection locked="0"/>
    </xf>
    <xf numFmtId="237" fontId="38" fillId="0" borderId="3803">
      <alignment horizontal="right" vertical="center"/>
      <protection locked="0"/>
    </xf>
    <xf numFmtId="0" fontId="106" fillId="38" borderId="3804"/>
    <xf numFmtId="235" fontId="38" fillId="0" borderId="3875">
      <alignment horizontal="center" vertical="center"/>
      <protection locked="0"/>
    </xf>
    <xf numFmtId="245" fontId="88" fillId="0" borderId="3829"/>
    <xf numFmtId="275" fontId="38" fillId="0" borderId="3806"/>
    <xf numFmtId="238" fontId="38" fillId="0" borderId="3886">
      <alignment horizontal="right" vertical="center"/>
      <protection locked="0"/>
    </xf>
    <xf numFmtId="0" fontId="88" fillId="0" borderId="3807"/>
    <xf numFmtId="312" fontId="222" fillId="0" borderId="3798" applyBorder="0">
      <protection locked="0"/>
    </xf>
    <xf numFmtId="0" fontId="38" fillId="0" borderId="1989" applyFill="0">
      <alignment horizontal="center" vertical="center"/>
    </xf>
    <xf numFmtId="233" fontId="38" fillId="0" borderId="3924">
      <alignment horizontal="right" vertical="center"/>
      <protection locked="0"/>
    </xf>
    <xf numFmtId="238" fontId="38" fillId="0" borderId="3875">
      <alignment horizontal="right" vertical="center"/>
      <protection locked="0"/>
    </xf>
    <xf numFmtId="4" fontId="30" fillId="19" borderId="3844" applyNumberFormat="0" applyProtection="0">
      <alignment horizontal="left" vertical="center" indent="1"/>
    </xf>
    <xf numFmtId="0" fontId="118" fillId="18" borderId="3448" applyProtection="0">
      <alignment horizontal="right"/>
      <protection locked="0"/>
    </xf>
    <xf numFmtId="0" fontId="98" fillId="0" borderId="3874" applyNumberFormat="0" applyFill="0" applyAlignment="0" applyProtection="0"/>
    <xf numFmtId="275" fontId="38" fillId="0" borderId="3878"/>
    <xf numFmtId="4" fontId="30" fillId="19" borderId="3904" applyNumberFormat="0" applyProtection="0">
      <alignment horizontal="left" vertical="center" indent="1"/>
    </xf>
    <xf numFmtId="312" fontId="222" fillId="0" borderId="3810" applyBorder="0">
      <protection locked="0"/>
    </xf>
    <xf numFmtId="0" fontId="62" fillId="74" borderId="3468">
      <alignment horizontal="left" vertical="center" wrapText="1"/>
    </xf>
    <xf numFmtId="10" fontId="3" fillId="57" borderId="1989" applyNumberFormat="0" applyFont="0" applyBorder="0" applyAlignment="0" applyProtection="0">
      <protection locked="0"/>
    </xf>
    <xf numFmtId="0" fontId="98" fillId="0" borderId="3898" applyNumberFormat="0" applyFill="0" applyAlignment="0" applyProtection="0"/>
    <xf numFmtId="0" fontId="38" fillId="0" borderId="3875">
      <alignment vertical="center"/>
      <protection locked="0"/>
    </xf>
    <xf numFmtId="236" fontId="38" fillId="0" borderId="3899">
      <alignment horizontal="right" vertical="center"/>
      <protection locked="0"/>
    </xf>
    <xf numFmtId="4" fontId="30" fillId="19" borderId="3820" applyNumberFormat="0" applyProtection="0">
      <alignment horizontal="left" vertical="center" indent="1"/>
    </xf>
    <xf numFmtId="15" fontId="38" fillId="0" borderId="3839">
      <alignment horizontal="center" vertical="center"/>
      <protection locked="0"/>
    </xf>
    <xf numFmtId="9" fontId="39" fillId="71" borderId="3441" applyProtection="0">
      <alignment horizontal="right"/>
      <protection locked="0"/>
    </xf>
    <xf numFmtId="0" fontId="95" fillId="0" borderId="1989" applyFill="0">
      <alignment horizontal="center" vertical="center"/>
    </xf>
    <xf numFmtId="245" fontId="88" fillId="0" borderId="3926"/>
    <xf numFmtId="0" fontId="106" fillId="38" borderId="3925"/>
    <xf numFmtId="0" fontId="98" fillId="0" borderId="3814" applyNumberFormat="0" applyFill="0" applyAlignment="0" applyProtection="0"/>
    <xf numFmtId="233" fontId="38" fillId="0" borderId="3815">
      <alignment horizontal="center" vertical="center"/>
      <protection locked="0"/>
    </xf>
    <xf numFmtId="15" fontId="38" fillId="0" borderId="3815">
      <alignment horizontal="center" vertical="center"/>
      <protection locked="0"/>
    </xf>
    <xf numFmtId="234" fontId="38" fillId="0" borderId="3815">
      <alignment horizontal="center" vertical="center"/>
      <protection locked="0"/>
    </xf>
    <xf numFmtId="235" fontId="38" fillId="0" borderId="3815">
      <alignment horizontal="center" vertical="center"/>
      <protection locked="0"/>
    </xf>
    <xf numFmtId="236" fontId="38" fillId="0" borderId="3815">
      <alignment horizontal="center" vertical="center"/>
      <protection locked="0"/>
    </xf>
    <xf numFmtId="237" fontId="38" fillId="0" borderId="3815">
      <alignment horizontal="center" vertical="center"/>
      <protection locked="0"/>
    </xf>
    <xf numFmtId="0" fontId="38" fillId="0" borderId="3815">
      <alignment vertical="center"/>
      <protection locked="0"/>
    </xf>
    <xf numFmtId="233" fontId="38" fillId="0" borderId="3815">
      <alignment horizontal="right" vertical="center"/>
      <protection locked="0"/>
    </xf>
    <xf numFmtId="238" fontId="38" fillId="0" borderId="3815">
      <alignment horizontal="right" vertical="center"/>
      <protection locked="0"/>
    </xf>
    <xf numFmtId="234" fontId="38" fillId="0" borderId="3815">
      <alignment horizontal="right" vertical="center"/>
      <protection locked="0"/>
    </xf>
    <xf numFmtId="235" fontId="38" fillId="0" borderId="3815">
      <alignment horizontal="right" vertical="center"/>
      <protection locked="0"/>
    </xf>
    <xf numFmtId="236" fontId="38" fillId="0" borderId="3815">
      <alignment horizontal="right" vertical="center"/>
      <protection locked="0"/>
    </xf>
    <xf numFmtId="237" fontId="38" fillId="0" borderId="3815">
      <alignment horizontal="right" vertical="center"/>
      <protection locked="0"/>
    </xf>
    <xf numFmtId="0" fontId="106" fillId="38" borderId="3816"/>
    <xf numFmtId="0" fontId="113" fillId="43" borderId="1989" applyNumberFormat="0" applyFont="0" applyAlignment="0" applyProtection="0"/>
    <xf numFmtId="275" fontId="38" fillId="0" borderId="3818"/>
    <xf numFmtId="0" fontId="88" fillId="0" borderId="3819"/>
    <xf numFmtId="0" fontId="151" fillId="0" borderId="3812" applyNumberFormat="0" applyAlignment="0" applyProtection="0">
      <alignment horizontal="left" vertical="center"/>
    </xf>
    <xf numFmtId="324" fontId="3" fillId="23" borderId="3811" applyFill="0" applyBorder="0" applyAlignment="0">
      <alignment horizontal="centerContinuous"/>
    </xf>
    <xf numFmtId="312" fontId="222" fillId="0" borderId="3810" applyBorder="0">
      <protection locked="0"/>
    </xf>
    <xf numFmtId="236" fontId="38" fillId="0" borderId="3886">
      <alignment horizontal="center" vertical="center"/>
      <protection locked="0"/>
    </xf>
    <xf numFmtId="0" fontId="151" fillId="0" borderId="3872" applyNumberFormat="0" applyAlignment="0" applyProtection="0">
      <alignment horizontal="left" vertical="center"/>
    </xf>
    <xf numFmtId="237" fontId="38" fillId="0" borderId="3886">
      <alignment horizontal="right" vertical="center"/>
      <protection locked="0"/>
    </xf>
    <xf numFmtId="15" fontId="38" fillId="0" borderId="3924">
      <alignment horizontal="center" vertical="center"/>
      <protection locked="0"/>
    </xf>
    <xf numFmtId="235" fontId="38" fillId="0" borderId="3827">
      <alignment horizontal="center" vertical="center"/>
      <protection locked="0"/>
    </xf>
    <xf numFmtId="236" fontId="38" fillId="0" borderId="3827">
      <alignment horizontal="center" vertical="center"/>
      <protection locked="0"/>
    </xf>
    <xf numFmtId="237" fontId="38" fillId="0" borderId="3827">
      <alignment horizontal="center" vertical="center"/>
      <protection locked="0"/>
    </xf>
    <xf numFmtId="0" fontId="38" fillId="0" borderId="3827">
      <alignment vertical="center"/>
      <protection locked="0"/>
    </xf>
    <xf numFmtId="233" fontId="38" fillId="0" borderId="3827">
      <alignment horizontal="right" vertical="center"/>
      <protection locked="0"/>
    </xf>
    <xf numFmtId="238" fontId="38" fillId="0" borderId="3827">
      <alignment horizontal="right" vertical="center"/>
      <protection locked="0"/>
    </xf>
    <xf numFmtId="234" fontId="38" fillId="0" borderId="3827">
      <alignment horizontal="right" vertical="center"/>
      <protection locked="0"/>
    </xf>
    <xf numFmtId="235" fontId="38" fillId="0" borderId="3827">
      <alignment horizontal="right" vertical="center"/>
      <protection locked="0"/>
    </xf>
    <xf numFmtId="236" fontId="38" fillId="0" borderId="3827">
      <alignment horizontal="right" vertical="center"/>
      <protection locked="0"/>
    </xf>
    <xf numFmtId="237" fontId="38" fillId="0" borderId="3827">
      <alignment horizontal="right" vertical="center"/>
      <protection locked="0"/>
    </xf>
    <xf numFmtId="0" fontId="106" fillId="38" borderId="3828"/>
    <xf numFmtId="245" fontId="88" fillId="0" borderId="3829"/>
    <xf numFmtId="241" fontId="29" fillId="0" borderId="3873" applyFill="0"/>
    <xf numFmtId="241" fontId="29" fillId="0" borderId="3849" applyFill="0"/>
    <xf numFmtId="275" fontId="38" fillId="0" borderId="3830"/>
    <xf numFmtId="233" fontId="38" fillId="0" borderId="3886">
      <alignment horizontal="center" vertical="center"/>
      <protection locked="0"/>
    </xf>
    <xf numFmtId="0" fontId="88" fillId="0" borderId="3831"/>
    <xf numFmtId="235" fontId="38" fillId="0" borderId="3886">
      <alignment horizontal="right" vertical="center"/>
      <protection locked="0"/>
    </xf>
    <xf numFmtId="0" fontId="88" fillId="0" borderId="3890"/>
    <xf numFmtId="0" fontId="151" fillId="0" borderId="3848" applyNumberFormat="0" applyAlignment="0" applyProtection="0">
      <alignment horizontal="left" vertical="center"/>
    </xf>
    <xf numFmtId="236" fontId="38" fillId="0" borderId="3899">
      <alignment horizontal="center" vertical="center"/>
      <protection locked="0"/>
    </xf>
    <xf numFmtId="234" fontId="38" fillId="0" borderId="3875">
      <alignment horizontal="right" vertical="center"/>
      <protection locked="0"/>
    </xf>
    <xf numFmtId="236" fontId="38" fillId="0" borderId="3886">
      <alignment horizontal="right" vertical="center"/>
      <protection locked="0"/>
    </xf>
    <xf numFmtId="312" fontId="222" fillId="0" borderId="3846" applyBorder="0">
      <protection locked="0"/>
    </xf>
    <xf numFmtId="233" fontId="38" fillId="0" borderId="3886">
      <alignment horizontal="center" vertical="center"/>
      <protection locked="0"/>
    </xf>
    <xf numFmtId="245" fontId="88" fillId="0" borderId="3877"/>
    <xf numFmtId="238" fontId="38" fillId="0" borderId="3875">
      <alignment horizontal="right" vertical="center"/>
      <protection locked="0"/>
    </xf>
    <xf numFmtId="0" fontId="98" fillId="0" borderId="3874" applyNumberFormat="0" applyFill="0" applyAlignment="0" applyProtection="0"/>
    <xf numFmtId="234" fontId="38" fillId="0" borderId="3875">
      <alignment horizontal="center" vertical="center"/>
      <protection locked="0"/>
    </xf>
    <xf numFmtId="236" fontId="38" fillId="0" borderId="3875">
      <alignment horizontal="right" vertical="center"/>
      <protection locked="0"/>
    </xf>
    <xf numFmtId="245" fontId="88" fillId="0" borderId="3913"/>
    <xf numFmtId="4" fontId="30" fillId="19" borderId="3844" applyNumberFormat="0" applyProtection="0">
      <alignment horizontal="left" vertical="center" indent="1"/>
    </xf>
    <xf numFmtId="0" fontId="88" fillId="0" borderId="3879"/>
    <xf numFmtId="236" fontId="38" fillId="0" borderId="3899">
      <alignment horizontal="right" vertical="center"/>
      <protection locked="0"/>
    </xf>
    <xf numFmtId="312" fontId="222" fillId="0" borderId="3822" applyBorder="0">
      <protection locked="0"/>
    </xf>
    <xf numFmtId="275" fontId="38" fillId="0" borderId="3855"/>
    <xf numFmtId="245" fontId="88" fillId="0" borderId="3841"/>
    <xf numFmtId="4" fontId="30" fillId="19" borderId="3832" applyNumberFormat="0" applyProtection="0">
      <alignment horizontal="left" vertical="center" indent="1"/>
    </xf>
    <xf numFmtId="234" fontId="38" fillId="0" borderId="3875">
      <alignment horizontal="right" vertical="center"/>
      <protection locked="0"/>
    </xf>
    <xf numFmtId="234" fontId="38" fillId="0" borderId="3886">
      <alignment horizontal="center" vertical="center"/>
      <protection locked="0"/>
    </xf>
    <xf numFmtId="0" fontId="98" fillId="0" borderId="3826" applyNumberFormat="0" applyFill="0" applyAlignment="0" applyProtection="0"/>
    <xf numFmtId="233" fontId="38" fillId="0" borderId="3827">
      <alignment horizontal="center" vertical="center"/>
      <protection locked="0"/>
    </xf>
    <xf numFmtId="15" fontId="38" fillId="0" borderId="3827">
      <alignment horizontal="center" vertical="center"/>
      <protection locked="0"/>
    </xf>
    <xf numFmtId="234" fontId="38" fillId="0" borderId="3827">
      <alignment horizontal="center" vertical="center"/>
      <protection locked="0"/>
    </xf>
    <xf numFmtId="235" fontId="38" fillId="0" borderId="3827">
      <alignment horizontal="center" vertical="center"/>
      <protection locked="0"/>
    </xf>
    <xf numFmtId="236" fontId="38" fillId="0" borderId="3827">
      <alignment horizontal="center" vertical="center"/>
      <protection locked="0"/>
    </xf>
    <xf numFmtId="237" fontId="38" fillId="0" borderId="3827">
      <alignment horizontal="center" vertical="center"/>
      <protection locked="0"/>
    </xf>
    <xf numFmtId="0" fontId="38" fillId="0" borderId="3827">
      <alignment vertical="center"/>
      <protection locked="0"/>
    </xf>
    <xf numFmtId="233" fontId="38" fillId="0" borderId="3827">
      <alignment horizontal="right" vertical="center"/>
      <protection locked="0"/>
    </xf>
    <xf numFmtId="238" fontId="38" fillId="0" borderId="3827">
      <alignment horizontal="right" vertical="center"/>
      <protection locked="0"/>
    </xf>
    <xf numFmtId="234" fontId="38" fillId="0" borderId="3827">
      <alignment horizontal="right" vertical="center"/>
      <protection locked="0"/>
    </xf>
    <xf numFmtId="235" fontId="38" fillId="0" borderId="3827">
      <alignment horizontal="right" vertical="center"/>
      <protection locked="0"/>
    </xf>
    <xf numFmtId="236" fontId="38" fillId="0" borderId="3827">
      <alignment horizontal="right" vertical="center"/>
      <protection locked="0"/>
    </xf>
    <xf numFmtId="237" fontId="38" fillId="0" borderId="3827">
      <alignment horizontal="right" vertical="center"/>
      <protection locked="0"/>
    </xf>
    <xf numFmtId="0" fontId="106" fillId="38" borderId="3828"/>
    <xf numFmtId="275" fontId="38" fillId="0" borderId="3878"/>
    <xf numFmtId="275" fontId="38" fillId="0" borderId="3830"/>
    <xf numFmtId="15" fontId="38" fillId="0" borderId="3911">
      <alignment horizontal="center" vertical="center"/>
      <protection locked="0"/>
    </xf>
    <xf numFmtId="237" fontId="38" fillId="0" borderId="3886">
      <alignment horizontal="center" vertical="center"/>
      <protection locked="0"/>
    </xf>
    <xf numFmtId="0" fontId="88" fillId="0" borderId="3831"/>
    <xf numFmtId="0" fontId="106" fillId="38" borderId="3876"/>
    <xf numFmtId="312" fontId="222" fillId="0" borderId="3822" applyBorder="0">
      <protection locked="0"/>
    </xf>
    <xf numFmtId="237" fontId="38" fillId="0" borderId="3886">
      <alignment horizontal="center" vertical="center"/>
      <protection locked="0"/>
    </xf>
    <xf numFmtId="15" fontId="38" fillId="0" borderId="3911">
      <alignment horizontal="center" vertical="center"/>
      <protection locked="0"/>
    </xf>
    <xf numFmtId="4" fontId="30" fillId="19" borderId="3868" applyNumberFormat="0" applyProtection="0">
      <alignment horizontal="left" vertical="center" indent="1"/>
    </xf>
    <xf numFmtId="4" fontId="30" fillId="19" borderId="3916" applyNumberFormat="0" applyProtection="0">
      <alignment horizontal="left" vertical="center" indent="1"/>
    </xf>
    <xf numFmtId="275" fontId="38" fillId="0" borderId="3889"/>
    <xf numFmtId="234" fontId="38" fillId="0" borderId="3911">
      <alignment horizontal="right" vertical="center"/>
      <protection locked="0"/>
    </xf>
    <xf numFmtId="234" fontId="38" fillId="0" borderId="3863">
      <alignment horizontal="center" vertical="center"/>
      <protection locked="0"/>
    </xf>
    <xf numFmtId="312" fontId="222" fillId="0" borderId="3834" applyBorder="0">
      <protection locked="0"/>
    </xf>
    <xf numFmtId="236" fontId="38" fillId="0" borderId="3863">
      <alignment horizontal="right" vertical="center"/>
      <protection locked="0"/>
    </xf>
    <xf numFmtId="275" fontId="38" fillId="0" borderId="3914"/>
    <xf numFmtId="0" fontId="88" fillId="0" borderId="3915"/>
    <xf numFmtId="4" fontId="30" fillId="19" borderId="3844" applyNumberFormat="0" applyProtection="0">
      <alignment horizontal="left" vertical="center" indent="1"/>
    </xf>
    <xf numFmtId="0" fontId="106" fillId="38" borderId="3900"/>
    <xf numFmtId="0" fontId="98" fillId="0" borderId="3910" applyNumberFormat="0" applyFill="0" applyAlignment="0" applyProtection="0"/>
    <xf numFmtId="0" fontId="98" fillId="0" borderId="3838" applyNumberFormat="0" applyFill="0" applyAlignment="0" applyProtection="0"/>
    <xf numFmtId="233" fontId="38" fillId="0" borderId="3839">
      <alignment horizontal="center" vertical="center"/>
      <protection locked="0"/>
    </xf>
    <xf numFmtId="15" fontId="38" fillId="0" borderId="3839">
      <alignment horizontal="center" vertical="center"/>
      <protection locked="0"/>
    </xf>
    <xf numFmtId="234" fontId="38" fillId="0" borderId="3839">
      <alignment horizontal="center" vertical="center"/>
      <protection locked="0"/>
    </xf>
    <xf numFmtId="235" fontId="38" fillId="0" borderId="3839">
      <alignment horizontal="center" vertical="center"/>
      <protection locked="0"/>
    </xf>
    <xf numFmtId="236" fontId="38" fillId="0" borderId="3839">
      <alignment horizontal="center" vertical="center"/>
      <protection locked="0"/>
    </xf>
    <xf numFmtId="237" fontId="38" fillId="0" borderId="3839">
      <alignment horizontal="center" vertical="center"/>
      <protection locked="0"/>
    </xf>
    <xf numFmtId="0" fontId="38" fillId="0" borderId="3839">
      <alignment vertical="center"/>
      <protection locked="0"/>
    </xf>
    <xf numFmtId="233" fontId="38" fillId="0" borderId="3839">
      <alignment horizontal="right" vertical="center"/>
      <protection locked="0"/>
    </xf>
    <xf numFmtId="238" fontId="38" fillId="0" borderId="3839">
      <alignment horizontal="right" vertical="center"/>
      <protection locked="0"/>
    </xf>
    <xf numFmtId="234" fontId="38" fillId="0" borderId="3839">
      <alignment horizontal="right" vertical="center"/>
      <protection locked="0"/>
    </xf>
    <xf numFmtId="235" fontId="38" fillId="0" borderId="3839">
      <alignment horizontal="right" vertical="center"/>
      <protection locked="0"/>
    </xf>
    <xf numFmtId="236" fontId="38" fillId="0" borderId="3839">
      <alignment horizontal="right" vertical="center"/>
      <protection locked="0"/>
    </xf>
    <xf numFmtId="237" fontId="38" fillId="0" borderId="3839">
      <alignment horizontal="right" vertical="center"/>
      <protection locked="0"/>
    </xf>
    <xf numFmtId="0" fontId="106" fillId="38" borderId="3840"/>
    <xf numFmtId="275" fontId="38" fillId="0" borderId="3842"/>
    <xf numFmtId="0" fontId="88" fillId="0" borderId="3843"/>
    <xf numFmtId="245" fontId="88" fillId="0" borderId="3888"/>
    <xf numFmtId="324" fontId="3" fillId="23" borderId="3835" applyFill="0" applyBorder="0" applyAlignment="0">
      <alignment horizontal="centerContinuous"/>
    </xf>
    <xf numFmtId="312" fontId="222" fillId="0" borderId="3834" applyBorder="0">
      <protection locked="0"/>
    </xf>
    <xf numFmtId="0" fontId="151" fillId="0" borderId="3883" applyNumberFormat="0" applyAlignment="0" applyProtection="0">
      <alignment horizontal="left" vertical="center"/>
    </xf>
    <xf numFmtId="234" fontId="38" fillId="0" borderId="3875">
      <alignment horizontal="right" vertical="center"/>
      <protection locked="0"/>
    </xf>
    <xf numFmtId="0" fontId="88" fillId="0" borderId="3915"/>
    <xf numFmtId="4" fontId="30" fillId="19" borderId="3922" applyNumberFormat="0" applyProtection="0">
      <alignment horizontal="left" vertical="center" indent="1"/>
    </xf>
    <xf numFmtId="236" fontId="38" fillId="0" borderId="3899">
      <alignment horizontal="center" vertical="center"/>
      <protection locked="0"/>
    </xf>
    <xf numFmtId="4" fontId="30" fillId="19" borderId="3880" applyNumberFormat="0" applyProtection="0">
      <alignment horizontal="left" vertical="center" indent="1"/>
    </xf>
    <xf numFmtId="312" fontId="222" fillId="0" borderId="3846" applyBorder="0">
      <protection locked="0"/>
    </xf>
    <xf numFmtId="275" fontId="38" fillId="0" borderId="3878"/>
    <xf numFmtId="4" fontId="30" fillId="19" borderId="3850" applyNumberFormat="0" applyProtection="0">
      <alignment horizontal="left" vertical="center" indent="1"/>
    </xf>
    <xf numFmtId="15" fontId="38" fillId="0" borderId="3886">
      <alignment horizontal="center" vertical="center"/>
      <protection locked="0"/>
    </xf>
    <xf numFmtId="0" fontId="38" fillId="0" borderId="3911">
      <alignment vertical="center"/>
      <protection locked="0"/>
    </xf>
    <xf numFmtId="235" fontId="38" fillId="0" borderId="3875">
      <alignment horizontal="center" vertical="center"/>
      <protection locked="0"/>
    </xf>
    <xf numFmtId="0" fontId="98" fillId="0" borderId="3851" applyNumberFormat="0" applyFill="0" applyAlignment="0" applyProtection="0"/>
    <xf numFmtId="233" fontId="38" fillId="0" borderId="3852">
      <alignment horizontal="center" vertical="center"/>
      <protection locked="0"/>
    </xf>
    <xf numFmtId="15" fontId="38" fillId="0" borderId="3852">
      <alignment horizontal="center" vertical="center"/>
      <protection locked="0"/>
    </xf>
    <xf numFmtId="234" fontId="38" fillId="0" borderId="3852">
      <alignment horizontal="center" vertical="center"/>
      <protection locked="0"/>
    </xf>
    <xf numFmtId="235" fontId="38" fillId="0" borderId="3852">
      <alignment horizontal="center" vertical="center"/>
      <protection locked="0"/>
    </xf>
    <xf numFmtId="236" fontId="38" fillId="0" borderId="3852">
      <alignment horizontal="center" vertical="center"/>
      <protection locked="0"/>
    </xf>
    <xf numFmtId="237" fontId="38" fillId="0" borderId="3852">
      <alignment horizontal="center" vertical="center"/>
      <protection locked="0"/>
    </xf>
    <xf numFmtId="0" fontId="38" fillId="0" borderId="3852">
      <alignment vertical="center"/>
      <protection locked="0"/>
    </xf>
    <xf numFmtId="233" fontId="38" fillId="0" borderId="3852">
      <alignment horizontal="right" vertical="center"/>
      <protection locked="0"/>
    </xf>
    <xf numFmtId="238" fontId="38" fillId="0" borderId="3852">
      <alignment horizontal="right" vertical="center"/>
      <protection locked="0"/>
    </xf>
    <xf numFmtId="234" fontId="38" fillId="0" borderId="3852">
      <alignment horizontal="right" vertical="center"/>
      <protection locked="0"/>
    </xf>
    <xf numFmtId="235" fontId="38" fillId="0" borderId="3852">
      <alignment horizontal="right" vertical="center"/>
      <protection locked="0"/>
    </xf>
    <xf numFmtId="236" fontId="38" fillId="0" borderId="3852">
      <alignment horizontal="right" vertical="center"/>
      <protection locked="0"/>
    </xf>
    <xf numFmtId="237" fontId="38" fillId="0" borderId="3852">
      <alignment horizontal="right" vertical="center"/>
      <protection locked="0"/>
    </xf>
    <xf numFmtId="0" fontId="106" fillId="38" borderId="3853"/>
    <xf numFmtId="275" fontId="38" fillId="0" borderId="3855"/>
    <xf numFmtId="0" fontId="88" fillId="0" borderId="3879"/>
    <xf numFmtId="0" fontId="88" fillId="0" borderId="3856"/>
    <xf numFmtId="312" fontId="222" fillId="0" borderId="3846" applyBorder="0">
      <protection locked="0"/>
    </xf>
    <xf numFmtId="324" fontId="3" fillId="23" borderId="3919" applyFill="0" applyBorder="0" applyAlignment="0">
      <alignment horizontal="centerContinuous"/>
    </xf>
    <xf numFmtId="233" fontId="38" fillId="0" borderId="3886">
      <alignment horizontal="right" vertical="center"/>
      <protection locked="0"/>
    </xf>
    <xf numFmtId="0" fontId="88" fillId="0" borderId="3903"/>
    <xf numFmtId="4" fontId="30" fillId="19" borderId="3868" applyNumberFormat="0" applyProtection="0">
      <alignment horizontal="left" vertical="center" indent="1"/>
    </xf>
    <xf numFmtId="0" fontId="98" fillId="0" borderId="3910" applyNumberFormat="0" applyFill="0" applyAlignment="0" applyProtection="0"/>
    <xf numFmtId="235" fontId="38" fillId="0" borderId="3899">
      <alignment horizontal="right" vertical="center"/>
      <protection locked="0"/>
    </xf>
    <xf numFmtId="234" fontId="38" fillId="0" borderId="3911">
      <alignment horizontal="center" vertical="center"/>
      <protection locked="0"/>
    </xf>
    <xf numFmtId="15" fontId="38" fillId="0" borderId="3899">
      <alignment horizontal="center" vertical="center"/>
      <protection locked="0"/>
    </xf>
    <xf numFmtId="237" fontId="38" fillId="0" borderId="3911">
      <alignment horizontal="right" vertical="center"/>
      <protection locked="0"/>
    </xf>
    <xf numFmtId="0" fontId="98" fillId="0" borderId="3862" applyNumberFormat="0" applyFill="0" applyAlignment="0" applyProtection="0"/>
    <xf numFmtId="233" fontId="38" fillId="0" borderId="3863">
      <alignment horizontal="center" vertical="center"/>
      <protection locked="0"/>
    </xf>
    <xf numFmtId="15" fontId="38" fillId="0" borderId="3863">
      <alignment horizontal="center" vertical="center"/>
      <protection locked="0"/>
    </xf>
    <xf numFmtId="234" fontId="38" fillId="0" borderId="3863">
      <alignment horizontal="center" vertical="center"/>
      <protection locked="0"/>
    </xf>
    <xf numFmtId="235" fontId="38" fillId="0" borderId="3863">
      <alignment horizontal="center" vertical="center"/>
      <protection locked="0"/>
    </xf>
    <xf numFmtId="236" fontId="38" fillId="0" borderId="3863">
      <alignment horizontal="center" vertical="center"/>
      <protection locked="0"/>
    </xf>
    <xf numFmtId="237" fontId="38" fillId="0" borderId="3863">
      <alignment horizontal="center" vertical="center"/>
      <protection locked="0"/>
    </xf>
    <xf numFmtId="0" fontId="38" fillId="0" borderId="3863">
      <alignment vertical="center"/>
      <protection locked="0"/>
    </xf>
    <xf numFmtId="233" fontId="38" fillId="0" borderId="3863">
      <alignment horizontal="right" vertical="center"/>
      <protection locked="0"/>
    </xf>
    <xf numFmtId="238" fontId="38" fillId="0" borderId="3863">
      <alignment horizontal="right" vertical="center"/>
      <protection locked="0"/>
    </xf>
    <xf numFmtId="234" fontId="38" fillId="0" borderId="3863">
      <alignment horizontal="right" vertical="center"/>
      <protection locked="0"/>
    </xf>
    <xf numFmtId="235" fontId="38" fillId="0" borderId="3863">
      <alignment horizontal="right" vertical="center"/>
      <protection locked="0"/>
    </xf>
    <xf numFmtId="236" fontId="38" fillId="0" borderId="3863">
      <alignment horizontal="right" vertical="center"/>
      <protection locked="0"/>
    </xf>
    <xf numFmtId="237" fontId="38" fillId="0" borderId="3863">
      <alignment horizontal="right" vertical="center"/>
      <protection locked="0"/>
    </xf>
    <xf numFmtId="0" fontId="106" fillId="38" borderId="3864"/>
    <xf numFmtId="0" fontId="106" fillId="38" borderId="3887"/>
    <xf numFmtId="49" fontId="103" fillId="47" borderId="1989">
      <alignment horizontal="center"/>
    </xf>
    <xf numFmtId="241" fontId="29" fillId="0" borderId="3861" applyFill="0"/>
    <xf numFmtId="275" fontId="38" fillId="0" borderId="3866"/>
    <xf numFmtId="0" fontId="88" fillId="0" borderId="3867"/>
    <xf numFmtId="0" fontId="151" fillId="0" borderId="3860" applyNumberFormat="0" applyAlignment="0" applyProtection="0">
      <alignment horizontal="left" vertical="center"/>
    </xf>
    <xf numFmtId="324" fontId="3" fillId="23" borderId="3859" applyFill="0" applyBorder="0" applyAlignment="0">
      <alignment horizontal="centerContinuous"/>
    </xf>
    <xf numFmtId="312" fontId="222" fillId="0" borderId="3858" applyBorder="0">
      <protection locked="0"/>
    </xf>
    <xf numFmtId="312" fontId="222" fillId="0" borderId="3906" applyBorder="0">
      <protection locked="0"/>
    </xf>
    <xf numFmtId="0" fontId="98" fillId="0" borderId="3874" applyNumberFormat="0" applyFill="0" applyAlignment="0" applyProtection="0"/>
    <xf numFmtId="235" fontId="38" fillId="0" borderId="3875">
      <alignment horizontal="center" vertical="center"/>
      <protection locked="0"/>
    </xf>
    <xf numFmtId="312" fontId="222" fillId="0" borderId="3870" applyBorder="0">
      <protection locked="0"/>
    </xf>
    <xf numFmtId="237" fontId="38" fillId="0" borderId="3875">
      <alignment horizontal="right" vertical="center"/>
      <protection locked="0"/>
    </xf>
    <xf numFmtId="4" fontId="30" fillId="19" borderId="3880" applyNumberFormat="0" applyProtection="0">
      <alignment horizontal="left" vertical="center" indent="1"/>
    </xf>
    <xf numFmtId="236" fontId="38" fillId="0" borderId="3911">
      <alignment horizontal="center" vertical="center"/>
      <protection locked="0"/>
    </xf>
    <xf numFmtId="236" fontId="38" fillId="0" borderId="3886">
      <alignment horizontal="center" vertical="center"/>
      <protection locked="0"/>
    </xf>
    <xf numFmtId="237" fontId="38" fillId="0" borderId="3886">
      <alignment horizontal="right" vertical="center"/>
      <protection locked="0"/>
    </xf>
    <xf numFmtId="0" fontId="98" fillId="0" borderId="3874" applyNumberFormat="0" applyFill="0" applyAlignment="0" applyProtection="0"/>
    <xf numFmtId="233" fontId="38" fillId="0" borderId="3875">
      <alignment horizontal="center" vertical="center"/>
      <protection locked="0"/>
    </xf>
    <xf numFmtId="15" fontId="38" fillId="0" borderId="3875">
      <alignment horizontal="center" vertical="center"/>
      <protection locked="0"/>
    </xf>
    <xf numFmtId="234" fontId="38" fillId="0" borderId="3875">
      <alignment horizontal="center" vertical="center"/>
      <protection locked="0"/>
    </xf>
    <xf numFmtId="235" fontId="38" fillId="0" borderId="3875">
      <alignment horizontal="center" vertical="center"/>
      <protection locked="0"/>
    </xf>
    <xf numFmtId="236" fontId="38" fillId="0" borderId="3875">
      <alignment horizontal="center" vertical="center"/>
      <protection locked="0"/>
    </xf>
    <xf numFmtId="237" fontId="38" fillId="0" borderId="3875">
      <alignment horizontal="center" vertical="center"/>
      <protection locked="0"/>
    </xf>
    <xf numFmtId="0" fontId="38" fillId="0" borderId="3875">
      <alignment vertical="center"/>
      <protection locked="0"/>
    </xf>
    <xf numFmtId="233" fontId="38" fillId="0" borderId="3875">
      <alignment horizontal="right" vertical="center"/>
      <protection locked="0"/>
    </xf>
    <xf numFmtId="238" fontId="38" fillId="0" borderId="3875">
      <alignment horizontal="right" vertical="center"/>
      <protection locked="0"/>
    </xf>
    <xf numFmtId="234" fontId="38" fillId="0" borderId="3875">
      <alignment horizontal="right" vertical="center"/>
      <protection locked="0"/>
    </xf>
    <xf numFmtId="235" fontId="38" fillId="0" borderId="3875">
      <alignment horizontal="right" vertical="center"/>
      <protection locked="0"/>
    </xf>
    <xf numFmtId="236" fontId="38" fillId="0" borderId="3875">
      <alignment horizontal="right" vertical="center"/>
      <protection locked="0"/>
    </xf>
    <xf numFmtId="237" fontId="38" fillId="0" borderId="3875">
      <alignment horizontal="right" vertical="center"/>
      <protection locked="0"/>
    </xf>
    <xf numFmtId="0" fontId="106" fillId="38" borderId="3876"/>
    <xf numFmtId="275" fontId="38" fillId="0" borderId="3878"/>
    <xf numFmtId="0" fontId="88" fillId="0" borderId="3879"/>
    <xf numFmtId="0" fontId="106" fillId="38" borderId="3887"/>
    <xf numFmtId="312" fontId="222" fillId="0" borderId="3870" applyBorder="0">
      <protection locked="0"/>
    </xf>
    <xf numFmtId="236" fontId="38" fillId="0" borderId="3899">
      <alignment horizontal="center" vertical="center"/>
      <protection locked="0"/>
    </xf>
    <xf numFmtId="0" fontId="38" fillId="0" borderId="3899">
      <alignment vertical="center"/>
      <protection locked="0"/>
    </xf>
    <xf numFmtId="238" fontId="38" fillId="0" borderId="3899">
      <alignment horizontal="right" vertical="center"/>
      <protection locked="0"/>
    </xf>
    <xf numFmtId="235" fontId="38" fillId="0" borderId="3899">
      <alignment horizontal="right" vertical="center"/>
      <protection locked="0"/>
    </xf>
    <xf numFmtId="237" fontId="38" fillId="0" borderId="3899">
      <alignment horizontal="right" vertical="center"/>
      <protection locked="0"/>
    </xf>
    <xf numFmtId="275" fontId="38" fillId="0" borderId="3927"/>
    <xf numFmtId="312" fontId="222" fillId="0" borderId="3870" applyBorder="0">
      <protection locked="0"/>
    </xf>
    <xf numFmtId="236" fontId="38" fillId="0" borderId="3886">
      <alignment horizontal="center" vertical="center"/>
      <protection locked="0"/>
    </xf>
    <xf numFmtId="0" fontId="38" fillId="0" borderId="3886">
      <alignment vertical="center"/>
      <protection locked="0"/>
    </xf>
    <xf numFmtId="234" fontId="38" fillId="0" borderId="3886">
      <alignment horizontal="right" vertical="center"/>
      <protection locked="0"/>
    </xf>
    <xf numFmtId="4" fontId="30" fillId="19" borderId="3880" applyNumberFormat="0" applyProtection="0">
      <alignment horizontal="left" vertical="center" indent="1"/>
    </xf>
    <xf numFmtId="275" fontId="38" fillId="0" borderId="3889"/>
    <xf numFmtId="233" fontId="38" fillId="0" borderId="3875">
      <alignment horizontal="center" vertical="center"/>
      <protection locked="0"/>
    </xf>
    <xf numFmtId="15" fontId="38" fillId="0" borderId="3875">
      <alignment horizontal="center" vertical="center"/>
      <protection locked="0"/>
    </xf>
    <xf numFmtId="234" fontId="38" fillId="0" borderId="3875">
      <alignment horizontal="center" vertical="center"/>
      <protection locked="0"/>
    </xf>
    <xf numFmtId="235" fontId="38" fillId="0" borderId="3875">
      <alignment horizontal="center" vertical="center"/>
      <protection locked="0"/>
    </xf>
    <xf numFmtId="236" fontId="38" fillId="0" borderId="3875">
      <alignment horizontal="center" vertical="center"/>
      <protection locked="0"/>
    </xf>
    <xf numFmtId="237" fontId="38" fillId="0" borderId="3875">
      <alignment horizontal="center" vertical="center"/>
      <protection locked="0"/>
    </xf>
    <xf numFmtId="0" fontId="38" fillId="0" borderId="3875">
      <alignment vertical="center"/>
      <protection locked="0"/>
    </xf>
    <xf numFmtId="233" fontId="38" fillId="0" borderId="3875">
      <alignment horizontal="right" vertical="center"/>
      <protection locked="0"/>
    </xf>
    <xf numFmtId="238" fontId="38" fillId="0" borderId="3875">
      <alignment horizontal="right" vertical="center"/>
      <protection locked="0"/>
    </xf>
    <xf numFmtId="234" fontId="38" fillId="0" borderId="3875">
      <alignment horizontal="right" vertical="center"/>
      <protection locked="0"/>
    </xf>
    <xf numFmtId="235" fontId="38" fillId="0" borderId="3875">
      <alignment horizontal="right" vertical="center"/>
      <protection locked="0"/>
    </xf>
    <xf numFmtId="236" fontId="38" fillId="0" borderId="3875">
      <alignment horizontal="right" vertical="center"/>
      <protection locked="0"/>
    </xf>
    <xf numFmtId="237" fontId="38" fillId="0" borderId="3875">
      <alignment horizontal="right" vertical="center"/>
      <protection locked="0"/>
    </xf>
    <xf numFmtId="233" fontId="38" fillId="0" borderId="3886">
      <alignment horizontal="center" vertical="center"/>
      <protection locked="0"/>
    </xf>
    <xf numFmtId="0" fontId="38" fillId="0" borderId="3886">
      <alignment vertical="center"/>
      <protection locked="0"/>
    </xf>
    <xf numFmtId="236" fontId="38" fillId="0" borderId="3886">
      <alignment horizontal="right" vertical="center"/>
      <protection locked="0"/>
    </xf>
    <xf numFmtId="241" fontId="29" fillId="0" borderId="3897" applyFill="0"/>
    <xf numFmtId="275" fontId="38" fillId="0" borderId="3878"/>
    <xf numFmtId="0" fontId="88" fillId="0" borderId="3879"/>
    <xf numFmtId="234" fontId="38" fillId="0" borderId="3911">
      <alignment horizontal="right" vertical="center"/>
      <protection locked="0"/>
    </xf>
    <xf numFmtId="236" fontId="38" fillId="0" borderId="3924">
      <alignment horizontal="center" vertical="center"/>
      <protection locked="0"/>
    </xf>
    <xf numFmtId="312" fontId="222" fillId="0" borderId="3870" applyBorder="0">
      <protection locked="0"/>
    </xf>
    <xf numFmtId="4" fontId="30" fillId="19" borderId="3880" applyNumberFormat="0" applyProtection="0">
      <alignment horizontal="left" vertical="center" indent="1"/>
    </xf>
    <xf numFmtId="3" fontId="82" fillId="10" borderId="1989" applyFont="0" applyAlignment="0" applyProtection="0"/>
    <xf numFmtId="0" fontId="98" fillId="0" borderId="3874" applyNumberFormat="0" applyFill="0" applyAlignment="0" applyProtection="0"/>
    <xf numFmtId="233" fontId="38" fillId="0" borderId="3875">
      <alignment horizontal="center" vertical="center"/>
      <protection locked="0"/>
    </xf>
    <xf numFmtId="15" fontId="38" fillId="0" borderId="3875">
      <alignment horizontal="center" vertical="center"/>
      <protection locked="0"/>
    </xf>
    <xf numFmtId="234" fontId="38" fillId="0" borderId="3875">
      <alignment horizontal="center" vertical="center"/>
      <protection locked="0"/>
    </xf>
    <xf numFmtId="235" fontId="38" fillId="0" borderId="3875">
      <alignment horizontal="center" vertical="center"/>
      <protection locked="0"/>
    </xf>
    <xf numFmtId="236" fontId="38" fillId="0" borderId="3875">
      <alignment horizontal="center" vertical="center"/>
      <protection locked="0"/>
    </xf>
    <xf numFmtId="237" fontId="38" fillId="0" borderId="3875">
      <alignment horizontal="center" vertical="center"/>
      <protection locked="0"/>
    </xf>
    <xf numFmtId="0" fontId="38" fillId="0" borderId="3875">
      <alignment vertical="center"/>
      <protection locked="0"/>
    </xf>
    <xf numFmtId="233" fontId="38" fillId="0" borderId="3875">
      <alignment horizontal="right" vertical="center"/>
      <protection locked="0"/>
    </xf>
    <xf numFmtId="238" fontId="38" fillId="0" borderId="3875">
      <alignment horizontal="right" vertical="center"/>
      <protection locked="0"/>
    </xf>
    <xf numFmtId="234" fontId="38" fillId="0" borderId="3875">
      <alignment horizontal="right" vertical="center"/>
      <protection locked="0"/>
    </xf>
    <xf numFmtId="235" fontId="38" fillId="0" borderId="3875">
      <alignment horizontal="right" vertical="center"/>
      <protection locked="0"/>
    </xf>
    <xf numFmtId="236" fontId="38" fillId="0" borderId="3875">
      <alignment horizontal="right" vertical="center"/>
      <protection locked="0"/>
    </xf>
    <xf numFmtId="237" fontId="38" fillId="0" borderId="3875">
      <alignment horizontal="right" vertical="center"/>
      <protection locked="0"/>
    </xf>
    <xf numFmtId="234" fontId="38" fillId="0" borderId="3911">
      <alignment horizontal="center" vertical="center"/>
      <protection locked="0"/>
    </xf>
    <xf numFmtId="0" fontId="106" fillId="38" borderId="3876"/>
    <xf numFmtId="236" fontId="38" fillId="0" borderId="3911">
      <alignment horizontal="right" vertical="center"/>
      <protection locked="0"/>
    </xf>
    <xf numFmtId="275" fontId="38" fillId="0" borderId="3878"/>
    <xf numFmtId="0" fontId="88" fillId="0" borderId="3879"/>
    <xf numFmtId="0" fontId="151" fillId="0" borderId="3872" applyNumberFormat="0" applyAlignment="0" applyProtection="0">
      <alignment horizontal="left" vertical="center"/>
    </xf>
    <xf numFmtId="324" fontId="3" fillId="23" borderId="3871" applyFill="0" applyBorder="0" applyAlignment="0">
      <alignment horizontal="centerContinuous"/>
    </xf>
    <xf numFmtId="0" fontId="38" fillId="0" borderId="3886">
      <alignment vertical="center"/>
      <protection locked="0"/>
    </xf>
    <xf numFmtId="233" fontId="38" fillId="0" borderId="3911">
      <alignment horizontal="right" vertical="center"/>
      <protection locked="0"/>
    </xf>
    <xf numFmtId="0" fontId="98" fillId="0" borderId="3923" applyNumberFormat="0" applyFill="0" applyAlignment="0" applyProtection="0"/>
    <xf numFmtId="234" fontId="38" fillId="0" borderId="3924">
      <alignment horizontal="center" vertical="center"/>
      <protection locked="0"/>
    </xf>
    <xf numFmtId="237" fontId="38" fillId="0" borderId="3924">
      <alignment horizontal="right" vertical="center"/>
      <protection locked="0"/>
    </xf>
    <xf numFmtId="333" fontId="38" fillId="0" borderId="1989" applyFill="0">
      <alignment horizontal="center" vertical="center"/>
    </xf>
    <xf numFmtId="49" fontId="256" fillId="47" borderId="1989">
      <alignment horizontal="center"/>
    </xf>
    <xf numFmtId="176" fontId="46" fillId="0" borderId="1989" applyBorder="0"/>
    <xf numFmtId="312" fontId="222" fillId="0" borderId="3892" applyBorder="0">
      <protection locked="0"/>
    </xf>
    <xf numFmtId="4" fontId="30" fillId="19" borderId="3891" applyNumberFormat="0" applyProtection="0">
      <alignment horizontal="left" vertical="center" indent="1"/>
    </xf>
    <xf numFmtId="0" fontId="88" fillId="0" borderId="3915"/>
    <xf numFmtId="0" fontId="98" fillId="0" borderId="3885" applyNumberFormat="0" applyFill="0" applyAlignment="0" applyProtection="0"/>
    <xf numFmtId="233" fontId="38" fillId="0" borderId="3886">
      <alignment horizontal="center" vertical="center"/>
      <protection locked="0"/>
    </xf>
    <xf numFmtId="15" fontId="38" fillId="0" borderId="3886">
      <alignment horizontal="center" vertical="center"/>
      <protection locked="0"/>
    </xf>
    <xf numFmtId="234" fontId="38" fillId="0" borderId="3886">
      <alignment horizontal="center" vertical="center"/>
      <protection locked="0"/>
    </xf>
    <xf numFmtId="235" fontId="38" fillId="0" borderId="3886">
      <alignment horizontal="center" vertical="center"/>
      <protection locked="0"/>
    </xf>
    <xf numFmtId="236" fontId="38" fillId="0" borderId="3886">
      <alignment horizontal="center" vertical="center"/>
      <protection locked="0"/>
    </xf>
    <xf numFmtId="237" fontId="38" fillId="0" borderId="3886">
      <alignment horizontal="center" vertical="center"/>
      <protection locked="0"/>
    </xf>
    <xf numFmtId="0" fontId="38" fillId="0" borderId="3886">
      <alignment vertical="center"/>
      <protection locked="0"/>
    </xf>
    <xf numFmtId="233" fontId="38" fillId="0" borderId="3886">
      <alignment horizontal="right" vertical="center"/>
      <protection locked="0"/>
    </xf>
    <xf numFmtId="238" fontId="38" fillId="0" borderId="3886">
      <alignment horizontal="right" vertical="center"/>
      <protection locked="0"/>
    </xf>
    <xf numFmtId="234" fontId="38" fillId="0" borderId="3886">
      <alignment horizontal="right" vertical="center"/>
      <protection locked="0"/>
    </xf>
    <xf numFmtId="235" fontId="38" fillId="0" borderId="3886">
      <alignment horizontal="right" vertical="center"/>
      <protection locked="0"/>
    </xf>
    <xf numFmtId="236" fontId="38" fillId="0" borderId="3886">
      <alignment horizontal="right" vertical="center"/>
      <protection locked="0"/>
    </xf>
    <xf numFmtId="237" fontId="38" fillId="0" borderId="3886">
      <alignment horizontal="right" vertical="center"/>
      <protection locked="0"/>
    </xf>
    <xf numFmtId="0" fontId="106" fillId="38" borderId="3887"/>
    <xf numFmtId="245" fontId="88" fillId="0" borderId="3901"/>
    <xf numFmtId="241" fontId="29" fillId="0" borderId="3884" applyFill="0"/>
    <xf numFmtId="275" fontId="38" fillId="0" borderId="3889"/>
    <xf numFmtId="0" fontId="88" fillId="0" borderId="3890"/>
    <xf numFmtId="0" fontId="151" fillId="0" borderId="3883" applyNumberFormat="0" applyAlignment="0" applyProtection="0">
      <alignment horizontal="left" vertical="center"/>
    </xf>
    <xf numFmtId="324" fontId="3" fillId="23" borderId="3882" applyFill="0" applyBorder="0" applyAlignment="0">
      <alignment horizontal="centerContinuous"/>
    </xf>
    <xf numFmtId="312" fontId="222" fillId="0" borderId="3892" applyBorder="0">
      <protection locked="0"/>
    </xf>
    <xf numFmtId="312" fontId="222" fillId="0" borderId="3892" applyBorder="0">
      <protection locked="0"/>
    </xf>
    <xf numFmtId="234" fontId="38" fillId="0" borderId="3911">
      <alignment horizontal="right" vertical="center"/>
      <protection locked="0"/>
    </xf>
    <xf numFmtId="236" fontId="38" fillId="0" borderId="3911">
      <alignment horizontal="right" vertical="center"/>
      <protection locked="0"/>
    </xf>
    <xf numFmtId="4" fontId="30" fillId="19" borderId="3891" applyNumberFormat="0" applyProtection="0">
      <alignment horizontal="left" vertical="center" indent="1"/>
    </xf>
    <xf numFmtId="233" fontId="38" fillId="0" borderId="3911">
      <alignment horizontal="center" vertical="center"/>
      <protection locked="0"/>
    </xf>
    <xf numFmtId="235" fontId="38" fillId="0" borderId="3911">
      <alignment horizontal="center" vertical="center"/>
      <protection locked="0"/>
    </xf>
    <xf numFmtId="0" fontId="38" fillId="0" borderId="3911">
      <alignment vertical="center"/>
      <protection locked="0"/>
    </xf>
    <xf numFmtId="0" fontId="98" fillId="0" borderId="3910" applyNumberFormat="0" applyFill="0" applyAlignment="0" applyProtection="0"/>
    <xf numFmtId="0" fontId="98" fillId="0" borderId="3885" applyNumberFormat="0" applyFill="0" applyAlignment="0" applyProtection="0"/>
    <xf numFmtId="233" fontId="38" fillId="0" borderId="3886">
      <alignment horizontal="center" vertical="center"/>
      <protection locked="0"/>
    </xf>
    <xf numFmtId="15" fontId="38" fillId="0" borderId="3886">
      <alignment horizontal="center" vertical="center"/>
      <protection locked="0"/>
    </xf>
    <xf numFmtId="234" fontId="38" fillId="0" borderId="3886">
      <alignment horizontal="center" vertical="center"/>
      <protection locked="0"/>
    </xf>
    <xf numFmtId="235" fontId="38" fillId="0" borderId="3886">
      <alignment horizontal="center" vertical="center"/>
      <protection locked="0"/>
    </xf>
    <xf numFmtId="236" fontId="38" fillId="0" borderId="3886">
      <alignment horizontal="center" vertical="center"/>
      <protection locked="0"/>
    </xf>
    <xf numFmtId="237" fontId="38" fillId="0" borderId="3886">
      <alignment horizontal="center" vertical="center"/>
      <protection locked="0"/>
    </xf>
    <xf numFmtId="0" fontId="38" fillId="0" borderId="3886">
      <alignment vertical="center"/>
      <protection locked="0"/>
    </xf>
    <xf numFmtId="233" fontId="38" fillId="0" borderId="3886">
      <alignment horizontal="right" vertical="center"/>
      <protection locked="0"/>
    </xf>
    <xf numFmtId="238" fontId="38" fillId="0" borderId="3886">
      <alignment horizontal="right" vertical="center"/>
      <protection locked="0"/>
    </xf>
    <xf numFmtId="234" fontId="38" fillId="0" borderId="3886">
      <alignment horizontal="right" vertical="center"/>
      <protection locked="0"/>
    </xf>
    <xf numFmtId="235" fontId="38" fillId="0" borderId="3886">
      <alignment horizontal="right" vertical="center"/>
      <protection locked="0"/>
    </xf>
    <xf numFmtId="236" fontId="38" fillId="0" borderId="3886">
      <alignment horizontal="right" vertical="center"/>
      <protection locked="0"/>
    </xf>
    <xf numFmtId="237" fontId="38" fillId="0" borderId="3886">
      <alignment horizontal="right" vertical="center"/>
      <protection locked="0"/>
    </xf>
    <xf numFmtId="0" fontId="106" fillId="38" borderId="3887"/>
    <xf numFmtId="275" fontId="38" fillId="0" borderId="3889"/>
    <xf numFmtId="0" fontId="88" fillId="0" borderId="3890"/>
    <xf numFmtId="312" fontId="222" fillId="0" borderId="3892" applyBorder="0">
      <protection locked="0"/>
    </xf>
    <xf numFmtId="312" fontId="222" fillId="0" borderId="3894" applyBorder="0">
      <protection locked="0"/>
    </xf>
    <xf numFmtId="236" fontId="38" fillId="0" borderId="3911">
      <alignment horizontal="center" vertical="center"/>
      <protection locked="0"/>
    </xf>
    <xf numFmtId="4" fontId="30" fillId="19" borderId="3904" applyNumberFormat="0" applyProtection="0">
      <alignment horizontal="left" vertical="center" indent="1"/>
    </xf>
    <xf numFmtId="0" fontId="98" fillId="0" borderId="3898" applyNumberFormat="0" applyFill="0" applyAlignment="0" applyProtection="0"/>
    <xf numFmtId="233" fontId="38" fillId="0" borderId="3899">
      <alignment horizontal="center" vertical="center"/>
      <protection locked="0"/>
    </xf>
    <xf numFmtId="15" fontId="38" fillId="0" borderId="3899">
      <alignment horizontal="center" vertical="center"/>
      <protection locked="0"/>
    </xf>
    <xf numFmtId="234" fontId="38" fillId="0" borderId="3899">
      <alignment horizontal="center" vertical="center"/>
      <protection locked="0"/>
    </xf>
    <xf numFmtId="235" fontId="38" fillId="0" borderId="3899">
      <alignment horizontal="center" vertical="center"/>
      <protection locked="0"/>
    </xf>
    <xf numFmtId="236" fontId="38" fillId="0" borderId="3899">
      <alignment horizontal="center" vertical="center"/>
      <protection locked="0"/>
    </xf>
    <xf numFmtId="237" fontId="38" fillId="0" borderId="3899">
      <alignment horizontal="center" vertical="center"/>
      <protection locked="0"/>
    </xf>
    <xf numFmtId="0" fontId="38" fillId="0" borderId="3899">
      <alignment vertical="center"/>
      <protection locked="0"/>
    </xf>
    <xf numFmtId="233" fontId="38" fillId="0" borderId="3899">
      <alignment horizontal="right" vertical="center"/>
      <protection locked="0"/>
    </xf>
    <xf numFmtId="238" fontId="38" fillId="0" borderId="3899">
      <alignment horizontal="right" vertical="center"/>
      <protection locked="0"/>
    </xf>
    <xf numFmtId="234" fontId="38" fillId="0" borderId="3899">
      <alignment horizontal="right" vertical="center"/>
      <protection locked="0"/>
    </xf>
    <xf numFmtId="235" fontId="38" fillId="0" borderId="3899">
      <alignment horizontal="right" vertical="center"/>
      <protection locked="0"/>
    </xf>
    <xf numFmtId="236" fontId="38" fillId="0" borderId="3899">
      <alignment horizontal="right" vertical="center"/>
      <protection locked="0"/>
    </xf>
    <xf numFmtId="237" fontId="38" fillId="0" borderId="3899">
      <alignment horizontal="right" vertical="center"/>
      <protection locked="0"/>
    </xf>
    <xf numFmtId="0" fontId="106" fillId="38" borderId="3900"/>
    <xf numFmtId="241" fontId="29" fillId="0" borderId="3897" applyFill="0"/>
    <xf numFmtId="275" fontId="38" fillId="0" borderId="3902"/>
    <xf numFmtId="0" fontId="88" fillId="0" borderId="3903"/>
    <xf numFmtId="0" fontId="151" fillId="0" borderId="3896" applyNumberFormat="0" applyAlignment="0" applyProtection="0">
      <alignment horizontal="left" vertical="center"/>
    </xf>
    <xf numFmtId="324" fontId="3" fillId="23" borderId="3895" applyFill="0" applyBorder="0" applyAlignment="0">
      <alignment horizontal="centerContinuous"/>
    </xf>
    <xf numFmtId="312" fontId="222" fillId="0" borderId="3894" applyBorder="0">
      <protection locked="0"/>
    </xf>
    <xf numFmtId="0" fontId="98" fillId="0" borderId="3910" applyNumberFormat="0" applyFill="0" applyAlignment="0" applyProtection="0"/>
    <xf numFmtId="235" fontId="38" fillId="0" borderId="3911">
      <alignment horizontal="right" vertical="center"/>
      <protection locked="0"/>
    </xf>
    <xf numFmtId="236" fontId="38" fillId="0" borderId="3911">
      <alignment horizontal="right" vertical="center"/>
      <protection locked="0"/>
    </xf>
    <xf numFmtId="237" fontId="38" fillId="0" borderId="3911">
      <alignment horizontal="right" vertical="center"/>
      <protection locked="0"/>
    </xf>
    <xf numFmtId="0" fontId="106" fillId="38" borderId="3912"/>
    <xf numFmtId="245" fontId="88" fillId="0" borderId="3913"/>
    <xf numFmtId="275" fontId="38" fillId="0" borderId="3914"/>
    <xf numFmtId="0" fontId="88" fillId="0" borderId="3915"/>
    <xf numFmtId="312" fontId="222" fillId="0" borderId="3906" applyBorder="0">
      <protection locked="0"/>
    </xf>
    <xf numFmtId="236" fontId="38" fillId="0" borderId="3924">
      <alignment horizontal="right" vertical="center"/>
      <protection locked="0"/>
    </xf>
    <xf numFmtId="4" fontId="30" fillId="19" borderId="3916" applyNumberFormat="0" applyProtection="0">
      <alignment horizontal="left" vertical="center" indent="1"/>
    </xf>
    <xf numFmtId="0" fontId="98" fillId="0" borderId="3910" applyNumberFormat="0" applyFill="0" applyAlignment="0" applyProtection="0"/>
    <xf numFmtId="233" fontId="38" fillId="0" borderId="3911">
      <alignment horizontal="center" vertical="center"/>
      <protection locked="0"/>
    </xf>
    <xf numFmtId="15" fontId="38" fillId="0" borderId="3911">
      <alignment horizontal="center" vertical="center"/>
      <protection locked="0"/>
    </xf>
    <xf numFmtId="234" fontId="38" fillId="0" borderId="3911">
      <alignment horizontal="center" vertical="center"/>
      <protection locked="0"/>
    </xf>
    <xf numFmtId="235" fontId="38" fillId="0" borderId="3911">
      <alignment horizontal="center" vertical="center"/>
      <protection locked="0"/>
    </xf>
    <xf numFmtId="236" fontId="38" fillId="0" borderId="3911">
      <alignment horizontal="center" vertical="center"/>
      <protection locked="0"/>
    </xf>
    <xf numFmtId="237" fontId="38" fillId="0" borderId="3911">
      <alignment horizontal="center" vertical="center"/>
      <protection locked="0"/>
    </xf>
    <xf numFmtId="0" fontId="38" fillId="0" borderId="3911">
      <alignment vertical="center"/>
      <protection locked="0"/>
    </xf>
    <xf numFmtId="233" fontId="38" fillId="0" borderId="3911">
      <alignment horizontal="right" vertical="center"/>
      <protection locked="0"/>
    </xf>
    <xf numFmtId="238" fontId="38" fillId="0" borderId="3911">
      <alignment horizontal="right" vertical="center"/>
      <protection locked="0"/>
    </xf>
    <xf numFmtId="234" fontId="38" fillId="0" borderId="3911">
      <alignment horizontal="right" vertical="center"/>
      <protection locked="0"/>
    </xf>
    <xf numFmtId="235" fontId="38" fillId="0" borderId="3911">
      <alignment horizontal="right" vertical="center"/>
      <protection locked="0"/>
    </xf>
    <xf numFmtId="236" fontId="38" fillId="0" borderId="3911">
      <alignment horizontal="right" vertical="center"/>
      <protection locked="0"/>
    </xf>
    <xf numFmtId="237" fontId="38" fillId="0" borderId="3911">
      <alignment horizontal="right" vertical="center"/>
      <protection locked="0"/>
    </xf>
    <xf numFmtId="0" fontId="106" fillId="38" borderId="3912"/>
    <xf numFmtId="275" fontId="38" fillId="0" borderId="3914"/>
    <xf numFmtId="0" fontId="88" fillId="0" borderId="3915"/>
    <xf numFmtId="0" fontId="151" fillId="0" borderId="3908" applyNumberFormat="0" applyAlignment="0" applyProtection="0">
      <alignment horizontal="left" vertical="center"/>
    </xf>
    <xf numFmtId="324" fontId="3" fillId="23" borderId="3907" applyFill="0" applyBorder="0" applyAlignment="0">
      <alignment horizontal="centerContinuous"/>
    </xf>
    <xf numFmtId="312" fontId="222" fillId="0" borderId="3906" applyBorder="0">
      <protection locked="0"/>
    </xf>
    <xf numFmtId="312" fontId="222" fillId="0" borderId="3918" applyBorder="0">
      <protection locked="0"/>
    </xf>
    <xf numFmtId="4" fontId="30" fillId="19" borderId="3922" applyNumberFormat="0" applyProtection="0">
      <alignment horizontal="left" vertical="center" indent="1"/>
    </xf>
    <xf numFmtId="0" fontId="98" fillId="0" borderId="3923" applyNumberFormat="0" applyFill="0" applyAlignment="0" applyProtection="0"/>
    <xf numFmtId="233" fontId="38" fillId="0" borderId="3924">
      <alignment horizontal="center" vertical="center"/>
      <protection locked="0"/>
    </xf>
    <xf numFmtId="15" fontId="38" fillId="0" borderId="3924">
      <alignment horizontal="center" vertical="center"/>
      <protection locked="0"/>
    </xf>
    <xf numFmtId="234" fontId="38" fillId="0" borderId="3924">
      <alignment horizontal="center" vertical="center"/>
      <protection locked="0"/>
    </xf>
    <xf numFmtId="235" fontId="38" fillId="0" borderId="3924">
      <alignment horizontal="center" vertical="center"/>
      <protection locked="0"/>
    </xf>
    <xf numFmtId="236" fontId="38" fillId="0" borderId="3924">
      <alignment horizontal="center" vertical="center"/>
      <protection locked="0"/>
    </xf>
    <xf numFmtId="237" fontId="38" fillId="0" borderId="3924">
      <alignment horizontal="center" vertical="center"/>
      <protection locked="0"/>
    </xf>
    <xf numFmtId="0" fontId="38" fillId="0" borderId="3924">
      <alignment vertical="center"/>
      <protection locked="0"/>
    </xf>
    <xf numFmtId="233" fontId="38" fillId="0" borderId="3924">
      <alignment horizontal="right" vertical="center"/>
      <protection locked="0"/>
    </xf>
    <xf numFmtId="238" fontId="38" fillId="0" borderId="3924">
      <alignment horizontal="right" vertical="center"/>
      <protection locked="0"/>
    </xf>
    <xf numFmtId="234" fontId="38" fillId="0" borderId="3924">
      <alignment horizontal="right" vertical="center"/>
      <protection locked="0"/>
    </xf>
    <xf numFmtId="235" fontId="38" fillId="0" borderId="3924">
      <alignment horizontal="right" vertical="center"/>
      <protection locked="0"/>
    </xf>
    <xf numFmtId="236" fontId="38" fillId="0" borderId="3924">
      <alignment horizontal="right" vertical="center"/>
      <protection locked="0"/>
    </xf>
    <xf numFmtId="237" fontId="38" fillId="0" borderId="3924">
      <alignment horizontal="right" vertical="center"/>
      <protection locked="0"/>
    </xf>
    <xf numFmtId="0" fontId="106" fillId="38" borderId="3925"/>
    <xf numFmtId="275" fontId="38" fillId="0" borderId="3927"/>
    <xf numFmtId="0" fontId="88" fillId="0" borderId="3928"/>
    <xf numFmtId="312" fontId="222" fillId="0" borderId="3918" applyBorder="0">
      <protection locked="0"/>
    </xf>
    <xf numFmtId="241" fontId="29" fillId="0" borderId="3969" applyFill="0"/>
    <xf numFmtId="312" fontId="222" fillId="0" borderId="3966" applyBorder="0">
      <protection locked="0"/>
    </xf>
    <xf numFmtId="275" fontId="38" fillId="0" borderId="3950"/>
    <xf numFmtId="0" fontId="98" fillId="0" borderId="3970" applyNumberFormat="0" applyFill="0" applyAlignment="0" applyProtection="0"/>
    <xf numFmtId="275" fontId="38" fillId="0" borderId="3950"/>
    <xf numFmtId="275" fontId="38" fillId="0" borderId="3974"/>
    <xf numFmtId="0" fontId="38" fillId="0" borderId="3971">
      <alignment vertical="center"/>
      <protection locked="0"/>
    </xf>
    <xf numFmtId="10" fontId="3" fillId="64" borderId="3441" applyNumberFormat="0" applyBorder="0" applyAlignment="0" applyProtection="0"/>
    <xf numFmtId="0" fontId="121" fillId="21" borderId="3441"/>
    <xf numFmtId="233" fontId="38" fillId="0" borderId="3935">
      <alignment horizontal="center" vertical="center"/>
      <protection locked="0"/>
    </xf>
    <xf numFmtId="0" fontId="98" fillId="0" borderId="3946" applyNumberFormat="0" applyFill="0" applyAlignment="0" applyProtection="0"/>
    <xf numFmtId="0" fontId="98" fillId="0" borderId="3970" applyNumberFormat="0" applyFill="0" applyAlignment="0" applyProtection="0"/>
    <xf numFmtId="168" fontId="3" fillId="8" borderId="3441" applyNumberFormat="0" applyFont="0" applyBorder="0" applyAlignment="0" applyProtection="0"/>
    <xf numFmtId="245" fontId="88" fillId="0" borderId="3937"/>
    <xf numFmtId="0" fontId="106" fillId="38" borderId="3936"/>
    <xf numFmtId="237" fontId="38" fillId="0" borderId="3935">
      <alignment horizontal="right" vertical="center"/>
      <protection locked="0"/>
    </xf>
    <xf numFmtId="236" fontId="38" fillId="0" borderId="3935">
      <alignment horizontal="right" vertical="center"/>
      <protection locked="0"/>
    </xf>
    <xf numFmtId="235" fontId="38" fillId="0" borderId="3935">
      <alignment horizontal="right" vertical="center"/>
      <protection locked="0"/>
    </xf>
    <xf numFmtId="234" fontId="38" fillId="0" borderId="3935">
      <alignment horizontal="right" vertical="center"/>
      <protection locked="0"/>
    </xf>
    <xf numFmtId="238" fontId="38" fillId="0" borderId="3935">
      <alignment horizontal="right" vertical="center"/>
      <protection locked="0"/>
    </xf>
    <xf numFmtId="233" fontId="38" fillId="0" borderId="3935">
      <alignment horizontal="right" vertical="center"/>
      <protection locked="0"/>
    </xf>
    <xf numFmtId="0" fontId="38" fillId="0" borderId="3935">
      <alignment vertical="center"/>
      <protection locked="0"/>
    </xf>
    <xf numFmtId="237" fontId="38" fillId="0" borderId="3935">
      <alignment horizontal="center" vertical="center"/>
      <protection locked="0"/>
    </xf>
    <xf numFmtId="236" fontId="38" fillId="0" borderId="3935">
      <alignment horizontal="center" vertical="center"/>
      <protection locked="0"/>
    </xf>
    <xf numFmtId="235" fontId="38" fillId="0" borderId="3935">
      <alignment horizontal="center" vertical="center"/>
      <protection locked="0"/>
    </xf>
    <xf numFmtId="234" fontId="38" fillId="0" borderId="3935">
      <alignment horizontal="center" vertical="center"/>
      <protection locked="0"/>
    </xf>
    <xf numFmtId="15" fontId="38" fillId="0" borderId="3935">
      <alignment horizontal="center" vertical="center"/>
      <protection locked="0"/>
    </xf>
    <xf numFmtId="0" fontId="98" fillId="0" borderId="3934" applyNumberFormat="0" applyFill="0" applyAlignment="0" applyProtection="0"/>
    <xf numFmtId="312" fontId="222" fillId="0" borderId="3930" applyBorder="0">
      <protection locked="0"/>
    </xf>
    <xf numFmtId="0" fontId="88" fillId="0" borderId="3939"/>
    <xf numFmtId="275" fontId="38" fillId="0" borderId="3938"/>
    <xf numFmtId="245" fontId="88" fillId="0" borderId="3937"/>
    <xf numFmtId="0" fontId="106" fillId="38" borderId="3936"/>
    <xf numFmtId="237" fontId="38" fillId="0" borderId="3935">
      <alignment horizontal="right" vertical="center"/>
      <protection locked="0"/>
    </xf>
    <xf numFmtId="236" fontId="38" fillId="0" borderId="3935">
      <alignment horizontal="right" vertical="center"/>
      <protection locked="0"/>
    </xf>
    <xf numFmtId="235" fontId="38" fillId="0" borderId="3935">
      <alignment horizontal="right" vertical="center"/>
      <protection locked="0"/>
    </xf>
    <xf numFmtId="234" fontId="38" fillId="0" borderId="3935">
      <alignment horizontal="right" vertical="center"/>
      <protection locked="0"/>
    </xf>
    <xf numFmtId="238" fontId="38" fillId="0" borderId="3935">
      <alignment horizontal="right" vertical="center"/>
      <protection locked="0"/>
    </xf>
    <xf numFmtId="233" fontId="38" fillId="0" borderId="3935">
      <alignment horizontal="right" vertical="center"/>
      <protection locked="0"/>
    </xf>
    <xf numFmtId="0" fontId="38" fillId="0" borderId="3935">
      <alignment vertical="center"/>
      <protection locked="0"/>
    </xf>
    <xf numFmtId="237" fontId="38" fillId="0" borderId="3935">
      <alignment horizontal="center" vertical="center"/>
      <protection locked="0"/>
    </xf>
    <xf numFmtId="236" fontId="38" fillId="0" borderId="3935">
      <alignment horizontal="center" vertical="center"/>
      <protection locked="0"/>
    </xf>
    <xf numFmtId="235" fontId="38" fillId="0" borderId="3935">
      <alignment horizontal="center" vertical="center"/>
      <protection locked="0"/>
    </xf>
    <xf numFmtId="234" fontId="38" fillId="0" borderId="3935">
      <alignment horizontal="center" vertical="center"/>
      <protection locked="0"/>
    </xf>
    <xf numFmtId="15" fontId="38" fillId="0" borderId="3935">
      <alignment horizontal="center" vertical="center"/>
      <protection locked="0"/>
    </xf>
    <xf numFmtId="233" fontId="38" fillId="0" borderId="3935">
      <alignment horizontal="center" vertical="center"/>
      <protection locked="0"/>
    </xf>
    <xf numFmtId="0" fontId="98" fillId="0" borderId="3934" applyNumberFormat="0" applyFill="0" applyAlignment="0" applyProtection="0"/>
    <xf numFmtId="234" fontId="38" fillId="0" borderId="3971">
      <alignment horizontal="right" vertical="center"/>
      <protection locked="0"/>
    </xf>
    <xf numFmtId="4" fontId="30" fillId="19" borderId="3940" applyNumberFormat="0" applyProtection="0">
      <alignment horizontal="left" vertical="center" indent="1"/>
    </xf>
    <xf numFmtId="233" fontId="38" fillId="0" borderId="3971">
      <alignment horizontal="right" vertical="center"/>
      <protection locked="0"/>
    </xf>
    <xf numFmtId="235" fontId="38" fillId="0" borderId="3971">
      <alignment horizontal="center" vertical="center"/>
      <protection locked="0"/>
    </xf>
    <xf numFmtId="4" fontId="30" fillId="19" borderId="3940" applyNumberFormat="0" applyProtection="0">
      <alignment horizontal="left" vertical="center" indent="1"/>
    </xf>
    <xf numFmtId="0" fontId="88" fillId="0" borderId="3964"/>
    <xf numFmtId="275" fontId="38" fillId="0" borderId="3963"/>
    <xf numFmtId="245" fontId="88" fillId="0" borderId="3962"/>
    <xf numFmtId="0" fontId="106" fillId="38" borderId="3961"/>
    <xf numFmtId="237" fontId="38" fillId="0" borderId="3960">
      <alignment horizontal="right" vertical="center"/>
      <protection locked="0"/>
    </xf>
    <xf numFmtId="236" fontId="38" fillId="0" borderId="3960">
      <alignment horizontal="right" vertical="center"/>
      <protection locked="0"/>
    </xf>
    <xf numFmtId="235" fontId="38" fillId="0" borderId="3960">
      <alignment horizontal="right" vertical="center"/>
      <protection locked="0"/>
    </xf>
    <xf numFmtId="234" fontId="38" fillId="0" borderId="3960">
      <alignment horizontal="right" vertical="center"/>
      <protection locked="0"/>
    </xf>
    <xf numFmtId="238" fontId="38" fillId="0" borderId="3960">
      <alignment horizontal="right" vertical="center"/>
      <protection locked="0"/>
    </xf>
    <xf numFmtId="233" fontId="38" fillId="0" borderId="3960">
      <alignment horizontal="right" vertical="center"/>
      <protection locked="0"/>
    </xf>
    <xf numFmtId="0" fontId="38" fillId="0" borderId="3960">
      <alignment vertical="center"/>
      <protection locked="0"/>
    </xf>
    <xf numFmtId="237" fontId="38" fillId="0" borderId="3960">
      <alignment horizontal="center" vertical="center"/>
      <protection locked="0"/>
    </xf>
    <xf numFmtId="236" fontId="38" fillId="0" borderId="3960">
      <alignment horizontal="center" vertical="center"/>
      <protection locked="0"/>
    </xf>
    <xf numFmtId="235" fontId="38" fillId="0" borderId="3960">
      <alignment horizontal="center" vertical="center"/>
      <protection locked="0"/>
    </xf>
    <xf numFmtId="234" fontId="38" fillId="0" borderId="3960">
      <alignment horizontal="center" vertical="center"/>
      <protection locked="0"/>
    </xf>
    <xf numFmtId="15" fontId="38" fillId="0" borderId="3960">
      <alignment horizontal="center" vertical="center"/>
      <protection locked="0"/>
    </xf>
    <xf numFmtId="233" fontId="38" fillId="0" borderId="3960">
      <alignment horizontal="center" vertical="center"/>
      <protection locked="0"/>
    </xf>
    <xf numFmtId="0" fontId="98" fillId="0" borderId="3959" applyNumberFormat="0" applyFill="0" applyAlignment="0" applyProtection="0"/>
    <xf numFmtId="4" fontId="30" fillId="19" borderId="3958" applyNumberFormat="0" applyProtection="0">
      <alignment horizontal="left" vertical="center" indent="1"/>
    </xf>
    <xf numFmtId="1" fontId="3" fillId="1" borderId="3929">
      <protection locked="0"/>
    </xf>
    <xf numFmtId="4" fontId="30" fillId="19" borderId="3958" applyNumberFormat="0" applyProtection="0">
      <alignment horizontal="left" vertical="center" indent="1"/>
    </xf>
    <xf numFmtId="312" fontId="222" fillId="0" borderId="3930" applyBorder="0">
      <protection locked="0"/>
    </xf>
    <xf numFmtId="1" fontId="3" fillId="1" borderId="3953">
      <protection locked="0"/>
    </xf>
    <xf numFmtId="312" fontId="222" fillId="0" borderId="3954" applyBorder="0">
      <protection locked="0"/>
    </xf>
    <xf numFmtId="324" fontId="3" fillId="23" borderId="3931" applyFill="0" applyBorder="0" applyAlignment="0">
      <alignment horizontal="centerContinuous"/>
    </xf>
    <xf numFmtId="0" fontId="151" fillId="0" borderId="3932" applyNumberFormat="0" applyAlignment="0" applyProtection="0">
      <alignment horizontal="left" vertical="center"/>
    </xf>
    <xf numFmtId="324" fontId="3" fillId="23" borderId="3955" applyFill="0" applyBorder="0" applyAlignment="0">
      <alignment horizontal="centerContinuous"/>
    </xf>
    <xf numFmtId="0" fontId="88" fillId="0" borderId="3939"/>
    <xf numFmtId="275" fontId="38" fillId="0" borderId="3938"/>
    <xf numFmtId="241" fontId="29" fillId="0" borderId="3933" applyFill="0"/>
    <xf numFmtId="241" fontId="29" fillId="0" borderId="3957" applyFill="0"/>
    <xf numFmtId="245" fontId="88" fillId="0" borderId="3937"/>
    <xf numFmtId="0" fontId="106" fillId="38" borderId="3936"/>
    <xf numFmtId="237" fontId="38" fillId="0" borderId="3935">
      <alignment horizontal="right" vertical="center"/>
      <protection locked="0"/>
    </xf>
    <xf numFmtId="236" fontId="38" fillId="0" borderId="3935">
      <alignment horizontal="right" vertical="center"/>
      <protection locked="0"/>
    </xf>
    <xf numFmtId="235" fontId="38" fillId="0" borderId="3935">
      <alignment horizontal="right" vertical="center"/>
      <protection locked="0"/>
    </xf>
    <xf numFmtId="234" fontId="38" fillId="0" borderId="3935">
      <alignment horizontal="right" vertical="center"/>
      <protection locked="0"/>
    </xf>
    <xf numFmtId="238" fontId="38" fillId="0" borderId="3935">
      <alignment horizontal="right" vertical="center"/>
      <protection locked="0"/>
    </xf>
    <xf numFmtId="233" fontId="38" fillId="0" borderId="3935">
      <alignment horizontal="right" vertical="center"/>
      <protection locked="0"/>
    </xf>
    <xf numFmtId="0" fontId="38" fillId="0" borderId="3935">
      <alignment vertical="center"/>
      <protection locked="0"/>
    </xf>
    <xf numFmtId="237" fontId="38" fillId="0" borderId="3935">
      <alignment horizontal="center" vertical="center"/>
      <protection locked="0"/>
    </xf>
    <xf numFmtId="236" fontId="38" fillId="0" borderId="3935">
      <alignment horizontal="center" vertical="center"/>
      <protection locked="0"/>
    </xf>
    <xf numFmtId="235" fontId="38" fillId="0" borderId="3935">
      <alignment horizontal="center" vertical="center"/>
      <protection locked="0"/>
    </xf>
    <xf numFmtId="234" fontId="38" fillId="0" borderId="3935">
      <alignment horizontal="center" vertical="center"/>
      <protection locked="0"/>
    </xf>
    <xf numFmtId="15" fontId="38" fillId="0" borderId="3935">
      <alignment horizontal="center" vertical="center"/>
      <protection locked="0"/>
    </xf>
    <xf numFmtId="233" fontId="38" fillId="0" borderId="3935">
      <alignment horizontal="center" vertical="center"/>
      <protection locked="0"/>
    </xf>
    <xf numFmtId="0" fontId="98" fillId="0" borderId="3934" applyNumberFormat="0" applyFill="0" applyAlignment="0" applyProtection="0"/>
    <xf numFmtId="0" fontId="98" fillId="0" borderId="3970" applyNumberFormat="0" applyFill="0" applyAlignment="0" applyProtection="0"/>
    <xf numFmtId="233" fontId="38" fillId="0" borderId="3971">
      <alignment horizontal="center" vertical="center"/>
      <protection locked="0"/>
    </xf>
    <xf numFmtId="15" fontId="38" fillId="0" borderId="3971">
      <alignment horizontal="center" vertical="center"/>
      <protection locked="0"/>
    </xf>
    <xf numFmtId="234" fontId="38" fillId="0" borderId="3971">
      <alignment horizontal="center" vertical="center"/>
      <protection locked="0"/>
    </xf>
    <xf numFmtId="235" fontId="38" fillId="0" borderId="3971">
      <alignment horizontal="center" vertical="center"/>
      <protection locked="0"/>
    </xf>
    <xf numFmtId="236" fontId="38" fillId="0" borderId="3971">
      <alignment horizontal="center" vertical="center"/>
      <protection locked="0"/>
    </xf>
    <xf numFmtId="237" fontId="38" fillId="0" borderId="3971">
      <alignment horizontal="center" vertical="center"/>
      <protection locked="0"/>
    </xf>
    <xf numFmtId="235" fontId="38" fillId="0" borderId="3971">
      <alignment horizontal="right" vertical="center"/>
      <protection locked="0"/>
    </xf>
    <xf numFmtId="236" fontId="38" fillId="0" borderId="3971">
      <alignment horizontal="right" vertical="center"/>
      <protection locked="0"/>
    </xf>
    <xf numFmtId="237" fontId="38" fillId="0" borderId="3971">
      <alignment horizontal="right" vertical="center"/>
      <protection locked="0"/>
    </xf>
    <xf numFmtId="0" fontId="106" fillId="38" borderId="3972"/>
    <xf numFmtId="233" fontId="38" fillId="0" borderId="3947">
      <alignment horizontal="center" vertical="center"/>
      <protection locked="0"/>
    </xf>
    <xf numFmtId="15" fontId="38" fillId="0" borderId="3947">
      <alignment horizontal="center" vertical="center"/>
      <protection locked="0"/>
    </xf>
    <xf numFmtId="234" fontId="38" fillId="0" borderId="3947">
      <alignment horizontal="center" vertical="center"/>
      <protection locked="0"/>
    </xf>
    <xf numFmtId="235" fontId="38" fillId="0" borderId="3947">
      <alignment horizontal="center" vertical="center"/>
      <protection locked="0"/>
    </xf>
    <xf numFmtId="236" fontId="38" fillId="0" borderId="3947">
      <alignment horizontal="center" vertical="center"/>
      <protection locked="0"/>
    </xf>
    <xf numFmtId="237" fontId="38" fillId="0" borderId="3947">
      <alignment horizontal="center" vertical="center"/>
      <protection locked="0"/>
    </xf>
    <xf numFmtId="0" fontId="38" fillId="0" borderId="3947">
      <alignment vertical="center"/>
      <protection locked="0"/>
    </xf>
    <xf numFmtId="233" fontId="38" fillId="0" borderId="3947">
      <alignment horizontal="right" vertical="center"/>
      <protection locked="0"/>
    </xf>
    <xf numFmtId="234" fontId="38" fillId="0" borderId="3947">
      <alignment horizontal="right" vertical="center"/>
      <protection locked="0"/>
    </xf>
    <xf numFmtId="235" fontId="38" fillId="0" borderId="3947">
      <alignment horizontal="right" vertical="center"/>
      <protection locked="0"/>
    </xf>
    <xf numFmtId="236" fontId="38" fillId="0" borderId="3947">
      <alignment horizontal="right" vertical="center"/>
      <protection locked="0"/>
    </xf>
    <xf numFmtId="237" fontId="38" fillId="0" borderId="3947">
      <alignment horizontal="right" vertical="center"/>
      <protection locked="0"/>
    </xf>
    <xf numFmtId="245" fontId="88" fillId="0" borderId="3949"/>
    <xf numFmtId="0" fontId="98" fillId="0" borderId="3934" applyNumberFormat="0" applyFill="0" applyAlignment="0" applyProtection="0"/>
    <xf numFmtId="233" fontId="38" fillId="0" borderId="3935">
      <alignment horizontal="center" vertical="center"/>
      <protection locked="0"/>
    </xf>
    <xf numFmtId="15" fontId="38" fillId="0" borderId="3935">
      <alignment horizontal="center" vertical="center"/>
      <protection locked="0"/>
    </xf>
    <xf numFmtId="234" fontId="38" fillId="0" borderId="3935">
      <alignment horizontal="center" vertical="center"/>
      <protection locked="0"/>
    </xf>
    <xf numFmtId="235" fontId="38" fillId="0" borderId="3935">
      <alignment horizontal="center" vertical="center"/>
      <protection locked="0"/>
    </xf>
    <xf numFmtId="236" fontId="38" fillId="0" borderId="3935">
      <alignment horizontal="center" vertical="center"/>
      <protection locked="0"/>
    </xf>
    <xf numFmtId="237" fontId="38" fillId="0" borderId="3935">
      <alignment horizontal="center" vertical="center"/>
      <protection locked="0"/>
    </xf>
    <xf numFmtId="0" fontId="38" fillId="0" borderId="3935">
      <alignment vertical="center"/>
      <protection locked="0"/>
    </xf>
    <xf numFmtId="233" fontId="38" fillId="0" borderId="3935">
      <alignment horizontal="right" vertical="center"/>
      <protection locked="0"/>
    </xf>
    <xf numFmtId="238" fontId="38" fillId="0" borderId="3935">
      <alignment horizontal="right" vertical="center"/>
      <protection locked="0"/>
    </xf>
    <xf numFmtId="234" fontId="38" fillId="0" borderId="3935">
      <alignment horizontal="right" vertical="center"/>
      <protection locked="0"/>
    </xf>
    <xf numFmtId="235" fontId="38" fillId="0" borderId="3935">
      <alignment horizontal="right" vertical="center"/>
      <protection locked="0"/>
    </xf>
    <xf numFmtId="236" fontId="38" fillId="0" borderId="3935">
      <alignment horizontal="right" vertical="center"/>
      <protection locked="0"/>
    </xf>
    <xf numFmtId="237" fontId="38" fillId="0" borderId="3935">
      <alignment horizontal="right" vertical="center"/>
      <protection locked="0"/>
    </xf>
    <xf numFmtId="0" fontId="106" fillId="38" borderId="3936"/>
    <xf numFmtId="245" fontId="88" fillId="0" borderId="3937"/>
    <xf numFmtId="0" fontId="88" fillId="0" borderId="3975"/>
    <xf numFmtId="241" fontId="29" fillId="0" borderId="3933" applyFill="0"/>
    <xf numFmtId="275" fontId="38" fillId="0" borderId="3938"/>
    <xf numFmtId="0" fontId="151" fillId="0" borderId="3968" applyNumberFormat="0" applyAlignment="0" applyProtection="0">
      <alignment horizontal="left" vertical="center"/>
    </xf>
    <xf numFmtId="324" fontId="3" fillId="23" borderId="3967" applyFill="0" applyBorder="0" applyAlignment="0">
      <alignment horizontal="centerContinuous"/>
    </xf>
    <xf numFmtId="1" fontId="3" fillId="1" borderId="3965">
      <protection locked="0"/>
    </xf>
    <xf numFmtId="0" fontId="151" fillId="0" borderId="3944" applyNumberFormat="0" applyAlignment="0" applyProtection="0">
      <alignment horizontal="left" vertical="center"/>
    </xf>
    <xf numFmtId="0" fontId="88" fillId="0" borderId="3939"/>
    <xf numFmtId="4" fontId="30" fillId="19" borderId="3958" applyNumberFormat="0" applyProtection="0">
      <alignment horizontal="left" vertical="center" indent="1"/>
    </xf>
    <xf numFmtId="4" fontId="30" fillId="19" borderId="3958" applyNumberFormat="0" applyProtection="0">
      <alignment horizontal="left" vertical="center" indent="1"/>
    </xf>
    <xf numFmtId="233" fontId="38" fillId="0" borderId="3971">
      <alignment horizontal="center" vertical="center"/>
      <protection locked="0"/>
    </xf>
    <xf numFmtId="15" fontId="38" fillId="0" borderId="3971">
      <alignment horizontal="center" vertical="center"/>
      <protection locked="0"/>
    </xf>
    <xf numFmtId="235" fontId="38" fillId="0" borderId="3971">
      <alignment horizontal="center" vertical="center"/>
      <protection locked="0"/>
    </xf>
    <xf numFmtId="236" fontId="38" fillId="0" borderId="3971">
      <alignment horizontal="center" vertical="center"/>
      <protection locked="0"/>
    </xf>
    <xf numFmtId="0" fontId="38" fillId="0" borderId="3971">
      <alignment vertical="center"/>
      <protection locked="0"/>
    </xf>
    <xf numFmtId="233" fontId="38" fillId="0" borderId="3971">
      <alignment horizontal="right" vertical="center"/>
      <protection locked="0"/>
    </xf>
    <xf numFmtId="238" fontId="38" fillId="0" borderId="3971">
      <alignment horizontal="right" vertical="center"/>
      <protection locked="0"/>
    </xf>
    <xf numFmtId="235" fontId="38" fillId="0" borderId="3971">
      <alignment horizontal="right" vertical="center"/>
      <protection locked="0"/>
    </xf>
    <xf numFmtId="237" fontId="38" fillId="0" borderId="3971">
      <alignment horizontal="right" vertical="center"/>
      <protection locked="0"/>
    </xf>
    <xf numFmtId="0" fontId="106" fillId="38" borderId="3972"/>
    <xf numFmtId="245" fontId="88" fillId="0" borderId="3973"/>
    <xf numFmtId="275" fontId="38" fillId="0" borderId="3974"/>
    <xf numFmtId="312" fontId="222" fillId="0" borderId="3954" applyBorder="0">
      <protection locked="0"/>
    </xf>
    <xf numFmtId="0" fontId="151" fillId="0" borderId="3932" applyNumberFormat="0" applyAlignment="0" applyProtection="0">
      <alignment horizontal="left" vertical="center"/>
    </xf>
    <xf numFmtId="0" fontId="98" fillId="0" borderId="3970" applyNumberFormat="0" applyFill="0" applyAlignment="0" applyProtection="0"/>
    <xf numFmtId="15" fontId="38" fillId="0" borderId="3971">
      <alignment horizontal="center" vertical="center"/>
      <protection locked="0"/>
    </xf>
    <xf numFmtId="235" fontId="38" fillId="0" borderId="3971">
      <alignment horizontal="center" vertical="center"/>
      <protection locked="0"/>
    </xf>
    <xf numFmtId="237" fontId="38" fillId="0" borderId="3971">
      <alignment horizontal="center" vertical="center"/>
      <protection locked="0"/>
    </xf>
    <xf numFmtId="233" fontId="38" fillId="0" borderId="3971">
      <alignment horizontal="right" vertical="center"/>
      <protection locked="0"/>
    </xf>
    <xf numFmtId="238" fontId="38" fillId="0" borderId="3971">
      <alignment horizontal="right" vertical="center"/>
      <protection locked="0"/>
    </xf>
    <xf numFmtId="234" fontId="38" fillId="0" borderId="3971">
      <alignment horizontal="right" vertical="center"/>
      <protection locked="0"/>
    </xf>
    <xf numFmtId="235" fontId="38" fillId="0" borderId="3971">
      <alignment horizontal="right" vertical="center"/>
      <protection locked="0"/>
    </xf>
    <xf numFmtId="237" fontId="38" fillId="0" borderId="3971">
      <alignment horizontal="right" vertical="center"/>
      <protection locked="0"/>
    </xf>
    <xf numFmtId="0" fontId="106" fillId="38" borderId="3972"/>
    <xf numFmtId="312" fontId="222" fillId="0" borderId="3942" applyBorder="0">
      <protection locked="0"/>
    </xf>
    <xf numFmtId="324" fontId="3" fillId="23" borderId="3931" applyFill="0" applyBorder="0" applyAlignment="0">
      <alignment horizontal="centerContinuous"/>
    </xf>
    <xf numFmtId="1" fontId="3" fillId="1" borderId="3941">
      <protection locked="0"/>
    </xf>
    <xf numFmtId="312" fontId="222" fillId="0" borderId="3966" applyBorder="0">
      <protection locked="0"/>
    </xf>
    <xf numFmtId="233" fontId="38" fillId="0" borderId="3971">
      <alignment horizontal="center" vertical="center"/>
      <protection locked="0"/>
    </xf>
    <xf numFmtId="15" fontId="38" fillId="0" borderId="3971">
      <alignment horizontal="center" vertical="center"/>
      <protection locked="0"/>
    </xf>
    <xf numFmtId="4" fontId="30" fillId="19" borderId="3952" applyNumberFormat="0" applyProtection="0">
      <alignment horizontal="left" vertical="center" indent="1"/>
    </xf>
    <xf numFmtId="4" fontId="30" fillId="19" borderId="3952" applyNumberFormat="0" applyProtection="0">
      <alignment horizontal="left" vertical="center" indent="1"/>
    </xf>
    <xf numFmtId="233" fontId="38" fillId="0" borderId="3947">
      <alignment horizontal="center" vertical="center"/>
      <protection locked="0"/>
    </xf>
    <xf numFmtId="15" fontId="38" fillId="0" borderId="3947">
      <alignment horizontal="center" vertical="center"/>
      <protection locked="0"/>
    </xf>
    <xf numFmtId="234" fontId="38" fillId="0" borderId="3947">
      <alignment horizontal="center" vertical="center"/>
      <protection locked="0"/>
    </xf>
    <xf numFmtId="312" fontId="222" fillId="0" borderId="3930" applyBorder="0">
      <protection locked="0"/>
    </xf>
    <xf numFmtId="236" fontId="38" fillId="0" borderId="3947">
      <alignment horizontal="center" vertical="center"/>
      <protection locked="0"/>
    </xf>
    <xf numFmtId="237" fontId="38" fillId="0" borderId="3947">
      <alignment horizontal="center" vertical="center"/>
      <protection locked="0"/>
    </xf>
    <xf numFmtId="0" fontId="38" fillId="0" borderId="3947">
      <alignment vertical="center"/>
      <protection locked="0"/>
    </xf>
    <xf numFmtId="233" fontId="38" fillId="0" borderId="3947">
      <alignment horizontal="right" vertical="center"/>
      <protection locked="0"/>
    </xf>
    <xf numFmtId="238" fontId="38" fillId="0" borderId="3947">
      <alignment horizontal="right" vertical="center"/>
      <protection locked="0"/>
    </xf>
    <xf numFmtId="234" fontId="38" fillId="0" borderId="3947">
      <alignment horizontal="right" vertical="center"/>
      <protection locked="0"/>
    </xf>
    <xf numFmtId="235" fontId="38" fillId="0" borderId="3947">
      <alignment horizontal="right" vertical="center"/>
      <protection locked="0"/>
    </xf>
    <xf numFmtId="236" fontId="38" fillId="0" borderId="3947">
      <alignment horizontal="right" vertical="center"/>
      <protection locked="0"/>
    </xf>
    <xf numFmtId="0" fontId="106" fillId="38" borderId="3948"/>
    <xf numFmtId="1" fontId="3" fillId="1" borderId="3929">
      <protection locked="0"/>
    </xf>
    <xf numFmtId="245" fontId="88" fillId="0" borderId="3949"/>
    <xf numFmtId="0" fontId="88" fillId="0" borderId="3951"/>
    <xf numFmtId="312" fontId="222" fillId="0" borderId="3942" applyBorder="0">
      <protection locked="0"/>
    </xf>
    <xf numFmtId="0" fontId="98" fillId="0" borderId="3946" applyNumberFormat="0" applyFill="0" applyAlignment="0" applyProtection="0"/>
    <xf numFmtId="233" fontId="38" fillId="0" borderId="3947">
      <alignment horizontal="center" vertical="center"/>
      <protection locked="0"/>
    </xf>
    <xf numFmtId="15" fontId="38" fillId="0" borderId="3947">
      <alignment horizontal="center" vertical="center"/>
      <protection locked="0"/>
    </xf>
    <xf numFmtId="234" fontId="38" fillId="0" borderId="3947">
      <alignment horizontal="center" vertical="center"/>
      <protection locked="0"/>
    </xf>
    <xf numFmtId="235" fontId="38" fillId="0" borderId="3947">
      <alignment horizontal="center" vertical="center"/>
      <protection locked="0"/>
    </xf>
    <xf numFmtId="236" fontId="38" fillId="0" borderId="3947">
      <alignment horizontal="center" vertical="center"/>
      <protection locked="0"/>
    </xf>
    <xf numFmtId="237" fontId="38" fillId="0" borderId="3947">
      <alignment horizontal="center" vertical="center"/>
      <protection locked="0"/>
    </xf>
    <xf numFmtId="0" fontId="38" fillId="0" borderId="3947">
      <alignment vertical="center"/>
      <protection locked="0"/>
    </xf>
    <xf numFmtId="233" fontId="38" fillId="0" borderId="3947">
      <alignment horizontal="right" vertical="center"/>
      <protection locked="0"/>
    </xf>
    <xf numFmtId="238" fontId="38" fillId="0" borderId="3947">
      <alignment horizontal="right" vertical="center"/>
      <protection locked="0"/>
    </xf>
    <xf numFmtId="234" fontId="38" fillId="0" borderId="3947">
      <alignment horizontal="right" vertical="center"/>
      <protection locked="0"/>
    </xf>
    <xf numFmtId="235" fontId="38" fillId="0" borderId="3947">
      <alignment horizontal="right" vertical="center"/>
      <protection locked="0"/>
    </xf>
    <xf numFmtId="236" fontId="38" fillId="0" borderId="3947">
      <alignment horizontal="right" vertical="center"/>
      <protection locked="0"/>
    </xf>
    <xf numFmtId="237" fontId="38" fillId="0" borderId="3947">
      <alignment horizontal="right" vertical="center"/>
      <protection locked="0"/>
    </xf>
    <xf numFmtId="0" fontId="106" fillId="38" borderId="3948"/>
    <xf numFmtId="245" fontId="88" fillId="0" borderId="3949"/>
    <xf numFmtId="0" fontId="88" fillId="0" borderId="3951"/>
    <xf numFmtId="237" fontId="38" fillId="0" borderId="3971">
      <alignment horizontal="center" vertical="center"/>
      <protection locked="0"/>
    </xf>
    <xf numFmtId="275" fontId="38" fillId="0" borderId="3974"/>
    <xf numFmtId="236" fontId="38" fillId="0" borderId="3971">
      <alignment horizontal="center" vertical="center"/>
      <protection locked="0"/>
    </xf>
    <xf numFmtId="4" fontId="30" fillId="19" borderId="3850" applyNumberFormat="0" applyProtection="0">
      <alignment horizontal="left" vertical="center" indent="1"/>
    </xf>
    <xf numFmtId="245" fontId="88" fillId="0" borderId="3973"/>
    <xf numFmtId="4" fontId="30" fillId="19" borderId="3940" applyNumberFormat="0" applyProtection="0">
      <alignment horizontal="left" vertical="center" indent="1"/>
    </xf>
    <xf numFmtId="0" fontId="66" fillId="0" borderId="3441">
      <alignment horizontal="centerContinuous"/>
    </xf>
    <xf numFmtId="0" fontId="98" fillId="0" borderId="3862" applyNumberFormat="0" applyFill="0" applyAlignment="0" applyProtection="0"/>
    <xf numFmtId="233" fontId="38" fillId="0" borderId="3863">
      <alignment horizontal="center" vertical="center"/>
      <protection locked="0"/>
    </xf>
    <xf numFmtId="15" fontId="38" fillId="0" borderId="3863">
      <alignment horizontal="center" vertical="center"/>
      <protection locked="0"/>
    </xf>
    <xf numFmtId="234" fontId="38" fillId="0" borderId="3863">
      <alignment horizontal="center" vertical="center"/>
      <protection locked="0"/>
    </xf>
    <xf numFmtId="235" fontId="38" fillId="0" borderId="3863">
      <alignment horizontal="center" vertical="center"/>
      <protection locked="0"/>
    </xf>
    <xf numFmtId="236" fontId="38" fillId="0" borderId="3863">
      <alignment horizontal="center" vertical="center"/>
      <protection locked="0"/>
    </xf>
    <xf numFmtId="237" fontId="38" fillId="0" borderId="3863">
      <alignment horizontal="center" vertical="center"/>
      <protection locked="0"/>
    </xf>
    <xf numFmtId="0" fontId="38" fillId="0" borderId="3863">
      <alignment vertical="center"/>
      <protection locked="0"/>
    </xf>
    <xf numFmtId="233" fontId="38" fillId="0" borderId="3863">
      <alignment horizontal="right" vertical="center"/>
      <protection locked="0"/>
    </xf>
    <xf numFmtId="238" fontId="38" fillId="0" borderId="3863">
      <alignment horizontal="right" vertical="center"/>
      <protection locked="0"/>
    </xf>
    <xf numFmtId="234" fontId="38" fillId="0" borderId="3863">
      <alignment horizontal="right" vertical="center"/>
      <protection locked="0"/>
    </xf>
    <xf numFmtId="235" fontId="38" fillId="0" borderId="3863">
      <alignment horizontal="right" vertical="center"/>
      <protection locked="0"/>
    </xf>
    <xf numFmtId="236" fontId="38" fillId="0" borderId="3863">
      <alignment horizontal="right" vertical="center"/>
      <protection locked="0"/>
    </xf>
    <xf numFmtId="237" fontId="38" fillId="0" borderId="3863">
      <alignment horizontal="right" vertical="center"/>
      <protection locked="0"/>
    </xf>
    <xf numFmtId="0" fontId="106" fillId="38" borderId="3864"/>
    <xf numFmtId="245" fontId="88" fillId="0" borderId="3841"/>
    <xf numFmtId="275" fontId="38" fillId="0" borderId="3866"/>
    <xf numFmtId="0" fontId="88" fillId="0" borderId="3867"/>
    <xf numFmtId="238" fontId="38" fillId="0" borderId="3971">
      <alignment horizontal="right" vertical="center"/>
      <protection locked="0"/>
    </xf>
    <xf numFmtId="312" fontId="222" fillId="0" borderId="3930" applyBorder="0">
      <protection locked="0"/>
    </xf>
    <xf numFmtId="1" fontId="3" fillId="1" borderId="3869">
      <protection locked="0"/>
    </xf>
    <xf numFmtId="238" fontId="38" fillId="0" borderId="3947">
      <alignment horizontal="right" vertical="center"/>
      <protection locked="0"/>
    </xf>
    <xf numFmtId="0" fontId="106" fillId="38" borderId="3948"/>
    <xf numFmtId="0" fontId="98" fillId="0" borderId="3934" applyNumberFormat="0" applyFill="0" applyAlignment="0" applyProtection="0"/>
    <xf numFmtId="233" fontId="38" fillId="0" borderId="3935">
      <alignment horizontal="center" vertical="center"/>
      <protection locked="0"/>
    </xf>
    <xf numFmtId="15" fontId="38" fillId="0" borderId="3935">
      <alignment horizontal="center" vertical="center"/>
      <protection locked="0"/>
    </xf>
    <xf numFmtId="234" fontId="38" fillId="0" borderId="3935">
      <alignment horizontal="center" vertical="center"/>
      <protection locked="0"/>
    </xf>
    <xf numFmtId="235" fontId="38" fillId="0" borderId="3935">
      <alignment horizontal="center" vertical="center"/>
      <protection locked="0"/>
    </xf>
    <xf numFmtId="236" fontId="38" fillId="0" borderId="3935">
      <alignment horizontal="center" vertical="center"/>
      <protection locked="0"/>
    </xf>
    <xf numFmtId="237" fontId="38" fillId="0" borderId="3935">
      <alignment horizontal="center" vertical="center"/>
      <protection locked="0"/>
    </xf>
    <xf numFmtId="0" fontId="38" fillId="0" borderId="3935">
      <alignment vertical="center"/>
      <protection locked="0"/>
    </xf>
    <xf numFmtId="233" fontId="38" fillId="0" borderId="3935">
      <alignment horizontal="right" vertical="center"/>
      <protection locked="0"/>
    </xf>
    <xf numFmtId="238" fontId="38" fillId="0" borderId="3935">
      <alignment horizontal="right" vertical="center"/>
      <protection locked="0"/>
    </xf>
    <xf numFmtId="234" fontId="38" fillId="0" borderId="3935">
      <alignment horizontal="right" vertical="center"/>
      <protection locked="0"/>
    </xf>
    <xf numFmtId="235" fontId="38" fillId="0" borderId="3935">
      <alignment horizontal="right" vertical="center"/>
      <protection locked="0"/>
    </xf>
    <xf numFmtId="236" fontId="38" fillId="0" borderId="3935">
      <alignment horizontal="right" vertical="center"/>
      <protection locked="0"/>
    </xf>
    <xf numFmtId="237" fontId="38" fillId="0" borderId="3935">
      <alignment horizontal="right" vertical="center"/>
      <protection locked="0"/>
    </xf>
    <xf numFmtId="0" fontId="106" fillId="38" borderId="3936"/>
    <xf numFmtId="245" fontId="88" fillId="0" borderId="3937"/>
    <xf numFmtId="275" fontId="38" fillId="0" borderId="3950"/>
    <xf numFmtId="241" fontId="29" fillId="0" borderId="3945" applyFill="0"/>
    <xf numFmtId="275" fontId="38" fillId="0" borderId="3938"/>
    <xf numFmtId="0" fontId="88" fillId="0" borderId="3951"/>
    <xf numFmtId="0" fontId="88" fillId="0" borderId="3939"/>
    <xf numFmtId="324" fontId="3" fillId="23" borderId="3943" applyFill="0" applyBorder="0" applyAlignment="0">
      <alignment horizontal="centerContinuous"/>
    </xf>
    <xf numFmtId="237" fontId="38" fillId="0" borderId="3971">
      <alignment horizontal="center" vertical="center"/>
      <protection locked="0"/>
    </xf>
    <xf numFmtId="234" fontId="38" fillId="0" borderId="3971">
      <alignment horizontal="right" vertical="center"/>
      <protection locked="0"/>
    </xf>
    <xf numFmtId="234" fontId="38" fillId="0" borderId="3971">
      <alignment horizontal="center" vertical="center"/>
      <protection locked="0"/>
    </xf>
    <xf numFmtId="4" fontId="30" fillId="19" borderId="3958" applyNumberFormat="0" applyProtection="0">
      <alignment horizontal="left" vertical="center" indent="1"/>
    </xf>
    <xf numFmtId="0" fontId="98" fillId="0" borderId="3946" applyNumberFormat="0" applyFill="0" applyAlignment="0" applyProtection="0"/>
    <xf numFmtId="235" fontId="38" fillId="0" borderId="3947">
      <alignment horizontal="center" vertical="center"/>
      <protection locked="0"/>
    </xf>
    <xf numFmtId="312" fontId="222" fillId="0" borderId="3930" applyBorder="0">
      <protection locked="0"/>
    </xf>
    <xf numFmtId="237" fontId="38" fillId="0" borderId="3947">
      <alignment horizontal="right" vertical="center"/>
      <protection locked="0"/>
    </xf>
    <xf numFmtId="10" fontId="3" fillId="64" borderId="3441" applyNumberFormat="0" applyBorder="0" applyAlignment="0" applyProtection="0"/>
    <xf numFmtId="4" fontId="30" fillId="19" borderId="3940" applyNumberFormat="0" applyProtection="0">
      <alignment horizontal="left" vertical="center" indent="1"/>
    </xf>
    <xf numFmtId="0" fontId="98" fillId="0" borderId="3934" applyNumberFormat="0" applyFill="0" applyAlignment="0" applyProtection="0"/>
    <xf numFmtId="233" fontId="38" fillId="0" borderId="3935">
      <alignment horizontal="center" vertical="center"/>
      <protection locked="0"/>
    </xf>
    <xf numFmtId="15" fontId="38" fillId="0" borderId="3935">
      <alignment horizontal="center" vertical="center"/>
      <protection locked="0"/>
    </xf>
    <xf numFmtId="234" fontId="38" fillId="0" borderId="3935">
      <alignment horizontal="center" vertical="center"/>
      <protection locked="0"/>
    </xf>
    <xf numFmtId="235" fontId="38" fillId="0" borderId="3935">
      <alignment horizontal="center" vertical="center"/>
      <protection locked="0"/>
    </xf>
    <xf numFmtId="236" fontId="38" fillId="0" borderId="3935">
      <alignment horizontal="center" vertical="center"/>
      <protection locked="0"/>
    </xf>
    <xf numFmtId="237" fontId="38" fillId="0" borderId="3935">
      <alignment horizontal="center" vertical="center"/>
      <protection locked="0"/>
    </xf>
    <xf numFmtId="0" fontId="38" fillId="0" borderId="3935">
      <alignment vertical="center"/>
      <protection locked="0"/>
    </xf>
    <xf numFmtId="233" fontId="38" fillId="0" borderId="3935">
      <alignment horizontal="right" vertical="center"/>
      <protection locked="0"/>
    </xf>
    <xf numFmtId="238" fontId="38" fillId="0" borderId="3935">
      <alignment horizontal="right" vertical="center"/>
      <protection locked="0"/>
    </xf>
    <xf numFmtId="234" fontId="38" fillId="0" borderId="3935">
      <alignment horizontal="right" vertical="center"/>
      <protection locked="0"/>
    </xf>
    <xf numFmtId="235" fontId="38" fillId="0" borderId="3935">
      <alignment horizontal="right" vertical="center"/>
      <protection locked="0"/>
    </xf>
    <xf numFmtId="236" fontId="38" fillId="0" borderId="3935">
      <alignment horizontal="right" vertical="center"/>
      <protection locked="0"/>
    </xf>
    <xf numFmtId="237" fontId="38" fillId="0" borderId="3935">
      <alignment horizontal="right" vertical="center"/>
      <protection locked="0"/>
    </xf>
    <xf numFmtId="0" fontId="106" fillId="38" borderId="3936"/>
    <xf numFmtId="241" fontId="29" fillId="0" borderId="3837" applyFill="0"/>
    <xf numFmtId="275" fontId="38" fillId="0" borderId="3938"/>
    <xf numFmtId="0" fontId="88" fillId="0" borderId="3939"/>
    <xf numFmtId="0" fontId="151" fillId="0" borderId="3932" applyNumberFormat="0" applyAlignment="0" applyProtection="0">
      <alignment horizontal="left" vertical="center"/>
    </xf>
    <xf numFmtId="324" fontId="3" fillId="23" borderId="3931" applyFill="0" applyBorder="0" applyAlignment="0">
      <alignment horizontal="centerContinuous"/>
    </xf>
    <xf numFmtId="312" fontId="222" fillId="0" borderId="3930" applyBorder="0">
      <protection locked="0"/>
    </xf>
    <xf numFmtId="275" fontId="38" fillId="0" borderId="3938"/>
    <xf numFmtId="0" fontId="88" fillId="0" borderId="3939"/>
    <xf numFmtId="0" fontId="151" fillId="0" borderId="3956" applyNumberFormat="0" applyAlignment="0" applyProtection="0">
      <alignment horizontal="left" vertical="center"/>
    </xf>
    <xf numFmtId="312" fontId="222" fillId="0" borderId="3930" applyBorder="0">
      <protection locked="0"/>
    </xf>
    <xf numFmtId="233" fontId="38" fillId="0" borderId="3971">
      <alignment horizontal="right" vertical="center"/>
      <protection locked="0"/>
    </xf>
    <xf numFmtId="4" fontId="30" fillId="19" borderId="3940" applyNumberFormat="0" applyProtection="0">
      <alignment horizontal="left" vertical="center" indent="1"/>
    </xf>
    <xf numFmtId="0" fontId="88" fillId="0" borderId="3975"/>
    <xf numFmtId="0" fontId="98" fillId="0" borderId="3934" applyNumberFormat="0" applyFill="0" applyAlignment="0" applyProtection="0"/>
    <xf numFmtId="233" fontId="38" fillId="0" borderId="3935">
      <alignment horizontal="center" vertical="center"/>
      <protection locked="0"/>
    </xf>
    <xf numFmtId="15" fontId="38" fillId="0" borderId="3935">
      <alignment horizontal="center" vertical="center"/>
      <protection locked="0"/>
    </xf>
    <xf numFmtId="234" fontId="38" fillId="0" borderId="3935">
      <alignment horizontal="center" vertical="center"/>
      <protection locked="0"/>
    </xf>
    <xf numFmtId="235" fontId="38" fillId="0" borderId="3935">
      <alignment horizontal="center" vertical="center"/>
      <protection locked="0"/>
    </xf>
    <xf numFmtId="236" fontId="38" fillId="0" borderId="3935">
      <alignment horizontal="center" vertical="center"/>
      <protection locked="0"/>
    </xf>
    <xf numFmtId="237" fontId="38" fillId="0" borderId="3935">
      <alignment horizontal="center" vertical="center"/>
      <protection locked="0"/>
    </xf>
    <xf numFmtId="0" fontId="38" fillId="0" borderId="3935">
      <alignment vertical="center"/>
      <protection locked="0"/>
    </xf>
    <xf numFmtId="233" fontId="38" fillId="0" borderId="3935">
      <alignment horizontal="right" vertical="center"/>
      <protection locked="0"/>
    </xf>
    <xf numFmtId="238" fontId="38" fillId="0" borderId="3935">
      <alignment horizontal="right" vertical="center"/>
      <protection locked="0"/>
    </xf>
    <xf numFmtId="234" fontId="38" fillId="0" borderId="3935">
      <alignment horizontal="right" vertical="center"/>
      <protection locked="0"/>
    </xf>
    <xf numFmtId="235" fontId="38" fillId="0" borderId="3935">
      <alignment horizontal="right" vertical="center"/>
      <protection locked="0"/>
    </xf>
    <xf numFmtId="236" fontId="38" fillId="0" borderId="3935">
      <alignment horizontal="right" vertical="center"/>
      <protection locked="0"/>
    </xf>
    <xf numFmtId="237" fontId="38" fillId="0" borderId="3935">
      <alignment horizontal="right" vertical="center"/>
      <protection locked="0"/>
    </xf>
    <xf numFmtId="0" fontId="106" fillId="38" borderId="3936"/>
    <xf numFmtId="241" fontId="29" fillId="0" borderId="3933" applyFill="0"/>
    <xf numFmtId="275" fontId="38" fillId="0" borderId="3938"/>
    <xf numFmtId="0" fontId="88" fillId="0" borderId="3939"/>
    <xf numFmtId="0" fontId="151" fillId="0" borderId="3932" applyNumberFormat="0" applyAlignment="0" applyProtection="0">
      <alignment horizontal="left" vertical="center"/>
    </xf>
    <xf numFmtId="324" fontId="3" fillId="23" borderId="3931" applyFill="0" applyBorder="0" applyAlignment="0">
      <alignment horizontal="centerContinuous"/>
    </xf>
    <xf numFmtId="312" fontId="222" fillId="0" borderId="3930" applyBorder="0">
      <protection locked="0"/>
    </xf>
    <xf numFmtId="0" fontId="38" fillId="0" borderId="3971">
      <alignment vertical="center"/>
      <protection locked="0"/>
    </xf>
    <xf numFmtId="234" fontId="38" fillId="0" borderId="3971">
      <alignment horizontal="center" vertical="center"/>
      <protection locked="0"/>
    </xf>
    <xf numFmtId="236" fontId="38" fillId="0" borderId="3971">
      <alignment horizontal="right" vertical="center"/>
      <protection locked="0"/>
    </xf>
    <xf numFmtId="0" fontId="88" fillId="0" borderId="3975"/>
    <xf numFmtId="233" fontId="38" fillId="0" borderId="3971">
      <alignment horizontal="center" vertical="center"/>
      <protection locked="0"/>
    </xf>
    <xf numFmtId="234" fontId="38" fillId="0" borderId="3971">
      <alignment horizontal="center" vertical="center"/>
      <protection locked="0"/>
    </xf>
    <xf numFmtId="236" fontId="38" fillId="0" borderId="3971">
      <alignment horizontal="center" vertical="center"/>
      <protection locked="0"/>
    </xf>
    <xf numFmtId="0" fontId="38" fillId="0" borderId="3971">
      <alignment vertical="center"/>
      <protection locked="0"/>
    </xf>
    <xf numFmtId="236" fontId="38" fillId="0" borderId="3971">
      <alignment horizontal="right" vertical="center"/>
      <protection locked="0"/>
    </xf>
    <xf numFmtId="245" fontId="88" fillId="0" borderId="3973"/>
    <xf numFmtId="312" fontId="222" fillId="0" borderId="3942" applyBorder="0">
      <protection locked="0"/>
    </xf>
    <xf numFmtId="4" fontId="30" fillId="19" borderId="3952" applyNumberFormat="0" applyProtection="0">
      <alignment horizontal="left" vertical="center" indent="1"/>
    </xf>
    <xf numFmtId="0" fontId="98" fillId="0" borderId="3946" applyNumberFormat="0" applyFill="0" applyAlignment="0" applyProtection="0"/>
    <xf numFmtId="233" fontId="38" fillId="0" borderId="3947">
      <alignment horizontal="center" vertical="center"/>
      <protection locked="0"/>
    </xf>
    <xf numFmtId="15" fontId="38" fillId="0" borderId="3947">
      <alignment horizontal="center" vertical="center"/>
      <protection locked="0"/>
    </xf>
    <xf numFmtId="234" fontId="38" fillId="0" borderId="3947">
      <alignment horizontal="center" vertical="center"/>
      <protection locked="0"/>
    </xf>
    <xf numFmtId="235" fontId="38" fillId="0" borderId="3947">
      <alignment horizontal="center" vertical="center"/>
      <protection locked="0"/>
    </xf>
    <xf numFmtId="236" fontId="38" fillId="0" borderId="3947">
      <alignment horizontal="center" vertical="center"/>
      <protection locked="0"/>
    </xf>
    <xf numFmtId="237" fontId="38" fillId="0" borderId="3947">
      <alignment horizontal="center" vertical="center"/>
      <protection locked="0"/>
    </xf>
    <xf numFmtId="0" fontId="38" fillId="0" borderId="3947">
      <alignment vertical="center"/>
      <protection locked="0"/>
    </xf>
    <xf numFmtId="233" fontId="38" fillId="0" borderId="3947">
      <alignment horizontal="right" vertical="center"/>
      <protection locked="0"/>
    </xf>
    <xf numFmtId="238" fontId="38" fillId="0" borderId="3947">
      <alignment horizontal="right" vertical="center"/>
      <protection locked="0"/>
    </xf>
    <xf numFmtId="234" fontId="38" fillId="0" borderId="3947">
      <alignment horizontal="right" vertical="center"/>
      <protection locked="0"/>
    </xf>
    <xf numFmtId="235" fontId="38" fillId="0" borderId="3947">
      <alignment horizontal="right" vertical="center"/>
      <protection locked="0"/>
    </xf>
    <xf numFmtId="236" fontId="38" fillId="0" borderId="3947">
      <alignment horizontal="right" vertical="center"/>
      <protection locked="0"/>
    </xf>
    <xf numFmtId="237" fontId="38" fillId="0" borderId="3947">
      <alignment horizontal="right" vertical="center"/>
      <protection locked="0"/>
    </xf>
    <xf numFmtId="0" fontId="106" fillId="38" borderId="3948"/>
    <xf numFmtId="275" fontId="38" fillId="0" borderId="3950"/>
    <xf numFmtId="0" fontId="88" fillId="0" borderId="3951"/>
    <xf numFmtId="312" fontId="222" fillId="0" borderId="3942" applyBorder="0">
      <protection locked="0"/>
    </xf>
    <xf numFmtId="4" fontId="30" fillId="19" borderId="3958" applyNumberFormat="0" applyProtection="0">
      <alignment horizontal="left" vertical="center" indent="1"/>
    </xf>
    <xf numFmtId="312" fontId="222" fillId="0" borderId="3930" applyBorder="0">
      <protection locked="0"/>
    </xf>
    <xf numFmtId="312" fontId="222" fillId="0" borderId="3930" applyBorder="0">
      <protection locked="0"/>
    </xf>
    <xf numFmtId="238" fontId="38" fillId="0" borderId="3971">
      <alignment horizontal="right" vertical="center"/>
      <protection locked="0"/>
    </xf>
    <xf numFmtId="234" fontId="38" fillId="0" borderId="3971">
      <alignment horizontal="right" vertical="center"/>
      <protection locked="0"/>
    </xf>
    <xf numFmtId="235" fontId="38" fillId="0" borderId="3971">
      <alignment horizontal="right" vertical="center"/>
      <protection locked="0"/>
    </xf>
    <xf numFmtId="236" fontId="38" fillId="0" borderId="3971">
      <alignment horizontal="right" vertical="center"/>
      <protection locked="0"/>
    </xf>
    <xf numFmtId="237" fontId="38" fillId="0" borderId="3971">
      <alignment horizontal="right" vertical="center"/>
      <protection locked="0"/>
    </xf>
    <xf numFmtId="0" fontId="106" fillId="38" borderId="3972"/>
    <xf numFmtId="275" fontId="38" fillId="0" borderId="3974"/>
    <xf numFmtId="0" fontId="88" fillId="0" borderId="3975"/>
    <xf numFmtId="0" fontId="151" fillId="0" borderId="3968" applyNumberFormat="0" applyAlignment="0" applyProtection="0">
      <alignment horizontal="left" vertical="center"/>
    </xf>
    <xf numFmtId="324" fontId="3" fillId="23" borderId="3967" applyFill="0" applyBorder="0" applyAlignment="0">
      <alignment horizontal="centerContinuous"/>
    </xf>
    <xf numFmtId="312" fontId="222" fillId="0" borderId="3954" applyBorder="0">
      <protection locked="0"/>
    </xf>
    <xf numFmtId="245" fontId="88" fillId="0" borderId="4009"/>
    <xf numFmtId="275" fontId="38" fillId="0" borderId="4010"/>
    <xf numFmtId="0" fontId="88" fillId="0" borderId="4011"/>
    <xf numFmtId="0" fontId="88" fillId="0" borderId="4035"/>
    <xf numFmtId="4" fontId="30" fillId="19" borderId="3976" applyNumberFormat="0" applyProtection="0">
      <alignment horizontal="left" vertical="center" indent="1"/>
    </xf>
    <xf numFmtId="238" fontId="38" fillId="0" borderId="4019">
      <alignment horizontal="right" vertical="center"/>
      <protection locked="0"/>
    </xf>
    <xf numFmtId="0" fontId="38" fillId="0" borderId="4019">
      <alignment vertical="center"/>
      <protection locked="0"/>
    </xf>
    <xf numFmtId="233" fontId="38" fillId="0" borderId="4019">
      <alignment horizontal="center" vertical="center"/>
      <protection locked="0"/>
    </xf>
    <xf numFmtId="0" fontId="106" fillId="38" borderId="4020"/>
    <xf numFmtId="4" fontId="30" fillId="19" borderId="4024" applyNumberFormat="0" applyProtection="0">
      <alignment horizontal="left" vertical="center" indent="1"/>
    </xf>
    <xf numFmtId="234" fontId="38" fillId="0" borderId="4031">
      <alignment horizontal="right" vertical="center"/>
      <protection locked="0"/>
    </xf>
    <xf numFmtId="15" fontId="38" fillId="0" borderId="4019">
      <alignment horizontal="center" vertical="center"/>
      <protection locked="0"/>
    </xf>
    <xf numFmtId="0" fontId="98" fillId="0" borderId="4030" applyNumberFormat="0" applyFill="0" applyAlignment="0" applyProtection="0"/>
    <xf numFmtId="237" fontId="38" fillId="0" borderId="4031">
      <alignment horizontal="right" vertical="center"/>
      <protection locked="0"/>
    </xf>
    <xf numFmtId="15" fontId="38" fillId="0" borderId="4031">
      <alignment horizontal="center" vertical="center"/>
      <protection locked="0"/>
    </xf>
    <xf numFmtId="275" fontId="38" fillId="0" borderId="4034"/>
    <xf numFmtId="234" fontId="38" fillId="0" borderId="3983">
      <alignment horizontal="center" vertical="center"/>
      <protection locked="0"/>
    </xf>
    <xf numFmtId="15" fontId="38" fillId="0" borderId="3983">
      <alignment horizontal="center" vertical="center"/>
      <protection locked="0"/>
    </xf>
    <xf numFmtId="233" fontId="38" fillId="0" borderId="3983">
      <alignment horizontal="center" vertical="center"/>
      <protection locked="0"/>
    </xf>
    <xf numFmtId="0" fontId="98" fillId="0" borderId="3982" applyNumberFormat="0" applyFill="0" applyAlignment="0" applyProtection="0"/>
    <xf numFmtId="4" fontId="30" fillId="19" borderId="4000" applyNumberFormat="0" applyProtection="0">
      <alignment horizontal="left" vertical="center" indent="1"/>
    </xf>
    <xf numFmtId="235" fontId="38" fillId="0" borderId="4019">
      <alignment horizontal="right" vertical="center"/>
      <protection locked="0"/>
    </xf>
    <xf numFmtId="236" fontId="38" fillId="0" borderId="4031">
      <alignment horizontal="right" vertical="center"/>
      <protection locked="0"/>
    </xf>
    <xf numFmtId="237" fontId="38" fillId="0" borderId="4019">
      <alignment horizontal="center" vertical="center"/>
      <protection locked="0"/>
    </xf>
    <xf numFmtId="234" fontId="38" fillId="0" borderId="4019">
      <alignment horizontal="center" vertical="center"/>
      <protection locked="0"/>
    </xf>
    <xf numFmtId="0" fontId="98" fillId="0" borderId="4018" applyNumberFormat="0" applyFill="0" applyAlignment="0" applyProtection="0"/>
    <xf numFmtId="236" fontId="38" fillId="0" borderId="4139">
      <alignment horizontal="center" vertical="center"/>
      <protection locked="0"/>
    </xf>
    <xf numFmtId="4" fontId="30" fillId="19" borderId="3988" applyNumberFormat="0" applyProtection="0">
      <alignment horizontal="left" vertical="center" indent="1"/>
    </xf>
    <xf numFmtId="4" fontId="30" fillId="19" borderId="4036" applyNumberFormat="0" applyProtection="0">
      <alignment horizontal="left" vertical="center" indent="1"/>
    </xf>
    <xf numFmtId="233" fontId="38" fillId="0" borderId="4031">
      <alignment horizontal="center" vertical="center"/>
      <protection locked="0"/>
    </xf>
    <xf numFmtId="233" fontId="38" fillId="0" borderId="4031">
      <alignment horizontal="center" vertical="center"/>
      <protection locked="0"/>
    </xf>
    <xf numFmtId="0" fontId="88" fillId="0" borderId="4023"/>
    <xf numFmtId="245" fontId="88" fillId="0" borderId="4021"/>
    <xf numFmtId="237" fontId="38" fillId="0" borderId="4019">
      <alignment horizontal="right" vertical="center"/>
      <protection locked="0"/>
    </xf>
    <xf numFmtId="235" fontId="38" fillId="0" borderId="4019">
      <alignment horizontal="right" vertical="center"/>
      <protection locked="0"/>
    </xf>
    <xf numFmtId="238" fontId="38" fillId="0" borderId="4019">
      <alignment horizontal="right" vertical="center"/>
      <protection locked="0"/>
    </xf>
    <xf numFmtId="233" fontId="38" fillId="0" borderId="4019">
      <alignment horizontal="right" vertical="center"/>
      <protection locked="0"/>
    </xf>
    <xf numFmtId="237" fontId="38" fillId="0" borderId="4019">
      <alignment horizontal="center" vertical="center"/>
      <protection locked="0"/>
    </xf>
    <xf numFmtId="236" fontId="38" fillId="0" borderId="4019">
      <alignment horizontal="center" vertical="center"/>
      <protection locked="0"/>
    </xf>
    <xf numFmtId="234" fontId="38" fillId="0" borderId="4019">
      <alignment horizontal="center" vertical="center"/>
      <protection locked="0"/>
    </xf>
    <xf numFmtId="15" fontId="38" fillId="0" borderId="4019">
      <alignment horizontal="center" vertical="center"/>
      <protection locked="0"/>
    </xf>
    <xf numFmtId="233" fontId="38" fillId="0" borderId="4019">
      <alignment horizontal="center" vertical="center"/>
      <protection locked="0"/>
    </xf>
    <xf numFmtId="0" fontId="98" fillId="0" borderId="4018" applyNumberFormat="0" applyFill="0" applyAlignment="0" applyProtection="0"/>
    <xf numFmtId="238" fontId="38" fillId="0" borderId="4031">
      <alignment horizontal="right" vertical="center"/>
      <protection locked="0"/>
    </xf>
    <xf numFmtId="4" fontId="30" fillId="19" borderId="4024" applyNumberFormat="0" applyProtection="0">
      <alignment horizontal="left" vertical="center" indent="1"/>
    </xf>
    <xf numFmtId="0" fontId="88" fillId="0" borderId="4035"/>
    <xf numFmtId="0" fontId="98" fillId="0" borderId="4030" applyNumberFormat="0" applyFill="0" applyAlignment="0" applyProtection="0"/>
    <xf numFmtId="4" fontId="30" fillId="19" borderId="4024" applyNumberFormat="0" applyProtection="0">
      <alignment horizontal="left" vertical="center" indent="1"/>
    </xf>
    <xf numFmtId="1" fontId="3" fillId="1" borderId="3989">
      <protection locked="0"/>
    </xf>
    <xf numFmtId="245" fontId="88" fillId="0" borderId="4033"/>
    <xf numFmtId="237" fontId="38" fillId="0" borderId="4031">
      <alignment horizontal="right" vertical="center"/>
      <protection locked="0"/>
    </xf>
    <xf numFmtId="236" fontId="38" fillId="0" borderId="4031">
      <alignment horizontal="right" vertical="center"/>
      <protection locked="0"/>
    </xf>
    <xf numFmtId="235" fontId="38" fillId="0" borderId="4031">
      <alignment horizontal="right" vertical="center"/>
      <protection locked="0"/>
    </xf>
    <xf numFmtId="234" fontId="38" fillId="0" borderId="4031">
      <alignment horizontal="right" vertical="center"/>
      <protection locked="0"/>
    </xf>
    <xf numFmtId="238" fontId="38" fillId="0" borderId="4031">
      <alignment horizontal="right" vertical="center"/>
      <protection locked="0"/>
    </xf>
    <xf numFmtId="233" fontId="38" fillId="0" borderId="4031">
      <alignment horizontal="right" vertical="center"/>
      <protection locked="0"/>
    </xf>
    <xf numFmtId="0" fontId="38" fillId="0" borderId="4031">
      <alignment vertical="center"/>
      <protection locked="0"/>
    </xf>
    <xf numFmtId="237" fontId="38" fillId="0" borderId="4031">
      <alignment horizontal="center" vertical="center"/>
      <protection locked="0"/>
    </xf>
    <xf numFmtId="312" fontId="222" fillId="0" borderId="3990" applyBorder="0">
      <protection locked="0"/>
    </xf>
    <xf numFmtId="235" fontId="38" fillId="0" borderId="4031">
      <alignment horizontal="center" vertical="center"/>
      <protection locked="0"/>
    </xf>
    <xf numFmtId="234" fontId="38" fillId="0" borderId="4031">
      <alignment horizontal="center" vertical="center"/>
      <protection locked="0"/>
    </xf>
    <xf numFmtId="15" fontId="38" fillId="0" borderId="4031">
      <alignment horizontal="center" vertical="center"/>
      <protection locked="0"/>
    </xf>
    <xf numFmtId="0" fontId="98" fillId="0" borderId="4030" applyNumberFormat="0" applyFill="0" applyAlignment="0" applyProtection="0"/>
    <xf numFmtId="312" fontId="222" fillId="0" borderId="4026" applyBorder="0">
      <protection locked="0"/>
    </xf>
    <xf numFmtId="0" fontId="88" fillId="0" borderId="4035"/>
    <xf numFmtId="275" fontId="38" fillId="0" borderId="4034"/>
    <xf numFmtId="236" fontId="38" fillId="0" borderId="4031">
      <alignment horizontal="right" vertical="center"/>
      <protection locked="0"/>
    </xf>
    <xf numFmtId="234" fontId="38" fillId="0" borderId="4031">
      <alignment horizontal="right" vertical="center"/>
      <protection locked="0"/>
    </xf>
    <xf numFmtId="233" fontId="38" fillId="0" borderId="4031">
      <alignment horizontal="right" vertical="center"/>
      <protection locked="0"/>
    </xf>
    <xf numFmtId="0" fontId="38" fillId="0" borderId="4031">
      <alignment vertical="center"/>
      <protection locked="0"/>
    </xf>
    <xf numFmtId="237" fontId="38" fillId="0" borderId="4031">
      <alignment horizontal="center" vertical="center"/>
      <protection locked="0"/>
    </xf>
    <xf numFmtId="236" fontId="38" fillId="0" borderId="4031">
      <alignment horizontal="center" vertical="center"/>
      <protection locked="0"/>
    </xf>
    <xf numFmtId="235" fontId="38" fillId="0" borderId="4031">
      <alignment horizontal="center" vertical="center"/>
      <protection locked="0"/>
    </xf>
    <xf numFmtId="1" fontId="3" fillId="1" borderId="4013">
      <protection locked="0"/>
    </xf>
    <xf numFmtId="312" fontId="222" fillId="0" borderId="4014" applyBorder="0">
      <protection locked="0"/>
    </xf>
    <xf numFmtId="324" fontId="3" fillId="23" borderId="3991" applyFill="0" applyBorder="0" applyAlignment="0">
      <alignment horizontal="centerContinuous"/>
    </xf>
    <xf numFmtId="1" fontId="3" fillId="1" borderId="4025">
      <protection locked="0"/>
    </xf>
    <xf numFmtId="0" fontId="151" fillId="0" borderId="3992" applyNumberFormat="0" applyAlignment="0" applyProtection="0">
      <alignment horizontal="left" vertical="center"/>
    </xf>
    <xf numFmtId="324" fontId="3" fillId="23" borderId="4015" applyFill="0" applyBorder="0" applyAlignment="0">
      <alignment horizontal="centerContinuous"/>
    </xf>
    <xf numFmtId="0" fontId="151" fillId="0" borderId="4016" applyNumberFormat="0" applyAlignment="0" applyProtection="0">
      <alignment horizontal="left" vertical="center"/>
    </xf>
    <xf numFmtId="324" fontId="3" fillId="23" borderId="4027" applyFill="0" applyBorder="0" applyAlignment="0">
      <alignment horizontal="centerContinuous"/>
    </xf>
    <xf numFmtId="0" fontId="88" fillId="0" borderId="3999"/>
    <xf numFmtId="0" fontId="88" fillId="0" borderId="4035"/>
    <xf numFmtId="275" fontId="38" fillId="0" borderId="4022"/>
    <xf numFmtId="241" fontId="29" fillId="0" borderId="4017" applyFill="0"/>
    <xf numFmtId="275" fontId="38" fillId="0" borderId="3998"/>
    <xf numFmtId="241" fontId="29" fillId="0" borderId="3993" applyFill="0"/>
    <xf numFmtId="241" fontId="29" fillId="0" borderId="4029" applyFill="0"/>
    <xf numFmtId="245" fontId="88" fillId="0" borderId="4021"/>
    <xf numFmtId="0" fontId="106" fillId="38" borderId="4020"/>
    <xf numFmtId="237" fontId="38" fillId="0" borderId="4019">
      <alignment horizontal="right" vertical="center"/>
      <protection locked="0"/>
    </xf>
    <xf numFmtId="236" fontId="38" fillId="0" borderId="4019">
      <alignment horizontal="right" vertical="center"/>
      <protection locked="0"/>
    </xf>
    <xf numFmtId="235" fontId="38" fillId="0" borderId="4019">
      <alignment horizontal="right" vertical="center"/>
      <protection locked="0"/>
    </xf>
    <xf numFmtId="234" fontId="38" fillId="0" borderId="4019">
      <alignment horizontal="right" vertical="center"/>
      <protection locked="0"/>
    </xf>
    <xf numFmtId="238" fontId="38" fillId="0" borderId="4019">
      <alignment horizontal="right" vertical="center"/>
      <protection locked="0"/>
    </xf>
    <xf numFmtId="233" fontId="38" fillId="0" borderId="4019">
      <alignment horizontal="right" vertical="center"/>
      <protection locked="0"/>
    </xf>
    <xf numFmtId="0" fontId="38" fillId="0" borderId="4019">
      <alignment vertical="center"/>
      <protection locked="0"/>
    </xf>
    <xf numFmtId="237" fontId="38" fillId="0" borderId="4019">
      <alignment horizontal="center" vertical="center"/>
      <protection locked="0"/>
    </xf>
    <xf numFmtId="236" fontId="38" fillId="0" borderId="4019">
      <alignment horizontal="center" vertical="center"/>
      <protection locked="0"/>
    </xf>
    <xf numFmtId="235" fontId="38" fillId="0" borderId="4019">
      <alignment horizontal="center" vertical="center"/>
      <protection locked="0"/>
    </xf>
    <xf numFmtId="234" fontId="38" fillId="0" borderId="4019">
      <alignment horizontal="center" vertical="center"/>
      <protection locked="0"/>
    </xf>
    <xf numFmtId="15" fontId="38" fillId="0" borderId="4019">
      <alignment horizontal="center" vertical="center"/>
      <protection locked="0"/>
    </xf>
    <xf numFmtId="233" fontId="38" fillId="0" borderId="4019">
      <alignment horizontal="center" vertical="center"/>
      <protection locked="0"/>
    </xf>
    <xf numFmtId="0" fontId="98" fillId="0" borderId="4018" applyNumberFormat="0" applyFill="0" applyAlignment="0" applyProtection="0"/>
    <xf numFmtId="245" fontId="88" fillId="0" borderId="3997"/>
    <xf numFmtId="0" fontId="106" fillId="38" borderId="4032"/>
    <xf numFmtId="235" fontId="38" fillId="0" borderId="4031">
      <alignment horizontal="right" vertical="center"/>
      <protection locked="0"/>
    </xf>
    <xf numFmtId="237" fontId="38" fillId="0" borderId="4031">
      <alignment horizontal="center" vertical="center"/>
      <protection locked="0"/>
    </xf>
    <xf numFmtId="236" fontId="38" fillId="0" borderId="4031">
      <alignment horizontal="center" vertical="center"/>
      <protection locked="0"/>
    </xf>
    <xf numFmtId="235" fontId="38" fillId="0" borderId="4031">
      <alignment horizontal="center" vertical="center"/>
      <protection locked="0"/>
    </xf>
    <xf numFmtId="0" fontId="106" fillId="38" borderId="3996"/>
    <xf numFmtId="234" fontId="38" fillId="0" borderId="4031">
      <alignment horizontal="center" vertical="center"/>
      <protection locked="0"/>
    </xf>
    <xf numFmtId="237" fontId="38" fillId="0" borderId="3995">
      <alignment horizontal="right" vertical="center"/>
      <protection locked="0"/>
    </xf>
    <xf numFmtId="236" fontId="38" fillId="0" borderId="3995">
      <alignment horizontal="right" vertical="center"/>
      <protection locked="0"/>
    </xf>
    <xf numFmtId="235" fontId="38" fillId="0" borderId="3995">
      <alignment horizontal="right" vertical="center"/>
      <protection locked="0"/>
    </xf>
    <xf numFmtId="234" fontId="38" fillId="0" borderId="3995">
      <alignment horizontal="right" vertical="center"/>
      <protection locked="0"/>
    </xf>
    <xf numFmtId="238" fontId="38" fillId="0" borderId="3995">
      <alignment horizontal="right" vertical="center"/>
      <protection locked="0"/>
    </xf>
    <xf numFmtId="233" fontId="38" fillId="0" borderId="3995">
      <alignment horizontal="right" vertical="center"/>
      <protection locked="0"/>
    </xf>
    <xf numFmtId="0" fontId="38" fillId="0" borderId="3995">
      <alignment vertical="center"/>
      <protection locked="0"/>
    </xf>
    <xf numFmtId="237" fontId="38" fillId="0" borderId="3995">
      <alignment horizontal="center" vertical="center"/>
      <protection locked="0"/>
    </xf>
    <xf numFmtId="236" fontId="38" fillId="0" borderId="3995">
      <alignment horizontal="center" vertical="center"/>
      <protection locked="0"/>
    </xf>
    <xf numFmtId="235" fontId="38" fillId="0" borderId="3995">
      <alignment horizontal="center" vertical="center"/>
      <protection locked="0"/>
    </xf>
    <xf numFmtId="234" fontId="38" fillId="0" borderId="3995">
      <alignment horizontal="center" vertical="center"/>
      <protection locked="0"/>
    </xf>
    <xf numFmtId="15" fontId="38" fillId="0" borderId="3995">
      <alignment horizontal="center" vertical="center"/>
      <protection locked="0"/>
    </xf>
    <xf numFmtId="233" fontId="38" fillId="0" borderId="3995">
      <alignment horizontal="center" vertical="center"/>
      <protection locked="0"/>
    </xf>
    <xf numFmtId="0" fontId="98" fillId="0" borderId="3994" applyNumberFormat="0" applyFill="0" applyAlignment="0" applyProtection="0"/>
    <xf numFmtId="233" fontId="38" fillId="0" borderId="4031">
      <alignment horizontal="center" vertical="center"/>
      <protection locked="0"/>
    </xf>
    <xf numFmtId="15" fontId="38" fillId="0" borderId="4031">
      <alignment horizontal="center" vertical="center"/>
      <protection locked="0"/>
    </xf>
    <xf numFmtId="234" fontId="38" fillId="0" borderId="4031">
      <alignment horizontal="center" vertical="center"/>
      <protection locked="0"/>
    </xf>
    <xf numFmtId="235" fontId="38" fillId="0" borderId="4031">
      <alignment horizontal="center" vertical="center"/>
      <protection locked="0"/>
    </xf>
    <xf numFmtId="236" fontId="38" fillId="0" borderId="4031">
      <alignment horizontal="center" vertical="center"/>
      <protection locked="0"/>
    </xf>
    <xf numFmtId="237" fontId="38" fillId="0" borderId="4031">
      <alignment horizontal="center" vertical="center"/>
      <protection locked="0"/>
    </xf>
    <xf numFmtId="233" fontId="38" fillId="0" borderId="4031">
      <alignment horizontal="right" vertical="center"/>
      <protection locked="0"/>
    </xf>
    <xf numFmtId="234" fontId="38" fillId="0" borderId="4031">
      <alignment horizontal="right" vertical="center"/>
      <protection locked="0"/>
    </xf>
    <xf numFmtId="236" fontId="38" fillId="0" borderId="4031">
      <alignment horizontal="right" vertical="center"/>
      <protection locked="0"/>
    </xf>
    <xf numFmtId="0" fontId="98" fillId="0" borderId="4018" applyNumberFormat="0" applyFill="0" applyAlignment="0" applyProtection="0"/>
    <xf numFmtId="233" fontId="38" fillId="0" borderId="4019">
      <alignment horizontal="center" vertical="center"/>
      <protection locked="0"/>
    </xf>
    <xf numFmtId="234" fontId="38" fillId="0" borderId="4019">
      <alignment horizontal="center" vertical="center"/>
      <protection locked="0"/>
    </xf>
    <xf numFmtId="235" fontId="38" fillId="0" borderId="4019">
      <alignment horizontal="center" vertical="center"/>
      <protection locked="0"/>
    </xf>
    <xf numFmtId="236" fontId="38" fillId="0" borderId="4019">
      <alignment horizontal="center" vertical="center"/>
      <protection locked="0"/>
    </xf>
    <xf numFmtId="237" fontId="38" fillId="0" borderId="4019">
      <alignment horizontal="center" vertical="center"/>
      <protection locked="0"/>
    </xf>
    <xf numFmtId="0" fontId="38" fillId="0" borderId="4019">
      <alignment vertical="center"/>
      <protection locked="0"/>
    </xf>
    <xf numFmtId="233" fontId="38" fillId="0" borderId="4019">
      <alignment horizontal="right" vertical="center"/>
      <protection locked="0"/>
    </xf>
    <xf numFmtId="236" fontId="38" fillId="0" borderId="4019">
      <alignment horizontal="right" vertical="center"/>
      <protection locked="0"/>
    </xf>
    <xf numFmtId="237" fontId="38" fillId="0" borderId="4019">
      <alignment horizontal="right" vertical="center"/>
      <protection locked="0"/>
    </xf>
    <xf numFmtId="0" fontId="106" fillId="38" borderId="4020"/>
    <xf numFmtId="245" fontId="88" fillId="0" borderId="4033"/>
    <xf numFmtId="245" fontId="88" fillId="0" borderId="4021"/>
    <xf numFmtId="0" fontId="98" fillId="0" borderId="4006" applyNumberFormat="0" applyFill="0" applyAlignment="0" applyProtection="0"/>
    <xf numFmtId="233" fontId="38" fillId="0" borderId="4007">
      <alignment horizontal="center" vertical="center"/>
      <protection locked="0"/>
    </xf>
    <xf numFmtId="15" fontId="38" fillId="0" borderId="4007">
      <alignment horizontal="center" vertical="center"/>
      <protection locked="0"/>
    </xf>
    <xf numFmtId="234" fontId="38" fillId="0" borderId="4007">
      <alignment horizontal="center" vertical="center"/>
      <protection locked="0"/>
    </xf>
    <xf numFmtId="235" fontId="38" fillId="0" borderId="4007">
      <alignment horizontal="center" vertical="center"/>
      <protection locked="0"/>
    </xf>
    <xf numFmtId="236" fontId="38" fillId="0" borderId="4007">
      <alignment horizontal="center" vertical="center"/>
      <protection locked="0"/>
    </xf>
    <xf numFmtId="237" fontId="38" fillId="0" borderId="4007">
      <alignment horizontal="center" vertical="center"/>
      <protection locked="0"/>
    </xf>
    <xf numFmtId="0" fontId="38" fillId="0" borderId="4007">
      <alignment vertical="center"/>
      <protection locked="0"/>
    </xf>
    <xf numFmtId="233" fontId="38" fillId="0" borderId="4007">
      <alignment horizontal="right" vertical="center"/>
      <protection locked="0"/>
    </xf>
    <xf numFmtId="238" fontId="38" fillId="0" borderId="4007">
      <alignment horizontal="right" vertical="center"/>
      <protection locked="0"/>
    </xf>
    <xf numFmtId="234" fontId="38" fillId="0" borderId="4007">
      <alignment horizontal="right" vertical="center"/>
      <protection locked="0"/>
    </xf>
    <xf numFmtId="235" fontId="38" fillId="0" borderId="4007">
      <alignment horizontal="right" vertical="center"/>
      <protection locked="0"/>
    </xf>
    <xf numFmtId="236" fontId="38" fillId="0" borderId="4007">
      <alignment horizontal="right" vertical="center"/>
      <protection locked="0"/>
    </xf>
    <xf numFmtId="237" fontId="38" fillId="0" borderId="4007">
      <alignment horizontal="right" vertical="center"/>
      <protection locked="0"/>
    </xf>
    <xf numFmtId="0" fontId="106" fillId="38" borderId="4008"/>
    <xf numFmtId="245" fontId="88" fillId="0" borderId="4009"/>
    <xf numFmtId="241" fontId="29" fillId="0" borderId="4029" applyFill="0"/>
    <xf numFmtId="241" fontId="29" fillId="0" borderId="4017" applyFill="0"/>
    <xf numFmtId="0" fontId="98" fillId="0" borderId="3982" applyNumberFormat="0" applyFill="0" applyAlignment="0" applyProtection="0"/>
    <xf numFmtId="233" fontId="38" fillId="0" borderId="3983">
      <alignment horizontal="center" vertical="center"/>
      <protection locked="0"/>
    </xf>
    <xf numFmtId="15" fontId="38" fillId="0" borderId="3983">
      <alignment horizontal="center" vertical="center"/>
      <protection locked="0"/>
    </xf>
    <xf numFmtId="234" fontId="38" fillId="0" borderId="3983">
      <alignment horizontal="center" vertical="center"/>
      <protection locked="0"/>
    </xf>
    <xf numFmtId="235" fontId="38" fillId="0" borderId="3983">
      <alignment horizontal="center" vertical="center"/>
      <protection locked="0"/>
    </xf>
    <xf numFmtId="236" fontId="38" fillId="0" borderId="3983">
      <alignment horizontal="center" vertical="center"/>
      <protection locked="0"/>
    </xf>
    <xf numFmtId="237" fontId="38" fillId="0" borderId="3983">
      <alignment horizontal="center" vertical="center"/>
      <protection locked="0"/>
    </xf>
    <xf numFmtId="0" fontId="38" fillId="0" borderId="3983">
      <alignment vertical="center"/>
      <protection locked="0"/>
    </xf>
    <xf numFmtId="233" fontId="38" fillId="0" borderId="3983">
      <alignment horizontal="right" vertical="center"/>
      <protection locked="0"/>
    </xf>
    <xf numFmtId="238" fontId="38" fillId="0" borderId="3983">
      <alignment horizontal="right" vertical="center"/>
      <protection locked="0"/>
    </xf>
    <xf numFmtId="234" fontId="38" fillId="0" borderId="3983">
      <alignment horizontal="right" vertical="center"/>
      <protection locked="0"/>
    </xf>
    <xf numFmtId="235" fontId="38" fillId="0" borderId="3983">
      <alignment horizontal="right" vertical="center"/>
      <protection locked="0"/>
    </xf>
    <xf numFmtId="236" fontId="38" fillId="0" borderId="3983">
      <alignment horizontal="right" vertical="center"/>
      <protection locked="0"/>
    </xf>
    <xf numFmtId="237" fontId="38" fillId="0" borderId="3983">
      <alignment horizontal="right" vertical="center"/>
      <protection locked="0"/>
    </xf>
    <xf numFmtId="0" fontId="106" fillId="38" borderId="3984"/>
    <xf numFmtId="245" fontId="88" fillId="0" borderId="3985"/>
    <xf numFmtId="0" fontId="88" fillId="0" borderId="4023"/>
    <xf numFmtId="241" fontId="29" fillId="0" borderId="3981" applyFill="0"/>
    <xf numFmtId="275" fontId="38" fillId="0" borderId="3986"/>
    <xf numFmtId="324" fontId="3" fillId="23" borderId="4027" applyFill="0" applyBorder="0" applyAlignment="0">
      <alignment horizontal="centerContinuous"/>
    </xf>
    <xf numFmtId="0" fontId="88" fillId="0" borderId="4011"/>
    <xf numFmtId="0" fontId="151" fillId="0" borderId="4016" applyNumberFormat="0" applyAlignment="0" applyProtection="0">
      <alignment horizontal="left" vertical="center"/>
    </xf>
    <xf numFmtId="1" fontId="3" fillId="1" borderId="4025">
      <protection locked="0"/>
    </xf>
    <xf numFmtId="0" fontId="151" fillId="0" borderId="4004" applyNumberFormat="0" applyAlignment="0" applyProtection="0">
      <alignment horizontal="left" vertical="center"/>
    </xf>
    <xf numFmtId="247" fontId="51" fillId="0" borderId="3447"/>
    <xf numFmtId="324" fontId="3" fillId="23" borderId="4003" applyFill="0" applyBorder="0" applyAlignment="0">
      <alignment horizontal="centerContinuous"/>
    </xf>
    <xf numFmtId="233" fontId="38" fillId="0" borderId="4031">
      <alignment horizontal="center" vertical="center"/>
      <protection locked="0"/>
    </xf>
    <xf numFmtId="15" fontId="38" fillId="0" borderId="4031">
      <alignment horizontal="center" vertical="center"/>
      <protection locked="0"/>
    </xf>
    <xf numFmtId="234" fontId="38" fillId="0" borderId="4031">
      <alignment horizontal="center" vertical="center"/>
      <protection locked="0"/>
    </xf>
    <xf numFmtId="235" fontId="38" fillId="0" borderId="4031">
      <alignment horizontal="center" vertical="center"/>
      <protection locked="0"/>
    </xf>
    <xf numFmtId="236" fontId="38" fillId="0" borderId="4031">
      <alignment horizontal="center" vertical="center"/>
      <protection locked="0"/>
    </xf>
    <xf numFmtId="237" fontId="38" fillId="0" borderId="4031">
      <alignment horizontal="center" vertical="center"/>
      <protection locked="0"/>
    </xf>
    <xf numFmtId="0" fontId="38" fillId="0" borderId="4031">
      <alignment vertical="center"/>
      <protection locked="0"/>
    </xf>
    <xf numFmtId="233" fontId="38" fillId="0" borderId="4031">
      <alignment horizontal="right" vertical="center"/>
      <protection locked="0"/>
    </xf>
    <xf numFmtId="0" fontId="88" fillId="0" borderId="3987"/>
    <xf numFmtId="236" fontId="38" fillId="0" borderId="4031">
      <alignment horizontal="right" vertical="center"/>
      <protection locked="0"/>
    </xf>
    <xf numFmtId="0" fontId="106" fillId="38" borderId="4032"/>
    <xf numFmtId="245" fontId="88" fillId="0" borderId="4033"/>
    <xf numFmtId="275" fontId="38" fillId="0" borderId="4034"/>
    <xf numFmtId="0" fontId="88" fillId="0" borderId="4035"/>
    <xf numFmtId="1" fontId="3" fillId="1" borderId="4025">
      <protection locked="0"/>
    </xf>
    <xf numFmtId="233" fontId="38" fillId="0" borderId="4031">
      <alignment horizontal="center" vertical="center"/>
      <protection locked="0"/>
    </xf>
    <xf numFmtId="15" fontId="38" fillId="0" borderId="4031">
      <alignment horizontal="center" vertical="center"/>
      <protection locked="0"/>
    </xf>
    <xf numFmtId="234" fontId="38" fillId="0" borderId="4031">
      <alignment horizontal="center" vertical="center"/>
      <protection locked="0"/>
    </xf>
    <xf numFmtId="235" fontId="38" fillId="0" borderId="4031">
      <alignment horizontal="center" vertical="center"/>
      <protection locked="0"/>
    </xf>
    <xf numFmtId="236" fontId="38" fillId="0" borderId="4031">
      <alignment horizontal="center" vertical="center"/>
      <protection locked="0"/>
    </xf>
    <xf numFmtId="237" fontId="38" fillId="0" borderId="4031">
      <alignment horizontal="center" vertical="center"/>
      <protection locked="0"/>
    </xf>
    <xf numFmtId="0" fontId="38" fillId="0" borderId="4031">
      <alignment vertical="center"/>
      <protection locked="0"/>
    </xf>
    <xf numFmtId="233" fontId="38" fillId="0" borderId="4031">
      <alignment horizontal="right" vertical="center"/>
      <protection locked="0"/>
    </xf>
    <xf numFmtId="234" fontId="38" fillId="0" borderId="4031">
      <alignment horizontal="right" vertical="center"/>
      <protection locked="0"/>
    </xf>
    <xf numFmtId="235" fontId="38" fillId="0" borderId="4031">
      <alignment horizontal="right" vertical="center"/>
      <protection locked="0"/>
    </xf>
    <xf numFmtId="236" fontId="38" fillId="0" borderId="4031">
      <alignment horizontal="right" vertical="center"/>
      <protection locked="0"/>
    </xf>
    <xf numFmtId="237" fontId="38" fillId="0" borderId="4031">
      <alignment horizontal="right" vertical="center"/>
      <protection locked="0"/>
    </xf>
    <xf numFmtId="0" fontId="106" fillId="38" borderId="4032"/>
    <xf numFmtId="245" fontId="88" fillId="0" borderId="4033"/>
    <xf numFmtId="4" fontId="30" fillId="19" borderId="4024" applyNumberFormat="0" applyProtection="0">
      <alignment horizontal="left" vertical="center" indent="1"/>
    </xf>
    <xf numFmtId="312" fontId="222" fillId="0" borderId="4002" applyBorder="0">
      <protection locked="0"/>
    </xf>
    <xf numFmtId="1" fontId="3" fillId="1" borderId="4001">
      <protection locked="0"/>
    </xf>
    <xf numFmtId="0" fontId="98" fillId="0" borderId="4018" applyNumberFormat="0" applyFill="0" applyAlignment="0" applyProtection="0"/>
    <xf numFmtId="233" fontId="38" fillId="0" borderId="4019">
      <alignment horizontal="center" vertical="center"/>
      <protection locked="0"/>
    </xf>
    <xf numFmtId="15" fontId="38" fillId="0" borderId="4019">
      <alignment horizontal="center" vertical="center"/>
      <protection locked="0"/>
    </xf>
    <xf numFmtId="234" fontId="38" fillId="0" borderId="4019">
      <alignment horizontal="center" vertical="center"/>
      <protection locked="0"/>
    </xf>
    <xf numFmtId="235" fontId="38" fillId="0" borderId="4019">
      <alignment horizontal="center" vertical="center"/>
      <protection locked="0"/>
    </xf>
    <xf numFmtId="236" fontId="38" fillId="0" borderId="4019">
      <alignment horizontal="center" vertical="center"/>
      <protection locked="0"/>
    </xf>
    <xf numFmtId="0" fontId="151" fillId="0" borderId="3980" applyNumberFormat="0" applyAlignment="0" applyProtection="0">
      <alignment horizontal="left" vertical="center"/>
    </xf>
    <xf numFmtId="237" fontId="38" fillId="0" borderId="4019">
      <alignment horizontal="center" vertical="center"/>
      <protection locked="0"/>
    </xf>
    <xf numFmtId="238" fontId="38" fillId="0" borderId="4019">
      <alignment horizontal="right" vertical="center"/>
      <protection locked="0"/>
    </xf>
    <xf numFmtId="234" fontId="38" fillId="0" borderId="4019">
      <alignment horizontal="right" vertical="center"/>
      <protection locked="0"/>
    </xf>
    <xf numFmtId="235" fontId="38" fillId="0" borderId="4019">
      <alignment horizontal="right" vertical="center"/>
      <protection locked="0"/>
    </xf>
    <xf numFmtId="236" fontId="38" fillId="0" borderId="4019">
      <alignment horizontal="right" vertical="center"/>
      <protection locked="0"/>
    </xf>
    <xf numFmtId="237" fontId="38" fillId="0" borderId="4019">
      <alignment horizontal="right" vertical="center"/>
      <protection locked="0"/>
    </xf>
    <xf numFmtId="0" fontId="106" fillId="38" borderId="4032"/>
    <xf numFmtId="0" fontId="106" fillId="38" borderId="4020"/>
    <xf numFmtId="245" fontId="88" fillId="0" borderId="4021"/>
    <xf numFmtId="275" fontId="38" fillId="0" borderId="4022"/>
    <xf numFmtId="0" fontId="88" fillId="0" borderId="4023"/>
    <xf numFmtId="312" fontId="222" fillId="0" borderId="4014" applyBorder="0">
      <protection locked="0"/>
    </xf>
    <xf numFmtId="324" fontId="3" fillId="23" borderId="3979" applyFill="0" applyBorder="0" applyAlignment="0">
      <alignment horizontal="centerContinuous"/>
    </xf>
    <xf numFmtId="0" fontId="38" fillId="0" borderId="4031">
      <alignment vertical="center"/>
      <protection locked="0"/>
    </xf>
    <xf numFmtId="238" fontId="38" fillId="0" borderId="4031">
      <alignment horizontal="right" vertical="center"/>
      <protection locked="0"/>
    </xf>
    <xf numFmtId="235" fontId="38" fillId="0" borderId="4031">
      <alignment horizontal="right" vertical="center"/>
      <protection locked="0"/>
    </xf>
    <xf numFmtId="237" fontId="38" fillId="0" borderId="4031">
      <alignment horizontal="right" vertical="center"/>
      <protection locked="0"/>
    </xf>
    <xf numFmtId="0" fontId="98" fillId="0" borderId="4018" applyNumberFormat="0" applyFill="0" applyAlignment="0" applyProtection="0"/>
    <xf numFmtId="233" fontId="38" fillId="0" borderId="4019">
      <alignment horizontal="center" vertical="center"/>
      <protection locked="0"/>
    </xf>
    <xf numFmtId="15" fontId="38" fillId="0" borderId="4019">
      <alignment horizontal="center" vertical="center"/>
      <protection locked="0"/>
    </xf>
    <xf numFmtId="235" fontId="38" fillId="0" borderId="4019">
      <alignment horizontal="center" vertical="center"/>
      <protection locked="0"/>
    </xf>
    <xf numFmtId="236" fontId="38" fillId="0" borderId="4019">
      <alignment horizontal="center" vertical="center"/>
      <protection locked="0"/>
    </xf>
    <xf numFmtId="237" fontId="38" fillId="0" borderId="4019">
      <alignment horizontal="center" vertical="center"/>
      <protection locked="0"/>
    </xf>
    <xf numFmtId="0" fontId="38" fillId="0" borderId="4019">
      <alignment vertical="center"/>
      <protection locked="0"/>
    </xf>
    <xf numFmtId="234" fontId="38" fillId="0" borderId="4019">
      <alignment horizontal="right" vertical="center"/>
      <protection locked="0"/>
    </xf>
    <xf numFmtId="235" fontId="38" fillId="0" borderId="4019">
      <alignment horizontal="right" vertical="center"/>
      <protection locked="0"/>
    </xf>
    <xf numFmtId="236" fontId="38" fillId="0" borderId="4019">
      <alignment horizontal="right" vertical="center"/>
      <protection locked="0"/>
    </xf>
    <xf numFmtId="237" fontId="38" fillId="0" borderId="4019">
      <alignment horizontal="right" vertical="center"/>
      <protection locked="0"/>
    </xf>
    <xf numFmtId="3" fontId="82" fillId="10" borderId="3441" applyFont="0" applyAlignment="0" applyProtection="0"/>
    <xf numFmtId="4" fontId="30" fillId="19" borderId="4012" applyNumberFormat="0" applyProtection="0">
      <alignment horizontal="left" vertical="center" indent="1"/>
    </xf>
    <xf numFmtId="4" fontId="30" fillId="19" borderId="4036" applyNumberFormat="0" applyProtection="0">
      <alignment horizontal="left" vertical="center" indent="1"/>
    </xf>
    <xf numFmtId="15" fontId="38" fillId="0" borderId="4031">
      <alignment horizontal="center" vertical="center"/>
      <protection locked="0"/>
    </xf>
    <xf numFmtId="312" fontId="222" fillId="0" borderId="4302" applyBorder="0">
      <protection locked="0"/>
    </xf>
    <xf numFmtId="1" fontId="3" fillId="1" borderId="4301">
      <protection locked="0"/>
    </xf>
    <xf numFmtId="4" fontId="30" fillId="19" borderId="4012" applyNumberFormat="0" applyProtection="0">
      <alignment horizontal="left" vertical="center" indent="1"/>
    </xf>
    <xf numFmtId="0" fontId="98" fillId="0" borderId="4006" applyNumberFormat="0" applyFill="0" applyAlignment="0" applyProtection="0"/>
    <xf numFmtId="233" fontId="38" fillId="0" borderId="4007">
      <alignment horizontal="center" vertical="center"/>
      <protection locked="0"/>
    </xf>
    <xf numFmtId="312" fontId="222" fillId="0" borderId="3978" applyBorder="0">
      <protection locked="0"/>
    </xf>
    <xf numFmtId="235" fontId="38" fillId="0" borderId="4007">
      <alignment horizontal="center" vertical="center"/>
      <protection locked="0"/>
    </xf>
    <xf numFmtId="236" fontId="38" fillId="0" borderId="4007">
      <alignment horizontal="center" vertical="center"/>
      <protection locked="0"/>
    </xf>
    <xf numFmtId="237" fontId="38" fillId="0" borderId="4007">
      <alignment horizontal="center" vertical="center"/>
      <protection locked="0"/>
    </xf>
    <xf numFmtId="0" fontId="38" fillId="0" borderId="4007">
      <alignment vertical="center"/>
      <protection locked="0"/>
    </xf>
    <xf numFmtId="233" fontId="38" fillId="0" borderId="4007">
      <alignment horizontal="right" vertical="center"/>
      <protection locked="0"/>
    </xf>
    <xf numFmtId="238" fontId="38" fillId="0" borderId="4007">
      <alignment horizontal="right" vertical="center"/>
      <protection locked="0"/>
    </xf>
    <xf numFmtId="234" fontId="38" fillId="0" borderId="4007">
      <alignment horizontal="right" vertical="center"/>
      <protection locked="0"/>
    </xf>
    <xf numFmtId="235" fontId="38" fillId="0" borderId="4007">
      <alignment horizontal="right" vertical="center"/>
      <protection locked="0"/>
    </xf>
    <xf numFmtId="236" fontId="38" fillId="0" borderId="4007">
      <alignment horizontal="right" vertical="center"/>
      <protection locked="0"/>
    </xf>
    <xf numFmtId="237" fontId="38" fillId="0" borderId="4007">
      <alignment horizontal="right" vertical="center"/>
      <protection locked="0"/>
    </xf>
    <xf numFmtId="1" fontId="3" fillId="1" borderId="3977">
      <protection locked="0"/>
    </xf>
    <xf numFmtId="0" fontId="106" fillId="38" borderId="4008"/>
    <xf numFmtId="312" fontId="222" fillId="0" borderId="4002" applyBorder="0">
      <protection locked="0"/>
    </xf>
    <xf numFmtId="0" fontId="88" fillId="0" borderId="4023"/>
    <xf numFmtId="0" fontId="98" fillId="0" borderId="4006" applyNumberFormat="0" applyFill="0" applyAlignment="0" applyProtection="0"/>
    <xf numFmtId="233" fontId="38" fillId="0" borderId="4007">
      <alignment horizontal="center" vertical="center"/>
      <protection locked="0"/>
    </xf>
    <xf numFmtId="15" fontId="38" fillId="0" borderId="4007">
      <alignment horizontal="center" vertical="center"/>
      <protection locked="0"/>
    </xf>
    <xf numFmtId="234" fontId="38" fillId="0" borderId="4007">
      <alignment horizontal="center" vertical="center"/>
      <protection locked="0"/>
    </xf>
    <xf numFmtId="235" fontId="38" fillId="0" borderId="4007">
      <alignment horizontal="center" vertical="center"/>
      <protection locked="0"/>
    </xf>
    <xf numFmtId="236" fontId="38" fillId="0" borderId="4007">
      <alignment horizontal="center" vertical="center"/>
      <protection locked="0"/>
    </xf>
    <xf numFmtId="237" fontId="38" fillId="0" borderId="4007">
      <alignment horizontal="center" vertical="center"/>
      <protection locked="0"/>
    </xf>
    <xf numFmtId="0" fontId="38" fillId="0" borderId="4007">
      <alignment vertical="center"/>
      <protection locked="0"/>
    </xf>
    <xf numFmtId="233" fontId="38" fillId="0" borderId="4007">
      <alignment horizontal="right" vertical="center"/>
      <protection locked="0"/>
    </xf>
    <xf numFmtId="238" fontId="38" fillId="0" borderId="4007">
      <alignment horizontal="right" vertical="center"/>
      <protection locked="0"/>
    </xf>
    <xf numFmtId="234" fontId="38" fillId="0" borderId="4007">
      <alignment horizontal="right" vertical="center"/>
      <protection locked="0"/>
    </xf>
    <xf numFmtId="235" fontId="38" fillId="0" borderId="4007">
      <alignment horizontal="right" vertical="center"/>
      <protection locked="0"/>
    </xf>
    <xf numFmtId="236" fontId="38" fillId="0" borderId="4007">
      <alignment horizontal="right" vertical="center"/>
      <protection locked="0"/>
    </xf>
    <xf numFmtId="0" fontId="106" fillId="38" borderId="4008"/>
    <xf numFmtId="245" fontId="88" fillId="0" borderId="4009"/>
    <xf numFmtId="275" fontId="38" fillId="0" borderId="4022"/>
    <xf numFmtId="275" fontId="38" fillId="0" borderId="4010"/>
    <xf numFmtId="0" fontId="88" fillId="0" borderId="4011"/>
    <xf numFmtId="312" fontId="222" fillId="0" borderId="4026" applyBorder="0">
      <protection locked="0"/>
    </xf>
    <xf numFmtId="238" fontId="38" fillId="0" borderId="4019">
      <alignment horizontal="right" vertical="center"/>
      <protection locked="0"/>
    </xf>
    <xf numFmtId="1" fontId="3" fillId="1" borderId="4013">
      <protection locked="0"/>
    </xf>
    <xf numFmtId="0" fontId="98" fillId="0" borderId="4030" applyNumberFormat="0" applyFill="0" applyAlignment="0" applyProtection="0"/>
    <xf numFmtId="15" fontId="38" fillId="0" borderId="4139">
      <alignment horizontal="center" vertical="center"/>
      <protection locked="0"/>
    </xf>
    <xf numFmtId="4" fontId="30" fillId="19" borderId="3868" applyNumberFormat="0" applyProtection="0">
      <alignment horizontal="left" vertical="center" indent="1"/>
    </xf>
    <xf numFmtId="275" fontId="38" fillId="0" borderId="4010"/>
    <xf numFmtId="238" fontId="38" fillId="0" borderId="4031">
      <alignment horizontal="right" vertical="center"/>
      <protection locked="0"/>
    </xf>
    <xf numFmtId="0" fontId="38" fillId="0" borderId="4019">
      <alignment vertical="center"/>
      <protection locked="0"/>
    </xf>
    <xf numFmtId="312" fontId="222" fillId="0" borderId="3978" applyBorder="0">
      <protection locked="0"/>
    </xf>
    <xf numFmtId="236" fontId="38" fillId="0" borderId="4019">
      <alignment horizontal="center" vertical="center"/>
      <protection locked="0"/>
    </xf>
    <xf numFmtId="234" fontId="38" fillId="0" borderId="4031">
      <alignment horizontal="right" vertical="center"/>
      <protection locked="0"/>
    </xf>
    <xf numFmtId="237" fontId="38" fillId="0" borderId="4031">
      <alignment horizontal="right" vertical="center"/>
      <protection locked="0"/>
    </xf>
    <xf numFmtId="233" fontId="38" fillId="0" borderId="4019">
      <alignment horizontal="right" vertical="center"/>
      <protection locked="0"/>
    </xf>
    <xf numFmtId="238" fontId="38" fillId="0" borderId="4019">
      <alignment horizontal="right" vertical="center"/>
      <protection locked="0"/>
    </xf>
    <xf numFmtId="234" fontId="38" fillId="0" borderId="4031">
      <alignment horizontal="center" vertical="center"/>
      <protection locked="0"/>
    </xf>
    <xf numFmtId="15" fontId="38" fillId="0" borderId="4007">
      <alignment horizontal="center" vertical="center"/>
      <protection locked="0"/>
    </xf>
    <xf numFmtId="312" fontId="222" fillId="0" borderId="3978" applyBorder="0">
      <protection locked="0"/>
    </xf>
    <xf numFmtId="275" fontId="38" fillId="0" borderId="4022"/>
    <xf numFmtId="4" fontId="30" fillId="19" borderId="3988" applyNumberFormat="0" applyProtection="0">
      <alignment horizontal="left" vertical="center" indent="1"/>
    </xf>
    <xf numFmtId="275" fontId="38" fillId="0" borderId="4022"/>
    <xf numFmtId="324" fontId="3" fillId="23" borderId="4015" applyFill="0" applyBorder="0" applyAlignment="0">
      <alignment horizontal="centerContinuous"/>
    </xf>
    <xf numFmtId="233" fontId="38" fillId="0" borderId="4019">
      <alignment horizontal="right" vertical="center"/>
      <protection locked="0"/>
    </xf>
    <xf numFmtId="0" fontId="151" fillId="0" borderId="4028" applyNumberFormat="0" applyAlignment="0" applyProtection="0">
      <alignment horizontal="left" vertical="center"/>
    </xf>
    <xf numFmtId="241" fontId="29" fillId="0" borderId="4005" applyFill="0"/>
    <xf numFmtId="235" fontId="38" fillId="0" borderId="4031">
      <alignment horizontal="right" vertical="center"/>
      <protection locked="0"/>
    </xf>
    <xf numFmtId="0" fontId="151" fillId="0" borderId="3980" applyNumberFormat="0" applyAlignment="0" applyProtection="0">
      <alignment horizontal="left" vertical="center"/>
    </xf>
    <xf numFmtId="324" fontId="3" fillId="23" borderId="3979" applyFill="0" applyBorder="0" applyAlignment="0">
      <alignment horizontal="centerContinuous"/>
    </xf>
    <xf numFmtId="234" fontId="38" fillId="0" borderId="4007">
      <alignment horizontal="center" vertical="center"/>
      <protection locked="0"/>
    </xf>
    <xf numFmtId="312" fontId="222" fillId="0" borderId="4014" applyBorder="0">
      <protection locked="0"/>
    </xf>
    <xf numFmtId="234" fontId="38" fillId="0" borderId="4019">
      <alignment horizontal="center" vertical="center"/>
      <protection locked="0"/>
    </xf>
    <xf numFmtId="235" fontId="38" fillId="0" borderId="3983">
      <alignment horizontal="center" vertical="center"/>
      <protection locked="0"/>
    </xf>
    <xf numFmtId="236" fontId="38" fillId="0" borderId="3983">
      <alignment horizontal="center" vertical="center"/>
      <protection locked="0"/>
    </xf>
    <xf numFmtId="237" fontId="38" fillId="0" borderId="3983">
      <alignment horizontal="center" vertical="center"/>
      <protection locked="0"/>
    </xf>
    <xf numFmtId="0" fontId="38" fillId="0" borderId="3983">
      <alignment vertical="center"/>
      <protection locked="0"/>
    </xf>
    <xf numFmtId="233" fontId="38" fillId="0" borderId="3983">
      <alignment horizontal="right" vertical="center"/>
      <protection locked="0"/>
    </xf>
    <xf numFmtId="238" fontId="38" fillId="0" borderId="3983">
      <alignment horizontal="right" vertical="center"/>
      <protection locked="0"/>
    </xf>
    <xf numFmtId="234" fontId="38" fillId="0" borderId="3983">
      <alignment horizontal="right" vertical="center"/>
      <protection locked="0"/>
    </xf>
    <xf numFmtId="235" fontId="38" fillId="0" borderId="3983">
      <alignment horizontal="right" vertical="center"/>
      <protection locked="0"/>
    </xf>
    <xf numFmtId="236" fontId="38" fillId="0" borderId="3983">
      <alignment horizontal="right" vertical="center"/>
      <protection locked="0"/>
    </xf>
    <xf numFmtId="237" fontId="38" fillId="0" borderId="3983">
      <alignment horizontal="right" vertical="center"/>
      <protection locked="0"/>
    </xf>
    <xf numFmtId="0" fontId="106" fillId="38" borderId="3984"/>
    <xf numFmtId="0" fontId="38" fillId="0" borderId="4031">
      <alignment vertical="center"/>
      <protection locked="0"/>
    </xf>
    <xf numFmtId="245" fontId="88" fillId="0" borderId="3985"/>
    <xf numFmtId="275" fontId="38" fillId="0" borderId="3986"/>
    <xf numFmtId="0" fontId="88" fillId="0" borderId="3987"/>
    <xf numFmtId="312" fontId="222" fillId="0" borderId="3990" applyBorder="0">
      <protection locked="0"/>
    </xf>
    <xf numFmtId="1" fontId="3" fillId="1" borderId="3989">
      <protection locked="0"/>
    </xf>
    <xf numFmtId="0" fontId="98" fillId="0" borderId="3994" applyNumberFormat="0" applyFill="0" applyAlignment="0" applyProtection="0"/>
    <xf numFmtId="233" fontId="38" fillId="0" borderId="3995">
      <alignment horizontal="center" vertical="center"/>
      <protection locked="0"/>
    </xf>
    <xf numFmtId="15" fontId="38" fillId="0" borderId="3995">
      <alignment horizontal="center" vertical="center"/>
      <protection locked="0"/>
    </xf>
    <xf numFmtId="234" fontId="38" fillId="0" borderId="3995">
      <alignment horizontal="center" vertical="center"/>
      <protection locked="0"/>
    </xf>
    <xf numFmtId="235" fontId="38" fillId="0" borderId="3995">
      <alignment horizontal="center" vertical="center"/>
      <protection locked="0"/>
    </xf>
    <xf numFmtId="236" fontId="38" fillId="0" borderId="3995">
      <alignment horizontal="center" vertical="center"/>
      <protection locked="0"/>
    </xf>
    <xf numFmtId="237" fontId="38" fillId="0" borderId="3995">
      <alignment horizontal="center" vertical="center"/>
      <protection locked="0"/>
    </xf>
    <xf numFmtId="0" fontId="38" fillId="0" borderId="3995">
      <alignment vertical="center"/>
      <protection locked="0"/>
    </xf>
    <xf numFmtId="233" fontId="38" fillId="0" borderId="3995">
      <alignment horizontal="right" vertical="center"/>
      <protection locked="0"/>
    </xf>
    <xf numFmtId="238" fontId="38" fillId="0" borderId="3995">
      <alignment horizontal="right" vertical="center"/>
      <protection locked="0"/>
    </xf>
    <xf numFmtId="234" fontId="38" fillId="0" borderId="3995">
      <alignment horizontal="right" vertical="center"/>
      <protection locked="0"/>
    </xf>
    <xf numFmtId="235" fontId="38" fillId="0" borderId="3995">
      <alignment horizontal="right" vertical="center"/>
      <protection locked="0"/>
    </xf>
    <xf numFmtId="236" fontId="38" fillId="0" borderId="3995">
      <alignment horizontal="right" vertical="center"/>
      <protection locked="0"/>
    </xf>
    <xf numFmtId="237" fontId="38" fillId="0" borderId="3995">
      <alignment horizontal="right" vertical="center"/>
      <protection locked="0"/>
    </xf>
    <xf numFmtId="0" fontId="106" fillId="38" borderId="3996"/>
    <xf numFmtId="245" fontId="88" fillId="0" borderId="3997"/>
    <xf numFmtId="275" fontId="38" fillId="0" borderId="3998"/>
    <xf numFmtId="0" fontId="88" fillId="0" borderId="3999"/>
    <xf numFmtId="238" fontId="38" fillId="0" borderId="4031">
      <alignment horizontal="right" vertical="center"/>
      <protection locked="0"/>
    </xf>
    <xf numFmtId="235" fontId="38" fillId="0" borderId="4031">
      <alignment horizontal="right" vertical="center"/>
      <protection locked="0"/>
    </xf>
    <xf numFmtId="237" fontId="38" fillId="0" borderId="4031">
      <alignment horizontal="right" vertical="center"/>
      <protection locked="0"/>
    </xf>
    <xf numFmtId="0" fontId="106" fillId="38" borderId="4032"/>
    <xf numFmtId="245" fontId="88" fillId="0" borderId="4033"/>
    <xf numFmtId="233" fontId="38" fillId="0" borderId="4031">
      <alignment horizontal="center" vertical="center"/>
      <protection locked="0"/>
    </xf>
    <xf numFmtId="236" fontId="38" fillId="0" borderId="4031">
      <alignment horizontal="center" vertical="center"/>
      <protection locked="0"/>
    </xf>
    <xf numFmtId="312" fontId="222" fillId="0" borderId="3990" applyBorder="0">
      <protection locked="0"/>
    </xf>
    <xf numFmtId="0" fontId="106" fillId="38" borderId="4032"/>
    <xf numFmtId="234" fontId="38" fillId="0" borderId="4019">
      <alignment horizontal="right" vertical="center"/>
      <protection locked="0"/>
    </xf>
    <xf numFmtId="236" fontId="38" fillId="0" borderId="4019">
      <alignment horizontal="right" vertical="center"/>
      <protection locked="0"/>
    </xf>
    <xf numFmtId="0" fontId="106" fillId="38" borderId="4020"/>
    <xf numFmtId="237" fontId="38" fillId="0" borderId="4007">
      <alignment horizontal="right" vertical="center"/>
      <protection locked="0"/>
    </xf>
    <xf numFmtId="0" fontId="88" fillId="0" borderId="4023"/>
    <xf numFmtId="4" fontId="30" fillId="19" borderId="4000" applyNumberFormat="0" applyProtection="0">
      <alignment horizontal="left" vertical="center" indent="1"/>
    </xf>
    <xf numFmtId="235" fontId="38" fillId="0" borderId="4019">
      <alignment horizontal="center" vertical="center"/>
      <protection locked="0"/>
    </xf>
    <xf numFmtId="0" fontId="38" fillId="0" borderId="4019">
      <alignment vertical="center"/>
      <protection locked="0"/>
    </xf>
    <xf numFmtId="245" fontId="88" fillId="0" borderId="4033"/>
    <xf numFmtId="234" fontId="38" fillId="0" borderId="4019">
      <alignment horizontal="right" vertical="center"/>
      <protection locked="0"/>
    </xf>
    <xf numFmtId="15" fontId="38" fillId="0" borderId="4019">
      <alignment horizontal="center" vertical="center"/>
      <protection locked="0"/>
    </xf>
    <xf numFmtId="0" fontId="98" fillId="0" borderId="3994" applyNumberFormat="0" applyFill="0" applyAlignment="0" applyProtection="0"/>
    <xf numFmtId="233" fontId="38" fillId="0" borderId="3995">
      <alignment horizontal="center" vertical="center"/>
      <protection locked="0"/>
    </xf>
    <xf numFmtId="15" fontId="38" fillId="0" borderId="3995">
      <alignment horizontal="center" vertical="center"/>
      <protection locked="0"/>
    </xf>
    <xf numFmtId="234" fontId="38" fillId="0" borderId="3995">
      <alignment horizontal="center" vertical="center"/>
      <protection locked="0"/>
    </xf>
    <xf numFmtId="235" fontId="38" fillId="0" borderId="3995">
      <alignment horizontal="center" vertical="center"/>
      <protection locked="0"/>
    </xf>
    <xf numFmtId="236" fontId="38" fillId="0" borderId="3995">
      <alignment horizontal="center" vertical="center"/>
      <protection locked="0"/>
    </xf>
    <xf numFmtId="237" fontId="38" fillId="0" borderId="3995">
      <alignment horizontal="center" vertical="center"/>
      <protection locked="0"/>
    </xf>
    <xf numFmtId="0" fontId="38" fillId="0" borderId="3995">
      <alignment vertical="center"/>
      <protection locked="0"/>
    </xf>
    <xf numFmtId="233" fontId="38" fillId="0" borderId="3995">
      <alignment horizontal="right" vertical="center"/>
      <protection locked="0"/>
    </xf>
    <xf numFmtId="238" fontId="38" fillId="0" borderId="3995">
      <alignment horizontal="right" vertical="center"/>
      <protection locked="0"/>
    </xf>
    <xf numFmtId="234" fontId="38" fillId="0" borderId="3995">
      <alignment horizontal="right" vertical="center"/>
      <protection locked="0"/>
    </xf>
    <xf numFmtId="235" fontId="38" fillId="0" borderId="3995">
      <alignment horizontal="right" vertical="center"/>
      <protection locked="0"/>
    </xf>
    <xf numFmtId="236" fontId="38" fillId="0" borderId="3995">
      <alignment horizontal="right" vertical="center"/>
      <protection locked="0"/>
    </xf>
    <xf numFmtId="237" fontId="38" fillId="0" borderId="3995">
      <alignment horizontal="right" vertical="center"/>
      <protection locked="0"/>
    </xf>
    <xf numFmtId="0" fontId="106" fillId="38" borderId="3996"/>
    <xf numFmtId="233" fontId="38" fillId="0" borderId="4031">
      <alignment horizontal="right" vertical="center"/>
      <protection locked="0"/>
    </xf>
    <xf numFmtId="275" fontId="38" fillId="0" borderId="4034"/>
    <xf numFmtId="275" fontId="38" fillId="0" borderId="3998"/>
    <xf numFmtId="0" fontId="88" fillId="0" borderId="3999"/>
    <xf numFmtId="0" fontId="151" fillId="0" borderId="3992" applyNumberFormat="0" applyAlignment="0" applyProtection="0">
      <alignment horizontal="left" vertical="center"/>
    </xf>
    <xf numFmtId="324" fontId="3" fillId="23" borderId="3991" applyFill="0" applyBorder="0" applyAlignment="0">
      <alignment horizontal="centerContinuous"/>
    </xf>
    <xf numFmtId="312" fontId="222" fillId="0" borderId="3990" applyBorder="0">
      <protection locked="0"/>
    </xf>
    <xf numFmtId="0" fontId="88" fillId="0" borderId="4035"/>
    <xf numFmtId="0" fontId="98" fillId="0" borderId="4030" applyNumberFormat="0" applyFill="0" applyAlignment="0" applyProtection="0"/>
    <xf numFmtId="238" fontId="38" fillId="0" borderId="4031">
      <alignment horizontal="right" vertical="center"/>
      <protection locked="0"/>
    </xf>
    <xf numFmtId="312" fontId="222" fillId="0" borderId="4002" applyBorder="0">
      <protection locked="0"/>
    </xf>
    <xf numFmtId="245" fontId="88" fillId="0" borderId="4021"/>
    <xf numFmtId="235" fontId="38" fillId="0" borderId="4019">
      <alignment horizontal="center" vertical="center"/>
      <protection locked="0"/>
    </xf>
    <xf numFmtId="4" fontId="30" fillId="19" borderId="4012" applyNumberFormat="0" applyProtection="0">
      <alignment horizontal="left" vertical="center" indent="1"/>
    </xf>
    <xf numFmtId="0" fontId="98" fillId="0" borderId="4030" applyNumberFormat="0" applyFill="0" applyAlignment="0" applyProtection="0"/>
    <xf numFmtId="0" fontId="98" fillId="0" borderId="4006" applyNumberFormat="0" applyFill="0" applyAlignment="0" applyProtection="0"/>
    <xf numFmtId="233" fontId="38" fillId="0" borderId="4007">
      <alignment horizontal="center" vertical="center"/>
      <protection locked="0"/>
    </xf>
    <xf numFmtId="15" fontId="38" fillId="0" borderId="4007">
      <alignment horizontal="center" vertical="center"/>
      <protection locked="0"/>
    </xf>
    <xf numFmtId="234" fontId="38" fillId="0" borderId="4007">
      <alignment horizontal="center" vertical="center"/>
      <protection locked="0"/>
    </xf>
    <xf numFmtId="235" fontId="38" fillId="0" borderId="4007">
      <alignment horizontal="center" vertical="center"/>
      <protection locked="0"/>
    </xf>
    <xf numFmtId="236" fontId="38" fillId="0" borderId="4007">
      <alignment horizontal="center" vertical="center"/>
      <protection locked="0"/>
    </xf>
    <xf numFmtId="237" fontId="38" fillId="0" borderId="4007">
      <alignment horizontal="center" vertical="center"/>
      <protection locked="0"/>
    </xf>
    <xf numFmtId="0" fontId="38" fillId="0" borderId="4007">
      <alignment vertical="center"/>
      <protection locked="0"/>
    </xf>
    <xf numFmtId="233" fontId="38" fillId="0" borderId="4007">
      <alignment horizontal="right" vertical="center"/>
      <protection locked="0"/>
    </xf>
    <xf numFmtId="238" fontId="38" fillId="0" borderId="4007">
      <alignment horizontal="right" vertical="center"/>
      <protection locked="0"/>
    </xf>
    <xf numFmtId="234" fontId="38" fillId="0" borderId="4007">
      <alignment horizontal="right" vertical="center"/>
      <protection locked="0"/>
    </xf>
    <xf numFmtId="235" fontId="38" fillId="0" borderId="4007">
      <alignment horizontal="right" vertical="center"/>
      <protection locked="0"/>
    </xf>
    <xf numFmtId="236" fontId="38" fillId="0" borderId="4007">
      <alignment horizontal="right" vertical="center"/>
      <protection locked="0"/>
    </xf>
    <xf numFmtId="237" fontId="38" fillId="0" borderId="4007">
      <alignment horizontal="right" vertical="center"/>
      <protection locked="0"/>
    </xf>
    <xf numFmtId="0" fontId="106" fillId="38" borderId="4008"/>
    <xf numFmtId="241" fontId="29" fillId="0" borderId="4005" applyFill="0"/>
    <xf numFmtId="275" fontId="38" fillId="0" borderId="4010"/>
    <xf numFmtId="0" fontId="88" fillId="0" borderId="4011"/>
    <xf numFmtId="0" fontId="151" fillId="0" borderId="4004" applyNumberFormat="0" applyAlignment="0" applyProtection="0">
      <alignment horizontal="left" vertical="center"/>
    </xf>
    <xf numFmtId="324" fontId="3" fillId="23" borderId="4003" applyFill="0" applyBorder="0" applyAlignment="0">
      <alignment horizontal="centerContinuous"/>
    </xf>
    <xf numFmtId="312" fontId="222" fillId="0" borderId="4002" applyBorder="0">
      <protection locked="0"/>
    </xf>
    <xf numFmtId="234" fontId="38" fillId="0" borderId="4019">
      <alignment horizontal="right" vertical="center"/>
      <protection locked="0"/>
    </xf>
    <xf numFmtId="235" fontId="38" fillId="0" borderId="4019">
      <alignment horizontal="right" vertical="center"/>
      <protection locked="0"/>
    </xf>
    <xf numFmtId="236" fontId="38" fillId="0" borderId="4019">
      <alignment horizontal="right" vertical="center"/>
      <protection locked="0"/>
    </xf>
    <xf numFmtId="237" fontId="38" fillId="0" borderId="4019">
      <alignment horizontal="right" vertical="center"/>
      <protection locked="0"/>
    </xf>
    <xf numFmtId="0" fontId="106" fillId="38" borderId="4020"/>
    <xf numFmtId="245" fontId="88" fillId="0" borderId="4021"/>
    <xf numFmtId="275" fontId="38" fillId="0" borderId="4022"/>
    <xf numFmtId="0" fontId="88" fillId="0" borderId="4023"/>
    <xf numFmtId="0" fontId="151" fillId="0" borderId="4028" applyNumberFormat="0" applyAlignment="0" applyProtection="0">
      <alignment horizontal="left" vertical="center"/>
    </xf>
    <xf numFmtId="312" fontId="222" fillId="0" borderId="4026" applyBorder="0">
      <protection locked="0"/>
    </xf>
    <xf numFmtId="4" fontId="30" fillId="19" borderId="4036" applyNumberFormat="0" applyProtection="0">
      <alignment horizontal="left" vertical="center" indent="1"/>
    </xf>
    <xf numFmtId="312" fontId="222" fillId="0" borderId="4014" applyBorder="0">
      <protection locked="0"/>
    </xf>
    <xf numFmtId="275" fontId="38" fillId="0" borderId="4034"/>
    <xf numFmtId="233" fontId="38" fillId="0" borderId="4019">
      <alignment horizontal="right" vertical="center"/>
      <protection locked="0"/>
    </xf>
    <xf numFmtId="4" fontId="30" fillId="19" borderId="4024" applyNumberFormat="0" applyProtection="0">
      <alignment horizontal="left" vertical="center" indent="1"/>
    </xf>
    <xf numFmtId="0" fontId="98" fillId="0" borderId="4018" applyNumberFormat="0" applyFill="0" applyAlignment="0" applyProtection="0"/>
    <xf numFmtId="233" fontId="38" fillId="0" borderId="4019">
      <alignment horizontal="center" vertical="center"/>
      <protection locked="0"/>
    </xf>
    <xf numFmtId="15" fontId="38" fillId="0" borderId="4019">
      <alignment horizontal="center" vertical="center"/>
      <protection locked="0"/>
    </xf>
    <xf numFmtId="234" fontId="38" fillId="0" borderId="4019">
      <alignment horizontal="center" vertical="center"/>
      <protection locked="0"/>
    </xf>
    <xf numFmtId="235" fontId="38" fillId="0" borderId="4019">
      <alignment horizontal="center" vertical="center"/>
      <protection locked="0"/>
    </xf>
    <xf numFmtId="236" fontId="38" fillId="0" borderId="4019">
      <alignment horizontal="center" vertical="center"/>
      <protection locked="0"/>
    </xf>
    <xf numFmtId="237" fontId="38" fillId="0" borderId="4019">
      <alignment horizontal="center" vertical="center"/>
      <protection locked="0"/>
    </xf>
    <xf numFmtId="0" fontId="38" fillId="0" borderId="4019">
      <alignment vertical="center"/>
      <protection locked="0"/>
    </xf>
    <xf numFmtId="233" fontId="38" fillId="0" borderId="4019">
      <alignment horizontal="right" vertical="center"/>
      <protection locked="0"/>
    </xf>
    <xf numFmtId="238" fontId="38" fillId="0" borderId="4019">
      <alignment horizontal="right" vertical="center"/>
      <protection locked="0"/>
    </xf>
    <xf numFmtId="234" fontId="38" fillId="0" borderId="4019">
      <alignment horizontal="right" vertical="center"/>
      <protection locked="0"/>
    </xf>
    <xf numFmtId="235" fontId="38" fillId="0" borderId="4019">
      <alignment horizontal="right" vertical="center"/>
      <protection locked="0"/>
    </xf>
    <xf numFmtId="236" fontId="38" fillId="0" borderId="4019">
      <alignment horizontal="right" vertical="center"/>
      <protection locked="0"/>
    </xf>
    <xf numFmtId="237" fontId="38" fillId="0" borderId="4019">
      <alignment horizontal="right" vertical="center"/>
      <protection locked="0"/>
    </xf>
    <xf numFmtId="0" fontId="106" fillId="38" borderId="4020"/>
    <xf numFmtId="241" fontId="29" fillId="0" borderId="4017" applyFill="0"/>
    <xf numFmtId="275" fontId="38" fillId="0" borderId="4022"/>
    <xf numFmtId="0" fontId="88" fillId="0" borderId="4023"/>
    <xf numFmtId="0" fontId="151" fillId="0" borderId="4016" applyNumberFormat="0" applyAlignment="0" applyProtection="0">
      <alignment horizontal="left" vertical="center"/>
    </xf>
    <xf numFmtId="324" fontId="3" fillId="23" borderId="4015" applyFill="0" applyBorder="0" applyAlignment="0">
      <alignment horizontal="centerContinuous"/>
    </xf>
    <xf numFmtId="312" fontId="222" fillId="0" borderId="4014" applyBorder="0">
      <protection locked="0"/>
    </xf>
    <xf numFmtId="4" fontId="30" fillId="19" borderId="4036" applyNumberFormat="0" applyProtection="0">
      <alignment horizontal="left" vertical="center" indent="1"/>
    </xf>
    <xf numFmtId="312" fontId="222" fillId="0" borderId="4014" applyBorder="0">
      <protection locked="0"/>
    </xf>
    <xf numFmtId="4" fontId="30" fillId="19" borderId="4024" applyNumberFormat="0" applyProtection="0">
      <alignment horizontal="left" vertical="center" indent="1"/>
    </xf>
    <xf numFmtId="0" fontId="98" fillId="0" borderId="4018" applyNumberFormat="0" applyFill="0" applyAlignment="0" applyProtection="0"/>
    <xf numFmtId="233" fontId="38" fillId="0" borderId="4019">
      <alignment horizontal="center" vertical="center"/>
      <protection locked="0"/>
    </xf>
    <xf numFmtId="15" fontId="38" fillId="0" borderId="4019">
      <alignment horizontal="center" vertical="center"/>
      <protection locked="0"/>
    </xf>
    <xf numFmtId="234" fontId="38" fillId="0" borderId="4019">
      <alignment horizontal="center" vertical="center"/>
      <protection locked="0"/>
    </xf>
    <xf numFmtId="235" fontId="38" fillId="0" borderId="4019">
      <alignment horizontal="center" vertical="center"/>
      <protection locked="0"/>
    </xf>
    <xf numFmtId="236" fontId="38" fillId="0" borderId="4019">
      <alignment horizontal="center" vertical="center"/>
      <protection locked="0"/>
    </xf>
    <xf numFmtId="237" fontId="38" fillId="0" borderId="4019">
      <alignment horizontal="center" vertical="center"/>
      <protection locked="0"/>
    </xf>
    <xf numFmtId="0" fontId="38" fillId="0" borderId="4019">
      <alignment vertical="center"/>
      <protection locked="0"/>
    </xf>
    <xf numFmtId="233" fontId="38" fillId="0" borderId="4019">
      <alignment horizontal="right" vertical="center"/>
      <protection locked="0"/>
    </xf>
    <xf numFmtId="238" fontId="38" fillId="0" borderId="4019">
      <alignment horizontal="right" vertical="center"/>
      <protection locked="0"/>
    </xf>
    <xf numFmtId="234" fontId="38" fillId="0" borderId="4019">
      <alignment horizontal="right" vertical="center"/>
      <protection locked="0"/>
    </xf>
    <xf numFmtId="235" fontId="38" fillId="0" borderId="4019">
      <alignment horizontal="right" vertical="center"/>
      <protection locked="0"/>
    </xf>
    <xf numFmtId="236" fontId="38" fillId="0" borderId="4019">
      <alignment horizontal="right" vertical="center"/>
      <protection locked="0"/>
    </xf>
    <xf numFmtId="237" fontId="38" fillId="0" borderId="4019">
      <alignment horizontal="right" vertical="center"/>
      <protection locked="0"/>
    </xf>
    <xf numFmtId="0" fontId="106" fillId="38" borderId="4020"/>
    <xf numFmtId="275" fontId="38" fillId="0" borderId="4022"/>
    <xf numFmtId="0" fontId="88" fillId="0" borderId="4023"/>
    <xf numFmtId="312" fontId="222" fillId="0" borderId="4014" applyBorder="0">
      <protection locked="0"/>
    </xf>
    <xf numFmtId="275" fontId="38" fillId="0" borderId="4034"/>
    <xf numFmtId="312" fontId="222" fillId="0" borderId="4026" applyBorder="0">
      <protection locked="0"/>
    </xf>
    <xf numFmtId="4" fontId="30" fillId="19" borderId="4036" applyNumberFormat="0" applyProtection="0">
      <alignment horizontal="left" vertical="center" indent="1"/>
    </xf>
    <xf numFmtId="0" fontId="98" fillId="0" borderId="4030" applyNumberFormat="0" applyFill="0" applyAlignment="0" applyProtection="0"/>
    <xf numFmtId="233" fontId="38" fillId="0" borderId="4031">
      <alignment horizontal="center" vertical="center"/>
      <protection locked="0"/>
    </xf>
    <xf numFmtId="15" fontId="38" fillId="0" borderId="4031">
      <alignment horizontal="center" vertical="center"/>
      <protection locked="0"/>
    </xf>
    <xf numFmtId="234" fontId="38" fillId="0" borderId="4031">
      <alignment horizontal="center" vertical="center"/>
      <protection locked="0"/>
    </xf>
    <xf numFmtId="235" fontId="38" fillId="0" borderId="4031">
      <alignment horizontal="center" vertical="center"/>
      <protection locked="0"/>
    </xf>
    <xf numFmtId="236" fontId="38" fillId="0" borderId="4031">
      <alignment horizontal="center" vertical="center"/>
      <protection locked="0"/>
    </xf>
    <xf numFmtId="237" fontId="38" fillId="0" borderId="4031">
      <alignment horizontal="center" vertical="center"/>
      <protection locked="0"/>
    </xf>
    <xf numFmtId="0" fontId="38" fillId="0" borderId="4031">
      <alignment vertical="center"/>
      <protection locked="0"/>
    </xf>
    <xf numFmtId="233" fontId="38" fillId="0" borderId="4031">
      <alignment horizontal="right" vertical="center"/>
      <protection locked="0"/>
    </xf>
    <xf numFmtId="238" fontId="38" fillId="0" borderId="4031">
      <alignment horizontal="right" vertical="center"/>
      <protection locked="0"/>
    </xf>
    <xf numFmtId="234" fontId="38" fillId="0" borderId="4031">
      <alignment horizontal="right" vertical="center"/>
      <protection locked="0"/>
    </xf>
    <xf numFmtId="235" fontId="38" fillId="0" borderId="4031">
      <alignment horizontal="right" vertical="center"/>
      <protection locked="0"/>
    </xf>
    <xf numFmtId="236" fontId="38" fillId="0" borderId="4031">
      <alignment horizontal="right" vertical="center"/>
      <protection locked="0"/>
    </xf>
    <xf numFmtId="237" fontId="38" fillId="0" borderId="4031">
      <alignment horizontal="right" vertical="center"/>
      <protection locked="0"/>
    </xf>
    <xf numFmtId="0" fontId="106" fillId="38" borderId="4032"/>
    <xf numFmtId="275" fontId="38" fillId="0" borderId="4034"/>
    <xf numFmtId="0" fontId="88" fillId="0" borderId="4035"/>
    <xf numFmtId="0" fontId="151" fillId="0" borderId="4028" applyNumberFormat="0" applyAlignment="0" applyProtection="0">
      <alignment horizontal="left" vertical="center"/>
    </xf>
    <xf numFmtId="324" fontId="3" fillId="23" borderId="4027" applyFill="0" applyBorder="0" applyAlignment="0">
      <alignment horizontal="centerContinuous"/>
    </xf>
    <xf numFmtId="312" fontId="222" fillId="0" borderId="4026" applyBorder="0">
      <protection locked="0"/>
    </xf>
    <xf numFmtId="312" fontId="222" fillId="0" borderId="4026" applyBorder="0">
      <protection locked="0"/>
    </xf>
    <xf numFmtId="4" fontId="30" fillId="19" borderId="4036" applyNumberFormat="0" applyProtection="0">
      <alignment horizontal="left" vertical="center" indent="1"/>
    </xf>
    <xf numFmtId="0" fontId="98" fillId="0" borderId="4030" applyNumberFormat="0" applyFill="0" applyAlignment="0" applyProtection="0"/>
    <xf numFmtId="233" fontId="38" fillId="0" borderId="4031">
      <alignment horizontal="center" vertical="center"/>
      <protection locked="0"/>
    </xf>
    <xf numFmtId="15" fontId="38" fillId="0" borderId="4031">
      <alignment horizontal="center" vertical="center"/>
      <protection locked="0"/>
    </xf>
    <xf numFmtId="234" fontId="38" fillId="0" borderId="4031">
      <alignment horizontal="center" vertical="center"/>
      <protection locked="0"/>
    </xf>
    <xf numFmtId="235" fontId="38" fillId="0" borderId="4031">
      <alignment horizontal="center" vertical="center"/>
      <protection locked="0"/>
    </xf>
    <xf numFmtId="236" fontId="38" fillId="0" borderId="4031">
      <alignment horizontal="center" vertical="center"/>
      <protection locked="0"/>
    </xf>
    <xf numFmtId="237" fontId="38" fillId="0" borderId="4031">
      <alignment horizontal="center" vertical="center"/>
      <protection locked="0"/>
    </xf>
    <xf numFmtId="0" fontId="38" fillId="0" borderId="4031">
      <alignment vertical="center"/>
      <protection locked="0"/>
    </xf>
    <xf numFmtId="233" fontId="38" fillId="0" borderId="4031">
      <alignment horizontal="right" vertical="center"/>
      <protection locked="0"/>
    </xf>
    <xf numFmtId="238" fontId="38" fillId="0" borderId="4031">
      <alignment horizontal="right" vertical="center"/>
      <protection locked="0"/>
    </xf>
    <xf numFmtId="234" fontId="38" fillId="0" borderId="4031">
      <alignment horizontal="right" vertical="center"/>
      <protection locked="0"/>
    </xf>
    <xf numFmtId="235" fontId="38" fillId="0" borderId="4031">
      <alignment horizontal="right" vertical="center"/>
      <protection locked="0"/>
    </xf>
    <xf numFmtId="236" fontId="38" fillId="0" borderId="4031">
      <alignment horizontal="right" vertical="center"/>
      <protection locked="0"/>
    </xf>
    <xf numFmtId="237" fontId="38" fillId="0" borderId="4031">
      <alignment horizontal="right" vertical="center"/>
      <protection locked="0"/>
    </xf>
    <xf numFmtId="0" fontId="106" fillId="38" borderId="4032"/>
    <xf numFmtId="241" fontId="29" fillId="0" borderId="4029" applyFill="0"/>
    <xf numFmtId="275" fontId="38" fillId="0" borderId="4034"/>
    <xf numFmtId="0" fontId="88" fillId="0" borderId="4035"/>
    <xf numFmtId="0" fontId="151" fillId="0" borderId="4028" applyNumberFormat="0" applyAlignment="0" applyProtection="0">
      <alignment horizontal="left" vertical="center"/>
    </xf>
    <xf numFmtId="324" fontId="3" fillId="23" borderId="4027" applyFill="0" applyBorder="0" applyAlignment="0">
      <alignment horizontal="centerContinuous"/>
    </xf>
    <xf numFmtId="312" fontId="222" fillId="0" borderId="4026" applyBorder="0">
      <protection locked="0"/>
    </xf>
    <xf numFmtId="1" fontId="3" fillId="1" borderId="4169">
      <protection locked="0"/>
    </xf>
    <xf numFmtId="0" fontId="121" fillId="21" borderId="3441"/>
    <xf numFmtId="275" fontId="38" fillId="0" borderId="4094"/>
    <xf numFmtId="241" fontId="29" fillId="0" borderId="4089" applyFill="0"/>
    <xf numFmtId="49" fontId="103" fillId="47" borderId="3441">
      <alignment horizontal="center"/>
    </xf>
    <xf numFmtId="272" fontId="118" fillId="18" borderId="3448">
      <alignment horizontal="right"/>
    </xf>
    <xf numFmtId="203" fontId="118" fillId="18" borderId="3448">
      <alignment horizontal="right"/>
      <protection hidden="1"/>
    </xf>
    <xf numFmtId="271" fontId="118" fillId="46" borderId="3448">
      <protection hidden="1"/>
    </xf>
    <xf numFmtId="270" fontId="118" fillId="45" borderId="3448">
      <protection hidden="1"/>
    </xf>
    <xf numFmtId="241" fontId="29" fillId="0" borderId="4173" applyFill="0"/>
    <xf numFmtId="245" fontId="88" fillId="0" borderId="4045"/>
    <xf numFmtId="0" fontId="107" fillId="43" borderId="3441" applyProtection="0"/>
    <xf numFmtId="0" fontId="106" fillId="38" borderId="4140"/>
    <xf numFmtId="0" fontId="106" fillId="38" borderId="4044"/>
    <xf numFmtId="237" fontId="38" fillId="0" borderId="4091">
      <alignment horizontal="center" vertical="center"/>
      <protection locked="0"/>
    </xf>
    <xf numFmtId="236" fontId="38" fillId="0" borderId="4091">
      <alignment horizontal="center" vertical="center"/>
      <protection locked="0"/>
    </xf>
    <xf numFmtId="15" fontId="38" fillId="0" borderId="4091">
      <alignment horizontal="center" vertical="center"/>
      <protection locked="0"/>
    </xf>
    <xf numFmtId="0" fontId="98" fillId="0" borderId="4090" applyNumberFormat="0" applyFill="0" applyAlignment="0" applyProtection="0"/>
    <xf numFmtId="0" fontId="107" fillId="43" borderId="3119" applyProtection="0"/>
    <xf numFmtId="237" fontId="38" fillId="0" borderId="4043">
      <alignment horizontal="right" vertical="center"/>
      <protection locked="0"/>
    </xf>
    <xf numFmtId="236" fontId="38" fillId="0" borderId="4043">
      <alignment horizontal="right" vertical="center"/>
      <protection locked="0"/>
    </xf>
    <xf numFmtId="235" fontId="38" fillId="0" borderId="4043">
      <alignment horizontal="right" vertical="center"/>
      <protection locked="0"/>
    </xf>
    <xf numFmtId="234" fontId="38" fillId="0" borderId="4043">
      <alignment horizontal="right" vertical="center"/>
      <protection locked="0"/>
    </xf>
    <xf numFmtId="238" fontId="38" fillId="0" borderId="4043">
      <alignment horizontal="right" vertical="center"/>
      <protection locked="0"/>
    </xf>
    <xf numFmtId="233" fontId="38" fillId="0" borderId="4043">
      <alignment horizontal="right" vertical="center"/>
      <protection locked="0"/>
    </xf>
    <xf numFmtId="0" fontId="38" fillId="0" borderId="4043">
      <alignment vertical="center"/>
      <protection locked="0"/>
    </xf>
    <xf numFmtId="237" fontId="38" fillId="0" borderId="4043">
      <alignment horizontal="center" vertical="center"/>
      <protection locked="0"/>
    </xf>
    <xf numFmtId="236" fontId="38" fillId="0" borderId="4043">
      <alignment horizontal="center" vertical="center"/>
      <protection locked="0"/>
    </xf>
    <xf numFmtId="235" fontId="38" fillId="0" borderId="4043">
      <alignment horizontal="center" vertical="center"/>
      <protection locked="0"/>
    </xf>
    <xf numFmtId="234" fontId="38" fillId="0" borderId="4043">
      <alignment horizontal="center" vertical="center"/>
      <protection locked="0"/>
    </xf>
    <xf numFmtId="15" fontId="38" fillId="0" borderId="4043">
      <alignment horizontal="center" vertical="center"/>
      <protection locked="0"/>
    </xf>
    <xf numFmtId="233" fontId="38" fillId="0" borderId="4043">
      <alignment horizontal="center" vertical="center"/>
      <protection locked="0"/>
    </xf>
    <xf numFmtId="0" fontId="98" fillId="0" borderId="4042" applyNumberFormat="0" applyFill="0" applyAlignment="0" applyProtection="0"/>
    <xf numFmtId="236" fontId="38" fillId="0" borderId="4139">
      <alignment horizontal="right" vertical="center"/>
      <protection locked="0"/>
    </xf>
    <xf numFmtId="234" fontId="38" fillId="0" borderId="4139">
      <alignment horizontal="right" vertical="center"/>
      <protection locked="0"/>
    </xf>
    <xf numFmtId="233" fontId="38" fillId="0" borderId="4139">
      <alignment horizontal="right" vertical="center"/>
      <protection locked="0"/>
    </xf>
    <xf numFmtId="234" fontId="38" fillId="0" borderId="4139">
      <alignment horizontal="center" vertical="center"/>
      <protection locked="0"/>
    </xf>
    <xf numFmtId="245" fontId="88" fillId="0" borderId="4152"/>
    <xf numFmtId="234" fontId="38" fillId="0" borderId="4150">
      <alignment horizontal="center" vertical="center"/>
      <protection locked="0"/>
    </xf>
    <xf numFmtId="234" fontId="38" fillId="0" borderId="4067">
      <alignment horizontal="right" vertical="center"/>
      <protection locked="0"/>
    </xf>
    <xf numFmtId="237" fontId="38" fillId="0" borderId="4067">
      <alignment horizontal="center" vertical="center"/>
      <protection locked="0"/>
    </xf>
    <xf numFmtId="15" fontId="38" fillId="0" borderId="4067">
      <alignment horizontal="center" vertical="center"/>
      <protection locked="0"/>
    </xf>
    <xf numFmtId="233" fontId="38" fillId="0" borderId="4150">
      <alignment horizontal="center" vertical="center"/>
      <protection locked="0"/>
    </xf>
    <xf numFmtId="0" fontId="38" fillId="0" borderId="3448" applyNumberFormat="0" applyFill="0" applyAlignment="0" applyProtection="0"/>
    <xf numFmtId="0" fontId="21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94" fillId="0" borderId="3448" applyNumberFormat="0" applyFill="0" applyBorder="0" applyAlignment="0" applyProtection="0"/>
    <xf numFmtId="0" fontId="91" fillId="0" borderId="3489"/>
    <xf numFmtId="3" fontId="82" fillId="10" borderId="3441" applyFont="0" applyAlignment="0" applyProtection="0"/>
    <xf numFmtId="0" fontId="91" fillId="0" borderId="3489"/>
    <xf numFmtId="0" fontId="98" fillId="0" borderId="4162" applyNumberFormat="0" applyFill="0" applyAlignment="0" applyProtection="0"/>
    <xf numFmtId="234" fontId="38" fillId="0" borderId="4163">
      <alignment horizontal="center" vertical="center"/>
      <protection locked="0"/>
    </xf>
    <xf numFmtId="237" fontId="38" fillId="0" borderId="4163">
      <alignment horizontal="center" vertical="center"/>
      <protection locked="0"/>
    </xf>
    <xf numFmtId="0" fontId="38" fillId="0" borderId="4163">
      <alignment vertical="center"/>
      <protection locked="0"/>
    </xf>
    <xf numFmtId="233" fontId="38" fillId="0" borderId="4163">
      <alignment horizontal="right" vertical="center"/>
      <protection locked="0"/>
    </xf>
    <xf numFmtId="234" fontId="38" fillId="0" borderId="4163">
      <alignment horizontal="right" vertical="center"/>
      <protection locked="0"/>
    </xf>
    <xf numFmtId="237" fontId="38" fillId="0" borderId="4163">
      <alignment horizontal="right" vertical="center"/>
      <protection locked="0"/>
    </xf>
    <xf numFmtId="0" fontId="98" fillId="0" borderId="4126" applyNumberFormat="0" applyFill="0" applyAlignment="0" applyProtection="0"/>
    <xf numFmtId="233" fontId="38" fillId="0" borderId="4127">
      <alignment horizontal="center" vertical="center"/>
      <protection locked="0"/>
    </xf>
    <xf numFmtId="15" fontId="38" fillId="0" borderId="4127">
      <alignment horizontal="center" vertical="center"/>
      <protection locked="0"/>
    </xf>
    <xf numFmtId="234" fontId="38" fillId="0" borderId="4127">
      <alignment horizontal="center" vertical="center"/>
      <protection locked="0"/>
    </xf>
    <xf numFmtId="235" fontId="38" fillId="0" borderId="4127">
      <alignment horizontal="center" vertical="center"/>
      <protection locked="0"/>
    </xf>
    <xf numFmtId="236" fontId="38" fillId="0" borderId="4127">
      <alignment horizontal="center" vertical="center"/>
      <protection locked="0"/>
    </xf>
    <xf numFmtId="237" fontId="38" fillId="0" borderId="4127">
      <alignment horizontal="center" vertical="center"/>
      <protection locked="0"/>
    </xf>
    <xf numFmtId="0" fontId="38" fillId="0" borderId="4127">
      <alignment vertical="center"/>
      <protection locked="0"/>
    </xf>
    <xf numFmtId="233" fontId="38" fillId="0" borderId="4127">
      <alignment horizontal="right" vertical="center"/>
      <protection locked="0"/>
    </xf>
    <xf numFmtId="234" fontId="38" fillId="0" borderId="4127">
      <alignment horizontal="right" vertical="center"/>
      <protection locked="0"/>
    </xf>
    <xf numFmtId="235" fontId="38" fillId="0" borderId="4127">
      <alignment horizontal="right" vertical="center"/>
      <protection locked="0"/>
    </xf>
    <xf numFmtId="237" fontId="38" fillId="0" borderId="4127">
      <alignment horizontal="right" vertical="center"/>
      <protection locked="0"/>
    </xf>
    <xf numFmtId="235" fontId="38" fillId="0" borderId="4150">
      <alignment horizontal="center" vertical="center"/>
      <protection locked="0"/>
    </xf>
    <xf numFmtId="236" fontId="38" fillId="0" borderId="4150">
      <alignment horizontal="center" vertical="center"/>
      <protection locked="0"/>
    </xf>
    <xf numFmtId="233" fontId="38" fillId="0" borderId="4150">
      <alignment horizontal="right" vertical="center"/>
      <protection locked="0"/>
    </xf>
    <xf numFmtId="238" fontId="38" fillId="0" borderId="4150">
      <alignment horizontal="right" vertical="center"/>
      <protection locked="0"/>
    </xf>
    <xf numFmtId="234" fontId="38" fillId="0" borderId="4150">
      <alignment horizontal="right" vertical="center"/>
      <protection locked="0"/>
    </xf>
    <xf numFmtId="237" fontId="38" fillId="0" borderId="4150">
      <alignment horizontal="right" vertical="center"/>
      <protection locked="0"/>
    </xf>
    <xf numFmtId="0" fontId="98" fillId="0" borderId="4102" applyNumberFormat="0" applyFill="0" applyAlignment="0" applyProtection="0"/>
    <xf numFmtId="233" fontId="38" fillId="0" borderId="4103">
      <alignment horizontal="center" vertical="center"/>
      <protection locked="0"/>
    </xf>
    <xf numFmtId="15" fontId="38" fillId="0" borderId="4103">
      <alignment horizontal="center" vertical="center"/>
      <protection locked="0"/>
    </xf>
    <xf numFmtId="234" fontId="38" fillId="0" borderId="4103">
      <alignment horizontal="center" vertical="center"/>
      <protection locked="0"/>
    </xf>
    <xf numFmtId="235" fontId="38" fillId="0" borderId="4103">
      <alignment horizontal="center" vertical="center"/>
      <protection locked="0"/>
    </xf>
    <xf numFmtId="236" fontId="38" fillId="0" borderId="4103">
      <alignment horizontal="center" vertical="center"/>
      <protection locked="0"/>
    </xf>
    <xf numFmtId="237" fontId="38" fillId="0" borderId="4103">
      <alignment horizontal="center" vertical="center"/>
      <protection locked="0"/>
    </xf>
    <xf numFmtId="0" fontId="38" fillId="0" borderId="4103">
      <alignment vertical="center"/>
      <protection locked="0"/>
    </xf>
    <xf numFmtId="233" fontId="38" fillId="0" borderId="4103">
      <alignment horizontal="right" vertical="center"/>
      <protection locked="0"/>
    </xf>
    <xf numFmtId="238" fontId="38" fillId="0" borderId="4103">
      <alignment horizontal="right" vertical="center"/>
      <protection locked="0"/>
    </xf>
    <xf numFmtId="234" fontId="38" fillId="0" borderId="4103">
      <alignment horizontal="right" vertical="center"/>
      <protection locked="0"/>
    </xf>
    <xf numFmtId="235" fontId="38" fillId="0" borderId="4103">
      <alignment horizontal="right" vertical="center"/>
      <protection locked="0"/>
    </xf>
    <xf numFmtId="236" fontId="38" fillId="0" borderId="4103">
      <alignment horizontal="right" vertical="center"/>
      <protection locked="0"/>
    </xf>
    <xf numFmtId="237" fontId="38" fillId="0" borderId="4103">
      <alignment horizontal="right" vertical="center"/>
      <protection locked="0"/>
    </xf>
    <xf numFmtId="241" fontId="29" fillId="0" borderId="4185" applyFill="0"/>
    <xf numFmtId="3" fontId="82" fillId="10" borderId="3119" applyFont="0" applyAlignment="0" applyProtection="0"/>
    <xf numFmtId="245" fontId="88" fillId="0" borderId="4105"/>
    <xf numFmtId="271" fontId="118" fillId="46" borderId="3448">
      <protection hidden="1"/>
    </xf>
    <xf numFmtId="241" fontId="29" fillId="0" borderId="4137" applyFill="0"/>
    <xf numFmtId="0" fontId="38" fillId="0" borderId="3448" applyNumberFormat="0" applyFill="0" applyAlignment="0" applyProtection="0"/>
    <xf numFmtId="0" fontId="98" fillId="0" borderId="4078" applyNumberFormat="0" applyFill="0" applyAlignment="0" applyProtection="0"/>
    <xf numFmtId="235" fontId="38" fillId="0" borderId="4079">
      <alignment horizontal="center" vertical="center"/>
      <protection locked="0"/>
    </xf>
    <xf numFmtId="236" fontId="38" fillId="0" borderId="4079">
      <alignment horizontal="center" vertical="center"/>
      <protection locked="0"/>
    </xf>
    <xf numFmtId="237" fontId="38" fillId="0" borderId="4079">
      <alignment horizontal="center" vertical="center"/>
      <protection locked="0"/>
    </xf>
    <xf numFmtId="0" fontId="38" fillId="0" borderId="4079">
      <alignment vertical="center"/>
      <protection locked="0"/>
    </xf>
    <xf numFmtId="234" fontId="38" fillId="0" borderId="4079">
      <alignment horizontal="right" vertical="center"/>
      <protection locked="0"/>
    </xf>
    <xf numFmtId="236" fontId="38" fillId="0" borderId="4079">
      <alignment horizontal="right" vertical="center"/>
      <protection locked="0"/>
    </xf>
    <xf numFmtId="0" fontId="98" fillId="0" borderId="4054" applyNumberFormat="0" applyFill="0" applyAlignment="0" applyProtection="0"/>
    <xf numFmtId="233" fontId="38" fillId="0" borderId="4055">
      <alignment horizontal="center" vertical="center"/>
      <protection locked="0"/>
    </xf>
    <xf numFmtId="15" fontId="38" fillId="0" borderId="4055">
      <alignment horizontal="center" vertical="center"/>
      <protection locked="0"/>
    </xf>
    <xf numFmtId="234" fontId="38" fillId="0" borderId="4055">
      <alignment horizontal="center" vertical="center"/>
      <protection locked="0"/>
    </xf>
    <xf numFmtId="235" fontId="38" fillId="0" borderId="4055">
      <alignment horizontal="center" vertical="center"/>
      <protection locked="0"/>
    </xf>
    <xf numFmtId="236" fontId="38" fillId="0" borderId="4055">
      <alignment horizontal="center" vertical="center"/>
      <protection locked="0"/>
    </xf>
    <xf numFmtId="0" fontId="38" fillId="0" borderId="4055">
      <alignment vertical="center"/>
      <protection locked="0"/>
    </xf>
    <xf numFmtId="234" fontId="38" fillId="0" borderId="4055">
      <alignment horizontal="right" vertical="center"/>
      <protection locked="0"/>
    </xf>
    <xf numFmtId="236" fontId="38" fillId="0" borderId="4055">
      <alignment horizontal="right" vertical="center"/>
      <protection locked="0"/>
    </xf>
    <xf numFmtId="237" fontId="38" fillId="0" borderId="4055">
      <alignment horizontal="right" vertical="center"/>
      <protection locked="0"/>
    </xf>
    <xf numFmtId="0" fontId="106" fillId="38" borderId="4080"/>
    <xf numFmtId="8" fontId="144" fillId="0" borderId="3456">
      <protection locked="0"/>
    </xf>
    <xf numFmtId="0" fontId="106" fillId="38" borderId="4056"/>
    <xf numFmtId="0" fontId="107" fillId="43" borderId="3119" applyProtection="0"/>
    <xf numFmtId="0" fontId="98" fillId="0" borderId="4054" applyNumberFormat="0" applyFill="0" applyAlignment="0" applyProtection="0"/>
    <xf numFmtId="233" fontId="38" fillId="0" borderId="4055">
      <alignment horizontal="center" vertical="center"/>
      <protection locked="0"/>
    </xf>
    <xf numFmtId="15" fontId="38" fillId="0" borderId="4055">
      <alignment horizontal="center" vertical="center"/>
      <protection locked="0"/>
    </xf>
    <xf numFmtId="234" fontId="38" fillId="0" borderId="4055">
      <alignment horizontal="center" vertical="center"/>
      <protection locked="0"/>
    </xf>
    <xf numFmtId="237" fontId="38" fillId="0" borderId="4055">
      <alignment horizontal="center" vertical="center"/>
      <protection locked="0"/>
    </xf>
    <xf numFmtId="238" fontId="38" fillId="0" borderId="4055">
      <alignment horizontal="right" vertical="center"/>
      <protection locked="0"/>
    </xf>
    <xf numFmtId="234" fontId="38" fillId="0" borderId="4055">
      <alignment horizontal="right" vertical="center"/>
      <protection locked="0"/>
    </xf>
    <xf numFmtId="235" fontId="38" fillId="0" borderId="4055">
      <alignment horizontal="right" vertical="center"/>
      <protection locked="0"/>
    </xf>
    <xf numFmtId="236" fontId="38" fillId="0" borderId="4055">
      <alignment horizontal="right" vertical="center"/>
      <protection locked="0"/>
    </xf>
    <xf numFmtId="237" fontId="38" fillId="0" borderId="4055">
      <alignment horizontal="right" vertical="center"/>
      <protection locked="0"/>
    </xf>
    <xf numFmtId="245" fontId="88" fillId="0" borderId="4057"/>
    <xf numFmtId="0" fontId="88" fillId="0" borderId="4167"/>
    <xf numFmtId="0" fontId="151" fillId="0" borderId="4184" applyNumberFormat="0" applyAlignment="0" applyProtection="0">
      <alignment horizontal="left" vertical="center"/>
    </xf>
    <xf numFmtId="0" fontId="98" fillId="0" borderId="4042" applyNumberFormat="0" applyFill="0" applyAlignment="0" applyProtection="0"/>
    <xf numFmtId="233" fontId="38" fillId="0" borderId="4043">
      <alignment horizontal="center" vertical="center"/>
      <protection locked="0"/>
    </xf>
    <xf numFmtId="15" fontId="38" fillId="0" borderId="4043">
      <alignment horizontal="center" vertical="center"/>
      <protection locked="0"/>
    </xf>
    <xf numFmtId="234" fontId="38" fillId="0" borderId="4043">
      <alignment horizontal="center" vertical="center"/>
      <protection locked="0"/>
    </xf>
    <xf numFmtId="235" fontId="38" fillId="0" borderId="4043">
      <alignment horizontal="center" vertical="center"/>
      <protection locked="0"/>
    </xf>
    <xf numFmtId="236" fontId="38" fillId="0" borderId="4043">
      <alignment horizontal="center" vertical="center"/>
      <protection locked="0"/>
    </xf>
    <xf numFmtId="237" fontId="38" fillId="0" borderId="4043">
      <alignment horizontal="center" vertical="center"/>
      <protection locked="0"/>
    </xf>
    <xf numFmtId="0" fontId="38" fillId="0" borderId="4043">
      <alignment vertical="center"/>
      <protection locked="0"/>
    </xf>
    <xf numFmtId="233" fontId="38" fillId="0" borderId="4043">
      <alignment horizontal="right" vertical="center"/>
      <protection locked="0"/>
    </xf>
    <xf numFmtId="238" fontId="38" fillId="0" borderId="4043">
      <alignment horizontal="right" vertical="center"/>
      <protection locked="0"/>
    </xf>
    <xf numFmtId="234" fontId="38" fillId="0" borderId="4043">
      <alignment horizontal="right" vertical="center"/>
      <protection locked="0"/>
    </xf>
    <xf numFmtId="235" fontId="38" fillId="0" borderId="4043">
      <alignment horizontal="right" vertical="center"/>
      <protection locked="0"/>
    </xf>
    <xf numFmtId="236" fontId="38" fillId="0" borderId="4043">
      <alignment horizontal="right" vertical="center"/>
      <protection locked="0"/>
    </xf>
    <xf numFmtId="237" fontId="38" fillId="0" borderId="4043">
      <alignment horizontal="right" vertical="center"/>
      <protection locked="0"/>
    </xf>
    <xf numFmtId="0" fontId="106" fillId="38" borderId="4056"/>
    <xf numFmtId="241" fontId="29" fillId="0" borderId="4101" applyFill="0"/>
    <xf numFmtId="275" fontId="38" fillId="0" borderId="4106"/>
    <xf numFmtId="0" fontId="106" fillId="38" borderId="4044"/>
    <xf numFmtId="245" fontId="88" fillId="0" borderId="4057"/>
    <xf numFmtId="0" fontId="151" fillId="0" borderId="4160" applyNumberFormat="0" applyAlignment="0" applyProtection="0">
      <alignment horizontal="left" vertical="center"/>
    </xf>
    <xf numFmtId="245" fontId="88" fillId="0" borderId="4045"/>
    <xf numFmtId="270" fontId="118" fillId="45" borderId="3448">
      <protection hidden="1"/>
    </xf>
    <xf numFmtId="271" fontId="118" fillId="46" borderId="3448">
      <protection hidden="1"/>
    </xf>
    <xf numFmtId="203" fontId="118" fillId="18" borderId="3448">
      <alignment horizontal="right"/>
      <protection hidden="1"/>
    </xf>
    <xf numFmtId="272" fontId="118" fillId="18" borderId="3448">
      <alignment horizontal="right"/>
    </xf>
    <xf numFmtId="49" fontId="103" fillId="47" borderId="3119">
      <alignment horizontal="center"/>
    </xf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0" fontId="88" fillId="0" borderId="4131"/>
    <xf numFmtId="9" fontId="39" fillId="71" borderId="3441" applyProtection="0">
      <alignment horizontal="right"/>
      <protection locked="0"/>
    </xf>
    <xf numFmtId="0" fontId="62" fillId="74" borderId="3468">
      <alignment horizontal="left" vertical="center" wrapText="1"/>
    </xf>
    <xf numFmtId="15" fontId="38" fillId="0" borderId="4175">
      <alignment horizontal="center" vertical="center"/>
      <protection locked="0"/>
    </xf>
    <xf numFmtId="234" fontId="38" fillId="0" borderId="4175">
      <alignment horizontal="center" vertical="center"/>
      <protection locked="0"/>
    </xf>
    <xf numFmtId="235" fontId="38" fillId="0" borderId="4175">
      <alignment horizontal="center" vertical="center"/>
      <protection locked="0"/>
    </xf>
    <xf numFmtId="236" fontId="38" fillId="0" borderId="4175">
      <alignment horizontal="center" vertical="center"/>
      <protection locked="0"/>
    </xf>
    <xf numFmtId="0" fontId="38" fillId="0" borderId="4175">
      <alignment vertical="center"/>
      <protection locked="0"/>
    </xf>
    <xf numFmtId="235" fontId="38" fillId="0" borderId="4175">
      <alignment horizontal="right" vertical="center"/>
      <protection locked="0"/>
    </xf>
    <xf numFmtId="233" fontId="38" fillId="0" borderId="4188">
      <alignment horizontal="center" vertical="center"/>
      <protection locked="0"/>
    </xf>
    <xf numFmtId="237" fontId="38" fillId="0" borderId="4188">
      <alignment horizontal="center" vertical="center"/>
      <protection locked="0"/>
    </xf>
    <xf numFmtId="0" fontId="38" fillId="0" borderId="4163">
      <alignment vertical="center"/>
      <protection locked="0"/>
    </xf>
    <xf numFmtId="237" fontId="38" fillId="0" borderId="4163">
      <alignment horizontal="right" vertical="center"/>
      <protection locked="0"/>
    </xf>
    <xf numFmtId="49" fontId="103" fillId="41" borderId="3441">
      <alignment horizontal="center"/>
    </xf>
    <xf numFmtId="0" fontId="106" fillId="38" borderId="4164"/>
    <xf numFmtId="0" fontId="107" fillId="43" borderId="3441" applyProtection="0"/>
    <xf numFmtId="0" fontId="88" fillId="0" borderId="4107"/>
    <xf numFmtId="310" fontId="159" fillId="6" borderId="3441"/>
    <xf numFmtId="8" fontId="144" fillId="0" borderId="3456">
      <protection locked="0"/>
    </xf>
    <xf numFmtId="0" fontId="151" fillId="0" borderId="4124" applyNumberFormat="0" applyAlignment="0" applyProtection="0">
      <alignment horizontal="left" vertical="center"/>
    </xf>
    <xf numFmtId="0" fontId="88" fillId="0" borderId="4167"/>
    <xf numFmtId="241" fontId="29" fillId="0" borderId="4053" applyFill="0"/>
    <xf numFmtId="275" fontId="38" fillId="0" borderId="4058"/>
    <xf numFmtId="312" fontId="222" fillId="0" borderId="4158" applyBorder="0">
      <protection locked="0"/>
    </xf>
    <xf numFmtId="4" fontId="30" fillId="19" borderId="4155" applyNumberFormat="0" applyProtection="0">
      <alignment horizontal="left" vertical="center" indent="1"/>
    </xf>
    <xf numFmtId="0" fontId="98" fillId="0" borderId="4149" applyNumberFormat="0" applyFill="0" applyAlignment="0" applyProtection="0"/>
    <xf numFmtId="15" fontId="38" fillId="0" borderId="4150">
      <alignment horizontal="center" vertical="center"/>
      <protection locked="0"/>
    </xf>
    <xf numFmtId="234" fontId="38" fillId="0" borderId="4150">
      <alignment horizontal="center" vertical="center"/>
      <protection locked="0"/>
    </xf>
    <xf numFmtId="0" fontId="38" fillId="0" borderId="4150">
      <alignment vertical="center"/>
      <protection locked="0"/>
    </xf>
    <xf numFmtId="233" fontId="38" fillId="0" borderId="4150">
      <alignment horizontal="right" vertical="center"/>
      <protection locked="0"/>
    </xf>
    <xf numFmtId="234" fontId="38" fillId="0" borderId="4150">
      <alignment horizontal="right" vertical="center"/>
      <protection locked="0"/>
    </xf>
    <xf numFmtId="236" fontId="38" fillId="0" borderId="4150">
      <alignment horizontal="right" vertical="center"/>
      <protection locked="0"/>
    </xf>
    <xf numFmtId="241" fontId="29" fillId="0" borderId="3993" applyFill="0"/>
    <xf numFmtId="275" fontId="38" fillId="0" borderId="4046"/>
    <xf numFmtId="0" fontId="106" fillId="38" borderId="4151"/>
    <xf numFmtId="245" fontId="88" fillId="0" borderId="4152"/>
    <xf numFmtId="275" fontId="38" fillId="0" borderId="4153"/>
    <xf numFmtId="0" fontId="88" fillId="0" borderId="4154"/>
    <xf numFmtId="0" fontId="66" fillId="0" borderId="3441">
      <alignment horizontal="centerContinuous"/>
    </xf>
    <xf numFmtId="0" fontId="88" fillId="0" borderId="4192"/>
    <xf numFmtId="0" fontId="95" fillId="0" borderId="3448" applyNumberFormat="0" applyFill="0" applyBorder="0" applyAlignment="0" applyProtection="0"/>
    <xf numFmtId="233" fontId="38" fillId="0" borderId="4150">
      <alignment horizontal="center" vertical="center"/>
      <protection locked="0"/>
    </xf>
    <xf numFmtId="235" fontId="38" fillId="0" borderId="4150">
      <alignment horizontal="center" vertical="center"/>
      <protection locked="0"/>
    </xf>
    <xf numFmtId="238" fontId="38" fillId="0" borderId="4150">
      <alignment horizontal="right" vertical="center"/>
      <protection locked="0"/>
    </xf>
    <xf numFmtId="0" fontId="88" fillId="0" borderId="4083"/>
    <xf numFmtId="168" fontId="3" fillId="8" borderId="3441" applyNumberFormat="0" applyFont="0" applyBorder="0" applyAlignment="0" applyProtection="0"/>
    <xf numFmtId="324" fontId="3" fillId="23" borderId="4099" applyFill="0" applyBorder="0" applyAlignment="0">
      <alignment horizontal="centerContinuous"/>
    </xf>
    <xf numFmtId="0" fontId="88" fillId="0" borderId="4154"/>
    <xf numFmtId="0" fontId="38" fillId="0" borderId="4139">
      <alignment vertical="center"/>
      <protection locked="0"/>
    </xf>
    <xf numFmtId="235" fontId="38" fillId="0" borderId="4150">
      <alignment horizontal="right" vertical="center"/>
      <protection locked="0"/>
    </xf>
    <xf numFmtId="275" fontId="38" fillId="0" borderId="4142"/>
    <xf numFmtId="186" fontId="50" fillId="57" borderId="3119" applyFont="0" applyFill="0" applyBorder="0" applyAlignment="0" applyProtection="0">
      <protection locked="0"/>
    </xf>
    <xf numFmtId="10" fontId="3" fillId="57" borderId="3119" applyNumberFormat="0" applyFont="0" applyBorder="0" applyAlignment="0" applyProtection="0">
      <protection locked="0"/>
    </xf>
    <xf numFmtId="236" fontId="38" fillId="0" borderId="4175">
      <alignment horizontal="right" vertical="center"/>
      <protection locked="0"/>
    </xf>
    <xf numFmtId="310" fontId="159" fillId="6" borderId="3119"/>
    <xf numFmtId="176" fontId="3" fillId="9" borderId="3489" applyNumberFormat="0" applyFont="0" applyBorder="0" applyAlignment="0">
      <alignment horizontal="centerContinuous"/>
    </xf>
    <xf numFmtId="15" fontId="38" fillId="0" borderId="4139">
      <alignment horizontal="center" vertical="center"/>
      <protection locked="0"/>
    </xf>
    <xf numFmtId="235" fontId="38" fillId="0" borderId="4139">
      <alignment horizontal="center" vertical="center"/>
      <protection locked="0"/>
    </xf>
    <xf numFmtId="236" fontId="38" fillId="0" borderId="4139">
      <alignment horizontal="center" vertical="center"/>
      <protection locked="0"/>
    </xf>
    <xf numFmtId="0" fontId="38" fillId="0" borderId="4139">
      <alignment vertical="center"/>
      <protection locked="0"/>
    </xf>
    <xf numFmtId="238" fontId="38" fillId="0" borderId="4139">
      <alignment horizontal="right" vertical="center"/>
      <protection locked="0"/>
    </xf>
    <xf numFmtId="0" fontId="88" fillId="0" borderId="4059"/>
    <xf numFmtId="238" fontId="38" fillId="0" borderId="4163">
      <alignment horizontal="right" vertical="center"/>
      <protection locked="0"/>
    </xf>
    <xf numFmtId="0" fontId="98" fillId="0" borderId="4126" applyNumberFormat="0" applyFill="0" applyAlignment="0" applyProtection="0"/>
    <xf numFmtId="233" fontId="38" fillId="0" borderId="4127">
      <alignment horizontal="center" vertical="center"/>
      <protection locked="0"/>
    </xf>
    <xf numFmtId="15" fontId="38" fillId="0" borderId="4127">
      <alignment horizontal="center" vertical="center"/>
      <protection locked="0"/>
    </xf>
    <xf numFmtId="312" fontId="222" fillId="0" borderId="4098" applyBorder="0">
      <protection locked="0"/>
    </xf>
    <xf numFmtId="235" fontId="38" fillId="0" borderId="4127">
      <alignment horizontal="center" vertical="center"/>
      <protection locked="0"/>
    </xf>
    <xf numFmtId="236" fontId="38" fillId="0" borderId="4127">
      <alignment horizontal="center" vertical="center"/>
      <protection locked="0"/>
    </xf>
    <xf numFmtId="237" fontId="38" fillId="0" borderId="4127">
      <alignment horizontal="center" vertical="center"/>
      <protection locked="0"/>
    </xf>
    <xf numFmtId="0" fontId="38" fillId="0" borderId="4127">
      <alignment vertical="center"/>
      <protection locked="0"/>
    </xf>
    <xf numFmtId="233" fontId="38" fillId="0" borderId="4127">
      <alignment horizontal="right" vertical="center"/>
      <protection locked="0"/>
    </xf>
    <xf numFmtId="238" fontId="38" fillId="0" borderId="4127">
      <alignment horizontal="right" vertical="center"/>
      <protection locked="0"/>
    </xf>
    <xf numFmtId="324" fontId="3" fillId="23" borderId="4075" applyFill="0" applyBorder="0" applyAlignment="0">
      <alignment horizontal="centerContinuous"/>
    </xf>
    <xf numFmtId="234" fontId="38" fillId="0" borderId="4127">
      <alignment horizontal="right" vertical="center"/>
      <protection locked="0"/>
    </xf>
    <xf numFmtId="235" fontId="38" fillId="0" borderId="4127">
      <alignment horizontal="right" vertical="center"/>
      <protection locked="0"/>
    </xf>
    <xf numFmtId="1" fontId="3" fillId="1" borderId="4097">
      <protection locked="0"/>
    </xf>
    <xf numFmtId="245" fontId="88" fillId="0" borderId="4129"/>
    <xf numFmtId="312" fontId="222" fillId="0" borderId="4122" applyBorder="0">
      <protection locked="0"/>
    </xf>
    <xf numFmtId="0" fontId="66" fillId="0" borderId="3119">
      <alignment horizontal="centerContinuous"/>
    </xf>
    <xf numFmtId="0" fontId="21" fillId="0" borderId="3448" applyNumberFormat="0" applyFill="0" applyBorder="0" applyAlignment="0" applyProtection="0"/>
    <xf numFmtId="235" fontId="38" fillId="0" borderId="4163">
      <alignment horizontal="right" vertical="center"/>
      <protection locked="0"/>
    </xf>
    <xf numFmtId="0" fontId="98" fillId="0" borderId="4126" applyNumberFormat="0" applyFill="0" applyAlignment="0" applyProtection="0"/>
    <xf numFmtId="233" fontId="38" fillId="0" borderId="4127">
      <alignment horizontal="center" vertical="center"/>
      <protection locked="0"/>
    </xf>
    <xf numFmtId="235" fontId="38" fillId="0" borderId="4127">
      <alignment horizontal="center" vertical="center"/>
      <protection locked="0"/>
    </xf>
    <xf numFmtId="236" fontId="38" fillId="0" borderId="4127">
      <alignment horizontal="center" vertical="center"/>
      <protection locked="0"/>
    </xf>
    <xf numFmtId="237" fontId="38" fillId="0" borderId="4127">
      <alignment horizontal="center" vertical="center"/>
      <protection locked="0"/>
    </xf>
    <xf numFmtId="0" fontId="38" fillId="0" borderId="4127">
      <alignment vertical="center"/>
      <protection locked="0"/>
    </xf>
    <xf numFmtId="235" fontId="38" fillId="0" borderId="4127">
      <alignment horizontal="right" vertical="center"/>
      <protection locked="0"/>
    </xf>
    <xf numFmtId="0" fontId="106" fillId="38" borderId="4128"/>
    <xf numFmtId="245" fontId="88" fillId="0" borderId="4152"/>
    <xf numFmtId="203" fontId="118" fillId="18" borderId="3448">
      <alignment horizontal="right"/>
      <protection hidden="1"/>
    </xf>
    <xf numFmtId="0" fontId="88" fillId="0" borderId="4059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0" fontId="88" fillId="0" borderId="4131"/>
    <xf numFmtId="237" fontId="38" fillId="0" borderId="4175">
      <alignment horizontal="center" vertical="center"/>
      <protection locked="0"/>
    </xf>
    <xf numFmtId="233" fontId="38" fillId="0" borderId="4175">
      <alignment horizontal="right" vertical="center"/>
      <protection locked="0"/>
    </xf>
    <xf numFmtId="176" fontId="49" fillId="0" borderId="3441"/>
    <xf numFmtId="235" fontId="38" fillId="0" borderId="4150">
      <alignment horizontal="center" vertical="center"/>
      <protection locked="0"/>
    </xf>
    <xf numFmtId="4" fontId="30" fillId="19" borderId="4144" applyNumberFormat="0" applyProtection="0">
      <alignment horizontal="left" vertical="center" indent="1"/>
    </xf>
    <xf numFmtId="312" fontId="222" fillId="0" borderId="4122" applyBorder="0">
      <protection locked="0"/>
    </xf>
    <xf numFmtId="233" fontId="38" fillId="0" borderId="4139">
      <alignment horizontal="center" vertical="center"/>
      <protection locked="0"/>
    </xf>
    <xf numFmtId="9" fontId="39" fillId="71" borderId="3119" applyProtection="0">
      <alignment horizontal="right"/>
      <protection locked="0"/>
    </xf>
    <xf numFmtId="4" fontId="30" fillId="19" borderId="4108" applyNumberFormat="0" applyProtection="0">
      <alignment horizontal="left" vertical="center" indent="1"/>
    </xf>
    <xf numFmtId="233" fontId="38" fillId="0" borderId="4103">
      <alignment horizontal="center" vertical="center"/>
      <protection locked="0"/>
    </xf>
    <xf numFmtId="15" fontId="38" fillId="0" borderId="4103">
      <alignment horizontal="center" vertical="center"/>
      <protection locked="0"/>
    </xf>
    <xf numFmtId="234" fontId="38" fillId="0" borderId="4103">
      <alignment horizontal="center" vertical="center"/>
      <protection locked="0"/>
    </xf>
    <xf numFmtId="1" fontId="3" fillId="1" borderId="4073">
      <protection locked="0"/>
    </xf>
    <xf numFmtId="236" fontId="38" fillId="0" borderId="4103">
      <alignment horizontal="center" vertical="center"/>
      <protection locked="0"/>
    </xf>
    <xf numFmtId="0" fontId="106" fillId="38" borderId="4104"/>
    <xf numFmtId="275" fontId="38" fillId="0" borderId="4106"/>
    <xf numFmtId="0" fontId="88" fillId="0" borderId="4107"/>
    <xf numFmtId="235" fontId="38" fillId="0" borderId="4163">
      <alignment horizontal="center" vertical="center"/>
      <protection locked="0"/>
    </xf>
    <xf numFmtId="0" fontId="88" fillId="0" borderId="4143"/>
    <xf numFmtId="238" fontId="38" fillId="0" borderId="4127">
      <alignment horizontal="right" vertical="center"/>
      <protection locked="0"/>
    </xf>
    <xf numFmtId="0" fontId="98" fillId="0" borderId="4102" applyNumberFormat="0" applyFill="0" applyAlignment="0" applyProtection="0"/>
    <xf numFmtId="0" fontId="88" fillId="0" borderId="4047"/>
    <xf numFmtId="233" fontId="38" fillId="0" borderId="4103">
      <alignment horizontal="center" vertical="center"/>
      <protection locked="0"/>
    </xf>
    <xf numFmtId="234" fontId="38" fillId="0" borderId="4103">
      <alignment horizontal="center" vertical="center"/>
      <protection locked="0"/>
    </xf>
    <xf numFmtId="236" fontId="38" fillId="0" borderId="4103">
      <alignment horizontal="center" vertical="center"/>
      <protection locked="0"/>
    </xf>
    <xf numFmtId="0" fontId="38" fillId="0" borderId="4103">
      <alignment vertical="center"/>
      <protection locked="0"/>
    </xf>
    <xf numFmtId="233" fontId="38" fillId="0" borderId="4103">
      <alignment horizontal="right" vertical="center"/>
      <protection locked="0"/>
    </xf>
    <xf numFmtId="234" fontId="38" fillId="0" borderId="4103">
      <alignment horizontal="right" vertical="center"/>
      <protection locked="0"/>
    </xf>
    <xf numFmtId="235" fontId="38" fillId="0" borderId="4103">
      <alignment horizontal="right" vertical="center"/>
      <protection locked="0"/>
    </xf>
    <xf numFmtId="275" fontId="38" fillId="0" borderId="4130"/>
    <xf numFmtId="275" fontId="38" fillId="0" borderId="4106"/>
    <xf numFmtId="0" fontId="88" fillId="0" borderId="4107"/>
    <xf numFmtId="49" fontId="256" fillId="47" borderId="3119">
      <alignment horizontal="center"/>
    </xf>
    <xf numFmtId="0" fontId="88" fillId="0" borderId="4143"/>
    <xf numFmtId="15" fontId="38" fillId="0" borderId="4139">
      <alignment horizontal="center" vertical="center"/>
      <protection locked="0"/>
    </xf>
    <xf numFmtId="4" fontId="30" fillId="19" borderId="4114" applyNumberFormat="0" applyProtection="0">
      <alignment horizontal="left" vertical="center" indent="1"/>
    </xf>
    <xf numFmtId="237" fontId="38" fillId="0" borderId="4175">
      <alignment horizontal="center" vertical="center"/>
      <protection locked="0"/>
    </xf>
    <xf numFmtId="324" fontId="3" fillId="23" borderId="4051" applyFill="0" applyBorder="0" applyAlignment="0">
      <alignment horizontal="centerContinuous"/>
    </xf>
    <xf numFmtId="233" fontId="38" fillId="0" borderId="4067">
      <alignment horizontal="right" vertical="center"/>
      <protection locked="0"/>
    </xf>
    <xf numFmtId="237" fontId="38" fillId="0" borderId="4079">
      <alignment horizontal="center" vertical="center"/>
      <protection locked="0"/>
    </xf>
    <xf numFmtId="0" fontId="38" fillId="0" borderId="4079">
      <alignment vertical="center"/>
      <protection locked="0"/>
    </xf>
    <xf numFmtId="238" fontId="38" fillId="0" borderId="4079">
      <alignment horizontal="right" vertical="center"/>
      <protection locked="0"/>
    </xf>
    <xf numFmtId="234" fontId="38" fillId="0" borderId="4079">
      <alignment horizontal="right" vertical="center"/>
      <protection locked="0"/>
    </xf>
    <xf numFmtId="235" fontId="38" fillId="0" borderId="4079">
      <alignment horizontal="right" vertical="center"/>
      <protection locked="0"/>
    </xf>
    <xf numFmtId="236" fontId="38" fillId="0" borderId="4079">
      <alignment horizontal="right" vertical="center"/>
      <protection locked="0"/>
    </xf>
    <xf numFmtId="49" fontId="103" fillId="41" borderId="3119">
      <alignment horizontal="center"/>
    </xf>
    <xf numFmtId="0" fontId="107" fillId="43" borderId="3119" applyProtection="0"/>
    <xf numFmtId="0" fontId="150" fillId="10" borderId="3119">
      <alignment horizontal="right"/>
    </xf>
    <xf numFmtId="310" fontId="159" fillId="6" borderId="3119"/>
    <xf numFmtId="0" fontId="88" fillId="0" borderId="4083"/>
    <xf numFmtId="235" fontId="38" fillId="0" borderId="4103">
      <alignment horizontal="center" vertical="center"/>
      <protection locked="0"/>
    </xf>
    <xf numFmtId="245" fontId="88" fillId="0" borderId="4141"/>
    <xf numFmtId="238" fontId="38" fillId="0" borderId="4150">
      <alignment horizontal="right" vertical="center"/>
      <protection locked="0"/>
    </xf>
    <xf numFmtId="235" fontId="38" fillId="0" borderId="4139">
      <alignment horizontal="right" vertical="center"/>
      <protection locked="0"/>
    </xf>
    <xf numFmtId="0" fontId="121" fillId="21" borderId="3441"/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0" fontId="98" fillId="0" borderId="4078" applyNumberFormat="0" applyFill="0" applyAlignment="0" applyProtection="0"/>
    <xf numFmtId="15" fontId="38" fillId="0" borderId="4079">
      <alignment horizontal="center" vertical="center"/>
      <protection locked="0"/>
    </xf>
    <xf numFmtId="234" fontId="38" fillId="0" borderId="4079">
      <alignment horizontal="center" vertical="center"/>
      <protection locked="0"/>
    </xf>
    <xf numFmtId="235" fontId="38" fillId="0" borderId="4079">
      <alignment horizontal="center" vertical="center"/>
      <protection locked="0"/>
    </xf>
    <xf numFmtId="237" fontId="38" fillId="0" borderId="4079">
      <alignment horizontal="center" vertical="center"/>
      <protection locked="0"/>
    </xf>
    <xf numFmtId="0" fontId="38" fillId="0" borderId="4079">
      <alignment vertical="center"/>
      <protection locked="0"/>
    </xf>
    <xf numFmtId="238" fontId="38" fillId="0" borderId="4079">
      <alignment horizontal="right" vertical="center"/>
      <protection locked="0"/>
    </xf>
    <xf numFmtId="236" fontId="38" fillId="0" borderId="4079">
      <alignment horizontal="right" vertical="center"/>
      <protection locked="0"/>
    </xf>
    <xf numFmtId="237" fontId="38" fillId="0" borderId="4079">
      <alignment horizontal="right" vertical="center"/>
      <protection locked="0"/>
    </xf>
    <xf numFmtId="0" fontId="106" fillId="38" borderId="4080"/>
    <xf numFmtId="0" fontId="151" fillId="0" borderId="4040" applyNumberFormat="0" applyAlignment="0" applyProtection="0">
      <alignment horizontal="left" vertical="center"/>
    </xf>
    <xf numFmtId="237" fontId="38" fillId="0" borderId="4139">
      <alignment horizontal="center" vertical="center"/>
      <protection locked="0"/>
    </xf>
    <xf numFmtId="234" fontId="38" fillId="0" borderId="4139">
      <alignment horizontal="center" vertical="center"/>
      <protection locked="0"/>
    </xf>
    <xf numFmtId="324" fontId="3" fillId="23" borderId="4123" applyFill="0" applyBorder="0" applyAlignment="0">
      <alignment horizontal="centerContinuous"/>
    </xf>
    <xf numFmtId="237" fontId="38" fillId="0" borderId="4139">
      <alignment horizontal="center" vertical="center"/>
      <protection locked="0"/>
    </xf>
    <xf numFmtId="238" fontId="38" fillId="0" borderId="4103">
      <alignment horizontal="right" vertical="center"/>
      <protection locked="0"/>
    </xf>
    <xf numFmtId="15" fontId="38" fillId="0" borderId="4139">
      <alignment horizontal="center" vertical="center"/>
      <protection locked="0"/>
    </xf>
    <xf numFmtId="4" fontId="30" fillId="19" borderId="4168" applyNumberFormat="0" applyProtection="0">
      <alignment horizontal="left" vertical="center" indent="1"/>
    </xf>
    <xf numFmtId="0" fontId="106" fillId="38" borderId="4117"/>
    <xf numFmtId="324" fontId="3" fillId="23" borderId="4039" applyFill="0" applyBorder="0" applyAlignment="0">
      <alignment horizontal="centerContinuous"/>
    </xf>
    <xf numFmtId="236" fontId="38" fillId="0" borderId="4067">
      <alignment horizontal="right" vertical="center"/>
      <protection locked="0"/>
    </xf>
    <xf numFmtId="238" fontId="38" fillId="0" borderId="4188">
      <alignment horizontal="right" vertical="center"/>
      <protection locked="0"/>
    </xf>
    <xf numFmtId="233" fontId="38" fillId="0" borderId="4163">
      <alignment horizontal="right" vertical="center"/>
      <protection locked="0"/>
    </xf>
    <xf numFmtId="233" fontId="38" fillId="0" borderId="4139">
      <alignment horizontal="right" vertical="center"/>
      <protection locked="0"/>
    </xf>
    <xf numFmtId="233" fontId="38" fillId="0" borderId="4163">
      <alignment horizontal="center" vertical="center"/>
      <protection locked="0"/>
    </xf>
    <xf numFmtId="312" fontId="222" fillId="0" borderId="4050" applyBorder="0">
      <protection locked="0"/>
    </xf>
    <xf numFmtId="15" fontId="38" fillId="0" borderId="4055">
      <alignment horizontal="center" vertical="center"/>
      <protection locked="0"/>
    </xf>
    <xf numFmtId="234" fontId="38" fillId="0" borderId="4055">
      <alignment horizontal="center" vertical="center"/>
      <protection locked="0"/>
    </xf>
    <xf numFmtId="235" fontId="38" fillId="0" borderId="4055">
      <alignment horizontal="center" vertical="center"/>
      <protection locked="0"/>
    </xf>
    <xf numFmtId="237" fontId="38" fillId="0" borderId="4055">
      <alignment horizontal="center" vertical="center"/>
      <protection locked="0"/>
    </xf>
    <xf numFmtId="233" fontId="38" fillId="0" borderId="4055">
      <alignment horizontal="right" vertical="center"/>
      <protection locked="0"/>
    </xf>
    <xf numFmtId="238" fontId="38" fillId="0" borderId="4055">
      <alignment horizontal="right" vertical="center"/>
      <protection locked="0"/>
    </xf>
    <xf numFmtId="235" fontId="38" fillId="0" borderId="4055">
      <alignment horizontal="right" vertical="center"/>
      <protection locked="0"/>
    </xf>
    <xf numFmtId="236" fontId="38" fillId="0" borderId="4055">
      <alignment horizontal="right" vertical="center"/>
      <protection locked="0"/>
    </xf>
    <xf numFmtId="237" fontId="38" fillId="0" borderId="4055">
      <alignment horizontal="right" vertical="center"/>
      <protection locked="0"/>
    </xf>
    <xf numFmtId="1" fontId="3" fillId="1" borderId="4049">
      <protection locked="0"/>
    </xf>
    <xf numFmtId="0" fontId="106" fillId="38" borderId="4056"/>
    <xf numFmtId="312" fontId="222" fillId="0" borderId="4050" applyBorder="0">
      <protection locked="0"/>
    </xf>
    <xf numFmtId="235" fontId="38" fillId="0" borderId="4188">
      <alignment horizontal="right" vertical="center"/>
      <protection locked="0"/>
    </xf>
    <xf numFmtId="233" fontId="38" fillId="0" borderId="4139">
      <alignment horizontal="right" vertical="center"/>
      <protection locked="0"/>
    </xf>
    <xf numFmtId="235" fontId="38" fillId="0" borderId="4150">
      <alignment horizontal="center" vertical="center"/>
      <protection locked="0"/>
    </xf>
    <xf numFmtId="0" fontId="91" fillId="0" borderId="3489"/>
    <xf numFmtId="238" fontId="38" fillId="0" borderId="4079">
      <alignment horizontal="right" vertical="center"/>
      <protection locked="0"/>
    </xf>
    <xf numFmtId="235" fontId="38" fillId="0" borderId="4079">
      <alignment horizontal="right" vertical="center"/>
      <protection locked="0"/>
    </xf>
    <xf numFmtId="237" fontId="38" fillId="0" borderId="4079">
      <alignment horizontal="right" vertical="center"/>
      <protection locked="0"/>
    </xf>
    <xf numFmtId="0" fontId="98" fillId="0" borderId="4054" applyNumberFormat="0" applyFill="0" applyAlignment="0" applyProtection="0"/>
    <xf numFmtId="233" fontId="38" fillId="0" borderId="4055">
      <alignment horizontal="center" vertical="center"/>
      <protection locked="0"/>
    </xf>
    <xf numFmtId="15" fontId="38" fillId="0" borderId="4055">
      <alignment horizontal="center" vertical="center"/>
      <protection locked="0"/>
    </xf>
    <xf numFmtId="234" fontId="38" fillId="0" borderId="4055">
      <alignment horizontal="center" vertical="center"/>
      <protection locked="0"/>
    </xf>
    <xf numFmtId="235" fontId="38" fillId="0" borderId="4055">
      <alignment horizontal="center" vertical="center"/>
      <protection locked="0"/>
    </xf>
    <xf numFmtId="236" fontId="38" fillId="0" borderId="4055">
      <alignment horizontal="center" vertical="center"/>
      <protection locked="0"/>
    </xf>
    <xf numFmtId="237" fontId="38" fillId="0" borderId="4055">
      <alignment horizontal="center" vertical="center"/>
      <protection locked="0"/>
    </xf>
    <xf numFmtId="0" fontId="38" fillId="0" borderId="4055">
      <alignment vertical="center"/>
      <protection locked="0"/>
    </xf>
    <xf numFmtId="233" fontId="38" fillId="0" borderId="4055">
      <alignment horizontal="right" vertical="center"/>
      <protection locked="0"/>
    </xf>
    <xf numFmtId="238" fontId="38" fillId="0" borderId="4055">
      <alignment horizontal="right" vertical="center"/>
      <protection locked="0"/>
    </xf>
    <xf numFmtId="235" fontId="38" fillId="0" borderId="4055">
      <alignment horizontal="right" vertical="center"/>
      <protection locked="0"/>
    </xf>
    <xf numFmtId="0" fontId="106" fillId="38" borderId="4056"/>
    <xf numFmtId="245" fontId="88" fillId="0" borderId="4057"/>
    <xf numFmtId="275" fontId="38" fillId="0" borderId="4082"/>
    <xf numFmtId="4" fontId="30" fillId="19" borderId="4180" applyNumberFormat="0" applyProtection="0">
      <alignment horizontal="left" vertical="center" indent="1"/>
    </xf>
    <xf numFmtId="312" fontId="222" fillId="0" borderId="4158" applyBorder="0">
      <protection locked="0"/>
    </xf>
    <xf numFmtId="275" fontId="38" fillId="0" borderId="4058"/>
    <xf numFmtId="233" fontId="38" fillId="0" borderId="4150">
      <alignment horizontal="center" vertical="center"/>
      <protection locked="0"/>
    </xf>
    <xf numFmtId="234" fontId="38" fillId="0" borderId="4139">
      <alignment horizontal="center" vertical="center"/>
      <protection locked="0"/>
    </xf>
    <xf numFmtId="275" fontId="38" fillId="0" borderId="4166"/>
    <xf numFmtId="312" fontId="222" fillId="0" borderId="4134" applyBorder="0">
      <protection locked="0"/>
    </xf>
    <xf numFmtId="0" fontId="150" fillId="10" borderId="3441">
      <alignment horizontal="right"/>
    </xf>
    <xf numFmtId="236" fontId="38" fillId="0" borderId="4127">
      <alignment horizontal="right" vertical="center"/>
      <protection locked="0"/>
    </xf>
    <xf numFmtId="236" fontId="38" fillId="0" borderId="4139">
      <alignment horizontal="right" vertical="center"/>
      <protection locked="0"/>
    </xf>
    <xf numFmtId="234" fontId="38" fillId="0" borderId="4079">
      <alignment horizontal="center" vertical="center"/>
      <protection locked="0"/>
    </xf>
    <xf numFmtId="236" fontId="38" fillId="0" borderId="4103">
      <alignment horizontal="right" vertical="center"/>
      <protection locked="0"/>
    </xf>
    <xf numFmtId="8" fontId="144" fillId="0" borderId="3456">
      <protection locked="0"/>
    </xf>
    <xf numFmtId="0" fontId="98" fillId="0" borderId="4102" applyNumberFormat="0" applyFill="0" applyAlignment="0" applyProtection="0"/>
    <xf numFmtId="237" fontId="38" fillId="0" borderId="4116">
      <alignment horizontal="right" vertical="center"/>
      <protection locked="0"/>
    </xf>
    <xf numFmtId="0" fontId="38" fillId="0" borderId="4067">
      <alignment vertical="center"/>
      <protection locked="0"/>
    </xf>
    <xf numFmtId="233" fontId="38" fillId="0" borderId="4067">
      <alignment horizontal="center" vertical="center"/>
      <protection locked="0"/>
    </xf>
    <xf numFmtId="237" fontId="38" fillId="0" borderId="4067">
      <alignment horizontal="right" vertical="center"/>
      <protection locked="0"/>
    </xf>
    <xf numFmtId="4" fontId="30" fillId="19" borderId="4084" applyNumberFormat="0" applyProtection="0">
      <alignment horizontal="left" vertical="center" indent="1"/>
    </xf>
    <xf numFmtId="312" fontId="222" fillId="0" borderId="4038" applyBorder="0">
      <protection locked="0"/>
    </xf>
    <xf numFmtId="233" fontId="38" fillId="0" borderId="4079">
      <alignment horizontal="center" vertical="center"/>
      <protection locked="0"/>
    </xf>
    <xf numFmtId="237" fontId="38" fillId="0" borderId="4067">
      <alignment horizontal="center" vertical="center"/>
      <protection locked="0"/>
    </xf>
    <xf numFmtId="238" fontId="38" fillId="0" borderId="4175">
      <alignment horizontal="right" vertical="center"/>
      <protection locked="0"/>
    </xf>
    <xf numFmtId="203" fontId="118" fillId="18" borderId="3448">
      <alignment horizontal="right"/>
      <protection hidden="1"/>
    </xf>
    <xf numFmtId="1" fontId="3" fillId="1" borderId="3929">
      <protection locked="0"/>
    </xf>
    <xf numFmtId="233" fontId="38" fillId="0" borderId="4055">
      <alignment horizontal="right" vertical="center"/>
      <protection locked="0"/>
    </xf>
    <xf numFmtId="238" fontId="38" fillId="0" borderId="4055">
      <alignment horizontal="right" vertical="center"/>
      <protection locked="0"/>
    </xf>
    <xf numFmtId="234" fontId="38" fillId="0" borderId="4055">
      <alignment horizontal="right" vertical="center"/>
      <protection locked="0"/>
    </xf>
    <xf numFmtId="235" fontId="38" fillId="0" borderId="4055">
      <alignment horizontal="right" vertical="center"/>
      <protection locked="0"/>
    </xf>
    <xf numFmtId="236" fontId="38" fillId="0" borderId="4055">
      <alignment horizontal="right" vertical="center"/>
      <protection locked="0"/>
    </xf>
    <xf numFmtId="237" fontId="38" fillId="0" borderId="4055">
      <alignment horizontal="right" vertical="center"/>
      <protection locked="0"/>
    </xf>
    <xf numFmtId="0" fontId="106" fillId="38" borderId="4056"/>
    <xf numFmtId="245" fontId="88" fillId="0" borderId="4057"/>
    <xf numFmtId="275" fontId="38" fillId="0" borderId="4058"/>
    <xf numFmtId="0" fontId="151" fillId="0" borderId="3489">
      <alignment horizontal="left" vertical="center"/>
    </xf>
    <xf numFmtId="49" fontId="39" fillId="0" borderId="3461"/>
    <xf numFmtId="15" fontId="38" fillId="0" borderId="4127">
      <alignment horizontal="center" vertical="center"/>
      <protection locked="0"/>
    </xf>
    <xf numFmtId="0" fontId="88" fillId="0" borderId="4059"/>
    <xf numFmtId="0" fontId="95" fillId="0" borderId="3119" applyFill="0">
      <alignment horizontal="center" vertical="center"/>
    </xf>
    <xf numFmtId="312" fontId="222" fillId="0" borderId="4122" applyBorder="0">
      <protection locked="0"/>
    </xf>
    <xf numFmtId="312" fontId="222" fillId="0" borderId="4038" applyBorder="0">
      <protection locked="0"/>
    </xf>
    <xf numFmtId="241" fontId="29" fillId="0" borderId="4125" applyFill="0"/>
    <xf numFmtId="15" fontId="38" fillId="0" borderId="4163">
      <alignment horizontal="center" vertical="center"/>
      <protection locked="0"/>
    </xf>
    <xf numFmtId="233" fontId="38" fillId="0" borderId="4079">
      <alignment horizontal="right" vertical="center"/>
      <protection locked="0"/>
    </xf>
    <xf numFmtId="237" fontId="38" fillId="0" borderId="4055">
      <alignment horizontal="center" vertical="center"/>
      <protection locked="0"/>
    </xf>
    <xf numFmtId="238" fontId="38" fillId="0" borderId="4055">
      <alignment horizontal="right" vertical="center"/>
      <protection locked="0"/>
    </xf>
    <xf numFmtId="235" fontId="38" fillId="0" borderId="4055">
      <alignment horizontal="right" vertical="center"/>
      <protection locked="0"/>
    </xf>
    <xf numFmtId="245" fontId="88" fillId="0" borderId="4081"/>
    <xf numFmtId="0" fontId="98" fillId="0" borderId="4054" applyNumberFormat="0" applyFill="0" applyAlignment="0" applyProtection="0"/>
    <xf numFmtId="233" fontId="38" fillId="0" borderId="4055">
      <alignment horizontal="center" vertical="center"/>
      <protection locked="0"/>
    </xf>
    <xf numFmtId="15" fontId="38" fillId="0" borderId="4055">
      <alignment horizontal="center" vertical="center"/>
      <protection locked="0"/>
    </xf>
    <xf numFmtId="234" fontId="38" fillId="0" borderId="4055">
      <alignment horizontal="center" vertical="center"/>
      <protection locked="0"/>
    </xf>
    <xf numFmtId="235" fontId="38" fillId="0" borderId="4055">
      <alignment horizontal="center" vertical="center"/>
      <protection locked="0"/>
    </xf>
    <xf numFmtId="236" fontId="38" fillId="0" borderId="4055">
      <alignment horizontal="center" vertical="center"/>
      <protection locked="0"/>
    </xf>
    <xf numFmtId="237" fontId="38" fillId="0" borderId="4055">
      <alignment horizontal="center" vertical="center"/>
      <protection locked="0"/>
    </xf>
    <xf numFmtId="0" fontId="38" fillId="0" borderId="4055">
      <alignment vertical="center"/>
      <protection locked="0"/>
    </xf>
    <xf numFmtId="233" fontId="38" fillId="0" borderId="4055">
      <alignment horizontal="right" vertical="center"/>
      <protection locked="0"/>
    </xf>
    <xf numFmtId="238" fontId="38" fillId="0" borderId="4055">
      <alignment horizontal="right" vertical="center"/>
      <protection locked="0"/>
    </xf>
    <xf numFmtId="234" fontId="38" fillId="0" borderId="4055">
      <alignment horizontal="right" vertical="center"/>
      <protection locked="0"/>
    </xf>
    <xf numFmtId="235" fontId="38" fillId="0" borderId="4055">
      <alignment horizontal="right" vertical="center"/>
      <protection locked="0"/>
    </xf>
    <xf numFmtId="236" fontId="38" fillId="0" borderId="4055">
      <alignment horizontal="right" vertical="center"/>
      <protection locked="0"/>
    </xf>
    <xf numFmtId="237" fontId="38" fillId="0" borderId="4055">
      <alignment horizontal="right" vertical="center"/>
      <protection locked="0"/>
    </xf>
    <xf numFmtId="0" fontId="106" fillId="38" borderId="4056"/>
    <xf numFmtId="245" fontId="88" fillId="0" borderId="4057"/>
    <xf numFmtId="0" fontId="88" fillId="0" borderId="4154"/>
    <xf numFmtId="324" fontId="3" fillId="23" borderId="4146" applyFill="0" applyBorder="0" applyAlignment="0">
      <alignment horizontal="centerContinuous"/>
    </xf>
    <xf numFmtId="275" fontId="38" fillId="0" borderId="4166"/>
    <xf numFmtId="275" fontId="38" fillId="0" borderId="4058"/>
    <xf numFmtId="272" fontId="118" fillId="18" borderId="3448">
      <alignment horizontal="right"/>
    </xf>
    <xf numFmtId="4" fontId="30" fillId="19" borderId="4144" applyNumberFormat="0" applyProtection="0">
      <alignment horizontal="left" vertical="center" indent="1"/>
    </xf>
    <xf numFmtId="236" fontId="38" fillId="0" borderId="4103">
      <alignment horizontal="right" vertical="center"/>
      <protection locked="0"/>
    </xf>
    <xf numFmtId="4" fontId="30" fillId="19" borderId="4132" applyNumberFormat="0" applyProtection="0">
      <alignment horizontal="left" vertical="center" indent="1"/>
    </xf>
    <xf numFmtId="233" fontId="38" fillId="0" borderId="4127">
      <alignment horizontal="right" vertical="center"/>
      <protection locked="0"/>
    </xf>
    <xf numFmtId="245" fontId="88" fillId="0" borderId="4057"/>
    <xf numFmtId="0" fontId="88" fillId="0" borderId="4059"/>
    <xf numFmtId="236" fontId="38" fillId="0" borderId="4175">
      <alignment horizontal="center" vertical="center"/>
      <protection locked="0"/>
    </xf>
    <xf numFmtId="4" fontId="30" fillId="19" borderId="4048" applyNumberFormat="0" applyProtection="0">
      <alignment horizontal="left" vertical="center" indent="1"/>
    </xf>
    <xf numFmtId="0" fontId="95" fillId="0" borderId="3448" applyNumberFormat="0" applyFill="0" applyBorder="0" applyAlignment="0" applyProtection="0"/>
    <xf numFmtId="0" fontId="38" fillId="0" borderId="4067">
      <alignment vertical="center"/>
      <protection locked="0"/>
    </xf>
    <xf numFmtId="0" fontId="66" fillId="0" borderId="3441">
      <alignment horizontal="centerContinuous"/>
    </xf>
    <xf numFmtId="312" fontId="222" fillId="0" borderId="4050" applyBorder="0">
      <protection locked="0"/>
    </xf>
    <xf numFmtId="235" fontId="38" fillId="0" borderId="4079">
      <alignment horizontal="right" vertical="center"/>
      <protection locked="0"/>
    </xf>
    <xf numFmtId="245" fontId="88" fillId="0" borderId="4081"/>
    <xf numFmtId="234" fontId="38" fillId="0" borderId="4163">
      <alignment horizontal="center" vertical="center"/>
      <protection locked="0"/>
    </xf>
    <xf numFmtId="10" fontId="3" fillId="64" borderId="3441" applyNumberFormat="0" applyBorder="0" applyAlignment="0" applyProtection="0"/>
    <xf numFmtId="234" fontId="38" fillId="0" borderId="4067">
      <alignment horizontal="center" vertical="center"/>
      <protection locked="0"/>
    </xf>
    <xf numFmtId="237" fontId="38" fillId="0" borderId="4079">
      <alignment horizontal="right" vertical="center"/>
      <protection locked="0"/>
    </xf>
    <xf numFmtId="0" fontId="106" fillId="38" borderId="4140"/>
    <xf numFmtId="0" fontId="106" fillId="38" borderId="4104"/>
    <xf numFmtId="4" fontId="30" fillId="19" borderId="4048" applyNumberFormat="0" applyProtection="0">
      <alignment horizontal="left" vertical="center" indent="1"/>
    </xf>
    <xf numFmtId="235" fontId="38" fillId="0" borderId="4055">
      <alignment horizontal="center" vertical="center"/>
      <protection locked="0"/>
    </xf>
    <xf numFmtId="0" fontId="98" fillId="0" borderId="4042" applyNumberFormat="0" applyFill="0" applyAlignment="0" applyProtection="0"/>
    <xf numFmtId="233" fontId="38" fillId="0" borderId="4043">
      <alignment horizontal="center" vertical="center"/>
      <protection locked="0"/>
    </xf>
    <xf numFmtId="15" fontId="38" fillId="0" borderId="4043">
      <alignment horizontal="center" vertical="center"/>
      <protection locked="0"/>
    </xf>
    <xf numFmtId="234" fontId="38" fillId="0" borderId="4043">
      <alignment horizontal="center" vertical="center"/>
      <protection locked="0"/>
    </xf>
    <xf numFmtId="235" fontId="38" fillId="0" borderId="4043">
      <alignment horizontal="center" vertical="center"/>
      <protection locked="0"/>
    </xf>
    <xf numFmtId="236" fontId="38" fillId="0" borderId="4043">
      <alignment horizontal="center" vertical="center"/>
      <protection locked="0"/>
    </xf>
    <xf numFmtId="237" fontId="38" fillId="0" borderId="4043">
      <alignment horizontal="center" vertical="center"/>
      <protection locked="0"/>
    </xf>
    <xf numFmtId="0" fontId="38" fillId="0" borderId="4043">
      <alignment vertical="center"/>
      <protection locked="0"/>
    </xf>
    <xf numFmtId="233" fontId="38" fillId="0" borderId="4043">
      <alignment horizontal="right" vertical="center"/>
      <protection locked="0"/>
    </xf>
    <xf numFmtId="238" fontId="38" fillId="0" borderId="4043">
      <alignment horizontal="right" vertical="center"/>
      <protection locked="0"/>
    </xf>
    <xf numFmtId="234" fontId="38" fillId="0" borderId="4043">
      <alignment horizontal="right" vertical="center"/>
      <protection locked="0"/>
    </xf>
    <xf numFmtId="235" fontId="38" fillId="0" borderId="4043">
      <alignment horizontal="right" vertical="center"/>
      <protection locked="0"/>
    </xf>
    <xf numFmtId="236" fontId="38" fillId="0" borderId="4043">
      <alignment horizontal="right" vertical="center"/>
      <protection locked="0"/>
    </xf>
    <xf numFmtId="237" fontId="38" fillId="0" borderId="4043">
      <alignment horizontal="right" vertical="center"/>
      <protection locked="0"/>
    </xf>
    <xf numFmtId="0" fontId="106" fillId="38" borderId="4044"/>
    <xf numFmtId="245" fontId="88" fillId="0" borderId="4045"/>
    <xf numFmtId="275" fontId="38" fillId="0" borderId="4046"/>
    <xf numFmtId="0" fontId="118" fillId="18" borderId="3448" applyProtection="0">
      <alignment horizontal="right"/>
      <protection locked="0"/>
    </xf>
    <xf numFmtId="0" fontId="98" fillId="0" borderId="4102" applyNumberFormat="0" applyFill="0" applyAlignment="0" applyProtection="0"/>
    <xf numFmtId="0" fontId="88" fillId="0" borderId="4047"/>
    <xf numFmtId="245" fontId="88" fillId="0" borderId="4081"/>
    <xf numFmtId="312" fontId="222" fillId="0" borderId="4038" applyBorder="0">
      <protection locked="0"/>
    </xf>
    <xf numFmtId="4" fontId="30" fillId="19" borderId="4048" applyNumberFormat="0" applyProtection="0">
      <alignment horizontal="left" vertical="center" indent="1"/>
    </xf>
    <xf numFmtId="235" fontId="38" fillId="0" borderId="4150">
      <alignment horizontal="right" vertical="center"/>
      <protection locked="0"/>
    </xf>
    <xf numFmtId="245" fontId="88" fillId="0" borderId="4152"/>
    <xf numFmtId="0" fontId="94" fillId="0" borderId="3448" applyNumberFormat="0" applyFill="0" applyBorder="0" applyAlignment="0" applyProtection="0"/>
    <xf numFmtId="236" fontId="38" fillId="0" borderId="4150">
      <alignment horizontal="center" vertical="center"/>
      <protection locked="0"/>
    </xf>
    <xf numFmtId="233" fontId="38" fillId="0" borderId="4055">
      <alignment horizontal="right" vertical="center"/>
      <protection locked="0"/>
    </xf>
    <xf numFmtId="236" fontId="38" fillId="0" borderId="4055">
      <alignment horizontal="center" vertical="center"/>
      <protection locked="0"/>
    </xf>
    <xf numFmtId="0" fontId="98" fillId="0" borderId="4042" applyNumberFormat="0" applyFill="0" applyAlignment="0" applyProtection="0"/>
    <xf numFmtId="233" fontId="38" fillId="0" borderId="4043">
      <alignment horizontal="center" vertical="center"/>
      <protection locked="0"/>
    </xf>
    <xf numFmtId="15" fontId="38" fillId="0" borderId="4043">
      <alignment horizontal="center" vertical="center"/>
      <protection locked="0"/>
    </xf>
    <xf numFmtId="234" fontId="38" fillId="0" borderId="4043">
      <alignment horizontal="center" vertical="center"/>
      <protection locked="0"/>
    </xf>
    <xf numFmtId="235" fontId="38" fillId="0" borderId="4043">
      <alignment horizontal="center" vertical="center"/>
      <protection locked="0"/>
    </xf>
    <xf numFmtId="236" fontId="38" fillId="0" borderId="4043">
      <alignment horizontal="center" vertical="center"/>
      <protection locked="0"/>
    </xf>
    <xf numFmtId="237" fontId="38" fillId="0" borderId="4043">
      <alignment horizontal="center" vertical="center"/>
      <protection locked="0"/>
    </xf>
    <xf numFmtId="0" fontId="38" fillId="0" borderId="4043">
      <alignment vertical="center"/>
      <protection locked="0"/>
    </xf>
    <xf numFmtId="233" fontId="38" fillId="0" borderId="4043">
      <alignment horizontal="right" vertical="center"/>
      <protection locked="0"/>
    </xf>
    <xf numFmtId="238" fontId="38" fillId="0" borderId="4043">
      <alignment horizontal="right" vertical="center"/>
      <protection locked="0"/>
    </xf>
    <xf numFmtId="234" fontId="38" fillId="0" borderId="4043">
      <alignment horizontal="right" vertical="center"/>
      <protection locked="0"/>
    </xf>
    <xf numFmtId="235" fontId="38" fillId="0" borderId="4043">
      <alignment horizontal="right" vertical="center"/>
      <protection locked="0"/>
    </xf>
    <xf numFmtId="236" fontId="38" fillId="0" borderId="4043">
      <alignment horizontal="right" vertical="center"/>
      <protection locked="0"/>
    </xf>
    <xf numFmtId="237" fontId="38" fillId="0" borderId="4043">
      <alignment horizontal="right" vertical="center"/>
      <protection locked="0"/>
    </xf>
    <xf numFmtId="0" fontId="106" fillId="38" borderId="4044"/>
    <xf numFmtId="245" fontId="88" fillId="0" borderId="4045"/>
    <xf numFmtId="245" fontId="88" fillId="0" borderId="4177"/>
    <xf numFmtId="238" fontId="38" fillId="0" borderId="4175">
      <alignment horizontal="right" vertical="center"/>
      <protection locked="0"/>
    </xf>
    <xf numFmtId="0" fontId="106" fillId="38" borderId="4176"/>
    <xf numFmtId="236" fontId="38" fillId="0" borderId="4150">
      <alignment horizontal="center" vertical="center"/>
      <protection locked="0"/>
    </xf>
    <xf numFmtId="275" fontId="38" fillId="0" borderId="4046"/>
    <xf numFmtId="237" fontId="38" fillId="0" borderId="4127">
      <alignment horizontal="right" vertical="center"/>
      <protection locked="0"/>
    </xf>
    <xf numFmtId="236" fontId="38" fillId="0" borderId="4127">
      <alignment horizontal="right" vertical="center"/>
      <protection locked="0"/>
    </xf>
    <xf numFmtId="0" fontId="88" fillId="0" borderId="4047"/>
    <xf numFmtId="15" fontId="38" fillId="0" borderId="4103">
      <alignment horizontal="center" vertical="center"/>
      <protection locked="0"/>
    </xf>
    <xf numFmtId="237" fontId="38" fillId="0" borderId="4103">
      <alignment horizontal="right" vertical="center"/>
      <protection locked="0"/>
    </xf>
    <xf numFmtId="0" fontId="151" fillId="0" borderId="4052" applyNumberFormat="0" applyAlignment="0" applyProtection="0">
      <alignment horizontal="left" vertical="center"/>
    </xf>
    <xf numFmtId="237" fontId="38" fillId="0" borderId="4163">
      <alignment horizontal="center" vertical="center"/>
      <protection locked="0"/>
    </xf>
    <xf numFmtId="235" fontId="38" fillId="0" borderId="4150">
      <alignment horizontal="right" vertical="center"/>
      <protection locked="0"/>
    </xf>
    <xf numFmtId="176" fontId="46" fillId="0" borderId="3119" applyBorder="0"/>
    <xf numFmtId="0" fontId="98" fillId="0" borderId="4138" applyNumberFormat="0" applyFill="0" applyAlignment="0" applyProtection="0"/>
    <xf numFmtId="233" fontId="38" fillId="0" borderId="4139">
      <alignment horizontal="center" vertical="center"/>
      <protection locked="0"/>
    </xf>
    <xf numFmtId="275" fontId="38" fillId="0" borderId="4082"/>
    <xf numFmtId="233" fontId="38" fillId="0" borderId="4079">
      <alignment horizontal="center" vertical="center"/>
      <protection locked="0"/>
    </xf>
    <xf numFmtId="236" fontId="38" fillId="0" borderId="4079">
      <alignment horizontal="center" vertical="center"/>
      <protection locked="0"/>
    </xf>
    <xf numFmtId="236" fontId="38" fillId="0" borderId="4055">
      <alignment horizontal="center" vertical="center"/>
      <protection locked="0"/>
    </xf>
    <xf numFmtId="0" fontId="38" fillId="0" borderId="4055">
      <alignment vertical="center"/>
      <protection locked="0"/>
    </xf>
    <xf numFmtId="237" fontId="38" fillId="0" borderId="4055">
      <alignment horizontal="right" vertical="center"/>
      <protection locked="0"/>
    </xf>
    <xf numFmtId="234" fontId="38" fillId="0" borderId="4055">
      <alignment horizontal="right" vertical="center"/>
      <protection locked="0"/>
    </xf>
    <xf numFmtId="236" fontId="38" fillId="0" borderId="4055">
      <alignment horizontal="right" vertical="center"/>
      <protection locked="0"/>
    </xf>
    <xf numFmtId="241" fontId="29" fillId="0" borderId="4077" applyFill="0"/>
    <xf numFmtId="237" fontId="38" fillId="0" borderId="4150">
      <alignment horizontal="center" vertical="center"/>
      <protection locked="0"/>
    </xf>
    <xf numFmtId="275" fontId="38" fillId="0" borderId="4130"/>
    <xf numFmtId="0" fontId="38" fillId="0" borderId="3119" applyFill="0">
      <alignment horizontal="center" vertical="center"/>
    </xf>
    <xf numFmtId="15" fontId="38" fillId="0" borderId="4150">
      <alignment horizontal="center" vertical="center"/>
      <protection locked="0"/>
    </xf>
    <xf numFmtId="238" fontId="38" fillId="0" borderId="4127">
      <alignment horizontal="right" vertical="center"/>
      <protection locked="0"/>
    </xf>
    <xf numFmtId="15" fontId="38" fillId="0" borderId="4091">
      <alignment horizontal="center" vertical="center"/>
      <protection locked="0"/>
    </xf>
    <xf numFmtId="15" fontId="38" fillId="0" borderId="4163">
      <alignment horizontal="center" vertical="center"/>
      <protection locked="0"/>
    </xf>
    <xf numFmtId="233" fontId="38" fillId="0" borderId="4139">
      <alignment horizontal="right" vertical="center"/>
      <protection locked="0"/>
    </xf>
    <xf numFmtId="275" fontId="38" fillId="0" borderId="4070"/>
    <xf numFmtId="4" fontId="30" fillId="19" borderId="4048" applyNumberFormat="0" applyProtection="0">
      <alignment horizontal="left" vertical="center" indent="1"/>
    </xf>
    <xf numFmtId="234" fontId="38" fillId="0" borderId="4067">
      <alignment horizontal="center" vertical="center"/>
      <protection locked="0"/>
    </xf>
    <xf numFmtId="0" fontId="88" fillId="0" borderId="4071"/>
    <xf numFmtId="312" fontId="222" fillId="0" borderId="4038" applyBorder="0">
      <protection locked="0"/>
    </xf>
    <xf numFmtId="233" fontId="38" fillId="0" borderId="4163">
      <alignment horizontal="right" vertical="center"/>
      <protection locked="0"/>
    </xf>
    <xf numFmtId="245" fontId="88" fillId="0" borderId="4045"/>
    <xf numFmtId="312" fontId="222" fillId="0" borderId="4098" applyBorder="0">
      <protection locked="0"/>
    </xf>
    <xf numFmtId="4" fontId="30" fillId="19" borderId="4048" applyNumberFormat="0" applyProtection="0">
      <alignment horizontal="left" vertical="center" indent="1"/>
    </xf>
    <xf numFmtId="233" fontId="38" fillId="0" borderId="4150">
      <alignment horizontal="right" vertical="center"/>
      <protection locked="0"/>
    </xf>
    <xf numFmtId="238" fontId="38" fillId="0" borderId="4150">
      <alignment horizontal="right" vertical="center"/>
      <protection locked="0"/>
    </xf>
    <xf numFmtId="172" fontId="58" fillId="9" borderId="3441">
      <alignment horizontal="right"/>
      <protection locked="0"/>
    </xf>
    <xf numFmtId="0" fontId="38" fillId="0" borderId="4150">
      <alignment vertical="center"/>
      <protection locked="0"/>
    </xf>
    <xf numFmtId="234" fontId="38" fillId="0" borderId="4091">
      <alignment horizontal="center" vertical="center"/>
      <protection locked="0"/>
    </xf>
    <xf numFmtId="234" fontId="38" fillId="0" borderId="4079">
      <alignment horizontal="right" vertical="center"/>
      <protection locked="0"/>
    </xf>
    <xf numFmtId="168" fontId="3" fillId="8" borderId="3119" applyNumberFormat="0" applyFont="0" applyBorder="0" applyAlignment="0" applyProtection="0"/>
    <xf numFmtId="333" fontId="38" fillId="0" borderId="3119" applyFill="0">
      <alignment horizontal="center" vertical="center"/>
    </xf>
    <xf numFmtId="275" fontId="38" fillId="0" borderId="4153"/>
    <xf numFmtId="0" fontId="98" fillId="0" borderId="4042" applyNumberFormat="0" applyFill="0" applyAlignment="0" applyProtection="0"/>
    <xf numFmtId="233" fontId="38" fillId="0" borderId="4043">
      <alignment horizontal="center" vertical="center"/>
      <protection locked="0"/>
    </xf>
    <xf numFmtId="15" fontId="38" fillId="0" borderId="4043">
      <alignment horizontal="center" vertical="center"/>
      <protection locked="0"/>
    </xf>
    <xf numFmtId="234" fontId="38" fillId="0" borderId="4043">
      <alignment horizontal="center" vertical="center"/>
      <protection locked="0"/>
    </xf>
    <xf numFmtId="235" fontId="38" fillId="0" borderId="4043">
      <alignment horizontal="center" vertical="center"/>
      <protection locked="0"/>
    </xf>
    <xf numFmtId="236" fontId="38" fillId="0" borderId="4043">
      <alignment horizontal="center" vertical="center"/>
      <protection locked="0"/>
    </xf>
    <xf numFmtId="237" fontId="38" fillId="0" borderId="4043">
      <alignment horizontal="center" vertical="center"/>
      <protection locked="0"/>
    </xf>
    <xf numFmtId="0" fontId="38" fillId="0" borderId="4043">
      <alignment vertical="center"/>
      <protection locked="0"/>
    </xf>
    <xf numFmtId="233" fontId="38" fillId="0" borderId="4043">
      <alignment horizontal="right" vertical="center"/>
      <protection locked="0"/>
    </xf>
    <xf numFmtId="238" fontId="38" fillId="0" borderId="4043">
      <alignment horizontal="right" vertical="center"/>
      <protection locked="0"/>
    </xf>
    <xf numFmtId="234" fontId="38" fillId="0" borderId="4043">
      <alignment horizontal="right" vertical="center"/>
      <protection locked="0"/>
    </xf>
    <xf numFmtId="235" fontId="38" fillId="0" borderId="4043">
      <alignment horizontal="right" vertical="center"/>
      <protection locked="0"/>
    </xf>
    <xf numFmtId="236" fontId="38" fillId="0" borderId="4043">
      <alignment horizontal="right" vertical="center"/>
      <protection locked="0"/>
    </xf>
    <xf numFmtId="237" fontId="38" fillId="0" borderId="4043">
      <alignment horizontal="right" vertical="center"/>
      <protection locked="0"/>
    </xf>
    <xf numFmtId="0" fontId="106" fillId="38" borderId="4044"/>
    <xf numFmtId="241" fontId="29" fillId="0" borderId="3993" applyFill="0"/>
    <xf numFmtId="275" fontId="38" fillId="0" borderId="4046"/>
    <xf numFmtId="0" fontId="62" fillId="74" borderId="3468">
      <alignment horizontal="left" vertical="center" wrapText="1"/>
    </xf>
    <xf numFmtId="245" fontId="88" fillId="0" borderId="4105"/>
    <xf numFmtId="0" fontId="88" fillId="0" borderId="4047"/>
    <xf numFmtId="0" fontId="151" fillId="0" borderId="4040" applyNumberFormat="0" applyAlignment="0" applyProtection="0">
      <alignment horizontal="left" vertical="center"/>
    </xf>
    <xf numFmtId="324" fontId="3" fillId="23" borderId="4039" applyFill="0" applyBorder="0" applyAlignment="0">
      <alignment horizontal="centerContinuous"/>
    </xf>
    <xf numFmtId="312" fontId="222" fillId="0" borderId="4038" applyBorder="0">
      <protection locked="0"/>
    </xf>
    <xf numFmtId="0" fontId="150" fillId="10" borderId="3119">
      <alignment horizontal="right"/>
    </xf>
    <xf numFmtId="233" fontId="38" fillId="0" borderId="4150">
      <alignment horizontal="right" vertical="center"/>
      <protection locked="0"/>
    </xf>
    <xf numFmtId="0" fontId="98" fillId="0" borderId="4054" applyNumberFormat="0" applyFill="0" applyAlignment="0" applyProtection="0"/>
    <xf numFmtId="312" fontId="222" fillId="0" borderId="4134" applyBorder="0">
      <protection locked="0"/>
    </xf>
    <xf numFmtId="238" fontId="38" fillId="0" borderId="4139">
      <alignment horizontal="right" vertical="center"/>
      <protection locked="0"/>
    </xf>
    <xf numFmtId="235" fontId="38" fillId="0" borderId="4139">
      <alignment horizontal="right" vertical="center"/>
      <protection locked="0"/>
    </xf>
    <xf numFmtId="235" fontId="38" fillId="0" borderId="4067">
      <alignment horizontal="center" vertical="center"/>
      <protection locked="0"/>
    </xf>
    <xf numFmtId="0" fontId="38" fillId="0" borderId="4067">
      <alignment vertical="center"/>
      <protection locked="0"/>
    </xf>
    <xf numFmtId="245" fontId="88" fillId="0" borderId="4069"/>
    <xf numFmtId="0" fontId="95" fillId="0" borderId="3441" applyFill="0">
      <alignment horizontal="center" vertical="center"/>
    </xf>
    <xf numFmtId="333" fontId="38" fillId="0" borderId="3441" applyFill="0">
      <alignment horizontal="center" vertical="center"/>
    </xf>
    <xf numFmtId="49" fontId="256" fillId="47" borderId="3441">
      <alignment horizontal="center"/>
    </xf>
    <xf numFmtId="176" fontId="46" fillId="0" borderId="3441" applyBorder="0"/>
    <xf numFmtId="234" fontId="38" fillId="0" borderId="4103">
      <alignment horizontal="center" vertical="center"/>
      <protection locked="0"/>
    </xf>
    <xf numFmtId="4" fontId="30" fillId="19" borderId="4084" applyNumberFormat="0" applyProtection="0">
      <alignment horizontal="left" vertical="center" indent="1"/>
    </xf>
    <xf numFmtId="237" fontId="38" fillId="0" borderId="4139">
      <alignment horizontal="right" vertical="center"/>
      <protection locked="0"/>
    </xf>
    <xf numFmtId="271" fontId="118" fillId="46" borderId="3448">
      <protection hidden="1"/>
    </xf>
    <xf numFmtId="8" fontId="144" fillId="0" borderId="3456">
      <protection locked="0"/>
    </xf>
    <xf numFmtId="275" fontId="38" fillId="0" borderId="4058"/>
    <xf numFmtId="4" fontId="30" fillId="19" borderId="4048" applyNumberFormat="0" applyProtection="0">
      <alignment horizontal="left" vertical="center" indent="1"/>
    </xf>
    <xf numFmtId="233" fontId="38" fillId="0" borderId="4116">
      <alignment horizontal="right" vertical="center"/>
      <protection locked="0"/>
    </xf>
    <xf numFmtId="245" fontId="88" fillId="0" borderId="4129"/>
    <xf numFmtId="235" fontId="38" fillId="0" borderId="4150">
      <alignment horizontal="right" vertical="center"/>
      <protection locked="0"/>
    </xf>
    <xf numFmtId="234" fontId="38" fillId="0" borderId="4163">
      <alignment horizontal="right" vertical="center"/>
      <protection locked="0"/>
    </xf>
    <xf numFmtId="0" fontId="21" fillId="0" borderId="3448" applyNumberFormat="0" applyFill="0" applyBorder="0" applyAlignment="0" applyProtection="0"/>
    <xf numFmtId="237" fontId="38" fillId="0" borderId="4150">
      <alignment horizontal="right" vertical="center"/>
      <protection locked="0"/>
    </xf>
    <xf numFmtId="0" fontId="88" fillId="0" borderId="4071"/>
    <xf numFmtId="0" fontId="98" fillId="0" borderId="4042" applyNumberFormat="0" applyFill="0" applyAlignment="0" applyProtection="0"/>
    <xf numFmtId="233" fontId="38" fillId="0" borderId="4043">
      <alignment horizontal="center" vertical="center"/>
      <protection locked="0"/>
    </xf>
    <xf numFmtId="15" fontId="38" fillId="0" borderId="4043">
      <alignment horizontal="center" vertical="center"/>
      <protection locked="0"/>
    </xf>
    <xf numFmtId="234" fontId="38" fillId="0" borderId="4043">
      <alignment horizontal="center" vertical="center"/>
      <protection locked="0"/>
    </xf>
    <xf numFmtId="235" fontId="38" fillId="0" borderId="4043">
      <alignment horizontal="center" vertical="center"/>
      <protection locked="0"/>
    </xf>
    <xf numFmtId="236" fontId="38" fillId="0" borderId="4043">
      <alignment horizontal="center" vertical="center"/>
      <protection locked="0"/>
    </xf>
    <xf numFmtId="237" fontId="38" fillId="0" borderId="4043">
      <alignment horizontal="center" vertical="center"/>
      <protection locked="0"/>
    </xf>
    <xf numFmtId="0" fontId="38" fillId="0" borderId="4043">
      <alignment vertical="center"/>
      <protection locked="0"/>
    </xf>
    <xf numFmtId="233" fontId="38" fillId="0" borderId="4043">
      <alignment horizontal="right" vertical="center"/>
      <protection locked="0"/>
    </xf>
    <xf numFmtId="238" fontId="38" fillId="0" borderId="4043">
      <alignment horizontal="right" vertical="center"/>
      <protection locked="0"/>
    </xf>
    <xf numFmtId="234" fontId="38" fillId="0" borderId="4043">
      <alignment horizontal="right" vertical="center"/>
      <protection locked="0"/>
    </xf>
    <xf numFmtId="235" fontId="38" fillId="0" borderId="4043">
      <alignment horizontal="right" vertical="center"/>
      <protection locked="0"/>
    </xf>
    <xf numFmtId="236" fontId="38" fillId="0" borderId="4043">
      <alignment horizontal="right" vertical="center"/>
      <protection locked="0"/>
    </xf>
    <xf numFmtId="237" fontId="38" fillId="0" borderId="4043">
      <alignment horizontal="right" vertical="center"/>
      <protection locked="0"/>
    </xf>
    <xf numFmtId="235" fontId="38" fillId="0" borderId="4091">
      <alignment horizontal="right" vertical="center"/>
      <protection locked="0"/>
    </xf>
    <xf numFmtId="0" fontId="106" fillId="38" borderId="4044"/>
    <xf numFmtId="275" fontId="38" fillId="0" borderId="4046"/>
    <xf numFmtId="236" fontId="38" fillId="0" borderId="4139">
      <alignment horizontal="center" vertical="center"/>
      <protection locked="0"/>
    </xf>
    <xf numFmtId="0" fontId="106" fillId="38" borderId="4140"/>
    <xf numFmtId="0" fontId="88" fillId="0" borderId="4047"/>
    <xf numFmtId="233" fontId="38" fillId="0" borderId="4163">
      <alignment horizontal="center" vertical="center"/>
      <protection locked="0"/>
    </xf>
    <xf numFmtId="324" fontId="3" fillId="23" borderId="4039" applyFill="0" applyBorder="0" applyAlignment="0">
      <alignment horizontal="centerContinuous"/>
    </xf>
    <xf numFmtId="312" fontId="222" fillId="0" borderId="4038" applyBorder="0">
      <protection locked="0"/>
    </xf>
    <xf numFmtId="237" fontId="38" fillId="0" borderId="4103">
      <alignment horizontal="center" vertical="center"/>
      <protection locked="0"/>
    </xf>
    <xf numFmtId="310" fontId="159" fillId="6" borderId="3441"/>
    <xf numFmtId="0" fontId="106" fillId="38" borderId="4080"/>
    <xf numFmtId="4" fontId="30" fillId="19" borderId="4060" applyNumberFormat="0" applyProtection="0">
      <alignment horizontal="left" vertical="center" indent="1"/>
    </xf>
    <xf numFmtId="15" fontId="38" fillId="0" borderId="4139">
      <alignment horizontal="center" vertical="center"/>
      <protection locked="0"/>
    </xf>
    <xf numFmtId="245" fontId="88" fillId="0" borderId="4118"/>
    <xf numFmtId="236" fontId="38" fillId="0" borderId="4116">
      <alignment horizontal="right" vertical="center"/>
      <protection locked="0"/>
    </xf>
    <xf numFmtId="245" fontId="88" fillId="0" borderId="4165"/>
    <xf numFmtId="237" fontId="38" fillId="0" borderId="4150">
      <alignment horizontal="right" vertical="center"/>
      <protection locked="0"/>
    </xf>
    <xf numFmtId="4" fontId="30" fillId="19" borderId="4060" applyNumberFormat="0" applyProtection="0">
      <alignment horizontal="left" vertical="center" indent="1"/>
    </xf>
    <xf numFmtId="233" fontId="38" fillId="0" borderId="4055">
      <alignment horizontal="center" vertical="center"/>
      <protection locked="0"/>
    </xf>
    <xf numFmtId="312" fontId="222" fillId="0" borderId="4050" applyBorder="0">
      <protection locked="0"/>
    </xf>
    <xf numFmtId="234" fontId="38" fillId="0" borderId="4055">
      <alignment horizontal="right" vertical="center"/>
      <protection locked="0"/>
    </xf>
    <xf numFmtId="0" fontId="151" fillId="0" borderId="4076" applyNumberFormat="0" applyAlignment="0" applyProtection="0">
      <alignment horizontal="left" vertical="center"/>
    </xf>
    <xf numFmtId="272" fontId="118" fillId="18" borderId="3448">
      <alignment horizontal="right"/>
    </xf>
    <xf numFmtId="237" fontId="38" fillId="0" borderId="4139">
      <alignment horizontal="right" vertical="center"/>
      <protection locked="0"/>
    </xf>
    <xf numFmtId="234" fontId="38" fillId="0" borderId="4127">
      <alignment horizontal="right" vertical="center"/>
      <protection locked="0"/>
    </xf>
    <xf numFmtId="4" fontId="30" fillId="19" borderId="4048" applyNumberFormat="0" applyProtection="0">
      <alignment horizontal="left" vertical="center" indent="1"/>
    </xf>
    <xf numFmtId="235" fontId="38" fillId="0" borderId="4150">
      <alignment horizontal="center" vertical="center"/>
      <protection locked="0"/>
    </xf>
    <xf numFmtId="0" fontId="38" fillId="0" borderId="4139">
      <alignment vertical="center"/>
      <protection locked="0"/>
    </xf>
    <xf numFmtId="312" fontId="222" fillId="0" borderId="4182" applyBorder="0">
      <protection locked="0"/>
    </xf>
    <xf numFmtId="234" fontId="38" fillId="0" borderId="4150">
      <alignment horizontal="center" vertical="center"/>
      <protection locked="0"/>
    </xf>
    <xf numFmtId="235" fontId="38" fillId="0" borderId="4067">
      <alignment horizontal="center" vertical="center"/>
      <protection locked="0"/>
    </xf>
    <xf numFmtId="8" fontId="144" fillId="0" borderId="3456">
      <protection locked="0"/>
    </xf>
    <xf numFmtId="312" fontId="222" fillId="0" borderId="4156" applyBorder="0">
      <protection locked="0"/>
    </xf>
    <xf numFmtId="176" fontId="49" fillId="0" borderId="3119"/>
    <xf numFmtId="172" fontId="58" fillId="9" borderId="3119">
      <alignment horizontal="right"/>
      <protection locked="0"/>
    </xf>
    <xf numFmtId="0" fontId="98" fillId="0" borderId="4054" applyNumberFormat="0" applyFill="0" applyAlignment="0" applyProtection="0"/>
    <xf numFmtId="233" fontId="38" fillId="0" borderId="4055">
      <alignment horizontal="center" vertical="center"/>
      <protection locked="0"/>
    </xf>
    <xf numFmtId="15" fontId="38" fillId="0" borderId="4055">
      <alignment horizontal="center" vertical="center"/>
      <protection locked="0"/>
    </xf>
    <xf numFmtId="234" fontId="38" fillId="0" borderId="4055">
      <alignment horizontal="center" vertical="center"/>
      <protection locked="0"/>
    </xf>
    <xf numFmtId="235" fontId="38" fillId="0" borderId="4055">
      <alignment horizontal="center" vertical="center"/>
      <protection locked="0"/>
    </xf>
    <xf numFmtId="236" fontId="38" fillId="0" borderId="4055">
      <alignment horizontal="center" vertical="center"/>
      <protection locked="0"/>
    </xf>
    <xf numFmtId="237" fontId="38" fillId="0" borderId="4055">
      <alignment horizontal="center" vertical="center"/>
      <protection locked="0"/>
    </xf>
    <xf numFmtId="0" fontId="38" fillId="0" borderId="4055">
      <alignment vertical="center"/>
      <protection locked="0"/>
    </xf>
    <xf numFmtId="233" fontId="38" fillId="0" borderId="4055">
      <alignment horizontal="right" vertical="center"/>
      <protection locked="0"/>
    </xf>
    <xf numFmtId="238" fontId="38" fillId="0" borderId="4055">
      <alignment horizontal="right" vertical="center"/>
      <protection locked="0"/>
    </xf>
    <xf numFmtId="234" fontId="38" fillId="0" borderId="4055">
      <alignment horizontal="right" vertical="center"/>
      <protection locked="0"/>
    </xf>
    <xf numFmtId="235" fontId="38" fillId="0" borderId="4055">
      <alignment horizontal="right" vertical="center"/>
      <protection locked="0"/>
    </xf>
    <xf numFmtId="236" fontId="38" fillId="0" borderId="4055">
      <alignment horizontal="right" vertical="center"/>
      <protection locked="0"/>
    </xf>
    <xf numFmtId="237" fontId="38" fillId="0" borderId="4055">
      <alignment horizontal="right" vertical="center"/>
      <protection locked="0"/>
    </xf>
    <xf numFmtId="0" fontId="106" fillId="38" borderId="4056"/>
    <xf numFmtId="1" fontId="3" fillId="1" borderId="4157">
      <protection locked="0"/>
    </xf>
    <xf numFmtId="275" fontId="38" fillId="0" borderId="4058"/>
    <xf numFmtId="234" fontId="38" fillId="0" borderId="4127">
      <alignment horizontal="center" vertical="center"/>
      <protection locked="0"/>
    </xf>
    <xf numFmtId="0" fontId="88" fillId="0" borderId="4059"/>
    <xf numFmtId="0" fontId="106" fillId="38" borderId="4176"/>
    <xf numFmtId="4" fontId="30" fillId="19" borderId="4155" applyNumberFormat="0" applyProtection="0">
      <alignment horizontal="left" vertical="center" indent="1"/>
    </xf>
    <xf numFmtId="312" fontId="222" fillId="0" borderId="4038" applyBorder="0">
      <protection locked="0"/>
    </xf>
    <xf numFmtId="0" fontId="38" fillId="0" borderId="3448" applyNumberFormat="0" applyFill="0" applyAlignment="0" applyProtection="0"/>
    <xf numFmtId="233" fontId="38" fillId="0" borderId="4079">
      <alignment horizontal="right" vertical="center"/>
      <protection locked="0"/>
    </xf>
    <xf numFmtId="312" fontId="222" fillId="0" borderId="4074" applyBorder="0">
      <protection locked="0"/>
    </xf>
    <xf numFmtId="233" fontId="38" fillId="0" borderId="4139">
      <alignment horizontal="center" vertical="center"/>
      <protection locked="0"/>
    </xf>
    <xf numFmtId="0" fontId="151" fillId="0" borderId="4100" applyNumberFormat="0" applyAlignment="0" applyProtection="0">
      <alignment horizontal="left" vertical="center"/>
    </xf>
    <xf numFmtId="235" fontId="38" fillId="0" borderId="4067">
      <alignment horizontal="right" vertical="center"/>
      <protection locked="0"/>
    </xf>
    <xf numFmtId="234" fontId="38" fillId="0" borderId="4091">
      <alignment horizontal="center" vertical="center"/>
      <protection locked="0"/>
    </xf>
    <xf numFmtId="245" fontId="88" fillId="0" borderId="4152"/>
    <xf numFmtId="312" fontId="222" fillId="0" borderId="4170" applyBorder="0">
      <protection locked="0"/>
    </xf>
    <xf numFmtId="0" fontId="118" fillId="18" borderId="3448" applyProtection="0">
      <alignment horizontal="right"/>
      <protection locked="0"/>
    </xf>
    <xf numFmtId="4" fontId="30" fillId="19" borderId="4072" applyNumberFormat="0" applyProtection="0">
      <alignment horizontal="left" vertical="center" indent="1"/>
    </xf>
    <xf numFmtId="0" fontId="106" fillId="38" borderId="4164"/>
    <xf numFmtId="234" fontId="38" fillId="0" borderId="4103">
      <alignment horizontal="right" vertical="center"/>
      <protection locked="0"/>
    </xf>
    <xf numFmtId="238" fontId="38" fillId="0" borderId="4139">
      <alignment horizontal="right" vertical="center"/>
      <protection locked="0"/>
    </xf>
    <xf numFmtId="0" fontId="38" fillId="0" borderId="4188">
      <alignment vertical="center"/>
      <protection locked="0"/>
    </xf>
    <xf numFmtId="0" fontId="62" fillId="74" borderId="3468">
      <alignment horizontal="left" vertical="center" wrapText="1"/>
    </xf>
    <xf numFmtId="235" fontId="38" fillId="0" borderId="4079">
      <alignment horizontal="center" vertical="center"/>
      <protection locked="0"/>
    </xf>
    <xf numFmtId="0" fontId="88" fillId="0" borderId="4059"/>
    <xf numFmtId="245" fontId="88" fillId="0" borderId="4129"/>
    <xf numFmtId="235" fontId="38" fillId="0" borderId="4139">
      <alignment horizontal="center" vertical="center"/>
      <protection locked="0"/>
    </xf>
    <xf numFmtId="234" fontId="38" fillId="0" borderId="4163">
      <alignment horizontal="right" vertical="center"/>
      <protection locked="0"/>
    </xf>
    <xf numFmtId="235" fontId="38" fillId="0" borderId="4139">
      <alignment horizontal="right" vertical="center"/>
      <protection locked="0"/>
    </xf>
    <xf numFmtId="0" fontId="88" fillId="0" borderId="4143"/>
    <xf numFmtId="237" fontId="38" fillId="0" borderId="4150">
      <alignment horizontal="center" vertical="center"/>
      <protection locked="0"/>
    </xf>
    <xf numFmtId="0" fontId="150" fillId="10" borderId="3441">
      <alignment horizontal="right"/>
    </xf>
    <xf numFmtId="0" fontId="95" fillId="0" borderId="3448" applyNumberFormat="0" applyFill="0" applyBorder="0" applyAlignment="0" applyProtection="0"/>
    <xf numFmtId="0" fontId="98" fillId="0" borderId="4149" applyNumberFormat="0" applyFill="0" applyAlignment="0" applyProtection="0"/>
    <xf numFmtId="233" fontId="38" fillId="0" borderId="4067">
      <alignment horizontal="center" vertical="center"/>
      <protection locked="0"/>
    </xf>
    <xf numFmtId="236" fontId="38" fillId="0" borderId="4067">
      <alignment horizontal="center" vertical="center"/>
      <protection locked="0"/>
    </xf>
    <xf numFmtId="238" fontId="38" fillId="0" borderId="4067">
      <alignment horizontal="right" vertical="center"/>
      <protection locked="0"/>
    </xf>
    <xf numFmtId="237" fontId="38" fillId="0" borderId="4067">
      <alignment horizontal="right" vertical="center"/>
      <protection locked="0"/>
    </xf>
    <xf numFmtId="0" fontId="106" fillId="38" borderId="4068"/>
    <xf numFmtId="236" fontId="38" fillId="0" borderId="4139">
      <alignment horizontal="center" vertical="center"/>
      <protection locked="0"/>
    </xf>
    <xf numFmtId="0" fontId="98" fillId="0" borderId="4138" applyNumberFormat="0" applyFill="0" applyAlignment="0" applyProtection="0"/>
    <xf numFmtId="237" fontId="38" fillId="0" borderId="4139">
      <alignment horizontal="center" vertical="center"/>
      <protection locked="0"/>
    </xf>
    <xf numFmtId="233" fontId="38" fillId="0" borderId="4091">
      <alignment horizontal="center" vertical="center"/>
      <protection locked="0"/>
    </xf>
    <xf numFmtId="238" fontId="38" fillId="0" borderId="4091">
      <alignment horizontal="right" vertical="center"/>
      <protection locked="0"/>
    </xf>
    <xf numFmtId="237" fontId="38" fillId="0" borderId="4091">
      <alignment horizontal="right" vertical="center"/>
      <protection locked="0"/>
    </xf>
    <xf numFmtId="241" fontId="29" fillId="0" borderId="4065" applyFill="0"/>
    <xf numFmtId="310" fontId="159" fillId="6" borderId="3119"/>
    <xf numFmtId="0" fontId="151" fillId="0" borderId="4172" applyNumberFormat="0" applyAlignment="0" applyProtection="0">
      <alignment horizontal="left" vertical="center"/>
    </xf>
    <xf numFmtId="1" fontId="3" fillId="1" borderId="4133">
      <protection locked="0"/>
    </xf>
    <xf numFmtId="237" fontId="38" fillId="0" borderId="4150">
      <alignment horizontal="center" vertical="center"/>
      <protection locked="0"/>
    </xf>
    <xf numFmtId="233" fontId="38" fillId="0" borderId="4175">
      <alignment horizontal="center" vertical="center"/>
      <protection locked="0"/>
    </xf>
    <xf numFmtId="234" fontId="38" fillId="0" borderId="4116">
      <alignment horizontal="center" vertical="center"/>
      <protection locked="0"/>
    </xf>
    <xf numFmtId="0" fontId="88" fillId="0" borderId="4154"/>
    <xf numFmtId="4" fontId="30" fillId="19" borderId="4180" applyNumberFormat="0" applyProtection="0">
      <alignment horizontal="left" vertical="center" indent="1"/>
    </xf>
    <xf numFmtId="270" fontId="118" fillId="45" borderId="3448">
      <protection hidden="1"/>
    </xf>
    <xf numFmtId="203" fontId="118" fillId="18" borderId="3448">
      <alignment horizontal="right"/>
      <protection hidden="1"/>
    </xf>
    <xf numFmtId="0" fontId="98" fillId="0" borderId="4149" applyNumberFormat="0" applyFill="0" applyAlignment="0" applyProtection="0"/>
    <xf numFmtId="241" fontId="29" fillId="0" borderId="4148" applyFill="0"/>
    <xf numFmtId="1" fontId="3" fillId="1" borderId="4133">
      <protection locked="0"/>
    </xf>
    <xf numFmtId="4" fontId="30" fillId="19" borderId="4060" applyNumberFormat="0" applyProtection="0">
      <alignment horizontal="left" vertical="center" indent="1"/>
    </xf>
    <xf numFmtId="49" fontId="39" fillId="0" borderId="3461"/>
    <xf numFmtId="0" fontId="106" fillId="38" borderId="4092"/>
    <xf numFmtId="1" fontId="3" fillId="1" borderId="4121">
      <protection locked="0"/>
    </xf>
    <xf numFmtId="236" fontId="38" fillId="0" borderId="4163">
      <alignment horizontal="right" vertical="center"/>
      <protection locked="0"/>
    </xf>
    <xf numFmtId="235" fontId="38" fillId="0" borderId="4163">
      <alignment horizontal="center" vertical="center"/>
      <protection locked="0"/>
    </xf>
    <xf numFmtId="0" fontId="98" fillId="0" borderId="4054" applyNumberFormat="0" applyFill="0" applyAlignment="0" applyProtection="0"/>
    <xf numFmtId="233" fontId="38" fillId="0" borderId="4055">
      <alignment horizontal="center" vertical="center"/>
      <protection locked="0"/>
    </xf>
    <xf numFmtId="15" fontId="38" fillId="0" borderId="4055">
      <alignment horizontal="center" vertical="center"/>
      <protection locked="0"/>
    </xf>
    <xf numFmtId="234" fontId="38" fillId="0" borderId="4055">
      <alignment horizontal="center" vertical="center"/>
      <protection locked="0"/>
    </xf>
    <xf numFmtId="235" fontId="38" fillId="0" borderId="4055">
      <alignment horizontal="center" vertical="center"/>
      <protection locked="0"/>
    </xf>
    <xf numFmtId="236" fontId="38" fillId="0" borderId="4055">
      <alignment horizontal="center" vertical="center"/>
      <protection locked="0"/>
    </xf>
    <xf numFmtId="237" fontId="38" fillId="0" borderId="4055">
      <alignment horizontal="center" vertical="center"/>
      <protection locked="0"/>
    </xf>
    <xf numFmtId="0" fontId="38" fillId="0" borderId="4055">
      <alignment vertical="center"/>
      <protection locked="0"/>
    </xf>
    <xf numFmtId="233" fontId="38" fillId="0" borderId="4055">
      <alignment horizontal="right" vertical="center"/>
      <protection locked="0"/>
    </xf>
    <xf numFmtId="238" fontId="38" fillId="0" borderId="4055">
      <alignment horizontal="right" vertical="center"/>
      <protection locked="0"/>
    </xf>
    <xf numFmtId="234" fontId="38" fillId="0" borderId="4055">
      <alignment horizontal="right" vertical="center"/>
      <protection locked="0"/>
    </xf>
    <xf numFmtId="235" fontId="38" fillId="0" borderId="4055">
      <alignment horizontal="right" vertical="center"/>
      <protection locked="0"/>
    </xf>
    <xf numFmtId="236" fontId="38" fillId="0" borderId="4055">
      <alignment horizontal="right" vertical="center"/>
      <protection locked="0"/>
    </xf>
    <xf numFmtId="237" fontId="38" fillId="0" borderId="4055">
      <alignment horizontal="right" vertical="center"/>
      <protection locked="0"/>
    </xf>
    <xf numFmtId="0" fontId="106" fillId="38" borderId="4056"/>
    <xf numFmtId="324" fontId="3" fillId="23" borderId="4159" applyFill="0" applyBorder="0" applyAlignment="0">
      <alignment horizontal="centerContinuous"/>
    </xf>
    <xf numFmtId="275" fontId="38" fillId="0" borderId="4058"/>
    <xf numFmtId="186" fontId="50" fillId="57" borderId="3441" applyFont="0" applyFill="0" applyBorder="0" applyAlignment="0" applyProtection="0">
      <protection locked="0"/>
    </xf>
    <xf numFmtId="0" fontId="88" fillId="0" borderId="4059"/>
    <xf numFmtId="0" fontId="118" fillId="18" borderId="3448" applyProtection="0">
      <alignment horizontal="right"/>
      <protection locked="0"/>
    </xf>
    <xf numFmtId="312" fontId="222" fillId="0" borderId="4050" applyBorder="0">
      <protection locked="0"/>
    </xf>
    <xf numFmtId="235" fontId="38" fillId="0" borderId="4188">
      <alignment horizontal="center" vertical="center"/>
      <protection locked="0"/>
    </xf>
    <xf numFmtId="236" fontId="38" fillId="0" borderId="4103">
      <alignment horizontal="center" vertical="center"/>
      <protection locked="0"/>
    </xf>
    <xf numFmtId="0" fontId="38" fillId="0" borderId="4103">
      <alignment vertical="center"/>
      <protection locked="0"/>
    </xf>
    <xf numFmtId="238" fontId="38" fillId="0" borderId="4103">
      <alignment horizontal="right" vertical="center"/>
      <protection locked="0"/>
    </xf>
    <xf numFmtId="235" fontId="38" fillId="0" borderId="4103">
      <alignment horizontal="right" vertical="center"/>
      <protection locked="0"/>
    </xf>
    <xf numFmtId="237" fontId="38" fillId="0" borderId="4103">
      <alignment horizontal="right" vertical="center"/>
      <protection locked="0"/>
    </xf>
    <xf numFmtId="0" fontId="106" fillId="38" borderId="4104"/>
    <xf numFmtId="275" fontId="38" fillId="0" borderId="4106"/>
    <xf numFmtId="0" fontId="88" fillId="0" borderId="4107"/>
    <xf numFmtId="236" fontId="38" fillId="0" borderId="4150">
      <alignment horizontal="right" vertical="center"/>
      <protection locked="0"/>
    </xf>
    <xf numFmtId="238" fontId="38" fillId="0" borderId="4175">
      <alignment horizontal="right" vertical="center"/>
      <protection locked="0"/>
    </xf>
    <xf numFmtId="312" fontId="222" fillId="0" borderId="4062" applyBorder="0">
      <protection locked="0"/>
    </xf>
    <xf numFmtId="237" fontId="38" fillId="0" borderId="4116">
      <alignment horizontal="center" vertical="center"/>
      <protection locked="0"/>
    </xf>
    <xf numFmtId="234" fontId="38" fillId="0" borderId="4067">
      <alignment horizontal="center" vertical="center"/>
      <protection locked="0"/>
    </xf>
    <xf numFmtId="236" fontId="38" fillId="0" borderId="4067">
      <alignment horizontal="center" vertical="center"/>
      <protection locked="0"/>
    </xf>
    <xf numFmtId="0" fontId="38" fillId="0" borderId="4067">
      <alignment vertical="center"/>
      <protection locked="0"/>
    </xf>
    <xf numFmtId="275" fontId="38" fillId="0" borderId="4153"/>
    <xf numFmtId="4" fontId="30" fillId="19" borderId="4072" applyNumberFormat="0" applyProtection="0">
      <alignment horizontal="left" vertical="center" indent="1"/>
    </xf>
    <xf numFmtId="233" fontId="38" fillId="0" borderId="4175">
      <alignment horizontal="right" vertical="center"/>
      <protection locked="0"/>
    </xf>
    <xf numFmtId="233" fontId="38" fillId="0" borderId="4175">
      <alignment horizontal="right" vertical="center"/>
      <protection locked="0"/>
    </xf>
    <xf numFmtId="235" fontId="38" fillId="0" borderId="4139">
      <alignment horizontal="right" vertical="center"/>
      <protection locked="0"/>
    </xf>
    <xf numFmtId="0" fontId="98" fillId="0" borderId="4090" applyNumberFormat="0" applyFill="0" applyAlignment="0" applyProtection="0"/>
    <xf numFmtId="237" fontId="38" fillId="0" borderId="4139">
      <alignment horizontal="right" vertical="center"/>
      <protection locked="0"/>
    </xf>
    <xf numFmtId="236" fontId="38" fillId="0" borderId="4139">
      <alignment horizontal="right" vertical="center"/>
      <protection locked="0"/>
    </xf>
    <xf numFmtId="237" fontId="38" fillId="0" borderId="4103">
      <alignment horizontal="right" vertical="center"/>
      <protection locked="0"/>
    </xf>
    <xf numFmtId="0" fontId="106" fillId="38" borderId="4104"/>
    <xf numFmtId="0" fontId="98" fillId="0" borderId="4066" applyNumberFormat="0" applyFill="0" applyAlignment="0" applyProtection="0"/>
    <xf numFmtId="233" fontId="38" fillId="0" borderId="4067">
      <alignment horizontal="center" vertical="center"/>
      <protection locked="0"/>
    </xf>
    <xf numFmtId="15" fontId="38" fillId="0" borderId="4067">
      <alignment horizontal="center" vertical="center"/>
      <protection locked="0"/>
    </xf>
    <xf numFmtId="234" fontId="38" fillId="0" borderId="4067">
      <alignment horizontal="center" vertical="center"/>
      <protection locked="0"/>
    </xf>
    <xf numFmtId="235" fontId="38" fillId="0" borderId="4067">
      <alignment horizontal="center" vertical="center"/>
      <protection locked="0"/>
    </xf>
    <xf numFmtId="236" fontId="38" fillId="0" borderId="4067">
      <alignment horizontal="center" vertical="center"/>
      <protection locked="0"/>
    </xf>
    <xf numFmtId="237" fontId="38" fillId="0" borderId="4067">
      <alignment horizontal="center" vertical="center"/>
      <protection locked="0"/>
    </xf>
    <xf numFmtId="0" fontId="38" fillId="0" borderId="4067">
      <alignment vertical="center"/>
      <protection locked="0"/>
    </xf>
    <xf numFmtId="233" fontId="38" fillId="0" borderId="4067">
      <alignment horizontal="right" vertical="center"/>
      <protection locked="0"/>
    </xf>
    <xf numFmtId="238" fontId="38" fillId="0" borderId="4067">
      <alignment horizontal="right" vertical="center"/>
      <protection locked="0"/>
    </xf>
    <xf numFmtId="234" fontId="38" fillId="0" borderId="4067">
      <alignment horizontal="right" vertical="center"/>
      <protection locked="0"/>
    </xf>
    <xf numFmtId="235" fontId="38" fillId="0" borderId="4067">
      <alignment horizontal="right" vertical="center"/>
      <protection locked="0"/>
    </xf>
    <xf numFmtId="236" fontId="38" fillId="0" borderId="4067">
      <alignment horizontal="right" vertical="center"/>
      <protection locked="0"/>
    </xf>
    <xf numFmtId="237" fontId="38" fillId="0" borderId="4067">
      <alignment horizontal="right" vertical="center"/>
      <protection locked="0"/>
    </xf>
    <xf numFmtId="0" fontId="106" fillId="38" borderId="4068"/>
    <xf numFmtId="235" fontId="38" fillId="0" borderId="4139">
      <alignment horizontal="center" vertical="center"/>
      <protection locked="0"/>
    </xf>
    <xf numFmtId="245" fontId="88" fillId="0" borderId="4093"/>
    <xf numFmtId="275" fontId="38" fillId="0" borderId="4070"/>
    <xf numFmtId="238" fontId="38" fillId="0" borderId="4150">
      <alignment horizontal="right" vertical="center"/>
      <protection locked="0"/>
    </xf>
    <xf numFmtId="0" fontId="88" fillId="0" borderId="4071"/>
    <xf numFmtId="312" fontId="222" fillId="0" borderId="4062" applyBorder="0">
      <protection locked="0"/>
    </xf>
    <xf numFmtId="0" fontId="38" fillId="0" borderId="3441" applyFill="0">
      <alignment horizontal="center" vertical="center"/>
    </xf>
    <xf numFmtId="233" fontId="38" fillId="0" borderId="4188">
      <alignment horizontal="right" vertical="center"/>
      <protection locked="0"/>
    </xf>
    <xf numFmtId="238" fontId="38" fillId="0" borderId="4139">
      <alignment horizontal="right" vertical="center"/>
      <protection locked="0"/>
    </xf>
    <xf numFmtId="4" fontId="30" fillId="19" borderId="4108" applyNumberFormat="0" applyProtection="0">
      <alignment horizontal="left" vertical="center" indent="1"/>
    </xf>
    <xf numFmtId="0" fontId="118" fillId="18" borderId="3448" applyProtection="0">
      <alignment horizontal="right"/>
      <protection locked="0"/>
    </xf>
    <xf numFmtId="0" fontId="98" fillId="0" borderId="4138" applyNumberFormat="0" applyFill="0" applyAlignment="0" applyProtection="0"/>
    <xf numFmtId="275" fontId="38" fillId="0" borderId="4142"/>
    <xf numFmtId="4" fontId="30" fillId="19" borderId="4168" applyNumberFormat="0" applyProtection="0">
      <alignment horizontal="left" vertical="center" indent="1"/>
    </xf>
    <xf numFmtId="312" fontId="222" fillId="0" borderId="4074" applyBorder="0">
      <protection locked="0"/>
    </xf>
    <xf numFmtId="0" fontId="62" fillId="74" borderId="3468">
      <alignment horizontal="left" vertical="center" wrapText="1"/>
    </xf>
    <xf numFmtId="10" fontId="3" fillId="57" borderId="3441" applyNumberFormat="0" applyFont="0" applyBorder="0" applyAlignment="0" applyProtection="0">
      <protection locked="0"/>
    </xf>
    <xf numFmtId="0" fontId="98" fillId="0" borderId="4162" applyNumberFormat="0" applyFill="0" applyAlignment="0" applyProtection="0"/>
    <xf numFmtId="0" fontId="38" fillId="0" borderId="4139">
      <alignment vertical="center"/>
      <protection locked="0"/>
    </xf>
    <xf numFmtId="236" fontId="38" fillId="0" borderId="4163">
      <alignment horizontal="right" vertical="center"/>
      <protection locked="0"/>
    </xf>
    <xf numFmtId="4" fontId="30" fillId="19" borderId="4084" applyNumberFormat="0" applyProtection="0">
      <alignment horizontal="left" vertical="center" indent="1"/>
    </xf>
    <xf numFmtId="15" fontId="38" fillId="0" borderId="4103">
      <alignment horizontal="center" vertical="center"/>
      <protection locked="0"/>
    </xf>
    <xf numFmtId="0" fontId="95" fillId="0" borderId="3441" applyFill="0">
      <alignment horizontal="center" vertical="center"/>
    </xf>
    <xf numFmtId="245" fontId="88" fillId="0" borderId="4190"/>
    <xf numFmtId="0" fontId="106" fillId="38" borderId="4189"/>
    <xf numFmtId="0" fontId="98" fillId="0" borderId="4078" applyNumberFormat="0" applyFill="0" applyAlignment="0" applyProtection="0"/>
    <xf numFmtId="233" fontId="38" fillId="0" borderId="4079">
      <alignment horizontal="center" vertical="center"/>
      <protection locked="0"/>
    </xf>
    <xf numFmtId="15" fontId="38" fillId="0" borderId="4079">
      <alignment horizontal="center" vertical="center"/>
      <protection locked="0"/>
    </xf>
    <xf numFmtId="234" fontId="38" fillId="0" borderId="4079">
      <alignment horizontal="center" vertical="center"/>
      <protection locked="0"/>
    </xf>
    <xf numFmtId="235" fontId="38" fillId="0" borderId="4079">
      <alignment horizontal="center" vertical="center"/>
      <protection locked="0"/>
    </xf>
    <xf numFmtId="236" fontId="38" fillId="0" borderId="4079">
      <alignment horizontal="center" vertical="center"/>
      <protection locked="0"/>
    </xf>
    <xf numFmtId="237" fontId="38" fillId="0" borderId="4079">
      <alignment horizontal="center" vertical="center"/>
      <protection locked="0"/>
    </xf>
    <xf numFmtId="0" fontId="38" fillId="0" borderId="4079">
      <alignment vertical="center"/>
      <protection locked="0"/>
    </xf>
    <xf numFmtId="233" fontId="38" fillId="0" borderId="4079">
      <alignment horizontal="right" vertical="center"/>
      <protection locked="0"/>
    </xf>
    <xf numFmtId="238" fontId="38" fillId="0" borderId="4079">
      <alignment horizontal="right" vertical="center"/>
      <protection locked="0"/>
    </xf>
    <xf numFmtId="234" fontId="38" fillId="0" borderId="4079">
      <alignment horizontal="right" vertical="center"/>
      <protection locked="0"/>
    </xf>
    <xf numFmtId="235" fontId="38" fillId="0" borderId="4079">
      <alignment horizontal="right" vertical="center"/>
      <protection locked="0"/>
    </xf>
    <xf numFmtId="236" fontId="38" fillId="0" borderId="4079">
      <alignment horizontal="right" vertical="center"/>
      <protection locked="0"/>
    </xf>
    <xf numFmtId="237" fontId="38" fillId="0" borderId="4079">
      <alignment horizontal="right" vertical="center"/>
      <protection locked="0"/>
    </xf>
    <xf numFmtId="0" fontId="106" fillId="38" borderId="4080"/>
    <xf numFmtId="0" fontId="113" fillId="43" borderId="3441" applyNumberFormat="0" applyFont="0" applyAlignment="0" applyProtection="0"/>
    <xf numFmtId="275" fontId="38" fillId="0" borderId="4082"/>
    <xf numFmtId="0" fontId="88" fillId="0" borderId="4083"/>
    <xf numFmtId="0" fontId="151" fillId="0" borderId="4076" applyNumberFormat="0" applyAlignment="0" applyProtection="0">
      <alignment horizontal="left" vertical="center"/>
    </xf>
    <xf numFmtId="324" fontId="3" fillId="23" borderId="4075" applyFill="0" applyBorder="0" applyAlignment="0">
      <alignment horizontal="centerContinuous"/>
    </xf>
    <xf numFmtId="312" fontId="222" fillId="0" borderId="4074" applyBorder="0">
      <protection locked="0"/>
    </xf>
    <xf numFmtId="236" fontId="38" fillId="0" borderId="4150">
      <alignment horizontal="center" vertical="center"/>
      <protection locked="0"/>
    </xf>
    <xf numFmtId="0" fontId="151" fillId="0" borderId="4136" applyNumberFormat="0" applyAlignment="0" applyProtection="0">
      <alignment horizontal="left" vertical="center"/>
    </xf>
    <xf numFmtId="237" fontId="38" fillId="0" borderId="4150">
      <alignment horizontal="right" vertical="center"/>
      <protection locked="0"/>
    </xf>
    <xf numFmtId="15" fontId="38" fillId="0" borderId="4188">
      <alignment horizontal="center" vertical="center"/>
      <protection locked="0"/>
    </xf>
    <xf numFmtId="235" fontId="38" fillId="0" borderId="4091">
      <alignment horizontal="center" vertical="center"/>
      <protection locked="0"/>
    </xf>
    <xf numFmtId="236" fontId="38" fillId="0" borderId="4091">
      <alignment horizontal="center" vertical="center"/>
      <protection locked="0"/>
    </xf>
    <xf numFmtId="237" fontId="38" fillId="0" borderId="4091">
      <alignment horizontal="center" vertical="center"/>
      <protection locked="0"/>
    </xf>
    <xf numFmtId="0" fontId="38" fillId="0" borderId="4091">
      <alignment vertical="center"/>
      <protection locked="0"/>
    </xf>
    <xf numFmtId="233" fontId="38" fillId="0" borderId="4091">
      <alignment horizontal="right" vertical="center"/>
      <protection locked="0"/>
    </xf>
    <xf numFmtId="238" fontId="38" fillId="0" borderId="4091">
      <alignment horizontal="right" vertical="center"/>
      <protection locked="0"/>
    </xf>
    <xf numFmtId="234" fontId="38" fillId="0" borderId="4091">
      <alignment horizontal="right" vertical="center"/>
      <protection locked="0"/>
    </xf>
    <xf numFmtId="235" fontId="38" fillId="0" borderId="4091">
      <alignment horizontal="right" vertical="center"/>
      <protection locked="0"/>
    </xf>
    <xf numFmtId="236" fontId="38" fillId="0" borderId="4091">
      <alignment horizontal="right" vertical="center"/>
      <protection locked="0"/>
    </xf>
    <xf numFmtId="237" fontId="38" fillId="0" borderId="4091">
      <alignment horizontal="right" vertical="center"/>
      <protection locked="0"/>
    </xf>
    <xf numFmtId="0" fontId="106" fillId="38" borderId="4092"/>
    <xf numFmtId="245" fontId="88" fillId="0" borderId="4093"/>
    <xf numFmtId="241" fontId="29" fillId="0" borderId="4137" applyFill="0"/>
    <xf numFmtId="241" fontId="29" fillId="0" borderId="4113" applyFill="0"/>
    <xf numFmtId="275" fontId="38" fillId="0" borderId="4094"/>
    <xf numFmtId="233" fontId="38" fillId="0" borderId="4150">
      <alignment horizontal="center" vertical="center"/>
      <protection locked="0"/>
    </xf>
    <xf numFmtId="0" fontId="88" fillId="0" borderId="4095"/>
    <xf numFmtId="235" fontId="38" fillId="0" borderId="4150">
      <alignment horizontal="right" vertical="center"/>
      <protection locked="0"/>
    </xf>
    <xf numFmtId="0" fontId="88" fillId="0" borderId="4154"/>
    <xf numFmtId="0" fontId="151" fillId="0" borderId="4112" applyNumberFormat="0" applyAlignment="0" applyProtection="0">
      <alignment horizontal="left" vertical="center"/>
    </xf>
    <xf numFmtId="236" fontId="38" fillId="0" borderId="4163">
      <alignment horizontal="center" vertical="center"/>
      <protection locked="0"/>
    </xf>
    <xf numFmtId="234" fontId="38" fillId="0" borderId="4139">
      <alignment horizontal="right" vertical="center"/>
      <protection locked="0"/>
    </xf>
    <xf numFmtId="236" fontId="38" fillId="0" borderId="4150">
      <alignment horizontal="right" vertical="center"/>
      <protection locked="0"/>
    </xf>
    <xf numFmtId="312" fontId="222" fillId="0" borderId="4110" applyBorder="0">
      <protection locked="0"/>
    </xf>
    <xf numFmtId="233" fontId="38" fillId="0" borderId="4150">
      <alignment horizontal="center" vertical="center"/>
      <protection locked="0"/>
    </xf>
    <xf numFmtId="245" fontId="88" fillId="0" borderId="4141"/>
    <xf numFmtId="238" fontId="38" fillId="0" borderId="4139">
      <alignment horizontal="right" vertical="center"/>
      <protection locked="0"/>
    </xf>
    <xf numFmtId="0" fontId="98" fillId="0" borderId="4138" applyNumberFormat="0" applyFill="0" applyAlignment="0" applyProtection="0"/>
    <xf numFmtId="234" fontId="38" fillId="0" borderId="4139">
      <alignment horizontal="center" vertical="center"/>
      <protection locked="0"/>
    </xf>
    <xf numFmtId="236" fontId="38" fillId="0" borderId="4139">
      <alignment horizontal="right" vertical="center"/>
      <protection locked="0"/>
    </xf>
    <xf numFmtId="245" fontId="88" fillId="0" borderId="4177"/>
    <xf numFmtId="4" fontId="30" fillId="19" borderId="4108" applyNumberFormat="0" applyProtection="0">
      <alignment horizontal="left" vertical="center" indent="1"/>
    </xf>
    <xf numFmtId="0" fontId="88" fillId="0" borderId="4143"/>
    <xf numFmtId="236" fontId="38" fillId="0" borderId="4163">
      <alignment horizontal="right" vertical="center"/>
      <protection locked="0"/>
    </xf>
    <xf numFmtId="312" fontId="222" fillId="0" borderId="4086" applyBorder="0">
      <protection locked="0"/>
    </xf>
    <xf numFmtId="275" fontId="38" fillId="0" borderId="4119"/>
    <xf numFmtId="245" fontId="88" fillId="0" borderId="4105"/>
    <xf numFmtId="4" fontId="30" fillId="19" borderId="4096" applyNumberFormat="0" applyProtection="0">
      <alignment horizontal="left" vertical="center" indent="1"/>
    </xf>
    <xf numFmtId="234" fontId="38" fillId="0" borderId="4139">
      <alignment horizontal="right" vertical="center"/>
      <protection locked="0"/>
    </xf>
    <xf numFmtId="234" fontId="38" fillId="0" borderId="4150">
      <alignment horizontal="center" vertical="center"/>
      <protection locked="0"/>
    </xf>
    <xf numFmtId="0" fontId="38" fillId="0" borderId="3448" applyNumberFormat="0" applyFill="0" applyAlignment="0" applyProtection="0"/>
    <xf numFmtId="0" fontId="98" fillId="0" borderId="4090" applyNumberFormat="0" applyFill="0" applyAlignment="0" applyProtection="0"/>
    <xf numFmtId="233" fontId="38" fillId="0" borderId="4091">
      <alignment horizontal="center" vertical="center"/>
      <protection locked="0"/>
    </xf>
    <xf numFmtId="15" fontId="38" fillId="0" borderId="4091">
      <alignment horizontal="center" vertical="center"/>
      <protection locked="0"/>
    </xf>
    <xf numFmtId="234" fontId="38" fillId="0" borderId="4091">
      <alignment horizontal="center" vertical="center"/>
      <protection locked="0"/>
    </xf>
    <xf numFmtId="235" fontId="38" fillId="0" borderId="4091">
      <alignment horizontal="center" vertical="center"/>
      <protection locked="0"/>
    </xf>
    <xf numFmtId="236" fontId="38" fillId="0" borderId="4091">
      <alignment horizontal="center" vertical="center"/>
      <protection locked="0"/>
    </xf>
    <xf numFmtId="237" fontId="38" fillId="0" borderId="4091">
      <alignment horizontal="center" vertical="center"/>
      <protection locked="0"/>
    </xf>
    <xf numFmtId="0" fontId="38" fillId="0" borderId="4091">
      <alignment vertical="center"/>
      <protection locked="0"/>
    </xf>
    <xf numFmtId="233" fontId="38" fillId="0" borderId="4091">
      <alignment horizontal="right" vertical="center"/>
      <protection locked="0"/>
    </xf>
    <xf numFmtId="238" fontId="38" fillId="0" borderId="4091">
      <alignment horizontal="right" vertical="center"/>
      <protection locked="0"/>
    </xf>
    <xf numFmtId="234" fontId="38" fillId="0" borderId="4091">
      <alignment horizontal="right" vertical="center"/>
      <protection locked="0"/>
    </xf>
    <xf numFmtId="235" fontId="38" fillId="0" borderId="4091">
      <alignment horizontal="right" vertical="center"/>
      <protection locked="0"/>
    </xf>
    <xf numFmtId="236" fontId="38" fillId="0" borderId="4091">
      <alignment horizontal="right" vertical="center"/>
      <protection locked="0"/>
    </xf>
    <xf numFmtId="237" fontId="38" fillId="0" borderId="4091">
      <alignment horizontal="right" vertical="center"/>
      <protection locked="0"/>
    </xf>
    <xf numFmtId="0" fontId="106" fillId="38" borderId="4092"/>
    <xf numFmtId="275" fontId="38" fillId="0" borderId="4142"/>
    <xf numFmtId="275" fontId="38" fillId="0" borderId="4094"/>
    <xf numFmtId="15" fontId="38" fillId="0" borderId="4175">
      <alignment horizontal="center" vertical="center"/>
      <protection locked="0"/>
    </xf>
    <xf numFmtId="237" fontId="38" fillId="0" borderId="4150">
      <alignment horizontal="center" vertical="center"/>
      <protection locked="0"/>
    </xf>
    <xf numFmtId="0" fontId="88" fillId="0" borderId="4095"/>
    <xf numFmtId="0" fontId="106" fillId="38" borderId="4140"/>
    <xf numFmtId="312" fontId="222" fillId="0" borderId="4086" applyBorder="0">
      <protection locked="0"/>
    </xf>
    <xf numFmtId="237" fontId="38" fillId="0" borderId="4150">
      <alignment horizontal="center" vertical="center"/>
      <protection locked="0"/>
    </xf>
    <xf numFmtId="15" fontId="38" fillId="0" borderId="4175">
      <alignment horizontal="center" vertical="center"/>
      <protection locked="0"/>
    </xf>
    <xf numFmtId="4" fontId="30" fillId="19" borderId="4132" applyNumberFormat="0" applyProtection="0">
      <alignment horizontal="left" vertical="center" indent="1"/>
    </xf>
    <xf numFmtId="4" fontId="30" fillId="19" borderId="4180" applyNumberFormat="0" applyProtection="0">
      <alignment horizontal="left" vertical="center" indent="1"/>
    </xf>
    <xf numFmtId="275" fontId="38" fillId="0" borderId="4153"/>
    <xf numFmtId="234" fontId="38" fillId="0" borderId="4175">
      <alignment horizontal="right" vertical="center"/>
      <protection locked="0"/>
    </xf>
    <xf numFmtId="0" fontId="94" fillId="0" borderId="3448" applyNumberFormat="0" applyFill="0" applyBorder="0" applyAlignment="0" applyProtection="0"/>
    <xf numFmtId="234" fontId="38" fillId="0" borderId="4127">
      <alignment horizontal="center" vertical="center"/>
      <protection locked="0"/>
    </xf>
    <xf numFmtId="312" fontId="222" fillId="0" borderId="4098" applyBorder="0">
      <protection locked="0"/>
    </xf>
    <xf numFmtId="236" fontId="38" fillId="0" borderId="4127">
      <alignment horizontal="right" vertical="center"/>
      <protection locked="0"/>
    </xf>
    <xf numFmtId="275" fontId="38" fillId="0" borderId="4178"/>
    <xf numFmtId="0" fontId="88" fillId="0" borderId="4179"/>
    <xf numFmtId="4" fontId="30" fillId="19" borderId="4108" applyNumberFormat="0" applyProtection="0">
      <alignment horizontal="left" vertical="center" indent="1"/>
    </xf>
    <xf numFmtId="0" fontId="106" fillId="38" borderId="4164"/>
    <xf numFmtId="0" fontId="98" fillId="0" borderId="4174" applyNumberFormat="0" applyFill="0" applyAlignment="0" applyProtection="0"/>
    <xf numFmtId="0" fontId="98" fillId="0" borderId="4102" applyNumberFormat="0" applyFill="0" applyAlignment="0" applyProtection="0"/>
    <xf numFmtId="233" fontId="38" fillId="0" borderId="4103">
      <alignment horizontal="center" vertical="center"/>
      <protection locked="0"/>
    </xf>
    <xf numFmtId="15" fontId="38" fillId="0" borderId="4103">
      <alignment horizontal="center" vertical="center"/>
      <protection locked="0"/>
    </xf>
    <xf numFmtId="234" fontId="38" fillId="0" borderId="4103">
      <alignment horizontal="center" vertical="center"/>
      <protection locked="0"/>
    </xf>
    <xf numFmtId="235" fontId="38" fillId="0" borderId="4103">
      <alignment horizontal="center" vertical="center"/>
      <protection locked="0"/>
    </xf>
    <xf numFmtId="236" fontId="38" fillId="0" borderId="4103">
      <alignment horizontal="center" vertical="center"/>
      <protection locked="0"/>
    </xf>
    <xf numFmtId="237" fontId="38" fillId="0" borderId="4103">
      <alignment horizontal="center" vertical="center"/>
      <protection locked="0"/>
    </xf>
    <xf numFmtId="0" fontId="38" fillId="0" borderId="4103">
      <alignment vertical="center"/>
      <protection locked="0"/>
    </xf>
    <xf numFmtId="233" fontId="38" fillId="0" borderId="4103">
      <alignment horizontal="right" vertical="center"/>
      <protection locked="0"/>
    </xf>
    <xf numFmtId="238" fontId="38" fillId="0" borderId="4103">
      <alignment horizontal="right" vertical="center"/>
      <protection locked="0"/>
    </xf>
    <xf numFmtId="234" fontId="38" fillId="0" borderId="4103">
      <alignment horizontal="right" vertical="center"/>
      <protection locked="0"/>
    </xf>
    <xf numFmtId="235" fontId="38" fillId="0" borderId="4103">
      <alignment horizontal="right" vertical="center"/>
      <protection locked="0"/>
    </xf>
    <xf numFmtId="236" fontId="38" fillId="0" borderId="4103">
      <alignment horizontal="right" vertical="center"/>
      <protection locked="0"/>
    </xf>
    <xf numFmtId="237" fontId="38" fillId="0" borderId="4103">
      <alignment horizontal="right" vertical="center"/>
      <protection locked="0"/>
    </xf>
    <xf numFmtId="0" fontId="106" fillId="38" borderId="4104"/>
    <xf numFmtId="275" fontId="38" fillId="0" borderId="4106"/>
    <xf numFmtId="0" fontId="88" fillId="0" borderId="4107"/>
    <xf numFmtId="245" fontId="88" fillId="0" borderId="4152"/>
    <xf numFmtId="324" fontId="3" fillId="23" borderId="4099" applyFill="0" applyBorder="0" applyAlignment="0">
      <alignment horizontal="centerContinuous"/>
    </xf>
    <xf numFmtId="312" fontId="222" fillId="0" borderId="4098" applyBorder="0">
      <protection locked="0"/>
    </xf>
    <xf numFmtId="0" fontId="151" fillId="0" borderId="4147" applyNumberFormat="0" applyAlignment="0" applyProtection="0">
      <alignment horizontal="left" vertical="center"/>
    </xf>
    <xf numFmtId="234" fontId="38" fillId="0" borderId="4139">
      <alignment horizontal="right" vertical="center"/>
      <protection locked="0"/>
    </xf>
    <xf numFmtId="0" fontId="88" fillId="0" borderId="4179"/>
    <xf numFmtId="4" fontId="30" fillId="19" borderId="4186" applyNumberFormat="0" applyProtection="0">
      <alignment horizontal="left" vertical="center" indent="1"/>
    </xf>
    <xf numFmtId="236" fontId="38" fillId="0" borderId="4163">
      <alignment horizontal="center" vertical="center"/>
      <protection locked="0"/>
    </xf>
    <xf numFmtId="4" fontId="30" fillId="19" borderId="4144" applyNumberFormat="0" applyProtection="0">
      <alignment horizontal="left" vertical="center" indent="1"/>
    </xf>
    <xf numFmtId="312" fontId="222" fillId="0" borderId="4110" applyBorder="0">
      <protection locked="0"/>
    </xf>
    <xf numFmtId="275" fontId="38" fillId="0" borderId="4142"/>
    <xf numFmtId="4" fontId="30" fillId="19" borderId="4114" applyNumberFormat="0" applyProtection="0">
      <alignment horizontal="left" vertical="center" indent="1"/>
    </xf>
    <xf numFmtId="15" fontId="38" fillId="0" borderId="4150">
      <alignment horizontal="center" vertical="center"/>
      <protection locked="0"/>
    </xf>
    <xf numFmtId="0" fontId="38" fillId="0" borderId="4175">
      <alignment vertical="center"/>
      <protection locked="0"/>
    </xf>
    <xf numFmtId="235" fontId="38" fillId="0" borderId="4139">
      <alignment horizontal="center" vertical="center"/>
      <protection locked="0"/>
    </xf>
    <xf numFmtId="0" fontId="98" fillId="0" borderId="4115" applyNumberFormat="0" applyFill="0" applyAlignment="0" applyProtection="0"/>
    <xf numFmtId="233" fontId="38" fillId="0" borderId="4116">
      <alignment horizontal="center" vertical="center"/>
      <protection locked="0"/>
    </xf>
    <xf numFmtId="15" fontId="38" fillId="0" borderId="4116">
      <alignment horizontal="center" vertical="center"/>
      <protection locked="0"/>
    </xf>
    <xf numFmtId="234" fontId="38" fillId="0" borderId="4116">
      <alignment horizontal="center" vertical="center"/>
      <protection locked="0"/>
    </xf>
    <xf numFmtId="235" fontId="38" fillId="0" borderId="4116">
      <alignment horizontal="center" vertical="center"/>
      <protection locked="0"/>
    </xf>
    <xf numFmtId="236" fontId="38" fillId="0" borderId="4116">
      <alignment horizontal="center" vertical="center"/>
      <protection locked="0"/>
    </xf>
    <xf numFmtId="237" fontId="38" fillId="0" borderId="4116">
      <alignment horizontal="center" vertical="center"/>
      <protection locked="0"/>
    </xf>
    <xf numFmtId="0" fontId="38" fillId="0" borderId="4116">
      <alignment vertical="center"/>
      <protection locked="0"/>
    </xf>
    <xf numFmtId="233" fontId="38" fillId="0" borderId="4116">
      <alignment horizontal="right" vertical="center"/>
      <protection locked="0"/>
    </xf>
    <xf numFmtId="238" fontId="38" fillId="0" borderId="4116">
      <alignment horizontal="right" vertical="center"/>
      <protection locked="0"/>
    </xf>
    <xf numFmtId="234" fontId="38" fillId="0" borderId="4116">
      <alignment horizontal="right" vertical="center"/>
      <protection locked="0"/>
    </xf>
    <xf numFmtId="235" fontId="38" fillId="0" borderId="4116">
      <alignment horizontal="right" vertical="center"/>
      <protection locked="0"/>
    </xf>
    <xf numFmtId="236" fontId="38" fillId="0" borderId="4116">
      <alignment horizontal="right" vertical="center"/>
      <protection locked="0"/>
    </xf>
    <xf numFmtId="237" fontId="38" fillId="0" borderId="4116">
      <alignment horizontal="right" vertical="center"/>
      <protection locked="0"/>
    </xf>
    <xf numFmtId="0" fontId="106" fillId="38" borderId="4117"/>
    <xf numFmtId="275" fontId="38" fillId="0" borderId="4119"/>
    <xf numFmtId="0" fontId="88" fillId="0" borderId="4143"/>
    <xf numFmtId="0" fontId="88" fillId="0" borderId="4120"/>
    <xf numFmtId="312" fontId="222" fillId="0" borderId="4110" applyBorder="0">
      <protection locked="0"/>
    </xf>
    <xf numFmtId="324" fontId="3" fillId="23" borderId="4183" applyFill="0" applyBorder="0" applyAlignment="0">
      <alignment horizontal="centerContinuous"/>
    </xf>
    <xf numFmtId="233" fontId="38" fillId="0" borderId="4150">
      <alignment horizontal="right" vertical="center"/>
      <protection locked="0"/>
    </xf>
    <xf numFmtId="0" fontId="88" fillId="0" borderId="4167"/>
    <xf numFmtId="4" fontId="30" fillId="19" borderId="4132" applyNumberFormat="0" applyProtection="0">
      <alignment horizontal="left" vertical="center" indent="1"/>
    </xf>
    <xf numFmtId="0" fontId="98" fillId="0" borderId="4174" applyNumberFormat="0" applyFill="0" applyAlignment="0" applyProtection="0"/>
    <xf numFmtId="235" fontId="38" fillId="0" borderId="4163">
      <alignment horizontal="right" vertical="center"/>
      <protection locked="0"/>
    </xf>
    <xf numFmtId="234" fontId="38" fillId="0" borderId="4175">
      <alignment horizontal="center" vertical="center"/>
      <protection locked="0"/>
    </xf>
    <xf numFmtId="15" fontId="38" fillId="0" borderId="4163">
      <alignment horizontal="center" vertical="center"/>
      <protection locked="0"/>
    </xf>
    <xf numFmtId="237" fontId="38" fillId="0" borderId="4175">
      <alignment horizontal="right" vertical="center"/>
      <protection locked="0"/>
    </xf>
    <xf numFmtId="0" fontId="98" fillId="0" borderId="4126" applyNumberFormat="0" applyFill="0" applyAlignment="0" applyProtection="0"/>
    <xf numFmtId="233" fontId="38" fillId="0" borderId="4127">
      <alignment horizontal="center" vertical="center"/>
      <protection locked="0"/>
    </xf>
    <xf numFmtId="15" fontId="38" fillId="0" borderId="4127">
      <alignment horizontal="center" vertical="center"/>
      <protection locked="0"/>
    </xf>
    <xf numFmtId="234" fontId="38" fillId="0" borderId="4127">
      <alignment horizontal="center" vertical="center"/>
      <protection locked="0"/>
    </xf>
    <xf numFmtId="235" fontId="38" fillId="0" borderId="4127">
      <alignment horizontal="center" vertical="center"/>
      <protection locked="0"/>
    </xf>
    <xf numFmtId="236" fontId="38" fillId="0" borderId="4127">
      <alignment horizontal="center" vertical="center"/>
      <protection locked="0"/>
    </xf>
    <xf numFmtId="237" fontId="38" fillId="0" borderId="4127">
      <alignment horizontal="center" vertical="center"/>
      <protection locked="0"/>
    </xf>
    <xf numFmtId="0" fontId="38" fillId="0" borderId="4127">
      <alignment vertical="center"/>
      <protection locked="0"/>
    </xf>
    <xf numFmtId="233" fontId="38" fillId="0" borderId="4127">
      <alignment horizontal="right" vertical="center"/>
      <protection locked="0"/>
    </xf>
    <xf numFmtId="238" fontId="38" fillId="0" borderId="4127">
      <alignment horizontal="right" vertical="center"/>
      <protection locked="0"/>
    </xf>
    <xf numFmtId="234" fontId="38" fillId="0" borderId="4127">
      <alignment horizontal="right" vertical="center"/>
      <protection locked="0"/>
    </xf>
    <xf numFmtId="235" fontId="38" fillId="0" borderId="4127">
      <alignment horizontal="right" vertical="center"/>
      <protection locked="0"/>
    </xf>
    <xf numFmtId="236" fontId="38" fillId="0" borderId="4127">
      <alignment horizontal="right" vertical="center"/>
      <protection locked="0"/>
    </xf>
    <xf numFmtId="237" fontId="38" fillId="0" borderId="4127">
      <alignment horizontal="right" vertical="center"/>
      <protection locked="0"/>
    </xf>
    <xf numFmtId="0" fontId="106" fillId="38" borderId="4128"/>
    <xf numFmtId="0" fontId="106" fillId="38" borderId="4151"/>
    <xf numFmtId="49" fontId="103" fillId="47" borderId="3441">
      <alignment horizontal="center"/>
    </xf>
    <xf numFmtId="241" fontId="29" fillId="0" borderId="4125" applyFill="0"/>
    <xf numFmtId="275" fontId="38" fillId="0" borderId="4130"/>
    <xf numFmtId="0" fontId="88" fillId="0" borderId="4131"/>
    <xf numFmtId="0" fontId="151" fillId="0" borderId="4124" applyNumberFormat="0" applyAlignment="0" applyProtection="0">
      <alignment horizontal="left" vertical="center"/>
    </xf>
    <xf numFmtId="324" fontId="3" fillId="23" borderId="4123" applyFill="0" applyBorder="0" applyAlignment="0">
      <alignment horizontal="centerContinuous"/>
    </xf>
    <xf numFmtId="312" fontId="222" fillId="0" borderId="4122" applyBorder="0">
      <protection locked="0"/>
    </xf>
    <xf numFmtId="312" fontId="222" fillId="0" borderId="4170" applyBorder="0">
      <protection locked="0"/>
    </xf>
    <xf numFmtId="0" fontId="98" fillId="0" borderId="4138" applyNumberFormat="0" applyFill="0" applyAlignment="0" applyProtection="0"/>
    <xf numFmtId="235" fontId="38" fillId="0" borderId="4139">
      <alignment horizontal="center" vertical="center"/>
      <protection locked="0"/>
    </xf>
    <xf numFmtId="312" fontId="222" fillId="0" borderId="4134" applyBorder="0">
      <protection locked="0"/>
    </xf>
    <xf numFmtId="237" fontId="38" fillId="0" borderId="4139">
      <alignment horizontal="right" vertical="center"/>
      <protection locked="0"/>
    </xf>
    <xf numFmtId="4" fontId="30" fillId="19" borderId="4144" applyNumberFormat="0" applyProtection="0">
      <alignment horizontal="left" vertical="center" indent="1"/>
    </xf>
    <xf numFmtId="236" fontId="38" fillId="0" borderId="4175">
      <alignment horizontal="center" vertical="center"/>
      <protection locked="0"/>
    </xf>
    <xf numFmtId="236" fontId="38" fillId="0" borderId="4150">
      <alignment horizontal="center" vertical="center"/>
      <protection locked="0"/>
    </xf>
    <xf numFmtId="237" fontId="38" fillId="0" borderId="4150">
      <alignment horizontal="right" vertical="center"/>
      <protection locked="0"/>
    </xf>
    <xf numFmtId="0" fontId="98" fillId="0" borderId="4138" applyNumberFormat="0" applyFill="0" applyAlignment="0" applyProtection="0"/>
    <xf numFmtId="233" fontId="38" fillId="0" borderId="4139">
      <alignment horizontal="center" vertical="center"/>
      <protection locked="0"/>
    </xf>
    <xf numFmtId="15" fontId="38" fillId="0" borderId="4139">
      <alignment horizontal="center" vertical="center"/>
      <protection locked="0"/>
    </xf>
    <xf numFmtId="234" fontId="38" fillId="0" borderId="4139">
      <alignment horizontal="center" vertical="center"/>
      <protection locked="0"/>
    </xf>
    <xf numFmtId="235" fontId="38" fillId="0" borderId="4139">
      <alignment horizontal="center" vertical="center"/>
      <protection locked="0"/>
    </xf>
    <xf numFmtId="236" fontId="38" fillId="0" borderId="4139">
      <alignment horizontal="center" vertical="center"/>
      <protection locked="0"/>
    </xf>
    <xf numFmtId="237" fontId="38" fillId="0" borderId="4139">
      <alignment horizontal="center" vertical="center"/>
      <protection locked="0"/>
    </xf>
    <xf numFmtId="0" fontId="38" fillId="0" borderId="4139">
      <alignment vertical="center"/>
      <protection locked="0"/>
    </xf>
    <xf numFmtId="233" fontId="38" fillId="0" borderId="4139">
      <alignment horizontal="right" vertical="center"/>
      <protection locked="0"/>
    </xf>
    <xf numFmtId="238" fontId="38" fillId="0" borderId="4139">
      <alignment horizontal="right" vertical="center"/>
      <protection locked="0"/>
    </xf>
    <xf numFmtId="234" fontId="38" fillId="0" borderId="4139">
      <alignment horizontal="right" vertical="center"/>
      <protection locked="0"/>
    </xf>
    <xf numFmtId="235" fontId="38" fillId="0" borderId="4139">
      <alignment horizontal="right" vertical="center"/>
      <protection locked="0"/>
    </xf>
    <xf numFmtId="236" fontId="38" fillId="0" borderId="4139">
      <alignment horizontal="right" vertical="center"/>
      <protection locked="0"/>
    </xf>
    <xf numFmtId="237" fontId="38" fillId="0" borderId="4139">
      <alignment horizontal="right" vertical="center"/>
      <protection locked="0"/>
    </xf>
    <xf numFmtId="0" fontId="106" fillId="38" borderId="4140"/>
    <xf numFmtId="275" fontId="38" fillId="0" borderId="4142"/>
    <xf numFmtId="0" fontId="88" fillId="0" borderId="4143"/>
    <xf numFmtId="0" fontId="106" fillId="38" borderId="4151"/>
    <xf numFmtId="312" fontId="222" fillId="0" borderId="4134" applyBorder="0">
      <protection locked="0"/>
    </xf>
    <xf numFmtId="236" fontId="38" fillId="0" borderId="4163">
      <alignment horizontal="center" vertical="center"/>
      <protection locked="0"/>
    </xf>
    <xf numFmtId="0" fontId="38" fillId="0" borderId="4163">
      <alignment vertical="center"/>
      <protection locked="0"/>
    </xf>
    <xf numFmtId="238" fontId="38" fillId="0" borderId="4163">
      <alignment horizontal="right" vertical="center"/>
      <protection locked="0"/>
    </xf>
    <xf numFmtId="235" fontId="38" fillId="0" borderId="4163">
      <alignment horizontal="right" vertical="center"/>
      <protection locked="0"/>
    </xf>
    <xf numFmtId="237" fontId="38" fillId="0" borderId="4163">
      <alignment horizontal="right" vertical="center"/>
      <protection locked="0"/>
    </xf>
    <xf numFmtId="271" fontId="118" fillId="46" borderId="3448">
      <protection hidden="1"/>
    </xf>
    <xf numFmtId="275" fontId="38" fillId="0" borderId="4191"/>
    <xf numFmtId="312" fontId="222" fillId="0" borderId="4134" applyBorder="0">
      <protection locked="0"/>
    </xf>
    <xf numFmtId="236" fontId="38" fillId="0" borderId="4150">
      <alignment horizontal="center" vertical="center"/>
      <protection locked="0"/>
    </xf>
    <xf numFmtId="0" fontId="38" fillId="0" borderId="4150">
      <alignment vertical="center"/>
      <protection locked="0"/>
    </xf>
    <xf numFmtId="234" fontId="38" fillId="0" borderId="4150">
      <alignment horizontal="right" vertical="center"/>
      <protection locked="0"/>
    </xf>
    <xf numFmtId="4" fontId="30" fillId="19" borderId="4144" applyNumberFormat="0" applyProtection="0">
      <alignment horizontal="left" vertical="center" indent="1"/>
    </xf>
    <xf numFmtId="0" fontId="150" fillId="10" borderId="3119">
      <alignment horizontal="right"/>
    </xf>
    <xf numFmtId="0" fontId="151" fillId="0" borderId="3489">
      <alignment horizontal="left" vertical="center"/>
    </xf>
    <xf numFmtId="275" fontId="38" fillId="0" borderId="4153"/>
    <xf numFmtId="233" fontId="38" fillId="0" borderId="4139">
      <alignment horizontal="center" vertical="center"/>
      <protection locked="0"/>
    </xf>
    <xf numFmtId="15" fontId="38" fillId="0" borderId="4139">
      <alignment horizontal="center" vertical="center"/>
      <protection locked="0"/>
    </xf>
    <xf numFmtId="234" fontId="38" fillId="0" borderId="4139">
      <alignment horizontal="center" vertical="center"/>
      <protection locked="0"/>
    </xf>
    <xf numFmtId="235" fontId="38" fillId="0" borderId="4139">
      <alignment horizontal="center" vertical="center"/>
      <protection locked="0"/>
    </xf>
    <xf numFmtId="236" fontId="38" fillId="0" borderId="4139">
      <alignment horizontal="center" vertical="center"/>
      <protection locked="0"/>
    </xf>
    <xf numFmtId="237" fontId="38" fillId="0" borderId="4139">
      <alignment horizontal="center" vertical="center"/>
      <protection locked="0"/>
    </xf>
    <xf numFmtId="0" fontId="38" fillId="0" borderId="4139">
      <alignment vertical="center"/>
      <protection locked="0"/>
    </xf>
    <xf numFmtId="233" fontId="38" fillId="0" borderId="4139">
      <alignment horizontal="right" vertical="center"/>
      <protection locked="0"/>
    </xf>
    <xf numFmtId="238" fontId="38" fillId="0" borderId="4139">
      <alignment horizontal="right" vertical="center"/>
      <protection locked="0"/>
    </xf>
    <xf numFmtId="234" fontId="38" fillId="0" borderId="4139">
      <alignment horizontal="right" vertical="center"/>
      <protection locked="0"/>
    </xf>
    <xf numFmtId="235" fontId="38" fillId="0" borderId="4139">
      <alignment horizontal="right" vertical="center"/>
      <protection locked="0"/>
    </xf>
    <xf numFmtId="236" fontId="38" fillId="0" borderId="4139">
      <alignment horizontal="right" vertical="center"/>
      <protection locked="0"/>
    </xf>
    <xf numFmtId="237" fontId="38" fillId="0" borderId="4139">
      <alignment horizontal="right" vertical="center"/>
      <protection locked="0"/>
    </xf>
    <xf numFmtId="233" fontId="38" fillId="0" borderId="4150">
      <alignment horizontal="center" vertical="center"/>
      <protection locked="0"/>
    </xf>
    <xf numFmtId="0" fontId="38" fillId="0" borderId="4150">
      <alignment vertical="center"/>
      <protection locked="0"/>
    </xf>
    <xf numFmtId="236" fontId="38" fillId="0" borderId="4150">
      <alignment horizontal="right" vertical="center"/>
      <protection locked="0"/>
    </xf>
    <xf numFmtId="241" fontId="29" fillId="0" borderId="4161" applyFill="0"/>
    <xf numFmtId="275" fontId="38" fillId="0" borderId="4142"/>
    <xf numFmtId="0" fontId="88" fillId="0" borderId="4143"/>
    <xf numFmtId="234" fontId="38" fillId="0" borderId="4175">
      <alignment horizontal="right" vertical="center"/>
      <protection locked="0"/>
    </xf>
    <xf numFmtId="236" fontId="38" fillId="0" borderId="4188">
      <alignment horizontal="center" vertical="center"/>
      <protection locked="0"/>
    </xf>
    <xf numFmtId="312" fontId="222" fillId="0" borderId="4134" applyBorder="0">
      <protection locked="0"/>
    </xf>
    <xf numFmtId="4" fontId="30" fillId="19" borderId="4144" applyNumberFormat="0" applyProtection="0">
      <alignment horizontal="left" vertical="center" indent="1"/>
    </xf>
    <xf numFmtId="3" fontId="82" fillId="10" borderId="3441" applyFont="0" applyAlignment="0" applyProtection="0"/>
    <xf numFmtId="0" fontId="98" fillId="0" borderId="4138" applyNumberFormat="0" applyFill="0" applyAlignment="0" applyProtection="0"/>
    <xf numFmtId="233" fontId="38" fillId="0" borderId="4139">
      <alignment horizontal="center" vertical="center"/>
      <protection locked="0"/>
    </xf>
    <xf numFmtId="15" fontId="38" fillId="0" borderId="4139">
      <alignment horizontal="center" vertical="center"/>
      <protection locked="0"/>
    </xf>
    <xf numFmtId="234" fontId="38" fillId="0" borderId="4139">
      <alignment horizontal="center" vertical="center"/>
      <protection locked="0"/>
    </xf>
    <xf numFmtId="235" fontId="38" fillId="0" borderId="4139">
      <alignment horizontal="center" vertical="center"/>
      <protection locked="0"/>
    </xf>
    <xf numFmtId="236" fontId="38" fillId="0" borderId="4139">
      <alignment horizontal="center" vertical="center"/>
      <protection locked="0"/>
    </xf>
    <xf numFmtId="237" fontId="38" fillId="0" borderId="4139">
      <alignment horizontal="center" vertical="center"/>
      <protection locked="0"/>
    </xf>
    <xf numFmtId="0" fontId="38" fillId="0" borderId="4139">
      <alignment vertical="center"/>
      <protection locked="0"/>
    </xf>
    <xf numFmtId="233" fontId="38" fillId="0" borderId="4139">
      <alignment horizontal="right" vertical="center"/>
      <protection locked="0"/>
    </xf>
    <xf numFmtId="238" fontId="38" fillId="0" borderId="4139">
      <alignment horizontal="right" vertical="center"/>
      <protection locked="0"/>
    </xf>
    <xf numFmtId="234" fontId="38" fillId="0" borderId="4139">
      <alignment horizontal="right" vertical="center"/>
      <protection locked="0"/>
    </xf>
    <xf numFmtId="235" fontId="38" fillId="0" borderId="4139">
      <alignment horizontal="right" vertical="center"/>
      <protection locked="0"/>
    </xf>
    <xf numFmtId="236" fontId="38" fillId="0" borderId="4139">
      <alignment horizontal="right" vertical="center"/>
      <protection locked="0"/>
    </xf>
    <xf numFmtId="237" fontId="38" fillId="0" borderId="4139">
      <alignment horizontal="right" vertical="center"/>
      <protection locked="0"/>
    </xf>
    <xf numFmtId="234" fontId="38" fillId="0" borderId="4175">
      <alignment horizontal="center" vertical="center"/>
      <protection locked="0"/>
    </xf>
    <xf numFmtId="0" fontId="106" fillId="38" borderId="4140"/>
    <xf numFmtId="236" fontId="38" fillId="0" borderId="4175">
      <alignment horizontal="right" vertical="center"/>
      <protection locked="0"/>
    </xf>
    <xf numFmtId="275" fontId="38" fillId="0" borderId="4142"/>
    <xf numFmtId="0" fontId="88" fillId="0" borderId="4143"/>
    <xf numFmtId="0" fontId="151" fillId="0" borderId="4136" applyNumberFormat="0" applyAlignment="0" applyProtection="0">
      <alignment horizontal="left" vertical="center"/>
    </xf>
    <xf numFmtId="324" fontId="3" fillId="23" borderId="4135" applyFill="0" applyBorder="0" applyAlignment="0">
      <alignment horizontal="centerContinuous"/>
    </xf>
    <xf numFmtId="0" fontId="38" fillId="0" borderId="4150">
      <alignment vertical="center"/>
      <protection locked="0"/>
    </xf>
    <xf numFmtId="233" fontId="38" fillId="0" borderId="4175">
      <alignment horizontal="right" vertical="center"/>
      <protection locked="0"/>
    </xf>
    <xf numFmtId="49" fontId="39" fillId="0" borderId="3461"/>
    <xf numFmtId="0" fontId="98" fillId="0" borderId="4187" applyNumberFormat="0" applyFill="0" applyAlignment="0" applyProtection="0"/>
    <xf numFmtId="234" fontId="38" fillId="0" borderId="4188">
      <alignment horizontal="center" vertical="center"/>
      <protection locked="0"/>
    </xf>
    <xf numFmtId="237" fontId="38" fillId="0" borderId="4188">
      <alignment horizontal="right" vertical="center"/>
      <protection locked="0"/>
    </xf>
    <xf numFmtId="333" fontId="38" fillId="0" borderId="3441" applyFill="0">
      <alignment horizontal="center" vertical="center"/>
    </xf>
    <xf numFmtId="49" fontId="256" fillId="47" borderId="3441">
      <alignment horizontal="center"/>
    </xf>
    <xf numFmtId="176" fontId="46" fillId="0" borderId="3441" applyBorder="0"/>
    <xf numFmtId="312" fontId="222" fillId="0" borderId="4156" applyBorder="0">
      <protection locked="0"/>
    </xf>
    <xf numFmtId="270" fontId="118" fillId="45" borderId="3448">
      <protection hidden="1"/>
    </xf>
    <xf numFmtId="203" fontId="118" fillId="18" borderId="3448">
      <alignment horizontal="right"/>
      <protection hidden="1"/>
    </xf>
    <xf numFmtId="4" fontId="30" fillId="19" borderId="4155" applyNumberFormat="0" applyProtection="0">
      <alignment horizontal="left" vertical="center" indent="1"/>
    </xf>
    <xf numFmtId="49" fontId="39" fillId="0" borderId="3461"/>
    <xf numFmtId="0" fontId="88" fillId="0" borderId="4179"/>
    <xf numFmtId="0" fontId="98" fillId="0" borderId="4149" applyNumberFormat="0" applyFill="0" applyAlignment="0" applyProtection="0"/>
    <xf numFmtId="233" fontId="38" fillId="0" borderId="4150">
      <alignment horizontal="center" vertical="center"/>
      <protection locked="0"/>
    </xf>
    <xf numFmtId="15" fontId="38" fillId="0" borderId="4150">
      <alignment horizontal="center" vertical="center"/>
      <protection locked="0"/>
    </xf>
    <xf numFmtId="234" fontId="38" fillId="0" borderId="4150">
      <alignment horizontal="center" vertical="center"/>
      <protection locked="0"/>
    </xf>
    <xf numFmtId="235" fontId="38" fillId="0" borderId="4150">
      <alignment horizontal="center" vertical="center"/>
      <protection locked="0"/>
    </xf>
    <xf numFmtId="236" fontId="38" fillId="0" borderId="4150">
      <alignment horizontal="center" vertical="center"/>
      <protection locked="0"/>
    </xf>
    <xf numFmtId="237" fontId="38" fillId="0" borderId="4150">
      <alignment horizontal="center" vertical="center"/>
      <protection locked="0"/>
    </xf>
    <xf numFmtId="0" fontId="38" fillId="0" borderId="4150">
      <alignment vertical="center"/>
      <protection locked="0"/>
    </xf>
    <xf numFmtId="233" fontId="38" fillId="0" borderId="4150">
      <alignment horizontal="right" vertical="center"/>
      <protection locked="0"/>
    </xf>
    <xf numFmtId="238" fontId="38" fillId="0" borderId="4150">
      <alignment horizontal="right" vertical="center"/>
      <protection locked="0"/>
    </xf>
    <xf numFmtId="234" fontId="38" fillId="0" borderId="4150">
      <alignment horizontal="right" vertical="center"/>
      <protection locked="0"/>
    </xf>
    <xf numFmtId="235" fontId="38" fillId="0" borderId="4150">
      <alignment horizontal="right" vertical="center"/>
      <protection locked="0"/>
    </xf>
    <xf numFmtId="236" fontId="38" fillId="0" borderId="4150">
      <alignment horizontal="right" vertical="center"/>
      <protection locked="0"/>
    </xf>
    <xf numFmtId="237" fontId="38" fillId="0" borderId="4150">
      <alignment horizontal="right" vertical="center"/>
      <protection locked="0"/>
    </xf>
    <xf numFmtId="0" fontId="106" fillId="38" borderId="4151"/>
    <xf numFmtId="245" fontId="88" fillId="0" borderId="4165"/>
    <xf numFmtId="270" fontId="118" fillId="45" borderId="3448">
      <protection hidden="1"/>
    </xf>
    <xf numFmtId="241" fontId="29" fillId="0" borderId="4148" applyFill="0"/>
    <xf numFmtId="275" fontId="38" fillId="0" borderId="4153"/>
    <xf numFmtId="0" fontId="88" fillId="0" borderId="4154"/>
    <xf numFmtId="0" fontId="151" fillId="0" borderId="4147" applyNumberFormat="0" applyAlignment="0" applyProtection="0">
      <alignment horizontal="left" vertical="center"/>
    </xf>
    <xf numFmtId="324" fontId="3" fillId="23" borderId="4146" applyFill="0" applyBorder="0" applyAlignment="0">
      <alignment horizontal="centerContinuous"/>
    </xf>
    <xf numFmtId="312" fontId="222" fillId="0" borderId="4156" applyBorder="0">
      <protection locked="0"/>
    </xf>
    <xf numFmtId="312" fontId="222" fillId="0" borderId="4156" applyBorder="0">
      <protection locked="0"/>
    </xf>
    <xf numFmtId="234" fontId="38" fillId="0" borderId="4175">
      <alignment horizontal="right" vertical="center"/>
      <protection locked="0"/>
    </xf>
    <xf numFmtId="236" fontId="38" fillId="0" borderId="4175">
      <alignment horizontal="right" vertical="center"/>
      <protection locked="0"/>
    </xf>
    <xf numFmtId="4" fontId="30" fillId="19" borderId="4155" applyNumberFormat="0" applyProtection="0">
      <alignment horizontal="left" vertical="center" indent="1"/>
    </xf>
    <xf numFmtId="233" fontId="38" fillId="0" borderId="4175">
      <alignment horizontal="center" vertical="center"/>
      <protection locked="0"/>
    </xf>
    <xf numFmtId="235" fontId="38" fillId="0" borderId="4175">
      <alignment horizontal="center" vertical="center"/>
      <protection locked="0"/>
    </xf>
    <xf numFmtId="0" fontId="38" fillId="0" borderId="4175">
      <alignment vertical="center"/>
      <protection locked="0"/>
    </xf>
    <xf numFmtId="0" fontId="98" fillId="0" borderId="4174" applyNumberFormat="0" applyFill="0" applyAlignment="0" applyProtection="0"/>
    <xf numFmtId="0" fontId="98" fillId="0" borderId="4149" applyNumberFormat="0" applyFill="0" applyAlignment="0" applyProtection="0"/>
    <xf numFmtId="233" fontId="38" fillId="0" borderId="4150">
      <alignment horizontal="center" vertical="center"/>
      <protection locked="0"/>
    </xf>
    <xf numFmtId="15" fontId="38" fillId="0" borderId="4150">
      <alignment horizontal="center" vertical="center"/>
      <protection locked="0"/>
    </xf>
    <xf numFmtId="234" fontId="38" fillId="0" borderId="4150">
      <alignment horizontal="center" vertical="center"/>
      <protection locked="0"/>
    </xf>
    <xf numFmtId="235" fontId="38" fillId="0" borderId="4150">
      <alignment horizontal="center" vertical="center"/>
      <protection locked="0"/>
    </xf>
    <xf numFmtId="236" fontId="38" fillId="0" borderId="4150">
      <alignment horizontal="center" vertical="center"/>
      <protection locked="0"/>
    </xf>
    <xf numFmtId="237" fontId="38" fillId="0" borderId="4150">
      <alignment horizontal="center" vertical="center"/>
      <protection locked="0"/>
    </xf>
    <xf numFmtId="0" fontId="38" fillId="0" borderId="4150">
      <alignment vertical="center"/>
      <protection locked="0"/>
    </xf>
    <xf numFmtId="233" fontId="38" fillId="0" borderId="4150">
      <alignment horizontal="right" vertical="center"/>
      <protection locked="0"/>
    </xf>
    <xf numFmtId="238" fontId="38" fillId="0" borderId="4150">
      <alignment horizontal="right" vertical="center"/>
      <protection locked="0"/>
    </xf>
    <xf numFmtId="234" fontId="38" fillId="0" borderId="4150">
      <alignment horizontal="right" vertical="center"/>
      <protection locked="0"/>
    </xf>
    <xf numFmtId="235" fontId="38" fillId="0" borderId="4150">
      <alignment horizontal="right" vertical="center"/>
      <protection locked="0"/>
    </xf>
    <xf numFmtId="236" fontId="38" fillId="0" borderId="4150">
      <alignment horizontal="right" vertical="center"/>
      <protection locked="0"/>
    </xf>
    <xf numFmtId="237" fontId="38" fillId="0" borderId="4150">
      <alignment horizontal="right" vertical="center"/>
      <protection locked="0"/>
    </xf>
    <xf numFmtId="0" fontId="106" fillId="38" borderId="4151"/>
    <xf numFmtId="275" fontId="38" fillId="0" borderId="4153"/>
    <xf numFmtId="0" fontId="88" fillId="0" borderId="4154"/>
    <xf numFmtId="312" fontId="222" fillId="0" borderId="4156" applyBorder="0">
      <protection locked="0"/>
    </xf>
    <xf numFmtId="0" fontId="118" fillId="18" borderId="3448" applyProtection="0">
      <alignment horizontal="right"/>
      <protection locked="0"/>
    </xf>
    <xf numFmtId="312" fontId="222" fillId="0" borderId="4158" applyBorder="0">
      <protection locked="0"/>
    </xf>
    <xf numFmtId="0" fontId="62" fillId="74" borderId="3468">
      <alignment horizontal="left" vertical="center" wrapText="1"/>
    </xf>
    <xf numFmtId="236" fontId="38" fillId="0" borderId="4175">
      <alignment horizontal="center" vertical="center"/>
      <protection locked="0"/>
    </xf>
    <xf numFmtId="4" fontId="30" fillId="19" borderId="4168" applyNumberFormat="0" applyProtection="0">
      <alignment horizontal="left" vertical="center" indent="1"/>
    </xf>
    <xf numFmtId="0" fontId="98" fillId="0" borderId="4162" applyNumberFormat="0" applyFill="0" applyAlignment="0" applyProtection="0"/>
    <xf numFmtId="233" fontId="38" fillId="0" borderId="4163">
      <alignment horizontal="center" vertical="center"/>
      <protection locked="0"/>
    </xf>
    <xf numFmtId="15" fontId="38" fillId="0" borderId="4163">
      <alignment horizontal="center" vertical="center"/>
      <protection locked="0"/>
    </xf>
    <xf numFmtId="234" fontId="38" fillId="0" borderId="4163">
      <alignment horizontal="center" vertical="center"/>
      <protection locked="0"/>
    </xf>
    <xf numFmtId="235" fontId="38" fillId="0" borderId="4163">
      <alignment horizontal="center" vertical="center"/>
      <protection locked="0"/>
    </xf>
    <xf numFmtId="236" fontId="38" fillId="0" borderId="4163">
      <alignment horizontal="center" vertical="center"/>
      <protection locked="0"/>
    </xf>
    <xf numFmtId="237" fontId="38" fillId="0" borderId="4163">
      <alignment horizontal="center" vertical="center"/>
      <protection locked="0"/>
    </xf>
    <xf numFmtId="0" fontId="38" fillId="0" borderId="4163">
      <alignment vertical="center"/>
      <protection locked="0"/>
    </xf>
    <xf numFmtId="233" fontId="38" fillId="0" borderId="4163">
      <alignment horizontal="right" vertical="center"/>
      <protection locked="0"/>
    </xf>
    <xf numFmtId="238" fontId="38" fillId="0" borderId="4163">
      <alignment horizontal="right" vertical="center"/>
      <protection locked="0"/>
    </xf>
    <xf numFmtId="234" fontId="38" fillId="0" borderId="4163">
      <alignment horizontal="right" vertical="center"/>
      <protection locked="0"/>
    </xf>
    <xf numFmtId="235" fontId="38" fillId="0" borderId="4163">
      <alignment horizontal="right" vertical="center"/>
      <protection locked="0"/>
    </xf>
    <xf numFmtId="236" fontId="38" fillId="0" borderId="4163">
      <alignment horizontal="right" vertical="center"/>
      <protection locked="0"/>
    </xf>
    <xf numFmtId="237" fontId="38" fillId="0" borderId="4163">
      <alignment horizontal="right" vertical="center"/>
      <protection locked="0"/>
    </xf>
    <xf numFmtId="0" fontId="106" fillId="38" borderId="4164"/>
    <xf numFmtId="241" fontId="29" fillId="0" borderId="4161" applyFill="0"/>
    <xf numFmtId="275" fontId="38" fillId="0" borderId="4166"/>
    <xf numFmtId="0" fontId="88" fillId="0" borderId="4167"/>
    <xf numFmtId="0" fontId="151" fillId="0" borderId="4160" applyNumberFormat="0" applyAlignment="0" applyProtection="0">
      <alignment horizontal="left" vertical="center"/>
    </xf>
    <xf numFmtId="324" fontId="3" fillId="23" borderId="4159" applyFill="0" applyBorder="0" applyAlignment="0">
      <alignment horizontal="centerContinuous"/>
    </xf>
    <xf numFmtId="312" fontId="222" fillId="0" borderId="4158" applyBorder="0">
      <protection locked="0"/>
    </xf>
    <xf numFmtId="0" fontId="98" fillId="0" borderId="4174" applyNumberFormat="0" applyFill="0" applyAlignment="0" applyProtection="0"/>
    <xf numFmtId="235" fontId="38" fillId="0" borderId="4175">
      <alignment horizontal="right" vertical="center"/>
      <protection locked="0"/>
    </xf>
    <xf numFmtId="236" fontId="38" fillId="0" borderId="4175">
      <alignment horizontal="right" vertical="center"/>
      <protection locked="0"/>
    </xf>
    <xf numFmtId="237" fontId="38" fillId="0" borderId="4175">
      <alignment horizontal="right" vertical="center"/>
      <protection locked="0"/>
    </xf>
    <xf numFmtId="0" fontId="106" fillId="38" borderId="4176"/>
    <xf numFmtId="245" fontId="88" fillId="0" borderId="4177"/>
    <xf numFmtId="275" fontId="38" fillId="0" borderId="4178"/>
    <xf numFmtId="0" fontId="88" fillId="0" borderId="4179"/>
    <xf numFmtId="312" fontId="222" fillId="0" borderId="4170" applyBorder="0">
      <protection locked="0"/>
    </xf>
    <xf numFmtId="236" fontId="38" fillId="0" borderId="4188">
      <alignment horizontal="right" vertical="center"/>
      <protection locked="0"/>
    </xf>
    <xf numFmtId="4" fontId="30" fillId="19" borderId="4180" applyNumberFormat="0" applyProtection="0">
      <alignment horizontal="left" vertical="center" indent="1"/>
    </xf>
    <xf numFmtId="0" fontId="98" fillId="0" borderId="4174" applyNumberFormat="0" applyFill="0" applyAlignment="0" applyProtection="0"/>
    <xf numFmtId="233" fontId="38" fillId="0" borderId="4175">
      <alignment horizontal="center" vertical="center"/>
      <protection locked="0"/>
    </xf>
    <xf numFmtId="15" fontId="38" fillId="0" borderId="4175">
      <alignment horizontal="center" vertical="center"/>
      <protection locked="0"/>
    </xf>
    <xf numFmtId="234" fontId="38" fillId="0" borderId="4175">
      <alignment horizontal="center" vertical="center"/>
      <protection locked="0"/>
    </xf>
    <xf numFmtId="235" fontId="38" fillId="0" borderId="4175">
      <alignment horizontal="center" vertical="center"/>
      <protection locked="0"/>
    </xf>
    <xf numFmtId="236" fontId="38" fillId="0" borderId="4175">
      <alignment horizontal="center" vertical="center"/>
      <protection locked="0"/>
    </xf>
    <xf numFmtId="237" fontId="38" fillId="0" borderId="4175">
      <alignment horizontal="center" vertical="center"/>
      <protection locked="0"/>
    </xf>
    <xf numFmtId="0" fontId="38" fillId="0" borderId="4175">
      <alignment vertical="center"/>
      <protection locked="0"/>
    </xf>
    <xf numFmtId="233" fontId="38" fillId="0" borderId="4175">
      <alignment horizontal="right" vertical="center"/>
      <protection locked="0"/>
    </xf>
    <xf numFmtId="238" fontId="38" fillId="0" borderId="4175">
      <alignment horizontal="right" vertical="center"/>
      <protection locked="0"/>
    </xf>
    <xf numFmtId="234" fontId="38" fillId="0" borderId="4175">
      <alignment horizontal="right" vertical="center"/>
      <protection locked="0"/>
    </xf>
    <xf numFmtId="235" fontId="38" fillId="0" borderId="4175">
      <alignment horizontal="right" vertical="center"/>
      <protection locked="0"/>
    </xf>
    <xf numFmtId="236" fontId="38" fillId="0" borderId="4175">
      <alignment horizontal="right" vertical="center"/>
      <protection locked="0"/>
    </xf>
    <xf numFmtId="237" fontId="38" fillId="0" borderId="4175">
      <alignment horizontal="right" vertical="center"/>
      <protection locked="0"/>
    </xf>
    <xf numFmtId="0" fontId="106" fillId="38" borderId="4176"/>
    <xf numFmtId="275" fontId="38" fillId="0" borderId="4178"/>
    <xf numFmtId="0" fontId="88" fillId="0" borderId="4179"/>
    <xf numFmtId="0" fontId="151" fillId="0" borderId="4172" applyNumberFormat="0" applyAlignment="0" applyProtection="0">
      <alignment horizontal="left" vertical="center"/>
    </xf>
    <xf numFmtId="324" fontId="3" fillId="23" borderId="4171" applyFill="0" applyBorder="0" applyAlignment="0">
      <alignment horizontal="centerContinuous"/>
    </xf>
    <xf numFmtId="312" fontId="222" fillId="0" borderId="4170" applyBorder="0">
      <protection locked="0"/>
    </xf>
    <xf numFmtId="312" fontId="222" fillId="0" borderId="4182" applyBorder="0">
      <protection locked="0"/>
    </xf>
    <xf numFmtId="4" fontId="30" fillId="19" borderId="4186" applyNumberFormat="0" applyProtection="0">
      <alignment horizontal="left" vertical="center" indent="1"/>
    </xf>
    <xf numFmtId="0" fontId="98" fillId="0" borderId="4187" applyNumberFormat="0" applyFill="0" applyAlignment="0" applyProtection="0"/>
    <xf numFmtId="233" fontId="38" fillId="0" borderId="4188">
      <alignment horizontal="center" vertical="center"/>
      <protection locked="0"/>
    </xf>
    <xf numFmtId="15" fontId="38" fillId="0" borderId="4188">
      <alignment horizontal="center" vertical="center"/>
      <protection locked="0"/>
    </xf>
    <xf numFmtId="234" fontId="38" fillId="0" borderId="4188">
      <alignment horizontal="center" vertical="center"/>
      <protection locked="0"/>
    </xf>
    <xf numFmtId="235" fontId="38" fillId="0" borderId="4188">
      <alignment horizontal="center" vertical="center"/>
      <protection locked="0"/>
    </xf>
    <xf numFmtId="236" fontId="38" fillId="0" borderId="4188">
      <alignment horizontal="center" vertical="center"/>
      <protection locked="0"/>
    </xf>
    <xf numFmtId="237" fontId="38" fillId="0" borderId="4188">
      <alignment horizontal="center" vertical="center"/>
      <protection locked="0"/>
    </xf>
    <xf numFmtId="0" fontId="38" fillId="0" borderId="4188">
      <alignment vertical="center"/>
      <protection locked="0"/>
    </xf>
    <xf numFmtId="233" fontId="38" fillId="0" borderId="4188">
      <alignment horizontal="right" vertical="center"/>
      <protection locked="0"/>
    </xf>
    <xf numFmtId="238" fontId="38" fillId="0" borderId="4188">
      <alignment horizontal="right" vertical="center"/>
      <protection locked="0"/>
    </xf>
    <xf numFmtId="234" fontId="38" fillId="0" borderId="4188">
      <alignment horizontal="right" vertical="center"/>
      <protection locked="0"/>
    </xf>
    <xf numFmtId="235" fontId="38" fillId="0" borderId="4188">
      <alignment horizontal="right" vertical="center"/>
      <protection locked="0"/>
    </xf>
    <xf numFmtId="236" fontId="38" fillId="0" borderId="4188">
      <alignment horizontal="right" vertical="center"/>
      <protection locked="0"/>
    </xf>
    <xf numFmtId="237" fontId="38" fillId="0" borderId="4188">
      <alignment horizontal="right" vertical="center"/>
      <protection locked="0"/>
    </xf>
    <xf numFmtId="0" fontId="106" fillId="38" borderId="4189"/>
    <xf numFmtId="275" fontId="38" fillId="0" borderId="4191"/>
    <xf numFmtId="0" fontId="88" fillId="0" borderId="4192"/>
    <xf numFmtId="312" fontId="222" fillId="0" borderId="4182" applyBorder="0">
      <protection locked="0"/>
    </xf>
    <xf numFmtId="241" fontId="29" fillId="0" borderId="4233" applyFill="0"/>
    <xf numFmtId="176" fontId="43" fillId="0" borderId="3390">
      <protection locked="0"/>
    </xf>
    <xf numFmtId="176" fontId="46" fillId="0" borderId="3119" applyBorder="0"/>
    <xf numFmtId="312" fontId="222" fillId="0" borderId="4230" applyBorder="0">
      <protection locked="0"/>
    </xf>
    <xf numFmtId="176" fontId="49" fillId="0" borderId="3119"/>
    <xf numFmtId="275" fontId="38" fillId="0" borderId="4214"/>
    <xf numFmtId="0" fontId="98" fillId="0" borderId="4234" applyNumberFormat="0" applyFill="0" applyAlignment="0" applyProtection="0"/>
    <xf numFmtId="275" fontId="38" fillId="0" borderId="4214"/>
    <xf numFmtId="275" fontId="38" fillId="0" borderId="4238"/>
    <xf numFmtId="0" fontId="38" fillId="0" borderId="4235">
      <alignment vertical="center"/>
      <protection locked="0"/>
    </xf>
    <xf numFmtId="233" fontId="38" fillId="0" borderId="4199">
      <alignment horizontal="center" vertical="center"/>
      <protection locked="0"/>
    </xf>
    <xf numFmtId="0" fontId="98" fillId="0" borderId="4210" applyNumberFormat="0" applyFill="0" applyAlignment="0" applyProtection="0"/>
    <xf numFmtId="0" fontId="98" fillId="0" borderId="4234" applyNumberFormat="0" applyFill="0" applyAlignment="0" applyProtection="0"/>
    <xf numFmtId="245" fontId="88" fillId="0" borderId="4201"/>
    <xf numFmtId="0" fontId="106" fillId="38" borderId="4200"/>
    <xf numFmtId="237" fontId="38" fillId="0" borderId="4199">
      <alignment horizontal="right" vertical="center"/>
      <protection locked="0"/>
    </xf>
    <xf numFmtId="236" fontId="38" fillId="0" borderId="4199">
      <alignment horizontal="right" vertical="center"/>
      <protection locked="0"/>
    </xf>
    <xf numFmtId="235" fontId="38" fillId="0" borderId="4199">
      <alignment horizontal="right" vertical="center"/>
      <protection locked="0"/>
    </xf>
    <xf numFmtId="234" fontId="38" fillId="0" borderId="4199">
      <alignment horizontal="right" vertical="center"/>
      <protection locked="0"/>
    </xf>
    <xf numFmtId="238" fontId="38" fillId="0" borderId="4199">
      <alignment horizontal="right" vertical="center"/>
      <protection locked="0"/>
    </xf>
    <xf numFmtId="233" fontId="38" fillId="0" borderId="4199">
      <alignment horizontal="right" vertical="center"/>
      <protection locked="0"/>
    </xf>
    <xf numFmtId="0" fontId="38" fillId="0" borderId="4199">
      <alignment vertical="center"/>
      <protection locked="0"/>
    </xf>
    <xf numFmtId="237" fontId="38" fillId="0" borderId="4199">
      <alignment horizontal="center" vertical="center"/>
      <protection locked="0"/>
    </xf>
    <xf numFmtId="236" fontId="38" fillId="0" borderId="4199">
      <alignment horizontal="center" vertical="center"/>
      <protection locked="0"/>
    </xf>
    <xf numFmtId="235" fontId="38" fillId="0" borderId="4199">
      <alignment horizontal="center" vertical="center"/>
      <protection locked="0"/>
    </xf>
    <xf numFmtId="234" fontId="38" fillId="0" borderId="4199">
      <alignment horizontal="center" vertical="center"/>
      <protection locked="0"/>
    </xf>
    <xf numFmtId="15" fontId="38" fillId="0" borderId="4199">
      <alignment horizontal="center" vertical="center"/>
      <protection locked="0"/>
    </xf>
    <xf numFmtId="0" fontId="98" fillId="0" borderId="4198" applyNumberFormat="0" applyFill="0" applyAlignment="0" applyProtection="0"/>
    <xf numFmtId="312" fontId="222" fillId="0" borderId="4194" applyBorder="0">
      <protection locked="0"/>
    </xf>
    <xf numFmtId="0" fontId="88" fillId="0" borderId="4203"/>
    <xf numFmtId="275" fontId="38" fillId="0" borderId="4202"/>
    <xf numFmtId="245" fontId="88" fillId="0" borderId="4201"/>
    <xf numFmtId="0" fontId="106" fillId="38" borderId="4200"/>
    <xf numFmtId="237" fontId="38" fillId="0" borderId="4199">
      <alignment horizontal="right" vertical="center"/>
      <protection locked="0"/>
    </xf>
    <xf numFmtId="236" fontId="38" fillId="0" borderId="4199">
      <alignment horizontal="right" vertical="center"/>
      <protection locked="0"/>
    </xf>
    <xf numFmtId="235" fontId="38" fillId="0" borderId="4199">
      <alignment horizontal="right" vertical="center"/>
      <protection locked="0"/>
    </xf>
    <xf numFmtId="234" fontId="38" fillId="0" borderId="4199">
      <alignment horizontal="right" vertical="center"/>
      <protection locked="0"/>
    </xf>
    <xf numFmtId="238" fontId="38" fillId="0" borderId="4199">
      <alignment horizontal="right" vertical="center"/>
      <protection locked="0"/>
    </xf>
    <xf numFmtId="233" fontId="38" fillId="0" borderId="4199">
      <alignment horizontal="right" vertical="center"/>
      <protection locked="0"/>
    </xf>
    <xf numFmtId="0" fontId="38" fillId="0" borderId="4199">
      <alignment vertical="center"/>
      <protection locked="0"/>
    </xf>
    <xf numFmtId="237" fontId="38" fillId="0" borderId="4199">
      <alignment horizontal="center" vertical="center"/>
      <protection locked="0"/>
    </xf>
    <xf numFmtId="236" fontId="38" fillId="0" borderId="4199">
      <alignment horizontal="center" vertical="center"/>
      <protection locked="0"/>
    </xf>
    <xf numFmtId="235" fontId="38" fillId="0" borderId="4199">
      <alignment horizontal="center" vertical="center"/>
      <protection locked="0"/>
    </xf>
    <xf numFmtId="234" fontId="38" fillId="0" borderId="4199">
      <alignment horizontal="center" vertical="center"/>
      <protection locked="0"/>
    </xf>
    <xf numFmtId="15" fontId="38" fillId="0" borderId="4199">
      <alignment horizontal="center" vertical="center"/>
      <protection locked="0"/>
    </xf>
    <xf numFmtId="233" fontId="38" fillId="0" borderId="4199">
      <alignment horizontal="center" vertical="center"/>
      <protection locked="0"/>
    </xf>
    <xf numFmtId="0" fontId="98" fillId="0" borderId="4198" applyNumberFormat="0" applyFill="0" applyAlignment="0" applyProtection="0"/>
    <xf numFmtId="234" fontId="38" fillId="0" borderId="4235">
      <alignment horizontal="right" vertical="center"/>
      <protection locked="0"/>
    </xf>
    <xf numFmtId="4" fontId="30" fillId="19" borderId="4204" applyNumberFormat="0" applyProtection="0">
      <alignment horizontal="left" vertical="center" indent="1"/>
    </xf>
    <xf numFmtId="233" fontId="38" fillId="0" borderId="4235">
      <alignment horizontal="right" vertical="center"/>
      <protection locked="0"/>
    </xf>
    <xf numFmtId="235" fontId="38" fillId="0" borderId="4235">
      <alignment horizontal="center" vertical="center"/>
      <protection locked="0"/>
    </xf>
    <xf numFmtId="4" fontId="30" fillId="19" borderId="4204" applyNumberFormat="0" applyProtection="0">
      <alignment horizontal="left" vertical="center" indent="1"/>
    </xf>
    <xf numFmtId="0" fontId="88" fillId="0" borderId="4228"/>
    <xf numFmtId="275" fontId="38" fillId="0" borderId="4227"/>
    <xf numFmtId="245" fontId="88" fillId="0" borderId="4226"/>
    <xf numFmtId="0" fontId="106" fillId="38" borderId="4225"/>
    <xf numFmtId="237" fontId="38" fillId="0" borderId="4224">
      <alignment horizontal="right" vertical="center"/>
      <protection locked="0"/>
    </xf>
    <xf numFmtId="236" fontId="38" fillId="0" borderId="4224">
      <alignment horizontal="right" vertical="center"/>
      <protection locked="0"/>
    </xf>
    <xf numFmtId="235" fontId="38" fillId="0" borderId="4224">
      <alignment horizontal="right" vertical="center"/>
      <protection locked="0"/>
    </xf>
    <xf numFmtId="234" fontId="38" fillId="0" borderId="4224">
      <alignment horizontal="right" vertical="center"/>
      <protection locked="0"/>
    </xf>
    <xf numFmtId="238" fontId="38" fillId="0" borderId="4224">
      <alignment horizontal="right" vertical="center"/>
      <protection locked="0"/>
    </xf>
    <xf numFmtId="233" fontId="38" fillId="0" borderId="4224">
      <alignment horizontal="right" vertical="center"/>
      <protection locked="0"/>
    </xf>
    <xf numFmtId="0" fontId="38" fillId="0" borderId="4224">
      <alignment vertical="center"/>
      <protection locked="0"/>
    </xf>
    <xf numFmtId="237" fontId="38" fillId="0" borderId="4224">
      <alignment horizontal="center" vertical="center"/>
      <protection locked="0"/>
    </xf>
    <xf numFmtId="236" fontId="38" fillId="0" borderId="4224">
      <alignment horizontal="center" vertical="center"/>
      <protection locked="0"/>
    </xf>
    <xf numFmtId="235" fontId="38" fillId="0" borderId="4224">
      <alignment horizontal="center" vertical="center"/>
      <protection locked="0"/>
    </xf>
    <xf numFmtId="234" fontId="38" fillId="0" borderId="4224">
      <alignment horizontal="center" vertical="center"/>
      <protection locked="0"/>
    </xf>
    <xf numFmtId="15" fontId="38" fillId="0" borderId="4224">
      <alignment horizontal="center" vertical="center"/>
      <protection locked="0"/>
    </xf>
    <xf numFmtId="233" fontId="38" fillId="0" borderId="4224">
      <alignment horizontal="center" vertical="center"/>
      <protection locked="0"/>
    </xf>
    <xf numFmtId="0" fontId="98" fillId="0" borderId="4223" applyNumberFormat="0" applyFill="0" applyAlignment="0" applyProtection="0"/>
    <xf numFmtId="4" fontId="30" fillId="19" borderId="4222" applyNumberFormat="0" applyProtection="0">
      <alignment horizontal="left" vertical="center" indent="1"/>
    </xf>
    <xf numFmtId="1" fontId="3" fillId="1" borderId="4193">
      <protection locked="0"/>
    </xf>
    <xf numFmtId="4" fontId="30" fillId="19" borderId="4222" applyNumberFormat="0" applyProtection="0">
      <alignment horizontal="left" vertical="center" indent="1"/>
    </xf>
    <xf numFmtId="312" fontId="222" fillId="0" borderId="4194" applyBorder="0">
      <protection locked="0"/>
    </xf>
    <xf numFmtId="1" fontId="3" fillId="1" borderId="4217">
      <protection locked="0"/>
    </xf>
    <xf numFmtId="312" fontId="222" fillId="0" borderId="4218" applyBorder="0">
      <protection locked="0"/>
    </xf>
    <xf numFmtId="324" fontId="3" fillId="23" borderId="4195" applyFill="0" applyBorder="0" applyAlignment="0">
      <alignment horizontal="centerContinuous"/>
    </xf>
    <xf numFmtId="0" fontId="151" fillId="0" borderId="4196" applyNumberFormat="0" applyAlignment="0" applyProtection="0">
      <alignment horizontal="left" vertical="center"/>
    </xf>
    <xf numFmtId="324" fontId="3" fillId="23" borderId="4219" applyFill="0" applyBorder="0" applyAlignment="0">
      <alignment horizontal="centerContinuous"/>
    </xf>
    <xf numFmtId="0" fontId="88" fillId="0" borderId="4203"/>
    <xf numFmtId="275" fontId="38" fillId="0" borderId="4202"/>
    <xf numFmtId="241" fontId="29" fillId="0" borderId="4197" applyFill="0"/>
    <xf numFmtId="241" fontId="29" fillId="0" borderId="4221" applyFill="0"/>
    <xf numFmtId="245" fontId="88" fillId="0" borderId="4201"/>
    <xf numFmtId="0" fontId="106" fillId="38" borderId="4200"/>
    <xf numFmtId="237" fontId="38" fillId="0" borderId="4199">
      <alignment horizontal="right" vertical="center"/>
      <protection locked="0"/>
    </xf>
    <xf numFmtId="236" fontId="38" fillId="0" borderId="4199">
      <alignment horizontal="right" vertical="center"/>
      <protection locked="0"/>
    </xf>
    <xf numFmtId="235" fontId="38" fillId="0" borderId="4199">
      <alignment horizontal="right" vertical="center"/>
      <protection locked="0"/>
    </xf>
    <xf numFmtId="234" fontId="38" fillId="0" borderId="4199">
      <alignment horizontal="right" vertical="center"/>
      <protection locked="0"/>
    </xf>
    <xf numFmtId="238" fontId="38" fillId="0" borderId="4199">
      <alignment horizontal="right" vertical="center"/>
      <protection locked="0"/>
    </xf>
    <xf numFmtId="233" fontId="38" fillId="0" borderId="4199">
      <alignment horizontal="right" vertical="center"/>
      <protection locked="0"/>
    </xf>
    <xf numFmtId="0" fontId="38" fillId="0" borderId="4199">
      <alignment vertical="center"/>
      <protection locked="0"/>
    </xf>
    <xf numFmtId="237" fontId="38" fillId="0" borderId="4199">
      <alignment horizontal="center" vertical="center"/>
      <protection locked="0"/>
    </xf>
    <xf numFmtId="236" fontId="38" fillId="0" borderId="4199">
      <alignment horizontal="center" vertical="center"/>
      <protection locked="0"/>
    </xf>
    <xf numFmtId="235" fontId="38" fillId="0" borderId="4199">
      <alignment horizontal="center" vertical="center"/>
      <protection locked="0"/>
    </xf>
    <xf numFmtId="234" fontId="38" fillId="0" borderId="4199">
      <alignment horizontal="center" vertical="center"/>
      <protection locked="0"/>
    </xf>
    <xf numFmtId="15" fontId="38" fillId="0" borderId="4199">
      <alignment horizontal="center" vertical="center"/>
      <protection locked="0"/>
    </xf>
    <xf numFmtId="233" fontId="38" fillId="0" borderId="4199">
      <alignment horizontal="center" vertical="center"/>
      <protection locked="0"/>
    </xf>
    <xf numFmtId="0" fontId="98" fillId="0" borderId="4198" applyNumberFormat="0" applyFill="0" applyAlignment="0" applyProtection="0"/>
    <xf numFmtId="0" fontId="98" fillId="0" borderId="4234" applyNumberFormat="0" applyFill="0" applyAlignment="0" applyProtection="0"/>
    <xf numFmtId="233" fontId="38" fillId="0" borderId="4235">
      <alignment horizontal="center" vertical="center"/>
      <protection locked="0"/>
    </xf>
    <xf numFmtId="15" fontId="38" fillId="0" borderId="4235">
      <alignment horizontal="center" vertical="center"/>
      <protection locked="0"/>
    </xf>
    <xf numFmtId="234" fontId="38" fillId="0" borderId="4235">
      <alignment horizontal="center" vertical="center"/>
      <protection locked="0"/>
    </xf>
    <xf numFmtId="235" fontId="38" fillId="0" borderId="4235">
      <alignment horizontal="center" vertical="center"/>
      <protection locked="0"/>
    </xf>
    <xf numFmtId="236" fontId="38" fillId="0" borderId="4235">
      <alignment horizontal="center" vertical="center"/>
      <protection locked="0"/>
    </xf>
    <xf numFmtId="237" fontId="38" fillId="0" borderId="4235">
      <alignment horizontal="center" vertical="center"/>
      <protection locked="0"/>
    </xf>
    <xf numFmtId="235" fontId="38" fillId="0" borderId="4235">
      <alignment horizontal="right" vertical="center"/>
      <protection locked="0"/>
    </xf>
    <xf numFmtId="236" fontId="38" fillId="0" borderId="4235">
      <alignment horizontal="right" vertical="center"/>
      <protection locked="0"/>
    </xf>
    <xf numFmtId="237" fontId="38" fillId="0" borderId="4235">
      <alignment horizontal="right" vertical="center"/>
      <protection locked="0"/>
    </xf>
    <xf numFmtId="0" fontId="106" fillId="38" borderId="4236"/>
    <xf numFmtId="233" fontId="38" fillId="0" borderId="4211">
      <alignment horizontal="center" vertical="center"/>
      <protection locked="0"/>
    </xf>
    <xf numFmtId="15" fontId="38" fillId="0" borderId="4211">
      <alignment horizontal="center" vertical="center"/>
      <protection locked="0"/>
    </xf>
    <xf numFmtId="234" fontId="38" fillId="0" borderId="4211">
      <alignment horizontal="center" vertical="center"/>
      <protection locked="0"/>
    </xf>
    <xf numFmtId="235" fontId="38" fillId="0" borderId="4211">
      <alignment horizontal="center" vertical="center"/>
      <protection locked="0"/>
    </xf>
    <xf numFmtId="236" fontId="38" fillId="0" borderId="4211">
      <alignment horizontal="center" vertical="center"/>
      <protection locked="0"/>
    </xf>
    <xf numFmtId="237" fontId="38" fillId="0" borderId="4211">
      <alignment horizontal="center" vertical="center"/>
      <protection locked="0"/>
    </xf>
    <xf numFmtId="0" fontId="38" fillId="0" borderId="4211">
      <alignment vertical="center"/>
      <protection locked="0"/>
    </xf>
    <xf numFmtId="233" fontId="38" fillId="0" borderId="4211">
      <alignment horizontal="right" vertical="center"/>
      <protection locked="0"/>
    </xf>
    <xf numFmtId="234" fontId="38" fillId="0" borderId="4211">
      <alignment horizontal="right" vertical="center"/>
      <protection locked="0"/>
    </xf>
    <xf numFmtId="235" fontId="38" fillId="0" borderId="4211">
      <alignment horizontal="right" vertical="center"/>
      <protection locked="0"/>
    </xf>
    <xf numFmtId="236" fontId="38" fillId="0" borderId="4211">
      <alignment horizontal="right" vertical="center"/>
      <protection locked="0"/>
    </xf>
    <xf numFmtId="237" fontId="38" fillId="0" borderId="4211">
      <alignment horizontal="right" vertical="center"/>
      <protection locked="0"/>
    </xf>
    <xf numFmtId="245" fontId="88" fillId="0" borderId="4213"/>
    <xf numFmtId="0" fontId="98" fillId="0" borderId="4198" applyNumberFormat="0" applyFill="0" applyAlignment="0" applyProtection="0"/>
    <xf numFmtId="233" fontId="38" fillId="0" borderId="4199">
      <alignment horizontal="center" vertical="center"/>
      <protection locked="0"/>
    </xf>
    <xf numFmtId="15" fontId="38" fillId="0" borderId="4199">
      <alignment horizontal="center" vertical="center"/>
      <protection locked="0"/>
    </xf>
    <xf numFmtId="234" fontId="38" fillId="0" borderId="4199">
      <alignment horizontal="center" vertical="center"/>
      <protection locked="0"/>
    </xf>
    <xf numFmtId="235" fontId="38" fillId="0" borderId="4199">
      <alignment horizontal="center" vertical="center"/>
      <protection locked="0"/>
    </xf>
    <xf numFmtId="236" fontId="38" fillId="0" borderId="4199">
      <alignment horizontal="center" vertical="center"/>
      <protection locked="0"/>
    </xf>
    <xf numFmtId="237" fontId="38" fillId="0" borderId="4199">
      <alignment horizontal="center" vertical="center"/>
      <protection locked="0"/>
    </xf>
    <xf numFmtId="0" fontId="38" fillId="0" borderId="4199">
      <alignment vertical="center"/>
      <protection locked="0"/>
    </xf>
    <xf numFmtId="233" fontId="38" fillId="0" borderId="4199">
      <alignment horizontal="right" vertical="center"/>
      <protection locked="0"/>
    </xf>
    <xf numFmtId="238" fontId="38" fillId="0" borderId="4199">
      <alignment horizontal="right" vertical="center"/>
      <protection locked="0"/>
    </xf>
    <xf numFmtId="234" fontId="38" fillId="0" borderId="4199">
      <alignment horizontal="right" vertical="center"/>
      <protection locked="0"/>
    </xf>
    <xf numFmtId="235" fontId="38" fillId="0" borderId="4199">
      <alignment horizontal="right" vertical="center"/>
      <protection locked="0"/>
    </xf>
    <xf numFmtId="236" fontId="38" fillId="0" borderId="4199">
      <alignment horizontal="right" vertical="center"/>
      <protection locked="0"/>
    </xf>
    <xf numFmtId="237" fontId="38" fillId="0" borderId="4199">
      <alignment horizontal="right" vertical="center"/>
      <protection locked="0"/>
    </xf>
    <xf numFmtId="0" fontId="106" fillId="38" borderId="4200"/>
    <xf numFmtId="245" fontId="88" fillId="0" borderId="4201"/>
    <xf numFmtId="0" fontId="88" fillId="0" borderId="4239"/>
    <xf numFmtId="241" fontId="29" fillId="0" borderId="4197" applyFill="0"/>
    <xf numFmtId="275" fontId="38" fillId="0" borderId="4202"/>
    <xf numFmtId="0" fontId="151" fillId="0" borderId="4232" applyNumberFormat="0" applyAlignment="0" applyProtection="0">
      <alignment horizontal="left" vertical="center"/>
    </xf>
    <xf numFmtId="324" fontId="3" fillId="23" borderId="4231" applyFill="0" applyBorder="0" applyAlignment="0">
      <alignment horizontal="centerContinuous"/>
    </xf>
    <xf numFmtId="1" fontId="3" fillId="1" borderId="4229">
      <protection locked="0"/>
    </xf>
    <xf numFmtId="0" fontId="151" fillId="0" borderId="4208" applyNumberFormat="0" applyAlignment="0" applyProtection="0">
      <alignment horizontal="left" vertical="center"/>
    </xf>
    <xf numFmtId="0" fontId="88" fillId="0" borderId="4203"/>
    <xf numFmtId="4" fontId="30" fillId="19" borderId="4222" applyNumberFormat="0" applyProtection="0">
      <alignment horizontal="left" vertical="center" indent="1"/>
    </xf>
    <xf numFmtId="4" fontId="30" fillId="19" borderId="4222" applyNumberFormat="0" applyProtection="0">
      <alignment horizontal="left" vertical="center" indent="1"/>
    </xf>
    <xf numFmtId="233" fontId="38" fillId="0" borderId="4235">
      <alignment horizontal="center" vertical="center"/>
      <protection locked="0"/>
    </xf>
    <xf numFmtId="15" fontId="38" fillId="0" borderId="4235">
      <alignment horizontal="center" vertical="center"/>
      <protection locked="0"/>
    </xf>
    <xf numFmtId="235" fontId="38" fillId="0" borderId="4235">
      <alignment horizontal="center" vertical="center"/>
      <protection locked="0"/>
    </xf>
    <xf numFmtId="236" fontId="38" fillId="0" borderId="4235">
      <alignment horizontal="center" vertical="center"/>
      <protection locked="0"/>
    </xf>
    <xf numFmtId="0" fontId="38" fillId="0" borderId="4235">
      <alignment vertical="center"/>
      <protection locked="0"/>
    </xf>
    <xf numFmtId="233" fontId="38" fillId="0" borderId="4235">
      <alignment horizontal="right" vertical="center"/>
      <protection locked="0"/>
    </xf>
    <xf numFmtId="238" fontId="38" fillId="0" borderId="4235">
      <alignment horizontal="right" vertical="center"/>
      <protection locked="0"/>
    </xf>
    <xf numFmtId="235" fontId="38" fillId="0" borderId="4235">
      <alignment horizontal="right" vertical="center"/>
      <protection locked="0"/>
    </xf>
    <xf numFmtId="237" fontId="38" fillId="0" borderId="4235">
      <alignment horizontal="right" vertical="center"/>
      <protection locked="0"/>
    </xf>
    <xf numFmtId="0" fontId="106" fillId="38" borderId="4236"/>
    <xf numFmtId="245" fontId="88" fillId="0" borderId="4237"/>
    <xf numFmtId="275" fontId="38" fillId="0" borderId="4238"/>
    <xf numFmtId="312" fontId="222" fillId="0" borderId="4218" applyBorder="0">
      <protection locked="0"/>
    </xf>
    <xf numFmtId="0" fontId="151" fillId="0" borderId="4196" applyNumberFormat="0" applyAlignment="0" applyProtection="0">
      <alignment horizontal="left" vertical="center"/>
    </xf>
    <xf numFmtId="0" fontId="98" fillId="0" borderId="4234" applyNumberFormat="0" applyFill="0" applyAlignment="0" applyProtection="0"/>
    <xf numFmtId="15" fontId="38" fillId="0" borderId="4235">
      <alignment horizontal="center" vertical="center"/>
      <protection locked="0"/>
    </xf>
    <xf numFmtId="235" fontId="38" fillId="0" borderId="4235">
      <alignment horizontal="center" vertical="center"/>
      <protection locked="0"/>
    </xf>
    <xf numFmtId="237" fontId="38" fillId="0" borderId="4235">
      <alignment horizontal="center" vertical="center"/>
      <protection locked="0"/>
    </xf>
    <xf numFmtId="233" fontId="38" fillId="0" borderId="4235">
      <alignment horizontal="right" vertical="center"/>
      <protection locked="0"/>
    </xf>
    <xf numFmtId="238" fontId="38" fillId="0" borderId="4235">
      <alignment horizontal="right" vertical="center"/>
      <protection locked="0"/>
    </xf>
    <xf numFmtId="234" fontId="38" fillId="0" borderId="4235">
      <alignment horizontal="right" vertical="center"/>
      <protection locked="0"/>
    </xf>
    <xf numFmtId="235" fontId="38" fillId="0" borderId="4235">
      <alignment horizontal="right" vertical="center"/>
      <protection locked="0"/>
    </xf>
    <xf numFmtId="237" fontId="38" fillId="0" borderId="4235">
      <alignment horizontal="right" vertical="center"/>
      <protection locked="0"/>
    </xf>
    <xf numFmtId="0" fontId="106" fillId="38" borderId="4236"/>
    <xf numFmtId="312" fontId="222" fillId="0" borderId="4206" applyBorder="0">
      <protection locked="0"/>
    </xf>
    <xf numFmtId="324" fontId="3" fillId="23" borderId="4195" applyFill="0" applyBorder="0" applyAlignment="0">
      <alignment horizontal="centerContinuous"/>
    </xf>
    <xf numFmtId="1" fontId="3" fillId="1" borderId="4205">
      <protection locked="0"/>
    </xf>
    <xf numFmtId="312" fontId="222" fillId="0" borderId="4230" applyBorder="0">
      <protection locked="0"/>
    </xf>
    <xf numFmtId="233" fontId="38" fillId="0" borderId="4235">
      <alignment horizontal="center" vertical="center"/>
      <protection locked="0"/>
    </xf>
    <xf numFmtId="15" fontId="38" fillId="0" borderId="4235">
      <alignment horizontal="center" vertical="center"/>
      <protection locked="0"/>
    </xf>
    <xf numFmtId="4" fontId="30" fillId="19" borderId="4216" applyNumberFormat="0" applyProtection="0">
      <alignment horizontal="left" vertical="center" indent="1"/>
    </xf>
    <xf numFmtId="4" fontId="30" fillId="19" borderId="4216" applyNumberFormat="0" applyProtection="0">
      <alignment horizontal="left" vertical="center" indent="1"/>
    </xf>
    <xf numFmtId="233" fontId="38" fillId="0" borderId="4211">
      <alignment horizontal="center" vertical="center"/>
      <protection locked="0"/>
    </xf>
    <xf numFmtId="15" fontId="38" fillId="0" borderId="4211">
      <alignment horizontal="center" vertical="center"/>
      <protection locked="0"/>
    </xf>
    <xf numFmtId="234" fontId="38" fillId="0" borderId="4211">
      <alignment horizontal="center" vertical="center"/>
      <protection locked="0"/>
    </xf>
    <xf numFmtId="312" fontId="222" fillId="0" borderId="4194" applyBorder="0">
      <protection locked="0"/>
    </xf>
    <xf numFmtId="236" fontId="38" fillId="0" borderId="4211">
      <alignment horizontal="center" vertical="center"/>
      <protection locked="0"/>
    </xf>
    <xf numFmtId="237" fontId="38" fillId="0" borderId="4211">
      <alignment horizontal="center" vertical="center"/>
      <protection locked="0"/>
    </xf>
    <xf numFmtId="0" fontId="38" fillId="0" borderId="4211">
      <alignment vertical="center"/>
      <protection locked="0"/>
    </xf>
    <xf numFmtId="233" fontId="38" fillId="0" borderId="4211">
      <alignment horizontal="right" vertical="center"/>
      <protection locked="0"/>
    </xf>
    <xf numFmtId="238" fontId="38" fillId="0" borderId="4211">
      <alignment horizontal="right" vertical="center"/>
      <protection locked="0"/>
    </xf>
    <xf numFmtId="234" fontId="38" fillId="0" borderId="4211">
      <alignment horizontal="right" vertical="center"/>
      <protection locked="0"/>
    </xf>
    <xf numFmtId="235" fontId="38" fillId="0" borderId="4211">
      <alignment horizontal="right" vertical="center"/>
      <protection locked="0"/>
    </xf>
    <xf numFmtId="236" fontId="38" fillId="0" borderId="4211">
      <alignment horizontal="right" vertical="center"/>
      <protection locked="0"/>
    </xf>
    <xf numFmtId="0" fontId="106" fillId="38" borderId="4212"/>
    <xf numFmtId="1" fontId="3" fillId="1" borderId="4193">
      <protection locked="0"/>
    </xf>
    <xf numFmtId="245" fontId="88" fillId="0" borderId="4213"/>
    <xf numFmtId="0" fontId="88" fillId="0" borderId="4215"/>
    <xf numFmtId="312" fontId="222" fillId="0" borderId="4206" applyBorder="0">
      <protection locked="0"/>
    </xf>
    <xf numFmtId="0" fontId="98" fillId="0" borderId="4210" applyNumberFormat="0" applyFill="0" applyAlignment="0" applyProtection="0"/>
    <xf numFmtId="233" fontId="38" fillId="0" borderId="4211">
      <alignment horizontal="center" vertical="center"/>
      <protection locked="0"/>
    </xf>
    <xf numFmtId="15" fontId="38" fillId="0" borderId="4211">
      <alignment horizontal="center" vertical="center"/>
      <protection locked="0"/>
    </xf>
    <xf numFmtId="234" fontId="38" fillId="0" borderId="4211">
      <alignment horizontal="center" vertical="center"/>
      <protection locked="0"/>
    </xf>
    <xf numFmtId="235" fontId="38" fillId="0" borderId="4211">
      <alignment horizontal="center" vertical="center"/>
      <protection locked="0"/>
    </xf>
    <xf numFmtId="236" fontId="38" fillId="0" borderId="4211">
      <alignment horizontal="center" vertical="center"/>
      <protection locked="0"/>
    </xf>
    <xf numFmtId="237" fontId="38" fillId="0" borderId="4211">
      <alignment horizontal="center" vertical="center"/>
      <protection locked="0"/>
    </xf>
    <xf numFmtId="0" fontId="38" fillId="0" borderId="4211">
      <alignment vertical="center"/>
      <protection locked="0"/>
    </xf>
    <xf numFmtId="233" fontId="38" fillId="0" borderId="4211">
      <alignment horizontal="right" vertical="center"/>
      <protection locked="0"/>
    </xf>
    <xf numFmtId="238" fontId="38" fillId="0" borderId="4211">
      <alignment horizontal="right" vertical="center"/>
      <protection locked="0"/>
    </xf>
    <xf numFmtId="234" fontId="38" fillId="0" borderId="4211">
      <alignment horizontal="right" vertical="center"/>
      <protection locked="0"/>
    </xf>
    <xf numFmtId="235" fontId="38" fillId="0" borderId="4211">
      <alignment horizontal="right" vertical="center"/>
      <protection locked="0"/>
    </xf>
    <xf numFmtId="236" fontId="38" fillId="0" borderId="4211">
      <alignment horizontal="right" vertical="center"/>
      <protection locked="0"/>
    </xf>
    <xf numFmtId="237" fontId="38" fillId="0" borderId="4211">
      <alignment horizontal="right" vertical="center"/>
      <protection locked="0"/>
    </xf>
    <xf numFmtId="0" fontId="106" fillId="38" borderId="4212"/>
    <xf numFmtId="245" fontId="88" fillId="0" borderId="4213"/>
    <xf numFmtId="0" fontId="88" fillId="0" borderId="4215"/>
    <xf numFmtId="237" fontId="38" fillId="0" borderId="4235">
      <alignment horizontal="center" vertical="center"/>
      <protection locked="0"/>
    </xf>
    <xf numFmtId="275" fontId="38" fillId="0" borderId="4238"/>
    <xf numFmtId="236" fontId="38" fillId="0" borderId="4235">
      <alignment horizontal="center" vertical="center"/>
      <protection locked="0"/>
    </xf>
    <xf numFmtId="4" fontId="30" fillId="19" borderId="4114" applyNumberFormat="0" applyProtection="0">
      <alignment horizontal="left" vertical="center" indent="1"/>
    </xf>
    <xf numFmtId="245" fontId="88" fillId="0" borderId="4237"/>
    <xf numFmtId="4" fontId="30" fillId="19" borderId="4204" applyNumberFormat="0" applyProtection="0">
      <alignment horizontal="left" vertical="center" indent="1"/>
    </xf>
    <xf numFmtId="0" fontId="91" fillId="0" borderId="3489"/>
    <xf numFmtId="0" fontId="98" fillId="0" borderId="4126" applyNumberFormat="0" applyFill="0" applyAlignment="0" applyProtection="0"/>
    <xf numFmtId="233" fontId="38" fillId="0" borderId="4127">
      <alignment horizontal="center" vertical="center"/>
      <protection locked="0"/>
    </xf>
    <xf numFmtId="15" fontId="38" fillId="0" borderId="4127">
      <alignment horizontal="center" vertical="center"/>
      <protection locked="0"/>
    </xf>
    <xf numFmtId="234" fontId="38" fillId="0" borderId="4127">
      <alignment horizontal="center" vertical="center"/>
      <protection locked="0"/>
    </xf>
    <xf numFmtId="235" fontId="38" fillId="0" borderId="4127">
      <alignment horizontal="center" vertical="center"/>
      <protection locked="0"/>
    </xf>
    <xf numFmtId="236" fontId="38" fillId="0" borderId="4127">
      <alignment horizontal="center" vertical="center"/>
      <protection locked="0"/>
    </xf>
    <xf numFmtId="237" fontId="38" fillId="0" borderId="4127">
      <alignment horizontal="center" vertical="center"/>
      <protection locked="0"/>
    </xf>
    <xf numFmtId="0" fontId="38" fillId="0" borderId="4127">
      <alignment vertical="center"/>
      <protection locked="0"/>
    </xf>
    <xf numFmtId="233" fontId="38" fillId="0" borderId="4127">
      <alignment horizontal="right" vertical="center"/>
      <protection locked="0"/>
    </xf>
    <xf numFmtId="238" fontId="38" fillId="0" borderId="4127">
      <alignment horizontal="right" vertical="center"/>
      <protection locked="0"/>
    </xf>
    <xf numFmtId="234" fontId="38" fillId="0" borderId="4127">
      <alignment horizontal="right" vertical="center"/>
      <protection locked="0"/>
    </xf>
    <xf numFmtId="235" fontId="38" fillId="0" borderId="4127">
      <alignment horizontal="right" vertical="center"/>
      <protection locked="0"/>
    </xf>
    <xf numFmtId="236" fontId="38" fillId="0" borderId="4127">
      <alignment horizontal="right" vertical="center"/>
      <protection locked="0"/>
    </xf>
    <xf numFmtId="237" fontId="38" fillId="0" borderId="4127">
      <alignment horizontal="right" vertical="center"/>
      <protection locked="0"/>
    </xf>
    <xf numFmtId="0" fontId="106" fillId="38" borderId="4128"/>
    <xf numFmtId="245" fontId="88" fillId="0" borderId="4105"/>
    <xf numFmtId="275" fontId="38" fillId="0" borderId="4130"/>
    <xf numFmtId="0" fontId="88" fillId="0" borderId="4131"/>
    <xf numFmtId="176" fontId="3" fillId="9" borderId="3489" applyNumberFormat="0" applyFont="0" applyBorder="0" applyAlignment="0">
      <alignment horizontal="centerContinuous"/>
    </xf>
    <xf numFmtId="0" fontId="151" fillId="0" borderId="3489">
      <alignment horizontal="left" vertical="center"/>
    </xf>
    <xf numFmtId="238" fontId="38" fillId="0" borderId="4235">
      <alignment horizontal="right" vertical="center"/>
      <protection locked="0"/>
    </xf>
    <xf numFmtId="312" fontId="222" fillId="0" borderId="4194" applyBorder="0">
      <protection locked="0"/>
    </xf>
    <xf numFmtId="1" fontId="3" fillId="1" borderId="4133">
      <protection locked="0"/>
    </xf>
    <xf numFmtId="238" fontId="38" fillId="0" borderId="4211">
      <alignment horizontal="right" vertical="center"/>
      <protection locked="0"/>
    </xf>
    <xf numFmtId="0" fontId="106" fillId="38" borderId="4212"/>
    <xf numFmtId="0" fontId="91" fillId="0" borderId="3489"/>
    <xf numFmtId="0" fontId="98" fillId="0" borderId="4198" applyNumberFormat="0" applyFill="0" applyAlignment="0" applyProtection="0"/>
    <xf numFmtId="233" fontId="38" fillId="0" borderId="4199">
      <alignment horizontal="center" vertical="center"/>
      <protection locked="0"/>
    </xf>
    <xf numFmtId="15" fontId="38" fillId="0" borderId="4199">
      <alignment horizontal="center" vertical="center"/>
      <protection locked="0"/>
    </xf>
    <xf numFmtId="234" fontId="38" fillId="0" borderId="4199">
      <alignment horizontal="center" vertical="center"/>
      <protection locked="0"/>
    </xf>
    <xf numFmtId="235" fontId="38" fillId="0" borderId="4199">
      <alignment horizontal="center" vertical="center"/>
      <protection locked="0"/>
    </xf>
    <xf numFmtId="236" fontId="38" fillId="0" borderId="4199">
      <alignment horizontal="center" vertical="center"/>
      <protection locked="0"/>
    </xf>
    <xf numFmtId="237" fontId="38" fillId="0" borderId="4199">
      <alignment horizontal="center" vertical="center"/>
      <protection locked="0"/>
    </xf>
    <xf numFmtId="0" fontId="38" fillId="0" borderId="4199">
      <alignment vertical="center"/>
      <protection locked="0"/>
    </xf>
    <xf numFmtId="233" fontId="38" fillId="0" borderId="4199">
      <alignment horizontal="right" vertical="center"/>
      <protection locked="0"/>
    </xf>
    <xf numFmtId="238" fontId="38" fillId="0" borderId="4199">
      <alignment horizontal="right" vertical="center"/>
      <protection locked="0"/>
    </xf>
    <xf numFmtId="234" fontId="38" fillId="0" borderId="4199">
      <alignment horizontal="right" vertical="center"/>
      <protection locked="0"/>
    </xf>
    <xf numFmtId="235" fontId="38" fillId="0" borderId="4199">
      <alignment horizontal="right" vertical="center"/>
      <protection locked="0"/>
    </xf>
    <xf numFmtId="236" fontId="38" fillId="0" borderId="4199">
      <alignment horizontal="right" vertical="center"/>
      <protection locked="0"/>
    </xf>
    <xf numFmtId="237" fontId="38" fillId="0" borderId="4199">
      <alignment horizontal="right" vertical="center"/>
      <protection locked="0"/>
    </xf>
    <xf numFmtId="0" fontId="106" fillId="38" borderId="4200"/>
    <xf numFmtId="245" fontId="88" fillId="0" borderId="4201"/>
    <xf numFmtId="275" fontId="38" fillId="0" borderId="4214"/>
    <xf numFmtId="241" fontId="29" fillId="0" borderId="4209" applyFill="0"/>
    <xf numFmtId="275" fontId="38" fillId="0" borderId="4202"/>
    <xf numFmtId="0" fontId="88" fillId="0" borderId="4215"/>
    <xf numFmtId="0" fontId="88" fillId="0" borderId="4203"/>
    <xf numFmtId="324" fontId="3" fillId="23" borderId="4207" applyFill="0" applyBorder="0" applyAlignment="0">
      <alignment horizontal="centerContinuous"/>
    </xf>
    <xf numFmtId="176" fontId="3" fillId="9" borderId="3489" applyNumberFormat="0" applyFont="0" applyBorder="0" applyAlignment="0">
      <alignment horizontal="centerContinuous"/>
    </xf>
    <xf numFmtId="237" fontId="38" fillId="0" borderId="4235">
      <alignment horizontal="center" vertical="center"/>
      <protection locked="0"/>
    </xf>
    <xf numFmtId="234" fontId="38" fillId="0" borderId="4235">
      <alignment horizontal="right" vertical="center"/>
      <protection locked="0"/>
    </xf>
    <xf numFmtId="0" fontId="151" fillId="0" borderId="3489">
      <alignment horizontal="left" vertical="center"/>
    </xf>
    <xf numFmtId="234" fontId="38" fillId="0" borderId="4235">
      <alignment horizontal="center" vertical="center"/>
      <protection locked="0"/>
    </xf>
    <xf numFmtId="4" fontId="30" fillId="19" borderId="4222" applyNumberFormat="0" applyProtection="0">
      <alignment horizontal="left" vertical="center" indent="1"/>
    </xf>
    <xf numFmtId="0" fontId="98" fillId="0" borderId="4210" applyNumberFormat="0" applyFill="0" applyAlignment="0" applyProtection="0"/>
    <xf numFmtId="235" fontId="38" fillId="0" borderId="4211">
      <alignment horizontal="center" vertical="center"/>
      <protection locked="0"/>
    </xf>
    <xf numFmtId="312" fontId="222" fillId="0" borderId="4194" applyBorder="0">
      <protection locked="0"/>
    </xf>
    <xf numFmtId="237" fontId="38" fillId="0" borderId="4211">
      <alignment horizontal="right" vertical="center"/>
      <protection locked="0"/>
    </xf>
    <xf numFmtId="4" fontId="30" fillId="19" borderId="4204" applyNumberFormat="0" applyProtection="0">
      <alignment horizontal="left" vertical="center" indent="1"/>
    </xf>
    <xf numFmtId="0" fontId="98" fillId="0" borderId="4198" applyNumberFormat="0" applyFill="0" applyAlignment="0" applyProtection="0"/>
    <xf numFmtId="233" fontId="38" fillId="0" borderId="4199">
      <alignment horizontal="center" vertical="center"/>
      <protection locked="0"/>
    </xf>
    <xf numFmtId="15" fontId="38" fillId="0" borderId="4199">
      <alignment horizontal="center" vertical="center"/>
      <protection locked="0"/>
    </xf>
    <xf numFmtId="234" fontId="38" fillId="0" borderId="4199">
      <alignment horizontal="center" vertical="center"/>
      <protection locked="0"/>
    </xf>
    <xf numFmtId="235" fontId="38" fillId="0" borderId="4199">
      <alignment horizontal="center" vertical="center"/>
      <protection locked="0"/>
    </xf>
    <xf numFmtId="236" fontId="38" fillId="0" borderId="4199">
      <alignment horizontal="center" vertical="center"/>
      <protection locked="0"/>
    </xf>
    <xf numFmtId="237" fontId="38" fillId="0" borderId="4199">
      <alignment horizontal="center" vertical="center"/>
      <protection locked="0"/>
    </xf>
    <xf numFmtId="0" fontId="38" fillId="0" borderId="4199">
      <alignment vertical="center"/>
      <protection locked="0"/>
    </xf>
    <xf numFmtId="233" fontId="38" fillId="0" borderId="4199">
      <alignment horizontal="right" vertical="center"/>
      <protection locked="0"/>
    </xf>
    <xf numFmtId="238" fontId="38" fillId="0" borderId="4199">
      <alignment horizontal="right" vertical="center"/>
      <protection locked="0"/>
    </xf>
    <xf numFmtId="234" fontId="38" fillId="0" borderId="4199">
      <alignment horizontal="right" vertical="center"/>
      <protection locked="0"/>
    </xf>
    <xf numFmtId="235" fontId="38" fillId="0" borderId="4199">
      <alignment horizontal="right" vertical="center"/>
      <protection locked="0"/>
    </xf>
    <xf numFmtId="236" fontId="38" fillId="0" borderId="4199">
      <alignment horizontal="right" vertical="center"/>
      <protection locked="0"/>
    </xf>
    <xf numFmtId="237" fontId="38" fillId="0" borderId="4199">
      <alignment horizontal="right" vertical="center"/>
      <protection locked="0"/>
    </xf>
    <xf numFmtId="0" fontId="106" fillId="38" borderId="4200"/>
    <xf numFmtId="241" fontId="29" fillId="0" borderId="4101" applyFill="0"/>
    <xf numFmtId="275" fontId="38" fillId="0" borderId="4202"/>
    <xf numFmtId="0" fontId="88" fillId="0" borderId="4203"/>
    <xf numFmtId="0" fontId="151" fillId="0" borderId="4196" applyNumberFormat="0" applyAlignment="0" applyProtection="0">
      <alignment horizontal="left" vertical="center"/>
    </xf>
    <xf numFmtId="324" fontId="3" fillId="23" borderId="4195" applyFill="0" applyBorder="0" applyAlignment="0">
      <alignment horizontal="centerContinuous"/>
    </xf>
    <xf numFmtId="312" fontId="222" fillId="0" borderId="4194" applyBorder="0">
      <protection locked="0"/>
    </xf>
    <xf numFmtId="275" fontId="38" fillId="0" borderId="4202"/>
    <xf numFmtId="0" fontId="88" fillId="0" borderId="4203"/>
    <xf numFmtId="0" fontId="151" fillId="0" borderId="4220" applyNumberFormat="0" applyAlignment="0" applyProtection="0">
      <alignment horizontal="left" vertical="center"/>
    </xf>
    <xf numFmtId="312" fontId="222" fillId="0" borderId="4194" applyBorder="0">
      <protection locked="0"/>
    </xf>
    <xf numFmtId="233" fontId="38" fillId="0" borderId="4235">
      <alignment horizontal="right" vertical="center"/>
      <protection locked="0"/>
    </xf>
    <xf numFmtId="4" fontId="30" fillId="19" borderId="4204" applyNumberFormat="0" applyProtection="0">
      <alignment horizontal="left" vertical="center" indent="1"/>
    </xf>
    <xf numFmtId="0" fontId="88" fillId="0" borderId="4239"/>
    <xf numFmtId="0" fontId="98" fillId="0" borderId="4198" applyNumberFormat="0" applyFill="0" applyAlignment="0" applyProtection="0"/>
    <xf numFmtId="233" fontId="38" fillId="0" borderId="4199">
      <alignment horizontal="center" vertical="center"/>
      <protection locked="0"/>
    </xf>
    <xf numFmtId="15" fontId="38" fillId="0" borderId="4199">
      <alignment horizontal="center" vertical="center"/>
      <protection locked="0"/>
    </xf>
    <xf numFmtId="234" fontId="38" fillId="0" borderId="4199">
      <alignment horizontal="center" vertical="center"/>
      <protection locked="0"/>
    </xf>
    <xf numFmtId="235" fontId="38" fillId="0" borderId="4199">
      <alignment horizontal="center" vertical="center"/>
      <protection locked="0"/>
    </xf>
    <xf numFmtId="236" fontId="38" fillId="0" borderId="4199">
      <alignment horizontal="center" vertical="center"/>
      <protection locked="0"/>
    </xf>
    <xf numFmtId="237" fontId="38" fillId="0" borderId="4199">
      <alignment horizontal="center" vertical="center"/>
      <protection locked="0"/>
    </xf>
    <xf numFmtId="0" fontId="38" fillId="0" borderId="4199">
      <alignment vertical="center"/>
      <protection locked="0"/>
    </xf>
    <xf numFmtId="233" fontId="38" fillId="0" borderId="4199">
      <alignment horizontal="right" vertical="center"/>
      <protection locked="0"/>
    </xf>
    <xf numFmtId="238" fontId="38" fillId="0" borderId="4199">
      <alignment horizontal="right" vertical="center"/>
      <protection locked="0"/>
    </xf>
    <xf numFmtId="234" fontId="38" fillId="0" borderId="4199">
      <alignment horizontal="right" vertical="center"/>
      <protection locked="0"/>
    </xf>
    <xf numFmtId="235" fontId="38" fillId="0" borderId="4199">
      <alignment horizontal="right" vertical="center"/>
      <protection locked="0"/>
    </xf>
    <xf numFmtId="236" fontId="38" fillId="0" borderId="4199">
      <alignment horizontal="right" vertical="center"/>
      <protection locked="0"/>
    </xf>
    <xf numFmtId="237" fontId="38" fillId="0" borderId="4199">
      <alignment horizontal="right" vertical="center"/>
      <protection locked="0"/>
    </xf>
    <xf numFmtId="0" fontId="106" fillId="38" borderId="4200"/>
    <xf numFmtId="241" fontId="29" fillId="0" borderId="4197" applyFill="0"/>
    <xf numFmtId="275" fontId="38" fillId="0" borderId="4202"/>
    <xf numFmtId="0" fontId="88" fillId="0" borderId="4203"/>
    <xf numFmtId="0" fontId="151" fillId="0" borderId="4196" applyNumberFormat="0" applyAlignment="0" applyProtection="0">
      <alignment horizontal="left" vertical="center"/>
    </xf>
    <xf numFmtId="324" fontId="3" fillId="23" borderId="4195" applyFill="0" applyBorder="0" applyAlignment="0">
      <alignment horizontal="centerContinuous"/>
    </xf>
    <xf numFmtId="312" fontId="222" fillId="0" borderId="4194" applyBorder="0">
      <protection locked="0"/>
    </xf>
    <xf numFmtId="0" fontId="38" fillId="0" borderId="4235">
      <alignment vertical="center"/>
      <protection locked="0"/>
    </xf>
    <xf numFmtId="234" fontId="38" fillId="0" borderId="4235">
      <alignment horizontal="center" vertical="center"/>
      <protection locked="0"/>
    </xf>
    <xf numFmtId="236" fontId="38" fillId="0" borderId="4235">
      <alignment horizontal="right" vertical="center"/>
      <protection locked="0"/>
    </xf>
    <xf numFmtId="0" fontId="88" fillId="0" borderId="4239"/>
    <xf numFmtId="233" fontId="38" fillId="0" borderId="4235">
      <alignment horizontal="center" vertical="center"/>
      <protection locked="0"/>
    </xf>
    <xf numFmtId="234" fontId="38" fillId="0" borderId="4235">
      <alignment horizontal="center" vertical="center"/>
      <protection locked="0"/>
    </xf>
    <xf numFmtId="236" fontId="38" fillId="0" borderId="4235">
      <alignment horizontal="center" vertical="center"/>
      <protection locked="0"/>
    </xf>
    <xf numFmtId="0" fontId="38" fillId="0" borderId="4235">
      <alignment vertical="center"/>
      <protection locked="0"/>
    </xf>
    <xf numFmtId="236" fontId="38" fillId="0" borderId="4235">
      <alignment horizontal="right" vertical="center"/>
      <protection locked="0"/>
    </xf>
    <xf numFmtId="245" fontId="88" fillId="0" borderId="4237"/>
    <xf numFmtId="312" fontId="222" fillId="0" borderId="4206" applyBorder="0">
      <protection locked="0"/>
    </xf>
    <xf numFmtId="4" fontId="30" fillId="19" borderId="4216" applyNumberFormat="0" applyProtection="0">
      <alignment horizontal="left" vertical="center" indent="1"/>
    </xf>
    <xf numFmtId="0" fontId="98" fillId="0" borderId="4210" applyNumberFormat="0" applyFill="0" applyAlignment="0" applyProtection="0"/>
    <xf numFmtId="233" fontId="38" fillId="0" borderId="4211">
      <alignment horizontal="center" vertical="center"/>
      <protection locked="0"/>
    </xf>
    <xf numFmtId="15" fontId="38" fillId="0" borderId="4211">
      <alignment horizontal="center" vertical="center"/>
      <protection locked="0"/>
    </xf>
    <xf numFmtId="234" fontId="38" fillId="0" borderId="4211">
      <alignment horizontal="center" vertical="center"/>
      <protection locked="0"/>
    </xf>
    <xf numFmtId="235" fontId="38" fillId="0" borderId="4211">
      <alignment horizontal="center" vertical="center"/>
      <protection locked="0"/>
    </xf>
    <xf numFmtId="236" fontId="38" fillId="0" borderId="4211">
      <alignment horizontal="center" vertical="center"/>
      <protection locked="0"/>
    </xf>
    <xf numFmtId="237" fontId="38" fillId="0" borderId="4211">
      <alignment horizontal="center" vertical="center"/>
      <protection locked="0"/>
    </xf>
    <xf numFmtId="0" fontId="38" fillId="0" borderId="4211">
      <alignment vertical="center"/>
      <protection locked="0"/>
    </xf>
    <xf numFmtId="233" fontId="38" fillId="0" borderId="4211">
      <alignment horizontal="right" vertical="center"/>
      <protection locked="0"/>
    </xf>
    <xf numFmtId="238" fontId="38" fillId="0" borderId="4211">
      <alignment horizontal="right" vertical="center"/>
      <protection locked="0"/>
    </xf>
    <xf numFmtId="234" fontId="38" fillId="0" borderId="4211">
      <alignment horizontal="right" vertical="center"/>
      <protection locked="0"/>
    </xf>
    <xf numFmtId="235" fontId="38" fillId="0" borderId="4211">
      <alignment horizontal="right" vertical="center"/>
      <protection locked="0"/>
    </xf>
    <xf numFmtId="236" fontId="38" fillId="0" borderId="4211">
      <alignment horizontal="right" vertical="center"/>
      <protection locked="0"/>
    </xf>
    <xf numFmtId="237" fontId="38" fillId="0" borderId="4211">
      <alignment horizontal="right" vertical="center"/>
      <protection locked="0"/>
    </xf>
    <xf numFmtId="0" fontId="106" fillId="38" borderId="4212"/>
    <xf numFmtId="275" fontId="38" fillId="0" borderId="4214"/>
    <xf numFmtId="0" fontId="88" fillId="0" borderId="4215"/>
    <xf numFmtId="312" fontId="222" fillId="0" borderId="4206" applyBorder="0">
      <protection locked="0"/>
    </xf>
    <xf numFmtId="4" fontId="30" fillId="19" borderId="4222" applyNumberFormat="0" applyProtection="0">
      <alignment horizontal="left" vertical="center" indent="1"/>
    </xf>
    <xf numFmtId="312" fontId="222" fillId="0" borderId="4194" applyBorder="0">
      <protection locked="0"/>
    </xf>
    <xf numFmtId="312" fontId="222" fillId="0" borderId="4194" applyBorder="0">
      <protection locked="0"/>
    </xf>
    <xf numFmtId="238" fontId="38" fillId="0" borderId="4235">
      <alignment horizontal="right" vertical="center"/>
      <protection locked="0"/>
    </xf>
    <xf numFmtId="234" fontId="38" fillId="0" borderId="4235">
      <alignment horizontal="right" vertical="center"/>
      <protection locked="0"/>
    </xf>
    <xf numFmtId="235" fontId="38" fillId="0" borderId="4235">
      <alignment horizontal="right" vertical="center"/>
      <protection locked="0"/>
    </xf>
    <xf numFmtId="236" fontId="38" fillId="0" borderId="4235">
      <alignment horizontal="right" vertical="center"/>
      <protection locked="0"/>
    </xf>
    <xf numFmtId="237" fontId="38" fillId="0" borderId="4235">
      <alignment horizontal="right" vertical="center"/>
      <protection locked="0"/>
    </xf>
    <xf numFmtId="0" fontId="106" fillId="38" borderId="4236"/>
    <xf numFmtId="275" fontId="38" fillId="0" borderId="4238"/>
    <xf numFmtId="0" fontId="88" fillId="0" borderId="4239"/>
    <xf numFmtId="0" fontId="151" fillId="0" borderId="4232" applyNumberFormat="0" applyAlignment="0" applyProtection="0">
      <alignment horizontal="left" vertical="center"/>
    </xf>
    <xf numFmtId="324" fontId="3" fillId="23" borderId="4231" applyFill="0" applyBorder="0" applyAlignment="0">
      <alignment horizontal="centerContinuous"/>
    </xf>
    <xf numFmtId="312" fontId="222" fillId="0" borderId="4218" applyBorder="0">
      <protection locked="0"/>
    </xf>
    <xf numFmtId="9" fontId="39" fillId="71" borderId="3119" applyProtection="0">
      <alignment horizontal="right"/>
      <protection locked="0"/>
    </xf>
    <xf numFmtId="0" fontId="118" fillId="18" borderId="3448" applyProtection="0">
      <alignment horizontal="right"/>
      <protection locked="0"/>
    </xf>
    <xf numFmtId="0" fontId="107" fillId="43" borderId="3441" applyProtection="0"/>
    <xf numFmtId="245" fontId="88" fillId="0" borderId="4273"/>
    <xf numFmtId="275" fontId="38" fillId="0" borderId="4274"/>
    <xf numFmtId="0" fontId="150" fillId="10" borderId="3441">
      <alignment horizontal="right"/>
    </xf>
    <xf numFmtId="10" fontId="3" fillId="57" borderId="3441" applyNumberFormat="0" applyFont="0" applyBorder="0" applyAlignment="0" applyProtection="0">
      <protection locked="0"/>
    </xf>
    <xf numFmtId="0" fontId="88" fillId="0" borderId="4275"/>
    <xf numFmtId="0" fontId="88" fillId="0" borderId="4299"/>
    <xf numFmtId="4" fontId="30" fillId="19" borderId="4240" applyNumberFormat="0" applyProtection="0">
      <alignment horizontal="left" vertical="center" indent="1"/>
    </xf>
    <xf numFmtId="238" fontId="38" fillId="0" borderId="4283">
      <alignment horizontal="right" vertical="center"/>
      <protection locked="0"/>
    </xf>
    <xf numFmtId="0" fontId="38" fillId="0" borderId="4283">
      <alignment vertical="center"/>
      <protection locked="0"/>
    </xf>
    <xf numFmtId="270" fontId="118" fillId="45" borderId="3448">
      <protection hidden="1"/>
    </xf>
    <xf numFmtId="271" fontId="118" fillId="46" borderId="3448">
      <protection hidden="1"/>
    </xf>
    <xf numFmtId="272" fontId="118" fillId="18" borderId="3448">
      <alignment horizontal="right"/>
    </xf>
    <xf numFmtId="233" fontId="38" fillId="0" borderId="4283">
      <alignment horizontal="center" vertical="center"/>
      <protection locked="0"/>
    </xf>
    <xf numFmtId="0" fontId="106" fillId="38" borderId="4284"/>
    <xf numFmtId="4" fontId="30" fillId="19" borderId="4288" applyNumberFormat="0" applyProtection="0">
      <alignment horizontal="left" vertical="center" indent="1"/>
    </xf>
    <xf numFmtId="310" fontId="159" fillId="6" borderId="3441"/>
    <xf numFmtId="234" fontId="38" fillId="0" borderId="4295">
      <alignment horizontal="right" vertical="center"/>
      <protection locked="0"/>
    </xf>
    <xf numFmtId="15" fontId="38" fillId="0" borderId="4283">
      <alignment horizontal="center" vertical="center"/>
      <protection locked="0"/>
    </xf>
    <xf numFmtId="0" fontId="98" fillId="0" borderId="4294" applyNumberFormat="0" applyFill="0" applyAlignment="0" applyProtection="0"/>
    <xf numFmtId="237" fontId="38" fillId="0" borderId="4295">
      <alignment horizontal="right" vertical="center"/>
      <protection locked="0"/>
    </xf>
    <xf numFmtId="15" fontId="38" fillId="0" borderId="4295">
      <alignment horizontal="center" vertical="center"/>
      <protection locked="0"/>
    </xf>
    <xf numFmtId="247" fontId="51" fillId="0" borderId="3447"/>
    <xf numFmtId="275" fontId="38" fillId="0" borderId="4298"/>
    <xf numFmtId="0" fontId="59" fillId="31" borderId="3439" applyNumberFormat="0" applyFont="0" applyAlignment="0" applyProtection="0"/>
    <xf numFmtId="186" fontId="50" fillId="57" borderId="3441" applyFont="0" applyFill="0" applyBorder="0" applyAlignment="0" applyProtection="0">
      <protection locked="0"/>
    </xf>
    <xf numFmtId="234" fontId="38" fillId="0" borderId="4247">
      <alignment horizontal="center" vertical="center"/>
      <protection locked="0"/>
    </xf>
    <xf numFmtId="15" fontId="38" fillId="0" borderId="4247">
      <alignment horizontal="center" vertical="center"/>
      <protection locked="0"/>
    </xf>
    <xf numFmtId="233" fontId="38" fillId="0" borderId="4247">
      <alignment horizontal="center" vertical="center"/>
      <protection locked="0"/>
    </xf>
    <xf numFmtId="0" fontId="98" fillId="0" borderId="4246" applyNumberFormat="0" applyFill="0" applyAlignment="0" applyProtection="0"/>
    <xf numFmtId="0" fontId="91" fillId="0" borderId="3489"/>
    <xf numFmtId="4" fontId="30" fillId="19" borderId="4264" applyNumberFormat="0" applyProtection="0">
      <alignment horizontal="left" vertical="center" indent="1"/>
    </xf>
    <xf numFmtId="235" fontId="38" fillId="0" borderId="4283">
      <alignment horizontal="right" vertical="center"/>
      <protection locked="0"/>
    </xf>
    <xf numFmtId="236" fontId="38" fillId="0" borderId="4295">
      <alignment horizontal="right" vertical="center"/>
      <protection locked="0"/>
    </xf>
    <xf numFmtId="237" fontId="38" fillId="0" borderId="4283">
      <alignment horizontal="center" vertical="center"/>
      <protection locked="0"/>
    </xf>
    <xf numFmtId="234" fontId="38" fillId="0" borderId="4283">
      <alignment horizontal="center" vertical="center"/>
      <protection locked="0"/>
    </xf>
    <xf numFmtId="0" fontId="98" fillId="0" borderId="4282" applyNumberFormat="0" applyFill="0" applyAlignment="0" applyProtection="0"/>
    <xf numFmtId="0" fontId="3" fillId="11" borderId="3446" applyNumberFormat="0">
      <alignment horizontal="left" vertical="center"/>
    </xf>
    <xf numFmtId="4" fontId="30" fillId="19" borderId="4252" applyNumberFormat="0" applyProtection="0">
      <alignment horizontal="left" vertical="center" indent="1"/>
    </xf>
    <xf numFmtId="4" fontId="30" fillId="19" borderId="4300" applyNumberFormat="0" applyProtection="0">
      <alignment horizontal="left" vertical="center" indent="1"/>
    </xf>
    <xf numFmtId="233" fontId="38" fillId="0" borderId="4295">
      <alignment horizontal="center" vertical="center"/>
      <protection locked="0"/>
    </xf>
    <xf numFmtId="233" fontId="38" fillId="0" borderId="4295">
      <alignment horizontal="center" vertical="center"/>
      <protection locked="0"/>
    </xf>
    <xf numFmtId="0" fontId="88" fillId="0" borderId="4287"/>
    <xf numFmtId="245" fontId="88" fillId="0" borderId="4285"/>
    <xf numFmtId="237" fontId="38" fillId="0" borderId="4283">
      <alignment horizontal="right" vertical="center"/>
      <protection locked="0"/>
    </xf>
    <xf numFmtId="235" fontId="38" fillId="0" borderId="4283">
      <alignment horizontal="right" vertical="center"/>
      <protection locked="0"/>
    </xf>
    <xf numFmtId="238" fontId="38" fillId="0" borderId="4283">
      <alignment horizontal="right" vertical="center"/>
      <protection locked="0"/>
    </xf>
    <xf numFmtId="233" fontId="38" fillId="0" borderId="4283">
      <alignment horizontal="right" vertical="center"/>
      <protection locked="0"/>
    </xf>
    <xf numFmtId="237" fontId="38" fillId="0" borderId="4283">
      <alignment horizontal="center" vertical="center"/>
      <protection locked="0"/>
    </xf>
    <xf numFmtId="236" fontId="38" fillId="0" borderId="4283">
      <alignment horizontal="center" vertical="center"/>
      <protection locked="0"/>
    </xf>
    <xf numFmtId="234" fontId="38" fillId="0" borderId="4283">
      <alignment horizontal="center" vertical="center"/>
      <protection locked="0"/>
    </xf>
    <xf numFmtId="15" fontId="38" fillId="0" borderId="4283">
      <alignment horizontal="center" vertical="center"/>
      <protection locked="0"/>
    </xf>
    <xf numFmtId="233" fontId="38" fillId="0" borderId="4283">
      <alignment horizontal="center" vertical="center"/>
      <protection locked="0"/>
    </xf>
    <xf numFmtId="0" fontId="98" fillId="0" borderId="4282" applyNumberFormat="0" applyFill="0" applyAlignment="0" applyProtection="0"/>
    <xf numFmtId="238" fontId="38" fillId="0" borderId="4295">
      <alignment horizontal="right" vertical="center"/>
      <protection locked="0"/>
    </xf>
    <xf numFmtId="4" fontId="30" fillId="19" borderId="4288" applyNumberFormat="0" applyProtection="0">
      <alignment horizontal="left" vertical="center" indent="1"/>
    </xf>
    <xf numFmtId="0" fontId="88" fillId="0" borderId="4299"/>
    <xf numFmtId="0" fontId="98" fillId="0" borderId="4294" applyNumberFormat="0" applyFill="0" applyAlignment="0" applyProtection="0"/>
    <xf numFmtId="4" fontId="30" fillId="19" borderId="4288" applyNumberFormat="0" applyProtection="0">
      <alignment horizontal="left" vertical="center" indent="1"/>
    </xf>
    <xf numFmtId="1" fontId="3" fillId="1" borderId="4253">
      <protection locked="0"/>
    </xf>
    <xf numFmtId="245" fontId="88" fillId="0" borderId="4297"/>
    <xf numFmtId="237" fontId="38" fillId="0" borderId="4295">
      <alignment horizontal="right" vertical="center"/>
      <protection locked="0"/>
    </xf>
    <xf numFmtId="236" fontId="38" fillId="0" borderId="4295">
      <alignment horizontal="right" vertical="center"/>
      <protection locked="0"/>
    </xf>
    <xf numFmtId="235" fontId="38" fillId="0" borderId="4295">
      <alignment horizontal="right" vertical="center"/>
      <protection locked="0"/>
    </xf>
    <xf numFmtId="234" fontId="38" fillId="0" borderId="4295">
      <alignment horizontal="right" vertical="center"/>
      <protection locked="0"/>
    </xf>
    <xf numFmtId="238" fontId="38" fillId="0" borderId="4295">
      <alignment horizontal="right" vertical="center"/>
      <protection locked="0"/>
    </xf>
    <xf numFmtId="233" fontId="38" fillId="0" borderId="4295">
      <alignment horizontal="right" vertical="center"/>
      <protection locked="0"/>
    </xf>
    <xf numFmtId="0" fontId="38" fillId="0" borderId="4295">
      <alignment vertical="center"/>
      <protection locked="0"/>
    </xf>
    <xf numFmtId="237" fontId="38" fillId="0" borderId="4295">
      <alignment horizontal="center" vertical="center"/>
      <protection locked="0"/>
    </xf>
    <xf numFmtId="312" fontId="222" fillId="0" borderId="4254" applyBorder="0">
      <protection locked="0"/>
    </xf>
    <xf numFmtId="235" fontId="38" fillId="0" borderId="4295">
      <alignment horizontal="center" vertical="center"/>
      <protection locked="0"/>
    </xf>
    <xf numFmtId="234" fontId="38" fillId="0" borderId="4295">
      <alignment horizontal="center" vertical="center"/>
      <protection locked="0"/>
    </xf>
    <xf numFmtId="15" fontId="38" fillId="0" borderId="4295">
      <alignment horizontal="center" vertical="center"/>
      <protection locked="0"/>
    </xf>
    <xf numFmtId="0" fontId="98" fillId="0" borderId="4294" applyNumberFormat="0" applyFill="0" applyAlignment="0" applyProtection="0"/>
    <xf numFmtId="312" fontId="222" fillId="0" borderId="4290" applyBorder="0">
      <protection locked="0"/>
    </xf>
    <xf numFmtId="0" fontId="88" fillId="0" borderId="4299"/>
    <xf numFmtId="275" fontId="38" fillId="0" borderId="4298"/>
    <xf numFmtId="236" fontId="38" fillId="0" borderId="4295">
      <alignment horizontal="right" vertical="center"/>
      <protection locked="0"/>
    </xf>
    <xf numFmtId="234" fontId="38" fillId="0" borderId="4295">
      <alignment horizontal="right" vertical="center"/>
      <protection locked="0"/>
    </xf>
    <xf numFmtId="233" fontId="38" fillId="0" borderId="4295">
      <alignment horizontal="right" vertical="center"/>
      <protection locked="0"/>
    </xf>
    <xf numFmtId="0" fontId="38" fillId="0" borderId="4295">
      <alignment vertical="center"/>
      <protection locked="0"/>
    </xf>
    <xf numFmtId="237" fontId="38" fillId="0" borderId="4295">
      <alignment horizontal="center" vertical="center"/>
      <protection locked="0"/>
    </xf>
    <xf numFmtId="236" fontId="38" fillId="0" borderId="4295">
      <alignment horizontal="center" vertical="center"/>
      <protection locked="0"/>
    </xf>
    <xf numFmtId="235" fontId="38" fillId="0" borderId="4295">
      <alignment horizontal="center" vertical="center"/>
      <protection locked="0"/>
    </xf>
    <xf numFmtId="1" fontId="3" fillId="1" borderId="4277">
      <protection locked="0"/>
    </xf>
    <xf numFmtId="312" fontId="222" fillId="0" borderId="4278" applyBorder="0">
      <protection locked="0"/>
    </xf>
    <xf numFmtId="324" fontId="3" fillId="23" borderId="4255" applyFill="0" applyBorder="0" applyAlignment="0">
      <alignment horizontal="centerContinuous"/>
    </xf>
    <xf numFmtId="1" fontId="3" fillId="1" borderId="4289">
      <protection locked="0"/>
    </xf>
    <xf numFmtId="0" fontId="151" fillId="0" borderId="4256" applyNumberFormat="0" applyAlignment="0" applyProtection="0">
      <alignment horizontal="left" vertical="center"/>
    </xf>
    <xf numFmtId="324" fontId="3" fillId="23" borderId="4279" applyFill="0" applyBorder="0" applyAlignment="0">
      <alignment horizontal="centerContinuous"/>
    </xf>
    <xf numFmtId="0" fontId="151" fillId="0" borderId="4280" applyNumberFormat="0" applyAlignment="0" applyProtection="0">
      <alignment horizontal="left" vertical="center"/>
    </xf>
    <xf numFmtId="324" fontId="3" fillId="23" borderId="4291" applyFill="0" applyBorder="0" applyAlignment="0">
      <alignment horizontal="centerContinuous"/>
    </xf>
    <xf numFmtId="0" fontId="88" fillId="0" borderId="4263"/>
    <xf numFmtId="310" fontId="159" fillId="6" borderId="3119"/>
    <xf numFmtId="10" fontId="3" fillId="57" borderId="3119" applyNumberFormat="0" applyFont="0" applyBorder="0" applyAlignment="0" applyProtection="0">
      <protection locked="0"/>
    </xf>
    <xf numFmtId="0" fontId="88" fillId="0" borderId="4299"/>
    <xf numFmtId="275" fontId="38" fillId="0" borderId="4286"/>
    <xf numFmtId="241" fontId="29" fillId="0" borderId="4281" applyFill="0"/>
    <xf numFmtId="262" fontId="51" fillId="0" borderId="3447"/>
    <xf numFmtId="275" fontId="38" fillId="0" borderId="4262"/>
    <xf numFmtId="241" fontId="29" fillId="0" borderId="4257" applyFill="0"/>
    <xf numFmtId="241" fontId="29" fillId="0" borderId="4293" applyFill="0"/>
    <xf numFmtId="251" fontId="51" fillId="0" borderId="3447"/>
    <xf numFmtId="262" fontId="51" fillId="0" borderId="3447"/>
    <xf numFmtId="247" fontId="51" fillId="0" borderId="3447"/>
    <xf numFmtId="251" fontId="51" fillId="0" borderId="3447"/>
    <xf numFmtId="262" fontId="51" fillId="0" borderId="3447"/>
    <xf numFmtId="247" fontId="51" fillId="0" borderId="3447"/>
    <xf numFmtId="251" fontId="51" fillId="0" borderId="3447"/>
    <xf numFmtId="245" fontId="88" fillId="0" borderId="4285"/>
    <xf numFmtId="247" fontId="51" fillId="0" borderId="3447"/>
    <xf numFmtId="0" fontId="107" fillId="43" borderId="3119" applyProtection="0"/>
    <xf numFmtId="0" fontId="106" fillId="38" borderId="4284"/>
    <xf numFmtId="49" fontId="103" fillId="41" borderId="3119">
      <alignment horizontal="center"/>
    </xf>
    <xf numFmtId="237" fontId="38" fillId="0" borderId="4283">
      <alignment horizontal="right" vertical="center"/>
      <protection locked="0"/>
    </xf>
    <xf numFmtId="236" fontId="38" fillId="0" borderId="4283">
      <alignment horizontal="right" vertical="center"/>
      <protection locked="0"/>
    </xf>
    <xf numFmtId="235" fontId="38" fillId="0" borderId="4283">
      <alignment horizontal="right" vertical="center"/>
      <protection locked="0"/>
    </xf>
    <xf numFmtId="234" fontId="38" fillId="0" borderId="4283">
      <alignment horizontal="right" vertical="center"/>
      <protection locked="0"/>
    </xf>
    <xf numFmtId="238" fontId="38" fillId="0" borderId="4283">
      <alignment horizontal="right" vertical="center"/>
      <protection locked="0"/>
    </xf>
    <xf numFmtId="233" fontId="38" fillId="0" borderId="4283">
      <alignment horizontal="right" vertical="center"/>
      <protection locked="0"/>
    </xf>
    <xf numFmtId="0" fontId="38" fillId="0" borderId="4283">
      <alignment vertical="center"/>
      <protection locked="0"/>
    </xf>
    <xf numFmtId="237" fontId="38" fillId="0" borderId="4283">
      <alignment horizontal="center" vertical="center"/>
      <protection locked="0"/>
    </xf>
    <xf numFmtId="236" fontId="38" fillId="0" borderId="4283">
      <alignment horizontal="center" vertical="center"/>
      <protection locked="0"/>
    </xf>
    <xf numFmtId="235" fontId="38" fillId="0" borderId="4283">
      <alignment horizontal="center" vertical="center"/>
      <protection locked="0"/>
    </xf>
    <xf numFmtId="234" fontId="38" fillId="0" borderId="4283">
      <alignment horizontal="center" vertical="center"/>
      <protection locked="0"/>
    </xf>
    <xf numFmtId="15" fontId="38" fillId="0" borderId="4283">
      <alignment horizontal="center" vertical="center"/>
      <protection locked="0"/>
    </xf>
    <xf numFmtId="233" fontId="38" fillId="0" borderId="4283">
      <alignment horizontal="center" vertical="center"/>
      <protection locked="0"/>
    </xf>
    <xf numFmtId="0" fontId="98" fillId="0" borderId="4282" applyNumberFormat="0" applyFill="0" applyAlignment="0" applyProtection="0"/>
    <xf numFmtId="245" fontId="88" fillId="0" borderId="4261"/>
    <xf numFmtId="0" fontId="106" fillId="38" borderId="4296"/>
    <xf numFmtId="235" fontId="38" fillId="0" borderId="4295">
      <alignment horizontal="right" vertical="center"/>
      <protection locked="0"/>
    </xf>
    <xf numFmtId="237" fontId="38" fillId="0" borderId="4295">
      <alignment horizontal="center" vertical="center"/>
      <protection locked="0"/>
    </xf>
    <xf numFmtId="236" fontId="38" fillId="0" borderId="4295">
      <alignment horizontal="center" vertical="center"/>
      <protection locked="0"/>
    </xf>
    <xf numFmtId="235" fontId="38" fillId="0" borderId="4295">
      <alignment horizontal="center" vertical="center"/>
      <protection locked="0"/>
    </xf>
    <xf numFmtId="0" fontId="106" fillId="38" borderId="4260"/>
    <xf numFmtId="234" fontId="38" fillId="0" borderId="4295">
      <alignment horizontal="center" vertical="center"/>
      <protection locked="0"/>
    </xf>
    <xf numFmtId="237" fontId="38" fillId="0" borderId="4259">
      <alignment horizontal="right" vertical="center"/>
      <protection locked="0"/>
    </xf>
    <xf numFmtId="236" fontId="38" fillId="0" borderId="4259">
      <alignment horizontal="right" vertical="center"/>
      <protection locked="0"/>
    </xf>
    <xf numFmtId="235" fontId="38" fillId="0" borderId="4259">
      <alignment horizontal="right" vertical="center"/>
      <protection locked="0"/>
    </xf>
    <xf numFmtId="234" fontId="38" fillId="0" borderId="4259">
      <alignment horizontal="right" vertical="center"/>
      <protection locked="0"/>
    </xf>
    <xf numFmtId="238" fontId="38" fillId="0" borderId="4259">
      <alignment horizontal="right" vertical="center"/>
      <protection locked="0"/>
    </xf>
    <xf numFmtId="233" fontId="38" fillId="0" borderId="4259">
      <alignment horizontal="right" vertical="center"/>
      <protection locked="0"/>
    </xf>
    <xf numFmtId="0" fontId="38" fillId="0" borderId="4259">
      <alignment vertical="center"/>
      <protection locked="0"/>
    </xf>
    <xf numFmtId="237" fontId="38" fillId="0" borderId="4259">
      <alignment horizontal="center" vertical="center"/>
      <protection locked="0"/>
    </xf>
    <xf numFmtId="236" fontId="38" fillId="0" borderId="4259">
      <alignment horizontal="center" vertical="center"/>
      <protection locked="0"/>
    </xf>
    <xf numFmtId="235" fontId="38" fillId="0" borderId="4259">
      <alignment horizontal="center" vertical="center"/>
      <protection locked="0"/>
    </xf>
    <xf numFmtId="234" fontId="38" fillId="0" borderId="4259">
      <alignment horizontal="center" vertical="center"/>
      <protection locked="0"/>
    </xf>
    <xf numFmtId="15" fontId="38" fillId="0" borderId="4259">
      <alignment horizontal="center" vertical="center"/>
      <protection locked="0"/>
    </xf>
    <xf numFmtId="233" fontId="38" fillId="0" borderId="4259">
      <alignment horizontal="center" vertical="center"/>
      <protection locked="0"/>
    </xf>
    <xf numFmtId="0" fontId="98" fillId="0" borderId="4258" applyNumberFormat="0" applyFill="0" applyAlignment="0" applyProtection="0"/>
    <xf numFmtId="3" fontId="82" fillId="10" borderId="3119" applyFont="0" applyAlignment="0" applyProtection="0"/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233" fontId="38" fillId="0" borderId="4295">
      <alignment horizontal="center" vertical="center"/>
      <protection locked="0"/>
    </xf>
    <xf numFmtId="15" fontId="38" fillId="0" borderId="4295">
      <alignment horizontal="center" vertical="center"/>
      <protection locked="0"/>
    </xf>
    <xf numFmtId="234" fontId="38" fillId="0" borderId="4295">
      <alignment horizontal="center" vertical="center"/>
      <protection locked="0"/>
    </xf>
    <xf numFmtId="235" fontId="38" fillId="0" borderId="4295">
      <alignment horizontal="center" vertical="center"/>
      <protection locked="0"/>
    </xf>
    <xf numFmtId="236" fontId="38" fillId="0" borderId="4295">
      <alignment horizontal="center" vertical="center"/>
      <protection locked="0"/>
    </xf>
    <xf numFmtId="237" fontId="38" fillId="0" borderId="4295">
      <alignment horizontal="center" vertical="center"/>
      <protection locked="0"/>
    </xf>
    <xf numFmtId="233" fontId="38" fillId="0" borderId="4295">
      <alignment horizontal="right" vertical="center"/>
      <protection locked="0"/>
    </xf>
    <xf numFmtId="234" fontId="38" fillId="0" borderId="4295">
      <alignment horizontal="right" vertical="center"/>
      <protection locked="0"/>
    </xf>
    <xf numFmtId="236" fontId="38" fillId="0" borderId="4295">
      <alignment horizontal="right" vertical="center"/>
      <protection locked="0"/>
    </xf>
    <xf numFmtId="0" fontId="98" fillId="0" borderId="4282" applyNumberFormat="0" applyFill="0" applyAlignment="0" applyProtection="0"/>
    <xf numFmtId="233" fontId="38" fillId="0" borderId="4283">
      <alignment horizontal="center" vertical="center"/>
      <protection locked="0"/>
    </xf>
    <xf numFmtId="234" fontId="38" fillId="0" borderId="4283">
      <alignment horizontal="center" vertical="center"/>
      <protection locked="0"/>
    </xf>
    <xf numFmtId="235" fontId="38" fillId="0" borderId="4283">
      <alignment horizontal="center" vertical="center"/>
      <protection locked="0"/>
    </xf>
    <xf numFmtId="236" fontId="38" fillId="0" borderId="4283">
      <alignment horizontal="center" vertical="center"/>
      <protection locked="0"/>
    </xf>
    <xf numFmtId="237" fontId="38" fillId="0" borderId="4283">
      <alignment horizontal="center" vertical="center"/>
      <protection locked="0"/>
    </xf>
    <xf numFmtId="0" fontId="38" fillId="0" borderId="4283">
      <alignment vertical="center"/>
      <protection locked="0"/>
    </xf>
    <xf numFmtId="233" fontId="38" fillId="0" borderId="4283">
      <alignment horizontal="right" vertical="center"/>
      <protection locked="0"/>
    </xf>
    <xf numFmtId="236" fontId="38" fillId="0" borderId="4283">
      <alignment horizontal="right" vertical="center"/>
      <protection locked="0"/>
    </xf>
    <xf numFmtId="237" fontId="38" fillId="0" borderId="4283">
      <alignment horizontal="right" vertical="center"/>
      <protection locked="0"/>
    </xf>
    <xf numFmtId="3" fontId="82" fillId="10" borderId="3441" applyFont="0" applyAlignment="0" applyProtection="0"/>
    <xf numFmtId="0" fontId="106" fillId="38" borderId="4284"/>
    <xf numFmtId="245" fontId="88" fillId="0" borderId="4297"/>
    <xf numFmtId="245" fontId="88" fillId="0" borderId="4285"/>
    <xf numFmtId="0" fontId="91" fillId="0" borderId="3489"/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0" fontId="98" fillId="0" borderId="4270" applyNumberFormat="0" applyFill="0" applyAlignment="0" applyProtection="0"/>
    <xf numFmtId="233" fontId="38" fillId="0" borderId="4271">
      <alignment horizontal="center" vertical="center"/>
      <protection locked="0"/>
    </xf>
    <xf numFmtId="15" fontId="38" fillId="0" borderId="4271">
      <alignment horizontal="center" vertical="center"/>
      <protection locked="0"/>
    </xf>
    <xf numFmtId="234" fontId="38" fillId="0" borderId="4271">
      <alignment horizontal="center" vertical="center"/>
      <protection locked="0"/>
    </xf>
    <xf numFmtId="235" fontId="38" fillId="0" borderId="4271">
      <alignment horizontal="center" vertical="center"/>
      <protection locked="0"/>
    </xf>
    <xf numFmtId="236" fontId="38" fillId="0" borderId="4271">
      <alignment horizontal="center" vertical="center"/>
      <protection locked="0"/>
    </xf>
    <xf numFmtId="237" fontId="38" fillId="0" borderId="4271">
      <alignment horizontal="center" vertical="center"/>
      <protection locked="0"/>
    </xf>
    <xf numFmtId="0" fontId="38" fillId="0" borderId="4271">
      <alignment vertical="center"/>
      <protection locked="0"/>
    </xf>
    <xf numFmtId="233" fontId="38" fillId="0" borderId="4271">
      <alignment horizontal="right" vertical="center"/>
      <protection locked="0"/>
    </xf>
    <xf numFmtId="238" fontId="38" fillId="0" borderId="4271">
      <alignment horizontal="right" vertical="center"/>
      <protection locked="0"/>
    </xf>
    <xf numFmtId="234" fontId="38" fillId="0" borderId="4271">
      <alignment horizontal="right" vertical="center"/>
      <protection locked="0"/>
    </xf>
    <xf numFmtId="235" fontId="38" fillId="0" borderId="4271">
      <alignment horizontal="right" vertical="center"/>
      <protection locked="0"/>
    </xf>
    <xf numFmtId="236" fontId="38" fillId="0" borderId="4271">
      <alignment horizontal="right" vertical="center"/>
      <protection locked="0"/>
    </xf>
    <xf numFmtId="237" fontId="38" fillId="0" borderId="4271">
      <alignment horizontal="right" vertical="center"/>
      <protection locked="0"/>
    </xf>
    <xf numFmtId="0" fontId="106" fillId="38" borderId="4272"/>
    <xf numFmtId="245" fontId="88" fillId="0" borderId="4273"/>
    <xf numFmtId="270" fontId="118" fillId="45" borderId="3448">
      <protection hidden="1"/>
    </xf>
    <xf numFmtId="271" fontId="118" fillId="46" borderId="3448">
      <protection hidden="1"/>
    </xf>
    <xf numFmtId="203" fontId="118" fillId="18" borderId="3448">
      <alignment horizontal="right"/>
      <protection hidden="1"/>
    </xf>
    <xf numFmtId="272" fontId="118" fillId="18" borderId="3448">
      <alignment horizontal="right"/>
    </xf>
    <xf numFmtId="49" fontId="103" fillId="47" borderId="3119">
      <alignment horizontal="center"/>
    </xf>
    <xf numFmtId="262" fontId="51" fillId="0" borderId="3447"/>
    <xf numFmtId="241" fontId="29" fillId="0" borderId="4293" applyFill="0"/>
    <xf numFmtId="241" fontId="29" fillId="0" borderId="4281" applyFill="0"/>
    <xf numFmtId="188" fontId="88" fillId="0" borderId="3447" applyBorder="0"/>
    <xf numFmtId="172" fontId="52" fillId="15" borderId="3447" applyBorder="0">
      <alignment horizontal="right"/>
    </xf>
    <xf numFmtId="172" fontId="52" fillId="0" borderId="3447" applyBorder="0">
      <alignment horizontal="right"/>
    </xf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0" fontId="98" fillId="0" borderId="4246" applyNumberFormat="0" applyFill="0" applyAlignment="0" applyProtection="0"/>
    <xf numFmtId="233" fontId="38" fillId="0" borderId="4247">
      <alignment horizontal="center" vertical="center"/>
      <protection locked="0"/>
    </xf>
    <xf numFmtId="15" fontId="38" fillId="0" borderId="4247">
      <alignment horizontal="center" vertical="center"/>
      <protection locked="0"/>
    </xf>
    <xf numFmtId="234" fontId="38" fillId="0" borderId="4247">
      <alignment horizontal="center" vertical="center"/>
      <protection locked="0"/>
    </xf>
    <xf numFmtId="235" fontId="38" fillId="0" borderId="4247">
      <alignment horizontal="center" vertical="center"/>
      <protection locked="0"/>
    </xf>
    <xf numFmtId="236" fontId="38" fillId="0" borderId="4247">
      <alignment horizontal="center" vertical="center"/>
      <protection locked="0"/>
    </xf>
    <xf numFmtId="237" fontId="38" fillId="0" borderId="4247">
      <alignment horizontal="center" vertical="center"/>
      <protection locked="0"/>
    </xf>
    <xf numFmtId="0" fontId="38" fillId="0" borderId="4247">
      <alignment vertical="center"/>
      <protection locked="0"/>
    </xf>
    <xf numFmtId="233" fontId="38" fillId="0" borderId="4247">
      <alignment horizontal="right" vertical="center"/>
      <protection locked="0"/>
    </xf>
    <xf numFmtId="238" fontId="38" fillId="0" borderId="4247">
      <alignment horizontal="right" vertical="center"/>
      <protection locked="0"/>
    </xf>
    <xf numFmtId="234" fontId="38" fillId="0" borderId="4247">
      <alignment horizontal="right" vertical="center"/>
      <protection locked="0"/>
    </xf>
    <xf numFmtId="235" fontId="38" fillId="0" borderId="4247">
      <alignment horizontal="right" vertical="center"/>
      <protection locked="0"/>
    </xf>
    <xf numFmtId="236" fontId="38" fillId="0" borderId="4247">
      <alignment horizontal="right" vertical="center"/>
      <protection locked="0"/>
    </xf>
    <xf numFmtId="237" fontId="38" fillId="0" borderId="4247">
      <alignment horizontal="right" vertical="center"/>
      <protection locked="0"/>
    </xf>
    <xf numFmtId="49" fontId="103" fillId="41" borderId="3441">
      <alignment horizontal="center"/>
    </xf>
    <xf numFmtId="0" fontId="106" fillId="38" borderId="4248"/>
    <xf numFmtId="0" fontId="107" fillId="43" borderId="3441" applyProtection="0"/>
    <xf numFmtId="1" fontId="112" fillId="9" borderId="3452"/>
    <xf numFmtId="245" fontId="88" fillId="0" borderId="4249"/>
    <xf numFmtId="0" fontId="83" fillId="0" borderId="3454"/>
    <xf numFmtId="8" fontId="144" fillId="0" borderId="3456">
      <protection locked="0"/>
    </xf>
    <xf numFmtId="176" fontId="3" fillId="9" borderId="3489" applyNumberFormat="0" applyFont="0" applyBorder="0" applyAlignment="0">
      <alignment horizontal="centerContinuous"/>
    </xf>
    <xf numFmtId="247" fontId="51" fillId="0" borderId="3447"/>
    <xf numFmtId="248" fontId="51" fillId="0" borderId="3447"/>
    <xf numFmtId="249" fontId="51" fillId="0" borderId="3447"/>
    <xf numFmtId="0" fontId="88" fillId="0" borderId="4287"/>
    <xf numFmtId="251" fontId="51" fillId="0" borderId="3447"/>
    <xf numFmtId="254" fontId="51" fillId="0" borderId="3447"/>
    <xf numFmtId="255" fontId="51" fillId="0" borderId="3447"/>
    <xf numFmtId="168" fontId="3" fillId="8" borderId="3119" applyNumberFormat="0" applyFont="0" applyBorder="0" applyAlignment="0" applyProtection="0"/>
    <xf numFmtId="262" fontId="51" fillId="0" borderId="3447"/>
    <xf numFmtId="266" fontId="51" fillId="0" borderId="3447"/>
    <xf numFmtId="267" fontId="51" fillId="0" borderId="3447"/>
    <xf numFmtId="0" fontId="113" fillId="43" borderId="3119" applyNumberFormat="0" applyFont="0" applyAlignment="0" applyProtection="0"/>
    <xf numFmtId="270" fontId="118" fillId="45" borderId="3448">
      <protection hidden="1"/>
    </xf>
    <xf numFmtId="271" fontId="118" fillId="46" borderId="3448">
      <protection hidden="1"/>
    </xf>
    <xf numFmtId="203" fontId="118" fillId="18" borderId="3448">
      <alignment horizontal="right"/>
      <protection hidden="1"/>
    </xf>
    <xf numFmtId="272" fontId="118" fillId="18" borderId="3448">
      <alignment horizontal="right"/>
    </xf>
    <xf numFmtId="0" fontId="119" fillId="48" borderId="3446" applyNumberFormat="0" applyAlignment="0" applyProtection="0"/>
    <xf numFmtId="0" fontId="151" fillId="0" borderId="3489">
      <alignment horizontal="left" vertical="center"/>
    </xf>
    <xf numFmtId="241" fontId="29" fillId="0" borderId="4245" applyFill="0"/>
    <xf numFmtId="275" fontId="38" fillId="0" borderId="4250"/>
    <xf numFmtId="324" fontId="3" fillId="23" borderId="4291" applyFill="0" applyBorder="0" applyAlignment="0">
      <alignment horizontal="centerContinuous"/>
    </xf>
    <xf numFmtId="0" fontId="66" fillId="0" borderId="3119">
      <alignment horizontal="centerContinuous"/>
    </xf>
    <xf numFmtId="0" fontId="88" fillId="0" borderId="4275"/>
    <xf numFmtId="172" fontId="58" fillId="9" borderId="3441">
      <alignment horizontal="right"/>
      <protection locked="0"/>
    </xf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0" fontId="151" fillId="0" borderId="4280" applyNumberFormat="0" applyAlignment="0" applyProtection="0">
      <alignment horizontal="left" vertical="center"/>
    </xf>
    <xf numFmtId="0" fontId="118" fillId="18" borderId="3448" applyProtection="0">
      <alignment horizontal="right"/>
      <protection locked="0"/>
    </xf>
    <xf numFmtId="176" fontId="3" fillId="9" borderId="3489" applyNumberFormat="0" applyFont="0" applyBorder="0" applyAlignment="0">
      <alignment horizontal="centerContinuous"/>
    </xf>
    <xf numFmtId="1" fontId="3" fillId="1" borderId="4289">
      <protection locked="0"/>
    </xf>
    <xf numFmtId="8" fontId="144" fillId="0" borderId="3456">
      <protection locked="0"/>
    </xf>
    <xf numFmtId="168" fontId="3" fillId="8" borderId="3441" applyNumberFormat="0" applyFont="0" applyBorder="0" applyAlignment="0" applyProtection="0"/>
    <xf numFmtId="0" fontId="113" fillId="43" borderId="3441" applyNumberFormat="0" applyFont="0" applyAlignment="0" applyProtection="0"/>
    <xf numFmtId="0" fontId="151" fillId="0" borderId="4268" applyNumberFormat="0" applyAlignment="0" applyProtection="0">
      <alignment horizontal="left" vertical="center"/>
    </xf>
    <xf numFmtId="0" fontId="151" fillId="0" borderId="3489">
      <alignment horizontal="left" vertical="center"/>
    </xf>
    <xf numFmtId="0" fontId="150" fillId="10" borderId="3441">
      <alignment horizontal="right"/>
    </xf>
    <xf numFmtId="0" fontId="95" fillId="0" borderId="3119" applyFill="0">
      <alignment horizontal="center" vertical="center"/>
    </xf>
    <xf numFmtId="333" fontId="38" fillId="0" borderId="3119" applyFill="0">
      <alignment horizontal="center" vertical="center"/>
    </xf>
    <xf numFmtId="49" fontId="256" fillId="47" borderId="3119">
      <alignment horizontal="center"/>
    </xf>
    <xf numFmtId="176" fontId="46" fillId="0" borderId="3119" applyBorder="0"/>
    <xf numFmtId="176" fontId="49" fillId="0" borderId="3119"/>
    <xf numFmtId="324" fontId="3" fillId="23" borderId="4267" applyFill="0" applyBorder="0" applyAlignment="0">
      <alignment horizontal="centerContinuous"/>
    </xf>
    <xf numFmtId="10" fontId="3" fillId="57" borderId="3441" applyNumberFormat="0" applyFont="0" applyBorder="0" applyAlignment="0" applyProtection="0">
      <protection locked="0"/>
    </xf>
    <xf numFmtId="0" fontId="66" fillId="0" borderId="3441">
      <alignment horizontal="centerContinuous"/>
    </xf>
    <xf numFmtId="310" fontId="159" fillId="6" borderId="3441"/>
    <xf numFmtId="233" fontId="38" fillId="0" borderId="4295">
      <alignment horizontal="center" vertical="center"/>
      <protection locked="0"/>
    </xf>
    <xf numFmtId="15" fontId="38" fillId="0" borderId="4295">
      <alignment horizontal="center" vertical="center"/>
      <protection locked="0"/>
    </xf>
    <xf numFmtId="234" fontId="38" fillId="0" borderId="4295">
      <alignment horizontal="center" vertical="center"/>
      <protection locked="0"/>
    </xf>
    <xf numFmtId="235" fontId="38" fillId="0" borderId="4295">
      <alignment horizontal="center" vertical="center"/>
      <protection locked="0"/>
    </xf>
    <xf numFmtId="236" fontId="38" fillId="0" borderId="4295">
      <alignment horizontal="center" vertical="center"/>
      <protection locked="0"/>
    </xf>
    <xf numFmtId="237" fontId="38" fillId="0" borderId="4295">
      <alignment horizontal="center" vertical="center"/>
      <protection locked="0"/>
    </xf>
    <xf numFmtId="0" fontId="38" fillId="0" borderId="4295">
      <alignment vertical="center"/>
      <protection locked="0"/>
    </xf>
    <xf numFmtId="233" fontId="38" fillId="0" borderId="4295">
      <alignment horizontal="right" vertical="center"/>
      <protection locked="0"/>
    </xf>
    <xf numFmtId="0" fontId="88" fillId="0" borderId="4251"/>
    <xf numFmtId="236" fontId="38" fillId="0" borderId="4295">
      <alignment horizontal="right" vertical="center"/>
      <protection locked="0"/>
    </xf>
    <xf numFmtId="49" fontId="103" fillId="41" borderId="3119">
      <alignment horizontal="center"/>
    </xf>
    <xf numFmtId="0" fontId="106" fillId="38" borderId="4296"/>
    <xf numFmtId="0" fontId="107" fillId="43" borderId="3119" applyProtection="0"/>
    <xf numFmtId="245" fontId="88" fillId="0" borderId="4297"/>
    <xf numFmtId="275" fontId="38" fillId="0" borderId="4298"/>
    <xf numFmtId="0" fontId="150" fillId="10" borderId="3119">
      <alignment horizontal="right"/>
    </xf>
    <xf numFmtId="310" fontId="159" fillId="6" borderId="3119"/>
    <xf numFmtId="0" fontId="88" fillId="0" borderId="4299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" fontId="3" fillId="1" borderId="4289">
      <protection locked="0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3" fillId="46" borderId="3458">
      <alignment horizont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43" borderId="3459">
      <alignment horizontal="center" vertical="center"/>
    </xf>
    <xf numFmtId="233" fontId="38" fillId="0" borderId="4295">
      <alignment horizontal="center" vertical="center"/>
      <protection locked="0"/>
    </xf>
    <xf numFmtId="15" fontId="38" fillId="0" borderId="4295">
      <alignment horizontal="center" vertical="center"/>
      <protection locked="0"/>
    </xf>
    <xf numFmtId="234" fontId="38" fillId="0" borderId="4295">
      <alignment horizontal="center" vertical="center"/>
      <protection locked="0"/>
    </xf>
    <xf numFmtId="235" fontId="38" fillId="0" borderId="4295">
      <alignment horizontal="center" vertical="center"/>
      <protection locked="0"/>
    </xf>
    <xf numFmtId="236" fontId="38" fillId="0" borderId="4295">
      <alignment horizontal="center" vertical="center"/>
      <protection locked="0"/>
    </xf>
    <xf numFmtId="237" fontId="38" fillId="0" borderId="4295">
      <alignment horizontal="center" vertical="center"/>
      <protection locked="0"/>
    </xf>
    <xf numFmtId="0" fontId="38" fillId="0" borderId="4295">
      <alignment vertical="center"/>
      <protection locked="0"/>
    </xf>
    <xf numFmtId="233" fontId="38" fillId="0" borderId="4295">
      <alignment horizontal="right" vertical="center"/>
      <protection locked="0"/>
    </xf>
    <xf numFmtId="234" fontId="38" fillId="0" borderId="4295">
      <alignment horizontal="right" vertical="center"/>
      <protection locked="0"/>
    </xf>
    <xf numFmtId="235" fontId="38" fillId="0" borderId="4295">
      <alignment horizontal="right" vertical="center"/>
      <protection locked="0"/>
    </xf>
    <xf numFmtId="236" fontId="38" fillId="0" borderId="4295">
      <alignment horizontal="right" vertical="center"/>
      <protection locked="0"/>
    </xf>
    <xf numFmtId="237" fontId="38" fillId="0" borderId="4295">
      <alignment horizontal="right" vertical="center"/>
      <protection locked="0"/>
    </xf>
    <xf numFmtId="0" fontId="106" fillId="38" borderId="4296"/>
    <xf numFmtId="245" fontId="88" fillId="0" borderId="4297"/>
    <xf numFmtId="176" fontId="83" fillId="0" borderId="3460">
      <alignment vertical="center"/>
    </xf>
    <xf numFmtId="4" fontId="30" fillId="19" borderId="4288" applyNumberFormat="0" applyProtection="0">
      <alignment horizontal="left" vertical="center" indent="1"/>
    </xf>
    <xf numFmtId="9" fontId="39" fillId="71" borderId="3441" applyProtection="0">
      <alignment horizontal="right"/>
      <protection locked="0"/>
    </xf>
    <xf numFmtId="312" fontId="222" fillId="0" borderId="4266" applyBorder="0">
      <protection locked="0"/>
    </xf>
    <xf numFmtId="0" fontId="62" fillId="74" borderId="3468">
      <alignment horizontal="left" vertical="center" wrapText="1"/>
    </xf>
    <xf numFmtId="1" fontId="3" fillId="1" borderId="4265">
      <protection locked="0"/>
    </xf>
    <xf numFmtId="0" fontId="38" fillId="0" borderId="3448" applyNumberFormat="0" applyFill="0" applyAlignment="0" applyProtection="0"/>
    <xf numFmtId="0" fontId="98" fillId="0" borderId="4282" applyNumberFormat="0" applyFill="0" applyAlignment="0" applyProtection="0"/>
    <xf numFmtId="233" fontId="38" fillId="0" borderId="4283">
      <alignment horizontal="center" vertical="center"/>
      <protection locked="0"/>
    </xf>
    <xf numFmtId="15" fontId="38" fillId="0" borderId="4283">
      <alignment horizontal="center" vertical="center"/>
      <protection locked="0"/>
    </xf>
    <xf numFmtId="234" fontId="38" fillId="0" borderId="4283">
      <alignment horizontal="center" vertical="center"/>
      <protection locked="0"/>
    </xf>
    <xf numFmtId="235" fontId="38" fillId="0" borderId="4283">
      <alignment horizontal="center" vertical="center"/>
      <protection locked="0"/>
    </xf>
    <xf numFmtId="236" fontId="38" fillId="0" borderId="4283">
      <alignment horizontal="center" vertical="center"/>
      <protection locked="0"/>
    </xf>
    <xf numFmtId="0" fontId="151" fillId="0" borderId="4244" applyNumberFormat="0" applyAlignment="0" applyProtection="0">
      <alignment horizontal="left" vertical="center"/>
    </xf>
    <xf numFmtId="237" fontId="38" fillId="0" borderId="4283">
      <alignment horizontal="center" vertical="center"/>
      <protection locked="0"/>
    </xf>
    <xf numFmtId="238" fontId="38" fillId="0" borderId="4283">
      <alignment horizontal="right" vertical="center"/>
      <protection locked="0"/>
    </xf>
    <xf numFmtId="234" fontId="38" fillId="0" borderId="4283">
      <alignment horizontal="right" vertical="center"/>
      <protection locked="0"/>
    </xf>
    <xf numFmtId="235" fontId="38" fillId="0" borderId="4283">
      <alignment horizontal="right" vertical="center"/>
      <protection locked="0"/>
    </xf>
    <xf numFmtId="236" fontId="38" fillId="0" borderId="4283">
      <alignment horizontal="right" vertical="center"/>
      <protection locked="0"/>
    </xf>
    <xf numFmtId="237" fontId="38" fillId="0" borderId="4283">
      <alignment horizontal="right" vertical="center"/>
      <protection locked="0"/>
    </xf>
    <xf numFmtId="0" fontId="106" fillId="38" borderId="4296"/>
    <xf numFmtId="0" fontId="106" fillId="38" borderId="4284"/>
    <xf numFmtId="245" fontId="88" fillId="0" borderId="4285"/>
    <xf numFmtId="275" fontId="38" fillId="0" borderId="4286"/>
    <xf numFmtId="186" fontId="50" fillId="57" borderId="3119" applyFont="0" applyFill="0" applyBorder="0" applyAlignment="0" applyProtection="0">
      <protection locked="0"/>
    </xf>
    <xf numFmtId="0" fontId="88" fillId="0" borderId="4287"/>
    <xf numFmtId="312" fontId="222" fillId="0" borderId="4278" applyBorder="0">
      <protection locked="0"/>
    </xf>
    <xf numFmtId="324" fontId="3" fillId="23" borderId="4243" applyFill="0" applyBorder="0" applyAlignment="0">
      <alignment horizontal="centerContinuous"/>
    </xf>
    <xf numFmtId="0" fontId="38" fillId="0" borderId="4295">
      <alignment vertical="center"/>
      <protection locked="0"/>
    </xf>
    <xf numFmtId="238" fontId="38" fillId="0" borderId="4295">
      <alignment horizontal="right" vertical="center"/>
      <protection locked="0"/>
    </xf>
    <xf numFmtId="235" fontId="38" fillId="0" borderId="4295">
      <alignment horizontal="right" vertical="center"/>
      <protection locked="0"/>
    </xf>
    <xf numFmtId="237" fontId="38" fillId="0" borderId="4295">
      <alignment horizontal="right" vertical="center"/>
      <protection locked="0"/>
    </xf>
    <xf numFmtId="0" fontId="98" fillId="0" borderId="4282" applyNumberFormat="0" applyFill="0" applyAlignment="0" applyProtection="0"/>
    <xf numFmtId="233" fontId="38" fillId="0" borderId="4283">
      <alignment horizontal="center" vertical="center"/>
      <protection locked="0"/>
    </xf>
    <xf numFmtId="15" fontId="38" fillId="0" borderId="4283">
      <alignment horizontal="center" vertical="center"/>
      <protection locked="0"/>
    </xf>
    <xf numFmtId="235" fontId="38" fillId="0" borderId="4283">
      <alignment horizontal="center" vertical="center"/>
      <protection locked="0"/>
    </xf>
    <xf numFmtId="236" fontId="38" fillId="0" borderId="4283">
      <alignment horizontal="center" vertical="center"/>
      <protection locked="0"/>
    </xf>
    <xf numFmtId="237" fontId="38" fillId="0" borderId="4283">
      <alignment horizontal="center" vertical="center"/>
      <protection locked="0"/>
    </xf>
    <xf numFmtId="0" fontId="38" fillId="0" borderId="4283">
      <alignment vertical="center"/>
      <protection locked="0"/>
    </xf>
    <xf numFmtId="49" fontId="39" fillId="0" borderId="3461"/>
    <xf numFmtId="234" fontId="38" fillId="0" borderId="4283">
      <alignment horizontal="right" vertical="center"/>
      <protection locked="0"/>
    </xf>
    <xf numFmtId="235" fontId="38" fillId="0" borderId="4283">
      <alignment horizontal="right" vertical="center"/>
      <protection locked="0"/>
    </xf>
    <xf numFmtId="236" fontId="38" fillId="0" borderId="4283">
      <alignment horizontal="right" vertical="center"/>
      <protection locked="0"/>
    </xf>
    <xf numFmtId="237" fontId="38" fillId="0" borderId="4283">
      <alignment horizontal="right" vertical="center"/>
      <protection locked="0"/>
    </xf>
    <xf numFmtId="0" fontId="95" fillId="0" borderId="3441" applyFill="0">
      <alignment horizontal="center" vertical="center"/>
    </xf>
    <xf numFmtId="0" fontId="38" fillId="0" borderId="3441" applyFill="0">
      <alignment horizontal="center" vertical="center"/>
    </xf>
    <xf numFmtId="333" fontId="38" fillId="0" borderId="3441" applyFill="0">
      <alignment horizontal="center" vertical="center"/>
    </xf>
    <xf numFmtId="0" fontId="121" fillId="21" borderId="3119"/>
    <xf numFmtId="49" fontId="256" fillId="47" borderId="3441">
      <alignment horizontal="center"/>
    </xf>
    <xf numFmtId="176" fontId="46" fillId="0" borderId="3441" applyBorder="0"/>
    <xf numFmtId="176" fontId="49" fillId="0" borderId="3441"/>
    <xf numFmtId="4" fontId="30" fillId="19" borderId="4276" applyNumberFormat="0" applyProtection="0">
      <alignment horizontal="left" vertical="center" indent="1"/>
    </xf>
    <xf numFmtId="4" fontId="30" fillId="19" borderId="4300" applyNumberFormat="0" applyProtection="0">
      <alignment horizontal="left" vertical="center" indent="1"/>
    </xf>
    <xf numFmtId="3" fontId="215" fillId="0" borderId="3462"/>
    <xf numFmtId="3" fontId="215" fillId="0" borderId="3462"/>
    <xf numFmtId="0" fontId="51" fillId="0" borderId="3463" applyNumberFormat="0" applyAlignment="0">
      <alignment vertical="center"/>
      <protection locked="0"/>
    </xf>
    <xf numFmtId="328" fontId="51" fillId="69" borderId="3463" applyNumberFormat="0" applyAlignment="0">
      <alignment vertical="center"/>
      <protection locked="0"/>
    </xf>
    <xf numFmtId="15" fontId="38" fillId="0" borderId="4295">
      <alignment horizontal="center" vertical="center"/>
      <protection locked="0"/>
    </xf>
    <xf numFmtId="0" fontId="51" fillId="0" borderId="3464" applyNumberFormat="0" applyAlignment="0">
      <alignment vertical="center"/>
      <protection locked="0"/>
    </xf>
    <xf numFmtId="0" fontId="3" fillId="23" borderId="3446">
      <alignment horizontal="right"/>
      <protection locked="0"/>
    </xf>
    <xf numFmtId="0" fontId="3" fillId="6" borderId="3465">
      <alignment horizontal="right"/>
      <protection locked="0"/>
    </xf>
    <xf numFmtId="49" fontId="3" fillId="23" borderId="3446">
      <alignment horizontal="right"/>
      <protection locked="0"/>
    </xf>
    <xf numFmtId="0" fontId="3" fillId="23" borderId="3446">
      <alignment horizontal="right"/>
      <protection locked="0"/>
    </xf>
    <xf numFmtId="0" fontId="3" fillId="6" borderId="3466">
      <alignment horizontal="right"/>
      <protection locked="0"/>
    </xf>
    <xf numFmtId="10" fontId="3" fillId="6" borderId="3466">
      <alignment horizontal="right"/>
      <protection locked="0"/>
    </xf>
    <xf numFmtId="0" fontId="3" fillId="23" borderId="3446">
      <alignment horizontal="right"/>
      <protection locked="0"/>
    </xf>
    <xf numFmtId="0" fontId="118" fillId="18" borderId="3448" applyProtection="0">
      <alignment horizontal="right"/>
      <protection locked="0"/>
    </xf>
    <xf numFmtId="0" fontId="3" fillId="8" borderId="3446">
      <alignment horizontal="right"/>
      <protection locked="0"/>
    </xf>
    <xf numFmtId="0" fontId="3" fillId="23" borderId="3446">
      <alignment horizontal="right"/>
      <protection locked="0"/>
    </xf>
    <xf numFmtId="1" fontId="3" fillId="23" borderId="3446">
      <alignment horizontal="right"/>
      <protection locked="0"/>
    </xf>
    <xf numFmtId="1" fontId="3" fillId="23" borderId="3446">
      <alignment horizontal="left"/>
      <protection locked="0"/>
    </xf>
    <xf numFmtId="1" fontId="3" fillId="23" borderId="3446">
      <alignment horizontal="right"/>
      <protection locked="0"/>
    </xf>
    <xf numFmtId="0" fontId="3" fillId="6" borderId="3466" applyNumberFormat="0" applyFont="0">
      <protection locked="0"/>
    </xf>
    <xf numFmtId="0" fontId="3" fillId="23" borderId="3446">
      <protection locked="0"/>
    </xf>
    <xf numFmtId="4" fontId="30" fillId="19" borderId="4276" applyNumberFormat="0" applyProtection="0">
      <alignment horizontal="left" vertical="center" indent="1"/>
    </xf>
    <xf numFmtId="3" fontId="220" fillId="10" borderId="3467" applyBorder="0">
      <alignment vertical="center"/>
    </xf>
    <xf numFmtId="0" fontId="98" fillId="0" borderId="4270" applyNumberFormat="0" applyFill="0" applyAlignment="0" applyProtection="0"/>
    <xf numFmtId="233" fontId="38" fillId="0" borderId="4271">
      <alignment horizontal="center" vertical="center"/>
      <protection locked="0"/>
    </xf>
    <xf numFmtId="312" fontId="222" fillId="0" borderId="4242" applyBorder="0">
      <protection locked="0"/>
    </xf>
    <xf numFmtId="235" fontId="38" fillId="0" borderId="4271">
      <alignment horizontal="center" vertical="center"/>
      <protection locked="0"/>
    </xf>
    <xf numFmtId="236" fontId="38" fillId="0" borderId="4271">
      <alignment horizontal="center" vertical="center"/>
      <protection locked="0"/>
    </xf>
    <xf numFmtId="237" fontId="38" fillId="0" borderId="4271">
      <alignment horizontal="center" vertical="center"/>
      <protection locked="0"/>
    </xf>
    <xf numFmtId="0" fontId="38" fillId="0" borderId="4271">
      <alignment vertical="center"/>
      <protection locked="0"/>
    </xf>
    <xf numFmtId="233" fontId="38" fillId="0" borderId="4271">
      <alignment horizontal="right" vertical="center"/>
      <protection locked="0"/>
    </xf>
    <xf numFmtId="238" fontId="38" fillId="0" borderId="4271">
      <alignment horizontal="right" vertical="center"/>
      <protection locked="0"/>
    </xf>
    <xf numFmtId="234" fontId="38" fillId="0" borderId="4271">
      <alignment horizontal="right" vertical="center"/>
      <protection locked="0"/>
    </xf>
    <xf numFmtId="0" fontId="62" fillId="74" borderId="3468">
      <alignment horizontal="left" vertical="center" wrapText="1"/>
    </xf>
    <xf numFmtId="235" fontId="38" fillId="0" borderId="4271">
      <alignment horizontal="right" vertical="center"/>
      <protection locked="0"/>
    </xf>
    <xf numFmtId="236" fontId="38" fillId="0" borderId="4271">
      <alignment horizontal="right" vertical="center"/>
      <protection locked="0"/>
    </xf>
    <xf numFmtId="237" fontId="38" fillId="0" borderId="4271">
      <alignment horizontal="right" vertical="center"/>
      <protection locked="0"/>
    </xf>
    <xf numFmtId="1" fontId="3" fillId="1" borderId="4241">
      <protection locked="0"/>
    </xf>
    <xf numFmtId="0" fontId="106" fillId="38" borderId="4272"/>
    <xf numFmtId="312" fontId="222" fillId="0" borderId="4266" applyBorder="0">
      <protection locked="0"/>
    </xf>
    <xf numFmtId="0" fontId="88" fillId="0" borderId="4287"/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0" fontId="98" fillId="0" borderId="4270" applyNumberFormat="0" applyFill="0" applyAlignment="0" applyProtection="0"/>
    <xf numFmtId="233" fontId="38" fillId="0" borderId="4271">
      <alignment horizontal="center" vertical="center"/>
      <protection locked="0"/>
    </xf>
    <xf numFmtId="15" fontId="38" fillId="0" borderId="4271">
      <alignment horizontal="center" vertical="center"/>
      <protection locked="0"/>
    </xf>
    <xf numFmtId="234" fontId="38" fillId="0" borderId="4271">
      <alignment horizontal="center" vertical="center"/>
      <protection locked="0"/>
    </xf>
    <xf numFmtId="235" fontId="38" fillId="0" borderId="4271">
      <alignment horizontal="center" vertical="center"/>
      <protection locked="0"/>
    </xf>
    <xf numFmtId="236" fontId="38" fillId="0" borderId="4271">
      <alignment horizontal="center" vertical="center"/>
      <protection locked="0"/>
    </xf>
    <xf numFmtId="237" fontId="38" fillId="0" borderId="4271">
      <alignment horizontal="center" vertical="center"/>
      <protection locked="0"/>
    </xf>
    <xf numFmtId="0" fontId="38" fillId="0" borderId="4271">
      <alignment vertical="center"/>
      <protection locked="0"/>
    </xf>
    <xf numFmtId="233" fontId="38" fillId="0" borderId="4271">
      <alignment horizontal="right" vertical="center"/>
      <protection locked="0"/>
    </xf>
    <xf numFmtId="238" fontId="38" fillId="0" borderId="4271">
      <alignment horizontal="right" vertical="center"/>
      <protection locked="0"/>
    </xf>
    <xf numFmtId="234" fontId="38" fillId="0" borderId="4271">
      <alignment horizontal="right" vertical="center"/>
      <protection locked="0"/>
    </xf>
    <xf numFmtId="235" fontId="38" fillId="0" borderId="4271">
      <alignment horizontal="right" vertical="center"/>
      <protection locked="0"/>
    </xf>
    <xf numFmtId="236" fontId="38" fillId="0" borderId="4271">
      <alignment horizontal="right" vertical="center"/>
      <protection locked="0"/>
    </xf>
    <xf numFmtId="0" fontId="106" fillId="38" borderId="4272"/>
    <xf numFmtId="251" fontId="51" fillId="0" borderId="3447"/>
    <xf numFmtId="245" fontId="88" fillId="0" borderId="4273"/>
    <xf numFmtId="275" fontId="38" fillId="0" borderId="4286"/>
    <xf numFmtId="275" fontId="38" fillId="0" borderId="4274"/>
    <xf numFmtId="8" fontId="144" fillId="0" borderId="3456">
      <protection locked="0"/>
    </xf>
    <xf numFmtId="0" fontId="88" fillId="0" borderId="4275"/>
    <xf numFmtId="49" fontId="39" fillId="0" borderId="3461"/>
    <xf numFmtId="312" fontId="222" fillId="0" borderId="4290" applyBorder="0">
      <protection locked="0"/>
    </xf>
    <xf numFmtId="238" fontId="38" fillId="0" borderId="4283">
      <alignment horizontal="right" vertical="center"/>
      <protection locked="0"/>
    </xf>
    <xf numFmtId="176" fontId="43" fillId="0" borderId="3390">
      <protection locked="0"/>
    </xf>
    <xf numFmtId="1" fontId="3" fillId="1" borderId="4277">
      <protection locked="0"/>
    </xf>
    <xf numFmtId="4" fontId="30" fillId="10" borderId="3469" applyNumberFormat="0" applyProtection="0">
      <alignment vertical="center"/>
    </xf>
    <xf numFmtId="4" fontId="31" fillId="10" borderId="3469" applyNumberFormat="0" applyProtection="0">
      <alignment vertical="center"/>
    </xf>
    <xf numFmtId="4" fontId="32" fillId="10" borderId="3469" applyNumberFormat="0" applyProtection="0">
      <alignment horizontal="left" vertical="center" indent="1"/>
    </xf>
    <xf numFmtId="4" fontId="32" fillId="12" borderId="3469" applyNumberFormat="0" applyProtection="0">
      <alignment horizontal="right" vertical="center"/>
    </xf>
    <xf numFmtId="4" fontId="32" fillId="13" borderId="3469" applyNumberFormat="0" applyProtection="0">
      <alignment horizontal="right" vertical="center"/>
    </xf>
    <xf numFmtId="4" fontId="32" fillId="14" borderId="3469" applyNumberFormat="0" applyProtection="0">
      <alignment horizontal="right" vertical="center"/>
    </xf>
    <xf numFmtId="4" fontId="32" fillId="8" borderId="3469" applyNumberFormat="0" applyProtection="0">
      <alignment horizontal="right" vertical="center"/>
    </xf>
    <xf numFmtId="4" fontId="32" fillId="15" borderId="3469" applyNumberFormat="0" applyProtection="0">
      <alignment horizontal="right" vertical="center"/>
    </xf>
    <xf numFmtId="4" fontId="32" fillId="6" borderId="3469" applyNumberFormat="0" applyProtection="0">
      <alignment horizontal="right" vertical="center"/>
    </xf>
    <xf numFmtId="4" fontId="32" fillId="16" borderId="3469" applyNumberFormat="0" applyProtection="0">
      <alignment horizontal="right" vertical="center"/>
    </xf>
    <xf numFmtId="4" fontId="32" fillId="17" borderId="3469" applyNumberFormat="0" applyProtection="0">
      <alignment horizontal="right" vertical="center"/>
    </xf>
    <xf numFmtId="4" fontId="32" fillId="18" borderId="3469" applyNumberFormat="0" applyProtection="0">
      <alignment horizontal="right" vertical="center"/>
    </xf>
    <xf numFmtId="4" fontId="32" fillId="20" borderId="3469" applyNumberFormat="0" applyProtection="0">
      <alignment horizontal="right" vertical="center"/>
    </xf>
    <xf numFmtId="4" fontId="32" fillId="21" borderId="3469" applyNumberFormat="0" applyProtection="0">
      <alignment vertical="center"/>
    </xf>
    <xf numFmtId="4" fontId="34" fillId="21" borderId="3469" applyNumberFormat="0" applyProtection="0">
      <alignment vertical="center"/>
    </xf>
    <xf numFmtId="4" fontId="30" fillId="20" borderId="3470" applyNumberFormat="0" applyProtection="0">
      <alignment horizontal="left" vertical="center" indent="1"/>
    </xf>
    <xf numFmtId="4" fontId="32" fillId="21" borderId="3469" applyNumberFormat="0" applyProtection="0">
      <alignment horizontal="right" vertical="center"/>
    </xf>
    <xf numFmtId="4" fontId="34" fillId="21" borderId="3469" applyNumberFormat="0" applyProtection="0">
      <alignment horizontal="right" vertical="center"/>
    </xf>
    <xf numFmtId="4" fontId="30" fillId="20" borderId="3469" applyNumberFormat="0" applyProtection="0">
      <alignment horizontal="left" vertical="center" indent="1"/>
    </xf>
    <xf numFmtId="4" fontId="35" fillId="22" borderId="3470" applyNumberFormat="0" applyProtection="0">
      <alignment horizontal="left" vertical="center" indent="1"/>
    </xf>
    <xf numFmtId="4" fontId="36" fillId="21" borderId="3469" applyNumberFormat="0" applyProtection="0">
      <alignment horizontal="right" vertical="center"/>
    </xf>
    <xf numFmtId="0" fontId="59" fillId="31" borderId="3439" applyNumberFormat="0" applyFont="0" applyAlignment="0" applyProtection="0"/>
    <xf numFmtId="0" fontId="98" fillId="0" borderId="4294" applyNumberFormat="0" applyFill="0" applyAlignment="0" applyProtection="0"/>
    <xf numFmtId="0" fontId="3" fillId="11" borderId="3446" applyNumberFormat="0">
      <alignment horizontal="left" vertical="center"/>
    </xf>
    <xf numFmtId="4" fontId="30" fillId="19" borderId="4132" applyNumberFormat="0" applyProtection="0">
      <alignment horizontal="left" vertical="center" indent="1"/>
    </xf>
    <xf numFmtId="271" fontId="118" fillId="46" borderId="3448">
      <protection hidden="1"/>
    </xf>
    <xf numFmtId="49" fontId="103" fillId="47" borderId="3441">
      <alignment horizontal="center"/>
    </xf>
    <xf numFmtId="0" fontId="121" fillId="21" borderId="3441"/>
    <xf numFmtId="275" fontId="38" fillId="0" borderId="4274"/>
    <xf numFmtId="49" fontId="39" fillId="0" borderId="3461"/>
    <xf numFmtId="238" fontId="38" fillId="0" borderId="4295">
      <alignment horizontal="right" vertical="center"/>
      <protection locked="0"/>
    </xf>
    <xf numFmtId="0" fontId="38" fillId="0" borderId="4283">
      <alignment vertical="center"/>
      <protection locked="0"/>
    </xf>
    <xf numFmtId="312" fontId="222" fillId="0" borderId="4242" applyBorder="0">
      <protection locked="0"/>
    </xf>
    <xf numFmtId="49" fontId="103" fillId="41" borderId="3441">
      <alignment horizontal="center"/>
    </xf>
    <xf numFmtId="236" fontId="38" fillId="0" borderId="4283">
      <alignment horizontal="center" vertical="center"/>
      <protection locked="0"/>
    </xf>
    <xf numFmtId="188" fontId="88" fillId="0" borderId="3447" applyBorder="0"/>
    <xf numFmtId="172" fontId="52" fillId="15" borderId="3447" applyBorder="0">
      <alignment horizontal="right"/>
    </xf>
    <xf numFmtId="172" fontId="52" fillId="0" borderId="3447" applyBorder="0">
      <alignment horizontal="right"/>
    </xf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203" fontId="118" fillId="18" borderId="3448">
      <alignment horizontal="right"/>
      <protection hidden="1"/>
    </xf>
    <xf numFmtId="1" fontId="112" fillId="9" borderId="3452"/>
    <xf numFmtId="0" fontId="83" fillId="0" borderId="3454"/>
    <xf numFmtId="247" fontId="51" fillId="0" borderId="3447"/>
    <xf numFmtId="248" fontId="51" fillId="0" borderId="3447"/>
    <xf numFmtId="249" fontId="51" fillId="0" borderId="3447"/>
    <xf numFmtId="251" fontId="51" fillId="0" borderId="3447"/>
    <xf numFmtId="254" fontId="51" fillId="0" borderId="3447"/>
    <xf numFmtId="255" fontId="51" fillId="0" borderId="3447"/>
    <xf numFmtId="262" fontId="51" fillId="0" borderId="3447"/>
    <xf numFmtId="266" fontId="51" fillId="0" borderId="3447"/>
    <xf numFmtId="267" fontId="51" fillId="0" borderId="3447"/>
    <xf numFmtId="270" fontId="118" fillId="45" borderId="3448">
      <protection hidden="1"/>
    </xf>
    <xf numFmtId="271" fontId="118" fillId="46" borderId="3448">
      <protection hidden="1"/>
    </xf>
    <xf numFmtId="203" fontId="118" fillId="18" borderId="3448">
      <alignment horizontal="right"/>
      <protection hidden="1"/>
    </xf>
    <xf numFmtId="272" fontId="118" fillId="18" borderId="3448">
      <alignment horizontal="right"/>
    </xf>
    <xf numFmtId="0" fontId="119" fillId="48" borderId="3446" applyNumberFormat="0" applyAlignment="0" applyProtection="0"/>
    <xf numFmtId="8" fontId="144" fillId="0" borderId="3456">
      <protection locked="0"/>
    </xf>
    <xf numFmtId="0" fontId="3" fillId="0" borderId="3447" applyNumberFormat="0" applyBorder="0"/>
    <xf numFmtId="171" fontId="66" fillId="0" borderId="3447">
      <alignment horizontal="right"/>
    </xf>
    <xf numFmtId="234" fontId="38" fillId="0" borderId="4295">
      <alignment horizontal="right" vertical="center"/>
      <protection locked="0"/>
    </xf>
    <xf numFmtId="237" fontId="38" fillId="0" borderId="4295">
      <alignment horizontal="right" vertical="center"/>
      <protection locked="0"/>
    </xf>
    <xf numFmtId="10" fontId="3" fillId="57" borderId="3119" applyNumberFormat="0" applyFont="0" applyBorder="0" applyAlignment="0" applyProtection="0">
      <protection locked="0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165" fillId="9" borderId="3458">
      <alignment horizontal="center" vertical="center"/>
    </xf>
    <xf numFmtId="0" fontId="3" fillId="46" borderId="3458">
      <alignment horizont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18" borderId="3458">
      <alignment horizontal="center" vertical="center"/>
    </xf>
    <xf numFmtId="0" fontId="3" fillId="43" borderId="3459">
      <alignment horizontal="center" vertical="center"/>
    </xf>
    <xf numFmtId="176" fontId="83" fillId="0" borderId="3460">
      <alignment vertical="center"/>
    </xf>
    <xf numFmtId="233" fontId="38" fillId="0" borderId="4283">
      <alignment horizontal="right" vertical="center"/>
      <protection locked="0"/>
    </xf>
    <xf numFmtId="238" fontId="38" fillId="0" borderId="4283">
      <alignment horizontal="right" vertical="center"/>
      <protection locked="0"/>
    </xf>
    <xf numFmtId="49" fontId="39" fillId="0" borderId="3461"/>
    <xf numFmtId="234" fontId="38" fillId="0" borderId="4295">
      <alignment horizontal="center" vertical="center"/>
      <protection locked="0"/>
    </xf>
    <xf numFmtId="3" fontId="215" fillId="0" borderId="3462"/>
    <xf numFmtId="3" fontId="215" fillId="0" borderId="3462"/>
    <xf numFmtId="0" fontId="51" fillId="0" borderId="3463" applyNumberFormat="0" applyAlignment="0">
      <alignment vertical="center"/>
      <protection locked="0"/>
    </xf>
    <xf numFmtId="328" fontId="51" fillId="69" borderId="3463" applyNumberFormat="0" applyAlignment="0">
      <alignment vertical="center"/>
      <protection locked="0"/>
    </xf>
    <xf numFmtId="0" fontId="51" fillId="0" borderId="3464" applyNumberFormat="0" applyAlignment="0">
      <alignment vertical="center"/>
      <protection locked="0"/>
    </xf>
    <xf numFmtId="0" fontId="3" fillId="23" borderId="3446">
      <alignment horizontal="right"/>
      <protection locked="0"/>
    </xf>
    <xf numFmtId="0" fontId="3" fillId="6" borderId="3465">
      <alignment horizontal="right"/>
      <protection locked="0"/>
    </xf>
    <xf numFmtId="49" fontId="3" fillId="23" borderId="3446">
      <alignment horizontal="right"/>
      <protection locked="0"/>
    </xf>
    <xf numFmtId="0" fontId="3" fillId="23" borderId="3446">
      <alignment horizontal="right"/>
      <protection locked="0"/>
    </xf>
    <xf numFmtId="0" fontId="3" fillId="6" borderId="3466">
      <alignment horizontal="right"/>
      <protection locked="0"/>
    </xf>
    <xf numFmtId="10" fontId="3" fillId="6" borderId="3466">
      <alignment horizontal="right"/>
      <protection locked="0"/>
    </xf>
    <xf numFmtId="0" fontId="3" fillId="23" borderId="3446">
      <alignment horizontal="right"/>
      <protection locked="0"/>
    </xf>
    <xf numFmtId="0" fontId="118" fillId="18" borderId="3448" applyProtection="0">
      <alignment horizontal="right"/>
      <protection locked="0"/>
    </xf>
    <xf numFmtId="0" fontId="3" fillId="8" borderId="3446">
      <alignment horizontal="right"/>
      <protection locked="0"/>
    </xf>
    <xf numFmtId="0" fontId="3" fillId="23" borderId="3446">
      <alignment horizontal="right"/>
      <protection locked="0"/>
    </xf>
    <xf numFmtId="1" fontId="3" fillId="23" borderId="3446">
      <alignment horizontal="right"/>
      <protection locked="0"/>
    </xf>
    <xf numFmtId="1" fontId="3" fillId="23" borderId="3446">
      <alignment horizontal="left"/>
      <protection locked="0"/>
    </xf>
    <xf numFmtId="1" fontId="3" fillId="23" borderId="3446">
      <alignment horizontal="right"/>
      <protection locked="0"/>
    </xf>
    <xf numFmtId="0" fontId="3" fillId="6" borderId="3466" applyNumberFormat="0" applyFont="0">
      <protection locked="0"/>
    </xf>
    <xf numFmtId="0" fontId="3" fillId="23" borderId="3446">
      <protection locked="0"/>
    </xf>
    <xf numFmtId="3" fontId="220" fillId="10" borderId="3467" applyBorder="0">
      <alignment vertical="center"/>
    </xf>
    <xf numFmtId="15" fontId="38" fillId="0" borderId="4271">
      <alignment horizontal="center" vertical="center"/>
      <protection locked="0"/>
    </xf>
    <xf numFmtId="312" fontId="222" fillId="0" borderId="4242" applyBorder="0">
      <protection locked="0"/>
    </xf>
    <xf numFmtId="0" fontId="62" fillId="74" borderId="3468">
      <alignment horizontal="left" vertical="center" wrapText="1"/>
    </xf>
    <xf numFmtId="275" fontId="38" fillId="0" borderId="4286"/>
    <xf numFmtId="4" fontId="30" fillId="19" borderId="4252" applyNumberFormat="0" applyProtection="0">
      <alignment horizontal="left" vertical="center" indent="1"/>
    </xf>
    <xf numFmtId="275" fontId="38" fillId="0" borderId="4286"/>
    <xf numFmtId="324" fontId="3" fillId="23" borderId="4279" applyFill="0" applyBorder="0" applyAlignment="0">
      <alignment horizontal="centerContinuous"/>
    </xf>
    <xf numFmtId="233" fontId="38" fillId="0" borderId="4283">
      <alignment horizontal="right" vertical="center"/>
      <protection locked="0"/>
    </xf>
    <xf numFmtId="0" fontId="59" fillId="31" borderId="3439" applyNumberFormat="0" applyFont="0" applyAlignment="0" applyProtection="0"/>
    <xf numFmtId="0" fontId="151" fillId="0" borderId="4292" applyNumberFormat="0" applyAlignment="0" applyProtection="0">
      <alignment horizontal="left" vertical="center"/>
    </xf>
    <xf numFmtId="270" fontId="118" fillId="45" borderId="3448">
      <protection hidden="1"/>
    </xf>
    <xf numFmtId="272" fontId="118" fillId="18" borderId="3448">
      <alignment horizontal="right"/>
    </xf>
    <xf numFmtId="241" fontId="29" fillId="0" borderId="4269" applyFill="0"/>
    <xf numFmtId="247" fontId="51" fillId="0" borderId="3447"/>
    <xf numFmtId="251" fontId="51" fillId="0" borderId="3447"/>
    <xf numFmtId="262" fontId="51" fillId="0" borderId="3447"/>
    <xf numFmtId="235" fontId="38" fillId="0" borderId="4295">
      <alignment horizontal="right" vertical="center"/>
      <protection locked="0"/>
    </xf>
    <xf numFmtId="0" fontId="151" fillId="0" borderId="4244" applyNumberFormat="0" applyAlignment="0" applyProtection="0">
      <alignment horizontal="left" vertical="center"/>
    </xf>
    <xf numFmtId="324" fontId="3" fillId="23" borderId="4243" applyFill="0" applyBorder="0" applyAlignment="0">
      <alignment horizontal="centerContinuous"/>
    </xf>
    <xf numFmtId="234" fontId="38" fillId="0" borderId="4271">
      <alignment horizontal="center" vertical="center"/>
      <protection locked="0"/>
    </xf>
    <xf numFmtId="312" fontId="222" fillId="0" borderId="4278" applyBorder="0">
      <protection locked="0"/>
    </xf>
    <xf numFmtId="234" fontId="38" fillId="0" borderId="4283">
      <alignment horizontal="center" vertical="center"/>
      <protection locked="0"/>
    </xf>
    <xf numFmtId="203" fontId="118" fillId="18" borderId="3448">
      <alignment horizontal="right"/>
      <protection hidden="1"/>
    </xf>
    <xf numFmtId="235" fontId="38" fillId="0" borderId="4247">
      <alignment horizontal="center" vertical="center"/>
      <protection locked="0"/>
    </xf>
    <xf numFmtId="236" fontId="38" fillId="0" borderId="4247">
      <alignment horizontal="center" vertical="center"/>
      <protection locked="0"/>
    </xf>
    <xf numFmtId="237" fontId="38" fillId="0" borderId="4247">
      <alignment horizontal="center" vertical="center"/>
      <protection locked="0"/>
    </xf>
    <xf numFmtId="0" fontId="38" fillId="0" borderId="4247">
      <alignment vertical="center"/>
      <protection locked="0"/>
    </xf>
    <xf numFmtId="233" fontId="38" fillId="0" borderId="4247">
      <alignment horizontal="right" vertical="center"/>
      <protection locked="0"/>
    </xf>
    <xf numFmtId="238" fontId="38" fillId="0" borderId="4247">
      <alignment horizontal="right" vertical="center"/>
      <protection locked="0"/>
    </xf>
    <xf numFmtId="234" fontId="38" fillId="0" borderId="4247">
      <alignment horizontal="right" vertical="center"/>
      <protection locked="0"/>
    </xf>
    <xf numFmtId="235" fontId="38" fillId="0" borderId="4247">
      <alignment horizontal="right" vertical="center"/>
      <protection locked="0"/>
    </xf>
    <xf numFmtId="236" fontId="38" fillId="0" borderId="4247">
      <alignment horizontal="right" vertical="center"/>
      <protection locked="0"/>
    </xf>
    <xf numFmtId="237" fontId="38" fillId="0" borderId="4247">
      <alignment horizontal="right" vertical="center"/>
      <protection locked="0"/>
    </xf>
    <xf numFmtId="0" fontId="106" fillId="38" borderId="4248"/>
    <xf numFmtId="0" fontId="38" fillId="0" borderId="4295">
      <alignment vertical="center"/>
      <protection locked="0"/>
    </xf>
    <xf numFmtId="245" fontId="88" fillId="0" borderId="4249"/>
    <xf numFmtId="275" fontId="38" fillId="0" borderId="4250"/>
    <xf numFmtId="0" fontId="150" fillId="10" borderId="3119">
      <alignment horizontal="right"/>
    </xf>
    <xf numFmtId="0" fontId="88" fillId="0" borderId="4251"/>
    <xf numFmtId="312" fontId="222" fillId="0" borderId="4254" applyBorder="0">
      <protection locked="0"/>
    </xf>
    <xf numFmtId="1" fontId="3" fillId="1" borderId="4253">
      <protection locked="0"/>
    </xf>
    <xf numFmtId="172" fontId="58" fillId="9" borderId="3119">
      <alignment horizontal="right"/>
      <protection locked="0"/>
    </xf>
    <xf numFmtId="0" fontId="98" fillId="0" borderId="4258" applyNumberFormat="0" applyFill="0" applyAlignment="0" applyProtection="0"/>
    <xf numFmtId="233" fontId="38" fillId="0" borderId="4259">
      <alignment horizontal="center" vertical="center"/>
      <protection locked="0"/>
    </xf>
    <xf numFmtId="15" fontId="38" fillId="0" borderId="4259">
      <alignment horizontal="center" vertical="center"/>
      <protection locked="0"/>
    </xf>
    <xf numFmtId="234" fontId="38" fillId="0" borderId="4259">
      <alignment horizontal="center" vertical="center"/>
      <protection locked="0"/>
    </xf>
    <xf numFmtId="235" fontId="38" fillId="0" borderId="4259">
      <alignment horizontal="center" vertical="center"/>
      <protection locked="0"/>
    </xf>
    <xf numFmtId="236" fontId="38" fillId="0" borderId="4259">
      <alignment horizontal="center" vertical="center"/>
      <protection locked="0"/>
    </xf>
    <xf numFmtId="237" fontId="38" fillId="0" borderId="4259">
      <alignment horizontal="center" vertical="center"/>
      <protection locked="0"/>
    </xf>
    <xf numFmtId="0" fontId="38" fillId="0" borderId="4259">
      <alignment vertical="center"/>
      <protection locked="0"/>
    </xf>
    <xf numFmtId="233" fontId="38" fillId="0" borderId="4259">
      <alignment horizontal="right" vertical="center"/>
      <protection locked="0"/>
    </xf>
    <xf numFmtId="238" fontId="38" fillId="0" borderId="4259">
      <alignment horizontal="right" vertical="center"/>
      <protection locked="0"/>
    </xf>
    <xf numFmtId="234" fontId="38" fillId="0" borderId="4259">
      <alignment horizontal="right" vertical="center"/>
      <protection locked="0"/>
    </xf>
    <xf numFmtId="235" fontId="38" fillId="0" borderId="4259">
      <alignment horizontal="right" vertical="center"/>
      <protection locked="0"/>
    </xf>
    <xf numFmtId="236" fontId="38" fillId="0" borderId="4259">
      <alignment horizontal="right" vertical="center"/>
      <protection locked="0"/>
    </xf>
    <xf numFmtId="237" fontId="38" fillId="0" borderId="4259">
      <alignment horizontal="right" vertical="center"/>
      <protection locked="0"/>
    </xf>
    <xf numFmtId="0" fontId="106" fillId="38" borderId="4260"/>
    <xf numFmtId="245" fontId="88" fillId="0" borderId="4261"/>
    <xf numFmtId="275" fontId="38" fillId="0" borderId="4262"/>
    <xf numFmtId="0" fontId="88" fillId="0" borderId="4263"/>
    <xf numFmtId="238" fontId="38" fillId="0" borderId="4295">
      <alignment horizontal="right" vertical="center"/>
      <protection locked="0"/>
    </xf>
    <xf numFmtId="235" fontId="38" fillId="0" borderId="4295">
      <alignment horizontal="right" vertical="center"/>
      <protection locked="0"/>
    </xf>
    <xf numFmtId="237" fontId="38" fillId="0" borderId="4295">
      <alignment horizontal="right" vertical="center"/>
      <protection locked="0"/>
    </xf>
    <xf numFmtId="0" fontId="106" fillId="38" borderId="4296"/>
    <xf numFmtId="245" fontId="88" fillId="0" borderId="4297"/>
    <xf numFmtId="233" fontId="38" fillId="0" borderId="4295">
      <alignment horizontal="center" vertical="center"/>
      <protection locked="0"/>
    </xf>
    <xf numFmtId="236" fontId="38" fillId="0" borderId="4295">
      <alignment horizontal="center" vertical="center"/>
      <protection locked="0"/>
    </xf>
    <xf numFmtId="312" fontId="222" fillId="0" borderId="4254" applyBorder="0">
      <protection locked="0"/>
    </xf>
    <xf numFmtId="0" fontId="106" fillId="38" borderId="4296"/>
    <xf numFmtId="234" fontId="38" fillId="0" borderId="4283">
      <alignment horizontal="right" vertical="center"/>
      <protection locked="0"/>
    </xf>
    <xf numFmtId="236" fontId="38" fillId="0" borderId="4283">
      <alignment horizontal="right" vertical="center"/>
      <protection locked="0"/>
    </xf>
    <xf numFmtId="0" fontId="106" fillId="38" borderId="4284"/>
    <xf numFmtId="237" fontId="38" fillId="0" borderId="4271">
      <alignment horizontal="right" vertical="center"/>
      <protection locked="0"/>
    </xf>
    <xf numFmtId="0" fontId="88" fillId="0" borderId="4287"/>
    <xf numFmtId="4" fontId="30" fillId="19" borderId="4264" applyNumberFormat="0" applyProtection="0">
      <alignment horizontal="left" vertical="center" indent="1"/>
    </xf>
    <xf numFmtId="235" fontId="38" fillId="0" borderId="4283">
      <alignment horizontal="center" vertical="center"/>
      <protection locked="0"/>
    </xf>
    <xf numFmtId="0" fontId="38" fillId="0" borderId="4283">
      <alignment vertical="center"/>
      <protection locked="0"/>
    </xf>
    <xf numFmtId="245" fontId="88" fillId="0" borderId="4297"/>
    <xf numFmtId="234" fontId="38" fillId="0" borderId="4283">
      <alignment horizontal="right" vertical="center"/>
      <protection locked="0"/>
    </xf>
    <xf numFmtId="15" fontId="38" fillId="0" borderId="4283">
      <alignment horizontal="center" vertical="center"/>
      <protection locked="0"/>
    </xf>
    <xf numFmtId="0" fontId="98" fillId="0" borderId="4258" applyNumberFormat="0" applyFill="0" applyAlignment="0" applyProtection="0"/>
    <xf numFmtId="233" fontId="38" fillId="0" borderId="4259">
      <alignment horizontal="center" vertical="center"/>
      <protection locked="0"/>
    </xf>
    <xf numFmtId="15" fontId="38" fillId="0" borderId="4259">
      <alignment horizontal="center" vertical="center"/>
      <protection locked="0"/>
    </xf>
    <xf numFmtId="234" fontId="38" fillId="0" borderId="4259">
      <alignment horizontal="center" vertical="center"/>
      <protection locked="0"/>
    </xf>
    <xf numFmtId="235" fontId="38" fillId="0" borderId="4259">
      <alignment horizontal="center" vertical="center"/>
      <protection locked="0"/>
    </xf>
    <xf numFmtId="236" fontId="38" fillId="0" borderId="4259">
      <alignment horizontal="center" vertical="center"/>
      <protection locked="0"/>
    </xf>
    <xf numFmtId="237" fontId="38" fillId="0" borderId="4259">
      <alignment horizontal="center" vertical="center"/>
      <protection locked="0"/>
    </xf>
    <xf numFmtId="0" fontId="38" fillId="0" borderId="4259">
      <alignment vertical="center"/>
      <protection locked="0"/>
    </xf>
    <xf numFmtId="233" fontId="38" fillId="0" borderId="4259">
      <alignment horizontal="right" vertical="center"/>
      <protection locked="0"/>
    </xf>
    <xf numFmtId="238" fontId="38" fillId="0" borderId="4259">
      <alignment horizontal="right" vertical="center"/>
      <protection locked="0"/>
    </xf>
    <xf numFmtId="234" fontId="38" fillId="0" borderId="4259">
      <alignment horizontal="right" vertical="center"/>
      <protection locked="0"/>
    </xf>
    <xf numFmtId="235" fontId="38" fillId="0" borderId="4259">
      <alignment horizontal="right" vertical="center"/>
      <protection locked="0"/>
    </xf>
    <xf numFmtId="236" fontId="38" fillId="0" borderId="4259">
      <alignment horizontal="right" vertical="center"/>
      <protection locked="0"/>
    </xf>
    <xf numFmtId="237" fontId="38" fillId="0" borderId="4259">
      <alignment horizontal="right" vertical="center"/>
      <protection locked="0"/>
    </xf>
    <xf numFmtId="0" fontId="106" fillId="38" borderId="4260"/>
    <xf numFmtId="233" fontId="38" fillId="0" borderId="4295">
      <alignment horizontal="right" vertical="center"/>
      <protection locked="0"/>
    </xf>
    <xf numFmtId="275" fontId="38" fillId="0" borderId="4298"/>
    <xf numFmtId="275" fontId="38" fillId="0" borderId="4262"/>
    <xf numFmtId="0" fontId="88" fillId="0" borderId="4263"/>
    <xf numFmtId="0" fontId="151" fillId="0" borderId="4256" applyNumberFormat="0" applyAlignment="0" applyProtection="0">
      <alignment horizontal="left" vertical="center"/>
    </xf>
    <xf numFmtId="324" fontId="3" fillId="23" borderId="4255" applyFill="0" applyBorder="0" applyAlignment="0">
      <alignment horizontal="centerContinuous"/>
    </xf>
    <xf numFmtId="312" fontId="222" fillId="0" borderId="4254" applyBorder="0">
      <protection locked="0"/>
    </xf>
    <xf numFmtId="0" fontId="88" fillId="0" borderId="4299"/>
    <xf numFmtId="0" fontId="98" fillId="0" borderId="4294" applyNumberFormat="0" applyFill="0" applyAlignment="0" applyProtection="0"/>
    <xf numFmtId="238" fontId="38" fillId="0" borderId="4295">
      <alignment horizontal="right" vertical="center"/>
      <protection locked="0"/>
    </xf>
    <xf numFmtId="0" fontId="118" fillId="18" borderId="3448" applyProtection="0">
      <alignment horizontal="right"/>
      <protection locked="0"/>
    </xf>
    <xf numFmtId="312" fontId="222" fillId="0" borderId="4266" applyBorder="0">
      <protection locked="0"/>
    </xf>
    <xf numFmtId="0" fontId="62" fillId="74" borderId="3468">
      <alignment horizontal="left" vertical="center" wrapText="1"/>
    </xf>
    <xf numFmtId="245" fontId="88" fillId="0" borderId="4285"/>
    <xf numFmtId="235" fontId="38" fillId="0" borderId="4283">
      <alignment horizontal="center" vertical="center"/>
      <protection locked="0"/>
    </xf>
    <xf numFmtId="4" fontId="30" fillId="19" borderId="4276" applyNumberFormat="0" applyProtection="0">
      <alignment horizontal="left" vertical="center" indent="1"/>
    </xf>
    <xf numFmtId="0" fontId="98" fillId="0" borderId="4294" applyNumberFormat="0" applyFill="0" applyAlignment="0" applyProtection="0"/>
    <xf numFmtId="0" fontId="98" fillId="0" borderId="4270" applyNumberFormat="0" applyFill="0" applyAlignment="0" applyProtection="0"/>
    <xf numFmtId="233" fontId="38" fillId="0" borderId="4271">
      <alignment horizontal="center" vertical="center"/>
      <protection locked="0"/>
    </xf>
    <xf numFmtId="15" fontId="38" fillId="0" borderId="4271">
      <alignment horizontal="center" vertical="center"/>
      <protection locked="0"/>
    </xf>
    <xf numFmtId="234" fontId="38" fillId="0" borderId="4271">
      <alignment horizontal="center" vertical="center"/>
      <protection locked="0"/>
    </xf>
    <xf numFmtId="235" fontId="38" fillId="0" borderId="4271">
      <alignment horizontal="center" vertical="center"/>
      <protection locked="0"/>
    </xf>
    <xf numFmtId="236" fontId="38" fillId="0" borderId="4271">
      <alignment horizontal="center" vertical="center"/>
      <protection locked="0"/>
    </xf>
    <xf numFmtId="237" fontId="38" fillId="0" borderId="4271">
      <alignment horizontal="center" vertical="center"/>
      <protection locked="0"/>
    </xf>
    <xf numFmtId="0" fontId="38" fillId="0" borderId="4271">
      <alignment vertical="center"/>
      <protection locked="0"/>
    </xf>
    <xf numFmtId="233" fontId="38" fillId="0" borderId="4271">
      <alignment horizontal="right" vertical="center"/>
      <protection locked="0"/>
    </xf>
    <xf numFmtId="238" fontId="38" fillId="0" borderId="4271">
      <alignment horizontal="right" vertical="center"/>
      <protection locked="0"/>
    </xf>
    <xf numFmtId="234" fontId="38" fillId="0" borderId="4271">
      <alignment horizontal="right" vertical="center"/>
      <protection locked="0"/>
    </xf>
    <xf numFmtId="235" fontId="38" fillId="0" borderId="4271">
      <alignment horizontal="right" vertical="center"/>
      <protection locked="0"/>
    </xf>
    <xf numFmtId="236" fontId="38" fillId="0" borderId="4271">
      <alignment horizontal="right" vertical="center"/>
      <protection locked="0"/>
    </xf>
    <xf numFmtId="237" fontId="38" fillId="0" borderId="4271">
      <alignment horizontal="right" vertical="center"/>
      <protection locked="0"/>
    </xf>
    <xf numFmtId="0" fontId="106" fillId="38" borderId="4272"/>
    <xf numFmtId="241" fontId="29" fillId="0" borderId="4269" applyFill="0"/>
    <xf numFmtId="275" fontId="38" fillId="0" borderId="4274"/>
    <xf numFmtId="0" fontId="88" fillId="0" borderId="4275"/>
    <xf numFmtId="0" fontId="151" fillId="0" borderId="4268" applyNumberFormat="0" applyAlignment="0" applyProtection="0">
      <alignment horizontal="left" vertical="center"/>
    </xf>
    <xf numFmtId="324" fontId="3" fillId="23" borderId="4267" applyFill="0" applyBorder="0" applyAlignment="0">
      <alignment horizontal="centerContinuous"/>
    </xf>
    <xf numFmtId="312" fontId="222" fillId="0" borderId="4266" applyBorder="0">
      <protection locked="0"/>
    </xf>
    <xf numFmtId="234" fontId="38" fillId="0" borderId="4283">
      <alignment horizontal="right" vertical="center"/>
      <protection locked="0"/>
    </xf>
    <xf numFmtId="235" fontId="38" fillId="0" borderId="4283">
      <alignment horizontal="right" vertical="center"/>
      <protection locked="0"/>
    </xf>
    <xf numFmtId="236" fontId="38" fillId="0" borderId="4283">
      <alignment horizontal="right" vertical="center"/>
      <protection locked="0"/>
    </xf>
    <xf numFmtId="237" fontId="38" fillId="0" borderId="4283">
      <alignment horizontal="right" vertical="center"/>
      <protection locked="0"/>
    </xf>
    <xf numFmtId="0" fontId="106" fillId="38" borderId="4284"/>
    <xf numFmtId="245" fontId="88" fillId="0" borderId="4285"/>
    <xf numFmtId="275" fontId="38" fillId="0" borderId="4286"/>
    <xf numFmtId="0" fontId="88" fillId="0" borderId="4287"/>
    <xf numFmtId="0" fontId="151" fillId="0" borderId="4292" applyNumberFormat="0" applyAlignment="0" applyProtection="0">
      <alignment horizontal="left" vertical="center"/>
    </xf>
    <xf numFmtId="312" fontId="222" fillId="0" borderId="4290" applyBorder="0">
      <protection locked="0"/>
    </xf>
    <xf numFmtId="4" fontId="30" fillId="19" borderId="4300" applyNumberFormat="0" applyProtection="0">
      <alignment horizontal="left" vertical="center" indent="1"/>
    </xf>
    <xf numFmtId="312" fontId="222" fillId="0" borderId="4278" applyBorder="0">
      <protection locked="0"/>
    </xf>
    <xf numFmtId="275" fontId="38" fillId="0" borderId="4298"/>
    <xf numFmtId="233" fontId="38" fillId="0" borderId="4283">
      <alignment horizontal="right" vertical="center"/>
      <protection locked="0"/>
    </xf>
    <xf numFmtId="4" fontId="30" fillId="19" borderId="4288" applyNumberFormat="0" applyProtection="0">
      <alignment horizontal="left" vertical="center" indent="1"/>
    </xf>
    <xf numFmtId="0" fontId="98" fillId="0" borderId="4282" applyNumberFormat="0" applyFill="0" applyAlignment="0" applyProtection="0"/>
    <xf numFmtId="233" fontId="38" fillId="0" borderId="4283">
      <alignment horizontal="center" vertical="center"/>
      <protection locked="0"/>
    </xf>
    <xf numFmtId="15" fontId="38" fillId="0" borderId="4283">
      <alignment horizontal="center" vertical="center"/>
      <protection locked="0"/>
    </xf>
    <xf numFmtId="234" fontId="38" fillId="0" borderId="4283">
      <alignment horizontal="center" vertical="center"/>
      <protection locked="0"/>
    </xf>
    <xf numFmtId="235" fontId="38" fillId="0" borderId="4283">
      <alignment horizontal="center" vertical="center"/>
      <protection locked="0"/>
    </xf>
    <xf numFmtId="236" fontId="38" fillId="0" borderId="4283">
      <alignment horizontal="center" vertical="center"/>
      <protection locked="0"/>
    </xf>
    <xf numFmtId="237" fontId="38" fillId="0" borderId="4283">
      <alignment horizontal="center" vertical="center"/>
      <protection locked="0"/>
    </xf>
    <xf numFmtId="0" fontId="38" fillId="0" borderId="4283">
      <alignment vertical="center"/>
      <protection locked="0"/>
    </xf>
    <xf numFmtId="233" fontId="38" fillId="0" borderId="4283">
      <alignment horizontal="right" vertical="center"/>
      <protection locked="0"/>
    </xf>
    <xf numFmtId="238" fontId="38" fillId="0" borderId="4283">
      <alignment horizontal="right" vertical="center"/>
      <protection locked="0"/>
    </xf>
    <xf numFmtId="234" fontId="38" fillId="0" borderId="4283">
      <alignment horizontal="right" vertical="center"/>
      <protection locked="0"/>
    </xf>
    <xf numFmtId="235" fontId="38" fillId="0" borderId="4283">
      <alignment horizontal="right" vertical="center"/>
      <protection locked="0"/>
    </xf>
    <xf numFmtId="236" fontId="38" fillId="0" borderId="4283">
      <alignment horizontal="right" vertical="center"/>
      <protection locked="0"/>
    </xf>
    <xf numFmtId="237" fontId="38" fillId="0" borderId="4283">
      <alignment horizontal="right" vertical="center"/>
      <protection locked="0"/>
    </xf>
    <xf numFmtId="0" fontId="106" fillId="38" borderId="4284"/>
    <xf numFmtId="241" fontId="29" fillId="0" borderId="4281" applyFill="0"/>
    <xf numFmtId="275" fontId="38" fillId="0" borderId="4286"/>
    <xf numFmtId="0" fontId="88" fillId="0" borderId="4287"/>
    <xf numFmtId="0" fontId="151" fillId="0" borderId="4280" applyNumberFormat="0" applyAlignment="0" applyProtection="0">
      <alignment horizontal="left" vertical="center"/>
    </xf>
    <xf numFmtId="324" fontId="3" fillId="23" borderId="4279" applyFill="0" applyBorder="0" applyAlignment="0">
      <alignment horizontal="centerContinuous"/>
    </xf>
    <xf numFmtId="312" fontId="222" fillId="0" borderId="4278" applyBorder="0">
      <protection locked="0"/>
    </xf>
    <xf numFmtId="0" fontId="38" fillId="0" borderId="3119" applyFill="0">
      <alignment horizontal="center" vertical="center"/>
    </xf>
    <xf numFmtId="4" fontId="30" fillId="19" borderId="4300" applyNumberFormat="0" applyProtection="0">
      <alignment horizontal="left" vertical="center" indent="1"/>
    </xf>
    <xf numFmtId="312" fontId="222" fillId="0" borderId="4278" applyBorder="0">
      <protection locked="0"/>
    </xf>
    <xf numFmtId="4" fontId="30" fillId="19" borderId="4288" applyNumberFormat="0" applyProtection="0">
      <alignment horizontal="left" vertical="center" indent="1"/>
    </xf>
    <xf numFmtId="0" fontId="98" fillId="0" borderId="4282" applyNumberFormat="0" applyFill="0" applyAlignment="0" applyProtection="0"/>
    <xf numFmtId="233" fontId="38" fillId="0" borderId="4283">
      <alignment horizontal="center" vertical="center"/>
      <protection locked="0"/>
    </xf>
    <xf numFmtId="15" fontId="38" fillId="0" borderId="4283">
      <alignment horizontal="center" vertical="center"/>
      <protection locked="0"/>
    </xf>
    <xf numFmtId="234" fontId="38" fillId="0" borderId="4283">
      <alignment horizontal="center" vertical="center"/>
      <protection locked="0"/>
    </xf>
    <xf numFmtId="235" fontId="38" fillId="0" borderId="4283">
      <alignment horizontal="center" vertical="center"/>
      <protection locked="0"/>
    </xf>
    <xf numFmtId="236" fontId="38" fillId="0" borderId="4283">
      <alignment horizontal="center" vertical="center"/>
      <protection locked="0"/>
    </xf>
    <xf numFmtId="237" fontId="38" fillId="0" borderId="4283">
      <alignment horizontal="center" vertical="center"/>
      <protection locked="0"/>
    </xf>
    <xf numFmtId="0" fontId="38" fillId="0" borderId="4283">
      <alignment vertical="center"/>
      <protection locked="0"/>
    </xf>
    <xf numFmtId="233" fontId="38" fillId="0" borderId="4283">
      <alignment horizontal="right" vertical="center"/>
      <protection locked="0"/>
    </xf>
    <xf numFmtId="238" fontId="38" fillId="0" borderId="4283">
      <alignment horizontal="right" vertical="center"/>
      <protection locked="0"/>
    </xf>
    <xf numFmtId="234" fontId="38" fillId="0" borderId="4283">
      <alignment horizontal="right" vertical="center"/>
      <protection locked="0"/>
    </xf>
    <xf numFmtId="235" fontId="38" fillId="0" borderId="4283">
      <alignment horizontal="right" vertical="center"/>
      <protection locked="0"/>
    </xf>
    <xf numFmtId="236" fontId="38" fillId="0" borderId="4283">
      <alignment horizontal="right" vertical="center"/>
      <protection locked="0"/>
    </xf>
    <xf numFmtId="237" fontId="38" fillId="0" borderId="4283">
      <alignment horizontal="right" vertical="center"/>
      <protection locked="0"/>
    </xf>
    <xf numFmtId="0" fontId="106" fillId="38" borderId="4284"/>
    <xf numFmtId="275" fontId="38" fillId="0" borderId="4286"/>
    <xf numFmtId="0" fontId="88" fillId="0" borderId="4287"/>
    <xf numFmtId="10" fontId="3" fillId="64" borderId="3119" applyNumberFormat="0" applyBorder="0" applyAlignment="0" applyProtection="0"/>
    <xf numFmtId="312" fontId="222" fillId="0" borderId="4278" applyBorder="0">
      <protection locked="0"/>
    </xf>
    <xf numFmtId="275" fontId="38" fillId="0" borderId="4298"/>
    <xf numFmtId="312" fontId="222" fillId="0" borderId="4290" applyBorder="0">
      <protection locked="0"/>
    </xf>
    <xf numFmtId="4" fontId="30" fillId="19" borderId="4300" applyNumberFormat="0" applyProtection="0">
      <alignment horizontal="left" vertical="center" indent="1"/>
    </xf>
    <xf numFmtId="0" fontId="98" fillId="0" borderId="4294" applyNumberFormat="0" applyFill="0" applyAlignment="0" applyProtection="0"/>
    <xf numFmtId="233" fontId="38" fillId="0" borderId="4295">
      <alignment horizontal="center" vertical="center"/>
      <protection locked="0"/>
    </xf>
    <xf numFmtId="15" fontId="38" fillId="0" borderId="4295">
      <alignment horizontal="center" vertical="center"/>
      <protection locked="0"/>
    </xf>
    <xf numFmtId="234" fontId="38" fillId="0" borderId="4295">
      <alignment horizontal="center" vertical="center"/>
      <protection locked="0"/>
    </xf>
    <xf numFmtId="235" fontId="38" fillId="0" borderId="4295">
      <alignment horizontal="center" vertical="center"/>
      <protection locked="0"/>
    </xf>
    <xf numFmtId="236" fontId="38" fillId="0" borderId="4295">
      <alignment horizontal="center" vertical="center"/>
      <protection locked="0"/>
    </xf>
    <xf numFmtId="237" fontId="38" fillId="0" borderId="4295">
      <alignment horizontal="center" vertical="center"/>
      <protection locked="0"/>
    </xf>
    <xf numFmtId="0" fontId="38" fillId="0" borderId="4295">
      <alignment vertical="center"/>
      <protection locked="0"/>
    </xf>
    <xf numFmtId="233" fontId="38" fillId="0" borderId="4295">
      <alignment horizontal="right" vertical="center"/>
      <protection locked="0"/>
    </xf>
    <xf numFmtId="238" fontId="38" fillId="0" borderId="4295">
      <alignment horizontal="right" vertical="center"/>
      <protection locked="0"/>
    </xf>
    <xf numFmtId="234" fontId="38" fillId="0" borderId="4295">
      <alignment horizontal="right" vertical="center"/>
      <protection locked="0"/>
    </xf>
    <xf numFmtId="235" fontId="38" fillId="0" borderId="4295">
      <alignment horizontal="right" vertical="center"/>
      <protection locked="0"/>
    </xf>
    <xf numFmtId="236" fontId="38" fillId="0" borderId="4295">
      <alignment horizontal="right" vertical="center"/>
      <protection locked="0"/>
    </xf>
    <xf numFmtId="237" fontId="38" fillId="0" borderId="4295">
      <alignment horizontal="right" vertical="center"/>
      <protection locked="0"/>
    </xf>
    <xf numFmtId="0" fontId="106" fillId="38" borderId="4296"/>
    <xf numFmtId="275" fontId="38" fillId="0" borderId="4298"/>
    <xf numFmtId="0" fontId="88" fillId="0" borderId="4299"/>
    <xf numFmtId="0" fontId="151" fillId="0" borderId="4292" applyNumberFormat="0" applyAlignment="0" applyProtection="0">
      <alignment horizontal="left" vertical="center"/>
    </xf>
    <xf numFmtId="324" fontId="3" fillId="23" borderId="4291" applyFill="0" applyBorder="0" applyAlignment="0">
      <alignment horizontal="centerContinuous"/>
    </xf>
    <xf numFmtId="312" fontId="222" fillId="0" borderId="4290" applyBorder="0">
      <protection locked="0"/>
    </xf>
    <xf numFmtId="312" fontId="222" fillId="0" borderId="4290" applyBorder="0">
      <protection locked="0"/>
    </xf>
    <xf numFmtId="4" fontId="30" fillId="19" borderId="4300" applyNumberFormat="0" applyProtection="0">
      <alignment horizontal="left" vertical="center" indent="1"/>
    </xf>
    <xf numFmtId="0" fontId="98" fillId="0" borderId="4294" applyNumberFormat="0" applyFill="0" applyAlignment="0" applyProtection="0"/>
    <xf numFmtId="233" fontId="38" fillId="0" borderId="4295">
      <alignment horizontal="center" vertical="center"/>
      <protection locked="0"/>
    </xf>
    <xf numFmtId="15" fontId="38" fillId="0" borderId="4295">
      <alignment horizontal="center" vertical="center"/>
      <protection locked="0"/>
    </xf>
    <xf numFmtId="234" fontId="38" fillId="0" borderId="4295">
      <alignment horizontal="center" vertical="center"/>
      <protection locked="0"/>
    </xf>
    <xf numFmtId="235" fontId="38" fillId="0" borderId="4295">
      <alignment horizontal="center" vertical="center"/>
      <protection locked="0"/>
    </xf>
    <xf numFmtId="236" fontId="38" fillId="0" borderId="4295">
      <alignment horizontal="center" vertical="center"/>
      <protection locked="0"/>
    </xf>
    <xf numFmtId="237" fontId="38" fillId="0" borderId="4295">
      <alignment horizontal="center" vertical="center"/>
      <protection locked="0"/>
    </xf>
    <xf numFmtId="0" fontId="38" fillId="0" borderId="4295">
      <alignment vertical="center"/>
      <protection locked="0"/>
    </xf>
    <xf numFmtId="233" fontId="38" fillId="0" borderId="4295">
      <alignment horizontal="right" vertical="center"/>
      <protection locked="0"/>
    </xf>
    <xf numFmtId="238" fontId="38" fillId="0" borderId="4295">
      <alignment horizontal="right" vertical="center"/>
      <protection locked="0"/>
    </xf>
    <xf numFmtId="234" fontId="38" fillId="0" borderId="4295">
      <alignment horizontal="right" vertical="center"/>
      <protection locked="0"/>
    </xf>
    <xf numFmtId="235" fontId="38" fillId="0" borderId="4295">
      <alignment horizontal="right" vertical="center"/>
      <protection locked="0"/>
    </xf>
    <xf numFmtId="236" fontId="38" fillId="0" borderId="4295">
      <alignment horizontal="right" vertical="center"/>
      <protection locked="0"/>
    </xf>
    <xf numFmtId="237" fontId="38" fillId="0" borderId="4295">
      <alignment horizontal="right" vertical="center"/>
      <protection locked="0"/>
    </xf>
    <xf numFmtId="0" fontId="106" fillId="38" borderId="4296"/>
    <xf numFmtId="241" fontId="29" fillId="0" borderId="4293" applyFill="0"/>
    <xf numFmtId="275" fontId="38" fillId="0" borderId="4298"/>
    <xf numFmtId="0" fontId="88" fillId="0" borderId="4299"/>
    <xf numFmtId="0" fontId="151" fillId="0" borderId="4292" applyNumberFormat="0" applyAlignment="0" applyProtection="0">
      <alignment horizontal="left" vertical="center"/>
    </xf>
    <xf numFmtId="324" fontId="3" fillId="23" borderId="4291" applyFill="0" applyBorder="0" applyAlignment="0">
      <alignment horizontal="centerContinuous"/>
    </xf>
    <xf numFmtId="312" fontId="222" fillId="0" borderId="4290" applyBorder="0">
      <protection locked="0"/>
    </xf>
    <xf numFmtId="49" fontId="103" fillId="41" borderId="3441">
      <alignment horizontal="center"/>
    </xf>
    <xf numFmtId="0" fontId="107" fillId="43" borderId="3441" applyProtection="0"/>
    <xf numFmtId="241" fontId="29" fillId="0" borderId="4305" applyFill="0"/>
    <xf numFmtId="0" fontId="150" fillId="10" borderId="3441">
      <alignment horizontal="right"/>
    </xf>
    <xf numFmtId="10" fontId="3" fillId="57" borderId="3441" applyNumberFormat="0" applyFont="0" applyBorder="0" applyAlignment="0" applyProtection="0">
      <protection locked="0"/>
    </xf>
    <xf numFmtId="310" fontId="159" fillId="6" borderId="3441"/>
    <xf numFmtId="0" fontId="151" fillId="0" borderId="4304" applyNumberFormat="0" applyAlignment="0" applyProtection="0">
      <alignment horizontal="left" vertical="center"/>
    </xf>
    <xf numFmtId="324" fontId="3" fillId="23" borderId="4303" applyFill="0" applyBorder="0" applyAlignment="0">
      <alignment horizontal="centerContinuous"/>
    </xf>
    <xf numFmtId="0" fontId="38" fillId="0" borderId="4307">
      <alignment vertical="center"/>
      <protection locked="0"/>
    </xf>
    <xf numFmtId="234" fontId="38" fillId="0" borderId="4402">
      <alignment horizontal="center" vertical="center"/>
      <protection locked="0"/>
    </xf>
    <xf numFmtId="10" fontId="3" fillId="57" borderId="3441" applyNumberFormat="0" applyFont="0" applyBorder="0" applyAlignment="0" applyProtection="0">
      <protection locked="0"/>
    </xf>
    <xf numFmtId="0" fontId="98" fillId="0" borderId="4306" applyNumberFormat="0" applyFill="0" applyAlignment="0" applyProtection="0"/>
    <xf numFmtId="233" fontId="38" fillId="0" borderId="4307">
      <alignment horizontal="center" vertical="center"/>
      <protection locked="0"/>
    </xf>
    <xf numFmtId="15" fontId="38" fillId="0" borderId="4307">
      <alignment horizontal="center" vertical="center"/>
      <protection locked="0"/>
    </xf>
    <xf numFmtId="234" fontId="38" fillId="0" borderId="4307">
      <alignment horizontal="center" vertical="center"/>
      <protection locked="0"/>
    </xf>
    <xf numFmtId="236" fontId="38" fillId="0" borderId="4307">
      <alignment horizontal="center" vertical="center"/>
      <protection locked="0"/>
    </xf>
    <xf numFmtId="0" fontId="38" fillId="0" borderId="4307">
      <alignment vertical="center"/>
      <protection locked="0"/>
    </xf>
    <xf numFmtId="237" fontId="38" fillId="0" borderId="4355">
      <alignment horizontal="center" vertical="center"/>
      <protection locked="0"/>
    </xf>
    <xf numFmtId="0" fontId="106" fillId="38" borderId="4380"/>
    <xf numFmtId="236" fontId="38" fillId="0" borderId="4402">
      <alignment horizontal="right" vertical="center"/>
      <protection locked="0"/>
    </xf>
    <xf numFmtId="15" fontId="38" fillId="0" borderId="4331">
      <alignment horizontal="center" vertical="center"/>
      <protection locked="0"/>
    </xf>
    <xf numFmtId="0" fontId="98" fillId="0" borderId="4330" applyNumberFormat="0" applyFill="0" applyAlignment="0" applyProtection="0"/>
    <xf numFmtId="237" fontId="38" fillId="0" borderId="4391">
      <alignment horizontal="right" vertical="center"/>
      <protection locked="0"/>
    </xf>
    <xf numFmtId="4" fontId="30" fillId="19" borderId="4114" applyNumberFormat="0" applyProtection="0">
      <alignment horizontal="left" vertical="center" indent="1"/>
    </xf>
    <xf numFmtId="236" fontId="38" fillId="0" borderId="4319">
      <alignment horizontal="center" vertical="center"/>
      <protection locked="0"/>
    </xf>
    <xf numFmtId="0" fontId="98" fillId="0" borderId="4318" applyNumberFormat="0" applyFill="0" applyAlignment="0" applyProtection="0"/>
    <xf numFmtId="234" fontId="38" fillId="0" borderId="4391">
      <alignment horizontal="center" vertical="center"/>
      <protection locked="0"/>
    </xf>
    <xf numFmtId="15" fontId="38" fillId="0" borderId="4402">
      <alignment horizontal="center" vertical="center"/>
      <protection locked="0"/>
    </xf>
    <xf numFmtId="237" fontId="38" fillId="0" borderId="4427">
      <alignment horizontal="center" vertical="center"/>
      <protection locked="0"/>
    </xf>
    <xf numFmtId="275" fontId="38" fillId="0" borderId="4322"/>
    <xf numFmtId="236" fontId="38" fillId="0" borderId="4343">
      <alignment horizontal="right" vertical="center"/>
      <protection locked="0"/>
    </xf>
    <xf numFmtId="237" fontId="38" fillId="0" borderId="4379">
      <alignment horizontal="right" vertical="center"/>
      <protection locked="0"/>
    </xf>
    <xf numFmtId="0" fontId="88" fillId="0" borderId="4311"/>
    <xf numFmtId="233" fontId="38" fillId="0" borderId="4331">
      <alignment horizontal="right" vertical="center"/>
      <protection locked="0"/>
    </xf>
    <xf numFmtId="1" fontId="3" fillId="1" borderId="4397">
      <protection locked="0"/>
    </xf>
    <xf numFmtId="233" fontId="38" fillId="0" borderId="4307">
      <alignment horizontal="right" vertical="center"/>
      <protection locked="0"/>
    </xf>
    <xf numFmtId="235" fontId="38" fillId="0" borderId="4307">
      <alignment horizontal="center" vertical="center"/>
      <protection locked="0"/>
    </xf>
    <xf numFmtId="237" fontId="38" fillId="0" borderId="4307">
      <alignment horizontal="center" vertical="center"/>
      <protection locked="0"/>
    </xf>
    <xf numFmtId="324" fontId="3" fillId="23" borderId="4339" applyFill="0" applyBorder="0" applyAlignment="0">
      <alignment horizontal="centerContinuous"/>
    </xf>
    <xf numFmtId="0" fontId="151" fillId="0" borderId="4399" applyNumberFormat="0" applyAlignment="0" applyProtection="0">
      <alignment horizontal="left" vertical="center"/>
    </xf>
    <xf numFmtId="233" fontId="38" fillId="0" borderId="4343">
      <alignment horizontal="center" vertical="center"/>
      <protection locked="0"/>
    </xf>
    <xf numFmtId="0" fontId="38" fillId="0" borderId="4427">
      <alignment vertical="center"/>
      <protection locked="0"/>
    </xf>
    <xf numFmtId="49" fontId="39" fillId="0" borderId="3461"/>
    <xf numFmtId="271" fontId="118" fillId="46" borderId="3448">
      <protection hidden="1"/>
    </xf>
    <xf numFmtId="15" fontId="38" fillId="0" borderId="4391">
      <alignment horizontal="center" vertical="center"/>
      <protection locked="0"/>
    </xf>
    <xf numFmtId="0" fontId="106" fillId="38" borderId="4403"/>
    <xf numFmtId="0" fontId="88" fillId="0" borderId="4372"/>
    <xf numFmtId="234" fontId="38" fillId="0" borderId="4331">
      <alignment horizontal="center" vertical="center"/>
      <protection locked="0"/>
    </xf>
    <xf numFmtId="245" fontId="88" fillId="0" borderId="4393"/>
    <xf numFmtId="238" fontId="38" fillId="0" borderId="4415">
      <alignment horizontal="right" vertical="center"/>
      <protection locked="0"/>
    </xf>
    <xf numFmtId="0" fontId="121" fillId="21" borderId="3441"/>
    <xf numFmtId="0" fontId="113" fillId="43" borderId="3441" applyNumberFormat="0" applyFont="0" applyAlignment="0" applyProtection="0"/>
    <xf numFmtId="238" fontId="38" fillId="0" borderId="4355">
      <alignment horizontal="right" vertical="center"/>
      <protection locked="0"/>
    </xf>
    <xf numFmtId="324" fontId="3" fillId="23" borderId="4423" applyFill="0" applyBorder="0" applyAlignment="0">
      <alignment horizontal="centerContinuous"/>
    </xf>
    <xf numFmtId="9" fontId="39" fillId="71" borderId="3441" applyProtection="0">
      <alignment horizontal="right"/>
      <protection locked="0"/>
    </xf>
    <xf numFmtId="312" fontId="222" fillId="0" borderId="4386" applyBorder="0">
      <protection locked="0"/>
    </xf>
    <xf numFmtId="236" fontId="38" fillId="0" borderId="4368">
      <alignment horizontal="center" vertical="center"/>
      <protection locked="0"/>
    </xf>
    <xf numFmtId="236" fontId="38" fillId="0" borderId="4355">
      <alignment horizontal="right" vertical="center"/>
      <protection locked="0"/>
    </xf>
    <xf numFmtId="275" fontId="38" fillId="0" borderId="4394"/>
    <xf numFmtId="312" fontId="222" fillId="0" borderId="4338" applyBorder="0">
      <protection locked="0"/>
    </xf>
    <xf numFmtId="4" fontId="30" fillId="19" borderId="4396" applyNumberFormat="0" applyProtection="0">
      <alignment horizontal="left" vertical="center" indent="1"/>
    </xf>
    <xf numFmtId="236" fontId="38" fillId="0" borderId="4391">
      <alignment horizontal="center" vertical="center"/>
      <protection locked="0"/>
    </xf>
    <xf numFmtId="237" fontId="38" fillId="0" borderId="4427">
      <alignment horizontal="center" vertical="center"/>
      <protection locked="0"/>
    </xf>
    <xf numFmtId="235" fontId="38" fillId="0" borderId="4391">
      <alignment horizontal="right" vertical="center"/>
      <protection locked="0"/>
    </xf>
    <xf numFmtId="235" fontId="38" fillId="0" borderId="4391">
      <alignment horizontal="center" vertical="center"/>
      <protection locked="0"/>
    </xf>
    <xf numFmtId="0" fontId="88" fillId="0" borderId="4299"/>
    <xf numFmtId="236" fontId="38" fillId="0" borderId="4391">
      <alignment horizontal="right" vertical="center"/>
      <protection locked="0"/>
    </xf>
    <xf numFmtId="312" fontId="222" fillId="0" borderId="4386" applyBorder="0">
      <protection locked="0"/>
    </xf>
    <xf numFmtId="275" fontId="38" fillId="0" borderId="4298"/>
    <xf numFmtId="0" fontId="106" fillId="38" borderId="4296"/>
    <xf numFmtId="237" fontId="38" fillId="0" borderId="4295">
      <alignment horizontal="right" vertical="center"/>
      <protection locked="0"/>
    </xf>
    <xf numFmtId="236" fontId="38" fillId="0" borderId="4295">
      <alignment horizontal="right" vertical="center"/>
      <protection locked="0"/>
    </xf>
    <xf numFmtId="235" fontId="38" fillId="0" borderId="4295">
      <alignment horizontal="right" vertical="center"/>
      <protection locked="0"/>
    </xf>
    <xf numFmtId="234" fontId="38" fillId="0" borderId="4295">
      <alignment horizontal="right" vertical="center"/>
      <protection locked="0"/>
    </xf>
    <xf numFmtId="238" fontId="38" fillId="0" borderId="4295">
      <alignment horizontal="right" vertical="center"/>
      <protection locked="0"/>
    </xf>
    <xf numFmtId="233" fontId="38" fillId="0" borderId="4295">
      <alignment horizontal="right" vertical="center"/>
      <protection locked="0"/>
    </xf>
    <xf numFmtId="0" fontId="38" fillId="0" borderId="4295">
      <alignment vertical="center"/>
      <protection locked="0"/>
    </xf>
    <xf numFmtId="237" fontId="38" fillId="0" borderId="4295">
      <alignment horizontal="center" vertical="center"/>
      <protection locked="0"/>
    </xf>
    <xf numFmtId="236" fontId="38" fillId="0" borderId="4295">
      <alignment horizontal="center" vertical="center"/>
      <protection locked="0"/>
    </xf>
    <xf numFmtId="235" fontId="38" fillId="0" borderId="4295">
      <alignment horizontal="center" vertical="center"/>
      <protection locked="0"/>
    </xf>
    <xf numFmtId="234" fontId="38" fillId="0" borderId="4295">
      <alignment horizontal="center" vertical="center"/>
      <protection locked="0"/>
    </xf>
    <xf numFmtId="15" fontId="38" fillId="0" borderId="4295">
      <alignment horizontal="center" vertical="center"/>
      <protection locked="0"/>
    </xf>
    <xf numFmtId="233" fontId="38" fillId="0" borderId="4295">
      <alignment horizontal="center" vertical="center"/>
      <protection locked="0"/>
    </xf>
    <xf numFmtId="0" fontId="98" fillId="0" borderId="4294" applyNumberFormat="0" applyFill="0" applyAlignment="0" applyProtection="0"/>
    <xf numFmtId="0" fontId="38" fillId="0" borderId="4391">
      <alignment vertical="center"/>
      <protection locked="0"/>
    </xf>
    <xf numFmtId="237" fontId="38" fillId="0" borderId="4391">
      <alignment horizontal="center" vertical="center"/>
      <protection locked="0"/>
    </xf>
    <xf numFmtId="0" fontId="106" fillId="38" borderId="4403"/>
    <xf numFmtId="312" fontId="222" fillId="0" borderId="4290" applyBorder="0">
      <protection locked="0"/>
    </xf>
    <xf numFmtId="235" fontId="38" fillId="0" borderId="4368">
      <alignment horizontal="center" vertical="center"/>
      <protection locked="0"/>
    </xf>
    <xf numFmtId="0" fontId="88" fillId="0" borderId="4299"/>
    <xf numFmtId="237" fontId="38" fillId="0" borderId="4391">
      <alignment horizontal="right" vertical="center"/>
      <protection locked="0"/>
    </xf>
    <xf numFmtId="235" fontId="38" fillId="0" borderId="4391">
      <alignment horizontal="center" vertical="center"/>
      <protection locked="0"/>
    </xf>
    <xf numFmtId="275" fontId="38" fillId="0" borderId="4298"/>
    <xf numFmtId="245" fontId="88" fillId="0" borderId="4297"/>
    <xf numFmtId="0" fontId="106" fillId="38" borderId="4296"/>
    <xf numFmtId="234" fontId="38" fillId="0" borderId="4343">
      <alignment horizontal="right" vertical="center"/>
      <protection locked="0"/>
    </xf>
    <xf numFmtId="237" fontId="38" fillId="0" borderId="4295">
      <alignment horizontal="right" vertical="center"/>
      <protection locked="0"/>
    </xf>
    <xf numFmtId="236" fontId="38" fillId="0" borderId="4295">
      <alignment horizontal="right" vertical="center"/>
      <protection locked="0"/>
    </xf>
    <xf numFmtId="235" fontId="38" fillId="0" borderId="4295">
      <alignment horizontal="right" vertical="center"/>
      <protection locked="0"/>
    </xf>
    <xf numFmtId="234" fontId="38" fillId="0" borderId="4295">
      <alignment horizontal="right" vertical="center"/>
      <protection locked="0"/>
    </xf>
    <xf numFmtId="238" fontId="38" fillId="0" borderId="4295">
      <alignment horizontal="right" vertical="center"/>
      <protection locked="0"/>
    </xf>
    <xf numFmtId="233" fontId="38" fillId="0" borderId="4295">
      <alignment horizontal="right" vertical="center"/>
      <protection locked="0"/>
    </xf>
    <xf numFmtId="0" fontId="38" fillId="0" borderId="4295">
      <alignment vertical="center"/>
      <protection locked="0"/>
    </xf>
    <xf numFmtId="237" fontId="38" fillId="0" borderId="4295">
      <alignment horizontal="center" vertical="center"/>
      <protection locked="0"/>
    </xf>
    <xf numFmtId="236" fontId="38" fillId="0" borderId="4295">
      <alignment horizontal="center" vertical="center"/>
      <protection locked="0"/>
    </xf>
    <xf numFmtId="235" fontId="38" fillId="0" borderId="4295">
      <alignment horizontal="center" vertical="center"/>
      <protection locked="0"/>
    </xf>
    <xf numFmtId="234" fontId="38" fillId="0" borderId="4295">
      <alignment horizontal="center" vertical="center"/>
      <protection locked="0"/>
    </xf>
    <xf numFmtId="15" fontId="38" fillId="0" borderId="4295">
      <alignment horizontal="center" vertical="center"/>
      <protection locked="0"/>
    </xf>
    <xf numFmtId="233" fontId="38" fillId="0" borderId="4295">
      <alignment horizontal="center" vertical="center"/>
      <protection locked="0"/>
    </xf>
    <xf numFmtId="0" fontId="98" fillId="0" borderId="4294" applyNumberFormat="0" applyFill="0" applyAlignment="0" applyProtection="0"/>
    <xf numFmtId="4" fontId="30" fillId="19" borderId="4300" applyNumberFormat="0" applyProtection="0">
      <alignment horizontal="left" vertical="center" indent="1"/>
    </xf>
    <xf numFmtId="237" fontId="38" fillId="0" borderId="4415">
      <alignment horizontal="center" vertical="center"/>
      <protection locked="0"/>
    </xf>
    <xf numFmtId="0" fontId="88" fillId="0" borderId="4347"/>
    <xf numFmtId="234" fontId="38" fillId="0" borderId="4402">
      <alignment horizontal="right" vertical="center"/>
      <protection locked="0"/>
    </xf>
    <xf numFmtId="235" fontId="38" fillId="0" borderId="4355">
      <alignment horizontal="center" vertical="center"/>
      <protection locked="0"/>
    </xf>
    <xf numFmtId="233" fontId="38" fillId="0" borderId="4415">
      <alignment horizontal="center" vertical="center"/>
      <protection locked="0"/>
    </xf>
    <xf numFmtId="0" fontId="106" fillId="38" borderId="4403"/>
    <xf numFmtId="0" fontId="88" fillId="0" borderId="4383"/>
    <xf numFmtId="275" fontId="38" fillId="0" borderId="4310"/>
    <xf numFmtId="0" fontId="88" fillId="0" borderId="4395"/>
    <xf numFmtId="0" fontId="98" fillId="0" borderId="4401" applyNumberFormat="0" applyFill="0" applyAlignment="0" applyProtection="0"/>
    <xf numFmtId="4" fontId="30" fillId="19" borderId="4300" applyNumberFormat="0" applyProtection="0">
      <alignment horizontal="left" vertical="center" indent="1"/>
    </xf>
    <xf numFmtId="0" fontId="38" fillId="0" borderId="4355">
      <alignment vertical="center"/>
      <protection locked="0"/>
    </xf>
    <xf numFmtId="4" fontId="30" fillId="19" borderId="4300" applyNumberFormat="0" applyProtection="0">
      <alignment horizontal="left" vertical="center" indent="1"/>
    </xf>
    <xf numFmtId="15" fontId="38" fillId="0" borderId="4331">
      <alignment horizontal="center" vertical="center"/>
      <protection locked="0"/>
    </xf>
    <xf numFmtId="275" fontId="38" fillId="0" borderId="4322"/>
    <xf numFmtId="15" fontId="38" fillId="0" borderId="4319">
      <alignment horizontal="center" vertical="center"/>
      <protection locked="0"/>
    </xf>
    <xf numFmtId="233" fontId="38" fillId="0" borderId="4427">
      <alignment horizontal="center" vertical="center"/>
      <protection locked="0"/>
    </xf>
    <xf numFmtId="0" fontId="38" fillId="0" borderId="4391">
      <alignment vertical="center"/>
      <protection locked="0"/>
    </xf>
    <xf numFmtId="0" fontId="88" fillId="0" borderId="4395"/>
    <xf numFmtId="4" fontId="30" fillId="19" borderId="4348" applyNumberFormat="0" applyProtection="0">
      <alignment horizontal="left" vertical="center" indent="1"/>
    </xf>
    <xf numFmtId="0" fontId="106" fillId="38" borderId="4392"/>
    <xf numFmtId="49" fontId="103" fillId="41" borderId="3441">
      <alignment horizontal="center"/>
    </xf>
    <xf numFmtId="272" fontId="118" fillId="18" borderId="3448">
      <alignment horizontal="right"/>
    </xf>
    <xf numFmtId="270" fontId="118" fillId="45" borderId="3448">
      <protection hidden="1"/>
    </xf>
    <xf numFmtId="245" fontId="88" fillId="0" borderId="4393"/>
    <xf numFmtId="233" fontId="38" fillId="0" borderId="4343">
      <alignment horizontal="right" vertical="center"/>
      <protection locked="0"/>
    </xf>
    <xf numFmtId="236" fontId="38" fillId="0" borderId="4391">
      <alignment horizontal="center" vertical="center"/>
      <protection locked="0"/>
    </xf>
    <xf numFmtId="49" fontId="103" fillId="41" borderId="3441">
      <alignment horizontal="center"/>
    </xf>
    <xf numFmtId="234" fontId="38" fillId="0" borderId="4427">
      <alignment horizontal="right" vertical="center"/>
      <protection locked="0"/>
    </xf>
    <xf numFmtId="15" fontId="38" fillId="0" borderId="4391">
      <alignment horizontal="center" vertical="center"/>
      <protection locked="0"/>
    </xf>
    <xf numFmtId="237" fontId="38" fillId="0" borderId="4402">
      <alignment horizontal="right" vertical="center"/>
      <protection locked="0"/>
    </xf>
    <xf numFmtId="236" fontId="38" fillId="0" borderId="4319">
      <alignment horizontal="right" vertical="center"/>
      <protection locked="0"/>
    </xf>
    <xf numFmtId="233" fontId="38" fillId="0" borderId="4319">
      <alignment horizontal="right" vertical="center"/>
      <protection locked="0"/>
    </xf>
    <xf numFmtId="235" fontId="38" fillId="0" borderId="4319">
      <alignment horizontal="center" vertical="center"/>
      <protection locked="0"/>
    </xf>
    <xf numFmtId="0" fontId="98" fillId="0" borderId="4318" applyNumberFormat="0" applyFill="0" applyAlignment="0" applyProtection="0"/>
    <xf numFmtId="0" fontId="38" fillId="0" borderId="3448" applyNumberFormat="0" applyFill="0" applyAlignment="0" applyProtection="0"/>
    <xf numFmtId="0" fontId="21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94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98" fillId="0" borderId="4414" applyNumberFormat="0" applyFill="0" applyAlignment="0" applyProtection="0"/>
    <xf numFmtId="4" fontId="30" fillId="19" borderId="4324" applyNumberFormat="0" applyProtection="0">
      <alignment horizontal="left" vertical="center" indent="1"/>
    </xf>
    <xf numFmtId="237" fontId="38" fillId="0" borderId="4427">
      <alignment horizontal="right" vertical="center"/>
      <protection locked="0"/>
    </xf>
    <xf numFmtId="233" fontId="38" fillId="0" borderId="4427">
      <alignment horizontal="center" vertical="center"/>
      <protection locked="0"/>
    </xf>
    <xf numFmtId="275" fontId="38" fillId="0" borderId="4405"/>
    <xf numFmtId="310" fontId="159" fillId="6" borderId="3441"/>
    <xf numFmtId="10" fontId="3" fillId="57" borderId="3441" applyNumberFormat="0" applyFont="0" applyBorder="0" applyAlignment="0" applyProtection="0">
      <protection locked="0"/>
    </xf>
    <xf numFmtId="0" fontId="150" fillId="10" borderId="3441">
      <alignment horizontal="right"/>
    </xf>
    <xf numFmtId="0" fontId="107" fillId="43" borderId="3441" applyProtection="0"/>
    <xf numFmtId="0" fontId="38" fillId="0" borderId="4343">
      <alignment vertical="center"/>
      <protection locked="0"/>
    </xf>
    <xf numFmtId="49" fontId="103" fillId="41" borderId="3441">
      <alignment horizontal="center"/>
    </xf>
    <xf numFmtId="235" fontId="38" fillId="0" borderId="4391">
      <alignment horizontal="center" vertical="center"/>
      <protection locked="0"/>
    </xf>
    <xf numFmtId="245" fontId="88" fillId="0" borderId="4321"/>
    <xf numFmtId="234" fontId="38" fillId="0" borderId="4391">
      <alignment horizontal="right" vertical="center"/>
      <protection locked="0"/>
    </xf>
    <xf numFmtId="233" fontId="38" fillId="0" borderId="4391">
      <alignment horizontal="center" vertical="center"/>
      <protection locked="0"/>
    </xf>
    <xf numFmtId="235" fontId="38" fillId="0" borderId="4402">
      <alignment horizontal="center" vertical="center"/>
      <protection locked="0"/>
    </xf>
    <xf numFmtId="235" fontId="38" fillId="0" borderId="4319">
      <alignment horizontal="right" vertical="center"/>
      <protection locked="0"/>
    </xf>
    <xf numFmtId="1" fontId="3" fillId="1" borderId="4169">
      <protection locked="0"/>
    </xf>
    <xf numFmtId="4" fontId="30" fillId="19" borderId="4396" applyNumberFormat="0" applyProtection="0">
      <alignment horizontal="left" vertical="center" indent="1"/>
    </xf>
    <xf numFmtId="238" fontId="38" fillId="0" borderId="4402">
      <alignment horizontal="right" vertical="center"/>
      <protection locked="0"/>
    </xf>
    <xf numFmtId="275" fontId="38" fillId="0" borderId="4334"/>
    <xf numFmtId="0" fontId="94" fillId="0" borderId="3448" applyNumberFormat="0" applyFill="0" applyBorder="0" applyAlignment="0" applyProtection="0"/>
    <xf numFmtId="275" fontId="38" fillId="0" borderId="4418"/>
    <xf numFmtId="233" fontId="38" fillId="0" borderId="4331">
      <alignment horizontal="center" vertical="center"/>
      <protection locked="0"/>
    </xf>
    <xf numFmtId="236" fontId="38" fillId="0" borderId="4331">
      <alignment horizontal="center" vertical="center"/>
      <protection locked="0"/>
    </xf>
    <xf numFmtId="0" fontId="88" fillId="0" borderId="4335"/>
    <xf numFmtId="312" fontId="222" fillId="0" borderId="4386" applyBorder="0">
      <protection locked="0"/>
    </xf>
    <xf numFmtId="10" fontId="3" fillId="57" borderId="3441" applyNumberFormat="0" applyFont="0" applyBorder="0" applyAlignment="0" applyProtection="0">
      <protection locked="0"/>
    </xf>
    <xf numFmtId="235" fontId="38" fillId="0" borderId="4355">
      <alignment horizontal="right" vertical="center"/>
      <protection locked="0"/>
    </xf>
    <xf numFmtId="0" fontId="98" fillId="0" borderId="4342" applyNumberFormat="0" applyFill="0" applyAlignment="0" applyProtection="0"/>
    <xf numFmtId="324" fontId="3" fillId="23" borderId="4387" applyFill="0" applyBorder="0" applyAlignment="0">
      <alignment horizontal="centerContinuous"/>
    </xf>
    <xf numFmtId="176" fontId="49" fillId="0" borderId="3441"/>
    <xf numFmtId="235" fontId="38" fillId="0" borderId="4343">
      <alignment horizontal="center" vertical="center"/>
      <protection locked="0"/>
    </xf>
    <xf numFmtId="0" fontId="38" fillId="0" borderId="3441" applyFill="0">
      <alignment horizontal="center" vertical="center"/>
    </xf>
    <xf numFmtId="275" fontId="38" fillId="0" borderId="4430"/>
    <xf numFmtId="49" fontId="103" fillId="41" borderId="3441">
      <alignment horizontal="center"/>
    </xf>
    <xf numFmtId="0" fontId="106" fillId="38" borderId="4344"/>
    <xf numFmtId="245" fontId="88" fillId="0" borderId="4393"/>
    <xf numFmtId="0" fontId="106" fillId="38" borderId="4320"/>
    <xf numFmtId="237" fontId="38" fillId="0" borderId="4319">
      <alignment horizontal="right" vertical="center"/>
      <protection locked="0"/>
    </xf>
    <xf numFmtId="236" fontId="38" fillId="0" borderId="4319">
      <alignment horizontal="right" vertical="center"/>
      <protection locked="0"/>
    </xf>
    <xf numFmtId="235" fontId="38" fillId="0" borderId="4319">
      <alignment horizontal="right" vertical="center"/>
      <protection locked="0"/>
    </xf>
    <xf numFmtId="234" fontId="38" fillId="0" borderId="4319">
      <alignment horizontal="right" vertical="center"/>
      <protection locked="0"/>
    </xf>
    <xf numFmtId="238" fontId="38" fillId="0" borderId="4319">
      <alignment horizontal="right" vertical="center"/>
      <protection locked="0"/>
    </xf>
    <xf numFmtId="233" fontId="38" fillId="0" borderId="4319">
      <alignment horizontal="right" vertical="center"/>
      <protection locked="0"/>
    </xf>
    <xf numFmtId="237" fontId="38" fillId="0" borderId="4319">
      <alignment horizontal="center" vertical="center"/>
      <protection locked="0"/>
    </xf>
    <xf numFmtId="236" fontId="38" fillId="0" borderId="4319">
      <alignment horizontal="center" vertical="center"/>
      <protection locked="0"/>
    </xf>
    <xf numFmtId="234" fontId="38" fillId="0" borderId="4319">
      <alignment horizontal="center" vertical="center"/>
      <protection locked="0"/>
    </xf>
    <xf numFmtId="15" fontId="38" fillId="0" borderId="4319">
      <alignment horizontal="center" vertical="center"/>
      <protection locked="0"/>
    </xf>
    <xf numFmtId="233" fontId="38" fillId="0" borderId="4319">
      <alignment horizontal="center" vertical="center"/>
      <protection locked="0"/>
    </xf>
    <xf numFmtId="0" fontId="98" fillId="0" borderId="4318" applyNumberFormat="0" applyFill="0" applyAlignment="0" applyProtection="0"/>
    <xf numFmtId="312" fontId="222" fillId="0" borderId="4314" applyBorder="0">
      <protection locked="0"/>
    </xf>
    <xf numFmtId="234" fontId="38" fillId="0" borderId="4368">
      <alignment horizontal="right" vertical="center"/>
      <protection locked="0"/>
    </xf>
    <xf numFmtId="312" fontId="222" fillId="0" borderId="4314" applyBorder="0">
      <protection locked="0"/>
    </xf>
    <xf numFmtId="0" fontId="88" fillId="0" borderId="4323"/>
    <xf numFmtId="233" fontId="38" fillId="0" borderId="4402">
      <alignment horizontal="right" vertical="center"/>
      <protection locked="0"/>
    </xf>
    <xf numFmtId="275" fontId="38" fillId="0" borderId="4322"/>
    <xf numFmtId="245" fontId="88" fillId="0" borderId="4321"/>
    <xf numFmtId="234" fontId="38" fillId="0" borderId="4391">
      <alignment horizontal="center" vertical="center"/>
      <protection locked="0"/>
    </xf>
    <xf numFmtId="0" fontId="106" fillId="38" borderId="4320"/>
    <xf numFmtId="237" fontId="38" fillId="0" borderId="4319">
      <alignment horizontal="right" vertical="center"/>
      <protection locked="0"/>
    </xf>
    <xf numFmtId="236" fontId="38" fillId="0" borderId="4319">
      <alignment horizontal="right" vertical="center"/>
      <protection locked="0"/>
    </xf>
    <xf numFmtId="235" fontId="38" fillId="0" borderId="4319">
      <alignment horizontal="right" vertical="center"/>
      <protection locked="0"/>
    </xf>
    <xf numFmtId="234" fontId="38" fillId="0" borderId="4319">
      <alignment horizontal="right" vertical="center"/>
      <protection locked="0"/>
    </xf>
    <xf numFmtId="238" fontId="38" fillId="0" borderId="4319">
      <alignment horizontal="right" vertical="center"/>
      <protection locked="0"/>
    </xf>
    <xf numFmtId="233" fontId="38" fillId="0" borderId="4319">
      <alignment horizontal="right" vertical="center"/>
      <protection locked="0"/>
    </xf>
    <xf numFmtId="272" fontId="118" fillId="18" borderId="3448">
      <alignment horizontal="right"/>
    </xf>
    <xf numFmtId="245" fontId="88" fillId="0" borderId="4417"/>
    <xf numFmtId="0" fontId="62" fillId="74" borderId="3468">
      <alignment horizontal="left" vertical="center" wrapText="1"/>
    </xf>
    <xf numFmtId="324" fontId="3" fillId="23" borderId="4387" applyFill="0" applyBorder="0" applyAlignment="0">
      <alignment horizontal="centerContinuous"/>
    </xf>
    <xf numFmtId="234" fontId="38" fillId="0" borderId="4440">
      <alignment horizontal="right" vertical="center"/>
      <protection locked="0"/>
    </xf>
    <xf numFmtId="324" fontId="3" fillId="23" borderId="4398" applyFill="0" applyBorder="0" applyAlignment="0">
      <alignment horizontal="centerContinuous"/>
    </xf>
    <xf numFmtId="233" fontId="38" fillId="0" borderId="4391">
      <alignment horizontal="center" vertical="center"/>
      <protection locked="0"/>
    </xf>
    <xf numFmtId="233" fontId="38" fillId="0" borderId="4355">
      <alignment horizontal="right" vertical="center"/>
      <protection locked="0"/>
    </xf>
    <xf numFmtId="15" fontId="38" fillId="0" borderId="4402">
      <alignment horizontal="center" vertical="center"/>
      <protection locked="0"/>
    </xf>
    <xf numFmtId="4" fontId="30" fillId="19" borderId="4324" applyNumberFormat="0" applyProtection="0">
      <alignment horizontal="left" vertical="center" indent="1"/>
    </xf>
    <xf numFmtId="233" fontId="38" fillId="0" borderId="4355">
      <alignment horizontal="center" vertical="center"/>
      <protection locked="0"/>
    </xf>
    <xf numFmtId="0" fontId="118" fillId="18" borderId="3448" applyProtection="0">
      <alignment horizontal="right"/>
      <protection locked="0"/>
    </xf>
    <xf numFmtId="324" fontId="3" fillId="23" borderId="4291" applyFill="0" applyBorder="0" applyAlignment="0">
      <alignment horizontal="centerContinuous"/>
    </xf>
    <xf numFmtId="233" fontId="38" fillId="0" borderId="4391">
      <alignment horizontal="center" vertical="center"/>
      <protection locked="0"/>
    </xf>
    <xf numFmtId="234" fontId="38" fillId="0" borderId="4391">
      <alignment horizontal="right" vertical="center"/>
      <protection locked="0"/>
    </xf>
    <xf numFmtId="241" fontId="29" fillId="0" borderId="4400" applyFill="0"/>
    <xf numFmtId="234" fontId="38" fillId="0" borderId="4319">
      <alignment horizontal="right" vertical="center"/>
      <protection locked="0"/>
    </xf>
    <xf numFmtId="238" fontId="38" fillId="0" borderId="4319">
      <alignment horizontal="right" vertical="center"/>
      <protection locked="0"/>
    </xf>
    <xf numFmtId="237" fontId="38" fillId="0" borderId="4319">
      <alignment horizontal="center" vertical="center"/>
      <protection locked="0"/>
    </xf>
    <xf numFmtId="235" fontId="38" fillId="0" borderId="4319">
      <alignment horizontal="center" vertical="center"/>
      <protection locked="0"/>
    </xf>
    <xf numFmtId="15" fontId="38" fillId="0" borderId="4319">
      <alignment horizontal="center" vertical="center"/>
      <protection locked="0"/>
    </xf>
    <xf numFmtId="233" fontId="38" fillId="0" borderId="4319">
      <alignment horizontal="center" vertical="center"/>
      <protection locked="0"/>
    </xf>
    <xf numFmtId="0" fontId="106" fillId="38" borderId="4428"/>
    <xf numFmtId="237" fontId="38" fillId="0" borderId="4402">
      <alignment horizontal="center" vertical="center"/>
      <protection locked="0"/>
    </xf>
    <xf numFmtId="1" fontId="3" fillId="1" borderId="4433">
      <protection locked="0"/>
    </xf>
    <xf numFmtId="238" fontId="38" fillId="0" borderId="4391">
      <alignment horizontal="right" vertical="center"/>
      <protection locked="0"/>
    </xf>
    <xf numFmtId="0" fontId="151" fillId="0" borderId="4292" applyNumberFormat="0" applyAlignment="0" applyProtection="0">
      <alignment horizontal="left" vertical="center"/>
    </xf>
    <xf numFmtId="275" fontId="38" fillId="0" borderId="4382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4" fontId="30" fillId="19" borderId="4324" applyNumberFormat="0" applyProtection="0">
      <alignment horizontal="left" vertical="center" indent="1"/>
    </xf>
    <xf numFmtId="0" fontId="88" fillId="0" borderId="4406"/>
    <xf numFmtId="0" fontId="151" fillId="0" borderId="4388" applyNumberFormat="0" applyAlignment="0" applyProtection="0">
      <alignment horizontal="left" vertical="center"/>
    </xf>
    <xf numFmtId="0" fontId="106" fillId="38" borderId="4380"/>
    <xf numFmtId="235" fontId="38" fillId="0" borderId="4368">
      <alignment horizontal="right" vertical="center"/>
      <protection locked="0"/>
    </xf>
    <xf numFmtId="1" fontId="3" fillId="1" borderId="4313">
      <protection locked="0"/>
    </xf>
    <xf numFmtId="238" fontId="38" fillId="0" borderId="4368">
      <alignment horizontal="right" vertical="center"/>
      <protection locked="0"/>
    </xf>
    <xf numFmtId="49" fontId="39" fillId="0" borderId="3461"/>
    <xf numFmtId="0" fontId="38" fillId="0" borderId="4368">
      <alignment vertical="center"/>
      <protection locked="0"/>
    </xf>
    <xf numFmtId="15" fontId="38" fillId="0" borderId="4368">
      <alignment horizontal="center" vertical="center"/>
      <protection locked="0"/>
    </xf>
    <xf numFmtId="233" fontId="38" fillId="0" borderId="4368">
      <alignment horizontal="center" vertical="center"/>
      <protection locked="0"/>
    </xf>
    <xf numFmtId="0" fontId="98" fillId="0" borderId="4367" applyNumberFormat="0" applyFill="0" applyAlignment="0" applyProtection="0"/>
    <xf numFmtId="237" fontId="38" fillId="0" borderId="4427">
      <alignment horizontal="right" vertical="center"/>
      <protection locked="0"/>
    </xf>
    <xf numFmtId="312" fontId="222" fillId="0" borderId="4314" applyBorder="0">
      <protection locked="0"/>
    </xf>
    <xf numFmtId="235" fontId="38" fillId="0" borderId="4427">
      <alignment horizontal="center" vertical="center"/>
      <protection locked="0"/>
    </xf>
    <xf numFmtId="233" fontId="38" fillId="0" borderId="4391">
      <alignment horizontal="right" vertical="center"/>
      <protection locked="0"/>
    </xf>
    <xf numFmtId="0" fontId="98" fillId="0" borderId="4390" applyNumberFormat="0" applyFill="0" applyAlignment="0" applyProtection="0"/>
    <xf numFmtId="4" fontId="30" fillId="19" borderId="4407" applyNumberFormat="0" applyProtection="0">
      <alignment horizontal="left" vertical="center" indent="1"/>
    </xf>
    <xf numFmtId="234" fontId="38" fillId="0" borderId="4355">
      <alignment horizontal="right" vertical="center"/>
      <protection locked="0"/>
    </xf>
    <xf numFmtId="233" fontId="38" fillId="0" borderId="4355">
      <alignment horizontal="right" vertical="center"/>
      <protection locked="0"/>
    </xf>
    <xf numFmtId="237" fontId="38" fillId="0" borderId="4355">
      <alignment horizontal="center" vertical="center"/>
      <protection locked="0"/>
    </xf>
    <xf numFmtId="235" fontId="38" fillId="0" borderId="4355">
      <alignment horizontal="center" vertical="center"/>
      <protection locked="0"/>
    </xf>
    <xf numFmtId="1" fontId="3" fillId="1" borderId="4337">
      <protection locked="0"/>
    </xf>
    <xf numFmtId="0" fontId="98" fillId="0" borderId="4401" applyNumberFormat="0" applyFill="0" applyAlignment="0" applyProtection="0"/>
    <xf numFmtId="235" fontId="38" fillId="0" borderId="4415">
      <alignment horizontal="center" vertical="center"/>
      <protection locked="0"/>
    </xf>
    <xf numFmtId="238" fontId="38" fillId="0" borderId="4427">
      <alignment horizontal="right" vertical="center"/>
      <protection locked="0"/>
    </xf>
    <xf numFmtId="0" fontId="113" fillId="43" borderId="3441" applyNumberFormat="0" applyFont="0" applyAlignment="0" applyProtection="0"/>
    <xf numFmtId="245" fontId="88" fillId="0" borderId="4393"/>
    <xf numFmtId="168" fontId="3" fillId="8" borderId="3441" applyNumberFormat="0" applyFont="0" applyBorder="0" applyAlignment="0" applyProtection="0"/>
    <xf numFmtId="0" fontId="106" fillId="38" borderId="4392"/>
    <xf numFmtId="237" fontId="38" fillId="0" borderId="4391">
      <alignment horizontal="right" vertical="center"/>
      <protection locked="0"/>
    </xf>
    <xf numFmtId="234" fontId="38" fillId="0" borderId="4391">
      <alignment horizontal="right" vertical="center"/>
      <protection locked="0"/>
    </xf>
    <xf numFmtId="238" fontId="38" fillId="0" borderId="4391">
      <alignment horizontal="right" vertical="center"/>
      <protection locked="0"/>
    </xf>
    <xf numFmtId="233" fontId="38" fillId="0" borderId="4391">
      <alignment horizontal="right" vertical="center"/>
      <protection locked="0"/>
    </xf>
    <xf numFmtId="0" fontId="38" fillId="0" borderId="4391">
      <alignment vertical="center"/>
      <protection locked="0"/>
    </xf>
    <xf numFmtId="237" fontId="38" fillId="0" borderId="4391">
      <alignment horizontal="center" vertical="center"/>
      <protection locked="0"/>
    </xf>
    <xf numFmtId="236" fontId="38" fillId="0" borderId="4391">
      <alignment horizontal="center" vertical="center"/>
      <protection locked="0"/>
    </xf>
    <xf numFmtId="15" fontId="38" fillId="0" borderId="4391">
      <alignment horizontal="center" vertical="center"/>
      <protection locked="0"/>
    </xf>
    <xf numFmtId="0" fontId="88" fillId="0" borderId="4299"/>
    <xf numFmtId="233" fontId="38" fillId="0" borderId="4391">
      <alignment horizontal="center" vertical="center"/>
      <protection locked="0"/>
    </xf>
    <xf numFmtId="275" fontId="38" fillId="0" borderId="4394"/>
    <xf numFmtId="245" fontId="88" fillId="0" borderId="4393"/>
    <xf numFmtId="236" fontId="38" fillId="0" borderId="4391">
      <alignment horizontal="right" vertical="center"/>
      <protection locked="0"/>
    </xf>
    <xf numFmtId="235" fontId="38" fillId="0" borderId="4391">
      <alignment horizontal="right" vertical="center"/>
      <protection locked="0"/>
    </xf>
    <xf numFmtId="234" fontId="38" fillId="0" borderId="4391">
      <alignment horizontal="right" vertical="center"/>
      <protection locked="0"/>
    </xf>
    <xf numFmtId="233" fontId="38" fillId="0" borderId="4391">
      <alignment horizontal="right" vertical="center"/>
      <protection locked="0"/>
    </xf>
    <xf numFmtId="0" fontId="38" fillId="0" borderId="4391">
      <alignment vertical="center"/>
      <protection locked="0"/>
    </xf>
    <xf numFmtId="237" fontId="38" fillId="0" borderId="4391">
      <alignment horizontal="center" vertical="center"/>
      <protection locked="0"/>
    </xf>
    <xf numFmtId="234" fontId="38" fillId="0" borderId="4391">
      <alignment horizontal="center" vertical="center"/>
      <protection locked="0"/>
    </xf>
    <xf numFmtId="1" fontId="3" fillId="1" borderId="4361">
      <protection locked="0"/>
    </xf>
    <xf numFmtId="186" fontId="50" fillId="57" borderId="3441" applyFont="0" applyFill="0" applyBorder="0" applyAlignment="0" applyProtection="0">
      <protection locked="0"/>
    </xf>
    <xf numFmtId="324" fontId="3" fillId="23" borderId="4315" applyFill="0" applyBorder="0" applyAlignment="0">
      <alignment horizontal="centerContinuous"/>
    </xf>
    <xf numFmtId="312" fontId="222" fillId="0" borderId="4422" applyBorder="0">
      <protection locked="0"/>
    </xf>
    <xf numFmtId="0" fontId="151" fillId="0" borderId="4316" applyNumberFormat="0" applyAlignment="0" applyProtection="0">
      <alignment horizontal="left" vertical="center"/>
    </xf>
    <xf numFmtId="0" fontId="88" fillId="0" borderId="4395"/>
    <xf numFmtId="172" fontId="58" fillId="9" borderId="3441">
      <alignment horizontal="right"/>
      <protection locked="0"/>
    </xf>
    <xf numFmtId="275" fontId="38" fillId="0" borderId="4394"/>
    <xf numFmtId="245" fontId="88" fillId="0" borderId="4393"/>
    <xf numFmtId="0" fontId="151" fillId="0" borderId="4340" applyNumberFormat="0" applyAlignment="0" applyProtection="0">
      <alignment horizontal="left" vertical="center"/>
    </xf>
    <xf numFmtId="237" fontId="38" fillId="0" borderId="4391">
      <alignment horizontal="right" vertical="center"/>
      <protection locked="0"/>
    </xf>
    <xf numFmtId="236" fontId="38" fillId="0" borderId="4391">
      <alignment horizontal="right" vertical="center"/>
      <protection locked="0"/>
    </xf>
    <xf numFmtId="235" fontId="38" fillId="0" borderId="4391">
      <alignment horizontal="right" vertical="center"/>
      <protection locked="0"/>
    </xf>
    <xf numFmtId="233" fontId="38" fillId="0" borderId="4391">
      <alignment horizontal="right" vertical="center"/>
      <protection locked="0"/>
    </xf>
    <xf numFmtId="237" fontId="38" fillId="0" borderId="4391">
      <alignment horizontal="center" vertical="center"/>
      <protection locked="0"/>
    </xf>
    <xf numFmtId="236" fontId="38" fillId="0" borderId="4391">
      <alignment horizontal="center" vertical="center"/>
      <protection locked="0"/>
    </xf>
    <xf numFmtId="15" fontId="38" fillId="0" borderId="4391">
      <alignment horizontal="center" vertical="center"/>
      <protection locked="0"/>
    </xf>
    <xf numFmtId="233" fontId="38" fillId="0" borderId="4391">
      <alignment horizontal="center" vertical="center"/>
      <protection locked="0"/>
    </xf>
    <xf numFmtId="0" fontId="98" fillId="0" borderId="4390" applyNumberFormat="0" applyFill="0" applyAlignment="0" applyProtection="0"/>
    <xf numFmtId="234" fontId="38" fillId="0" borderId="4402">
      <alignment horizontal="right" vertical="center"/>
      <protection locked="0"/>
    </xf>
    <xf numFmtId="0" fontId="38" fillId="0" borderId="4402">
      <alignment vertical="center"/>
      <protection locked="0"/>
    </xf>
    <xf numFmtId="275" fontId="38" fillId="0" borderId="4394"/>
    <xf numFmtId="235" fontId="38" fillId="0" borderId="4427">
      <alignment horizontal="right" vertical="center"/>
      <protection locked="0"/>
    </xf>
    <xf numFmtId="0" fontId="106" fillId="38" borderId="4392"/>
    <xf numFmtId="15" fontId="38" fillId="0" borderId="4427">
      <alignment horizontal="center" vertical="center"/>
      <protection locked="0"/>
    </xf>
    <xf numFmtId="236" fontId="38" fillId="0" borderId="4391">
      <alignment horizontal="right" vertical="center"/>
      <protection locked="0"/>
    </xf>
    <xf numFmtId="235" fontId="38" fillId="0" borderId="4391">
      <alignment horizontal="right" vertical="center"/>
      <protection locked="0"/>
    </xf>
    <xf numFmtId="238" fontId="38" fillId="0" borderId="4391">
      <alignment horizontal="right" vertical="center"/>
      <protection locked="0"/>
    </xf>
    <xf numFmtId="237" fontId="38" fillId="0" borderId="4391">
      <alignment horizontal="center" vertical="center"/>
      <protection locked="0"/>
    </xf>
    <xf numFmtId="236" fontId="38" fillId="0" borderId="4391">
      <alignment horizontal="center" vertical="center"/>
      <protection locked="0"/>
    </xf>
    <xf numFmtId="234" fontId="38" fillId="0" borderId="4391">
      <alignment horizontal="center" vertical="center"/>
      <protection locked="0"/>
    </xf>
    <xf numFmtId="324" fontId="3" fillId="23" borderId="4363" applyFill="0" applyBorder="0" applyAlignment="0">
      <alignment horizontal="centerContinuous"/>
    </xf>
    <xf numFmtId="176" fontId="3" fillId="9" borderId="3489" applyNumberFormat="0" applyFont="0" applyBorder="0" applyAlignment="0">
      <alignment horizontal="centerContinuous"/>
    </xf>
    <xf numFmtId="234" fontId="38" fillId="0" borderId="4415">
      <alignment horizontal="center" vertical="center"/>
      <protection locked="0"/>
    </xf>
    <xf numFmtId="236" fontId="38" fillId="0" borderId="4402">
      <alignment horizontal="right" vertical="center"/>
      <protection locked="0"/>
    </xf>
    <xf numFmtId="235" fontId="38" fillId="0" borderId="4402">
      <alignment horizontal="right" vertical="center"/>
      <protection locked="0"/>
    </xf>
    <xf numFmtId="234" fontId="38" fillId="0" borderId="4402">
      <alignment horizontal="right" vertical="center"/>
      <protection locked="0"/>
    </xf>
    <xf numFmtId="10" fontId="3" fillId="57" borderId="3441" applyNumberFormat="0" applyFont="0" applyBorder="0" applyAlignment="0" applyProtection="0">
      <protection locked="0"/>
    </xf>
    <xf numFmtId="234" fontId="38" fillId="0" borderId="4402">
      <alignment horizontal="center" vertical="center"/>
      <protection locked="0"/>
    </xf>
    <xf numFmtId="8" fontId="144" fillId="0" borderId="3456">
      <protection locked="0"/>
    </xf>
    <xf numFmtId="15" fontId="38" fillId="0" borderId="4402">
      <alignment horizontal="center" vertical="center"/>
      <protection locked="0"/>
    </xf>
    <xf numFmtId="0" fontId="98" fillId="0" borderId="4401" applyNumberFormat="0" applyFill="0" applyAlignment="0" applyProtection="0"/>
    <xf numFmtId="4" fontId="30" fillId="19" borderId="4407" applyNumberFormat="0" applyProtection="0">
      <alignment horizontal="left" vertical="center" indent="1"/>
    </xf>
    <xf numFmtId="275" fontId="38" fillId="0" borderId="4430"/>
    <xf numFmtId="245" fontId="88" fillId="0" borderId="4429"/>
    <xf numFmtId="235" fontId="38" fillId="0" borderId="4427">
      <alignment horizontal="right" vertical="center"/>
      <protection locked="0"/>
    </xf>
    <xf numFmtId="235" fontId="38" fillId="0" borderId="4427">
      <alignment horizontal="center" vertical="center"/>
      <protection locked="0"/>
    </xf>
    <xf numFmtId="234" fontId="38" fillId="0" borderId="4427">
      <alignment horizontal="center" vertical="center"/>
      <protection locked="0"/>
    </xf>
    <xf numFmtId="1" fontId="3" fillId="1" borderId="4397">
      <protection locked="0"/>
    </xf>
    <xf numFmtId="312" fontId="222" fillId="0" borderId="4408" applyBorder="0">
      <protection locked="0"/>
    </xf>
    <xf numFmtId="275" fontId="38" fillId="0" borderId="4298"/>
    <xf numFmtId="241" fontId="29" fillId="0" borderId="4293" applyFill="0"/>
    <xf numFmtId="1" fontId="3" fillId="1" borderId="4421">
      <protection locked="0"/>
    </xf>
    <xf numFmtId="0" fontId="121" fillId="21" borderId="3441"/>
    <xf numFmtId="275" fontId="38" fillId="0" borderId="4346"/>
    <xf numFmtId="241" fontId="29" fillId="0" borderId="4341" applyFill="0"/>
    <xf numFmtId="49" fontId="103" fillId="47" borderId="3441">
      <alignment horizontal="center"/>
    </xf>
    <xf numFmtId="272" fontId="118" fillId="18" borderId="3448">
      <alignment horizontal="right"/>
    </xf>
    <xf numFmtId="203" fontId="118" fillId="18" borderId="3448">
      <alignment horizontal="right"/>
      <protection hidden="1"/>
    </xf>
    <xf numFmtId="271" fontId="118" fillId="46" borderId="3448">
      <protection hidden="1"/>
    </xf>
    <xf numFmtId="270" fontId="118" fillId="45" borderId="3448">
      <protection hidden="1"/>
    </xf>
    <xf numFmtId="241" fontId="29" fillId="0" borderId="4425" applyFill="0"/>
    <xf numFmtId="245" fontId="88" fillId="0" borderId="4297"/>
    <xf numFmtId="0" fontId="107" fillId="43" borderId="3441" applyProtection="0"/>
    <xf numFmtId="0" fontId="106" fillId="38" borderId="4392"/>
    <xf numFmtId="0" fontId="106" fillId="38" borderId="4296"/>
    <xf numFmtId="237" fontId="38" fillId="0" borderId="4343">
      <alignment horizontal="center" vertical="center"/>
      <protection locked="0"/>
    </xf>
    <xf numFmtId="236" fontId="38" fillId="0" borderId="4343">
      <alignment horizontal="center" vertical="center"/>
      <protection locked="0"/>
    </xf>
    <xf numFmtId="15" fontId="38" fillId="0" borderId="4343">
      <alignment horizontal="center" vertical="center"/>
      <protection locked="0"/>
    </xf>
    <xf numFmtId="0" fontId="98" fillId="0" borderId="4342" applyNumberFormat="0" applyFill="0" applyAlignment="0" applyProtection="0"/>
    <xf numFmtId="0" fontId="107" fillId="43" borderId="3441" applyProtection="0"/>
    <xf numFmtId="237" fontId="38" fillId="0" borderId="4295">
      <alignment horizontal="right" vertical="center"/>
      <protection locked="0"/>
    </xf>
    <xf numFmtId="236" fontId="38" fillId="0" borderId="4295">
      <alignment horizontal="right" vertical="center"/>
      <protection locked="0"/>
    </xf>
    <xf numFmtId="235" fontId="38" fillId="0" borderId="4295">
      <alignment horizontal="right" vertical="center"/>
      <protection locked="0"/>
    </xf>
    <xf numFmtId="234" fontId="38" fillId="0" borderId="4295">
      <alignment horizontal="right" vertical="center"/>
      <protection locked="0"/>
    </xf>
    <xf numFmtId="238" fontId="38" fillId="0" borderId="4295">
      <alignment horizontal="right" vertical="center"/>
      <protection locked="0"/>
    </xf>
    <xf numFmtId="233" fontId="38" fillId="0" borderId="4295">
      <alignment horizontal="right" vertical="center"/>
      <protection locked="0"/>
    </xf>
    <xf numFmtId="0" fontId="38" fillId="0" borderId="4295">
      <alignment vertical="center"/>
      <protection locked="0"/>
    </xf>
    <xf numFmtId="237" fontId="38" fillId="0" borderId="4295">
      <alignment horizontal="center" vertical="center"/>
      <protection locked="0"/>
    </xf>
    <xf numFmtId="236" fontId="38" fillId="0" borderId="4295">
      <alignment horizontal="center" vertical="center"/>
      <protection locked="0"/>
    </xf>
    <xf numFmtId="235" fontId="38" fillId="0" borderId="4295">
      <alignment horizontal="center" vertical="center"/>
      <protection locked="0"/>
    </xf>
    <xf numFmtId="234" fontId="38" fillId="0" borderId="4295">
      <alignment horizontal="center" vertical="center"/>
      <protection locked="0"/>
    </xf>
    <xf numFmtId="15" fontId="38" fillId="0" borderId="4295">
      <alignment horizontal="center" vertical="center"/>
      <protection locked="0"/>
    </xf>
    <xf numFmtId="233" fontId="38" fillId="0" borderId="4295">
      <alignment horizontal="center" vertical="center"/>
      <protection locked="0"/>
    </xf>
    <xf numFmtId="0" fontId="98" fillId="0" borderId="4294" applyNumberFormat="0" applyFill="0" applyAlignment="0" applyProtection="0"/>
    <xf numFmtId="236" fontId="38" fillId="0" borderId="4391">
      <alignment horizontal="right" vertical="center"/>
      <protection locked="0"/>
    </xf>
    <xf numFmtId="234" fontId="38" fillId="0" borderId="4391">
      <alignment horizontal="right" vertical="center"/>
      <protection locked="0"/>
    </xf>
    <xf numFmtId="233" fontId="38" fillId="0" borderId="4391">
      <alignment horizontal="right" vertical="center"/>
      <protection locked="0"/>
    </xf>
    <xf numFmtId="234" fontId="38" fillId="0" borderId="4391">
      <alignment horizontal="center" vertical="center"/>
      <protection locked="0"/>
    </xf>
    <xf numFmtId="245" fontId="88" fillId="0" borderId="4404"/>
    <xf numFmtId="234" fontId="38" fillId="0" borderId="4402">
      <alignment horizontal="center" vertical="center"/>
      <protection locked="0"/>
    </xf>
    <xf numFmtId="234" fontId="38" fillId="0" borderId="4319">
      <alignment horizontal="right" vertical="center"/>
      <protection locked="0"/>
    </xf>
    <xf numFmtId="237" fontId="38" fillId="0" borderId="4319">
      <alignment horizontal="center" vertical="center"/>
      <protection locked="0"/>
    </xf>
    <xf numFmtId="15" fontId="38" fillId="0" borderId="4319">
      <alignment horizontal="center" vertical="center"/>
      <protection locked="0"/>
    </xf>
    <xf numFmtId="233" fontId="38" fillId="0" borderId="4402">
      <alignment horizontal="center" vertical="center"/>
      <protection locked="0"/>
    </xf>
    <xf numFmtId="0" fontId="38" fillId="0" borderId="3448" applyNumberFormat="0" applyFill="0" applyAlignment="0" applyProtection="0"/>
    <xf numFmtId="0" fontId="21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94" fillId="0" borderId="3448" applyNumberFormat="0" applyFill="0" applyBorder="0" applyAlignment="0" applyProtection="0"/>
    <xf numFmtId="3" fontId="82" fillId="10" borderId="3441" applyFont="0" applyAlignment="0" applyProtection="0"/>
    <xf numFmtId="0" fontId="91" fillId="0" borderId="3489"/>
    <xf numFmtId="0" fontId="98" fillId="0" borderId="4414" applyNumberFormat="0" applyFill="0" applyAlignment="0" applyProtection="0"/>
    <xf numFmtId="234" fontId="38" fillId="0" borderId="4415">
      <alignment horizontal="center" vertical="center"/>
      <protection locked="0"/>
    </xf>
    <xf numFmtId="237" fontId="38" fillId="0" borderId="4415">
      <alignment horizontal="center" vertical="center"/>
      <protection locked="0"/>
    </xf>
    <xf numFmtId="0" fontId="38" fillId="0" borderId="4415">
      <alignment vertical="center"/>
      <protection locked="0"/>
    </xf>
    <xf numFmtId="233" fontId="38" fillId="0" borderId="4415">
      <alignment horizontal="right" vertical="center"/>
      <protection locked="0"/>
    </xf>
    <xf numFmtId="234" fontId="38" fillId="0" borderId="4415">
      <alignment horizontal="right" vertical="center"/>
      <protection locked="0"/>
    </xf>
    <xf numFmtId="237" fontId="38" fillId="0" borderId="4415">
      <alignment horizontal="right" vertical="center"/>
      <protection locked="0"/>
    </xf>
    <xf numFmtId="0" fontId="98" fillId="0" borderId="4378" applyNumberFormat="0" applyFill="0" applyAlignment="0" applyProtection="0"/>
    <xf numFmtId="233" fontId="38" fillId="0" borderId="4379">
      <alignment horizontal="center" vertical="center"/>
      <protection locked="0"/>
    </xf>
    <xf numFmtId="15" fontId="38" fillId="0" borderId="4379">
      <alignment horizontal="center" vertical="center"/>
      <protection locked="0"/>
    </xf>
    <xf numFmtId="234" fontId="38" fillId="0" borderId="4379">
      <alignment horizontal="center" vertical="center"/>
      <protection locked="0"/>
    </xf>
    <xf numFmtId="235" fontId="38" fillId="0" borderId="4379">
      <alignment horizontal="center" vertical="center"/>
      <protection locked="0"/>
    </xf>
    <xf numFmtId="236" fontId="38" fillId="0" borderId="4379">
      <alignment horizontal="center" vertical="center"/>
      <protection locked="0"/>
    </xf>
    <xf numFmtId="237" fontId="38" fillId="0" borderId="4379">
      <alignment horizontal="center" vertical="center"/>
      <protection locked="0"/>
    </xf>
    <xf numFmtId="0" fontId="38" fillId="0" borderId="4379">
      <alignment vertical="center"/>
      <protection locked="0"/>
    </xf>
    <xf numFmtId="233" fontId="38" fillId="0" borderId="4379">
      <alignment horizontal="right" vertical="center"/>
      <protection locked="0"/>
    </xf>
    <xf numFmtId="234" fontId="38" fillId="0" borderId="4379">
      <alignment horizontal="right" vertical="center"/>
      <protection locked="0"/>
    </xf>
    <xf numFmtId="235" fontId="38" fillId="0" borderId="4379">
      <alignment horizontal="right" vertical="center"/>
      <protection locked="0"/>
    </xf>
    <xf numFmtId="237" fontId="38" fillId="0" borderId="4379">
      <alignment horizontal="right" vertical="center"/>
      <protection locked="0"/>
    </xf>
    <xf numFmtId="235" fontId="38" fillId="0" borderId="4402">
      <alignment horizontal="center" vertical="center"/>
      <protection locked="0"/>
    </xf>
    <xf numFmtId="236" fontId="38" fillId="0" borderId="4402">
      <alignment horizontal="center" vertical="center"/>
      <protection locked="0"/>
    </xf>
    <xf numFmtId="233" fontId="38" fillId="0" borderId="4402">
      <alignment horizontal="right" vertical="center"/>
      <protection locked="0"/>
    </xf>
    <xf numFmtId="238" fontId="38" fillId="0" borderId="4402">
      <alignment horizontal="right" vertical="center"/>
      <protection locked="0"/>
    </xf>
    <xf numFmtId="234" fontId="38" fillId="0" borderId="4402">
      <alignment horizontal="right" vertical="center"/>
      <protection locked="0"/>
    </xf>
    <xf numFmtId="237" fontId="38" fillId="0" borderId="4402">
      <alignment horizontal="right" vertical="center"/>
      <protection locked="0"/>
    </xf>
    <xf numFmtId="0" fontId="98" fillId="0" borderId="4354" applyNumberFormat="0" applyFill="0" applyAlignment="0" applyProtection="0"/>
    <xf numFmtId="233" fontId="38" fillId="0" borderId="4355">
      <alignment horizontal="center" vertical="center"/>
      <protection locked="0"/>
    </xf>
    <xf numFmtId="15" fontId="38" fillId="0" borderId="4355">
      <alignment horizontal="center" vertical="center"/>
      <protection locked="0"/>
    </xf>
    <xf numFmtId="234" fontId="38" fillId="0" borderId="4355">
      <alignment horizontal="center" vertical="center"/>
      <protection locked="0"/>
    </xf>
    <xf numFmtId="235" fontId="38" fillId="0" borderId="4355">
      <alignment horizontal="center" vertical="center"/>
      <protection locked="0"/>
    </xf>
    <xf numFmtId="236" fontId="38" fillId="0" borderId="4355">
      <alignment horizontal="center" vertical="center"/>
      <protection locked="0"/>
    </xf>
    <xf numFmtId="237" fontId="38" fillId="0" borderId="4355">
      <alignment horizontal="center" vertical="center"/>
      <protection locked="0"/>
    </xf>
    <xf numFmtId="0" fontId="38" fillId="0" borderId="4355">
      <alignment vertical="center"/>
      <protection locked="0"/>
    </xf>
    <xf numFmtId="233" fontId="38" fillId="0" borderId="4355">
      <alignment horizontal="right" vertical="center"/>
      <protection locked="0"/>
    </xf>
    <xf numFmtId="238" fontId="38" fillId="0" borderId="4355">
      <alignment horizontal="right" vertical="center"/>
      <protection locked="0"/>
    </xf>
    <xf numFmtId="234" fontId="38" fillId="0" borderId="4355">
      <alignment horizontal="right" vertical="center"/>
      <protection locked="0"/>
    </xf>
    <xf numFmtId="235" fontId="38" fillId="0" borderId="4355">
      <alignment horizontal="right" vertical="center"/>
      <protection locked="0"/>
    </xf>
    <xf numFmtId="236" fontId="38" fillId="0" borderId="4355">
      <alignment horizontal="right" vertical="center"/>
      <protection locked="0"/>
    </xf>
    <xf numFmtId="237" fontId="38" fillId="0" borderId="4355">
      <alignment horizontal="right" vertical="center"/>
      <protection locked="0"/>
    </xf>
    <xf numFmtId="241" fontId="29" fillId="0" borderId="4437" applyFill="0"/>
    <xf numFmtId="3" fontId="82" fillId="10" borderId="3441" applyFont="0" applyAlignment="0" applyProtection="0"/>
    <xf numFmtId="245" fontId="88" fillId="0" borderId="4357"/>
    <xf numFmtId="271" fontId="118" fillId="46" borderId="3448">
      <protection hidden="1"/>
    </xf>
    <xf numFmtId="241" fontId="29" fillId="0" borderId="4389" applyFill="0"/>
    <xf numFmtId="0" fontId="38" fillId="0" borderId="3448" applyNumberFormat="0" applyFill="0" applyAlignment="0" applyProtection="0"/>
    <xf numFmtId="0" fontId="98" fillId="0" borderId="4330" applyNumberFormat="0" applyFill="0" applyAlignment="0" applyProtection="0"/>
    <xf numFmtId="235" fontId="38" fillId="0" borderId="4331">
      <alignment horizontal="center" vertical="center"/>
      <protection locked="0"/>
    </xf>
    <xf numFmtId="236" fontId="38" fillId="0" borderId="4331">
      <alignment horizontal="center" vertical="center"/>
      <protection locked="0"/>
    </xf>
    <xf numFmtId="237" fontId="38" fillId="0" borderId="4331">
      <alignment horizontal="center" vertical="center"/>
      <protection locked="0"/>
    </xf>
    <xf numFmtId="0" fontId="38" fillId="0" borderId="4331">
      <alignment vertical="center"/>
      <protection locked="0"/>
    </xf>
    <xf numFmtId="234" fontId="38" fillId="0" borderId="4331">
      <alignment horizontal="right" vertical="center"/>
      <protection locked="0"/>
    </xf>
    <xf numFmtId="236" fontId="38" fillId="0" borderId="4331">
      <alignment horizontal="right" vertical="center"/>
      <protection locked="0"/>
    </xf>
    <xf numFmtId="0" fontId="98" fillId="0" borderId="4306" applyNumberFormat="0" applyFill="0" applyAlignment="0" applyProtection="0"/>
    <xf numFmtId="233" fontId="38" fillId="0" borderId="4307">
      <alignment horizontal="center" vertical="center"/>
      <protection locked="0"/>
    </xf>
    <xf numFmtId="15" fontId="38" fillId="0" borderId="4307">
      <alignment horizontal="center" vertical="center"/>
      <protection locked="0"/>
    </xf>
    <xf numFmtId="234" fontId="38" fillId="0" borderId="4307">
      <alignment horizontal="center" vertical="center"/>
      <protection locked="0"/>
    </xf>
    <xf numFmtId="235" fontId="38" fillId="0" borderId="4307">
      <alignment horizontal="center" vertical="center"/>
      <protection locked="0"/>
    </xf>
    <xf numFmtId="236" fontId="38" fillId="0" borderId="4307">
      <alignment horizontal="center" vertical="center"/>
      <protection locked="0"/>
    </xf>
    <xf numFmtId="0" fontId="38" fillId="0" borderId="4307">
      <alignment vertical="center"/>
      <protection locked="0"/>
    </xf>
    <xf numFmtId="234" fontId="38" fillId="0" borderId="4307">
      <alignment horizontal="right" vertical="center"/>
      <protection locked="0"/>
    </xf>
    <xf numFmtId="236" fontId="38" fillId="0" borderId="4307">
      <alignment horizontal="right" vertical="center"/>
      <protection locked="0"/>
    </xf>
    <xf numFmtId="237" fontId="38" fillId="0" borderId="4307">
      <alignment horizontal="right" vertical="center"/>
      <protection locked="0"/>
    </xf>
    <xf numFmtId="0" fontId="106" fillId="38" borderId="4332"/>
    <xf numFmtId="8" fontId="144" fillId="0" borderId="3456">
      <protection locked="0"/>
    </xf>
    <xf numFmtId="0" fontId="106" fillId="38" borderId="4308"/>
    <xf numFmtId="0" fontId="107" fillId="43" borderId="3441" applyProtection="0"/>
    <xf numFmtId="0" fontId="98" fillId="0" borderId="4306" applyNumberFormat="0" applyFill="0" applyAlignment="0" applyProtection="0"/>
    <xf numFmtId="233" fontId="38" fillId="0" borderId="4307">
      <alignment horizontal="center" vertical="center"/>
      <protection locked="0"/>
    </xf>
    <xf numFmtId="15" fontId="38" fillId="0" borderId="4307">
      <alignment horizontal="center" vertical="center"/>
      <protection locked="0"/>
    </xf>
    <xf numFmtId="234" fontId="38" fillId="0" borderId="4307">
      <alignment horizontal="center" vertical="center"/>
      <protection locked="0"/>
    </xf>
    <xf numFmtId="237" fontId="38" fillId="0" borderId="4307">
      <alignment horizontal="center" vertical="center"/>
      <protection locked="0"/>
    </xf>
    <xf numFmtId="238" fontId="38" fillId="0" borderId="4307">
      <alignment horizontal="right" vertical="center"/>
      <protection locked="0"/>
    </xf>
    <xf numFmtId="234" fontId="38" fillId="0" borderId="4307">
      <alignment horizontal="right" vertical="center"/>
      <protection locked="0"/>
    </xf>
    <xf numFmtId="235" fontId="38" fillId="0" borderId="4307">
      <alignment horizontal="right" vertical="center"/>
      <protection locked="0"/>
    </xf>
    <xf numFmtId="236" fontId="38" fillId="0" borderId="4307">
      <alignment horizontal="right" vertical="center"/>
      <protection locked="0"/>
    </xf>
    <xf numFmtId="237" fontId="38" fillId="0" borderId="4307">
      <alignment horizontal="right" vertical="center"/>
      <protection locked="0"/>
    </xf>
    <xf numFmtId="245" fontId="88" fillId="0" borderId="4309"/>
    <xf numFmtId="0" fontId="88" fillId="0" borderId="4419"/>
    <xf numFmtId="0" fontId="151" fillId="0" borderId="4436" applyNumberFormat="0" applyAlignment="0" applyProtection="0">
      <alignment horizontal="left" vertical="center"/>
    </xf>
    <xf numFmtId="0" fontId="98" fillId="0" borderId="4294" applyNumberFormat="0" applyFill="0" applyAlignment="0" applyProtection="0"/>
    <xf numFmtId="233" fontId="38" fillId="0" borderId="4295">
      <alignment horizontal="center" vertical="center"/>
      <protection locked="0"/>
    </xf>
    <xf numFmtId="15" fontId="38" fillId="0" borderId="4295">
      <alignment horizontal="center" vertical="center"/>
      <protection locked="0"/>
    </xf>
    <xf numFmtId="234" fontId="38" fillId="0" borderId="4295">
      <alignment horizontal="center" vertical="center"/>
      <protection locked="0"/>
    </xf>
    <xf numFmtId="235" fontId="38" fillId="0" borderId="4295">
      <alignment horizontal="center" vertical="center"/>
      <protection locked="0"/>
    </xf>
    <xf numFmtId="236" fontId="38" fillId="0" borderId="4295">
      <alignment horizontal="center" vertical="center"/>
      <protection locked="0"/>
    </xf>
    <xf numFmtId="237" fontId="38" fillId="0" borderId="4295">
      <alignment horizontal="center" vertical="center"/>
      <protection locked="0"/>
    </xf>
    <xf numFmtId="0" fontId="38" fillId="0" borderId="4295">
      <alignment vertical="center"/>
      <protection locked="0"/>
    </xf>
    <xf numFmtId="233" fontId="38" fillId="0" borderId="4295">
      <alignment horizontal="right" vertical="center"/>
      <protection locked="0"/>
    </xf>
    <xf numFmtId="238" fontId="38" fillId="0" borderId="4295">
      <alignment horizontal="right" vertical="center"/>
      <protection locked="0"/>
    </xf>
    <xf numFmtId="234" fontId="38" fillId="0" borderId="4295">
      <alignment horizontal="right" vertical="center"/>
      <protection locked="0"/>
    </xf>
    <xf numFmtId="235" fontId="38" fillId="0" borderId="4295">
      <alignment horizontal="right" vertical="center"/>
      <protection locked="0"/>
    </xf>
    <xf numFmtId="236" fontId="38" fillId="0" borderId="4295">
      <alignment horizontal="right" vertical="center"/>
      <protection locked="0"/>
    </xf>
    <xf numFmtId="237" fontId="38" fillId="0" borderId="4295">
      <alignment horizontal="right" vertical="center"/>
      <protection locked="0"/>
    </xf>
    <xf numFmtId="0" fontId="106" fillId="38" borderId="4308"/>
    <xf numFmtId="241" fontId="29" fillId="0" borderId="4353" applyFill="0"/>
    <xf numFmtId="275" fontId="38" fillId="0" borderId="4358"/>
    <xf numFmtId="0" fontId="106" fillId="38" borderId="4296"/>
    <xf numFmtId="245" fontId="88" fillId="0" borderId="4309"/>
    <xf numFmtId="0" fontId="151" fillId="0" borderId="4412" applyNumberFormat="0" applyAlignment="0" applyProtection="0">
      <alignment horizontal="left" vertical="center"/>
    </xf>
    <xf numFmtId="245" fontId="88" fillId="0" borderId="4297"/>
    <xf numFmtId="270" fontId="118" fillId="45" borderId="3448">
      <protection hidden="1"/>
    </xf>
    <xf numFmtId="271" fontId="118" fillId="46" borderId="3448">
      <protection hidden="1"/>
    </xf>
    <xf numFmtId="203" fontId="118" fillId="18" borderId="3448">
      <alignment horizontal="right"/>
      <protection hidden="1"/>
    </xf>
    <xf numFmtId="272" fontId="118" fillId="18" borderId="3448">
      <alignment horizontal="right"/>
    </xf>
    <xf numFmtId="49" fontId="103" fillId="47" borderId="3441">
      <alignment horizontal="center"/>
    </xf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0" fontId="88" fillId="0" borderId="4383"/>
    <xf numFmtId="9" fontId="39" fillId="71" borderId="3441" applyProtection="0">
      <alignment horizontal="right"/>
      <protection locked="0"/>
    </xf>
    <xf numFmtId="0" fontId="62" fillId="74" borderId="3468">
      <alignment horizontal="left" vertical="center" wrapText="1"/>
    </xf>
    <xf numFmtId="15" fontId="38" fillId="0" borderId="4427">
      <alignment horizontal="center" vertical="center"/>
      <protection locked="0"/>
    </xf>
    <xf numFmtId="234" fontId="38" fillId="0" borderId="4427">
      <alignment horizontal="center" vertical="center"/>
      <protection locked="0"/>
    </xf>
    <xf numFmtId="235" fontId="38" fillId="0" borderId="4427">
      <alignment horizontal="center" vertical="center"/>
      <protection locked="0"/>
    </xf>
    <xf numFmtId="236" fontId="38" fillId="0" borderId="4427">
      <alignment horizontal="center" vertical="center"/>
      <protection locked="0"/>
    </xf>
    <xf numFmtId="0" fontId="38" fillId="0" borderId="4427">
      <alignment vertical="center"/>
      <protection locked="0"/>
    </xf>
    <xf numFmtId="235" fontId="38" fillId="0" borderId="4427">
      <alignment horizontal="right" vertical="center"/>
      <protection locked="0"/>
    </xf>
    <xf numFmtId="233" fontId="38" fillId="0" borderId="4440">
      <alignment horizontal="center" vertical="center"/>
      <protection locked="0"/>
    </xf>
    <xf numFmtId="237" fontId="38" fillId="0" borderId="4440">
      <alignment horizontal="center" vertical="center"/>
      <protection locked="0"/>
    </xf>
    <xf numFmtId="0" fontId="38" fillId="0" borderId="4415">
      <alignment vertical="center"/>
      <protection locked="0"/>
    </xf>
    <xf numFmtId="237" fontId="38" fillId="0" borderId="4415">
      <alignment horizontal="right" vertical="center"/>
      <protection locked="0"/>
    </xf>
    <xf numFmtId="49" fontId="103" fillId="41" borderId="3441">
      <alignment horizontal="center"/>
    </xf>
    <xf numFmtId="0" fontId="106" fillId="38" borderId="4416"/>
    <xf numFmtId="0" fontId="107" fillId="43" borderId="3441" applyProtection="0"/>
    <xf numFmtId="0" fontId="88" fillId="0" borderId="4359"/>
    <xf numFmtId="310" fontId="159" fillId="6" borderId="3441"/>
    <xf numFmtId="8" fontId="144" fillId="0" borderId="3456">
      <protection locked="0"/>
    </xf>
    <xf numFmtId="0" fontId="151" fillId="0" borderId="4376" applyNumberFormat="0" applyAlignment="0" applyProtection="0">
      <alignment horizontal="left" vertical="center"/>
    </xf>
    <xf numFmtId="0" fontId="88" fillId="0" borderId="4419"/>
    <xf numFmtId="241" fontId="29" fillId="0" borderId="4305" applyFill="0"/>
    <xf numFmtId="275" fontId="38" fillId="0" borderId="4310"/>
    <xf numFmtId="312" fontId="222" fillId="0" borderId="4410" applyBorder="0">
      <protection locked="0"/>
    </xf>
    <xf numFmtId="4" fontId="30" fillId="19" borderId="4407" applyNumberFormat="0" applyProtection="0">
      <alignment horizontal="left" vertical="center" indent="1"/>
    </xf>
    <xf numFmtId="0" fontId="98" fillId="0" borderId="4401" applyNumberFormat="0" applyFill="0" applyAlignment="0" applyProtection="0"/>
    <xf numFmtId="15" fontId="38" fillId="0" borderId="4402">
      <alignment horizontal="center" vertical="center"/>
      <protection locked="0"/>
    </xf>
    <xf numFmtId="234" fontId="38" fillId="0" borderId="4402">
      <alignment horizontal="center" vertical="center"/>
      <protection locked="0"/>
    </xf>
    <xf numFmtId="0" fontId="38" fillId="0" borderId="4402">
      <alignment vertical="center"/>
      <protection locked="0"/>
    </xf>
    <xf numFmtId="233" fontId="38" fillId="0" borderId="4402">
      <alignment horizontal="right" vertical="center"/>
      <protection locked="0"/>
    </xf>
    <xf numFmtId="234" fontId="38" fillId="0" borderId="4402">
      <alignment horizontal="right" vertical="center"/>
      <protection locked="0"/>
    </xf>
    <xf numFmtId="236" fontId="38" fillId="0" borderId="4402">
      <alignment horizontal="right" vertical="center"/>
      <protection locked="0"/>
    </xf>
    <xf numFmtId="241" fontId="29" fillId="0" borderId="4293" applyFill="0"/>
    <xf numFmtId="275" fontId="38" fillId="0" borderId="4298"/>
    <xf numFmtId="0" fontId="106" fillId="38" borderId="4403"/>
    <xf numFmtId="245" fontId="88" fillId="0" borderId="4404"/>
    <xf numFmtId="275" fontId="38" fillId="0" borderId="4405"/>
    <xf numFmtId="0" fontId="88" fillId="0" borderId="4406"/>
    <xf numFmtId="0" fontId="66" fillId="0" borderId="3441">
      <alignment horizontal="centerContinuous"/>
    </xf>
    <xf numFmtId="0" fontId="88" fillId="0" borderId="4444"/>
    <xf numFmtId="0" fontId="95" fillId="0" borderId="3448" applyNumberFormat="0" applyFill="0" applyBorder="0" applyAlignment="0" applyProtection="0"/>
    <xf numFmtId="233" fontId="38" fillId="0" borderId="4402">
      <alignment horizontal="center" vertical="center"/>
      <protection locked="0"/>
    </xf>
    <xf numFmtId="235" fontId="38" fillId="0" borderId="4402">
      <alignment horizontal="center" vertical="center"/>
      <protection locked="0"/>
    </xf>
    <xf numFmtId="238" fontId="38" fillId="0" borderId="4402">
      <alignment horizontal="right" vertical="center"/>
      <protection locked="0"/>
    </xf>
    <xf numFmtId="0" fontId="88" fillId="0" borderId="4335"/>
    <xf numFmtId="168" fontId="3" fillId="8" borderId="3441" applyNumberFormat="0" applyFont="0" applyBorder="0" applyAlignment="0" applyProtection="0"/>
    <xf numFmtId="324" fontId="3" fillId="23" borderId="4351" applyFill="0" applyBorder="0" applyAlignment="0">
      <alignment horizontal="centerContinuous"/>
    </xf>
    <xf numFmtId="0" fontId="88" fillId="0" borderId="4406"/>
    <xf numFmtId="0" fontId="38" fillId="0" borderId="4391">
      <alignment vertical="center"/>
      <protection locked="0"/>
    </xf>
    <xf numFmtId="235" fontId="38" fillId="0" borderId="4402">
      <alignment horizontal="right" vertical="center"/>
      <protection locked="0"/>
    </xf>
    <xf numFmtId="275" fontId="38" fillId="0" borderId="4394"/>
    <xf numFmtId="186" fontId="50" fillId="57" borderId="3441" applyFont="0" applyFill="0" applyBorder="0" applyAlignment="0" applyProtection="0">
      <protection locked="0"/>
    </xf>
    <xf numFmtId="10" fontId="3" fillId="57" borderId="3441" applyNumberFormat="0" applyFont="0" applyBorder="0" applyAlignment="0" applyProtection="0">
      <protection locked="0"/>
    </xf>
    <xf numFmtId="236" fontId="38" fillId="0" borderId="4427">
      <alignment horizontal="right" vertical="center"/>
      <protection locked="0"/>
    </xf>
    <xf numFmtId="310" fontId="159" fillId="6" borderId="3441"/>
    <xf numFmtId="15" fontId="38" fillId="0" borderId="4391">
      <alignment horizontal="center" vertical="center"/>
      <protection locked="0"/>
    </xf>
    <xf numFmtId="235" fontId="38" fillId="0" borderId="4391">
      <alignment horizontal="center" vertical="center"/>
      <protection locked="0"/>
    </xf>
    <xf numFmtId="236" fontId="38" fillId="0" borderId="4391">
      <alignment horizontal="center" vertical="center"/>
      <protection locked="0"/>
    </xf>
    <xf numFmtId="0" fontId="38" fillId="0" borderId="4391">
      <alignment vertical="center"/>
      <protection locked="0"/>
    </xf>
    <xf numFmtId="238" fontId="38" fillId="0" borderId="4391">
      <alignment horizontal="right" vertical="center"/>
      <protection locked="0"/>
    </xf>
    <xf numFmtId="0" fontId="88" fillId="0" borderId="4311"/>
    <xf numFmtId="238" fontId="38" fillId="0" borderId="4415">
      <alignment horizontal="right" vertical="center"/>
      <protection locked="0"/>
    </xf>
    <xf numFmtId="0" fontId="98" fillId="0" borderId="4378" applyNumberFormat="0" applyFill="0" applyAlignment="0" applyProtection="0"/>
    <xf numFmtId="233" fontId="38" fillId="0" borderId="4379">
      <alignment horizontal="center" vertical="center"/>
      <protection locked="0"/>
    </xf>
    <xf numFmtId="15" fontId="38" fillId="0" borderId="4379">
      <alignment horizontal="center" vertical="center"/>
      <protection locked="0"/>
    </xf>
    <xf numFmtId="312" fontId="222" fillId="0" borderId="4350" applyBorder="0">
      <protection locked="0"/>
    </xf>
    <xf numFmtId="235" fontId="38" fillId="0" borderId="4379">
      <alignment horizontal="center" vertical="center"/>
      <protection locked="0"/>
    </xf>
    <xf numFmtId="236" fontId="38" fillId="0" borderId="4379">
      <alignment horizontal="center" vertical="center"/>
      <protection locked="0"/>
    </xf>
    <xf numFmtId="237" fontId="38" fillId="0" borderId="4379">
      <alignment horizontal="center" vertical="center"/>
      <protection locked="0"/>
    </xf>
    <xf numFmtId="0" fontId="38" fillId="0" borderId="4379">
      <alignment vertical="center"/>
      <protection locked="0"/>
    </xf>
    <xf numFmtId="233" fontId="38" fillId="0" borderId="4379">
      <alignment horizontal="right" vertical="center"/>
      <protection locked="0"/>
    </xf>
    <xf numFmtId="238" fontId="38" fillId="0" borderId="4379">
      <alignment horizontal="right" vertical="center"/>
      <protection locked="0"/>
    </xf>
    <xf numFmtId="324" fontId="3" fillId="23" borderId="4327" applyFill="0" applyBorder="0" applyAlignment="0">
      <alignment horizontal="centerContinuous"/>
    </xf>
    <xf numFmtId="234" fontId="38" fillId="0" borderId="4379">
      <alignment horizontal="right" vertical="center"/>
      <protection locked="0"/>
    </xf>
    <xf numFmtId="235" fontId="38" fillId="0" borderId="4379">
      <alignment horizontal="right" vertical="center"/>
      <protection locked="0"/>
    </xf>
    <xf numFmtId="1" fontId="3" fillId="1" borderId="4349">
      <protection locked="0"/>
    </xf>
    <xf numFmtId="245" fontId="88" fillId="0" borderId="4381"/>
    <xf numFmtId="312" fontId="222" fillId="0" borderId="4374" applyBorder="0">
      <protection locked="0"/>
    </xf>
    <xf numFmtId="0" fontId="66" fillId="0" borderId="3441">
      <alignment horizontal="centerContinuous"/>
    </xf>
    <xf numFmtId="0" fontId="21" fillId="0" borderId="3448" applyNumberFormat="0" applyFill="0" applyBorder="0" applyAlignment="0" applyProtection="0"/>
    <xf numFmtId="235" fontId="38" fillId="0" borderId="4415">
      <alignment horizontal="right" vertical="center"/>
      <protection locked="0"/>
    </xf>
    <xf numFmtId="0" fontId="98" fillId="0" borderId="4378" applyNumberFormat="0" applyFill="0" applyAlignment="0" applyProtection="0"/>
    <xf numFmtId="233" fontId="38" fillId="0" borderId="4379">
      <alignment horizontal="center" vertical="center"/>
      <protection locked="0"/>
    </xf>
    <xf numFmtId="235" fontId="38" fillId="0" borderId="4379">
      <alignment horizontal="center" vertical="center"/>
      <protection locked="0"/>
    </xf>
    <xf numFmtId="236" fontId="38" fillId="0" borderId="4379">
      <alignment horizontal="center" vertical="center"/>
      <protection locked="0"/>
    </xf>
    <xf numFmtId="237" fontId="38" fillId="0" borderId="4379">
      <alignment horizontal="center" vertical="center"/>
      <protection locked="0"/>
    </xf>
    <xf numFmtId="0" fontId="38" fillId="0" borderId="4379">
      <alignment vertical="center"/>
      <protection locked="0"/>
    </xf>
    <xf numFmtId="235" fontId="38" fillId="0" borderId="4379">
      <alignment horizontal="right" vertical="center"/>
      <protection locked="0"/>
    </xf>
    <xf numFmtId="0" fontId="106" fillId="38" borderId="4380"/>
    <xf numFmtId="245" fontId="88" fillId="0" borderId="4404"/>
    <xf numFmtId="203" fontId="118" fillId="18" borderId="3448">
      <alignment horizontal="right"/>
      <protection hidden="1"/>
    </xf>
    <xf numFmtId="0" fontId="88" fillId="0" borderId="4311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0" fontId="88" fillId="0" borderId="4383"/>
    <xf numFmtId="237" fontId="38" fillId="0" borderId="4427">
      <alignment horizontal="center" vertical="center"/>
      <protection locked="0"/>
    </xf>
    <xf numFmtId="233" fontId="38" fillId="0" borderId="4427">
      <alignment horizontal="right" vertical="center"/>
      <protection locked="0"/>
    </xf>
    <xf numFmtId="176" fontId="49" fillId="0" borderId="3441"/>
    <xf numFmtId="235" fontId="38" fillId="0" borderId="4402">
      <alignment horizontal="center" vertical="center"/>
      <protection locked="0"/>
    </xf>
    <xf numFmtId="4" fontId="30" fillId="19" borderId="4396" applyNumberFormat="0" applyProtection="0">
      <alignment horizontal="left" vertical="center" indent="1"/>
    </xf>
    <xf numFmtId="312" fontId="222" fillId="0" borderId="4374" applyBorder="0">
      <protection locked="0"/>
    </xf>
    <xf numFmtId="233" fontId="38" fillId="0" borderId="4391">
      <alignment horizontal="center" vertical="center"/>
      <protection locked="0"/>
    </xf>
    <xf numFmtId="9" fontId="39" fillId="71" borderId="3441" applyProtection="0">
      <alignment horizontal="right"/>
      <protection locked="0"/>
    </xf>
    <xf numFmtId="4" fontId="30" fillId="19" borderId="4360" applyNumberFormat="0" applyProtection="0">
      <alignment horizontal="left" vertical="center" indent="1"/>
    </xf>
    <xf numFmtId="233" fontId="38" fillId="0" borderId="4355">
      <alignment horizontal="center" vertical="center"/>
      <protection locked="0"/>
    </xf>
    <xf numFmtId="15" fontId="38" fillId="0" borderId="4355">
      <alignment horizontal="center" vertical="center"/>
      <protection locked="0"/>
    </xf>
    <xf numFmtId="234" fontId="38" fillId="0" borderId="4355">
      <alignment horizontal="center" vertical="center"/>
      <protection locked="0"/>
    </xf>
    <xf numFmtId="1" fontId="3" fillId="1" borderId="4325">
      <protection locked="0"/>
    </xf>
    <xf numFmtId="236" fontId="38" fillId="0" borderId="4355">
      <alignment horizontal="center" vertical="center"/>
      <protection locked="0"/>
    </xf>
    <xf numFmtId="0" fontId="106" fillId="38" borderId="4356"/>
    <xf numFmtId="275" fontId="38" fillId="0" borderId="4358"/>
    <xf numFmtId="0" fontId="88" fillId="0" borderId="4359"/>
    <xf numFmtId="235" fontId="38" fillId="0" borderId="4415">
      <alignment horizontal="center" vertical="center"/>
      <protection locked="0"/>
    </xf>
    <xf numFmtId="0" fontId="88" fillId="0" borderId="4395"/>
    <xf numFmtId="238" fontId="38" fillId="0" borderId="4379">
      <alignment horizontal="right" vertical="center"/>
      <protection locked="0"/>
    </xf>
    <xf numFmtId="0" fontId="98" fillId="0" borderId="4354" applyNumberFormat="0" applyFill="0" applyAlignment="0" applyProtection="0"/>
    <xf numFmtId="0" fontId="88" fillId="0" borderId="4299"/>
    <xf numFmtId="233" fontId="38" fillId="0" borderId="4355">
      <alignment horizontal="center" vertical="center"/>
      <protection locked="0"/>
    </xf>
    <xf numFmtId="234" fontId="38" fillId="0" borderId="4355">
      <alignment horizontal="center" vertical="center"/>
      <protection locked="0"/>
    </xf>
    <xf numFmtId="236" fontId="38" fillId="0" borderId="4355">
      <alignment horizontal="center" vertical="center"/>
      <protection locked="0"/>
    </xf>
    <xf numFmtId="0" fontId="38" fillId="0" borderId="4355">
      <alignment vertical="center"/>
      <protection locked="0"/>
    </xf>
    <xf numFmtId="233" fontId="38" fillId="0" borderId="4355">
      <alignment horizontal="right" vertical="center"/>
      <protection locked="0"/>
    </xf>
    <xf numFmtId="234" fontId="38" fillId="0" borderId="4355">
      <alignment horizontal="right" vertical="center"/>
      <protection locked="0"/>
    </xf>
    <xf numFmtId="235" fontId="38" fillId="0" borderId="4355">
      <alignment horizontal="right" vertical="center"/>
      <protection locked="0"/>
    </xf>
    <xf numFmtId="275" fontId="38" fillId="0" borderId="4382"/>
    <xf numFmtId="275" fontId="38" fillId="0" borderId="4358"/>
    <xf numFmtId="0" fontId="88" fillId="0" borderId="4359"/>
    <xf numFmtId="49" fontId="256" fillId="47" borderId="3441">
      <alignment horizontal="center"/>
    </xf>
    <xf numFmtId="0" fontId="88" fillId="0" borderId="4395"/>
    <xf numFmtId="15" fontId="38" fillId="0" borderId="4391">
      <alignment horizontal="center" vertical="center"/>
      <protection locked="0"/>
    </xf>
    <xf numFmtId="4" fontId="30" fillId="19" borderId="4366" applyNumberFormat="0" applyProtection="0">
      <alignment horizontal="left" vertical="center" indent="1"/>
    </xf>
    <xf numFmtId="237" fontId="38" fillId="0" borderId="4427">
      <alignment horizontal="center" vertical="center"/>
      <protection locked="0"/>
    </xf>
    <xf numFmtId="324" fontId="3" fillId="23" borderId="4303" applyFill="0" applyBorder="0" applyAlignment="0">
      <alignment horizontal="centerContinuous"/>
    </xf>
    <xf numFmtId="233" fontId="38" fillId="0" borderId="4319">
      <alignment horizontal="right" vertical="center"/>
      <protection locked="0"/>
    </xf>
    <xf numFmtId="237" fontId="38" fillId="0" borderId="4331">
      <alignment horizontal="center" vertical="center"/>
      <protection locked="0"/>
    </xf>
    <xf numFmtId="0" fontId="38" fillId="0" borderId="4331">
      <alignment vertical="center"/>
      <protection locked="0"/>
    </xf>
    <xf numFmtId="238" fontId="38" fillId="0" borderId="4331">
      <alignment horizontal="right" vertical="center"/>
      <protection locked="0"/>
    </xf>
    <xf numFmtId="234" fontId="38" fillId="0" borderId="4331">
      <alignment horizontal="right" vertical="center"/>
      <protection locked="0"/>
    </xf>
    <xf numFmtId="235" fontId="38" fillId="0" borderId="4331">
      <alignment horizontal="right" vertical="center"/>
      <protection locked="0"/>
    </xf>
    <xf numFmtId="236" fontId="38" fillId="0" borderId="4331">
      <alignment horizontal="right" vertical="center"/>
      <protection locked="0"/>
    </xf>
    <xf numFmtId="49" fontId="103" fillId="41" borderId="3441">
      <alignment horizontal="center"/>
    </xf>
    <xf numFmtId="0" fontId="107" fillId="43" borderId="3441" applyProtection="0"/>
    <xf numFmtId="0" fontId="150" fillId="10" borderId="3441">
      <alignment horizontal="right"/>
    </xf>
    <xf numFmtId="310" fontId="159" fillId="6" borderId="3441"/>
    <xf numFmtId="0" fontId="88" fillId="0" borderId="4335"/>
    <xf numFmtId="235" fontId="38" fillId="0" borderId="4355">
      <alignment horizontal="center" vertical="center"/>
      <protection locked="0"/>
    </xf>
    <xf numFmtId="245" fontId="88" fillId="0" borderId="4393"/>
    <xf numFmtId="238" fontId="38" fillId="0" borderId="4402">
      <alignment horizontal="right" vertical="center"/>
      <protection locked="0"/>
    </xf>
    <xf numFmtId="235" fontId="38" fillId="0" borderId="4391">
      <alignment horizontal="right" vertical="center"/>
      <protection locked="0"/>
    </xf>
    <xf numFmtId="0" fontId="121" fillId="21" borderId="3441"/>
    <xf numFmtId="0" fontId="94" fillId="0" borderId="3448" applyNumberFormat="0" applyFill="0" applyBorder="0" applyAlignment="0" applyProtection="0"/>
    <xf numFmtId="0" fontId="95" fillId="0" borderId="3448" applyNumberFormat="0" applyFill="0" applyBorder="0" applyAlignment="0" applyProtection="0"/>
    <xf numFmtId="0" fontId="21" fillId="0" borderId="3448" applyNumberFormat="0" applyFill="0" applyBorder="0" applyAlignment="0" applyProtection="0"/>
    <xf numFmtId="0" fontId="38" fillId="0" borderId="3448" applyNumberFormat="0" applyFill="0" applyAlignment="0" applyProtection="0"/>
    <xf numFmtId="0" fontId="98" fillId="0" borderId="4330" applyNumberFormat="0" applyFill="0" applyAlignment="0" applyProtection="0"/>
    <xf numFmtId="15" fontId="38" fillId="0" borderId="4331">
      <alignment horizontal="center" vertical="center"/>
      <protection locked="0"/>
    </xf>
    <xf numFmtId="234" fontId="38" fillId="0" borderId="4331">
      <alignment horizontal="center" vertical="center"/>
      <protection locked="0"/>
    </xf>
    <xf numFmtId="235" fontId="38" fillId="0" borderId="4331">
      <alignment horizontal="center" vertical="center"/>
      <protection locked="0"/>
    </xf>
    <xf numFmtId="237" fontId="38" fillId="0" borderId="4331">
      <alignment horizontal="center" vertical="center"/>
      <protection locked="0"/>
    </xf>
    <xf numFmtId="0" fontId="38" fillId="0" borderId="4331">
      <alignment vertical="center"/>
      <protection locked="0"/>
    </xf>
    <xf numFmtId="238" fontId="38" fillId="0" borderId="4331">
      <alignment horizontal="right" vertical="center"/>
      <protection locked="0"/>
    </xf>
    <xf numFmtId="236" fontId="38" fillId="0" borderId="4331">
      <alignment horizontal="right" vertical="center"/>
      <protection locked="0"/>
    </xf>
    <xf numFmtId="237" fontId="38" fillId="0" borderId="4331">
      <alignment horizontal="right" vertical="center"/>
      <protection locked="0"/>
    </xf>
    <xf numFmtId="0" fontId="106" fillId="38" borderId="4332"/>
    <xf numFmtId="0" fontId="151" fillId="0" borderId="4292" applyNumberFormat="0" applyAlignment="0" applyProtection="0">
      <alignment horizontal="left" vertical="center"/>
    </xf>
    <xf numFmtId="237" fontId="38" fillId="0" borderId="4391">
      <alignment horizontal="center" vertical="center"/>
      <protection locked="0"/>
    </xf>
    <xf numFmtId="234" fontId="38" fillId="0" borderId="4391">
      <alignment horizontal="center" vertical="center"/>
      <protection locked="0"/>
    </xf>
    <xf numFmtId="324" fontId="3" fillId="23" borderId="4375" applyFill="0" applyBorder="0" applyAlignment="0">
      <alignment horizontal="centerContinuous"/>
    </xf>
    <xf numFmtId="237" fontId="38" fillId="0" borderId="4391">
      <alignment horizontal="center" vertical="center"/>
      <protection locked="0"/>
    </xf>
    <xf numFmtId="238" fontId="38" fillId="0" borderId="4355">
      <alignment horizontal="right" vertical="center"/>
      <protection locked="0"/>
    </xf>
    <xf numFmtId="15" fontId="38" fillId="0" borderId="4391">
      <alignment horizontal="center" vertical="center"/>
      <protection locked="0"/>
    </xf>
    <xf numFmtId="4" fontId="30" fillId="19" borderId="4420" applyNumberFormat="0" applyProtection="0">
      <alignment horizontal="left" vertical="center" indent="1"/>
    </xf>
    <xf numFmtId="0" fontId="106" fillId="38" borderId="4369"/>
    <xf numFmtId="324" fontId="3" fillId="23" borderId="4291" applyFill="0" applyBorder="0" applyAlignment="0">
      <alignment horizontal="centerContinuous"/>
    </xf>
    <xf numFmtId="236" fontId="38" fillId="0" borderId="4319">
      <alignment horizontal="right" vertical="center"/>
      <protection locked="0"/>
    </xf>
    <xf numFmtId="238" fontId="38" fillId="0" borderId="4440">
      <alignment horizontal="right" vertical="center"/>
      <protection locked="0"/>
    </xf>
    <xf numFmtId="233" fontId="38" fillId="0" borderId="4415">
      <alignment horizontal="right" vertical="center"/>
      <protection locked="0"/>
    </xf>
    <xf numFmtId="233" fontId="38" fillId="0" borderId="4391">
      <alignment horizontal="right" vertical="center"/>
      <protection locked="0"/>
    </xf>
    <xf numFmtId="233" fontId="38" fillId="0" borderId="4415">
      <alignment horizontal="center" vertical="center"/>
      <protection locked="0"/>
    </xf>
    <xf numFmtId="312" fontId="222" fillId="0" borderId="4302" applyBorder="0">
      <protection locked="0"/>
    </xf>
    <xf numFmtId="15" fontId="38" fillId="0" borderId="4307">
      <alignment horizontal="center" vertical="center"/>
      <protection locked="0"/>
    </xf>
    <xf numFmtId="234" fontId="38" fillId="0" borderId="4307">
      <alignment horizontal="center" vertical="center"/>
      <protection locked="0"/>
    </xf>
    <xf numFmtId="235" fontId="38" fillId="0" borderId="4307">
      <alignment horizontal="center" vertical="center"/>
      <protection locked="0"/>
    </xf>
    <xf numFmtId="237" fontId="38" fillId="0" borderId="4307">
      <alignment horizontal="center" vertical="center"/>
      <protection locked="0"/>
    </xf>
    <xf numFmtId="233" fontId="38" fillId="0" borderId="4307">
      <alignment horizontal="right" vertical="center"/>
      <protection locked="0"/>
    </xf>
    <xf numFmtId="238" fontId="38" fillId="0" borderId="4307">
      <alignment horizontal="right" vertical="center"/>
      <protection locked="0"/>
    </xf>
    <xf numFmtId="235" fontId="38" fillId="0" borderId="4307">
      <alignment horizontal="right" vertical="center"/>
      <protection locked="0"/>
    </xf>
    <xf numFmtId="236" fontId="38" fillId="0" borderId="4307">
      <alignment horizontal="right" vertical="center"/>
      <protection locked="0"/>
    </xf>
    <xf numFmtId="237" fontId="38" fillId="0" borderId="4307">
      <alignment horizontal="right" vertical="center"/>
      <protection locked="0"/>
    </xf>
    <xf numFmtId="1" fontId="3" fillId="1" borderId="4301">
      <protection locked="0"/>
    </xf>
    <xf numFmtId="0" fontId="106" fillId="38" borderId="4308"/>
    <xf numFmtId="312" fontId="222" fillId="0" borderId="4302" applyBorder="0">
      <protection locked="0"/>
    </xf>
    <xf numFmtId="235" fontId="38" fillId="0" borderId="4440">
      <alignment horizontal="right" vertical="center"/>
      <protection locked="0"/>
    </xf>
    <xf numFmtId="233" fontId="38" fillId="0" borderId="4391">
      <alignment horizontal="right" vertical="center"/>
      <protection locked="0"/>
    </xf>
    <xf numFmtId="235" fontId="38" fillId="0" borderId="4402">
      <alignment horizontal="center" vertical="center"/>
      <protection locked="0"/>
    </xf>
    <xf numFmtId="238" fontId="38" fillId="0" borderId="4331">
      <alignment horizontal="right" vertical="center"/>
      <protection locked="0"/>
    </xf>
    <xf numFmtId="235" fontId="38" fillId="0" borderId="4331">
      <alignment horizontal="right" vertical="center"/>
      <protection locked="0"/>
    </xf>
    <xf numFmtId="237" fontId="38" fillId="0" borderId="4331">
      <alignment horizontal="right" vertical="center"/>
      <protection locked="0"/>
    </xf>
    <xf numFmtId="0" fontId="98" fillId="0" borderId="4306" applyNumberFormat="0" applyFill="0" applyAlignment="0" applyProtection="0"/>
    <xf numFmtId="233" fontId="38" fillId="0" borderId="4307">
      <alignment horizontal="center" vertical="center"/>
      <protection locked="0"/>
    </xf>
    <xf numFmtId="15" fontId="38" fillId="0" borderId="4307">
      <alignment horizontal="center" vertical="center"/>
      <protection locked="0"/>
    </xf>
    <xf numFmtId="234" fontId="38" fillId="0" borderId="4307">
      <alignment horizontal="center" vertical="center"/>
      <protection locked="0"/>
    </xf>
    <xf numFmtId="235" fontId="38" fillId="0" borderId="4307">
      <alignment horizontal="center" vertical="center"/>
      <protection locked="0"/>
    </xf>
    <xf numFmtId="236" fontId="38" fillId="0" borderId="4307">
      <alignment horizontal="center" vertical="center"/>
      <protection locked="0"/>
    </xf>
    <xf numFmtId="237" fontId="38" fillId="0" borderId="4307">
      <alignment horizontal="center" vertical="center"/>
      <protection locked="0"/>
    </xf>
    <xf numFmtId="0" fontId="38" fillId="0" borderId="4307">
      <alignment vertical="center"/>
      <protection locked="0"/>
    </xf>
    <xf numFmtId="233" fontId="38" fillId="0" borderId="4307">
      <alignment horizontal="right" vertical="center"/>
      <protection locked="0"/>
    </xf>
    <xf numFmtId="238" fontId="38" fillId="0" borderId="4307">
      <alignment horizontal="right" vertical="center"/>
      <protection locked="0"/>
    </xf>
    <xf numFmtId="235" fontId="38" fillId="0" borderId="4307">
      <alignment horizontal="right" vertical="center"/>
      <protection locked="0"/>
    </xf>
    <xf numFmtId="0" fontId="106" fillId="38" borderId="4308"/>
    <xf numFmtId="245" fontId="88" fillId="0" borderId="4309"/>
    <xf numFmtId="275" fontId="38" fillId="0" borderId="4334"/>
    <xf numFmtId="4" fontId="30" fillId="19" borderId="4432" applyNumberFormat="0" applyProtection="0">
      <alignment horizontal="left" vertical="center" indent="1"/>
    </xf>
    <xf numFmtId="312" fontId="222" fillId="0" borderId="4410" applyBorder="0">
      <protection locked="0"/>
    </xf>
    <xf numFmtId="275" fontId="38" fillId="0" borderId="4310"/>
    <xf numFmtId="233" fontId="38" fillId="0" borderId="4402">
      <alignment horizontal="center" vertical="center"/>
      <protection locked="0"/>
    </xf>
    <xf numFmtId="234" fontId="38" fillId="0" borderId="4391">
      <alignment horizontal="center" vertical="center"/>
      <protection locked="0"/>
    </xf>
    <xf numFmtId="275" fontId="38" fillId="0" borderId="4418"/>
    <xf numFmtId="312" fontId="222" fillId="0" borderId="4386" applyBorder="0">
      <protection locked="0"/>
    </xf>
    <xf numFmtId="0" fontId="150" fillId="10" borderId="3441">
      <alignment horizontal="right"/>
    </xf>
    <xf numFmtId="236" fontId="38" fillId="0" borderId="4379">
      <alignment horizontal="right" vertical="center"/>
      <protection locked="0"/>
    </xf>
    <xf numFmtId="236" fontId="38" fillId="0" borderId="4391">
      <alignment horizontal="right" vertical="center"/>
      <protection locked="0"/>
    </xf>
    <xf numFmtId="234" fontId="38" fillId="0" borderId="4331">
      <alignment horizontal="center" vertical="center"/>
      <protection locked="0"/>
    </xf>
    <xf numFmtId="236" fontId="38" fillId="0" borderId="4355">
      <alignment horizontal="right" vertical="center"/>
      <protection locked="0"/>
    </xf>
    <xf numFmtId="8" fontId="144" fillId="0" borderId="3456">
      <protection locked="0"/>
    </xf>
    <xf numFmtId="0" fontId="98" fillId="0" borderId="4354" applyNumberFormat="0" applyFill="0" applyAlignment="0" applyProtection="0"/>
    <xf numFmtId="237" fontId="38" fillId="0" borderId="4368">
      <alignment horizontal="right" vertical="center"/>
      <protection locked="0"/>
    </xf>
    <xf numFmtId="0" fontId="38" fillId="0" borderId="4319">
      <alignment vertical="center"/>
      <protection locked="0"/>
    </xf>
    <xf numFmtId="233" fontId="38" fillId="0" borderId="4319">
      <alignment horizontal="center" vertical="center"/>
      <protection locked="0"/>
    </xf>
    <xf numFmtId="237" fontId="38" fillId="0" borderId="4319">
      <alignment horizontal="right" vertical="center"/>
      <protection locked="0"/>
    </xf>
    <xf numFmtId="4" fontId="30" fillId="19" borderId="4336" applyNumberFormat="0" applyProtection="0">
      <alignment horizontal="left" vertical="center" indent="1"/>
    </xf>
    <xf numFmtId="312" fontId="222" fillId="0" borderId="4290" applyBorder="0">
      <protection locked="0"/>
    </xf>
    <xf numFmtId="233" fontId="38" fillId="0" borderId="4331">
      <alignment horizontal="center" vertical="center"/>
      <protection locked="0"/>
    </xf>
    <xf numFmtId="237" fontId="38" fillId="0" borderId="4319">
      <alignment horizontal="center" vertical="center"/>
      <protection locked="0"/>
    </xf>
    <xf numFmtId="238" fontId="38" fillId="0" borderId="4427">
      <alignment horizontal="right" vertical="center"/>
      <protection locked="0"/>
    </xf>
    <xf numFmtId="203" fontId="118" fillId="18" borderId="3448">
      <alignment horizontal="right"/>
      <protection hidden="1"/>
    </xf>
    <xf numFmtId="1" fontId="3" fillId="1" borderId="4169">
      <protection locked="0"/>
    </xf>
    <xf numFmtId="233" fontId="38" fillId="0" borderId="4307">
      <alignment horizontal="right" vertical="center"/>
      <protection locked="0"/>
    </xf>
    <xf numFmtId="238" fontId="38" fillId="0" borderId="4307">
      <alignment horizontal="right" vertical="center"/>
      <protection locked="0"/>
    </xf>
    <xf numFmtId="234" fontId="38" fillId="0" borderId="4307">
      <alignment horizontal="right" vertical="center"/>
      <protection locked="0"/>
    </xf>
    <xf numFmtId="235" fontId="38" fillId="0" borderId="4307">
      <alignment horizontal="right" vertical="center"/>
      <protection locked="0"/>
    </xf>
    <xf numFmtId="236" fontId="38" fillId="0" borderId="4307">
      <alignment horizontal="right" vertical="center"/>
      <protection locked="0"/>
    </xf>
    <xf numFmtId="237" fontId="38" fillId="0" borderId="4307">
      <alignment horizontal="right" vertical="center"/>
      <protection locked="0"/>
    </xf>
    <xf numFmtId="0" fontId="106" fillId="38" borderId="4308"/>
    <xf numFmtId="245" fontId="88" fillId="0" borderId="4309"/>
    <xf numFmtId="275" fontId="38" fillId="0" borderId="4310"/>
    <xf numFmtId="49" fontId="39" fillId="0" borderId="3461"/>
    <xf numFmtId="15" fontId="38" fillId="0" borderId="4379">
      <alignment horizontal="center" vertical="center"/>
      <protection locked="0"/>
    </xf>
    <xf numFmtId="0" fontId="88" fillId="0" borderId="4311"/>
    <xf numFmtId="0" fontId="95" fillId="0" borderId="3441" applyFill="0">
      <alignment horizontal="center" vertical="center"/>
    </xf>
    <xf numFmtId="312" fontId="222" fillId="0" borderId="4374" applyBorder="0">
      <protection locked="0"/>
    </xf>
    <xf numFmtId="312" fontId="222" fillId="0" borderId="4290" applyBorder="0">
      <protection locked="0"/>
    </xf>
    <xf numFmtId="241" fontId="29" fillId="0" borderId="4377" applyFill="0"/>
    <xf numFmtId="15" fontId="38" fillId="0" borderId="4415">
      <alignment horizontal="center" vertical="center"/>
      <protection locked="0"/>
    </xf>
    <xf numFmtId="233" fontId="38" fillId="0" borderId="4331">
      <alignment horizontal="right" vertical="center"/>
      <protection locked="0"/>
    </xf>
    <xf numFmtId="237" fontId="38" fillId="0" borderId="4307">
      <alignment horizontal="center" vertical="center"/>
      <protection locked="0"/>
    </xf>
    <xf numFmtId="238" fontId="38" fillId="0" borderId="4307">
      <alignment horizontal="right" vertical="center"/>
      <protection locked="0"/>
    </xf>
    <xf numFmtId="235" fontId="38" fillId="0" borderId="4307">
      <alignment horizontal="right" vertical="center"/>
      <protection locked="0"/>
    </xf>
    <xf numFmtId="245" fontId="88" fillId="0" borderId="4333"/>
    <xf numFmtId="0" fontId="98" fillId="0" borderId="4306" applyNumberFormat="0" applyFill="0" applyAlignment="0" applyProtection="0"/>
    <xf numFmtId="233" fontId="38" fillId="0" borderId="4307">
      <alignment horizontal="center" vertical="center"/>
      <protection locked="0"/>
    </xf>
    <xf numFmtId="15" fontId="38" fillId="0" borderId="4307">
      <alignment horizontal="center" vertical="center"/>
      <protection locked="0"/>
    </xf>
    <xf numFmtId="234" fontId="38" fillId="0" borderId="4307">
      <alignment horizontal="center" vertical="center"/>
      <protection locked="0"/>
    </xf>
    <xf numFmtId="235" fontId="38" fillId="0" borderId="4307">
      <alignment horizontal="center" vertical="center"/>
      <protection locked="0"/>
    </xf>
    <xf numFmtId="236" fontId="38" fillId="0" borderId="4307">
      <alignment horizontal="center" vertical="center"/>
      <protection locked="0"/>
    </xf>
    <xf numFmtId="237" fontId="38" fillId="0" borderId="4307">
      <alignment horizontal="center" vertical="center"/>
      <protection locked="0"/>
    </xf>
    <xf numFmtId="0" fontId="38" fillId="0" borderId="4307">
      <alignment vertical="center"/>
      <protection locked="0"/>
    </xf>
    <xf numFmtId="233" fontId="38" fillId="0" borderId="4307">
      <alignment horizontal="right" vertical="center"/>
      <protection locked="0"/>
    </xf>
    <xf numFmtId="238" fontId="38" fillId="0" borderId="4307">
      <alignment horizontal="right" vertical="center"/>
      <protection locked="0"/>
    </xf>
    <xf numFmtId="234" fontId="38" fillId="0" borderId="4307">
      <alignment horizontal="right" vertical="center"/>
      <protection locked="0"/>
    </xf>
    <xf numFmtId="235" fontId="38" fillId="0" borderId="4307">
      <alignment horizontal="right" vertical="center"/>
      <protection locked="0"/>
    </xf>
    <xf numFmtId="236" fontId="38" fillId="0" borderId="4307">
      <alignment horizontal="right" vertical="center"/>
      <protection locked="0"/>
    </xf>
    <xf numFmtId="237" fontId="38" fillId="0" borderId="4307">
      <alignment horizontal="right" vertical="center"/>
      <protection locked="0"/>
    </xf>
    <xf numFmtId="0" fontId="106" fillId="38" borderId="4308"/>
    <xf numFmtId="245" fontId="88" fillId="0" borderId="4309"/>
    <xf numFmtId="0" fontId="88" fillId="0" borderId="4406"/>
    <xf numFmtId="324" fontId="3" fillId="23" borderId="4398" applyFill="0" applyBorder="0" applyAlignment="0">
      <alignment horizontal="centerContinuous"/>
    </xf>
    <xf numFmtId="275" fontId="38" fillId="0" borderId="4418"/>
    <xf numFmtId="275" fontId="38" fillId="0" borderId="4310"/>
    <xf numFmtId="272" fontId="118" fillId="18" borderId="3448">
      <alignment horizontal="right"/>
    </xf>
    <xf numFmtId="4" fontId="30" fillId="19" borderId="4396" applyNumberFormat="0" applyProtection="0">
      <alignment horizontal="left" vertical="center" indent="1"/>
    </xf>
    <xf numFmtId="236" fontId="38" fillId="0" borderId="4355">
      <alignment horizontal="right" vertical="center"/>
      <protection locked="0"/>
    </xf>
    <xf numFmtId="4" fontId="30" fillId="19" borderId="4384" applyNumberFormat="0" applyProtection="0">
      <alignment horizontal="left" vertical="center" indent="1"/>
    </xf>
    <xf numFmtId="233" fontId="38" fillId="0" borderId="4379">
      <alignment horizontal="right" vertical="center"/>
      <protection locked="0"/>
    </xf>
    <xf numFmtId="245" fontId="88" fillId="0" borderId="4309"/>
    <xf numFmtId="0" fontId="88" fillId="0" borderId="4311"/>
    <xf numFmtId="236" fontId="38" fillId="0" borderId="4427">
      <alignment horizontal="center" vertical="center"/>
      <protection locked="0"/>
    </xf>
    <xf numFmtId="4" fontId="30" fillId="19" borderId="4300" applyNumberFormat="0" applyProtection="0">
      <alignment horizontal="left" vertical="center" indent="1"/>
    </xf>
    <xf numFmtId="0" fontId="95" fillId="0" borderId="3448" applyNumberFormat="0" applyFill="0" applyBorder="0" applyAlignment="0" applyProtection="0"/>
    <xf numFmtId="0" fontId="38" fillId="0" borderId="4319">
      <alignment vertical="center"/>
      <protection locked="0"/>
    </xf>
    <xf numFmtId="0" fontId="66" fillId="0" borderId="3441">
      <alignment horizontal="centerContinuous"/>
    </xf>
    <xf numFmtId="312" fontId="222" fillId="0" borderId="4302" applyBorder="0">
      <protection locked="0"/>
    </xf>
    <xf numFmtId="235" fontId="38" fillId="0" borderId="4331">
      <alignment horizontal="right" vertical="center"/>
      <protection locked="0"/>
    </xf>
    <xf numFmtId="245" fontId="88" fillId="0" borderId="4333"/>
    <xf numFmtId="234" fontId="38" fillId="0" borderId="4415">
      <alignment horizontal="center" vertical="center"/>
      <protection locked="0"/>
    </xf>
    <xf numFmtId="10" fontId="3" fillId="64" borderId="3441" applyNumberFormat="0" applyBorder="0" applyAlignment="0" applyProtection="0"/>
    <xf numFmtId="234" fontId="38" fillId="0" borderId="4319">
      <alignment horizontal="center" vertical="center"/>
      <protection locked="0"/>
    </xf>
    <xf numFmtId="237" fontId="38" fillId="0" borderId="4331">
      <alignment horizontal="right" vertical="center"/>
      <protection locked="0"/>
    </xf>
    <xf numFmtId="0" fontId="106" fillId="38" borderId="4392"/>
    <xf numFmtId="0" fontId="106" fillId="38" borderId="4356"/>
    <xf numFmtId="4" fontId="30" fillId="19" borderId="4300" applyNumberFormat="0" applyProtection="0">
      <alignment horizontal="left" vertical="center" indent="1"/>
    </xf>
    <xf numFmtId="235" fontId="38" fillId="0" borderId="4307">
      <alignment horizontal="center" vertical="center"/>
      <protection locked="0"/>
    </xf>
    <xf numFmtId="0" fontId="98" fillId="0" borderId="4294" applyNumberFormat="0" applyFill="0" applyAlignment="0" applyProtection="0"/>
    <xf numFmtId="233" fontId="38" fillId="0" borderId="4295">
      <alignment horizontal="center" vertical="center"/>
      <protection locked="0"/>
    </xf>
    <xf numFmtId="15" fontId="38" fillId="0" borderId="4295">
      <alignment horizontal="center" vertical="center"/>
      <protection locked="0"/>
    </xf>
    <xf numFmtId="234" fontId="38" fillId="0" borderId="4295">
      <alignment horizontal="center" vertical="center"/>
      <protection locked="0"/>
    </xf>
    <xf numFmtId="235" fontId="38" fillId="0" borderId="4295">
      <alignment horizontal="center" vertical="center"/>
      <protection locked="0"/>
    </xf>
    <xf numFmtId="236" fontId="38" fillId="0" borderId="4295">
      <alignment horizontal="center" vertical="center"/>
      <protection locked="0"/>
    </xf>
    <xf numFmtId="237" fontId="38" fillId="0" borderId="4295">
      <alignment horizontal="center" vertical="center"/>
      <protection locked="0"/>
    </xf>
    <xf numFmtId="0" fontId="38" fillId="0" borderId="4295">
      <alignment vertical="center"/>
      <protection locked="0"/>
    </xf>
    <xf numFmtId="233" fontId="38" fillId="0" borderId="4295">
      <alignment horizontal="right" vertical="center"/>
      <protection locked="0"/>
    </xf>
    <xf numFmtId="238" fontId="38" fillId="0" borderId="4295">
      <alignment horizontal="right" vertical="center"/>
      <protection locked="0"/>
    </xf>
    <xf numFmtId="234" fontId="38" fillId="0" borderId="4295">
      <alignment horizontal="right" vertical="center"/>
      <protection locked="0"/>
    </xf>
    <xf numFmtId="235" fontId="38" fillId="0" borderId="4295">
      <alignment horizontal="right" vertical="center"/>
      <protection locked="0"/>
    </xf>
    <xf numFmtId="236" fontId="38" fillId="0" borderId="4295">
      <alignment horizontal="right" vertical="center"/>
      <protection locked="0"/>
    </xf>
    <xf numFmtId="237" fontId="38" fillId="0" borderId="4295">
      <alignment horizontal="right" vertical="center"/>
      <protection locked="0"/>
    </xf>
    <xf numFmtId="0" fontId="106" fillId="38" borderId="4296"/>
    <xf numFmtId="245" fontId="88" fillId="0" borderId="4297"/>
    <xf numFmtId="275" fontId="38" fillId="0" borderId="4298"/>
    <xf numFmtId="0" fontId="118" fillId="18" borderId="3448" applyProtection="0">
      <alignment horizontal="right"/>
      <protection locked="0"/>
    </xf>
    <xf numFmtId="0" fontId="98" fillId="0" borderId="4354" applyNumberFormat="0" applyFill="0" applyAlignment="0" applyProtection="0"/>
    <xf numFmtId="0" fontId="88" fillId="0" borderId="4299"/>
    <xf numFmtId="245" fontId="88" fillId="0" borderId="4333"/>
    <xf numFmtId="312" fontId="222" fillId="0" borderId="4290" applyBorder="0">
      <protection locked="0"/>
    </xf>
    <xf numFmtId="4" fontId="30" fillId="19" borderId="4300" applyNumberFormat="0" applyProtection="0">
      <alignment horizontal="left" vertical="center" indent="1"/>
    </xf>
    <xf numFmtId="235" fontId="38" fillId="0" borderId="4402">
      <alignment horizontal="right" vertical="center"/>
      <protection locked="0"/>
    </xf>
    <xf numFmtId="245" fontId="88" fillId="0" borderId="4404"/>
    <xf numFmtId="0" fontId="94" fillId="0" borderId="3448" applyNumberFormat="0" applyFill="0" applyBorder="0" applyAlignment="0" applyProtection="0"/>
    <xf numFmtId="236" fontId="38" fillId="0" borderId="4402">
      <alignment horizontal="center" vertical="center"/>
      <protection locked="0"/>
    </xf>
    <xf numFmtId="233" fontId="38" fillId="0" borderId="4307">
      <alignment horizontal="right" vertical="center"/>
      <protection locked="0"/>
    </xf>
    <xf numFmtId="236" fontId="38" fillId="0" borderId="4307">
      <alignment horizontal="center" vertical="center"/>
      <protection locked="0"/>
    </xf>
    <xf numFmtId="0" fontId="98" fillId="0" borderId="4294" applyNumberFormat="0" applyFill="0" applyAlignment="0" applyProtection="0"/>
    <xf numFmtId="233" fontId="38" fillId="0" borderId="4295">
      <alignment horizontal="center" vertical="center"/>
      <protection locked="0"/>
    </xf>
    <xf numFmtId="15" fontId="38" fillId="0" borderId="4295">
      <alignment horizontal="center" vertical="center"/>
      <protection locked="0"/>
    </xf>
    <xf numFmtId="234" fontId="38" fillId="0" borderId="4295">
      <alignment horizontal="center" vertical="center"/>
      <protection locked="0"/>
    </xf>
    <xf numFmtId="235" fontId="38" fillId="0" borderId="4295">
      <alignment horizontal="center" vertical="center"/>
      <protection locked="0"/>
    </xf>
    <xf numFmtId="236" fontId="38" fillId="0" borderId="4295">
      <alignment horizontal="center" vertical="center"/>
      <protection locked="0"/>
    </xf>
    <xf numFmtId="237" fontId="38" fillId="0" borderId="4295">
      <alignment horizontal="center" vertical="center"/>
      <protection locked="0"/>
    </xf>
    <xf numFmtId="0" fontId="38" fillId="0" borderId="4295">
      <alignment vertical="center"/>
      <protection locked="0"/>
    </xf>
    <xf numFmtId="233" fontId="38" fillId="0" borderId="4295">
      <alignment horizontal="right" vertical="center"/>
      <protection locked="0"/>
    </xf>
    <xf numFmtId="238" fontId="38" fillId="0" borderId="4295">
      <alignment horizontal="right" vertical="center"/>
      <protection locked="0"/>
    </xf>
    <xf numFmtId="234" fontId="38" fillId="0" borderId="4295">
      <alignment horizontal="right" vertical="center"/>
      <protection locked="0"/>
    </xf>
    <xf numFmtId="235" fontId="38" fillId="0" borderId="4295">
      <alignment horizontal="right" vertical="center"/>
      <protection locked="0"/>
    </xf>
    <xf numFmtId="236" fontId="38" fillId="0" borderId="4295">
      <alignment horizontal="right" vertical="center"/>
      <protection locked="0"/>
    </xf>
    <xf numFmtId="237" fontId="38" fillId="0" borderId="4295">
      <alignment horizontal="right" vertical="center"/>
      <protection locked="0"/>
    </xf>
    <xf numFmtId="0" fontId="106" fillId="38" borderId="4296"/>
    <xf numFmtId="245" fontId="88" fillId="0" borderId="4297"/>
    <xf numFmtId="245" fontId="88" fillId="0" borderId="4429"/>
    <xf numFmtId="238" fontId="38" fillId="0" borderId="4427">
      <alignment horizontal="right" vertical="center"/>
      <protection locked="0"/>
    </xf>
    <xf numFmtId="0" fontId="106" fillId="38" borderId="4428"/>
    <xf numFmtId="236" fontId="38" fillId="0" borderId="4402">
      <alignment horizontal="center" vertical="center"/>
      <protection locked="0"/>
    </xf>
    <xf numFmtId="275" fontId="38" fillId="0" borderId="4298"/>
    <xf numFmtId="237" fontId="38" fillId="0" borderId="4379">
      <alignment horizontal="right" vertical="center"/>
      <protection locked="0"/>
    </xf>
    <xf numFmtId="236" fontId="38" fillId="0" borderId="4379">
      <alignment horizontal="right" vertical="center"/>
      <protection locked="0"/>
    </xf>
    <xf numFmtId="0" fontId="88" fillId="0" borderId="4299"/>
    <xf numFmtId="15" fontId="38" fillId="0" borderId="4355">
      <alignment horizontal="center" vertical="center"/>
      <protection locked="0"/>
    </xf>
    <xf numFmtId="237" fontId="38" fillId="0" borderId="4355">
      <alignment horizontal="right" vertical="center"/>
      <protection locked="0"/>
    </xf>
    <xf numFmtId="0" fontId="151" fillId="0" borderId="4304" applyNumberFormat="0" applyAlignment="0" applyProtection="0">
      <alignment horizontal="left" vertical="center"/>
    </xf>
    <xf numFmtId="237" fontId="38" fillId="0" borderId="4415">
      <alignment horizontal="center" vertical="center"/>
      <protection locked="0"/>
    </xf>
    <xf numFmtId="235" fontId="38" fillId="0" borderId="4402">
      <alignment horizontal="right" vertical="center"/>
      <protection locked="0"/>
    </xf>
    <xf numFmtId="176" fontId="46" fillId="0" borderId="3441" applyBorder="0"/>
    <xf numFmtId="0" fontId="98" fillId="0" borderId="4390" applyNumberFormat="0" applyFill="0" applyAlignment="0" applyProtection="0"/>
    <xf numFmtId="233" fontId="38" fillId="0" borderId="4391">
      <alignment horizontal="center" vertical="center"/>
      <protection locked="0"/>
    </xf>
    <xf numFmtId="275" fontId="38" fillId="0" borderId="4334"/>
    <xf numFmtId="233" fontId="38" fillId="0" borderId="4331">
      <alignment horizontal="center" vertical="center"/>
      <protection locked="0"/>
    </xf>
    <xf numFmtId="236" fontId="38" fillId="0" borderId="4331">
      <alignment horizontal="center" vertical="center"/>
      <protection locked="0"/>
    </xf>
    <xf numFmtId="236" fontId="38" fillId="0" borderId="4307">
      <alignment horizontal="center" vertical="center"/>
      <protection locked="0"/>
    </xf>
    <xf numFmtId="0" fontId="38" fillId="0" borderId="4307">
      <alignment vertical="center"/>
      <protection locked="0"/>
    </xf>
    <xf numFmtId="237" fontId="38" fillId="0" borderId="4307">
      <alignment horizontal="right" vertical="center"/>
      <protection locked="0"/>
    </xf>
    <xf numFmtId="234" fontId="38" fillId="0" borderId="4307">
      <alignment horizontal="right" vertical="center"/>
      <protection locked="0"/>
    </xf>
    <xf numFmtId="236" fontId="38" fillId="0" borderId="4307">
      <alignment horizontal="right" vertical="center"/>
      <protection locked="0"/>
    </xf>
    <xf numFmtId="241" fontId="29" fillId="0" borderId="4329" applyFill="0"/>
    <xf numFmtId="237" fontId="38" fillId="0" borderId="4402">
      <alignment horizontal="center" vertical="center"/>
      <protection locked="0"/>
    </xf>
    <xf numFmtId="275" fontId="38" fillId="0" borderId="4382"/>
    <xf numFmtId="0" fontId="38" fillId="0" borderId="3441" applyFill="0">
      <alignment horizontal="center" vertical="center"/>
    </xf>
    <xf numFmtId="15" fontId="38" fillId="0" borderId="4402">
      <alignment horizontal="center" vertical="center"/>
      <protection locked="0"/>
    </xf>
    <xf numFmtId="238" fontId="38" fillId="0" borderId="4379">
      <alignment horizontal="right" vertical="center"/>
      <protection locked="0"/>
    </xf>
    <xf numFmtId="15" fontId="38" fillId="0" borderId="4343">
      <alignment horizontal="center" vertical="center"/>
      <protection locked="0"/>
    </xf>
    <xf numFmtId="15" fontId="38" fillId="0" borderId="4415">
      <alignment horizontal="center" vertical="center"/>
      <protection locked="0"/>
    </xf>
    <xf numFmtId="233" fontId="38" fillId="0" borderId="4391">
      <alignment horizontal="right" vertical="center"/>
      <protection locked="0"/>
    </xf>
    <xf numFmtId="275" fontId="38" fillId="0" borderId="4322"/>
    <xf numFmtId="4" fontId="30" fillId="19" borderId="4300" applyNumberFormat="0" applyProtection="0">
      <alignment horizontal="left" vertical="center" indent="1"/>
    </xf>
    <xf numFmtId="234" fontId="38" fillId="0" borderId="4319">
      <alignment horizontal="center" vertical="center"/>
      <protection locked="0"/>
    </xf>
    <xf numFmtId="0" fontId="88" fillId="0" borderId="4323"/>
    <xf numFmtId="312" fontId="222" fillId="0" borderId="4290" applyBorder="0">
      <protection locked="0"/>
    </xf>
    <xf numFmtId="233" fontId="38" fillId="0" borderId="4415">
      <alignment horizontal="right" vertical="center"/>
      <protection locked="0"/>
    </xf>
    <xf numFmtId="245" fontId="88" fillId="0" borderId="4297"/>
    <xf numFmtId="312" fontId="222" fillId="0" borderId="4350" applyBorder="0">
      <protection locked="0"/>
    </xf>
    <xf numFmtId="4" fontId="30" fillId="19" borderId="4300" applyNumberFormat="0" applyProtection="0">
      <alignment horizontal="left" vertical="center" indent="1"/>
    </xf>
    <xf numFmtId="233" fontId="38" fillId="0" borderId="4402">
      <alignment horizontal="right" vertical="center"/>
      <protection locked="0"/>
    </xf>
    <xf numFmtId="238" fontId="38" fillId="0" borderId="4402">
      <alignment horizontal="right" vertical="center"/>
      <protection locked="0"/>
    </xf>
    <xf numFmtId="172" fontId="58" fillId="9" borderId="3441">
      <alignment horizontal="right"/>
      <protection locked="0"/>
    </xf>
    <xf numFmtId="0" fontId="38" fillId="0" borderId="4402">
      <alignment vertical="center"/>
      <protection locked="0"/>
    </xf>
    <xf numFmtId="234" fontId="38" fillId="0" borderId="4343">
      <alignment horizontal="center" vertical="center"/>
      <protection locked="0"/>
    </xf>
    <xf numFmtId="234" fontId="38" fillId="0" borderId="4331">
      <alignment horizontal="right" vertical="center"/>
      <protection locked="0"/>
    </xf>
    <xf numFmtId="168" fontId="3" fillId="8" borderId="3441" applyNumberFormat="0" applyFont="0" applyBorder="0" applyAlignment="0" applyProtection="0"/>
    <xf numFmtId="333" fontId="38" fillId="0" borderId="3441" applyFill="0">
      <alignment horizontal="center" vertical="center"/>
    </xf>
    <xf numFmtId="275" fontId="38" fillId="0" borderId="4405"/>
    <xf numFmtId="0" fontId="98" fillId="0" borderId="4294" applyNumberFormat="0" applyFill="0" applyAlignment="0" applyProtection="0"/>
    <xf numFmtId="233" fontId="38" fillId="0" borderId="4295">
      <alignment horizontal="center" vertical="center"/>
      <protection locked="0"/>
    </xf>
    <xf numFmtId="15" fontId="38" fillId="0" borderId="4295">
      <alignment horizontal="center" vertical="center"/>
      <protection locked="0"/>
    </xf>
    <xf numFmtId="234" fontId="38" fillId="0" borderId="4295">
      <alignment horizontal="center" vertical="center"/>
      <protection locked="0"/>
    </xf>
    <xf numFmtId="235" fontId="38" fillId="0" borderId="4295">
      <alignment horizontal="center" vertical="center"/>
      <protection locked="0"/>
    </xf>
    <xf numFmtId="236" fontId="38" fillId="0" borderId="4295">
      <alignment horizontal="center" vertical="center"/>
      <protection locked="0"/>
    </xf>
    <xf numFmtId="237" fontId="38" fillId="0" borderId="4295">
      <alignment horizontal="center" vertical="center"/>
      <protection locked="0"/>
    </xf>
    <xf numFmtId="0" fontId="38" fillId="0" borderId="4295">
      <alignment vertical="center"/>
      <protection locked="0"/>
    </xf>
    <xf numFmtId="233" fontId="38" fillId="0" borderId="4295">
      <alignment horizontal="right" vertical="center"/>
      <protection locked="0"/>
    </xf>
    <xf numFmtId="238" fontId="38" fillId="0" borderId="4295">
      <alignment horizontal="right" vertical="center"/>
      <protection locked="0"/>
    </xf>
    <xf numFmtId="234" fontId="38" fillId="0" borderId="4295">
      <alignment horizontal="right" vertical="center"/>
      <protection locked="0"/>
    </xf>
    <xf numFmtId="235" fontId="38" fillId="0" borderId="4295">
      <alignment horizontal="right" vertical="center"/>
      <protection locked="0"/>
    </xf>
    <xf numFmtId="236" fontId="38" fillId="0" borderId="4295">
      <alignment horizontal="right" vertical="center"/>
      <protection locked="0"/>
    </xf>
    <xf numFmtId="237" fontId="38" fillId="0" borderId="4295">
      <alignment horizontal="right" vertical="center"/>
      <protection locked="0"/>
    </xf>
    <xf numFmtId="0" fontId="106" fillId="38" borderId="4296"/>
    <xf numFmtId="241" fontId="29" fillId="0" borderId="4293" applyFill="0"/>
    <xf numFmtId="275" fontId="38" fillId="0" borderId="4298"/>
    <xf numFmtId="0" fontId="62" fillId="74" borderId="3468">
      <alignment horizontal="left" vertical="center" wrapText="1"/>
    </xf>
    <xf numFmtId="245" fontId="88" fillId="0" borderId="4357"/>
    <xf numFmtId="0" fontId="88" fillId="0" borderId="4299"/>
    <xf numFmtId="0" fontId="151" fillId="0" borderId="4292" applyNumberFormat="0" applyAlignment="0" applyProtection="0">
      <alignment horizontal="left" vertical="center"/>
    </xf>
    <xf numFmtId="324" fontId="3" fillId="23" borderId="4291" applyFill="0" applyBorder="0" applyAlignment="0">
      <alignment horizontal="centerContinuous"/>
    </xf>
    <xf numFmtId="312" fontId="222" fillId="0" borderId="4290" applyBorder="0">
      <protection locked="0"/>
    </xf>
    <xf numFmtId="0" fontId="150" fillId="10" borderId="3441">
      <alignment horizontal="right"/>
    </xf>
    <xf numFmtId="233" fontId="38" fillId="0" borderId="4402">
      <alignment horizontal="right" vertical="center"/>
      <protection locked="0"/>
    </xf>
    <xf numFmtId="0" fontId="98" fillId="0" borderId="4306" applyNumberFormat="0" applyFill="0" applyAlignment="0" applyProtection="0"/>
    <xf numFmtId="312" fontId="222" fillId="0" borderId="4386" applyBorder="0">
      <protection locked="0"/>
    </xf>
    <xf numFmtId="238" fontId="38" fillId="0" borderId="4391">
      <alignment horizontal="right" vertical="center"/>
      <protection locked="0"/>
    </xf>
    <xf numFmtId="235" fontId="38" fillId="0" borderId="4391">
      <alignment horizontal="right" vertical="center"/>
      <protection locked="0"/>
    </xf>
    <xf numFmtId="235" fontId="38" fillId="0" borderId="4319">
      <alignment horizontal="center" vertical="center"/>
      <protection locked="0"/>
    </xf>
    <xf numFmtId="0" fontId="38" fillId="0" borderId="4319">
      <alignment vertical="center"/>
      <protection locked="0"/>
    </xf>
    <xf numFmtId="245" fontId="88" fillId="0" borderId="4321"/>
    <xf numFmtId="0" fontId="95" fillId="0" borderId="3441" applyFill="0">
      <alignment horizontal="center" vertical="center"/>
    </xf>
    <xf numFmtId="333" fontId="38" fillId="0" borderId="3441" applyFill="0">
      <alignment horizontal="center" vertical="center"/>
    </xf>
    <xf numFmtId="49" fontId="256" fillId="47" borderId="3441">
      <alignment horizontal="center"/>
    </xf>
    <xf numFmtId="176" fontId="46" fillId="0" borderId="3441" applyBorder="0"/>
    <xf numFmtId="234" fontId="38" fillId="0" borderId="4355">
      <alignment horizontal="center" vertical="center"/>
      <protection locked="0"/>
    </xf>
    <xf numFmtId="4" fontId="30" fillId="19" borderId="4336" applyNumberFormat="0" applyProtection="0">
      <alignment horizontal="left" vertical="center" indent="1"/>
    </xf>
    <xf numFmtId="237" fontId="38" fillId="0" borderId="4391">
      <alignment horizontal="right" vertical="center"/>
      <protection locked="0"/>
    </xf>
    <xf numFmtId="271" fontId="118" fillId="46" borderId="3448">
      <protection hidden="1"/>
    </xf>
    <xf numFmtId="8" fontId="144" fillId="0" borderId="3456">
      <protection locked="0"/>
    </xf>
    <xf numFmtId="275" fontId="38" fillId="0" borderId="4310"/>
    <xf numFmtId="4" fontId="30" fillId="19" borderId="4300" applyNumberFormat="0" applyProtection="0">
      <alignment horizontal="left" vertical="center" indent="1"/>
    </xf>
    <xf numFmtId="233" fontId="38" fillId="0" borderId="4368">
      <alignment horizontal="right" vertical="center"/>
      <protection locked="0"/>
    </xf>
    <xf numFmtId="245" fontId="88" fillId="0" borderId="4381"/>
    <xf numFmtId="235" fontId="38" fillId="0" borderId="4402">
      <alignment horizontal="right" vertical="center"/>
      <protection locked="0"/>
    </xf>
    <xf numFmtId="234" fontId="38" fillId="0" borderId="4415">
      <alignment horizontal="right" vertical="center"/>
      <protection locked="0"/>
    </xf>
    <xf numFmtId="0" fontId="21" fillId="0" borderId="3448" applyNumberFormat="0" applyFill="0" applyBorder="0" applyAlignment="0" applyProtection="0"/>
    <xf numFmtId="237" fontId="38" fillId="0" borderId="4402">
      <alignment horizontal="right" vertical="center"/>
      <protection locked="0"/>
    </xf>
    <xf numFmtId="0" fontId="88" fillId="0" borderId="4323"/>
    <xf numFmtId="0" fontId="98" fillId="0" borderId="4294" applyNumberFormat="0" applyFill="0" applyAlignment="0" applyProtection="0"/>
    <xf numFmtId="233" fontId="38" fillId="0" borderId="4295">
      <alignment horizontal="center" vertical="center"/>
      <protection locked="0"/>
    </xf>
    <xf numFmtId="15" fontId="38" fillId="0" borderId="4295">
      <alignment horizontal="center" vertical="center"/>
      <protection locked="0"/>
    </xf>
    <xf numFmtId="234" fontId="38" fillId="0" borderId="4295">
      <alignment horizontal="center" vertical="center"/>
      <protection locked="0"/>
    </xf>
    <xf numFmtId="235" fontId="38" fillId="0" borderId="4295">
      <alignment horizontal="center" vertical="center"/>
      <protection locked="0"/>
    </xf>
    <xf numFmtId="236" fontId="38" fillId="0" borderId="4295">
      <alignment horizontal="center" vertical="center"/>
      <protection locked="0"/>
    </xf>
    <xf numFmtId="237" fontId="38" fillId="0" borderId="4295">
      <alignment horizontal="center" vertical="center"/>
      <protection locked="0"/>
    </xf>
    <xf numFmtId="0" fontId="38" fillId="0" borderId="4295">
      <alignment vertical="center"/>
      <protection locked="0"/>
    </xf>
    <xf numFmtId="233" fontId="38" fillId="0" borderId="4295">
      <alignment horizontal="right" vertical="center"/>
      <protection locked="0"/>
    </xf>
    <xf numFmtId="238" fontId="38" fillId="0" borderId="4295">
      <alignment horizontal="right" vertical="center"/>
      <protection locked="0"/>
    </xf>
    <xf numFmtId="234" fontId="38" fillId="0" borderId="4295">
      <alignment horizontal="right" vertical="center"/>
      <protection locked="0"/>
    </xf>
    <xf numFmtId="235" fontId="38" fillId="0" borderId="4295">
      <alignment horizontal="right" vertical="center"/>
      <protection locked="0"/>
    </xf>
    <xf numFmtId="236" fontId="38" fillId="0" borderId="4295">
      <alignment horizontal="right" vertical="center"/>
      <protection locked="0"/>
    </xf>
    <xf numFmtId="237" fontId="38" fillId="0" borderId="4295">
      <alignment horizontal="right" vertical="center"/>
      <protection locked="0"/>
    </xf>
    <xf numFmtId="235" fontId="38" fillId="0" borderId="4343">
      <alignment horizontal="right" vertical="center"/>
      <protection locked="0"/>
    </xf>
    <xf numFmtId="0" fontId="106" fillId="38" borderId="4296"/>
    <xf numFmtId="275" fontId="38" fillId="0" borderId="4298"/>
    <xf numFmtId="236" fontId="38" fillId="0" borderId="4391">
      <alignment horizontal="center" vertical="center"/>
      <protection locked="0"/>
    </xf>
    <xf numFmtId="0" fontId="106" fillId="38" borderId="4392"/>
    <xf numFmtId="0" fontId="88" fillId="0" borderId="4299"/>
    <xf numFmtId="233" fontId="38" fillId="0" borderId="4415">
      <alignment horizontal="center" vertical="center"/>
      <protection locked="0"/>
    </xf>
    <xf numFmtId="324" fontId="3" fillId="23" borderId="4291" applyFill="0" applyBorder="0" applyAlignment="0">
      <alignment horizontal="centerContinuous"/>
    </xf>
    <xf numFmtId="312" fontId="222" fillId="0" borderId="4290" applyBorder="0">
      <protection locked="0"/>
    </xf>
    <xf numFmtId="237" fontId="38" fillId="0" borderId="4355">
      <alignment horizontal="center" vertical="center"/>
      <protection locked="0"/>
    </xf>
    <xf numFmtId="310" fontId="159" fillId="6" borderId="3441"/>
    <xf numFmtId="0" fontId="106" fillId="38" borderId="4332"/>
    <xf numFmtId="4" fontId="30" fillId="19" borderId="4312" applyNumberFormat="0" applyProtection="0">
      <alignment horizontal="left" vertical="center" indent="1"/>
    </xf>
    <xf numFmtId="15" fontId="38" fillId="0" borderId="4391">
      <alignment horizontal="center" vertical="center"/>
      <protection locked="0"/>
    </xf>
    <xf numFmtId="245" fontId="88" fillId="0" borderId="4370"/>
    <xf numFmtId="236" fontId="38" fillId="0" borderId="4368">
      <alignment horizontal="right" vertical="center"/>
      <protection locked="0"/>
    </xf>
    <xf numFmtId="245" fontId="88" fillId="0" borderId="4417"/>
    <xf numFmtId="237" fontId="38" fillId="0" borderId="4402">
      <alignment horizontal="right" vertical="center"/>
      <protection locked="0"/>
    </xf>
    <xf numFmtId="4" fontId="30" fillId="19" borderId="4312" applyNumberFormat="0" applyProtection="0">
      <alignment horizontal="left" vertical="center" indent="1"/>
    </xf>
    <xf numFmtId="233" fontId="38" fillId="0" borderId="4307">
      <alignment horizontal="center" vertical="center"/>
      <protection locked="0"/>
    </xf>
    <xf numFmtId="312" fontId="222" fillId="0" borderId="4302" applyBorder="0">
      <protection locked="0"/>
    </xf>
    <xf numFmtId="234" fontId="38" fillId="0" borderId="4307">
      <alignment horizontal="right" vertical="center"/>
      <protection locked="0"/>
    </xf>
    <xf numFmtId="0" fontId="151" fillId="0" borderId="4328" applyNumberFormat="0" applyAlignment="0" applyProtection="0">
      <alignment horizontal="left" vertical="center"/>
    </xf>
    <xf numFmtId="272" fontId="118" fillId="18" borderId="3448">
      <alignment horizontal="right"/>
    </xf>
    <xf numFmtId="237" fontId="38" fillId="0" borderId="4391">
      <alignment horizontal="right" vertical="center"/>
      <protection locked="0"/>
    </xf>
    <xf numFmtId="234" fontId="38" fillId="0" borderId="4379">
      <alignment horizontal="right" vertical="center"/>
      <protection locked="0"/>
    </xf>
    <xf numFmtId="4" fontId="30" fillId="19" borderId="4300" applyNumberFormat="0" applyProtection="0">
      <alignment horizontal="left" vertical="center" indent="1"/>
    </xf>
    <xf numFmtId="235" fontId="38" fillId="0" borderId="4402">
      <alignment horizontal="center" vertical="center"/>
      <protection locked="0"/>
    </xf>
    <xf numFmtId="0" fontId="38" fillId="0" borderId="4391">
      <alignment vertical="center"/>
      <protection locked="0"/>
    </xf>
    <xf numFmtId="312" fontId="222" fillId="0" borderId="4434" applyBorder="0">
      <protection locked="0"/>
    </xf>
    <xf numFmtId="234" fontId="38" fillId="0" borderId="4402">
      <alignment horizontal="center" vertical="center"/>
      <protection locked="0"/>
    </xf>
    <xf numFmtId="235" fontId="38" fillId="0" borderId="4319">
      <alignment horizontal="center" vertical="center"/>
      <protection locked="0"/>
    </xf>
    <xf numFmtId="8" fontId="144" fillId="0" borderId="3456">
      <protection locked="0"/>
    </xf>
    <xf numFmtId="312" fontId="222" fillId="0" borderId="4408" applyBorder="0">
      <protection locked="0"/>
    </xf>
    <xf numFmtId="176" fontId="49" fillId="0" borderId="3441"/>
    <xf numFmtId="172" fontId="58" fillId="9" borderId="3441">
      <alignment horizontal="right"/>
      <protection locked="0"/>
    </xf>
    <xf numFmtId="0" fontId="98" fillId="0" borderId="4306" applyNumberFormat="0" applyFill="0" applyAlignment="0" applyProtection="0"/>
    <xf numFmtId="233" fontId="38" fillId="0" borderId="4307">
      <alignment horizontal="center" vertical="center"/>
      <protection locked="0"/>
    </xf>
    <xf numFmtId="15" fontId="38" fillId="0" borderId="4307">
      <alignment horizontal="center" vertical="center"/>
      <protection locked="0"/>
    </xf>
    <xf numFmtId="234" fontId="38" fillId="0" borderId="4307">
      <alignment horizontal="center" vertical="center"/>
      <protection locked="0"/>
    </xf>
    <xf numFmtId="235" fontId="38" fillId="0" borderId="4307">
      <alignment horizontal="center" vertical="center"/>
      <protection locked="0"/>
    </xf>
    <xf numFmtId="236" fontId="38" fillId="0" borderId="4307">
      <alignment horizontal="center" vertical="center"/>
      <protection locked="0"/>
    </xf>
    <xf numFmtId="237" fontId="38" fillId="0" borderId="4307">
      <alignment horizontal="center" vertical="center"/>
      <protection locked="0"/>
    </xf>
    <xf numFmtId="0" fontId="38" fillId="0" borderId="4307">
      <alignment vertical="center"/>
      <protection locked="0"/>
    </xf>
    <xf numFmtId="233" fontId="38" fillId="0" borderId="4307">
      <alignment horizontal="right" vertical="center"/>
      <protection locked="0"/>
    </xf>
    <xf numFmtId="238" fontId="38" fillId="0" borderId="4307">
      <alignment horizontal="right" vertical="center"/>
      <protection locked="0"/>
    </xf>
    <xf numFmtId="234" fontId="38" fillId="0" borderId="4307">
      <alignment horizontal="right" vertical="center"/>
      <protection locked="0"/>
    </xf>
    <xf numFmtId="235" fontId="38" fillId="0" borderId="4307">
      <alignment horizontal="right" vertical="center"/>
      <protection locked="0"/>
    </xf>
    <xf numFmtId="236" fontId="38" fillId="0" borderId="4307">
      <alignment horizontal="right" vertical="center"/>
      <protection locked="0"/>
    </xf>
    <xf numFmtId="237" fontId="38" fillId="0" borderId="4307">
      <alignment horizontal="right" vertical="center"/>
      <protection locked="0"/>
    </xf>
    <xf numFmtId="0" fontId="106" fillId="38" borderId="4308"/>
    <xf numFmtId="1" fontId="3" fillId="1" borderId="4409">
      <protection locked="0"/>
    </xf>
    <xf numFmtId="275" fontId="38" fillId="0" borderId="4310"/>
    <xf numFmtId="234" fontId="38" fillId="0" borderId="4379">
      <alignment horizontal="center" vertical="center"/>
      <protection locked="0"/>
    </xf>
    <xf numFmtId="0" fontId="88" fillId="0" borderId="4311"/>
    <xf numFmtId="0" fontId="106" fillId="38" borderId="4428"/>
    <xf numFmtId="4" fontId="30" fillId="19" borderId="4407" applyNumberFormat="0" applyProtection="0">
      <alignment horizontal="left" vertical="center" indent="1"/>
    </xf>
    <xf numFmtId="312" fontId="222" fillId="0" borderId="4290" applyBorder="0">
      <protection locked="0"/>
    </xf>
    <xf numFmtId="0" fontId="38" fillId="0" borderId="3448" applyNumberFormat="0" applyFill="0" applyAlignment="0" applyProtection="0"/>
    <xf numFmtId="233" fontId="38" fillId="0" borderId="4331">
      <alignment horizontal="right" vertical="center"/>
      <protection locked="0"/>
    </xf>
    <xf numFmtId="312" fontId="222" fillId="0" borderId="4326" applyBorder="0">
      <protection locked="0"/>
    </xf>
    <xf numFmtId="233" fontId="38" fillId="0" borderId="4391">
      <alignment horizontal="center" vertical="center"/>
      <protection locked="0"/>
    </xf>
    <xf numFmtId="0" fontId="151" fillId="0" borderId="4352" applyNumberFormat="0" applyAlignment="0" applyProtection="0">
      <alignment horizontal="left" vertical="center"/>
    </xf>
    <xf numFmtId="235" fontId="38" fillId="0" borderId="4319">
      <alignment horizontal="right" vertical="center"/>
      <protection locked="0"/>
    </xf>
    <xf numFmtId="234" fontId="38" fillId="0" borderId="4343">
      <alignment horizontal="center" vertical="center"/>
      <protection locked="0"/>
    </xf>
    <xf numFmtId="245" fontId="88" fillId="0" borderId="4404"/>
    <xf numFmtId="312" fontId="222" fillId="0" borderId="4422" applyBorder="0">
      <protection locked="0"/>
    </xf>
    <xf numFmtId="0" fontId="118" fillId="18" borderId="3448" applyProtection="0">
      <alignment horizontal="right"/>
      <protection locked="0"/>
    </xf>
    <xf numFmtId="4" fontId="30" fillId="19" borderId="4324" applyNumberFormat="0" applyProtection="0">
      <alignment horizontal="left" vertical="center" indent="1"/>
    </xf>
    <xf numFmtId="0" fontId="106" fillId="38" borderId="4416"/>
    <xf numFmtId="234" fontId="38" fillId="0" borderId="4355">
      <alignment horizontal="right" vertical="center"/>
      <protection locked="0"/>
    </xf>
    <xf numFmtId="238" fontId="38" fillId="0" borderId="4391">
      <alignment horizontal="right" vertical="center"/>
      <protection locked="0"/>
    </xf>
    <xf numFmtId="0" fontId="38" fillId="0" borderId="4440">
      <alignment vertical="center"/>
      <protection locked="0"/>
    </xf>
    <xf numFmtId="0" fontId="62" fillId="74" borderId="3468">
      <alignment horizontal="left" vertical="center" wrapText="1"/>
    </xf>
    <xf numFmtId="235" fontId="38" fillId="0" borderId="4331">
      <alignment horizontal="center" vertical="center"/>
      <protection locked="0"/>
    </xf>
    <xf numFmtId="0" fontId="88" fillId="0" borderId="4311"/>
    <xf numFmtId="245" fontId="88" fillId="0" borderId="4381"/>
    <xf numFmtId="235" fontId="38" fillId="0" borderId="4391">
      <alignment horizontal="center" vertical="center"/>
      <protection locked="0"/>
    </xf>
    <xf numFmtId="234" fontId="38" fillId="0" borderId="4415">
      <alignment horizontal="right" vertical="center"/>
      <protection locked="0"/>
    </xf>
    <xf numFmtId="235" fontId="38" fillId="0" borderId="4391">
      <alignment horizontal="right" vertical="center"/>
      <protection locked="0"/>
    </xf>
    <xf numFmtId="0" fontId="88" fillId="0" borderId="4395"/>
    <xf numFmtId="237" fontId="38" fillId="0" borderId="4402">
      <alignment horizontal="center" vertical="center"/>
      <protection locked="0"/>
    </xf>
    <xf numFmtId="0" fontId="150" fillId="10" borderId="3441">
      <alignment horizontal="right"/>
    </xf>
    <xf numFmtId="0" fontId="95" fillId="0" borderId="3448" applyNumberFormat="0" applyFill="0" applyBorder="0" applyAlignment="0" applyProtection="0"/>
    <xf numFmtId="0" fontId="98" fillId="0" borderId="4401" applyNumberFormat="0" applyFill="0" applyAlignment="0" applyProtection="0"/>
    <xf numFmtId="233" fontId="38" fillId="0" borderId="4319">
      <alignment horizontal="center" vertical="center"/>
      <protection locked="0"/>
    </xf>
    <xf numFmtId="236" fontId="38" fillId="0" borderId="4319">
      <alignment horizontal="center" vertical="center"/>
      <protection locked="0"/>
    </xf>
    <xf numFmtId="238" fontId="38" fillId="0" borderId="4319">
      <alignment horizontal="right" vertical="center"/>
      <protection locked="0"/>
    </xf>
    <xf numFmtId="237" fontId="38" fillId="0" borderId="4319">
      <alignment horizontal="right" vertical="center"/>
      <protection locked="0"/>
    </xf>
    <xf numFmtId="0" fontId="106" fillId="38" borderId="4320"/>
    <xf numFmtId="236" fontId="38" fillId="0" borderId="4391">
      <alignment horizontal="center" vertical="center"/>
      <protection locked="0"/>
    </xf>
    <xf numFmtId="0" fontId="98" fillId="0" borderId="4390" applyNumberFormat="0" applyFill="0" applyAlignment="0" applyProtection="0"/>
    <xf numFmtId="237" fontId="38" fillId="0" borderId="4391">
      <alignment horizontal="center" vertical="center"/>
      <protection locked="0"/>
    </xf>
    <xf numFmtId="233" fontId="38" fillId="0" borderId="4343">
      <alignment horizontal="center" vertical="center"/>
      <protection locked="0"/>
    </xf>
    <xf numFmtId="238" fontId="38" fillId="0" borderId="4343">
      <alignment horizontal="right" vertical="center"/>
      <protection locked="0"/>
    </xf>
    <xf numFmtId="237" fontId="38" fillId="0" borderId="4343">
      <alignment horizontal="right" vertical="center"/>
      <protection locked="0"/>
    </xf>
    <xf numFmtId="241" fontId="29" fillId="0" borderId="4317" applyFill="0"/>
    <xf numFmtId="310" fontId="159" fillId="6" borderId="3441"/>
    <xf numFmtId="0" fontId="151" fillId="0" borderId="4424" applyNumberFormat="0" applyAlignment="0" applyProtection="0">
      <alignment horizontal="left" vertical="center"/>
    </xf>
    <xf numFmtId="1" fontId="3" fillId="1" borderId="4385">
      <protection locked="0"/>
    </xf>
    <xf numFmtId="237" fontId="38" fillId="0" borderId="4402">
      <alignment horizontal="center" vertical="center"/>
      <protection locked="0"/>
    </xf>
    <xf numFmtId="233" fontId="38" fillId="0" borderId="4427">
      <alignment horizontal="center" vertical="center"/>
      <protection locked="0"/>
    </xf>
    <xf numFmtId="234" fontId="38" fillId="0" borderId="4368">
      <alignment horizontal="center" vertical="center"/>
      <protection locked="0"/>
    </xf>
    <xf numFmtId="0" fontId="88" fillId="0" borderId="4406"/>
    <xf numFmtId="4" fontId="30" fillId="19" borderId="4432" applyNumberFormat="0" applyProtection="0">
      <alignment horizontal="left" vertical="center" indent="1"/>
    </xf>
    <xf numFmtId="270" fontId="118" fillId="45" borderId="3448">
      <protection hidden="1"/>
    </xf>
    <xf numFmtId="203" fontId="118" fillId="18" borderId="3448">
      <alignment horizontal="right"/>
      <protection hidden="1"/>
    </xf>
    <xf numFmtId="0" fontId="98" fillId="0" borderId="4401" applyNumberFormat="0" applyFill="0" applyAlignment="0" applyProtection="0"/>
    <xf numFmtId="241" fontId="29" fillId="0" borderId="4400" applyFill="0"/>
    <xf numFmtId="1" fontId="3" fillId="1" borderId="4385">
      <protection locked="0"/>
    </xf>
    <xf numFmtId="4" fontId="30" fillId="19" borderId="4312" applyNumberFormat="0" applyProtection="0">
      <alignment horizontal="left" vertical="center" indent="1"/>
    </xf>
    <xf numFmtId="49" fontId="39" fillId="0" borderId="3461"/>
    <xf numFmtId="0" fontId="106" fillId="38" borderId="4344"/>
    <xf numFmtId="1" fontId="3" fillId="1" borderId="4373">
      <protection locked="0"/>
    </xf>
    <xf numFmtId="236" fontId="38" fillId="0" borderId="4415">
      <alignment horizontal="right" vertical="center"/>
      <protection locked="0"/>
    </xf>
    <xf numFmtId="235" fontId="38" fillId="0" borderId="4415">
      <alignment horizontal="center" vertical="center"/>
      <protection locked="0"/>
    </xf>
    <xf numFmtId="0" fontId="98" fillId="0" borderId="4306" applyNumberFormat="0" applyFill="0" applyAlignment="0" applyProtection="0"/>
    <xf numFmtId="233" fontId="38" fillId="0" borderId="4307">
      <alignment horizontal="center" vertical="center"/>
      <protection locked="0"/>
    </xf>
    <xf numFmtId="15" fontId="38" fillId="0" borderId="4307">
      <alignment horizontal="center" vertical="center"/>
      <protection locked="0"/>
    </xf>
    <xf numFmtId="234" fontId="38" fillId="0" borderId="4307">
      <alignment horizontal="center" vertical="center"/>
      <protection locked="0"/>
    </xf>
    <xf numFmtId="235" fontId="38" fillId="0" borderId="4307">
      <alignment horizontal="center" vertical="center"/>
      <protection locked="0"/>
    </xf>
    <xf numFmtId="236" fontId="38" fillId="0" borderId="4307">
      <alignment horizontal="center" vertical="center"/>
      <protection locked="0"/>
    </xf>
    <xf numFmtId="237" fontId="38" fillId="0" borderId="4307">
      <alignment horizontal="center" vertical="center"/>
      <protection locked="0"/>
    </xf>
    <xf numFmtId="0" fontId="38" fillId="0" borderId="4307">
      <alignment vertical="center"/>
      <protection locked="0"/>
    </xf>
    <xf numFmtId="233" fontId="38" fillId="0" borderId="4307">
      <alignment horizontal="right" vertical="center"/>
      <protection locked="0"/>
    </xf>
    <xf numFmtId="238" fontId="38" fillId="0" borderId="4307">
      <alignment horizontal="right" vertical="center"/>
      <protection locked="0"/>
    </xf>
    <xf numFmtId="234" fontId="38" fillId="0" borderId="4307">
      <alignment horizontal="right" vertical="center"/>
      <protection locked="0"/>
    </xf>
    <xf numFmtId="235" fontId="38" fillId="0" borderId="4307">
      <alignment horizontal="right" vertical="center"/>
      <protection locked="0"/>
    </xf>
    <xf numFmtId="236" fontId="38" fillId="0" borderId="4307">
      <alignment horizontal="right" vertical="center"/>
      <protection locked="0"/>
    </xf>
    <xf numFmtId="237" fontId="38" fillId="0" borderId="4307">
      <alignment horizontal="right" vertical="center"/>
      <protection locked="0"/>
    </xf>
    <xf numFmtId="0" fontId="106" fillId="38" borderId="4308"/>
    <xf numFmtId="324" fontId="3" fillId="23" borderId="4411" applyFill="0" applyBorder="0" applyAlignment="0">
      <alignment horizontal="centerContinuous"/>
    </xf>
    <xf numFmtId="275" fontId="38" fillId="0" borderId="4310"/>
    <xf numFmtId="186" fontId="50" fillId="57" borderId="3441" applyFont="0" applyFill="0" applyBorder="0" applyAlignment="0" applyProtection="0">
      <protection locked="0"/>
    </xf>
    <xf numFmtId="0" fontId="88" fillId="0" borderId="4311"/>
    <xf numFmtId="0" fontId="118" fillId="18" borderId="3448" applyProtection="0">
      <alignment horizontal="right"/>
      <protection locked="0"/>
    </xf>
    <xf numFmtId="312" fontId="222" fillId="0" borderId="4302" applyBorder="0">
      <protection locked="0"/>
    </xf>
    <xf numFmtId="235" fontId="38" fillId="0" borderId="4440">
      <alignment horizontal="center" vertical="center"/>
      <protection locked="0"/>
    </xf>
    <xf numFmtId="236" fontId="38" fillId="0" borderId="4355">
      <alignment horizontal="center" vertical="center"/>
      <protection locked="0"/>
    </xf>
    <xf numFmtId="0" fontId="38" fillId="0" borderId="4355">
      <alignment vertical="center"/>
      <protection locked="0"/>
    </xf>
    <xf numFmtId="238" fontId="38" fillId="0" borderId="4355">
      <alignment horizontal="right" vertical="center"/>
      <protection locked="0"/>
    </xf>
    <xf numFmtId="235" fontId="38" fillId="0" borderId="4355">
      <alignment horizontal="right" vertical="center"/>
      <protection locked="0"/>
    </xf>
    <xf numFmtId="237" fontId="38" fillId="0" borderId="4355">
      <alignment horizontal="right" vertical="center"/>
      <protection locked="0"/>
    </xf>
    <xf numFmtId="0" fontId="106" fillId="38" borderId="4356"/>
    <xf numFmtId="275" fontId="38" fillId="0" borderId="4358"/>
    <xf numFmtId="0" fontId="88" fillId="0" borderId="4359"/>
    <xf numFmtId="236" fontId="38" fillId="0" borderId="4402">
      <alignment horizontal="right" vertical="center"/>
      <protection locked="0"/>
    </xf>
    <xf numFmtId="238" fontId="38" fillId="0" borderId="4427">
      <alignment horizontal="right" vertical="center"/>
      <protection locked="0"/>
    </xf>
    <xf numFmtId="312" fontId="222" fillId="0" borderId="4314" applyBorder="0">
      <protection locked="0"/>
    </xf>
    <xf numFmtId="237" fontId="38" fillId="0" borderId="4368">
      <alignment horizontal="center" vertical="center"/>
      <protection locked="0"/>
    </xf>
    <xf numFmtId="234" fontId="38" fillId="0" borderId="4319">
      <alignment horizontal="center" vertical="center"/>
      <protection locked="0"/>
    </xf>
    <xf numFmtId="236" fontId="38" fillId="0" borderId="4319">
      <alignment horizontal="center" vertical="center"/>
      <protection locked="0"/>
    </xf>
    <xf numFmtId="0" fontId="38" fillId="0" borderId="4319">
      <alignment vertical="center"/>
      <protection locked="0"/>
    </xf>
    <xf numFmtId="275" fontId="38" fillId="0" borderId="4405"/>
    <xf numFmtId="4" fontId="30" fillId="19" borderId="4324" applyNumberFormat="0" applyProtection="0">
      <alignment horizontal="left" vertical="center" indent="1"/>
    </xf>
    <xf numFmtId="233" fontId="38" fillId="0" borderId="4427">
      <alignment horizontal="right" vertical="center"/>
      <protection locked="0"/>
    </xf>
    <xf numFmtId="233" fontId="38" fillId="0" borderId="4427">
      <alignment horizontal="right" vertical="center"/>
      <protection locked="0"/>
    </xf>
    <xf numFmtId="235" fontId="38" fillId="0" borderId="4391">
      <alignment horizontal="right" vertical="center"/>
      <protection locked="0"/>
    </xf>
    <xf numFmtId="0" fontId="98" fillId="0" borderId="4342" applyNumberFormat="0" applyFill="0" applyAlignment="0" applyProtection="0"/>
    <xf numFmtId="237" fontId="38" fillId="0" borderId="4391">
      <alignment horizontal="right" vertical="center"/>
      <protection locked="0"/>
    </xf>
    <xf numFmtId="236" fontId="38" fillId="0" borderId="4391">
      <alignment horizontal="right" vertical="center"/>
      <protection locked="0"/>
    </xf>
    <xf numFmtId="237" fontId="38" fillId="0" borderId="4355">
      <alignment horizontal="right" vertical="center"/>
      <protection locked="0"/>
    </xf>
    <xf numFmtId="0" fontId="106" fillId="38" borderId="4356"/>
    <xf numFmtId="0" fontId="98" fillId="0" borderId="4318" applyNumberFormat="0" applyFill="0" applyAlignment="0" applyProtection="0"/>
    <xf numFmtId="233" fontId="38" fillId="0" borderId="4319">
      <alignment horizontal="center" vertical="center"/>
      <protection locked="0"/>
    </xf>
    <xf numFmtId="15" fontId="38" fillId="0" borderId="4319">
      <alignment horizontal="center" vertical="center"/>
      <protection locked="0"/>
    </xf>
    <xf numFmtId="234" fontId="38" fillId="0" borderId="4319">
      <alignment horizontal="center" vertical="center"/>
      <protection locked="0"/>
    </xf>
    <xf numFmtId="235" fontId="38" fillId="0" borderId="4319">
      <alignment horizontal="center" vertical="center"/>
      <protection locked="0"/>
    </xf>
    <xf numFmtId="236" fontId="38" fillId="0" borderId="4319">
      <alignment horizontal="center" vertical="center"/>
      <protection locked="0"/>
    </xf>
    <xf numFmtId="237" fontId="38" fillId="0" borderId="4319">
      <alignment horizontal="center" vertical="center"/>
      <protection locked="0"/>
    </xf>
    <xf numFmtId="0" fontId="38" fillId="0" borderId="4319">
      <alignment vertical="center"/>
      <protection locked="0"/>
    </xf>
    <xf numFmtId="233" fontId="38" fillId="0" borderId="4319">
      <alignment horizontal="right" vertical="center"/>
      <protection locked="0"/>
    </xf>
    <xf numFmtId="238" fontId="38" fillId="0" borderId="4319">
      <alignment horizontal="right" vertical="center"/>
      <protection locked="0"/>
    </xf>
    <xf numFmtId="234" fontId="38" fillId="0" borderId="4319">
      <alignment horizontal="right" vertical="center"/>
      <protection locked="0"/>
    </xf>
    <xf numFmtId="235" fontId="38" fillId="0" borderId="4319">
      <alignment horizontal="right" vertical="center"/>
      <protection locked="0"/>
    </xf>
    <xf numFmtId="236" fontId="38" fillId="0" borderId="4319">
      <alignment horizontal="right" vertical="center"/>
      <protection locked="0"/>
    </xf>
    <xf numFmtId="237" fontId="38" fillId="0" borderId="4319">
      <alignment horizontal="right" vertical="center"/>
      <protection locked="0"/>
    </xf>
    <xf numFmtId="0" fontId="106" fillId="38" borderId="4320"/>
    <xf numFmtId="235" fontId="38" fillId="0" borderId="4391">
      <alignment horizontal="center" vertical="center"/>
      <protection locked="0"/>
    </xf>
    <xf numFmtId="245" fontId="88" fillId="0" borderId="4345"/>
    <xf numFmtId="275" fontId="38" fillId="0" borderId="4322"/>
    <xf numFmtId="238" fontId="38" fillId="0" borderId="4402">
      <alignment horizontal="right" vertical="center"/>
      <protection locked="0"/>
    </xf>
    <xf numFmtId="0" fontId="88" fillId="0" borderId="4323"/>
    <xf numFmtId="312" fontId="222" fillId="0" borderId="4314" applyBorder="0">
      <protection locked="0"/>
    </xf>
    <xf numFmtId="0" fontId="38" fillId="0" borderId="3441" applyFill="0">
      <alignment horizontal="center" vertical="center"/>
    </xf>
    <xf numFmtId="233" fontId="38" fillId="0" borderId="4440">
      <alignment horizontal="right" vertical="center"/>
      <protection locked="0"/>
    </xf>
    <xf numFmtId="238" fontId="38" fillId="0" borderId="4391">
      <alignment horizontal="right" vertical="center"/>
      <protection locked="0"/>
    </xf>
    <xf numFmtId="4" fontId="30" fillId="19" borderId="4360" applyNumberFormat="0" applyProtection="0">
      <alignment horizontal="left" vertical="center" indent="1"/>
    </xf>
    <xf numFmtId="0" fontId="118" fillId="18" borderId="3448" applyProtection="0">
      <alignment horizontal="right"/>
      <protection locked="0"/>
    </xf>
    <xf numFmtId="0" fontId="98" fillId="0" borderId="4390" applyNumberFormat="0" applyFill="0" applyAlignment="0" applyProtection="0"/>
    <xf numFmtId="275" fontId="38" fillId="0" borderId="4394"/>
    <xf numFmtId="4" fontId="30" fillId="19" borderId="4420" applyNumberFormat="0" applyProtection="0">
      <alignment horizontal="left" vertical="center" indent="1"/>
    </xf>
    <xf numFmtId="312" fontId="222" fillId="0" borderId="4326" applyBorder="0">
      <protection locked="0"/>
    </xf>
    <xf numFmtId="0" fontId="62" fillId="74" borderId="3468">
      <alignment horizontal="left" vertical="center" wrapText="1"/>
    </xf>
    <xf numFmtId="10" fontId="3" fillId="57" borderId="3441" applyNumberFormat="0" applyFont="0" applyBorder="0" applyAlignment="0" applyProtection="0">
      <protection locked="0"/>
    </xf>
    <xf numFmtId="0" fontId="98" fillId="0" borderId="4414" applyNumberFormat="0" applyFill="0" applyAlignment="0" applyProtection="0"/>
    <xf numFmtId="0" fontId="38" fillId="0" borderId="4391">
      <alignment vertical="center"/>
      <protection locked="0"/>
    </xf>
    <xf numFmtId="236" fontId="38" fillId="0" borderId="4415">
      <alignment horizontal="right" vertical="center"/>
      <protection locked="0"/>
    </xf>
    <xf numFmtId="4" fontId="30" fillId="19" borderId="4336" applyNumberFormat="0" applyProtection="0">
      <alignment horizontal="left" vertical="center" indent="1"/>
    </xf>
    <xf numFmtId="15" fontId="38" fillId="0" borderId="4355">
      <alignment horizontal="center" vertical="center"/>
      <protection locked="0"/>
    </xf>
    <xf numFmtId="0" fontId="95" fillId="0" borderId="3441" applyFill="0">
      <alignment horizontal="center" vertical="center"/>
    </xf>
    <xf numFmtId="245" fontId="88" fillId="0" borderId="4442"/>
    <xf numFmtId="0" fontId="106" fillId="38" borderId="4441"/>
    <xf numFmtId="0" fontId="98" fillId="0" borderId="4330" applyNumberFormat="0" applyFill="0" applyAlignment="0" applyProtection="0"/>
    <xf numFmtId="233" fontId="38" fillId="0" borderId="4331">
      <alignment horizontal="center" vertical="center"/>
      <protection locked="0"/>
    </xf>
    <xf numFmtId="15" fontId="38" fillId="0" borderId="4331">
      <alignment horizontal="center" vertical="center"/>
      <protection locked="0"/>
    </xf>
    <xf numFmtId="234" fontId="38" fillId="0" borderId="4331">
      <alignment horizontal="center" vertical="center"/>
      <protection locked="0"/>
    </xf>
    <xf numFmtId="235" fontId="38" fillId="0" borderId="4331">
      <alignment horizontal="center" vertical="center"/>
      <protection locked="0"/>
    </xf>
    <xf numFmtId="236" fontId="38" fillId="0" borderId="4331">
      <alignment horizontal="center" vertical="center"/>
      <protection locked="0"/>
    </xf>
    <xf numFmtId="237" fontId="38" fillId="0" borderId="4331">
      <alignment horizontal="center" vertical="center"/>
      <protection locked="0"/>
    </xf>
    <xf numFmtId="0" fontId="38" fillId="0" borderId="4331">
      <alignment vertical="center"/>
      <protection locked="0"/>
    </xf>
    <xf numFmtId="233" fontId="38" fillId="0" borderId="4331">
      <alignment horizontal="right" vertical="center"/>
      <protection locked="0"/>
    </xf>
    <xf numFmtId="238" fontId="38" fillId="0" borderId="4331">
      <alignment horizontal="right" vertical="center"/>
      <protection locked="0"/>
    </xf>
    <xf numFmtId="234" fontId="38" fillId="0" borderId="4331">
      <alignment horizontal="right" vertical="center"/>
      <protection locked="0"/>
    </xf>
    <xf numFmtId="235" fontId="38" fillId="0" borderId="4331">
      <alignment horizontal="right" vertical="center"/>
      <protection locked="0"/>
    </xf>
    <xf numFmtId="236" fontId="38" fillId="0" borderId="4331">
      <alignment horizontal="right" vertical="center"/>
      <protection locked="0"/>
    </xf>
    <xf numFmtId="237" fontId="38" fillId="0" borderId="4331">
      <alignment horizontal="right" vertical="center"/>
      <protection locked="0"/>
    </xf>
    <xf numFmtId="0" fontId="106" fillId="38" borderId="4332"/>
    <xf numFmtId="0" fontId="113" fillId="43" borderId="3441" applyNumberFormat="0" applyFont="0" applyAlignment="0" applyProtection="0"/>
    <xf numFmtId="275" fontId="38" fillId="0" borderId="4334"/>
    <xf numFmtId="0" fontId="88" fillId="0" borderId="4335"/>
    <xf numFmtId="0" fontId="151" fillId="0" borderId="4328" applyNumberFormat="0" applyAlignment="0" applyProtection="0">
      <alignment horizontal="left" vertical="center"/>
    </xf>
    <xf numFmtId="324" fontId="3" fillId="23" borderId="4327" applyFill="0" applyBorder="0" applyAlignment="0">
      <alignment horizontal="centerContinuous"/>
    </xf>
    <xf numFmtId="312" fontId="222" fillId="0" borderId="4326" applyBorder="0">
      <protection locked="0"/>
    </xf>
    <xf numFmtId="236" fontId="38" fillId="0" borderId="4402">
      <alignment horizontal="center" vertical="center"/>
      <protection locked="0"/>
    </xf>
    <xf numFmtId="0" fontId="151" fillId="0" borderId="4388" applyNumberFormat="0" applyAlignment="0" applyProtection="0">
      <alignment horizontal="left" vertical="center"/>
    </xf>
    <xf numFmtId="237" fontId="38" fillId="0" borderId="4402">
      <alignment horizontal="right" vertical="center"/>
      <protection locked="0"/>
    </xf>
    <xf numFmtId="15" fontId="38" fillId="0" borderId="4440">
      <alignment horizontal="center" vertical="center"/>
      <protection locked="0"/>
    </xf>
    <xf numFmtId="235" fontId="38" fillId="0" borderId="4343">
      <alignment horizontal="center" vertical="center"/>
      <protection locked="0"/>
    </xf>
    <xf numFmtId="236" fontId="38" fillId="0" borderId="4343">
      <alignment horizontal="center" vertical="center"/>
      <protection locked="0"/>
    </xf>
    <xf numFmtId="237" fontId="38" fillId="0" borderId="4343">
      <alignment horizontal="center" vertical="center"/>
      <protection locked="0"/>
    </xf>
    <xf numFmtId="0" fontId="38" fillId="0" borderId="4343">
      <alignment vertical="center"/>
      <protection locked="0"/>
    </xf>
    <xf numFmtId="233" fontId="38" fillId="0" borderId="4343">
      <alignment horizontal="right" vertical="center"/>
      <protection locked="0"/>
    </xf>
    <xf numFmtId="238" fontId="38" fillId="0" borderId="4343">
      <alignment horizontal="right" vertical="center"/>
      <protection locked="0"/>
    </xf>
    <xf numFmtId="234" fontId="38" fillId="0" borderId="4343">
      <alignment horizontal="right" vertical="center"/>
      <protection locked="0"/>
    </xf>
    <xf numFmtId="235" fontId="38" fillId="0" borderId="4343">
      <alignment horizontal="right" vertical="center"/>
      <protection locked="0"/>
    </xf>
    <xf numFmtId="236" fontId="38" fillId="0" borderId="4343">
      <alignment horizontal="right" vertical="center"/>
      <protection locked="0"/>
    </xf>
    <xf numFmtId="237" fontId="38" fillId="0" borderId="4343">
      <alignment horizontal="right" vertical="center"/>
      <protection locked="0"/>
    </xf>
    <xf numFmtId="0" fontId="106" fillId="38" borderId="4344"/>
    <xf numFmtId="245" fontId="88" fillId="0" borderId="4345"/>
    <xf numFmtId="241" fontId="29" fillId="0" borderId="4389" applyFill="0"/>
    <xf numFmtId="241" fontId="29" fillId="0" borderId="4365" applyFill="0"/>
    <xf numFmtId="275" fontId="38" fillId="0" borderId="4346"/>
    <xf numFmtId="233" fontId="38" fillId="0" borderId="4402">
      <alignment horizontal="center" vertical="center"/>
      <protection locked="0"/>
    </xf>
    <xf numFmtId="0" fontId="88" fillId="0" borderId="4347"/>
    <xf numFmtId="235" fontId="38" fillId="0" borderId="4402">
      <alignment horizontal="right" vertical="center"/>
      <protection locked="0"/>
    </xf>
    <xf numFmtId="0" fontId="88" fillId="0" borderId="4406"/>
    <xf numFmtId="0" fontId="151" fillId="0" borderId="4364" applyNumberFormat="0" applyAlignment="0" applyProtection="0">
      <alignment horizontal="left" vertical="center"/>
    </xf>
    <xf numFmtId="236" fontId="38" fillId="0" borderId="4415">
      <alignment horizontal="center" vertical="center"/>
      <protection locked="0"/>
    </xf>
    <xf numFmtId="234" fontId="38" fillId="0" borderId="4391">
      <alignment horizontal="right" vertical="center"/>
      <protection locked="0"/>
    </xf>
    <xf numFmtId="236" fontId="38" fillId="0" borderId="4402">
      <alignment horizontal="right" vertical="center"/>
      <protection locked="0"/>
    </xf>
    <xf numFmtId="312" fontId="222" fillId="0" borderId="4362" applyBorder="0">
      <protection locked="0"/>
    </xf>
    <xf numFmtId="233" fontId="38" fillId="0" borderId="4402">
      <alignment horizontal="center" vertical="center"/>
      <protection locked="0"/>
    </xf>
    <xf numFmtId="245" fontId="88" fillId="0" borderId="4393"/>
    <xf numFmtId="238" fontId="38" fillId="0" borderId="4391">
      <alignment horizontal="right" vertical="center"/>
      <protection locked="0"/>
    </xf>
    <xf numFmtId="0" fontId="98" fillId="0" borderId="4390" applyNumberFormat="0" applyFill="0" applyAlignment="0" applyProtection="0"/>
    <xf numFmtId="234" fontId="38" fillId="0" borderId="4391">
      <alignment horizontal="center" vertical="center"/>
      <protection locked="0"/>
    </xf>
    <xf numFmtId="236" fontId="38" fillId="0" borderId="4391">
      <alignment horizontal="right" vertical="center"/>
      <protection locked="0"/>
    </xf>
    <xf numFmtId="245" fontId="88" fillId="0" borderId="4429"/>
    <xf numFmtId="4" fontId="30" fillId="19" borderId="4360" applyNumberFormat="0" applyProtection="0">
      <alignment horizontal="left" vertical="center" indent="1"/>
    </xf>
    <xf numFmtId="0" fontId="88" fillId="0" borderId="4395"/>
    <xf numFmtId="236" fontId="38" fillId="0" borderId="4415">
      <alignment horizontal="right" vertical="center"/>
      <protection locked="0"/>
    </xf>
    <xf numFmtId="312" fontId="222" fillId="0" borderId="4338" applyBorder="0">
      <protection locked="0"/>
    </xf>
    <xf numFmtId="275" fontId="38" fillId="0" borderId="4371"/>
    <xf numFmtId="245" fontId="88" fillId="0" borderId="4357"/>
    <xf numFmtId="4" fontId="30" fillId="19" borderId="4348" applyNumberFormat="0" applyProtection="0">
      <alignment horizontal="left" vertical="center" indent="1"/>
    </xf>
    <xf numFmtId="234" fontId="38" fillId="0" borderId="4391">
      <alignment horizontal="right" vertical="center"/>
      <protection locked="0"/>
    </xf>
    <xf numFmtId="234" fontId="38" fillId="0" borderId="4402">
      <alignment horizontal="center" vertical="center"/>
      <protection locked="0"/>
    </xf>
    <xf numFmtId="0" fontId="38" fillId="0" borderId="3448" applyNumberFormat="0" applyFill="0" applyAlignment="0" applyProtection="0"/>
    <xf numFmtId="0" fontId="98" fillId="0" borderId="4342" applyNumberFormat="0" applyFill="0" applyAlignment="0" applyProtection="0"/>
    <xf numFmtId="233" fontId="38" fillId="0" borderId="4343">
      <alignment horizontal="center" vertical="center"/>
      <protection locked="0"/>
    </xf>
    <xf numFmtId="15" fontId="38" fillId="0" borderId="4343">
      <alignment horizontal="center" vertical="center"/>
      <protection locked="0"/>
    </xf>
    <xf numFmtId="234" fontId="38" fillId="0" borderId="4343">
      <alignment horizontal="center" vertical="center"/>
      <protection locked="0"/>
    </xf>
    <xf numFmtId="235" fontId="38" fillId="0" borderId="4343">
      <alignment horizontal="center" vertical="center"/>
      <protection locked="0"/>
    </xf>
    <xf numFmtId="236" fontId="38" fillId="0" borderId="4343">
      <alignment horizontal="center" vertical="center"/>
      <protection locked="0"/>
    </xf>
    <xf numFmtId="237" fontId="38" fillId="0" borderId="4343">
      <alignment horizontal="center" vertical="center"/>
      <protection locked="0"/>
    </xf>
    <xf numFmtId="0" fontId="38" fillId="0" borderId="4343">
      <alignment vertical="center"/>
      <protection locked="0"/>
    </xf>
    <xf numFmtId="233" fontId="38" fillId="0" borderId="4343">
      <alignment horizontal="right" vertical="center"/>
      <protection locked="0"/>
    </xf>
    <xf numFmtId="238" fontId="38" fillId="0" borderId="4343">
      <alignment horizontal="right" vertical="center"/>
      <protection locked="0"/>
    </xf>
    <xf numFmtId="234" fontId="38" fillId="0" borderId="4343">
      <alignment horizontal="right" vertical="center"/>
      <protection locked="0"/>
    </xf>
    <xf numFmtId="235" fontId="38" fillId="0" borderId="4343">
      <alignment horizontal="right" vertical="center"/>
      <protection locked="0"/>
    </xf>
    <xf numFmtId="236" fontId="38" fillId="0" borderId="4343">
      <alignment horizontal="right" vertical="center"/>
      <protection locked="0"/>
    </xf>
    <xf numFmtId="237" fontId="38" fillId="0" borderId="4343">
      <alignment horizontal="right" vertical="center"/>
      <protection locked="0"/>
    </xf>
    <xf numFmtId="0" fontId="106" fillId="38" borderId="4344"/>
    <xf numFmtId="275" fontId="38" fillId="0" borderId="4394"/>
    <xf numFmtId="275" fontId="38" fillId="0" borderId="4346"/>
    <xf numFmtId="15" fontId="38" fillId="0" borderId="4427">
      <alignment horizontal="center" vertical="center"/>
      <protection locked="0"/>
    </xf>
    <xf numFmtId="237" fontId="38" fillId="0" borderId="4402">
      <alignment horizontal="center" vertical="center"/>
      <protection locked="0"/>
    </xf>
    <xf numFmtId="0" fontId="88" fillId="0" borderId="4347"/>
    <xf numFmtId="0" fontId="106" fillId="38" borderId="4392"/>
    <xf numFmtId="312" fontId="222" fillId="0" borderId="4338" applyBorder="0">
      <protection locked="0"/>
    </xf>
    <xf numFmtId="237" fontId="38" fillId="0" borderId="4402">
      <alignment horizontal="center" vertical="center"/>
      <protection locked="0"/>
    </xf>
    <xf numFmtId="15" fontId="38" fillId="0" borderId="4427">
      <alignment horizontal="center" vertical="center"/>
      <protection locked="0"/>
    </xf>
    <xf numFmtId="4" fontId="30" fillId="19" borderId="4384" applyNumberFormat="0" applyProtection="0">
      <alignment horizontal="left" vertical="center" indent="1"/>
    </xf>
    <xf numFmtId="4" fontId="30" fillId="19" borderId="4432" applyNumberFormat="0" applyProtection="0">
      <alignment horizontal="left" vertical="center" indent="1"/>
    </xf>
    <xf numFmtId="275" fontId="38" fillId="0" borderId="4405"/>
    <xf numFmtId="234" fontId="38" fillId="0" borderId="4427">
      <alignment horizontal="right" vertical="center"/>
      <protection locked="0"/>
    </xf>
    <xf numFmtId="0" fontId="94" fillId="0" borderId="3448" applyNumberFormat="0" applyFill="0" applyBorder="0" applyAlignment="0" applyProtection="0"/>
    <xf numFmtId="234" fontId="38" fillId="0" borderId="4379">
      <alignment horizontal="center" vertical="center"/>
      <protection locked="0"/>
    </xf>
    <xf numFmtId="312" fontId="222" fillId="0" borderId="4350" applyBorder="0">
      <protection locked="0"/>
    </xf>
    <xf numFmtId="236" fontId="38" fillId="0" borderId="4379">
      <alignment horizontal="right" vertical="center"/>
      <protection locked="0"/>
    </xf>
    <xf numFmtId="275" fontId="38" fillId="0" borderId="4430"/>
    <xf numFmtId="0" fontId="88" fillId="0" borderId="4431"/>
    <xf numFmtId="4" fontId="30" fillId="19" borderId="4360" applyNumberFormat="0" applyProtection="0">
      <alignment horizontal="left" vertical="center" indent="1"/>
    </xf>
    <xf numFmtId="0" fontId="106" fillId="38" borderId="4416"/>
    <xf numFmtId="0" fontId="98" fillId="0" borderId="4426" applyNumberFormat="0" applyFill="0" applyAlignment="0" applyProtection="0"/>
    <xf numFmtId="0" fontId="98" fillId="0" borderId="4354" applyNumberFormat="0" applyFill="0" applyAlignment="0" applyProtection="0"/>
    <xf numFmtId="233" fontId="38" fillId="0" borderId="4355">
      <alignment horizontal="center" vertical="center"/>
      <protection locked="0"/>
    </xf>
    <xf numFmtId="15" fontId="38" fillId="0" borderId="4355">
      <alignment horizontal="center" vertical="center"/>
      <protection locked="0"/>
    </xf>
    <xf numFmtId="234" fontId="38" fillId="0" borderId="4355">
      <alignment horizontal="center" vertical="center"/>
      <protection locked="0"/>
    </xf>
    <xf numFmtId="235" fontId="38" fillId="0" borderId="4355">
      <alignment horizontal="center" vertical="center"/>
      <protection locked="0"/>
    </xf>
    <xf numFmtId="236" fontId="38" fillId="0" borderId="4355">
      <alignment horizontal="center" vertical="center"/>
      <protection locked="0"/>
    </xf>
    <xf numFmtId="237" fontId="38" fillId="0" borderId="4355">
      <alignment horizontal="center" vertical="center"/>
      <protection locked="0"/>
    </xf>
    <xf numFmtId="0" fontId="38" fillId="0" borderId="4355">
      <alignment vertical="center"/>
      <protection locked="0"/>
    </xf>
    <xf numFmtId="233" fontId="38" fillId="0" borderId="4355">
      <alignment horizontal="right" vertical="center"/>
      <protection locked="0"/>
    </xf>
    <xf numFmtId="238" fontId="38" fillId="0" borderId="4355">
      <alignment horizontal="right" vertical="center"/>
      <protection locked="0"/>
    </xf>
    <xf numFmtId="234" fontId="38" fillId="0" borderId="4355">
      <alignment horizontal="right" vertical="center"/>
      <protection locked="0"/>
    </xf>
    <xf numFmtId="235" fontId="38" fillId="0" borderId="4355">
      <alignment horizontal="right" vertical="center"/>
      <protection locked="0"/>
    </xf>
    <xf numFmtId="236" fontId="38" fillId="0" borderId="4355">
      <alignment horizontal="right" vertical="center"/>
      <protection locked="0"/>
    </xf>
    <xf numFmtId="237" fontId="38" fillId="0" borderId="4355">
      <alignment horizontal="right" vertical="center"/>
      <protection locked="0"/>
    </xf>
    <xf numFmtId="0" fontId="106" fillId="38" borderId="4356"/>
    <xf numFmtId="275" fontId="38" fillId="0" borderId="4358"/>
    <xf numFmtId="0" fontId="88" fillId="0" borderId="4359"/>
    <xf numFmtId="245" fontId="88" fillId="0" borderId="4404"/>
    <xf numFmtId="324" fontId="3" fillId="23" borderId="4351" applyFill="0" applyBorder="0" applyAlignment="0">
      <alignment horizontal="centerContinuous"/>
    </xf>
    <xf numFmtId="312" fontId="222" fillId="0" borderId="4350" applyBorder="0">
      <protection locked="0"/>
    </xf>
    <xf numFmtId="0" fontId="151" fillId="0" borderId="4399" applyNumberFormat="0" applyAlignment="0" applyProtection="0">
      <alignment horizontal="left" vertical="center"/>
    </xf>
    <xf numFmtId="234" fontId="38" fillId="0" borderId="4391">
      <alignment horizontal="right" vertical="center"/>
      <protection locked="0"/>
    </xf>
    <xf numFmtId="0" fontId="88" fillId="0" borderId="4431"/>
    <xf numFmtId="4" fontId="30" fillId="19" borderId="4438" applyNumberFormat="0" applyProtection="0">
      <alignment horizontal="left" vertical="center" indent="1"/>
    </xf>
    <xf numFmtId="236" fontId="38" fillId="0" borderId="4415">
      <alignment horizontal="center" vertical="center"/>
      <protection locked="0"/>
    </xf>
    <xf numFmtId="4" fontId="30" fillId="19" borderId="4396" applyNumberFormat="0" applyProtection="0">
      <alignment horizontal="left" vertical="center" indent="1"/>
    </xf>
    <xf numFmtId="312" fontId="222" fillId="0" borderId="4362" applyBorder="0">
      <protection locked="0"/>
    </xf>
    <xf numFmtId="275" fontId="38" fillId="0" borderId="4394"/>
    <xf numFmtId="4" fontId="30" fillId="19" borderId="4366" applyNumberFormat="0" applyProtection="0">
      <alignment horizontal="left" vertical="center" indent="1"/>
    </xf>
    <xf numFmtId="15" fontId="38" fillId="0" borderId="4402">
      <alignment horizontal="center" vertical="center"/>
      <protection locked="0"/>
    </xf>
    <xf numFmtId="0" fontId="38" fillId="0" borderId="4427">
      <alignment vertical="center"/>
      <protection locked="0"/>
    </xf>
    <xf numFmtId="235" fontId="38" fillId="0" borderId="4391">
      <alignment horizontal="center" vertical="center"/>
      <protection locked="0"/>
    </xf>
    <xf numFmtId="0" fontId="98" fillId="0" borderId="4367" applyNumberFormat="0" applyFill="0" applyAlignment="0" applyProtection="0"/>
    <xf numFmtId="233" fontId="38" fillId="0" borderId="4368">
      <alignment horizontal="center" vertical="center"/>
      <protection locked="0"/>
    </xf>
    <xf numFmtId="15" fontId="38" fillId="0" borderId="4368">
      <alignment horizontal="center" vertical="center"/>
      <protection locked="0"/>
    </xf>
    <xf numFmtId="234" fontId="38" fillId="0" borderId="4368">
      <alignment horizontal="center" vertical="center"/>
      <protection locked="0"/>
    </xf>
    <xf numFmtId="235" fontId="38" fillId="0" borderId="4368">
      <alignment horizontal="center" vertical="center"/>
      <protection locked="0"/>
    </xf>
    <xf numFmtId="236" fontId="38" fillId="0" borderId="4368">
      <alignment horizontal="center" vertical="center"/>
      <protection locked="0"/>
    </xf>
    <xf numFmtId="237" fontId="38" fillId="0" borderId="4368">
      <alignment horizontal="center" vertical="center"/>
      <protection locked="0"/>
    </xf>
    <xf numFmtId="0" fontId="38" fillId="0" borderId="4368">
      <alignment vertical="center"/>
      <protection locked="0"/>
    </xf>
    <xf numFmtId="233" fontId="38" fillId="0" borderId="4368">
      <alignment horizontal="right" vertical="center"/>
      <protection locked="0"/>
    </xf>
    <xf numFmtId="238" fontId="38" fillId="0" borderId="4368">
      <alignment horizontal="right" vertical="center"/>
      <protection locked="0"/>
    </xf>
    <xf numFmtId="234" fontId="38" fillId="0" borderId="4368">
      <alignment horizontal="right" vertical="center"/>
      <protection locked="0"/>
    </xf>
    <xf numFmtId="235" fontId="38" fillId="0" borderId="4368">
      <alignment horizontal="right" vertical="center"/>
      <protection locked="0"/>
    </xf>
    <xf numFmtId="236" fontId="38" fillId="0" borderId="4368">
      <alignment horizontal="right" vertical="center"/>
      <protection locked="0"/>
    </xf>
    <xf numFmtId="237" fontId="38" fillId="0" borderId="4368">
      <alignment horizontal="right" vertical="center"/>
      <protection locked="0"/>
    </xf>
    <xf numFmtId="0" fontId="106" fillId="38" borderId="4369"/>
    <xf numFmtId="275" fontId="38" fillId="0" borderId="4371"/>
    <xf numFmtId="0" fontId="88" fillId="0" borderId="4395"/>
    <xf numFmtId="0" fontId="88" fillId="0" borderId="4372"/>
    <xf numFmtId="312" fontId="222" fillId="0" borderId="4362" applyBorder="0">
      <protection locked="0"/>
    </xf>
    <xf numFmtId="324" fontId="3" fillId="23" borderId="4435" applyFill="0" applyBorder="0" applyAlignment="0">
      <alignment horizontal="centerContinuous"/>
    </xf>
    <xf numFmtId="233" fontId="38" fillId="0" borderId="4402">
      <alignment horizontal="right" vertical="center"/>
      <protection locked="0"/>
    </xf>
    <xf numFmtId="0" fontId="88" fillId="0" borderId="4419"/>
    <xf numFmtId="4" fontId="30" fillId="19" borderId="4384" applyNumberFormat="0" applyProtection="0">
      <alignment horizontal="left" vertical="center" indent="1"/>
    </xf>
    <xf numFmtId="0" fontId="98" fillId="0" borderId="4426" applyNumberFormat="0" applyFill="0" applyAlignment="0" applyProtection="0"/>
    <xf numFmtId="235" fontId="38" fillId="0" borderId="4415">
      <alignment horizontal="right" vertical="center"/>
      <protection locked="0"/>
    </xf>
    <xf numFmtId="234" fontId="38" fillId="0" borderId="4427">
      <alignment horizontal="center" vertical="center"/>
      <protection locked="0"/>
    </xf>
    <xf numFmtId="15" fontId="38" fillId="0" borderId="4415">
      <alignment horizontal="center" vertical="center"/>
      <protection locked="0"/>
    </xf>
    <xf numFmtId="237" fontId="38" fillId="0" borderId="4427">
      <alignment horizontal="right" vertical="center"/>
      <protection locked="0"/>
    </xf>
    <xf numFmtId="0" fontId="98" fillId="0" borderId="4378" applyNumberFormat="0" applyFill="0" applyAlignment="0" applyProtection="0"/>
    <xf numFmtId="233" fontId="38" fillId="0" borderId="4379">
      <alignment horizontal="center" vertical="center"/>
      <protection locked="0"/>
    </xf>
    <xf numFmtId="15" fontId="38" fillId="0" borderId="4379">
      <alignment horizontal="center" vertical="center"/>
      <protection locked="0"/>
    </xf>
    <xf numFmtId="234" fontId="38" fillId="0" borderId="4379">
      <alignment horizontal="center" vertical="center"/>
      <protection locked="0"/>
    </xf>
    <xf numFmtId="235" fontId="38" fillId="0" borderId="4379">
      <alignment horizontal="center" vertical="center"/>
      <protection locked="0"/>
    </xf>
    <xf numFmtId="236" fontId="38" fillId="0" borderId="4379">
      <alignment horizontal="center" vertical="center"/>
      <protection locked="0"/>
    </xf>
    <xf numFmtId="237" fontId="38" fillId="0" borderId="4379">
      <alignment horizontal="center" vertical="center"/>
      <protection locked="0"/>
    </xf>
    <xf numFmtId="0" fontId="38" fillId="0" borderId="4379">
      <alignment vertical="center"/>
      <protection locked="0"/>
    </xf>
    <xf numFmtId="233" fontId="38" fillId="0" borderId="4379">
      <alignment horizontal="right" vertical="center"/>
      <protection locked="0"/>
    </xf>
    <xf numFmtId="238" fontId="38" fillId="0" borderId="4379">
      <alignment horizontal="right" vertical="center"/>
      <protection locked="0"/>
    </xf>
    <xf numFmtId="234" fontId="38" fillId="0" borderId="4379">
      <alignment horizontal="right" vertical="center"/>
      <protection locked="0"/>
    </xf>
    <xf numFmtId="235" fontId="38" fillId="0" borderId="4379">
      <alignment horizontal="right" vertical="center"/>
      <protection locked="0"/>
    </xf>
    <xf numFmtId="236" fontId="38" fillId="0" borderId="4379">
      <alignment horizontal="right" vertical="center"/>
      <protection locked="0"/>
    </xf>
    <xf numFmtId="237" fontId="38" fillId="0" borderId="4379">
      <alignment horizontal="right" vertical="center"/>
      <protection locked="0"/>
    </xf>
    <xf numFmtId="0" fontId="106" fillId="38" borderId="4380"/>
    <xf numFmtId="0" fontId="106" fillId="38" borderId="4403"/>
    <xf numFmtId="49" fontId="103" fillId="47" borderId="3441">
      <alignment horizontal="center"/>
    </xf>
    <xf numFmtId="241" fontId="29" fillId="0" borderId="4377" applyFill="0"/>
    <xf numFmtId="275" fontId="38" fillId="0" borderId="4382"/>
    <xf numFmtId="0" fontId="88" fillId="0" borderId="4383"/>
    <xf numFmtId="0" fontId="151" fillId="0" borderId="4376" applyNumberFormat="0" applyAlignment="0" applyProtection="0">
      <alignment horizontal="left" vertical="center"/>
    </xf>
    <xf numFmtId="324" fontId="3" fillId="23" borderId="4375" applyFill="0" applyBorder="0" applyAlignment="0">
      <alignment horizontal="centerContinuous"/>
    </xf>
    <xf numFmtId="312" fontId="222" fillId="0" borderId="4374" applyBorder="0">
      <protection locked="0"/>
    </xf>
    <xf numFmtId="312" fontId="222" fillId="0" borderId="4422" applyBorder="0">
      <protection locked="0"/>
    </xf>
    <xf numFmtId="0" fontId="98" fillId="0" borderId="4390" applyNumberFormat="0" applyFill="0" applyAlignment="0" applyProtection="0"/>
    <xf numFmtId="235" fontId="38" fillId="0" borderId="4391">
      <alignment horizontal="center" vertical="center"/>
      <protection locked="0"/>
    </xf>
    <xf numFmtId="312" fontId="222" fillId="0" borderId="4386" applyBorder="0">
      <protection locked="0"/>
    </xf>
    <xf numFmtId="237" fontId="38" fillId="0" borderId="4391">
      <alignment horizontal="right" vertical="center"/>
      <protection locked="0"/>
    </xf>
    <xf numFmtId="4" fontId="30" fillId="19" borderId="4396" applyNumberFormat="0" applyProtection="0">
      <alignment horizontal="left" vertical="center" indent="1"/>
    </xf>
    <xf numFmtId="236" fontId="38" fillId="0" borderId="4427">
      <alignment horizontal="center" vertical="center"/>
      <protection locked="0"/>
    </xf>
    <xf numFmtId="236" fontId="38" fillId="0" borderId="4402">
      <alignment horizontal="center" vertical="center"/>
      <protection locked="0"/>
    </xf>
    <xf numFmtId="237" fontId="38" fillId="0" borderId="4402">
      <alignment horizontal="right" vertical="center"/>
      <protection locked="0"/>
    </xf>
    <xf numFmtId="0" fontId="98" fillId="0" borderId="4390" applyNumberFormat="0" applyFill="0" applyAlignment="0" applyProtection="0"/>
    <xf numFmtId="233" fontId="38" fillId="0" borderId="4391">
      <alignment horizontal="center" vertical="center"/>
      <protection locked="0"/>
    </xf>
    <xf numFmtId="15" fontId="38" fillId="0" borderId="4391">
      <alignment horizontal="center" vertical="center"/>
      <protection locked="0"/>
    </xf>
    <xf numFmtId="234" fontId="38" fillId="0" borderId="4391">
      <alignment horizontal="center" vertical="center"/>
      <protection locked="0"/>
    </xf>
    <xf numFmtId="235" fontId="38" fillId="0" borderId="4391">
      <alignment horizontal="center" vertical="center"/>
      <protection locked="0"/>
    </xf>
    <xf numFmtId="236" fontId="38" fillId="0" borderId="4391">
      <alignment horizontal="center" vertical="center"/>
      <protection locked="0"/>
    </xf>
    <xf numFmtId="237" fontId="38" fillId="0" borderId="4391">
      <alignment horizontal="center" vertical="center"/>
      <protection locked="0"/>
    </xf>
    <xf numFmtId="0" fontId="38" fillId="0" borderId="4391">
      <alignment vertical="center"/>
      <protection locked="0"/>
    </xf>
    <xf numFmtId="233" fontId="38" fillId="0" borderId="4391">
      <alignment horizontal="right" vertical="center"/>
      <protection locked="0"/>
    </xf>
    <xf numFmtId="238" fontId="38" fillId="0" borderId="4391">
      <alignment horizontal="right" vertical="center"/>
      <protection locked="0"/>
    </xf>
    <xf numFmtId="234" fontId="38" fillId="0" borderId="4391">
      <alignment horizontal="right" vertical="center"/>
      <protection locked="0"/>
    </xf>
    <xf numFmtId="235" fontId="38" fillId="0" borderId="4391">
      <alignment horizontal="right" vertical="center"/>
      <protection locked="0"/>
    </xf>
    <xf numFmtId="236" fontId="38" fillId="0" borderId="4391">
      <alignment horizontal="right" vertical="center"/>
      <protection locked="0"/>
    </xf>
    <xf numFmtId="237" fontId="38" fillId="0" borderId="4391">
      <alignment horizontal="right" vertical="center"/>
      <protection locked="0"/>
    </xf>
    <xf numFmtId="0" fontId="106" fillId="38" borderId="4392"/>
    <xf numFmtId="275" fontId="38" fillId="0" borderId="4394"/>
    <xf numFmtId="0" fontId="88" fillId="0" borderId="4395"/>
    <xf numFmtId="0" fontId="106" fillId="38" borderId="4403"/>
    <xf numFmtId="312" fontId="222" fillId="0" borderId="4386" applyBorder="0">
      <protection locked="0"/>
    </xf>
    <xf numFmtId="236" fontId="38" fillId="0" borderId="4415">
      <alignment horizontal="center" vertical="center"/>
      <protection locked="0"/>
    </xf>
    <xf numFmtId="0" fontId="38" fillId="0" borderId="4415">
      <alignment vertical="center"/>
      <protection locked="0"/>
    </xf>
    <xf numFmtId="238" fontId="38" fillId="0" borderId="4415">
      <alignment horizontal="right" vertical="center"/>
      <protection locked="0"/>
    </xf>
    <xf numFmtId="235" fontId="38" fillId="0" borderId="4415">
      <alignment horizontal="right" vertical="center"/>
      <protection locked="0"/>
    </xf>
    <xf numFmtId="237" fontId="38" fillId="0" borderId="4415">
      <alignment horizontal="right" vertical="center"/>
      <protection locked="0"/>
    </xf>
    <xf numFmtId="271" fontId="118" fillId="46" borderId="3448">
      <protection hidden="1"/>
    </xf>
    <xf numFmtId="275" fontId="38" fillId="0" borderId="4443"/>
    <xf numFmtId="312" fontId="222" fillId="0" borderId="4386" applyBorder="0">
      <protection locked="0"/>
    </xf>
    <xf numFmtId="236" fontId="38" fillId="0" borderId="4402">
      <alignment horizontal="center" vertical="center"/>
      <protection locked="0"/>
    </xf>
    <xf numFmtId="0" fontId="38" fillId="0" borderId="4402">
      <alignment vertical="center"/>
      <protection locked="0"/>
    </xf>
    <xf numFmtId="234" fontId="38" fillId="0" borderId="4402">
      <alignment horizontal="right" vertical="center"/>
      <protection locked="0"/>
    </xf>
    <xf numFmtId="4" fontId="30" fillId="19" borderId="4396" applyNumberFormat="0" applyProtection="0">
      <alignment horizontal="left" vertical="center" indent="1"/>
    </xf>
    <xf numFmtId="0" fontId="150" fillId="10" borderId="3441">
      <alignment horizontal="right"/>
    </xf>
    <xf numFmtId="0" fontId="151" fillId="0" borderId="3489">
      <alignment horizontal="left" vertical="center"/>
    </xf>
    <xf numFmtId="275" fontId="38" fillId="0" borderId="4405"/>
    <xf numFmtId="233" fontId="38" fillId="0" borderId="4391">
      <alignment horizontal="center" vertical="center"/>
      <protection locked="0"/>
    </xf>
    <xf numFmtId="15" fontId="38" fillId="0" borderId="4391">
      <alignment horizontal="center" vertical="center"/>
      <protection locked="0"/>
    </xf>
    <xf numFmtId="234" fontId="38" fillId="0" borderId="4391">
      <alignment horizontal="center" vertical="center"/>
      <protection locked="0"/>
    </xf>
    <xf numFmtId="235" fontId="38" fillId="0" borderId="4391">
      <alignment horizontal="center" vertical="center"/>
      <protection locked="0"/>
    </xf>
    <xf numFmtId="236" fontId="38" fillId="0" borderId="4391">
      <alignment horizontal="center" vertical="center"/>
      <protection locked="0"/>
    </xf>
    <xf numFmtId="237" fontId="38" fillId="0" borderId="4391">
      <alignment horizontal="center" vertical="center"/>
      <protection locked="0"/>
    </xf>
    <xf numFmtId="0" fontId="38" fillId="0" borderId="4391">
      <alignment vertical="center"/>
      <protection locked="0"/>
    </xf>
    <xf numFmtId="233" fontId="38" fillId="0" borderId="4391">
      <alignment horizontal="right" vertical="center"/>
      <protection locked="0"/>
    </xf>
    <xf numFmtId="238" fontId="38" fillId="0" borderId="4391">
      <alignment horizontal="right" vertical="center"/>
      <protection locked="0"/>
    </xf>
    <xf numFmtId="234" fontId="38" fillId="0" borderId="4391">
      <alignment horizontal="right" vertical="center"/>
      <protection locked="0"/>
    </xf>
    <xf numFmtId="235" fontId="38" fillId="0" borderId="4391">
      <alignment horizontal="right" vertical="center"/>
      <protection locked="0"/>
    </xf>
    <xf numFmtId="236" fontId="38" fillId="0" borderId="4391">
      <alignment horizontal="right" vertical="center"/>
      <protection locked="0"/>
    </xf>
    <xf numFmtId="237" fontId="38" fillId="0" borderId="4391">
      <alignment horizontal="right" vertical="center"/>
      <protection locked="0"/>
    </xf>
    <xf numFmtId="233" fontId="38" fillId="0" borderId="4402">
      <alignment horizontal="center" vertical="center"/>
      <protection locked="0"/>
    </xf>
    <xf numFmtId="0" fontId="38" fillId="0" borderId="4402">
      <alignment vertical="center"/>
      <protection locked="0"/>
    </xf>
    <xf numFmtId="236" fontId="38" fillId="0" borderId="4402">
      <alignment horizontal="right" vertical="center"/>
      <protection locked="0"/>
    </xf>
    <xf numFmtId="241" fontId="29" fillId="0" borderId="4413" applyFill="0"/>
    <xf numFmtId="275" fontId="38" fillId="0" borderId="4394"/>
    <xf numFmtId="0" fontId="88" fillId="0" borderId="4395"/>
    <xf numFmtId="234" fontId="38" fillId="0" borderId="4427">
      <alignment horizontal="right" vertical="center"/>
      <protection locked="0"/>
    </xf>
    <xf numFmtId="236" fontId="38" fillId="0" borderId="4440">
      <alignment horizontal="center" vertical="center"/>
      <protection locked="0"/>
    </xf>
    <xf numFmtId="312" fontId="222" fillId="0" borderId="4386" applyBorder="0">
      <protection locked="0"/>
    </xf>
    <xf numFmtId="4" fontId="30" fillId="19" borderId="4396" applyNumberFormat="0" applyProtection="0">
      <alignment horizontal="left" vertical="center" indent="1"/>
    </xf>
    <xf numFmtId="3" fontId="82" fillId="10" borderId="3441" applyFont="0" applyAlignment="0" applyProtection="0"/>
    <xf numFmtId="0" fontId="98" fillId="0" borderId="4390" applyNumberFormat="0" applyFill="0" applyAlignment="0" applyProtection="0"/>
    <xf numFmtId="233" fontId="38" fillId="0" borderId="4391">
      <alignment horizontal="center" vertical="center"/>
      <protection locked="0"/>
    </xf>
    <xf numFmtId="15" fontId="38" fillId="0" borderId="4391">
      <alignment horizontal="center" vertical="center"/>
      <protection locked="0"/>
    </xf>
    <xf numFmtId="234" fontId="38" fillId="0" borderId="4391">
      <alignment horizontal="center" vertical="center"/>
      <protection locked="0"/>
    </xf>
    <xf numFmtId="235" fontId="38" fillId="0" borderId="4391">
      <alignment horizontal="center" vertical="center"/>
      <protection locked="0"/>
    </xf>
    <xf numFmtId="236" fontId="38" fillId="0" borderId="4391">
      <alignment horizontal="center" vertical="center"/>
      <protection locked="0"/>
    </xf>
    <xf numFmtId="237" fontId="38" fillId="0" borderId="4391">
      <alignment horizontal="center" vertical="center"/>
      <protection locked="0"/>
    </xf>
    <xf numFmtId="0" fontId="38" fillId="0" borderId="4391">
      <alignment vertical="center"/>
      <protection locked="0"/>
    </xf>
    <xf numFmtId="233" fontId="38" fillId="0" borderId="4391">
      <alignment horizontal="right" vertical="center"/>
      <protection locked="0"/>
    </xf>
    <xf numFmtId="238" fontId="38" fillId="0" borderId="4391">
      <alignment horizontal="right" vertical="center"/>
      <protection locked="0"/>
    </xf>
    <xf numFmtId="234" fontId="38" fillId="0" borderId="4391">
      <alignment horizontal="right" vertical="center"/>
      <protection locked="0"/>
    </xf>
    <xf numFmtId="235" fontId="38" fillId="0" borderId="4391">
      <alignment horizontal="right" vertical="center"/>
      <protection locked="0"/>
    </xf>
    <xf numFmtId="236" fontId="38" fillId="0" borderId="4391">
      <alignment horizontal="right" vertical="center"/>
      <protection locked="0"/>
    </xf>
    <xf numFmtId="237" fontId="38" fillId="0" borderId="4391">
      <alignment horizontal="right" vertical="center"/>
      <protection locked="0"/>
    </xf>
    <xf numFmtId="234" fontId="38" fillId="0" borderId="4427">
      <alignment horizontal="center" vertical="center"/>
      <protection locked="0"/>
    </xf>
    <xf numFmtId="0" fontId="106" fillId="38" borderId="4392"/>
    <xf numFmtId="236" fontId="38" fillId="0" borderId="4427">
      <alignment horizontal="right" vertical="center"/>
      <protection locked="0"/>
    </xf>
    <xf numFmtId="275" fontId="38" fillId="0" borderId="4394"/>
    <xf numFmtId="0" fontId="88" fillId="0" borderId="4395"/>
    <xf numFmtId="0" fontId="151" fillId="0" borderId="4388" applyNumberFormat="0" applyAlignment="0" applyProtection="0">
      <alignment horizontal="left" vertical="center"/>
    </xf>
    <xf numFmtId="324" fontId="3" fillId="23" borderId="4387" applyFill="0" applyBorder="0" applyAlignment="0">
      <alignment horizontal="centerContinuous"/>
    </xf>
    <xf numFmtId="0" fontId="38" fillId="0" borderId="4402">
      <alignment vertical="center"/>
      <protection locked="0"/>
    </xf>
    <xf numFmtId="233" fontId="38" fillId="0" borderId="4427">
      <alignment horizontal="right" vertical="center"/>
      <protection locked="0"/>
    </xf>
    <xf numFmtId="49" fontId="39" fillId="0" borderId="3461"/>
    <xf numFmtId="0" fontId="98" fillId="0" borderId="4439" applyNumberFormat="0" applyFill="0" applyAlignment="0" applyProtection="0"/>
    <xf numFmtId="234" fontId="38" fillId="0" borderId="4440">
      <alignment horizontal="center" vertical="center"/>
      <protection locked="0"/>
    </xf>
    <xf numFmtId="237" fontId="38" fillId="0" borderId="4440">
      <alignment horizontal="right" vertical="center"/>
      <protection locked="0"/>
    </xf>
    <xf numFmtId="333" fontId="38" fillId="0" borderId="3441" applyFill="0">
      <alignment horizontal="center" vertical="center"/>
    </xf>
    <xf numFmtId="49" fontId="256" fillId="47" borderId="3441">
      <alignment horizontal="center"/>
    </xf>
    <xf numFmtId="176" fontId="46" fillId="0" borderId="3441" applyBorder="0"/>
    <xf numFmtId="312" fontId="222" fillId="0" borderId="4408" applyBorder="0">
      <protection locked="0"/>
    </xf>
    <xf numFmtId="270" fontId="118" fillId="45" borderId="3448">
      <protection hidden="1"/>
    </xf>
    <xf numFmtId="203" fontId="118" fillId="18" borderId="3448">
      <alignment horizontal="right"/>
      <protection hidden="1"/>
    </xf>
    <xf numFmtId="4" fontId="30" fillId="19" borderId="4407" applyNumberFormat="0" applyProtection="0">
      <alignment horizontal="left" vertical="center" indent="1"/>
    </xf>
    <xf numFmtId="49" fontId="39" fillId="0" borderId="3461"/>
    <xf numFmtId="0" fontId="88" fillId="0" borderId="4431"/>
    <xf numFmtId="0" fontId="98" fillId="0" borderId="4401" applyNumberFormat="0" applyFill="0" applyAlignment="0" applyProtection="0"/>
    <xf numFmtId="233" fontId="38" fillId="0" borderId="4402">
      <alignment horizontal="center" vertical="center"/>
      <protection locked="0"/>
    </xf>
    <xf numFmtId="15" fontId="38" fillId="0" borderId="4402">
      <alignment horizontal="center" vertical="center"/>
      <protection locked="0"/>
    </xf>
    <xf numFmtId="234" fontId="38" fillId="0" borderId="4402">
      <alignment horizontal="center" vertical="center"/>
      <protection locked="0"/>
    </xf>
    <xf numFmtId="235" fontId="38" fillId="0" borderId="4402">
      <alignment horizontal="center" vertical="center"/>
      <protection locked="0"/>
    </xf>
    <xf numFmtId="236" fontId="38" fillId="0" borderId="4402">
      <alignment horizontal="center" vertical="center"/>
      <protection locked="0"/>
    </xf>
    <xf numFmtId="237" fontId="38" fillId="0" borderId="4402">
      <alignment horizontal="center" vertical="center"/>
      <protection locked="0"/>
    </xf>
    <xf numFmtId="0" fontId="38" fillId="0" borderId="4402">
      <alignment vertical="center"/>
      <protection locked="0"/>
    </xf>
    <xf numFmtId="233" fontId="38" fillId="0" borderId="4402">
      <alignment horizontal="right" vertical="center"/>
      <protection locked="0"/>
    </xf>
    <xf numFmtId="238" fontId="38" fillId="0" borderId="4402">
      <alignment horizontal="right" vertical="center"/>
      <protection locked="0"/>
    </xf>
    <xf numFmtId="234" fontId="38" fillId="0" borderId="4402">
      <alignment horizontal="right" vertical="center"/>
      <protection locked="0"/>
    </xf>
    <xf numFmtId="235" fontId="38" fillId="0" borderId="4402">
      <alignment horizontal="right" vertical="center"/>
      <protection locked="0"/>
    </xf>
    <xf numFmtId="236" fontId="38" fillId="0" borderId="4402">
      <alignment horizontal="right" vertical="center"/>
      <protection locked="0"/>
    </xf>
    <xf numFmtId="237" fontId="38" fillId="0" borderId="4402">
      <alignment horizontal="right" vertical="center"/>
      <protection locked="0"/>
    </xf>
    <xf numFmtId="0" fontId="106" fillId="38" borderId="4403"/>
    <xf numFmtId="245" fontId="88" fillId="0" borderId="4417"/>
    <xf numFmtId="270" fontId="118" fillId="45" borderId="3448">
      <protection hidden="1"/>
    </xf>
    <xf numFmtId="241" fontId="29" fillId="0" borderId="4400" applyFill="0"/>
    <xf numFmtId="275" fontId="38" fillId="0" borderId="4405"/>
    <xf numFmtId="0" fontId="88" fillId="0" borderId="4406"/>
    <xf numFmtId="0" fontId="151" fillId="0" borderId="4399" applyNumberFormat="0" applyAlignment="0" applyProtection="0">
      <alignment horizontal="left" vertical="center"/>
    </xf>
    <xf numFmtId="324" fontId="3" fillId="23" borderId="4398" applyFill="0" applyBorder="0" applyAlignment="0">
      <alignment horizontal="centerContinuous"/>
    </xf>
    <xf numFmtId="312" fontId="222" fillId="0" borderId="4408" applyBorder="0">
      <protection locked="0"/>
    </xf>
    <xf numFmtId="312" fontId="222" fillId="0" borderId="4408" applyBorder="0">
      <protection locked="0"/>
    </xf>
    <xf numFmtId="234" fontId="38" fillId="0" borderId="4427">
      <alignment horizontal="right" vertical="center"/>
      <protection locked="0"/>
    </xf>
    <xf numFmtId="236" fontId="38" fillId="0" borderId="4427">
      <alignment horizontal="right" vertical="center"/>
      <protection locked="0"/>
    </xf>
    <xf numFmtId="4" fontId="30" fillId="19" borderId="4407" applyNumberFormat="0" applyProtection="0">
      <alignment horizontal="left" vertical="center" indent="1"/>
    </xf>
    <xf numFmtId="233" fontId="38" fillId="0" borderId="4427">
      <alignment horizontal="center" vertical="center"/>
      <protection locked="0"/>
    </xf>
    <xf numFmtId="235" fontId="38" fillId="0" borderId="4427">
      <alignment horizontal="center" vertical="center"/>
      <protection locked="0"/>
    </xf>
    <xf numFmtId="0" fontId="38" fillId="0" borderId="4427">
      <alignment vertical="center"/>
      <protection locked="0"/>
    </xf>
    <xf numFmtId="0" fontId="98" fillId="0" borderId="4426" applyNumberFormat="0" applyFill="0" applyAlignment="0" applyProtection="0"/>
    <xf numFmtId="0" fontId="98" fillId="0" borderId="4401" applyNumberFormat="0" applyFill="0" applyAlignment="0" applyProtection="0"/>
    <xf numFmtId="233" fontId="38" fillId="0" borderId="4402">
      <alignment horizontal="center" vertical="center"/>
      <protection locked="0"/>
    </xf>
    <xf numFmtId="15" fontId="38" fillId="0" borderId="4402">
      <alignment horizontal="center" vertical="center"/>
      <protection locked="0"/>
    </xf>
    <xf numFmtId="234" fontId="38" fillId="0" borderId="4402">
      <alignment horizontal="center" vertical="center"/>
      <protection locked="0"/>
    </xf>
    <xf numFmtId="235" fontId="38" fillId="0" borderId="4402">
      <alignment horizontal="center" vertical="center"/>
      <protection locked="0"/>
    </xf>
    <xf numFmtId="236" fontId="38" fillId="0" borderId="4402">
      <alignment horizontal="center" vertical="center"/>
      <protection locked="0"/>
    </xf>
    <xf numFmtId="237" fontId="38" fillId="0" borderId="4402">
      <alignment horizontal="center" vertical="center"/>
      <protection locked="0"/>
    </xf>
    <xf numFmtId="0" fontId="38" fillId="0" borderId="4402">
      <alignment vertical="center"/>
      <protection locked="0"/>
    </xf>
    <xf numFmtId="233" fontId="38" fillId="0" borderId="4402">
      <alignment horizontal="right" vertical="center"/>
      <protection locked="0"/>
    </xf>
    <xf numFmtId="238" fontId="38" fillId="0" borderId="4402">
      <alignment horizontal="right" vertical="center"/>
      <protection locked="0"/>
    </xf>
    <xf numFmtId="234" fontId="38" fillId="0" borderId="4402">
      <alignment horizontal="right" vertical="center"/>
      <protection locked="0"/>
    </xf>
    <xf numFmtId="235" fontId="38" fillId="0" borderId="4402">
      <alignment horizontal="right" vertical="center"/>
      <protection locked="0"/>
    </xf>
    <xf numFmtId="236" fontId="38" fillId="0" borderId="4402">
      <alignment horizontal="right" vertical="center"/>
      <protection locked="0"/>
    </xf>
    <xf numFmtId="237" fontId="38" fillId="0" borderId="4402">
      <alignment horizontal="right" vertical="center"/>
      <protection locked="0"/>
    </xf>
    <xf numFmtId="0" fontId="106" fillId="38" borderId="4403"/>
    <xf numFmtId="275" fontId="38" fillId="0" borderId="4405"/>
    <xf numFmtId="0" fontId="88" fillId="0" borderId="4406"/>
    <xf numFmtId="312" fontId="222" fillId="0" borderId="4408" applyBorder="0">
      <protection locked="0"/>
    </xf>
    <xf numFmtId="0" fontId="118" fillId="18" borderId="3448" applyProtection="0">
      <alignment horizontal="right"/>
      <protection locked="0"/>
    </xf>
    <xf numFmtId="312" fontId="222" fillId="0" borderId="4410" applyBorder="0">
      <protection locked="0"/>
    </xf>
    <xf numFmtId="0" fontId="62" fillId="74" borderId="3468">
      <alignment horizontal="left" vertical="center" wrapText="1"/>
    </xf>
    <xf numFmtId="236" fontId="38" fillId="0" borderId="4427">
      <alignment horizontal="center" vertical="center"/>
      <protection locked="0"/>
    </xf>
    <xf numFmtId="4" fontId="30" fillId="19" borderId="4420" applyNumberFormat="0" applyProtection="0">
      <alignment horizontal="left" vertical="center" indent="1"/>
    </xf>
    <xf numFmtId="0" fontId="98" fillId="0" borderId="4414" applyNumberFormat="0" applyFill="0" applyAlignment="0" applyProtection="0"/>
    <xf numFmtId="233" fontId="38" fillId="0" borderId="4415">
      <alignment horizontal="center" vertical="center"/>
      <protection locked="0"/>
    </xf>
    <xf numFmtId="15" fontId="38" fillId="0" borderId="4415">
      <alignment horizontal="center" vertical="center"/>
      <protection locked="0"/>
    </xf>
    <xf numFmtId="234" fontId="38" fillId="0" borderId="4415">
      <alignment horizontal="center" vertical="center"/>
      <protection locked="0"/>
    </xf>
    <xf numFmtId="235" fontId="38" fillId="0" borderId="4415">
      <alignment horizontal="center" vertical="center"/>
      <protection locked="0"/>
    </xf>
    <xf numFmtId="236" fontId="38" fillId="0" borderId="4415">
      <alignment horizontal="center" vertical="center"/>
      <protection locked="0"/>
    </xf>
    <xf numFmtId="237" fontId="38" fillId="0" borderId="4415">
      <alignment horizontal="center" vertical="center"/>
      <protection locked="0"/>
    </xf>
    <xf numFmtId="0" fontId="38" fillId="0" borderId="4415">
      <alignment vertical="center"/>
      <protection locked="0"/>
    </xf>
    <xf numFmtId="233" fontId="38" fillId="0" borderId="4415">
      <alignment horizontal="right" vertical="center"/>
      <protection locked="0"/>
    </xf>
    <xf numFmtId="238" fontId="38" fillId="0" borderId="4415">
      <alignment horizontal="right" vertical="center"/>
      <protection locked="0"/>
    </xf>
    <xf numFmtId="234" fontId="38" fillId="0" borderId="4415">
      <alignment horizontal="right" vertical="center"/>
      <protection locked="0"/>
    </xf>
    <xf numFmtId="235" fontId="38" fillId="0" borderId="4415">
      <alignment horizontal="right" vertical="center"/>
      <protection locked="0"/>
    </xf>
    <xf numFmtId="236" fontId="38" fillId="0" borderId="4415">
      <alignment horizontal="right" vertical="center"/>
      <protection locked="0"/>
    </xf>
    <xf numFmtId="237" fontId="38" fillId="0" borderId="4415">
      <alignment horizontal="right" vertical="center"/>
      <protection locked="0"/>
    </xf>
    <xf numFmtId="0" fontId="106" fillId="38" borderId="4416"/>
    <xf numFmtId="241" fontId="29" fillId="0" borderId="4413" applyFill="0"/>
    <xf numFmtId="275" fontId="38" fillId="0" borderId="4418"/>
    <xf numFmtId="0" fontId="88" fillId="0" borderId="4419"/>
    <xf numFmtId="0" fontId="151" fillId="0" borderId="4412" applyNumberFormat="0" applyAlignment="0" applyProtection="0">
      <alignment horizontal="left" vertical="center"/>
    </xf>
    <xf numFmtId="324" fontId="3" fillId="23" borderId="4411" applyFill="0" applyBorder="0" applyAlignment="0">
      <alignment horizontal="centerContinuous"/>
    </xf>
    <xf numFmtId="312" fontId="222" fillId="0" borderId="4410" applyBorder="0">
      <protection locked="0"/>
    </xf>
    <xf numFmtId="0" fontId="98" fillId="0" borderId="4426" applyNumberFormat="0" applyFill="0" applyAlignment="0" applyProtection="0"/>
    <xf numFmtId="235" fontId="38" fillId="0" borderId="4427">
      <alignment horizontal="right" vertical="center"/>
      <protection locked="0"/>
    </xf>
    <xf numFmtId="236" fontId="38" fillId="0" borderId="4427">
      <alignment horizontal="right" vertical="center"/>
      <protection locked="0"/>
    </xf>
    <xf numFmtId="237" fontId="38" fillId="0" borderId="4427">
      <alignment horizontal="right" vertical="center"/>
      <protection locked="0"/>
    </xf>
    <xf numFmtId="0" fontId="106" fillId="38" borderId="4428"/>
    <xf numFmtId="245" fontId="88" fillId="0" borderId="4429"/>
    <xf numFmtId="275" fontId="38" fillId="0" borderId="4430"/>
    <xf numFmtId="0" fontId="88" fillId="0" borderId="4431"/>
    <xf numFmtId="312" fontId="222" fillId="0" borderId="4422" applyBorder="0">
      <protection locked="0"/>
    </xf>
    <xf numFmtId="236" fontId="38" fillId="0" borderId="4440">
      <alignment horizontal="right" vertical="center"/>
      <protection locked="0"/>
    </xf>
    <xf numFmtId="4" fontId="30" fillId="19" borderId="4432" applyNumberFormat="0" applyProtection="0">
      <alignment horizontal="left" vertical="center" indent="1"/>
    </xf>
    <xf numFmtId="0" fontId="98" fillId="0" borderId="4426" applyNumberFormat="0" applyFill="0" applyAlignment="0" applyProtection="0"/>
    <xf numFmtId="233" fontId="38" fillId="0" borderId="4427">
      <alignment horizontal="center" vertical="center"/>
      <protection locked="0"/>
    </xf>
    <xf numFmtId="15" fontId="38" fillId="0" borderId="4427">
      <alignment horizontal="center" vertical="center"/>
      <protection locked="0"/>
    </xf>
    <xf numFmtId="234" fontId="38" fillId="0" borderId="4427">
      <alignment horizontal="center" vertical="center"/>
      <protection locked="0"/>
    </xf>
    <xf numFmtId="235" fontId="38" fillId="0" borderId="4427">
      <alignment horizontal="center" vertical="center"/>
      <protection locked="0"/>
    </xf>
    <xf numFmtId="236" fontId="38" fillId="0" borderId="4427">
      <alignment horizontal="center" vertical="center"/>
      <protection locked="0"/>
    </xf>
    <xf numFmtId="237" fontId="38" fillId="0" borderId="4427">
      <alignment horizontal="center" vertical="center"/>
      <protection locked="0"/>
    </xf>
    <xf numFmtId="0" fontId="38" fillId="0" borderId="4427">
      <alignment vertical="center"/>
      <protection locked="0"/>
    </xf>
    <xf numFmtId="233" fontId="38" fillId="0" borderId="4427">
      <alignment horizontal="right" vertical="center"/>
      <protection locked="0"/>
    </xf>
    <xf numFmtId="238" fontId="38" fillId="0" borderId="4427">
      <alignment horizontal="right" vertical="center"/>
      <protection locked="0"/>
    </xf>
    <xf numFmtId="234" fontId="38" fillId="0" borderId="4427">
      <alignment horizontal="right" vertical="center"/>
      <protection locked="0"/>
    </xf>
    <xf numFmtId="235" fontId="38" fillId="0" borderId="4427">
      <alignment horizontal="right" vertical="center"/>
      <protection locked="0"/>
    </xf>
    <xf numFmtId="236" fontId="38" fillId="0" borderId="4427">
      <alignment horizontal="right" vertical="center"/>
      <protection locked="0"/>
    </xf>
    <xf numFmtId="237" fontId="38" fillId="0" borderId="4427">
      <alignment horizontal="right" vertical="center"/>
      <protection locked="0"/>
    </xf>
    <xf numFmtId="0" fontId="106" fillId="38" borderId="4428"/>
    <xf numFmtId="275" fontId="38" fillId="0" borderId="4430"/>
    <xf numFmtId="0" fontId="88" fillId="0" borderId="4431"/>
    <xf numFmtId="0" fontId="151" fillId="0" borderId="4424" applyNumberFormat="0" applyAlignment="0" applyProtection="0">
      <alignment horizontal="left" vertical="center"/>
    </xf>
    <xf numFmtId="324" fontId="3" fillId="23" borderId="4423" applyFill="0" applyBorder="0" applyAlignment="0">
      <alignment horizontal="centerContinuous"/>
    </xf>
    <xf numFmtId="312" fontId="222" fillId="0" borderId="4422" applyBorder="0">
      <protection locked="0"/>
    </xf>
    <xf numFmtId="312" fontId="222" fillId="0" borderId="4434" applyBorder="0">
      <protection locked="0"/>
    </xf>
    <xf numFmtId="4" fontId="30" fillId="19" borderId="4438" applyNumberFormat="0" applyProtection="0">
      <alignment horizontal="left" vertical="center" indent="1"/>
    </xf>
    <xf numFmtId="0" fontId="98" fillId="0" borderId="4439" applyNumberFormat="0" applyFill="0" applyAlignment="0" applyProtection="0"/>
    <xf numFmtId="233" fontId="38" fillId="0" borderId="4440">
      <alignment horizontal="center" vertical="center"/>
      <protection locked="0"/>
    </xf>
    <xf numFmtId="15" fontId="38" fillId="0" borderId="4440">
      <alignment horizontal="center" vertical="center"/>
      <protection locked="0"/>
    </xf>
    <xf numFmtId="234" fontId="38" fillId="0" borderId="4440">
      <alignment horizontal="center" vertical="center"/>
      <protection locked="0"/>
    </xf>
    <xf numFmtId="235" fontId="38" fillId="0" borderId="4440">
      <alignment horizontal="center" vertical="center"/>
      <protection locked="0"/>
    </xf>
    <xf numFmtId="236" fontId="38" fillId="0" borderId="4440">
      <alignment horizontal="center" vertical="center"/>
      <protection locked="0"/>
    </xf>
    <xf numFmtId="237" fontId="38" fillId="0" borderId="4440">
      <alignment horizontal="center" vertical="center"/>
      <protection locked="0"/>
    </xf>
    <xf numFmtId="0" fontId="38" fillId="0" borderId="4440">
      <alignment vertical="center"/>
      <protection locked="0"/>
    </xf>
    <xf numFmtId="233" fontId="38" fillId="0" borderId="4440">
      <alignment horizontal="right" vertical="center"/>
      <protection locked="0"/>
    </xf>
    <xf numFmtId="238" fontId="38" fillId="0" borderId="4440">
      <alignment horizontal="right" vertical="center"/>
      <protection locked="0"/>
    </xf>
    <xf numFmtId="234" fontId="38" fillId="0" borderId="4440">
      <alignment horizontal="right" vertical="center"/>
      <protection locked="0"/>
    </xf>
    <xf numFmtId="235" fontId="38" fillId="0" borderId="4440">
      <alignment horizontal="right" vertical="center"/>
      <protection locked="0"/>
    </xf>
    <xf numFmtId="236" fontId="38" fillId="0" borderId="4440">
      <alignment horizontal="right" vertical="center"/>
      <protection locked="0"/>
    </xf>
    <xf numFmtId="237" fontId="38" fillId="0" borderId="4440">
      <alignment horizontal="right" vertical="center"/>
      <protection locked="0"/>
    </xf>
    <xf numFmtId="0" fontId="106" fillId="38" borderId="4441"/>
    <xf numFmtId="275" fontId="38" fillId="0" borderId="4443"/>
    <xf numFmtId="0" fontId="88" fillId="0" borderId="4444"/>
    <xf numFmtId="312" fontId="222" fillId="0" borderId="4434" applyBorder="0">
      <protection locked="0"/>
    </xf>
    <xf numFmtId="241" fontId="29" fillId="0" borderId="4486" applyFill="0"/>
    <xf numFmtId="176" fontId="43" fillId="0" borderId="4445">
      <protection locked="0"/>
    </xf>
    <xf numFmtId="176" fontId="46" fillId="0" borderId="3441" applyBorder="0"/>
    <xf numFmtId="312" fontId="222" fillId="0" borderId="4483" applyBorder="0">
      <protection locked="0"/>
    </xf>
    <xf numFmtId="176" fontId="49" fillId="0" borderId="3441"/>
    <xf numFmtId="275" fontId="38" fillId="0" borderId="4467"/>
    <xf numFmtId="0" fontId="98" fillId="0" borderId="4487" applyNumberFormat="0" applyFill="0" applyAlignment="0" applyProtection="0"/>
    <xf numFmtId="275" fontId="38" fillId="0" borderId="4467"/>
    <xf numFmtId="275" fontId="38" fillId="0" borderId="4491"/>
    <xf numFmtId="0" fontId="38" fillId="0" borderId="4488">
      <alignment vertical="center"/>
      <protection locked="0"/>
    </xf>
    <xf numFmtId="233" fontId="38" fillId="0" borderId="4452">
      <alignment horizontal="center" vertical="center"/>
      <protection locked="0"/>
    </xf>
    <xf numFmtId="0" fontId="98" fillId="0" borderId="4463" applyNumberFormat="0" applyFill="0" applyAlignment="0" applyProtection="0"/>
    <xf numFmtId="0" fontId="98" fillId="0" borderId="4487" applyNumberFormat="0" applyFill="0" applyAlignment="0" applyProtection="0"/>
    <xf numFmtId="245" fontId="88" fillId="0" borderId="4454"/>
    <xf numFmtId="0" fontId="106" fillId="38" borderId="4453"/>
    <xf numFmtId="237" fontId="38" fillId="0" borderId="4452">
      <alignment horizontal="right" vertical="center"/>
      <protection locked="0"/>
    </xf>
    <xf numFmtId="236" fontId="38" fillId="0" borderId="4452">
      <alignment horizontal="right" vertical="center"/>
      <protection locked="0"/>
    </xf>
    <xf numFmtId="235" fontId="38" fillId="0" borderId="4452">
      <alignment horizontal="right" vertical="center"/>
      <protection locked="0"/>
    </xf>
    <xf numFmtId="234" fontId="38" fillId="0" borderId="4452">
      <alignment horizontal="right" vertical="center"/>
      <protection locked="0"/>
    </xf>
    <xf numFmtId="238" fontId="38" fillId="0" borderId="4452">
      <alignment horizontal="right" vertical="center"/>
      <protection locked="0"/>
    </xf>
    <xf numFmtId="233" fontId="38" fillId="0" borderId="4452">
      <alignment horizontal="right" vertical="center"/>
      <protection locked="0"/>
    </xf>
    <xf numFmtId="0" fontId="38" fillId="0" borderId="4452">
      <alignment vertical="center"/>
      <protection locked="0"/>
    </xf>
    <xf numFmtId="237" fontId="38" fillId="0" borderId="4452">
      <alignment horizontal="center" vertical="center"/>
      <protection locked="0"/>
    </xf>
    <xf numFmtId="236" fontId="38" fillId="0" borderId="4452">
      <alignment horizontal="center" vertical="center"/>
      <protection locked="0"/>
    </xf>
    <xf numFmtId="235" fontId="38" fillId="0" borderId="4452">
      <alignment horizontal="center" vertical="center"/>
      <protection locked="0"/>
    </xf>
    <xf numFmtId="234" fontId="38" fillId="0" borderId="4452">
      <alignment horizontal="center" vertical="center"/>
      <protection locked="0"/>
    </xf>
    <xf numFmtId="15" fontId="38" fillId="0" borderId="4452">
      <alignment horizontal="center" vertical="center"/>
      <protection locked="0"/>
    </xf>
    <xf numFmtId="0" fontId="98" fillId="0" borderId="4451" applyNumberFormat="0" applyFill="0" applyAlignment="0" applyProtection="0"/>
    <xf numFmtId="312" fontId="222" fillId="0" borderId="4447" applyBorder="0">
      <protection locked="0"/>
    </xf>
    <xf numFmtId="0" fontId="88" fillId="0" borderId="4456"/>
    <xf numFmtId="275" fontId="38" fillId="0" borderId="4455"/>
    <xf numFmtId="245" fontId="88" fillId="0" borderId="4454"/>
    <xf numFmtId="0" fontId="106" fillId="38" borderId="4453"/>
    <xf numFmtId="237" fontId="38" fillId="0" borderId="4452">
      <alignment horizontal="right" vertical="center"/>
      <protection locked="0"/>
    </xf>
    <xf numFmtId="236" fontId="38" fillId="0" borderId="4452">
      <alignment horizontal="right" vertical="center"/>
      <protection locked="0"/>
    </xf>
    <xf numFmtId="235" fontId="38" fillId="0" borderId="4452">
      <alignment horizontal="right" vertical="center"/>
      <protection locked="0"/>
    </xf>
    <xf numFmtId="234" fontId="38" fillId="0" borderId="4452">
      <alignment horizontal="right" vertical="center"/>
      <protection locked="0"/>
    </xf>
    <xf numFmtId="238" fontId="38" fillId="0" borderId="4452">
      <alignment horizontal="right" vertical="center"/>
      <protection locked="0"/>
    </xf>
    <xf numFmtId="233" fontId="38" fillId="0" borderId="4452">
      <alignment horizontal="right" vertical="center"/>
      <protection locked="0"/>
    </xf>
    <xf numFmtId="0" fontId="38" fillId="0" borderId="4452">
      <alignment vertical="center"/>
      <protection locked="0"/>
    </xf>
    <xf numFmtId="237" fontId="38" fillId="0" borderId="4452">
      <alignment horizontal="center" vertical="center"/>
      <protection locked="0"/>
    </xf>
    <xf numFmtId="236" fontId="38" fillId="0" borderId="4452">
      <alignment horizontal="center" vertical="center"/>
      <protection locked="0"/>
    </xf>
    <xf numFmtId="235" fontId="38" fillId="0" borderId="4452">
      <alignment horizontal="center" vertical="center"/>
      <protection locked="0"/>
    </xf>
    <xf numFmtId="234" fontId="38" fillId="0" borderId="4452">
      <alignment horizontal="center" vertical="center"/>
      <protection locked="0"/>
    </xf>
    <xf numFmtId="15" fontId="38" fillId="0" borderId="4452">
      <alignment horizontal="center" vertical="center"/>
      <protection locked="0"/>
    </xf>
    <xf numFmtId="233" fontId="38" fillId="0" borderId="4452">
      <alignment horizontal="center" vertical="center"/>
      <protection locked="0"/>
    </xf>
    <xf numFmtId="0" fontId="98" fillId="0" borderId="4451" applyNumberFormat="0" applyFill="0" applyAlignment="0" applyProtection="0"/>
    <xf numFmtId="234" fontId="38" fillId="0" borderId="4488">
      <alignment horizontal="right" vertical="center"/>
      <protection locked="0"/>
    </xf>
    <xf numFmtId="4" fontId="30" fillId="19" borderId="4457" applyNumberFormat="0" applyProtection="0">
      <alignment horizontal="left" vertical="center" indent="1"/>
    </xf>
    <xf numFmtId="233" fontId="38" fillId="0" borderId="4488">
      <alignment horizontal="right" vertical="center"/>
      <protection locked="0"/>
    </xf>
    <xf numFmtId="235" fontId="38" fillId="0" borderId="4488">
      <alignment horizontal="center" vertical="center"/>
      <protection locked="0"/>
    </xf>
    <xf numFmtId="4" fontId="30" fillId="19" borderId="4457" applyNumberFormat="0" applyProtection="0">
      <alignment horizontal="left" vertical="center" indent="1"/>
    </xf>
    <xf numFmtId="0" fontId="88" fillId="0" borderId="4481"/>
    <xf numFmtId="275" fontId="38" fillId="0" borderId="4480"/>
    <xf numFmtId="245" fontId="88" fillId="0" borderId="4479"/>
    <xf numFmtId="0" fontId="106" fillId="38" borderId="4478"/>
    <xf numFmtId="237" fontId="38" fillId="0" borderId="4477">
      <alignment horizontal="right" vertical="center"/>
      <protection locked="0"/>
    </xf>
    <xf numFmtId="236" fontId="38" fillId="0" borderId="4477">
      <alignment horizontal="right" vertical="center"/>
      <protection locked="0"/>
    </xf>
    <xf numFmtId="235" fontId="38" fillId="0" borderId="4477">
      <alignment horizontal="right" vertical="center"/>
      <protection locked="0"/>
    </xf>
    <xf numFmtId="234" fontId="38" fillId="0" borderId="4477">
      <alignment horizontal="right" vertical="center"/>
      <protection locked="0"/>
    </xf>
    <xf numFmtId="238" fontId="38" fillId="0" borderId="4477">
      <alignment horizontal="right" vertical="center"/>
      <protection locked="0"/>
    </xf>
    <xf numFmtId="233" fontId="38" fillId="0" borderId="4477">
      <alignment horizontal="right" vertical="center"/>
      <protection locked="0"/>
    </xf>
    <xf numFmtId="0" fontId="38" fillId="0" borderId="4477">
      <alignment vertical="center"/>
      <protection locked="0"/>
    </xf>
    <xf numFmtId="237" fontId="38" fillId="0" borderId="4477">
      <alignment horizontal="center" vertical="center"/>
      <protection locked="0"/>
    </xf>
    <xf numFmtId="236" fontId="38" fillId="0" borderId="4477">
      <alignment horizontal="center" vertical="center"/>
      <protection locked="0"/>
    </xf>
    <xf numFmtId="235" fontId="38" fillId="0" borderId="4477">
      <alignment horizontal="center" vertical="center"/>
      <protection locked="0"/>
    </xf>
    <xf numFmtId="234" fontId="38" fillId="0" borderId="4477">
      <alignment horizontal="center" vertical="center"/>
      <protection locked="0"/>
    </xf>
    <xf numFmtId="15" fontId="38" fillId="0" borderId="4477">
      <alignment horizontal="center" vertical="center"/>
      <protection locked="0"/>
    </xf>
    <xf numFmtId="233" fontId="38" fillId="0" borderId="4477">
      <alignment horizontal="center" vertical="center"/>
      <protection locked="0"/>
    </xf>
    <xf numFmtId="0" fontId="98" fillId="0" borderId="4476" applyNumberFormat="0" applyFill="0" applyAlignment="0" applyProtection="0"/>
    <xf numFmtId="4" fontId="30" fillId="19" borderId="4475" applyNumberFormat="0" applyProtection="0">
      <alignment horizontal="left" vertical="center" indent="1"/>
    </xf>
    <xf numFmtId="1" fontId="3" fillId="1" borderId="4446">
      <protection locked="0"/>
    </xf>
    <xf numFmtId="4" fontId="30" fillId="19" borderId="4475" applyNumberFormat="0" applyProtection="0">
      <alignment horizontal="left" vertical="center" indent="1"/>
    </xf>
    <xf numFmtId="312" fontId="222" fillId="0" borderId="4447" applyBorder="0">
      <protection locked="0"/>
    </xf>
    <xf numFmtId="1" fontId="3" fillId="1" borderId="4470">
      <protection locked="0"/>
    </xf>
    <xf numFmtId="312" fontId="222" fillId="0" borderId="4471" applyBorder="0">
      <protection locked="0"/>
    </xf>
    <xf numFmtId="324" fontId="3" fillId="23" borderId="4448" applyFill="0" applyBorder="0" applyAlignment="0">
      <alignment horizontal="centerContinuous"/>
    </xf>
    <xf numFmtId="0" fontId="151" fillId="0" borderId="4449" applyNumberFormat="0" applyAlignment="0" applyProtection="0">
      <alignment horizontal="left" vertical="center"/>
    </xf>
    <xf numFmtId="324" fontId="3" fillId="23" borderId="4472" applyFill="0" applyBorder="0" applyAlignment="0">
      <alignment horizontal="centerContinuous"/>
    </xf>
    <xf numFmtId="0" fontId="88" fillId="0" borderId="4456"/>
    <xf numFmtId="275" fontId="38" fillId="0" borderId="4455"/>
    <xf numFmtId="241" fontId="29" fillId="0" borderId="4450" applyFill="0"/>
    <xf numFmtId="241" fontId="29" fillId="0" borderId="4474" applyFill="0"/>
    <xf numFmtId="245" fontId="88" fillId="0" borderId="4454"/>
    <xf numFmtId="0" fontId="106" fillId="38" borderId="4453"/>
    <xf numFmtId="237" fontId="38" fillId="0" borderId="4452">
      <alignment horizontal="right" vertical="center"/>
      <protection locked="0"/>
    </xf>
    <xf numFmtId="236" fontId="38" fillId="0" borderId="4452">
      <alignment horizontal="right" vertical="center"/>
      <protection locked="0"/>
    </xf>
    <xf numFmtId="235" fontId="38" fillId="0" borderId="4452">
      <alignment horizontal="right" vertical="center"/>
      <protection locked="0"/>
    </xf>
    <xf numFmtId="234" fontId="38" fillId="0" borderId="4452">
      <alignment horizontal="right" vertical="center"/>
      <protection locked="0"/>
    </xf>
    <xf numFmtId="238" fontId="38" fillId="0" borderId="4452">
      <alignment horizontal="right" vertical="center"/>
      <protection locked="0"/>
    </xf>
    <xf numFmtId="233" fontId="38" fillId="0" borderId="4452">
      <alignment horizontal="right" vertical="center"/>
      <protection locked="0"/>
    </xf>
    <xf numFmtId="0" fontId="38" fillId="0" borderId="4452">
      <alignment vertical="center"/>
      <protection locked="0"/>
    </xf>
    <xf numFmtId="237" fontId="38" fillId="0" borderId="4452">
      <alignment horizontal="center" vertical="center"/>
      <protection locked="0"/>
    </xf>
    <xf numFmtId="236" fontId="38" fillId="0" borderId="4452">
      <alignment horizontal="center" vertical="center"/>
      <protection locked="0"/>
    </xf>
    <xf numFmtId="235" fontId="38" fillId="0" borderId="4452">
      <alignment horizontal="center" vertical="center"/>
      <protection locked="0"/>
    </xf>
    <xf numFmtId="234" fontId="38" fillId="0" borderId="4452">
      <alignment horizontal="center" vertical="center"/>
      <protection locked="0"/>
    </xf>
    <xf numFmtId="15" fontId="38" fillId="0" borderId="4452">
      <alignment horizontal="center" vertical="center"/>
      <protection locked="0"/>
    </xf>
    <xf numFmtId="233" fontId="38" fillId="0" borderId="4452">
      <alignment horizontal="center" vertical="center"/>
      <protection locked="0"/>
    </xf>
    <xf numFmtId="0" fontId="98" fillId="0" borderId="4451" applyNumberFormat="0" applyFill="0" applyAlignment="0" applyProtection="0"/>
    <xf numFmtId="0" fontId="98" fillId="0" borderId="4487" applyNumberFormat="0" applyFill="0" applyAlignment="0" applyProtection="0"/>
    <xf numFmtId="233" fontId="38" fillId="0" borderId="4488">
      <alignment horizontal="center" vertical="center"/>
      <protection locked="0"/>
    </xf>
    <xf numFmtId="15" fontId="38" fillId="0" borderId="4488">
      <alignment horizontal="center" vertical="center"/>
      <protection locked="0"/>
    </xf>
    <xf numFmtId="234" fontId="38" fillId="0" borderId="4488">
      <alignment horizontal="center" vertical="center"/>
      <protection locked="0"/>
    </xf>
    <xf numFmtId="235" fontId="38" fillId="0" borderId="4488">
      <alignment horizontal="center" vertical="center"/>
      <protection locked="0"/>
    </xf>
    <xf numFmtId="236" fontId="38" fillId="0" borderId="4488">
      <alignment horizontal="center" vertical="center"/>
      <protection locked="0"/>
    </xf>
    <xf numFmtId="237" fontId="38" fillId="0" borderId="4488">
      <alignment horizontal="center" vertical="center"/>
      <protection locked="0"/>
    </xf>
    <xf numFmtId="235" fontId="38" fillId="0" borderId="4488">
      <alignment horizontal="right" vertical="center"/>
      <protection locked="0"/>
    </xf>
    <xf numFmtId="236" fontId="38" fillId="0" borderId="4488">
      <alignment horizontal="right" vertical="center"/>
      <protection locked="0"/>
    </xf>
    <xf numFmtId="237" fontId="38" fillId="0" borderId="4488">
      <alignment horizontal="right" vertical="center"/>
      <protection locked="0"/>
    </xf>
    <xf numFmtId="0" fontId="106" fillId="38" borderId="4489"/>
    <xf numFmtId="233" fontId="38" fillId="0" borderId="4464">
      <alignment horizontal="center" vertical="center"/>
      <protection locked="0"/>
    </xf>
    <xf numFmtId="15" fontId="38" fillId="0" borderId="4464">
      <alignment horizontal="center" vertical="center"/>
      <protection locked="0"/>
    </xf>
    <xf numFmtId="234" fontId="38" fillId="0" borderId="4464">
      <alignment horizontal="center" vertical="center"/>
      <protection locked="0"/>
    </xf>
    <xf numFmtId="235" fontId="38" fillId="0" borderId="4464">
      <alignment horizontal="center" vertical="center"/>
      <protection locked="0"/>
    </xf>
    <xf numFmtId="236" fontId="38" fillId="0" borderId="4464">
      <alignment horizontal="center" vertical="center"/>
      <protection locked="0"/>
    </xf>
    <xf numFmtId="237" fontId="38" fillId="0" borderId="4464">
      <alignment horizontal="center" vertical="center"/>
      <protection locked="0"/>
    </xf>
    <xf numFmtId="0" fontId="38" fillId="0" borderId="4464">
      <alignment vertical="center"/>
      <protection locked="0"/>
    </xf>
    <xf numFmtId="233" fontId="38" fillId="0" borderId="4464">
      <alignment horizontal="right" vertical="center"/>
      <protection locked="0"/>
    </xf>
    <xf numFmtId="234" fontId="38" fillId="0" borderId="4464">
      <alignment horizontal="right" vertical="center"/>
      <protection locked="0"/>
    </xf>
    <xf numFmtId="235" fontId="38" fillId="0" borderId="4464">
      <alignment horizontal="right" vertical="center"/>
      <protection locked="0"/>
    </xf>
    <xf numFmtId="236" fontId="38" fillId="0" borderId="4464">
      <alignment horizontal="right" vertical="center"/>
      <protection locked="0"/>
    </xf>
    <xf numFmtId="237" fontId="38" fillId="0" borderId="4464">
      <alignment horizontal="right" vertical="center"/>
      <protection locked="0"/>
    </xf>
    <xf numFmtId="245" fontId="88" fillId="0" borderId="4466"/>
    <xf numFmtId="0" fontId="98" fillId="0" borderId="4451" applyNumberFormat="0" applyFill="0" applyAlignment="0" applyProtection="0"/>
    <xf numFmtId="233" fontId="38" fillId="0" borderId="4452">
      <alignment horizontal="center" vertical="center"/>
      <protection locked="0"/>
    </xf>
    <xf numFmtId="15" fontId="38" fillId="0" borderId="4452">
      <alignment horizontal="center" vertical="center"/>
      <protection locked="0"/>
    </xf>
    <xf numFmtId="234" fontId="38" fillId="0" borderId="4452">
      <alignment horizontal="center" vertical="center"/>
      <protection locked="0"/>
    </xf>
    <xf numFmtId="235" fontId="38" fillId="0" borderId="4452">
      <alignment horizontal="center" vertical="center"/>
      <protection locked="0"/>
    </xf>
    <xf numFmtId="236" fontId="38" fillId="0" borderId="4452">
      <alignment horizontal="center" vertical="center"/>
      <protection locked="0"/>
    </xf>
    <xf numFmtId="237" fontId="38" fillId="0" borderId="4452">
      <alignment horizontal="center" vertical="center"/>
      <protection locked="0"/>
    </xf>
    <xf numFmtId="0" fontId="38" fillId="0" borderId="4452">
      <alignment vertical="center"/>
      <protection locked="0"/>
    </xf>
    <xf numFmtId="233" fontId="38" fillId="0" borderId="4452">
      <alignment horizontal="right" vertical="center"/>
      <protection locked="0"/>
    </xf>
    <xf numFmtId="238" fontId="38" fillId="0" borderId="4452">
      <alignment horizontal="right" vertical="center"/>
      <protection locked="0"/>
    </xf>
    <xf numFmtId="234" fontId="38" fillId="0" borderId="4452">
      <alignment horizontal="right" vertical="center"/>
      <protection locked="0"/>
    </xf>
    <xf numFmtId="235" fontId="38" fillId="0" borderId="4452">
      <alignment horizontal="right" vertical="center"/>
      <protection locked="0"/>
    </xf>
    <xf numFmtId="236" fontId="38" fillId="0" borderId="4452">
      <alignment horizontal="right" vertical="center"/>
      <protection locked="0"/>
    </xf>
    <xf numFmtId="237" fontId="38" fillId="0" borderId="4452">
      <alignment horizontal="right" vertical="center"/>
      <protection locked="0"/>
    </xf>
    <xf numFmtId="0" fontId="106" fillId="38" borderId="4453"/>
    <xf numFmtId="245" fontId="88" fillId="0" borderId="4454"/>
    <xf numFmtId="0" fontId="88" fillId="0" borderId="4492"/>
    <xf numFmtId="241" fontId="29" fillId="0" borderId="4450" applyFill="0"/>
    <xf numFmtId="275" fontId="38" fillId="0" borderId="4455"/>
    <xf numFmtId="0" fontId="151" fillId="0" borderId="4485" applyNumberFormat="0" applyAlignment="0" applyProtection="0">
      <alignment horizontal="left" vertical="center"/>
    </xf>
    <xf numFmtId="324" fontId="3" fillId="23" borderId="4484" applyFill="0" applyBorder="0" applyAlignment="0">
      <alignment horizontal="centerContinuous"/>
    </xf>
    <xf numFmtId="1" fontId="3" fillId="1" borderId="4482">
      <protection locked="0"/>
    </xf>
    <xf numFmtId="0" fontId="151" fillId="0" borderId="4461" applyNumberFormat="0" applyAlignment="0" applyProtection="0">
      <alignment horizontal="left" vertical="center"/>
    </xf>
    <xf numFmtId="0" fontId="88" fillId="0" borderId="4456"/>
    <xf numFmtId="4" fontId="30" fillId="19" borderId="4475" applyNumberFormat="0" applyProtection="0">
      <alignment horizontal="left" vertical="center" indent="1"/>
    </xf>
    <xf numFmtId="4" fontId="30" fillId="19" borderId="4475" applyNumberFormat="0" applyProtection="0">
      <alignment horizontal="left" vertical="center" indent="1"/>
    </xf>
    <xf numFmtId="233" fontId="38" fillId="0" borderId="4488">
      <alignment horizontal="center" vertical="center"/>
      <protection locked="0"/>
    </xf>
    <xf numFmtId="15" fontId="38" fillId="0" borderId="4488">
      <alignment horizontal="center" vertical="center"/>
      <protection locked="0"/>
    </xf>
    <xf numFmtId="235" fontId="38" fillId="0" borderId="4488">
      <alignment horizontal="center" vertical="center"/>
      <protection locked="0"/>
    </xf>
    <xf numFmtId="236" fontId="38" fillId="0" borderId="4488">
      <alignment horizontal="center" vertical="center"/>
      <protection locked="0"/>
    </xf>
    <xf numFmtId="0" fontId="38" fillId="0" borderId="4488">
      <alignment vertical="center"/>
      <protection locked="0"/>
    </xf>
    <xf numFmtId="233" fontId="38" fillId="0" borderId="4488">
      <alignment horizontal="right" vertical="center"/>
      <protection locked="0"/>
    </xf>
    <xf numFmtId="238" fontId="38" fillId="0" borderId="4488">
      <alignment horizontal="right" vertical="center"/>
      <protection locked="0"/>
    </xf>
    <xf numFmtId="235" fontId="38" fillId="0" borderId="4488">
      <alignment horizontal="right" vertical="center"/>
      <protection locked="0"/>
    </xf>
    <xf numFmtId="237" fontId="38" fillId="0" borderId="4488">
      <alignment horizontal="right" vertical="center"/>
      <protection locked="0"/>
    </xf>
    <xf numFmtId="0" fontId="106" fillId="38" borderId="4489"/>
    <xf numFmtId="245" fontId="88" fillId="0" borderId="4490"/>
    <xf numFmtId="275" fontId="38" fillId="0" borderId="4491"/>
    <xf numFmtId="312" fontId="222" fillId="0" borderId="4471" applyBorder="0">
      <protection locked="0"/>
    </xf>
    <xf numFmtId="0" fontId="151" fillId="0" borderId="4449" applyNumberFormat="0" applyAlignment="0" applyProtection="0">
      <alignment horizontal="left" vertical="center"/>
    </xf>
    <xf numFmtId="0" fontId="98" fillId="0" borderId="4487" applyNumberFormat="0" applyFill="0" applyAlignment="0" applyProtection="0"/>
    <xf numFmtId="15" fontId="38" fillId="0" borderId="4488">
      <alignment horizontal="center" vertical="center"/>
      <protection locked="0"/>
    </xf>
    <xf numFmtId="235" fontId="38" fillId="0" borderId="4488">
      <alignment horizontal="center" vertical="center"/>
      <protection locked="0"/>
    </xf>
    <xf numFmtId="237" fontId="38" fillId="0" borderId="4488">
      <alignment horizontal="center" vertical="center"/>
      <protection locked="0"/>
    </xf>
    <xf numFmtId="233" fontId="38" fillId="0" borderId="4488">
      <alignment horizontal="right" vertical="center"/>
      <protection locked="0"/>
    </xf>
    <xf numFmtId="238" fontId="38" fillId="0" borderId="4488">
      <alignment horizontal="right" vertical="center"/>
      <protection locked="0"/>
    </xf>
    <xf numFmtId="234" fontId="38" fillId="0" borderId="4488">
      <alignment horizontal="right" vertical="center"/>
      <protection locked="0"/>
    </xf>
    <xf numFmtId="235" fontId="38" fillId="0" borderId="4488">
      <alignment horizontal="right" vertical="center"/>
      <protection locked="0"/>
    </xf>
    <xf numFmtId="237" fontId="38" fillId="0" borderId="4488">
      <alignment horizontal="right" vertical="center"/>
      <protection locked="0"/>
    </xf>
    <xf numFmtId="0" fontId="106" fillId="38" borderId="4489"/>
    <xf numFmtId="312" fontId="222" fillId="0" borderId="4459" applyBorder="0">
      <protection locked="0"/>
    </xf>
    <xf numFmtId="324" fontId="3" fillId="23" borderId="4448" applyFill="0" applyBorder="0" applyAlignment="0">
      <alignment horizontal="centerContinuous"/>
    </xf>
    <xf numFmtId="1" fontId="3" fillId="1" borderId="4458">
      <protection locked="0"/>
    </xf>
    <xf numFmtId="312" fontId="222" fillId="0" borderId="4483" applyBorder="0">
      <protection locked="0"/>
    </xf>
    <xf numFmtId="233" fontId="38" fillId="0" borderId="4488">
      <alignment horizontal="center" vertical="center"/>
      <protection locked="0"/>
    </xf>
    <xf numFmtId="15" fontId="38" fillId="0" borderId="4488">
      <alignment horizontal="center" vertical="center"/>
      <protection locked="0"/>
    </xf>
    <xf numFmtId="4" fontId="30" fillId="19" borderId="4469" applyNumberFormat="0" applyProtection="0">
      <alignment horizontal="left" vertical="center" indent="1"/>
    </xf>
    <xf numFmtId="4" fontId="30" fillId="19" borderId="4469" applyNumberFormat="0" applyProtection="0">
      <alignment horizontal="left" vertical="center" indent="1"/>
    </xf>
    <xf numFmtId="233" fontId="38" fillId="0" borderId="4464">
      <alignment horizontal="center" vertical="center"/>
      <protection locked="0"/>
    </xf>
    <xf numFmtId="15" fontId="38" fillId="0" borderId="4464">
      <alignment horizontal="center" vertical="center"/>
      <protection locked="0"/>
    </xf>
    <xf numFmtId="234" fontId="38" fillId="0" borderId="4464">
      <alignment horizontal="center" vertical="center"/>
      <protection locked="0"/>
    </xf>
    <xf numFmtId="312" fontId="222" fillId="0" borderId="4447" applyBorder="0">
      <protection locked="0"/>
    </xf>
    <xf numFmtId="236" fontId="38" fillId="0" borderId="4464">
      <alignment horizontal="center" vertical="center"/>
      <protection locked="0"/>
    </xf>
    <xf numFmtId="237" fontId="38" fillId="0" borderId="4464">
      <alignment horizontal="center" vertical="center"/>
      <protection locked="0"/>
    </xf>
    <xf numFmtId="0" fontId="38" fillId="0" borderId="4464">
      <alignment vertical="center"/>
      <protection locked="0"/>
    </xf>
    <xf numFmtId="233" fontId="38" fillId="0" borderId="4464">
      <alignment horizontal="right" vertical="center"/>
      <protection locked="0"/>
    </xf>
    <xf numFmtId="238" fontId="38" fillId="0" borderId="4464">
      <alignment horizontal="right" vertical="center"/>
      <protection locked="0"/>
    </xf>
    <xf numFmtId="234" fontId="38" fillId="0" borderId="4464">
      <alignment horizontal="right" vertical="center"/>
      <protection locked="0"/>
    </xf>
    <xf numFmtId="235" fontId="38" fillId="0" borderId="4464">
      <alignment horizontal="right" vertical="center"/>
      <protection locked="0"/>
    </xf>
    <xf numFmtId="236" fontId="38" fillId="0" borderId="4464">
      <alignment horizontal="right" vertical="center"/>
      <protection locked="0"/>
    </xf>
    <xf numFmtId="0" fontId="106" fillId="38" borderId="4465"/>
    <xf numFmtId="1" fontId="3" fillId="1" borderId="4446">
      <protection locked="0"/>
    </xf>
    <xf numFmtId="245" fontId="88" fillId="0" borderId="4466"/>
    <xf numFmtId="0" fontId="88" fillId="0" borderId="4468"/>
    <xf numFmtId="312" fontId="222" fillId="0" borderId="4459" applyBorder="0">
      <protection locked="0"/>
    </xf>
    <xf numFmtId="0" fontId="98" fillId="0" borderId="4463" applyNumberFormat="0" applyFill="0" applyAlignment="0" applyProtection="0"/>
    <xf numFmtId="233" fontId="38" fillId="0" borderId="4464">
      <alignment horizontal="center" vertical="center"/>
      <protection locked="0"/>
    </xf>
    <xf numFmtId="15" fontId="38" fillId="0" borderId="4464">
      <alignment horizontal="center" vertical="center"/>
      <protection locked="0"/>
    </xf>
    <xf numFmtId="234" fontId="38" fillId="0" borderId="4464">
      <alignment horizontal="center" vertical="center"/>
      <protection locked="0"/>
    </xf>
    <xf numFmtId="235" fontId="38" fillId="0" borderId="4464">
      <alignment horizontal="center" vertical="center"/>
      <protection locked="0"/>
    </xf>
    <xf numFmtId="236" fontId="38" fillId="0" borderId="4464">
      <alignment horizontal="center" vertical="center"/>
      <protection locked="0"/>
    </xf>
    <xf numFmtId="237" fontId="38" fillId="0" borderId="4464">
      <alignment horizontal="center" vertical="center"/>
      <protection locked="0"/>
    </xf>
    <xf numFmtId="0" fontId="38" fillId="0" borderId="4464">
      <alignment vertical="center"/>
      <protection locked="0"/>
    </xf>
    <xf numFmtId="233" fontId="38" fillId="0" borderId="4464">
      <alignment horizontal="right" vertical="center"/>
      <protection locked="0"/>
    </xf>
    <xf numFmtId="238" fontId="38" fillId="0" borderId="4464">
      <alignment horizontal="right" vertical="center"/>
      <protection locked="0"/>
    </xf>
    <xf numFmtId="234" fontId="38" fillId="0" borderId="4464">
      <alignment horizontal="right" vertical="center"/>
      <protection locked="0"/>
    </xf>
    <xf numFmtId="235" fontId="38" fillId="0" borderId="4464">
      <alignment horizontal="right" vertical="center"/>
      <protection locked="0"/>
    </xf>
    <xf numFmtId="236" fontId="38" fillId="0" borderId="4464">
      <alignment horizontal="right" vertical="center"/>
      <protection locked="0"/>
    </xf>
    <xf numFmtId="237" fontId="38" fillId="0" borderId="4464">
      <alignment horizontal="right" vertical="center"/>
      <protection locked="0"/>
    </xf>
    <xf numFmtId="0" fontId="106" fillId="38" borderId="4465"/>
    <xf numFmtId="245" fontId="88" fillId="0" borderId="4466"/>
    <xf numFmtId="0" fontId="88" fillId="0" borderId="4468"/>
    <xf numFmtId="237" fontId="38" fillId="0" borderId="4488">
      <alignment horizontal="center" vertical="center"/>
      <protection locked="0"/>
    </xf>
    <xf numFmtId="275" fontId="38" fillId="0" borderId="4491"/>
    <xf numFmtId="236" fontId="38" fillId="0" borderId="4488">
      <alignment horizontal="center" vertical="center"/>
      <protection locked="0"/>
    </xf>
    <xf numFmtId="4" fontId="30" fillId="19" borderId="4366" applyNumberFormat="0" applyProtection="0">
      <alignment horizontal="left" vertical="center" indent="1"/>
    </xf>
    <xf numFmtId="245" fontId="88" fillId="0" borderId="4490"/>
    <xf numFmtId="4" fontId="30" fillId="19" borderId="4457" applyNumberFormat="0" applyProtection="0">
      <alignment horizontal="left" vertical="center" indent="1"/>
    </xf>
    <xf numFmtId="0" fontId="91" fillId="0" borderId="3489"/>
    <xf numFmtId="0" fontId="98" fillId="0" borderId="4378" applyNumberFormat="0" applyFill="0" applyAlignment="0" applyProtection="0"/>
    <xf numFmtId="233" fontId="38" fillId="0" borderId="4379">
      <alignment horizontal="center" vertical="center"/>
      <protection locked="0"/>
    </xf>
    <xf numFmtId="15" fontId="38" fillId="0" borderId="4379">
      <alignment horizontal="center" vertical="center"/>
      <protection locked="0"/>
    </xf>
    <xf numFmtId="234" fontId="38" fillId="0" borderId="4379">
      <alignment horizontal="center" vertical="center"/>
      <protection locked="0"/>
    </xf>
    <xf numFmtId="235" fontId="38" fillId="0" borderId="4379">
      <alignment horizontal="center" vertical="center"/>
      <protection locked="0"/>
    </xf>
    <xf numFmtId="236" fontId="38" fillId="0" borderId="4379">
      <alignment horizontal="center" vertical="center"/>
      <protection locked="0"/>
    </xf>
    <xf numFmtId="237" fontId="38" fillId="0" borderId="4379">
      <alignment horizontal="center" vertical="center"/>
      <protection locked="0"/>
    </xf>
    <xf numFmtId="0" fontId="38" fillId="0" borderId="4379">
      <alignment vertical="center"/>
      <protection locked="0"/>
    </xf>
    <xf numFmtId="233" fontId="38" fillId="0" borderId="4379">
      <alignment horizontal="right" vertical="center"/>
      <protection locked="0"/>
    </xf>
    <xf numFmtId="238" fontId="38" fillId="0" borderId="4379">
      <alignment horizontal="right" vertical="center"/>
      <protection locked="0"/>
    </xf>
    <xf numFmtId="234" fontId="38" fillId="0" borderId="4379">
      <alignment horizontal="right" vertical="center"/>
      <protection locked="0"/>
    </xf>
    <xf numFmtId="235" fontId="38" fillId="0" borderId="4379">
      <alignment horizontal="right" vertical="center"/>
      <protection locked="0"/>
    </xf>
    <xf numFmtId="236" fontId="38" fillId="0" borderId="4379">
      <alignment horizontal="right" vertical="center"/>
      <protection locked="0"/>
    </xf>
    <xf numFmtId="237" fontId="38" fillId="0" borderId="4379">
      <alignment horizontal="right" vertical="center"/>
      <protection locked="0"/>
    </xf>
    <xf numFmtId="0" fontId="106" fillId="38" borderId="4380"/>
    <xf numFmtId="245" fontId="88" fillId="0" borderId="4357"/>
    <xf numFmtId="275" fontId="38" fillId="0" borderId="4382"/>
    <xf numFmtId="0" fontId="88" fillId="0" borderId="4383"/>
    <xf numFmtId="176" fontId="3" fillId="9" borderId="3489" applyNumberFormat="0" applyFont="0" applyBorder="0" applyAlignment="0">
      <alignment horizontal="centerContinuous"/>
    </xf>
    <xf numFmtId="0" fontId="151" fillId="0" borderId="3489">
      <alignment horizontal="left" vertical="center"/>
    </xf>
    <xf numFmtId="238" fontId="38" fillId="0" borderId="4488">
      <alignment horizontal="right" vertical="center"/>
      <protection locked="0"/>
    </xf>
    <xf numFmtId="312" fontId="222" fillId="0" borderId="4447" applyBorder="0">
      <protection locked="0"/>
    </xf>
    <xf numFmtId="1" fontId="3" fillId="1" borderId="4385">
      <protection locked="0"/>
    </xf>
    <xf numFmtId="238" fontId="38" fillId="0" borderId="4464">
      <alignment horizontal="right" vertical="center"/>
      <protection locked="0"/>
    </xf>
    <xf numFmtId="0" fontId="106" fillId="38" borderId="4465"/>
    <xf numFmtId="0" fontId="91" fillId="0" borderId="3489"/>
    <xf numFmtId="0" fontId="98" fillId="0" borderId="4451" applyNumberFormat="0" applyFill="0" applyAlignment="0" applyProtection="0"/>
    <xf numFmtId="233" fontId="38" fillId="0" borderId="4452">
      <alignment horizontal="center" vertical="center"/>
      <protection locked="0"/>
    </xf>
    <xf numFmtId="15" fontId="38" fillId="0" borderId="4452">
      <alignment horizontal="center" vertical="center"/>
      <protection locked="0"/>
    </xf>
    <xf numFmtId="234" fontId="38" fillId="0" borderId="4452">
      <alignment horizontal="center" vertical="center"/>
      <protection locked="0"/>
    </xf>
    <xf numFmtId="235" fontId="38" fillId="0" borderId="4452">
      <alignment horizontal="center" vertical="center"/>
      <protection locked="0"/>
    </xf>
    <xf numFmtId="236" fontId="38" fillId="0" borderId="4452">
      <alignment horizontal="center" vertical="center"/>
      <protection locked="0"/>
    </xf>
    <xf numFmtId="237" fontId="38" fillId="0" borderId="4452">
      <alignment horizontal="center" vertical="center"/>
      <protection locked="0"/>
    </xf>
    <xf numFmtId="0" fontId="38" fillId="0" borderId="4452">
      <alignment vertical="center"/>
      <protection locked="0"/>
    </xf>
    <xf numFmtId="233" fontId="38" fillId="0" borderId="4452">
      <alignment horizontal="right" vertical="center"/>
      <protection locked="0"/>
    </xf>
    <xf numFmtId="238" fontId="38" fillId="0" borderId="4452">
      <alignment horizontal="right" vertical="center"/>
      <protection locked="0"/>
    </xf>
    <xf numFmtId="234" fontId="38" fillId="0" borderId="4452">
      <alignment horizontal="right" vertical="center"/>
      <protection locked="0"/>
    </xf>
    <xf numFmtId="235" fontId="38" fillId="0" borderId="4452">
      <alignment horizontal="right" vertical="center"/>
      <protection locked="0"/>
    </xf>
    <xf numFmtId="236" fontId="38" fillId="0" borderId="4452">
      <alignment horizontal="right" vertical="center"/>
      <protection locked="0"/>
    </xf>
    <xf numFmtId="237" fontId="38" fillId="0" borderId="4452">
      <alignment horizontal="right" vertical="center"/>
      <protection locked="0"/>
    </xf>
    <xf numFmtId="0" fontId="106" fillId="38" borderId="4453"/>
    <xf numFmtId="245" fontId="88" fillId="0" borderId="4454"/>
    <xf numFmtId="275" fontId="38" fillId="0" borderId="4467"/>
    <xf numFmtId="241" fontId="29" fillId="0" borderId="4462" applyFill="0"/>
    <xf numFmtId="275" fontId="38" fillId="0" borderId="4455"/>
    <xf numFmtId="0" fontId="88" fillId="0" borderId="4468"/>
    <xf numFmtId="0" fontId="88" fillId="0" borderId="4456"/>
    <xf numFmtId="324" fontId="3" fillId="23" borderId="4460" applyFill="0" applyBorder="0" applyAlignment="0">
      <alignment horizontal="centerContinuous"/>
    </xf>
    <xf numFmtId="176" fontId="3" fillId="9" borderId="3489" applyNumberFormat="0" applyFont="0" applyBorder="0" applyAlignment="0">
      <alignment horizontal="centerContinuous"/>
    </xf>
    <xf numFmtId="237" fontId="38" fillId="0" borderId="4488">
      <alignment horizontal="center" vertical="center"/>
      <protection locked="0"/>
    </xf>
    <xf numFmtId="234" fontId="38" fillId="0" borderId="4488">
      <alignment horizontal="right" vertical="center"/>
      <protection locked="0"/>
    </xf>
    <xf numFmtId="0" fontId="151" fillId="0" borderId="3489">
      <alignment horizontal="left" vertical="center"/>
    </xf>
    <xf numFmtId="234" fontId="38" fillId="0" borderId="4488">
      <alignment horizontal="center" vertical="center"/>
      <protection locked="0"/>
    </xf>
    <xf numFmtId="4" fontId="30" fillId="19" borderId="4475" applyNumberFormat="0" applyProtection="0">
      <alignment horizontal="left" vertical="center" indent="1"/>
    </xf>
    <xf numFmtId="0" fontId="98" fillId="0" borderId="4463" applyNumberFormat="0" applyFill="0" applyAlignment="0" applyProtection="0"/>
    <xf numFmtId="235" fontId="38" fillId="0" borderId="4464">
      <alignment horizontal="center" vertical="center"/>
      <protection locked="0"/>
    </xf>
    <xf numFmtId="312" fontId="222" fillId="0" borderId="4447" applyBorder="0">
      <protection locked="0"/>
    </xf>
    <xf numFmtId="237" fontId="38" fillId="0" borderId="4464">
      <alignment horizontal="right" vertical="center"/>
      <protection locked="0"/>
    </xf>
    <xf numFmtId="4" fontId="30" fillId="19" borderId="4457" applyNumberFormat="0" applyProtection="0">
      <alignment horizontal="left" vertical="center" indent="1"/>
    </xf>
    <xf numFmtId="0" fontId="98" fillId="0" borderId="4451" applyNumberFormat="0" applyFill="0" applyAlignment="0" applyProtection="0"/>
    <xf numFmtId="233" fontId="38" fillId="0" borderId="4452">
      <alignment horizontal="center" vertical="center"/>
      <protection locked="0"/>
    </xf>
    <xf numFmtId="15" fontId="38" fillId="0" borderId="4452">
      <alignment horizontal="center" vertical="center"/>
      <protection locked="0"/>
    </xf>
    <xf numFmtId="234" fontId="38" fillId="0" borderId="4452">
      <alignment horizontal="center" vertical="center"/>
      <protection locked="0"/>
    </xf>
    <xf numFmtId="235" fontId="38" fillId="0" borderId="4452">
      <alignment horizontal="center" vertical="center"/>
      <protection locked="0"/>
    </xf>
    <xf numFmtId="236" fontId="38" fillId="0" borderId="4452">
      <alignment horizontal="center" vertical="center"/>
      <protection locked="0"/>
    </xf>
    <xf numFmtId="237" fontId="38" fillId="0" borderId="4452">
      <alignment horizontal="center" vertical="center"/>
      <protection locked="0"/>
    </xf>
    <xf numFmtId="0" fontId="38" fillId="0" borderId="4452">
      <alignment vertical="center"/>
      <protection locked="0"/>
    </xf>
    <xf numFmtId="233" fontId="38" fillId="0" borderId="4452">
      <alignment horizontal="right" vertical="center"/>
      <protection locked="0"/>
    </xf>
    <xf numFmtId="238" fontId="38" fillId="0" borderId="4452">
      <alignment horizontal="right" vertical="center"/>
      <protection locked="0"/>
    </xf>
    <xf numFmtId="234" fontId="38" fillId="0" borderId="4452">
      <alignment horizontal="right" vertical="center"/>
      <protection locked="0"/>
    </xf>
    <xf numFmtId="235" fontId="38" fillId="0" borderId="4452">
      <alignment horizontal="right" vertical="center"/>
      <protection locked="0"/>
    </xf>
    <xf numFmtId="236" fontId="38" fillId="0" borderId="4452">
      <alignment horizontal="right" vertical="center"/>
      <protection locked="0"/>
    </xf>
    <xf numFmtId="237" fontId="38" fillId="0" borderId="4452">
      <alignment horizontal="right" vertical="center"/>
      <protection locked="0"/>
    </xf>
    <xf numFmtId="0" fontId="106" fillId="38" borderId="4453"/>
    <xf numFmtId="241" fontId="29" fillId="0" borderId="4353" applyFill="0"/>
    <xf numFmtId="275" fontId="38" fillId="0" borderId="4455"/>
    <xf numFmtId="0" fontId="88" fillId="0" borderId="4456"/>
    <xf numFmtId="0" fontId="151" fillId="0" borderId="4449" applyNumberFormat="0" applyAlignment="0" applyProtection="0">
      <alignment horizontal="left" vertical="center"/>
    </xf>
    <xf numFmtId="324" fontId="3" fillId="23" borderId="4448" applyFill="0" applyBorder="0" applyAlignment="0">
      <alignment horizontal="centerContinuous"/>
    </xf>
    <xf numFmtId="312" fontId="222" fillId="0" borderId="4447" applyBorder="0">
      <protection locked="0"/>
    </xf>
    <xf numFmtId="275" fontId="38" fillId="0" borderId="4455"/>
    <xf numFmtId="0" fontId="88" fillId="0" borderId="4456"/>
    <xf numFmtId="0" fontId="151" fillId="0" borderId="4473" applyNumberFormat="0" applyAlignment="0" applyProtection="0">
      <alignment horizontal="left" vertical="center"/>
    </xf>
    <xf numFmtId="312" fontId="222" fillId="0" borderId="4447" applyBorder="0">
      <protection locked="0"/>
    </xf>
    <xf numFmtId="233" fontId="38" fillId="0" borderId="4488">
      <alignment horizontal="right" vertical="center"/>
      <protection locked="0"/>
    </xf>
    <xf numFmtId="4" fontId="30" fillId="19" borderId="4457" applyNumberFormat="0" applyProtection="0">
      <alignment horizontal="left" vertical="center" indent="1"/>
    </xf>
    <xf numFmtId="0" fontId="88" fillId="0" borderId="4492"/>
    <xf numFmtId="0" fontId="98" fillId="0" borderId="4451" applyNumberFormat="0" applyFill="0" applyAlignment="0" applyProtection="0"/>
    <xf numFmtId="233" fontId="38" fillId="0" borderId="4452">
      <alignment horizontal="center" vertical="center"/>
      <protection locked="0"/>
    </xf>
    <xf numFmtId="15" fontId="38" fillId="0" borderId="4452">
      <alignment horizontal="center" vertical="center"/>
      <protection locked="0"/>
    </xf>
    <xf numFmtId="234" fontId="38" fillId="0" borderId="4452">
      <alignment horizontal="center" vertical="center"/>
      <protection locked="0"/>
    </xf>
    <xf numFmtId="235" fontId="38" fillId="0" borderId="4452">
      <alignment horizontal="center" vertical="center"/>
      <protection locked="0"/>
    </xf>
    <xf numFmtId="236" fontId="38" fillId="0" borderId="4452">
      <alignment horizontal="center" vertical="center"/>
      <protection locked="0"/>
    </xf>
    <xf numFmtId="237" fontId="38" fillId="0" borderId="4452">
      <alignment horizontal="center" vertical="center"/>
      <protection locked="0"/>
    </xf>
    <xf numFmtId="0" fontId="38" fillId="0" borderId="4452">
      <alignment vertical="center"/>
      <protection locked="0"/>
    </xf>
    <xf numFmtId="233" fontId="38" fillId="0" borderId="4452">
      <alignment horizontal="right" vertical="center"/>
      <protection locked="0"/>
    </xf>
    <xf numFmtId="238" fontId="38" fillId="0" borderId="4452">
      <alignment horizontal="right" vertical="center"/>
      <protection locked="0"/>
    </xf>
    <xf numFmtId="234" fontId="38" fillId="0" borderId="4452">
      <alignment horizontal="right" vertical="center"/>
      <protection locked="0"/>
    </xf>
    <xf numFmtId="235" fontId="38" fillId="0" borderId="4452">
      <alignment horizontal="right" vertical="center"/>
      <protection locked="0"/>
    </xf>
    <xf numFmtId="236" fontId="38" fillId="0" borderId="4452">
      <alignment horizontal="right" vertical="center"/>
      <protection locked="0"/>
    </xf>
    <xf numFmtId="237" fontId="38" fillId="0" borderId="4452">
      <alignment horizontal="right" vertical="center"/>
      <protection locked="0"/>
    </xf>
    <xf numFmtId="0" fontId="106" fillId="38" borderId="4453"/>
    <xf numFmtId="241" fontId="29" fillId="0" borderId="4450" applyFill="0"/>
    <xf numFmtId="275" fontId="38" fillId="0" borderId="4455"/>
    <xf numFmtId="0" fontId="88" fillId="0" borderId="4456"/>
    <xf numFmtId="0" fontId="151" fillId="0" borderId="4449" applyNumberFormat="0" applyAlignment="0" applyProtection="0">
      <alignment horizontal="left" vertical="center"/>
    </xf>
    <xf numFmtId="324" fontId="3" fillId="23" borderId="4448" applyFill="0" applyBorder="0" applyAlignment="0">
      <alignment horizontal="centerContinuous"/>
    </xf>
    <xf numFmtId="312" fontId="222" fillId="0" borderId="4447" applyBorder="0">
      <protection locked="0"/>
    </xf>
    <xf numFmtId="0" fontId="38" fillId="0" borderId="4488">
      <alignment vertical="center"/>
      <protection locked="0"/>
    </xf>
    <xf numFmtId="234" fontId="38" fillId="0" borderId="4488">
      <alignment horizontal="center" vertical="center"/>
      <protection locked="0"/>
    </xf>
    <xf numFmtId="236" fontId="38" fillId="0" borderId="4488">
      <alignment horizontal="right" vertical="center"/>
      <protection locked="0"/>
    </xf>
    <xf numFmtId="0" fontId="88" fillId="0" borderId="4492"/>
    <xf numFmtId="233" fontId="38" fillId="0" borderId="4488">
      <alignment horizontal="center" vertical="center"/>
      <protection locked="0"/>
    </xf>
    <xf numFmtId="234" fontId="38" fillId="0" borderId="4488">
      <alignment horizontal="center" vertical="center"/>
      <protection locked="0"/>
    </xf>
    <xf numFmtId="236" fontId="38" fillId="0" borderId="4488">
      <alignment horizontal="center" vertical="center"/>
      <protection locked="0"/>
    </xf>
    <xf numFmtId="0" fontId="38" fillId="0" borderId="4488">
      <alignment vertical="center"/>
      <protection locked="0"/>
    </xf>
    <xf numFmtId="236" fontId="38" fillId="0" borderId="4488">
      <alignment horizontal="right" vertical="center"/>
      <protection locked="0"/>
    </xf>
    <xf numFmtId="245" fontId="88" fillId="0" borderId="4490"/>
    <xf numFmtId="312" fontId="222" fillId="0" borderId="4459" applyBorder="0">
      <protection locked="0"/>
    </xf>
    <xf numFmtId="4" fontId="30" fillId="19" borderId="4469" applyNumberFormat="0" applyProtection="0">
      <alignment horizontal="left" vertical="center" indent="1"/>
    </xf>
    <xf numFmtId="0" fontId="98" fillId="0" borderId="4463" applyNumberFormat="0" applyFill="0" applyAlignment="0" applyProtection="0"/>
    <xf numFmtId="233" fontId="38" fillId="0" borderId="4464">
      <alignment horizontal="center" vertical="center"/>
      <protection locked="0"/>
    </xf>
    <xf numFmtId="15" fontId="38" fillId="0" borderId="4464">
      <alignment horizontal="center" vertical="center"/>
      <protection locked="0"/>
    </xf>
    <xf numFmtId="234" fontId="38" fillId="0" borderId="4464">
      <alignment horizontal="center" vertical="center"/>
      <protection locked="0"/>
    </xf>
    <xf numFmtId="235" fontId="38" fillId="0" borderId="4464">
      <alignment horizontal="center" vertical="center"/>
      <protection locked="0"/>
    </xf>
    <xf numFmtId="236" fontId="38" fillId="0" borderId="4464">
      <alignment horizontal="center" vertical="center"/>
      <protection locked="0"/>
    </xf>
    <xf numFmtId="237" fontId="38" fillId="0" borderId="4464">
      <alignment horizontal="center" vertical="center"/>
      <protection locked="0"/>
    </xf>
    <xf numFmtId="0" fontId="38" fillId="0" borderId="4464">
      <alignment vertical="center"/>
      <protection locked="0"/>
    </xf>
    <xf numFmtId="233" fontId="38" fillId="0" borderId="4464">
      <alignment horizontal="right" vertical="center"/>
      <protection locked="0"/>
    </xf>
    <xf numFmtId="238" fontId="38" fillId="0" borderId="4464">
      <alignment horizontal="right" vertical="center"/>
      <protection locked="0"/>
    </xf>
    <xf numFmtId="234" fontId="38" fillId="0" borderId="4464">
      <alignment horizontal="right" vertical="center"/>
      <protection locked="0"/>
    </xf>
    <xf numFmtId="235" fontId="38" fillId="0" borderId="4464">
      <alignment horizontal="right" vertical="center"/>
      <protection locked="0"/>
    </xf>
    <xf numFmtId="236" fontId="38" fillId="0" borderId="4464">
      <alignment horizontal="right" vertical="center"/>
      <protection locked="0"/>
    </xf>
    <xf numFmtId="237" fontId="38" fillId="0" borderId="4464">
      <alignment horizontal="right" vertical="center"/>
      <protection locked="0"/>
    </xf>
    <xf numFmtId="0" fontId="106" fillId="38" borderId="4465"/>
    <xf numFmtId="275" fontId="38" fillId="0" borderId="4467"/>
    <xf numFmtId="0" fontId="88" fillId="0" borderId="4468"/>
    <xf numFmtId="312" fontId="222" fillId="0" borderId="4459" applyBorder="0">
      <protection locked="0"/>
    </xf>
    <xf numFmtId="4" fontId="30" fillId="19" borderId="4475" applyNumberFormat="0" applyProtection="0">
      <alignment horizontal="left" vertical="center" indent="1"/>
    </xf>
    <xf numFmtId="312" fontId="222" fillId="0" borderId="4447" applyBorder="0">
      <protection locked="0"/>
    </xf>
    <xf numFmtId="312" fontId="222" fillId="0" borderId="4447" applyBorder="0">
      <protection locked="0"/>
    </xf>
    <xf numFmtId="238" fontId="38" fillId="0" borderId="4488">
      <alignment horizontal="right" vertical="center"/>
      <protection locked="0"/>
    </xf>
    <xf numFmtId="234" fontId="38" fillId="0" borderId="4488">
      <alignment horizontal="right" vertical="center"/>
      <protection locked="0"/>
    </xf>
    <xf numFmtId="235" fontId="38" fillId="0" borderId="4488">
      <alignment horizontal="right" vertical="center"/>
      <protection locked="0"/>
    </xf>
    <xf numFmtId="236" fontId="38" fillId="0" borderId="4488">
      <alignment horizontal="right" vertical="center"/>
      <protection locked="0"/>
    </xf>
    <xf numFmtId="237" fontId="38" fillId="0" borderId="4488">
      <alignment horizontal="right" vertical="center"/>
      <protection locked="0"/>
    </xf>
    <xf numFmtId="0" fontId="106" fillId="38" borderId="4489"/>
    <xf numFmtId="275" fontId="38" fillId="0" borderId="4491"/>
    <xf numFmtId="0" fontId="88" fillId="0" borderId="4492"/>
    <xf numFmtId="0" fontId="151" fillId="0" borderId="4485" applyNumberFormat="0" applyAlignment="0" applyProtection="0">
      <alignment horizontal="left" vertical="center"/>
    </xf>
    <xf numFmtId="324" fontId="3" fillId="23" borderId="4484" applyFill="0" applyBorder="0" applyAlignment="0">
      <alignment horizontal="centerContinuous"/>
    </xf>
    <xf numFmtId="312" fontId="222" fillId="0" borderId="4471" applyBorder="0">
      <protection locked="0"/>
    </xf>
    <xf numFmtId="9" fontId="39" fillId="71" borderId="3441" applyProtection="0">
      <alignment horizontal="right"/>
      <protection locked="0"/>
    </xf>
    <xf numFmtId="0" fontId="118" fillId="18" borderId="4503" applyProtection="0">
      <alignment horizontal="right"/>
      <protection locked="0"/>
    </xf>
    <xf numFmtId="0" fontId="107" fillId="43" borderId="4496" applyProtection="0"/>
    <xf numFmtId="245" fontId="88" fillId="0" borderId="4548"/>
    <xf numFmtId="275" fontId="38" fillId="0" borderId="4549"/>
    <xf numFmtId="0" fontId="150" fillId="10" borderId="4496">
      <alignment horizontal="right"/>
    </xf>
    <xf numFmtId="10" fontId="3" fillId="57" borderId="4496" applyNumberFormat="0" applyFont="0" applyBorder="0" applyAlignment="0" applyProtection="0">
      <protection locked="0"/>
    </xf>
    <xf numFmtId="0" fontId="88" fillId="0" borderId="4550"/>
    <xf numFmtId="0" fontId="88" fillId="0" borderId="4574"/>
    <xf numFmtId="4" fontId="30" fillId="19" borderId="4493" applyNumberFormat="0" applyProtection="0">
      <alignment horizontal="left" vertical="center" indent="1"/>
    </xf>
    <xf numFmtId="238" fontId="38" fillId="0" borderId="4558">
      <alignment horizontal="right" vertical="center"/>
      <protection locked="0"/>
    </xf>
    <xf numFmtId="0" fontId="38" fillId="0" borderId="4558">
      <alignment vertical="center"/>
      <protection locked="0"/>
    </xf>
    <xf numFmtId="270" fontId="118" fillId="45" borderId="4503">
      <protection hidden="1"/>
    </xf>
    <xf numFmtId="271" fontId="118" fillId="46" borderId="4503">
      <protection hidden="1"/>
    </xf>
    <xf numFmtId="272" fontId="118" fillId="18" borderId="4503">
      <alignment horizontal="right"/>
    </xf>
    <xf numFmtId="233" fontId="38" fillId="0" borderId="4558">
      <alignment horizontal="center" vertical="center"/>
      <protection locked="0"/>
    </xf>
    <xf numFmtId="0" fontId="106" fillId="38" borderId="4559"/>
    <xf numFmtId="4" fontId="30" fillId="19" borderId="4563" applyNumberFormat="0" applyProtection="0">
      <alignment horizontal="left" vertical="center" indent="1"/>
    </xf>
    <xf numFmtId="310" fontId="159" fillId="6" borderId="4496"/>
    <xf numFmtId="234" fontId="38" fillId="0" borderId="4570">
      <alignment horizontal="right" vertical="center"/>
      <protection locked="0"/>
    </xf>
    <xf numFmtId="15" fontId="38" fillId="0" borderId="4558">
      <alignment horizontal="center" vertical="center"/>
      <protection locked="0"/>
    </xf>
    <xf numFmtId="0" fontId="98" fillId="0" borderId="4569" applyNumberFormat="0" applyFill="0" applyAlignment="0" applyProtection="0"/>
    <xf numFmtId="237" fontId="38" fillId="0" borderId="4570">
      <alignment horizontal="right" vertical="center"/>
      <protection locked="0"/>
    </xf>
    <xf numFmtId="15" fontId="38" fillId="0" borderId="4570">
      <alignment horizontal="center" vertical="center"/>
      <protection locked="0"/>
    </xf>
    <xf numFmtId="247" fontId="51" fillId="0" borderId="4502"/>
    <xf numFmtId="275" fontId="38" fillId="0" borderId="4573"/>
    <xf numFmtId="0" fontId="59" fillId="31" borderId="4494" applyNumberFormat="0" applyFont="0" applyAlignment="0" applyProtection="0"/>
    <xf numFmtId="186" fontId="50" fillId="57" borderId="4496" applyFont="0" applyFill="0" applyBorder="0" applyAlignment="0" applyProtection="0">
      <protection locked="0"/>
    </xf>
    <xf numFmtId="234" fontId="38" fillId="0" borderId="4505">
      <alignment horizontal="center" vertical="center"/>
      <protection locked="0"/>
    </xf>
    <xf numFmtId="15" fontId="38" fillId="0" borderId="4505">
      <alignment horizontal="center" vertical="center"/>
      <protection locked="0"/>
    </xf>
    <xf numFmtId="233" fontId="38" fillId="0" borderId="4505">
      <alignment horizontal="center" vertical="center"/>
      <protection locked="0"/>
    </xf>
    <xf numFmtId="0" fontId="98" fillId="0" borderId="4504" applyNumberFormat="0" applyFill="0" applyAlignment="0" applyProtection="0"/>
    <xf numFmtId="0" fontId="91" fillId="0" borderId="4544"/>
    <xf numFmtId="4" fontId="30" fillId="19" borderId="4538" applyNumberFormat="0" applyProtection="0">
      <alignment horizontal="left" vertical="center" indent="1"/>
    </xf>
    <xf numFmtId="235" fontId="38" fillId="0" borderId="4558">
      <alignment horizontal="right" vertical="center"/>
      <protection locked="0"/>
    </xf>
    <xf numFmtId="236" fontId="38" fillId="0" borderId="4570">
      <alignment horizontal="right" vertical="center"/>
      <protection locked="0"/>
    </xf>
    <xf numFmtId="237" fontId="38" fillId="0" borderId="4558">
      <alignment horizontal="center" vertical="center"/>
      <protection locked="0"/>
    </xf>
    <xf numFmtId="234" fontId="38" fillId="0" borderId="4558">
      <alignment horizontal="center" vertical="center"/>
      <protection locked="0"/>
    </xf>
    <xf numFmtId="0" fontId="98" fillId="0" borderId="4557" applyNumberFormat="0" applyFill="0" applyAlignment="0" applyProtection="0"/>
    <xf numFmtId="0" fontId="3" fillId="11" borderId="4501" applyNumberFormat="0">
      <alignment horizontal="left" vertical="center"/>
    </xf>
    <xf numFmtId="4" fontId="30" fillId="19" borderId="4526" applyNumberFormat="0" applyProtection="0">
      <alignment horizontal="left" vertical="center" indent="1"/>
    </xf>
    <xf numFmtId="4" fontId="30" fillId="19" borderId="4575" applyNumberFormat="0" applyProtection="0">
      <alignment horizontal="left" vertical="center" indent="1"/>
    </xf>
    <xf numFmtId="233" fontId="38" fillId="0" borderId="4570">
      <alignment horizontal="center" vertical="center"/>
      <protection locked="0"/>
    </xf>
    <xf numFmtId="233" fontId="38" fillId="0" borderId="4570">
      <alignment horizontal="center" vertical="center"/>
      <protection locked="0"/>
    </xf>
    <xf numFmtId="0" fontId="88" fillId="0" borderId="4562"/>
    <xf numFmtId="245" fontId="88" fillId="0" borderId="4560"/>
    <xf numFmtId="237" fontId="38" fillId="0" borderId="4558">
      <alignment horizontal="right" vertical="center"/>
      <protection locked="0"/>
    </xf>
    <xf numFmtId="235" fontId="38" fillId="0" borderId="4558">
      <alignment horizontal="right" vertical="center"/>
      <protection locked="0"/>
    </xf>
    <xf numFmtId="238" fontId="38" fillId="0" borderId="4558">
      <alignment horizontal="right" vertical="center"/>
      <protection locked="0"/>
    </xf>
    <xf numFmtId="233" fontId="38" fillId="0" borderId="4558">
      <alignment horizontal="right" vertical="center"/>
      <protection locked="0"/>
    </xf>
    <xf numFmtId="237" fontId="38" fillId="0" borderId="4558">
      <alignment horizontal="center" vertical="center"/>
      <protection locked="0"/>
    </xf>
    <xf numFmtId="236" fontId="38" fillId="0" borderId="4558">
      <alignment horizontal="center" vertical="center"/>
      <protection locked="0"/>
    </xf>
    <xf numFmtId="234" fontId="38" fillId="0" borderId="4558">
      <alignment horizontal="center" vertical="center"/>
      <protection locked="0"/>
    </xf>
    <xf numFmtId="15" fontId="38" fillId="0" borderId="4558">
      <alignment horizontal="center" vertical="center"/>
      <protection locked="0"/>
    </xf>
    <xf numFmtId="233" fontId="38" fillId="0" borderId="4558">
      <alignment horizontal="center" vertical="center"/>
      <protection locked="0"/>
    </xf>
    <xf numFmtId="0" fontId="98" fillId="0" borderId="4557" applyNumberFormat="0" applyFill="0" applyAlignment="0" applyProtection="0"/>
    <xf numFmtId="238" fontId="38" fillId="0" borderId="4570">
      <alignment horizontal="right" vertical="center"/>
      <protection locked="0"/>
    </xf>
    <xf numFmtId="4" fontId="30" fillId="19" borderId="4563" applyNumberFormat="0" applyProtection="0">
      <alignment horizontal="left" vertical="center" indent="1"/>
    </xf>
    <xf numFmtId="0" fontId="88" fillId="0" borderId="4574"/>
    <xf numFmtId="0" fontId="98" fillId="0" borderId="4569" applyNumberFormat="0" applyFill="0" applyAlignment="0" applyProtection="0"/>
    <xf numFmtId="4" fontId="30" fillId="19" borderId="4563" applyNumberFormat="0" applyProtection="0">
      <alignment horizontal="left" vertical="center" indent="1"/>
    </xf>
    <xf numFmtId="1" fontId="3" fillId="1" borderId="4527">
      <protection locked="0"/>
    </xf>
    <xf numFmtId="245" fontId="88" fillId="0" borderId="4572"/>
    <xf numFmtId="237" fontId="38" fillId="0" borderId="4570">
      <alignment horizontal="right" vertical="center"/>
      <protection locked="0"/>
    </xf>
    <xf numFmtId="236" fontId="38" fillId="0" borderId="4570">
      <alignment horizontal="right" vertical="center"/>
      <protection locked="0"/>
    </xf>
    <xf numFmtId="235" fontId="38" fillId="0" borderId="4570">
      <alignment horizontal="right" vertical="center"/>
      <protection locked="0"/>
    </xf>
    <xf numFmtId="234" fontId="38" fillId="0" borderId="4570">
      <alignment horizontal="right" vertical="center"/>
      <protection locked="0"/>
    </xf>
    <xf numFmtId="238" fontId="38" fillId="0" borderId="4570">
      <alignment horizontal="right" vertical="center"/>
      <protection locked="0"/>
    </xf>
    <xf numFmtId="233" fontId="38" fillId="0" borderId="4570">
      <alignment horizontal="right" vertical="center"/>
      <protection locked="0"/>
    </xf>
    <xf numFmtId="0" fontId="38" fillId="0" borderId="4570">
      <alignment vertical="center"/>
      <protection locked="0"/>
    </xf>
    <xf numFmtId="237" fontId="38" fillId="0" borderId="4570">
      <alignment horizontal="center" vertical="center"/>
      <protection locked="0"/>
    </xf>
    <xf numFmtId="312" fontId="222" fillId="0" borderId="4528" applyBorder="0">
      <protection locked="0"/>
    </xf>
    <xf numFmtId="235" fontId="38" fillId="0" borderId="4570">
      <alignment horizontal="center" vertical="center"/>
      <protection locked="0"/>
    </xf>
    <xf numFmtId="234" fontId="38" fillId="0" borderId="4570">
      <alignment horizontal="center" vertical="center"/>
      <protection locked="0"/>
    </xf>
    <xf numFmtId="15" fontId="38" fillId="0" borderId="4570">
      <alignment horizontal="center" vertical="center"/>
      <protection locked="0"/>
    </xf>
    <xf numFmtId="0" fontId="98" fillId="0" borderId="4569" applyNumberFormat="0" applyFill="0" applyAlignment="0" applyProtection="0"/>
    <xf numFmtId="312" fontId="222" fillId="0" borderId="4565" applyBorder="0">
      <protection locked="0"/>
    </xf>
    <xf numFmtId="0" fontId="88" fillId="0" borderId="4574"/>
    <xf numFmtId="275" fontId="38" fillId="0" borderId="4573"/>
    <xf numFmtId="236" fontId="38" fillId="0" borderId="4570">
      <alignment horizontal="right" vertical="center"/>
      <protection locked="0"/>
    </xf>
    <xf numFmtId="234" fontId="38" fillId="0" borderId="4570">
      <alignment horizontal="right" vertical="center"/>
      <protection locked="0"/>
    </xf>
    <xf numFmtId="233" fontId="38" fillId="0" borderId="4570">
      <alignment horizontal="right" vertical="center"/>
      <protection locked="0"/>
    </xf>
    <xf numFmtId="0" fontId="38" fillId="0" borderId="4570">
      <alignment vertical="center"/>
      <protection locked="0"/>
    </xf>
    <xf numFmtId="237" fontId="38" fillId="0" borderId="4570">
      <alignment horizontal="center" vertical="center"/>
      <protection locked="0"/>
    </xf>
    <xf numFmtId="236" fontId="38" fillId="0" borderId="4570">
      <alignment horizontal="center" vertical="center"/>
      <protection locked="0"/>
    </xf>
    <xf numFmtId="235" fontId="38" fillId="0" borderId="4570">
      <alignment horizontal="center" vertical="center"/>
      <protection locked="0"/>
    </xf>
    <xf numFmtId="1" fontId="3" fillId="1" borderId="4552">
      <protection locked="0"/>
    </xf>
    <xf numFmtId="312" fontId="222" fillId="0" borderId="4553" applyBorder="0">
      <protection locked="0"/>
    </xf>
    <xf numFmtId="324" fontId="3" fillId="23" borderId="4529" applyFill="0" applyBorder="0" applyAlignment="0">
      <alignment horizontal="centerContinuous"/>
    </xf>
    <xf numFmtId="1" fontId="3" fillId="1" borderId="4564">
      <protection locked="0"/>
    </xf>
    <xf numFmtId="0" fontId="151" fillId="0" borderId="4530" applyNumberFormat="0" applyAlignment="0" applyProtection="0">
      <alignment horizontal="left" vertical="center"/>
    </xf>
    <xf numFmtId="324" fontId="3" fillId="23" borderId="4554" applyFill="0" applyBorder="0" applyAlignment="0">
      <alignment horizontal="centerContinuous"/>
    </xf>
    <xf numFmtId="0" fontId="151" fillId="0" borderId="4555" applyNumberFormat="0" applyAlignment="0" applyProtection="0">
      <alignment horizontal="left" vertical="center"/>
    </xf>
    <xf numFmtId="324" fontId="3" fillId="23" borderId="4566" applyFill="0" applyBorder="0" applyAlignment="0">
      <alignment horizontal="centerContinuous"/>
    </xf>
    <xf numFmtId="0" fontId="88" fillId="0" borderId="4537"/>
    <xf numFmtId="310" fontId="159" fillId="6" borderId="3441"/>
    <xf numFmtId="10" fontId="3" fillId="57" borderId="3441" applyNumberFormat="0" applyFont="0" applyBorder="0" applyAlignment="0" applyProtection="0">
      <protection locked="0"/>
    </xf>
    <xf numFmtId="0" fontId="88" fillId="0" borderId="4574"/>
    <xf numFmtId="275" fontId="38" fillId="0" borderId="4561"/>
    <xf numFmtId="241" fontId="29" fillId="0" borderId="4556" applyFill="0"/>
    <xf numFmtId="262" fontId="51" fillId="0" borderId="4502"/>
    <xf numFmtId="275" fontId="38" fillId="0" borderId="4536"/>
    <xf numFmtId="241" fontId="29" fillId="0" borderId="4531" applyFill="0"/>
    <xf numFmtId="241" fontId="29" fillId="0" borderId="4568" applyFill="0"/>
    <xf numFmtId="251" fontId="51" fillId="0" borderId="4502"/>
    <xf numFmtId="262" fontId="51" fillId="0" borderId="4502"/>
    <xf numFmtId="247" fontId="51" fillId="0" borderId="4502"/>
    <xf numFmtId="251" fontId="51" fillId="0" borderId="4502"/>
    <xf numFmtId="262" fontId="51" fillId="0" borderId="4502"/>
    <xf numFmtId="247" fontId="51" fillId="0" borderId="4502"/>
    <xf numFmtId="251" fontId="51" fillId="0" borderId="4502"/>
    <xf numFmtId="245" fontId="88" fillId="0" borderId="4560"/>
    <xf numFmtId="247" fontId="51" fillId="0" borderId="4502"/>
    <xf numFmtId="0" fontId="107" fillId="43" borderId="3441" applyProtection="0"/>
    <xf numFmtId="0" fontId="106" fillId="38" borderId="4559"/>
    <xf numFmtId="49" fontId="103" fillId="41" borderId="3441">
      <alignment horizontal="center"/>
    </xf>
    <xf numFmtId="237" fontId="38" fillId="0" borderId="4558">
      <alignment horizontal="right" vertical="center"/>
      <protection locked="0"/>
    </xf>
    <xf numFmtId="236" fontId="38" fillId="0" borderId="4558">
      <alignment horizontal="right" vertical="center"/>
      <protection locked="0"/>
    </xf>
    <xf numFmtId="235" fontId="38" fillId="0" borderId="4558">
      <alignment horizontal="right" vertical="center"/>
      <protection locked="0"/>
    </xf>
    <xf numFmtId="234" fontId="38" fillId="0" borderId="4558">
      <alignment horizontal="right" vertical="center"/>
      <protection locked="0"/>
    </xf>
    <xf numFmtId="238" fontId="38" fillId="0" borderId="4558">
      <alignment horizontal="right" vertical="center"/>
      <protection locked="0"/>
    </xf>
    <xf numFmtId="233" fontId="38" fillId="0" borderId="4558">
      <alignment horizontal="right" vertical="center"/>
      <protection locked="0"/>
    </xf>
    <xf numFmtId="0" fontId="38" fillId="0" borderId="4558">
      <alignment vertical="center"/>
      <protection locked="0"/>
    </xf>
    <xf numFmtId="237" fontId="38" fillId="0" borderId="4558">
      <alignment horizontal="center" vertical="center"/>
      <protection locked="0"/>
    </xf>
    <xf numFmtId="236" fontId="38" fillId="0" borderId="4558">
      <alignment horizontal="center" vertical="center"/>
      <protection locked="0"/>
    </xf>
    <xf numFmtId="235" fontId="38" fillId="0" borderId="4558">
      <alignment horizontal="center" vertical="center"/>
      <protection locked="0"/>
    </xf>
    <xf numFmtId="234" fontId="38" fillId="0" borderId="4558">
      <alignment horizontal="center" vertical="center"/>
      <protection locked="0"/>
    </xf>
    <xf numFmtId="15" fontId="38" fillId="0" borderId="4558">
      <alignment horizontal="center" vertical="center"/>
      <protection locked="0"/>
    </xf>
    <xf numFmtId="233" fontId="38" fillId="0" borderId="4558">
      <alignment horizontal="center" vertical="center"/>
      <protection locked="0"/>
    </xf>
    <xf numFmtId="0" fontId="98" fillId="0" borderId="4557" applyNumberFormat="0" applyFill="0" applyAlignment="0" applyProtection="0"/>
    <xf numFmtId="245" fontId="88" fillId="0" borderId="4535"/>
    <xf numFmtId="0" fontId="106" fillId="38" borderId="4571"/>
    <xf numFmtId="235" fontId="38" fillId="0" borderId="4570">
      <alignment horizontal="right" vertical="center"/>
      <protection locked="0"/>
    </xf>
    <xf numFmtId="237" fontId="38" fillId="0" borderId="4570">
      <alignment horizontal="center" vertical="center"/>
      <protection locked="0"/>
    </xf>
    <xf numFmtId="236" fontId="38" fillId="0" borderId="4570">
      <alignment horizontal="center" vertical="center"/>
      <protection locked="0"/>
    </xf>
    <xf numFmtId="235" fontId="38" fillId="0" borderId="4570">
      <alignment horizontal="center" vertical="center"/>
      <protection locked="0"/>
    </xf>
    <xf numFmtId="0" fontId="106" fillId="38" borderId="4534"/>
    <xf numFmtId="234" fontId="38" fillId="0" borderId="4570">
      <alignment horizontal="center" vertical="center"/>
      <protection locked="0"/>
    </xf>
    <xf numFmtId="237" fontId="38" fillId="0" borderId="4533">
      <alignment horizontal="right" vertical="center"/>
      <protection locked="0"/>
    </xf>
    <xf numFmtId="236" fontId="38" fillId="0" borderId="4533">
      <alignment horizontal="right" vertical="center"/>
      <protection locked="0"/>
    </xf>
    <xf numFmtId="235" fontId="38" fillId="0" borderId="4533">
      <alignment horizontal="right" vertical="center"/>
      <protection locked="0"/>
    </xf>
    <xf numFmtId="234" fontId="38" fillId="0" borderId="4533">
      <alignment horizontal="right" vertical="center"/>
      <protection locked="0"/>
    </xf>
    <xf numFmtId="238" fontId="38" fillId="0" borderId="4533">
      <alignment horizontal="right" vertical="center"/>
      <protection locked="0"/>
    </xf>
    <xf numFmtId="233" fontId="38" fillId="0" borderId="4533">
      <alignment horizontal="right" vertical="center"/>
      <protection locked="0"/>
    </xf>
    <xf numFmtId="0" fontId="38" fillId="0" borderId="4533">
      <alignment vertical="center"/>
      <protection locked="0"/>
    </xf>
    <xf numFmtId="237" fontId="38" fillId="0" borderId="4533">
      <alignment horizontal="center" vertical="center"/>
      <protection locked="0"/>
    </xf>
    <xf numFmtId="236" fontId="38" fillId="0" borderId="4533">
      <alignment horizontal="center" vertical="center"/>
      <protection locked="0"/>
    </xf>
    <xf numFmtId="235" fontId="38" fillId="0" borderId="4533">
      <alignment horizontal="center" vertical="center"/>
      <protection locked="0"/>
    </xf>
    <xf numFmtId="234" fontId="38" fillId="0" borderId="4533">
      <alignment horizontal="center" vertical="center"/>
      <protection locked="0"/>
    </xf>
    <xf numFmtId="15" fontId="38" fillId="0" borderId="4533">
      <alignment horizontal="center" vertical="center"/>
      <protection locked="0"/>
    </xf>
    <xf numFmtId="233" fontId="38" fillId="0" borderId="4533">
      <alignment horizontal="center" vertical="center"/>
      <protection locked="0"/>
    </xf>
    <xf numFmtId="0" fontId="98" fillId="0" borderId="4532" applyNumberFormat="0" applyFill="0" applyAlignment="0" applyProtection="0"/>
    <xf numFmtId="3" fontId="82" fillId="10" borderId="3441" applyFont="0" applyAlignment="0" applyProtection="0"/>
    <xf numFmtId="0" fontId="94" fillId="0" borderId="4503" applyNumberFormat="0" applyFill="0" applyBorder="0" applyAlignment="0" applyProtection="0"/>
    <xf numFmtId="0" fontId="95" fillId="0" borderId="4503" applyNumberFormat="0" applyFill="0" applyBorder="0" applyAlignment="0" applyProtection="0"/>
    <xf numFmtId="0" fontId="21" fillId="0" borderId="4503" applyNumberFormat="0" applyFill="0" applyBorder="0" applyAlignment="0" applyProtection="0"/>
    <xf numFmtId="233" fontId="38" fillId="0" borderId="4570">
      <alignment horizontal="center" vertical="center"/>
      <protection locked="0"/>
    </xf>
    <xf numFmtId="15" fontId="38" fillId="0" borderId="4570">
      <alignment horizontal="center" vertical="center"/>
      <protection locked="0"/>
    </xf>
    <xf numFmtId="234" fontId="38" fillId="0" borderId="4570">
      <alignment horizontal="center" vertical="center"/>
      <protection locked="0"/>
    </xf>
    <xf numFmtId="235" fontId="38" fillId="0" borderId="4570">
      <alignment horizontal="center" vertical="center"/>
      <protection locked="0"/>
    </xf>
    <xf numFmtId="236" fontId="38" fillId="0" borderId="4570">
      <alignment horizontal="center" vertical="center"/>
      <protection locked="0"/>
    </xf>
    <xf numFmtId="237" fontId="38" fillId="0" borderId="4570">
      <alignment horizontal="center" vertical="center"/>
      <protection locked="0"/>
    </xf>
    <xf numFmtId="233" fontId="38" fillId="0" borderId="4570">
      <alignment horizontal="right" vertical="center"/>
      <protection locked="0"/>
    </xf>
    <xf numFmtId="234" fontId="38" fillId="0" borderId="4570">
      <alignment horizontal="right" vertical="center"/>
      <protection locked="0"/>
    </xf>
    <xf numFmtId="236" fontId="38" fillId="0" borderId="4570">
      <alignment horizontal="right" vertical="center"/>
      <protection locked="0"/>
    </xf>
    <xf numFmtId="0" fontId="98" fillId="0" borderId="4557" applyNumberFormat="0" applyFill="0" applyAlignment="0" applyProtection="0"/>
    <xf numFmtId="233" fontId="38" fillId="0" borderId="4558">
      <alignment horizontal="center" vertical="center"/>
      <protection locked="0"/>
    </xf>
    <xf numFmtId="234" fontId="38" fillId="0" borderId="4558">
      <alignment horizontal="center" vertical="center"/>
      <protection locked="0"/>
    </xf>
    <xf numFmtId="235" fontId="38" fillId="0" borderId="4558">
      <alignment horizontal="center" vertical="center"/>
      <protection locked="0"/>
    </xf>
    <xf numFmtId="236" fontId="38" fillId="0" borderId="4558">
      <alignment horizontal="center" vertical="center"/>
      <protection locked="0"/>
    </xf>
    <xf numFmtId="237" fontId="38" fillId="0" borderId="4558">
      <alignment horizontal="center" vertical="center"/>
      <protection locked="0"/>
    </xf>
    <xf numFmtId="0" fontId="38" fillId="0" borderId="4558">
      <alignment vertical="center"/>
      <protection locked="0"/>
    </xf>
    <xf numFmtId="233" fontId="38" fillId="0" borderId="4558">
      <alignment horizontal="right" vertical="center"/>
      <protection locked="0"/>
    </xf>
    <xf numFmtId="236" fontId="38" fillId="0" borderId="4558">
      <alignment horizontal="right" vertical="center"/>
      <protection locked="0"/>
    </xf>
    <xf numFmtId="237" fontId="38" fillId="0" borderId="4558">
      <alignment horizontal="right" vertical="center"/>
      <protection locked="0"/>
    </xf>
    <xf numFmtId="3" fontId="82" fillId="10" borderId="4496" applyFont="0" applyAlignment="0" applyProtection="0"/>
    <xf numFmtId="0" fontId="106" fillId="38" borderId="4559"/>
    <xf numFmtId="245" fontId="88" fillId="0" borderId="4572"/>
    <xf numFmtId="245" fontId="88" fillId="0" borderId="4560"/>
    <xf numFmtId="0" fontId="91" fillId="0" borderId="4544"/>
    <xf numFmtId="0" fontId="94" fillId="0" borderId="4503" applyNumberFormat="0" applyFill="0" applyBorder="0" applyAlignment="0" applyProtection="0"/>
    <xf numFmtId="0" fontId="95" fillId="0" borderId="4503" applyNumberFormat="0" applyFill="0" applyBorder="0" applyAlignment="0" applyProtection="0"/>
    <xf numFmtId="0" fontId="21" fillId="0" borderId="4503" applyNumberFormat="0" applyFill="0" applyBorder="0" applyAlignment="0" applyProtection="0"/>
    <xf numFmtId="0" fontId="38" fillId="0" borderId="4503" applyNumberFormat="0" applyFill="0" applyAlignment="0" applyProtection="0"/>
    <xf numFmtId="0" fontId="98" fillId="0" borderId="4545" applyNumberFormat="0" applyFill="0" applyAlignment="0" applyProtection="0"/>
    <xf numFmtId="233" fontId="38" fillId="0" borderId="4546">
      <alignment horizontal="center" vertical="center"/>
      <protection locked="0"/>
    </xf>
    <xf numFmtId="15" fontId="38" fillId="0" borderId="4546">
      <alignment horizontal="center" vertical="center"/>
      <protection locked="0"/>
    </xf>
    <xf numFmtId="234" fontId="38" fillId="0" borderId="4546">
      <alignment horizontal="center" vertical="center"/>
      <protection locked="0"/>
    </xf>
    <xf numFmtId="235" fontId="38" fillId="0" borderId="4546">
      <alignment horizontal="center" vertical="center"/>
      <protection locked="0"/>
    </xf>
    <xf numFmtId="236" fontId="38" fillId="0" borderId="4546">
      <alignment horizontal="center" vertical="center"/>
      <protection locked="0"/>
    </xf>
    <xf numFmtId="237" fontId="38" fillId="0" borderId="4546">
      <alignment horizontal="center" vertical="center"/>
      <protection locked="0"/>
    </xf>
    <xf numFmtId="0" fontId="38" fillId="0" borderId="4546">
      <alignment vertical="center"/>
      <protection locked="0"/>
    </xf>
    <xf numFmtId="233" fontId="38" fillId="0" borderId="4546">
      <alignment horizontal="right" vertical="center"/>
      <protection locked="0"/>
    </xf>
    <xf numFmtId="238" fontId="38" fillId="0" borderId="4546">
      <alignment horizontal="right" vertical="center"/>
      <protection locked="0"/>
    </xf>
    <xf numFmtId="234" fontId="38" fillId="0" borderId="4546">
      <alignment horizontal="right" vertical="center"/>
      <protection locked="0"/>
    </xf>
    <xf numFmtId="235" fontId="38" fillId="0" borderId="4546">
      <alignment horizontal="right" vertical="center"/>
      <protection locked="0"/>
    </xf>
    <xf numFmtId="236" fontId="38" fillId="0" borderId="4546">
      <alignment horizontal="right" vertical="center"/>
      <protection locked="0"/>
    </xf>
    <xf numFmtId="237" fontId="38" fillId="0" borderId="4546">
      <alignment horizontal="right" vertical="center"/>
      <protection locked="0"/>
    </xf>
    <xf numFmtId="0" fontId="106" fillId="38" borderId="4547"/>
    <xf numFmtId="245" fontId="88" fillId="0" borderId="4548"/>
    <xf numFmtId="270" fontId="118" fillId="45" borderId="4503">
      <protection hidden="1"/>
    </xf>
    <xf numFmtId="271" fontId="118" fillId="46" borderId="4503">
      <protection hidden="1"/>
    </xf>
    <xf numFmtId="203" fontId="118" fillId="18" borderId="4503">
      <alignment horizontal="right"/>
      <protection hidden="1"/>
    </xf>
    <xf numFmtId="272" fontId="118" fillId="18" borderId="4503">
      <alignment horizontal="right"/>
    </xf>
    <xf numFmtId="49" fontId="103" fillId="47" borderId="3441">
      <alignment horizontal="center"/>
    </xf>
    <xf numFmtId="262" fontId="51" fillId="0" borderId="4502"/>
    <xf numFmtId="241" fontId="29" fillId="0" borderId="4568" applyFill="0"/>
    <xf numFmtId="241" fontId="29" fillId="0" borderId="4556" applyFill="0"/>
    <xf numFmtId="188" fontId="88" fillId="0" borderId="4502" applyBorder="0"/>
    <xf numFmtId="172" fontId="52" fillId="15" borderId="4502" applyBorder="0">
      <alignment horizontal="right"/>
    </xf>
    <xf numFmtId="172" fontId="52" fillId="0" borderId="4502" applyBorder="0">
      <alignment horizontal="right"/>
    </xf>
    <xf numFmtId="0" fontId="94" fillId="0" borderId="4503" applyNumberFormat="0" applyFill="0" applyBorder="0" applyAlignment="0" applyProtection="0"/>
    <xf numFmtId="0" fontId="95" fillId="0" borderId="4503" applyNumberFormat="0" applyFill="0" applyBorder="0" applyAlignment="0" applyProtection="0"/>
    <xf numFmtId="0" fontId="21" fillId="0" borderId="4503" applyNumberFormat="0" applyFill="0" applyBorder="0" applyAlignment="0" applyProtection="0"/>
    <xf numFmtId="0" fontId="38" fillId="0" borderId="4503" applyNumberFormat="0" applyFill="0" applyAlignment="0" applyProtection="0"/>
    <xf numFmtId="0" fontId="98" fillId="0" borderId="4504" applyNumberFormat="0" applyFill="0" applyAlignment="0" applyProtection="0"/>
    <xf numFmtId="233" fontId="38" fillId="0" borderId="4505">
      <alignment horizontal="center" vertical="center"/>
      <protection locked="0"/>
    </xf>
    <xf numFmtId="15" fontId="38" fillId="0" borderId="4505">
      <alignment horizontal="center" vertical="center"/>
      <protection locked="0"/>
    </xf>
    <xf numFmtId="234" fontId="38" fillId="0" borderId="4505">
      <alignment horizontal="center" vertical="center"/>
      <protection locked="0"/>
    </xf>
    <xf numFmtId="235" fontId="38" fillId="0" borderId="4505">
      <alignment horizontal="center" vertical="center"/>
      <protection locked="0"/>
    </xf>
    <xf numFmtId="236" fontId="38" fillId="0" borderId="4505">
      <alignment horizontal="center" vertical="center"/>
      <protection locked="0"/>
    </xf>
    <xf numFmtId="237" fontId="38" fillId="0" borderId="4505">
      <alignment horizontal="center" vertical="center"/>
      <protection locked="0"/>
    </xf>
    <xf numFmtId="0" fontId="38" fillId="0" borderId="4505">
      <alignment vertical="center"/>
      <protection locked="0"/>
    </xf>
    <xf numFmtId="233" fontId="38" fillId="0" borderId="4505">
      <alignment horizontal="right" vertical="center"/>
      <protection locked="0"/>
    </xf>
    <xf numFmtId="238" fontId="38" fillId="0" borderId="4505">
      <alignment horizontal="right" vertical="center"/>
      <protection locked="0"/>
    </xf>
    <xf numFmtId="234" fontId="38" fillId="0" borderId="4505">
      <alignment horizontal="right" vertical="center"/>
      <protection locked="0"/>
    </xf>
    <xf numFmtId="235" fontId="38" fillId="0" borderId="4505">
      <alignment horizontal="right" vertical="center"/>
      <protection locked="0"/>
    </xf>
    <xf numFmtId="236" fontId="38" fillId="0" borderId="4505">
      <alignment horizontal="right" vertical="center"/>
      <protection locked="0"/>
    </xf>
    <xf numFmtId="237" fontId="38" fillId="0" borderId="4505">
      <alignment horizontal="right" vertical="center"/>
      <protection locked="0"/>
    </xf>
    <xf numFmtId="49" fontId="103" fillId="41" borderId="4496">
      <alignment horizontal="center"/>
    </xf>
    <xf numFmtId="0" fontId="106" fillId="38" borderId="4506"/>
    <xf numFmtId="0" fontId="107" fillId="43" borderId="4496" applyProtection="0"/>
    <xf numFmtId="1" fontId="112" fillId="9" borderId="4507"/>
    <xf numFmtId="245" fontId="88" fillId="0" borderId="4508"/>
    <xf numFmtId="0" fontId="83" fillId="0" borderId="4509"/>
    <xf numFmtId="8" fontId="144" fillId="0" borderId="4511">
      <protection locked="0"/>
    </xf>
    <xf numFmtId="176" fontId="3" fillId="9" borderId="4544" applyNumberFormat="0" applyFont="0" applyBorder="0" applyAlignment="0">
      <alignment horizontal="centerContinuous"/>
    </xf>
    <xf numFmtId="247" fontId="51" fillId="0" borderId="4502"/>
    <xf numFmtId="248" fontId="51" fillId="0" borderId="4502"/>
    <xf numFmtId="249" fontId="51" fillId="0" borderId="4502"/>
    <xf numFmtId="0" fontId="88" fillId="0" borderId="4562"/>
    <xf numFmtId="251" fontId="51" fillId="0" borderId="4502"/>
    <xf numFmtId="254" fontId="51" fillId="0" borderId="4502"/>
    <xf numFmtId="255" fontId="51" fillId="0" borderId="4502"/>
    <xf numFmtId="168" fontId="3" fillId="8" borderId="3441" applyNumberFormat="0" applyFont="0" applyBorder="0" applyAlignment="0" applyProtection="0"/>
    <xf numFmtId="262" fontId="51" fillId="0" borderId="4502"/>
    <xf numFmtId="266" fontId="51" fillId="0" borderId="4502"/>
    <xf numFmtId="267" fontId="51" fillId="0" borderId="4502"/>
    <xf numFmtId="0" fontId="113" fillId="43" borderId="3441" applyNumberFormat="0" applyFont="0" applyAlignment="0" applyProtection="0"/>
    <xf numFmtId="270" fontId="118" fillId="45" borderId="4503">
      <protection hidden="1"/>
    </xf>
    <xf numFmtId="271" fontId="118" fillId="46" borderId="4503">
      <protection hidden="1"/>
    </xf>
    <xf numFmtId="203" fontId="118" fillId="18" borderId="4503">
      <alignment horizontal="right"/>
      <protection hidden="1"/>
    </xf>
    <xf numFmtId="272" fontId="118" fillId="18" borderId="4503">
      <alignment horizontal="right"/>
    </xf>
    <xf numFmtId="0" fontId="119" fillId="48" borderId="4501" applyNumberFormat="0" applyAlignment="0" applyProtection="0"/>
    <xf numFmtId="0" fontId="151" fillId="0" borderId="4544">
      <alignment horizontal="left" vertical="center"/>
    </xf>
    <xf numFmtId="241" fontId="29" fillId="0" borderId="4500" applyFill="0"/>
    <xf numFmtId="275" fontId="38" fillId="0" borderId="4510"/>
    <xf numFmtId="324" fontId="3" fillId="23" borderId="4566" applyFill="0" applyBorder="0" applyAlignment="0">
      <alignment horizontal="centerContinuous"/>
    </xf>
    <xf numFmtId="0" fontId="66" fillId="0" borderId="3441">
      <alignment horizontal="centerContinuous"/>
    </xf>
    <xf numFmtId="0" fontId="88" fillId="0" borderId="4550"/>
    <xf numFmtId="172" fontId="58" fillId="9" borderId="4496">
      <alignment horizontal="right"/>
      <protection locked="0"/>
    </xf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0" fontId="151" fillId="0" borderId="4555" applyNumberFormat="0" applyAlignment="0" applyProtection="0">
      <alignment horizontal="left" vertical="center"/>
    </xf>
    <xf numFmtId="0" fontId="118" fillId="18" borderId="4503" applyProtection="0">
      <alignment horizontal="right"/>
      <protection locked="0"/>
    </xf>
    <xf numFmtId="176" fontId="3" fillId="9" borderId="4544" applyNumberFormat="0" applyFont="0" applyBorder="0" applyAlignment="0">
      <alignment horizontal="centerContinuous"/>
    </xf>
    <xf numFmtId="1" fontId="3" fillId="1" borderId="4564">
      <protection locked="0"/>
    </xf>
    <xf numFmtId="8" fontId="144" fillId="0" borderId="4511">
      <protection locked="0"/>
    </xf>
    <xf numFmtId="168" fontId="3" fillId="8" borderId="4496" applyNumberFormat="0" applyFont="0" applyBorder="0" applyAlignment="0" applyProtection="0"/>
    <xf numFmtId="0" fontId="113" fillId="43" borderId="4496" applyNumberFormat="0" applyFont="0" applyAlignment="0" applyProtection="0"/>
    <xf numFmtId="0" fontId="151" fillId="0" borderId="4542" applyNumberFormat="0" applyAlignment="0" applyProtection="0">
      <alignment horizontal="left" vertical="center"/>
    </xf>
    <xf numFmtId="0" fontId="151" fillId="0" borderId="4544">
      <alignment horizontal="left" vertical="center"/>
    </xf>
    <xf numFmtId="0" fontId="150" fillId="10" borderId="4496">
      <alignment horizontal="right"/>
    </xf>
    <xf numFmtId="0" fontId="95" fillId="0" borderId="3441" applyFill="0">
      <alignment horizontal="center" vertical="center"/>
    </xf>
    <xf numFmtId="333" fontId="38" fillId="0" borderId="3441" applyFill="0">
      <alignment horizontal="center" vertical="center"/>
    </xf>
    <xf numFmtId="49" fontId="256" fillId="47" borderId="3441">
      <alignment horizontal="center"/>
    </xf>
    <xf numFmtId="176" fontId="46" fillId="0" borderId="3441" applyBorder="0"/>
    <xf numFmtId="176" fontId="49" fillId="0" borderId="3441"/>
    <xf numFmtId="324" fontId="3" fillId="23" borderId="4541" applyFill="0" applyBorder="0" applyAlignment="0">
      <alignment horizontal="centerContinuous"/>
    </xf>
    <xf numFmtId="10" fontId="3" fillId="57" borderId="4496" applyNumberFormat="0" applyFont="0" applyBorder="0" applyAlignment="0" applyProtection="0">
      <protection locked="0"/>
    </xf>
    <xf numFmtId="0" fontId="66" fillId="0" borderId="4496">
      <alignment horizontal="centerContinuous"/>
    </xf>
    <xf numFmtId="310" fontId="159" fillId="6" borderId="4496"/>
    <xf numFmtId="233" fontId="38" fillId="0" borderId="4570">
      <alignment horizontal="center" vertical="center"/>
      <protection locked="0"/>
    </xf>
    <xf numFmtId="15" fontId="38" fillId="0" borderId="4570">
      <alignment horizontal="center" vertical="center"/>
      <protection locked="0"/>
    </xf>
    <xf numFmtId="234" fontId="38" fillId="0" borderId="4570">
      <alignment horizontal="center" vertical="center"/>
      <protection locked="0"/>
    </xf>
    <xf numFmtId="235" fontId="38" fillId="0" borderId="4570">
      <alignment horizontal="center" vertical="center"/>
      <protection locked="0"/>
    </xf>
    <xf numFmtId="236" fontId="38" fillId="0" borderId="4570">
      <alignment horizontal="center" vertical="center"/>
      <protection locked="0"/>
    </xf>
    <xf numFmtId="237" fontId="38" fillId="0" borderId="4570">
      <alignment horizontal="center" vertical="center"/>
      <protection locked="0"/>
    </xf>
    <xf numFmtId="0" fontId="38" fillId="0" borderId="4570">
      <alignment vertical="center"/>
      <protection locked="0"/>
    </xf>
    <xf numFmtId="233" fontId="38" fillId="0" borderId="4570">
      <alignment horizontal="right" vertical="center"/>
      <protection locked="0"/>
    </xf>
    <xf numFmtId="0" fontId="88" fillId="0" borderId="4512"/>
    <xf numFmtId="236" fontId="38" fillId="0" borderId="4570">
      <alignment horizontal="right" vertical="center"/>
      <protection locked="0"/>
    </xf>
    <xf numFmtId="49" fontId="103" fillId="41" borderId="3441">
      <alignment horizontal="center"/>
    </xf>
    <xf numFmtId="0" fontId="106" fillId="38" borderId="4571"/>
    <xf numFmtId="0" fontId="107" fillId="43" borderId="3441" applyProtection="0"/>
    <xf numFmtId="245" fontId="88" fillId="0" borderId="4572"/>
    <xf numFmtId="275" fontId="38" fillId="0" borderId="4573"/>
    <xf numFmtId="0" fontId="150" fillId="10" borderId="3441">
      <alignment horizontal="right"/>
    </xf>
    <xf numFmtId="310" fontId="159" fillId="6" borderId="3441"/>
    <xf numFmtId="0" fontId="88" fillId="0" borderId="4574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" fontId="3" fillId="1" borderId="4564">
      <protection locked="0"/>
    </xf>
    <xf numFmtId="0" fontId="165" fillId="9" borderId="4513">
      <alignment horizontal="center" vertical="center"/>
    </xf>
    <xf numFmtId="0" fontId="165" fillId="9" borderId="4513">
      <alignment horizontal="center" vertical="center"/>
    </xf>
    <xf numFmtId="0" fontId="165" fillId="9" borderId="4513">
      <alignment horizontal="center" vertical="center"/>
    </xf>
    <xf numFmtId="0" fontId="165" fillId="9" borderId="4513">
      <alignment horizontal="center" vertical="center"/>
    </xf>
    <xf numFmtId="0" fontId="165" fillId="9" borderId="4513">
      <alignment horizontal="center" vertical="center"/>
    </xf>
    <xf numFmtId="0" fontId="3" fillId="46" borderId="4513">
      <alignment horizontal="center"/>
    </xf>
    <xf numFmtId="0" fontId="3" fillId="18" borderId="4513">
      <alignment horizontal="center" vertical="center"/>
    </xf>
    <xf numFmtId="0" fontId="3" fillId="18" borderId="4513">
      <alignment horizontal="center" vertical="center"/>
    </xf>
    <xf numFmtId="0" fontId="3" fillId="18" borderId="4513">
      <alignment horizontal="center" vertical="center"/>
    </xf>
    <xf numFmtId="0" fontId="3" fillId="43" borderId="4514">
      <alignment horizontal="center" vertical="center"/>
    </xf>
    <xf numFmtId="233" fontId="38" fillId="0" borderId="4570">
      <alignment horizontal="center" vertical="center"/>
      <protection locked="0"/>
    </xf>
    <xf numFmtId="15" fontId="38" fillId="0" borderId="4570">
      <alignment horizontal="center" vertical="center"/>
      <protection locked="0"/>
    </xf>
    <xf numFmtId="234" fontId="38" fillId="0" borderId="4570">
      <alignment horizontal="center" vertical="center"/>
      <protection locked="0"/>
    </xf>
    <xf numFmtId="235" fontId="38" fillId="0" borderId="4570">
      <alignment horizontal="center" vertical="center"/>
      <protection locked="0"/>
    </xf>
    <xf numFmtId="236" fontId="38" fillId="0" borderId="4570">
      <alignment horizontal="center" vertical="center"/>
      <protection locked="0"/>
    </xf>
    <xf numFmtId="237" fontId="38" fillId="0" borderId="4570">
      <alignment horizontal="center" vertical="center"/>
      <protection locked="0"/>
    </xf>
    <xf numFmtId="0" fontId="38" fillId="0" borderId="4570">
      <alignment vertical="center"/>
      <protection locked="0"/>
    </xf>
    <xf numFmtId="233" fontId="38" fillId="0" borderId="4570">
      <alignment horizontal="right" vertical="center"/>
      <protection locked="0"/>
    </xf>
    <xf numFmtId="234" fontId="38" fillId="0" borderId="4570">
      <alignment horizontal="right" vertical="center"/>
      <protection locked="0"/>
    </xf>
    <xf numFmtId="235" fontId="38" fillId="0" borderId="4570">
      <alignment horizontal="right" vertical="center"/>
      <protection locked="0"/>
    </xf>
    <xf numFmtId="236" fontId="38" fillId="0" borderId="4570">
      <alignment horizontal="right" vertical="center"/>
      <protection locked="0"/>
    </xf>
    <xf numFmtId="237" fontId="38" fillId="0" borderId="4570">
      <alignment horizontal="right" vertical="center"/>
      <protection locked="0"/>
    </xf>
    <xf numFmtId="0" fontId="106" fillId="38" borderId="4571"/>
    <xf numFmtId="245" fontId="88" fillId="0" borderId="4572"/>
    <xf numFmtId="176" fontId="83" fillId="0" borderId="4515">
      <alignment vertical="center"/>
    </xf>
    <xf numFmtId="4" fontId="30" fillId="19" borderId="4563" applyNumberFormat="0" applyProtection="0">
      <alignment horizontal="left" vertical="center" indent="1"/>
    </xf>
    <xf numFmtId="9" fontId="39" fillId="71" borderId="4496" applyProtection="0">
      <alignment horizontal="right"/>
      <protection locked="0"/>
    </xf>
    <xf numFmtId="312" fontId="222" fillId="0" borderId="4540" applyBorder="0">
      <protection locked="0"/>
    </xf>
    <xf numFmtId="0" fontId="62" fillId="74" borderId="4523">
      <alignment horizontal="left" vertical="center" wrapText="1"/>
    </xf>
    <xf numFmtId="1" fontId="3" fillId="1" borderId="4539">
      <protection locked="0"/>
    </xf>
    <xf numFmtId="0" fontId="38" fillId="0" borderId="4503" applyNumberFormat="0" applyFill="0" applyAlignment="0" applyProtection="0"/>
    <xf numFmtId="0" fontId="98" fillId="0" borderId="4557" applyNumberFormat="0" applyFill="0" applyAlignment="0" applyProtection="0"/>
    <xf numFmtId="233" fontId="38" fillId="0" borderId="4558">
      <alignment horizontal="center" vertical="center"/>
      <protection locked="0"/>
    </xf>
    <xf numFmtId="15" fontId="38" fillId="0" borderId="4558">
      <alignment horizontal="center" vertical="center"/>
      <protection locked="0"/>
    </xf>
    <xf numFmtId="234" fontId="38" fillId="0" borderId="4558">
      <alignment horizontal="center" vertical="center"/>
      <protection locked="0"/>
    </xf>
    <xf numFmtId="235" fontId="38" fillId="0" borderId="4558">
      <alignment horizontal="center" vertical="center"/>
      <protection locked="0"/>
    </xf>
    <xf numFmtId="236" fontId="38" fillId="0" borderId="4558">
      <alignment horizontal="center" vertical="center"/>
      <protection locked="0"/>
    </xf>
    <xf numFmtId="0" fontId="151" fillId="0" borderId="4499" applyNumberFormat="0" applyAlignment="0" applyProtection="0">
      <alignment horizontal="left" vertical="center"/>
    </xf>
    <xf numFmtId="237" fontId="38" fillId="0" borderId="4558">
      <alignment horizontal="center" vertical="center"/>
      <protection locked="0"/>
    </xf>
    <xf numFmtId="238" fontId="38" fillId="0" borderId="4558">
      <alignment horizontal="right" vertical="center"/>
      <protection locked="0"/>
    </xf>
    <xf numFmtId="234" fontId="38" fillId="0" borderId="4558">
      <alignment horizontal="right" vertical="center"/>
      <protection locked="0"/>
    </xf>
    <xf numFmtId="235" fontId="38" fillId="0" borderId="4558">
      <alignment horizontal="right" vertical="center"/>
      <protection locked="0"/>
    </xf>
    <xf numFmtId="236" fontId="38" fillId="0" borderId="4558">
      <alignment horizontal="right" vertical="center"/>
      <protection locked="0"/>
    </xf>
    <xf numFmtId="237" fontId="38" fillId="0" borderId="4558">
      <alignment horizontal="right" vertical="center"/>
      <protection locked="0"/>
    </xf>
    <xf numFmtId="0" fontId="106" fillId="38" borderId="4571"/>
    <xf numFmtId="0" fontId="106" fillId="38" borderId="4559"/>
    <xf numFmtId="245" fontId="88" fillId="0" borderId="4560"/>
    <xf numFmtId="275" fontId="38" fillId="0" borderId="4561"/>
    <xf numFmtId="186" fontId="50" fillId="57" borderId="3441" applyFont="0" applyFill="0" applyBorder="0" applyAlignment="0" applyProtection="0">
      <protection locked="0"/>
    </xf>
    <xf numFmtId="0" fontId="88" fillId="0" borderId="4562"/>
    <xf numFmtId="312" fontId="222" fillId="0" borderId="4553" applyBorder="0">
      <protection locked="0"/>
    </xf>
    <xf numFmtId="324" fontId="3" fillId="23" borderId="4498" applyFill="0" applyBorder="0" applyAlignment="0">
      <alignment horizontal="centerContinuous"/>
    </xf>
    <xf numFmtId="0" fontId="38" fillId="0" borderId="4570">
      <alignment vertical="center"/>
      <protection locked="0"/>
    </xf>
    <xf numFmtId="238" fontId="38" fillId="0" borderId="4570">
      <alignment horizontal="right" vertical="center"/>
      <protection locked="0"/>
    </xf>
    <xf numFmtId="235" fontId="38" fillId="0" borderId="4570">
      <alignment horizontal="right" vertical="center"/>
      <protection locked="0"/>
    </xf>
    <xf numFmtId="237" fontId="38" fillId="0" borderId="4570">
      <alignment horizontal="right" vertical="center"/>
      <protection locked="0"/>
    </xf>
    <xf numFmtId="0" fontId="98" fillId="0" borderId="4557" applyNumberFormat="0" applyFill="0" applyAlignment="0" applyProtection="0"/>
    <xf numFmtId="233" fontId="38" fillId="0" borderId="4558">
      <alignment horizontal="center" vertical="center"/>
      <protection locked="0"/>
    </xf>
    <xf numFmtId="15" fontId="38" fillId="0" borderId="4558">
      <alignment horizontal="center" vertical="center"/>
      <protection locked="0"/>
    </xf>
    <xf numFmtId="235" fontId="38" fillId="0" borderId="4558">
      <alignment horizontal="center" vertical="center"/>
      <protection locked="0"/>
    </xf>
    <xf numFmtId="236" fontId="38" fillId="0" borderId="4558">
      <alignment horizontal="center" vertical="center"/>
      <protection locked="0"/>
    </xf>
    <xf numFmtId="237" fontId="38" fillId="0" borderId="4558">
      <alignment horizontal="center" vertical="center"/>
      <protection locked="0"/>
    </xf>
    <xf numFmtId="0" fontId="38" fillId="0" borderId="4558">
      <alignment vertical="center"/>
      <protection locked="0"/>
    </xf>
    <xf numFmtId="49" fontId="39" fillId="0" borderId="4516"/>
    <xf numFmtId="234" fontId="38" fillId="0" borderId="4558">
      <alignment horizontal="right" vertical="center"/>
      <protection locked="0"/>
    </xf>
    <xf numFmtId="235" fontId="38" fillId="0" borderId="4558">
      <alignment horizontal="right" vertical="center"/>
      <protection locked="0"/>
    </xf>
    <xf numFmtId="236" fontId="38" fillId="0" borderId="4558">
      <alignment horizontal="right" vertical="center"/>
      <protection locked="0"/>
    </xf>
    <xf numFmtId="237" fontId="38" fillId="0" borderId="4558">
      <alignment horizontal="right" vertical="center"/>
      <protection locked="0"/>
    </xf>
    <xf numFmtId="0" fontId="95" fillId="0" borderId="4496" applyFill="0">
      <alignment horizontal="center" vertical="center"/>
    </xf>
    <xf numFmtId="0" fontId="38" fillId="0" borderId="4496" applyFill="0">
      <alignment horizontal="center" vertical="center"/>
    </xf>
    <xf numFmtId="333" fontId="38" fillId="0" borderId="4496" applyFill="0">
      <alignment horizontal="center" vertical="center"/>
    </xf>
    <xf numFmtId="0" fontId="121" fillId="21" borderId="3441"/>
    <xf numFmtId="49" fontId="256" fillId="47" borderId="4496">
      <alignment horizontal="center"/>
    </xf>
    <xf numFmtId="176" fontId="46" fillId="0" borderId="4496" applyBorder="0"/>
    <xf numFmtId="176" fontId="49" fillId="0" borderId="4496"/>
    <xf numFmtId="4" fontId="30" fillId="19" borderId="4551" applyNumberFormat="0" applyProtection="0">
      <alignment horizontal="left" vertical="center" indent="1"/>
    </xf>
    <xf numFmtId="4" fontId="30" fillId="19" borderId="4575" applyNumberFormat="0" applyProtection="0">
      <alignment horizontal="left" vertical="center" indent="1"/>
    </xf>
    <xf numFmtId="3" fontId="215" fillId="0" borderId="4517"/>
    <xf numFmtId="3" fontId="215" fillId="0" borderId="4517"/>
    <xf numFmtId="0" fontId="51" fillId="0" borderId="4518" applyNumberFormat="0" applyAlignment="0">
      <alignment vertical="center"/>
      <protection locked="0"/>
    </xf>
    <xf numFmtId="328" fontId="51" fillId="69" borderId="4518" applyNumberFormat="0" applyAlignment="0">
      <alignment vertical="center"/>
      <protection locked="0"/>
    </xf>
    <xf numFmtId="15" fontId="38" fillId="0" borderId="4570">
      <alignment horizontal="center" vertical="center"/>
      <protection locked="0"/>
    </xf>
    <xf numFmtId="0" fontId="51" fillId="0" borderId="4519" applyNumberFormat="0" applyAlignment="0">
      <alignment vertical="center"/>
      <protection locked="0"/>
    </xf>
    <xf numFmtId="0" fontId="3" fillId="23" borderId="4501">
      <alignment horizontal="right"/>
      <protection locked="0"/>
    </xf>
    <xf numFmtId="0" fontId="3" fillId="6" borderId="4520">
      <alignment horizontal="right"/>
      <protection locked="0"/>
    </xf>
    <xf numFmtId="49" fontId="3" fillId="23" borderId="4501">
      <alignment horizontal="right"/>
      <protection locked="0"/>
    </xf>
    <xf numFmtId="0" fontId="3" fillId="23" borderId="4501">
      <alignment horizontal="right"/>
      <protection locked="0"/>
    </xf>
    <xf numFmtId="0" fontId="3" fillId="6" borderId="4521">
      <alignment horizontal="right"/>
      <protection locked="0"/>
    </xf>
    <xf numFmtId="10" fontId="3" fillId="6" borderId="4521">
      <alignment horizontal="right"/>
      <protection locked="0"/>
    </xf>
    <xf numFmtId="0" fontId="3" fillId="23" borderId="4501">
      <alignment horizontal="right"/>
      <protection locked="0"/>
    </xf>
    <xf numFmtId="0" fontId="118" fillId="18" borderId="4503" applyProtection="0">
      <alignment horizontal="right"/>
      <protection locked="0"/>
    </xf>
    <xf numFmtId="0" fontId="3" fillId="8" borderId="4501">
      <alignment horizontal="right"/>
      <protection locked="0"/>
    </xf>
    <xf numFmtId="0" fontId="3" fillId="23" borderId="4501">
      <alignment horizontal="right"/>
      <protection locked="0"/>
    </xf>
    <xf numFmtId="1" fontId="3" fillId="23" borderId="4501">
      <alignment horizontal="right"/>
      <protection locked="0"/>
    </xf>
    <xf numFmtId="1" fontId="3" fillId="23" borderId="4501">
      <alignment horizontal="left"/>
      <protection locked="0"/>
    </xf>
    <xf numFmtId="1" fontId="3" fillId="23" borderId="4501">
      <alignment horizontal="right"/>
      <protection locked="0"/>
    </xf>
    <xf numFmtId="0" fontId="3" fillId="6" borderId="4521" applyNumberFormat="0" applyFont="0">
      <protection locked="0"/>
    </xf>
    <xf numFmtId="0" fontId="3" fillId="23" borderId="4501">
      <protection locked="0"/>
    </xf>
    <xf numFmtId="4" fontId="30" fillId="19" borderId="4551" applyNumberFormat="0" applyProtection="0">
      <alignment horizontal="left" vertical="center" indent="1"/>
    </xf>
    <xf numFmtId="3" fontId="220" fillId="10" borderId="4522" applyBorder="0">
      <alignment vertical="center"/>
    </xf>
    <xf numFmtId="0" fontId="98" fillId="0" borderId="4545" applyNumberFormat="0" applyFill="0" applyAlignment="0" applyProtection="0"/>
    <xf numFmtId="233" fontId="38" fillId="0" borderId="4546">
      <alignment horizontal="center" vertical="center"/>
      <protection locked="0"/>
    </xf>
    <xf numFmtId="312" fontId="222" fillId="0" borderId="4497" applyBorder="0">
      <protection locked="0"/>
    </xf>
    <xf numFmtId="235" fontId="38" fillId="0" borderId="4546">
      <alignment horizontal="center" vertical="center"/>
      <protection locked="0"/>
    </xf>
    <xf numFmtId="236" fontId="38" fillId="0" borderId="4546">
      <alignment horizontal="center" vertical="center"/>
      <protection locked="0"/>
    </xf>
    <xf numFmtId="237" fontId="38" fillId="0" borderId="4546">
      <alignment horizontal="center" vertical="center"/>
      <protection locked="0"/>
    </xf>
    <xf numFmtId="0" fontId="38" fillId="0" borderId="4546">
      <alignment vertical="center"/>
      <protection locked="0"/>
    </xf>
    <xf numFmtId="233" fontId="38" fillId="0" borderId="4546">
      <alignment horizontal="right" vertical="center"/>
      <protection locked="0"/>
    </xf>
    <xf numFmtId="238" fontId="38" fillId="0" borderId="4546">
      <alignment horizontal="right" vertical="center"/>
      <protection locked="0"/>
    </xf>
    <xf numFmtId="234" fontId="38" fillId="0" borderId="4546">
      <alignment horizontal="right" vertical="center"/>
      <protection locked="0"/>
    </xf>
    <xf numFmtId="0" fontId="62" fillId="74" borderId="4523">
      <alignment horizontal="left" vertical="center" wrapText="1"/>
    </xf>
    <xf numFmtId="235" fontId="38" fillId="0" borderId="4546">
      <alignment horizontal="right" vertical="center"/>
      <protection locked="0"/>
    </xf>
    <xf numFmtId="236" fontId="38" fillId="0" borderId="4546">
      <alignment horizontal="right" vertical="center"/>
      <protection locked="0"/>
    </xf>
    <xf numFmtId="237" fontId="38" fillId="0" borderId="4546">
      <alignment horizontal="right" vertical="center"/>
      <protection locked="0"/>
    </xf>
    <xf numFmtId="1" fontId="3" fillId="1" borderId="4495">
      <protection locked="0"/>
    </xf>
    <xf numFmtId="0" fontId="106" fillId="38" borderId="4547"/>
    <xf numFmtId="312" fontId="222" fillId="0" borderId="4540" applyBorder="0">
      <protection locked="0"/>
    </xf>
    <xf numFmtId="0" fontId="88" fillId="0" borderId="4562"/>
    <xf numFmtId="0" fontId="94" fillId="0" borderId="4503" applyNumberFormat="0" applyFill="0" applyBorder="0" applyAlignment="0" applyProtection="0"/>
    <xf numFmtId="0" fontId="95" fillId="0" borderId="4503" applyNumberFormat="0" applyFill="0" applyBorder="0" applyAlignment="0" applyProtection="0"/>
    <xf numFmtId="0" fontId="21" fillId="0" borderId="4503" applyNumberFormat="0" applyFill="0" applyBorder="0" applyAlignment="0" applyProtection="0"/>
    <xf numFmtId="0" fontId="38" fillId="0" borderId="4503" applyNumberFormat="0" applyFill="0" applyAlignment="0" applyProtection="0"/>
    <xf numFmtId="0" fontId="98" fillId="0" borderId="4545" applyNumberFormat="0" applyFill="0" applyAlignment="0" applyProtection="0"/>
    <xf numFmtId="233" fontId="38" fillId="0" borderId="4546">
      <alignment horizontal="center" vertical="center"/>
      <protection locked="0"/>
    </xf>
    <xf numFmtId="15" fontId="38" fillId="0" borderId="4546">
      <alignment horizontal="center" vertical="center"/>
      <protection locked="0"/>
    </xf>
    <xf numFmtId="234" fontId="38" fillId="0" borderId="4546">
      <alignment horizontal="center" vertical="center"/>
      <protection locked="0"/>
    </xf>
    <xf numFmtId="235" fontId="38" fillId="0" borderId="4546">
      <alignment horizontal="center" vertical="center"/>
      <protection locked="0"/>
    </xf>
    <xf numFmtId="236" fontId="38" fillId="0" borderId="4546">
      <alignment horizontal="center" vertical="center"/>
      <protection locked="0"/>
    </xf>
    <xf numFmtId="237" fontId="38" fillId="0" borderId="4546">
      <alignment horizontal="center" vertical="center"/>
      <protection locked="0"/>
    </xf>
    <xf numFmtId="0" fontId="38" fillId="0" borderId="4546">
      <alignment vertical="center"/>
      <protection locked="0"/>
    </xf>
    <xf numFmtId="233" fontId="38" fillId="0" borderId="4546">
      <alignment horizontal="right" vertical="center"/>
      <protection locked="0"/>
    </xf>
    <xf numFmtId="238" fontId="38" fillId="0" borderId="4546">
      <alignment horizontal="right" vertical="center"/>
      <protection locked="0"/>
    </xf>
    <xf numFmtId="234" fontId="38" fillId="0" borderId="4546">
      <alignment horizontal="right" vertical="center"/>
      <protection locked="0"/>
    </xf>
    <xf numFmtId="235" fontId="38" fillId="0" borderId="4546">
      <alignment horizontal="right" vertical="center"/>
      <protection locked="0"/>
    </xf>
    <xf numFmtId="236" fontId="38" fillId="0" borderId="4546">
      <alignment horizontal="right" vertical="center"/>
      <protection locked="0"/>
    </xf>
    <xf numFmtId="0" fontId="106" fillId="38" borderId="4547"/>
    <xf numFmtId="251" fontId="51" fillId="0" borderId="4502"/>
    <xf numFmtId="245" fontId="88" fillId="0" borderId="4548"/>
    <xf numFmtId="275" fontId="38" fillId="0" borderId="4561"/>
    <xf numFmtId="275" fontId="38" fillId="0" borderId="4549"/>
    <xf numFmtId="8" fontId="144" fillId="0" borderId="4511">
      <protection locked="0"/>
    </xf>
    <xf numFmtId="0" fontId="88" fillId="0" borderId="4550"/>
    <xf numFmtId="49" fontId="39" fillId="0" borderId="4516"/>
    <xf numFmtId="312" fontId="222" fillId="0" borderId="4565" applyBorder="0">
      <protection locked="0"/>
    </xf>
    <xf numFmtId="238" fontId="38" fillId="0" borderId="4558">
      <alignment horizontal="right" vertical="center"/>
      <protection locked="0"/>
    </xf>
    <xf numFmtId="176" fontId="43" fillId="0" borderId="4445">
      <protection locked="0"/>
    </xf>
    <xf numFmtId="1" fontId="3" fillId="1" borderId="4552">
      <protection locked="0"/>
    </xf>
    <xf numFmtId="4" fontId="30" fillId="10" borderId="4524" applyNumberFormat="0" applyProtection="0">
      <alignment vertical="center"/>
    </xf>
    <xf numFmtId="4" fontId="31" fillId="10" borderId="4524" applyNumberFormat="0" applyProtection="0">
      <alignment vertical="center"/>
    </xf>
    <xf numFmtId="4" fontId="32" fillId="10" borderId="4524" applyNumberFormat="0" applyProtection="0">
      <alignment horizontal="left" vertical="center" indent="1"/>
    </xf>
    <xf numFmtId="4" fontId="32" fillId="12" borderId="4524" applyNumberFormat="0" applyProtection="0">
      <alignment horizontal="right" vertical="center"/>
    </xf>
    <xf numFmtId="4" fontId="32" fillId="13" borderId="4524" applyNumberFormat="0" applyProtection="0">
      <alignment horizontal="right" vertical="center"/>
    </xf>
    <xf numFmtId="4" fontId="32" fillId="14" borderId="4524" applyNumberFormat="0" applyProtection="0">
      <alignment horizontal="right" vertical="center"/>
    </xf>
    <xf numFmtId="4" fontId="32" fillId="8" borderId="4524" applyNumberFormat="0" applyProtection="0">
      <alignment horizontal="right" vertical="center"/>
    </xf>
    <xf numFmtId="4" fontId="32" fillId="15" borderId="4524" applyNumberFormat="0" applyProtection="0">
      <alignment horizontal="right" vertical="center"/>
    </xf>
    <xf numFmtId="4" fontId="32" fillId="6" borderId="4524" applyNumberFormat="0" applyProtection="0">
      <alignment horizontal="right" vertical="center"/>
    </xf>
    <xf numFmtId="4" fontId="32" fillId="16" borderId="4524" applyNumberFormat="0" applyProtection="0">
      <alignment horizontal="right" vertical="center"/>
    </xf>
    <xf numFmtId="4" fontId="32" fillId="17" borderId="4524" applyNumberFormat="0" applyProtection="0">
      <alignment horizontal="right" vertical="center"/>
    </xf>
    <xf numFmtId="4" fontId="32" fillId="18" borderId="4524" applyNumberFormat="0" applyProtection="0">
      <alignment horizontal="right" vertical="center"/>
    </xf>
    <xf numFmtId="4" fontId="32" fillId="20" borderId="4524" applyNumberFormat="0" applyProtection="0">
      <alignment horizontal="right" vertical="center"/>
    </xf>
    <xf numFmtId="4" fontId="32" fillId="21" borderId="4524" applyNumberFormat="0" applyProtection="0">
      <alignment vertical="center"/>
    </xf>
    <xf numFmtId="4" fontId="34" fillId="21" borderId="4524" applyNumberFormat="0" applyProtection="0">
      <alignment vertical="center"/>
    </xf>
    <xf numFmtId="4" fontId="30" fillId="20" borderId="4525" applyNumberFormat="0" applyProtection="0">
      <alignment horizontal="left" vertical="center" indent="1"/>
    </xf>
    <xf numFmtId="4" fontId="32" fillId="21" borderId="4524" applyNumberFormat="0" applyProtection="0">
      <alignment horizontal="right" vertical="center"/>
    </xf>
    <xf numFmtId="4" fontId="34" fillId="21" borderId="4524" applyNumberFormat="0" applyProtection="0">
      <alignment horizontal="right" vertical="center"/>
    </xf>
    <xf numFmtId="4" fontId="30" fillId="20" borderId="4524" applyNumberFormat="0" applyProtection="0">
      <alignment horizontal="left" vertical="center" indent="1"/>
    </xf>
    <xf numFmtId="4" fontId="35" fillId="22" borderId="4525" applyNumberFormat="0" applyProtection="0">
      <alignment horizontal="left" vertical="center" indent="1"/>
    </xf>
    <xf numFmtId="4" fontId="36" fillId="21" borderId="4524" applyNumberFormat="0" applyProtection="0">
      <alignment horizontal="right" vertical="center"/>
    </xf>
    <xf numFmtId="0" fontId="59" fillId="31" borderId="4494" applyNumberFormat="0" applyFont="0" applyAlignment="0" applyProtection="0"/>
    <xf numFmtId="0" fontId="98" fillId="0" borderId="4569" applyNumberFormat="0" applyFill="0" applyAlignment="0" applyProtection="0"/>
    <xf numFmtId="0" fontId="3" fillId="11" borderId="4501" applyNumberFormat="0">
      <alignment horizontal="left" vertical="center"/>
    </xf>
    <xf numFmtId="4" fontId="30" fillId="19" borderId="4384" applyNumberFormat="0" applyProtection="0">
      <alignment horizontal="left" vertical="center" indent="1"/>
    </xf>
    <xf numFmtId="271" fontId="118" fillId="46" borderId="4503">
      <protection hidden="1"/>
    </xf>
    <xf numFmtId="49" fontId="103" fillId="47" borderId="4496">
      <alignment horizontal="center"/>
    </xf>
    <xf numFmtId="0" fontId="121" fillId="21" borderId="4496"/>
    <xf numFmtId="275" fontId="38" fillId="0" borderId="4549"/>
    <xf numFmtId="49" fontId="39" fillId="0" borderId="4516"/>
    <xf numFmtId="238" fontId="38" fillId="0" borderId="4570">
      <alignment horizontal="right" vertical="center"/>
      <protection locked="0"/>
    </xf>
    <xf numFmtId="0" fontId="38" fillId="0" borderId="4558">
      <alignment vertical="center"/>
      <protection locked="0"/>
    </xf>
    <xf numFmtId="312" fontId="222" fillId="0" borderId="4497" applyBorder="0">
      <protection locked="0"/>
    </xf>
    <xf numFmtId="49" fontId="103" fillId="41" borderId="4496">
      <alignment horizontal="center"/>
    </xf>
    <xf numFmtId="236" fontId="38" fillId="0" borderId="4558">
      <alignment horizontal="center" vertical="center"/>
      <protection locked="0"/>
    </xf>
    <xf numFmtId="188" fontId="88" fillId="0" borderId="4502" applyBorder="0"/>
    <xf numFmtId="172" fontId="52" fillId="15" borderId="4502" applyBorder="0">
      <alignment horizontal="right"/>
    </xf>
    <xf numFmtId="172" fontId="52" fillId="0" borderId="4502" applyBorder="0">
      <alignment horizontal="right"/>
    </xf>
    <xf numFmtId="0" fontId="94" fillId="0" borderId="4503" applyNumberFormat="0" applyFill="0" applyBorder="0" applyAlignment="0" applyProtection="0"/>
    <xf numFmtId="0" fontId="95" fillId="0" borderId="4503" applyNumberFormat="0" applyFill="0" applyBorder="0" applyAlignment="0" applyProtection="0"/>
    <xf numFmtId="0" fontId="21" fillId="0" borderId="4503" applyNumberFormat="0" applyFill="0" applyBorder="0" applyAlignment="0" applyProtection="0"/>
    <xf numFmtId="0" fontId="38" fillId="0" borderId="4503" applyNumberFormat="0" applyFill="0" applyAlignment="0" applyProtection="0"/>
    <xf numFmtId="203" fontId="118" fillId="18" borderId="4503">
      <alignment horizontal="right"/>
      <protection hidden="1"/>
    </xf>
    <xf numFmtId="1" fontId="112" fillId="9" borderId="4507"/>
    <xf numFmtId="0" fontId="83" fillId="0" borderId="4509"/>
    <xf numFmtId="247" fontId="51" fillId="0" borderId="4502"/>
    <xf numFmtId="248" fontId="51" fillId="0" borderId="4502"/>
    <xf numFmtId="249" fontId="51" fillId="0" borderId="4502"/>
    <xf numFmtId="251" fontId="51" fillId="0" borderId="4502"/>
    <xf numFmtId="254" fontId="51" fillId="0" borderId="4502"/>
    <xf numFmtId="255" fontId="51" fillId="0" borderId="4502"/>
    <xf numFmtId="262" fontId="51" fillId="0" borderId="4502"/>
    <xf numFmtId="266" fontId="51" fillId="0" borderId="4502"/>
    <xf numFmtId="267" fontId="51" fillId="0" borderId="4502"/>
    <xf numFmtId="270" fontId="118" fillId="45" borderId="4503">
      <protection hidden="1"/>
    </xf>
    <xf numFmtId="271" fontId="118" fillId="46" borderId="4503">
      <protection hidden="1"/>
    </xf>
    <xf numFmtId="203" fontId="118" fillId="18" borderId="4503">
      <alignment horizontal="right"/>
      <protection hidden="1"/>
    </xf>
    <xf numFmtId="272" fontId="118" fillId="18" borderId="4503">
      <alignment horizontal="right"/>
    </xf>
    <xf numFmtId="0" fontId="119" fillId="48" borderId="4501" applyNumberFormat="0" applyAlignment="0" applyProtection="0"/>
    <xf numFmtId="8" fontId="144" fillId="0" borderId="4511">
      <protection locked="0"/>
    </xf>
    <xf numFmtId="0" fontId="3" fillId="0" borderId="4502" applyNumberFormat="0" applyBorder="0"/>
    <xf numFmtId="171" fontId="66" fillId="0" borderId="4502">
      <alignment horizontal="right"/>
    </xf>
    <xf numFmtId="234" fontId="38" fillId="0" borderId="4570">
      <alignment horizontal="right" vertical="center"/>
      <protection locked="0"/>
    </xf>
    <xf numFmtId="237" fontId="38" fillId="0" borderId="4570">
      <alignment horizontal="right" vertical="center"/>
      <protection locked="0"/>
    </xf>
    <xf numFmtId="10" fontId="3" fillId="57" borderId="3441" applyNumberFormat="0" applyFont="0" applyBorder="0" applyAlignment="0" applyProtection="0">
      <protection locked="0"/>
    </xf>
    <xf numFmtId="0" fontId="165" fillId="9" borderId="4513">
      <alignment horizontal="center" vertical="center"/>
    </xf>
    <xf numFmtId="0" fontId="165" fillId="9" borderId="4513">
      <alignment horizontal="center" vertical="center"/>
    </xf>
    <xf numFmtId="0" fontId="165" fillId="9" borderId="4513">
      <alignment horizontal="center" vertical="center"/>
    </xf>
    <xf numFmtId="0" fontId="165" fillId="9" borderId="4513">
      <alignment horizontal="center" vertical="center"/>
    </xf>
    <xf numFmtId="0" fontId="165" fillId="9" borderId="4513">
      <alignment horizontal="center" vertical="center"/>
    </xf>
    <xf numFmtId="0" fontId="3" fillId="46" borderId="4513">
      <alignment horizontal="center"/>
    </xf>
    <xf numFmtId="0" fontId="3" fillId="18" borderId="4513">
      <alignment horizontal="center" vertical="center"/>
    </xf>
    <xf numFmtId="0" fontId="3" fillId="18" borderId="4513">
      <alignment horizontal="center" vertical="center"/>
    </xf>
    <xf numFmtId="0" fontId="3" fillId="18" borderId="4513">
      <alignment horizontal="center" vertical="center"/>
    </xf>
    <xf numFmtId="0" fontId="3" fillId="43" borderId="4514">
      <alignment horizontal="center" vertical="center"/>
    </xf>
    <xf numFmtId="176" fontId="83" fillId="0" borderId="4515">
      <alignment vertical="center"/>
    </xf>
    <xf numFmtId="233" fontId="38" fillId="0" borderId="4558">
      <alignment horizontal="right" vertical="center"/>
      <protection locked="0"/>
    </xf>
    <xf numFmtId="238" fontId="38" fillId="0" borderId="4558">
      <alignment horizontal="right" vertical="center"/>
      <protection locked="0"/>
    </xf>
    <xf numFmtId="49" fontId="39" fillId="0" borderId="4516"/>
    <xf numFmtId="234" fontId="38" fillId="0" borderId="4570">
      <alignment horizontal="center" vertical="center"/>
      <protection locked="0"/>
    </xf>
    <xf numFmtId="3" fontId="215" fillId="0" borderId="4517"/>
    <xf numFmtId="3" fontId="215" fillId="0" borderId="4517"/>
    <xf numFmtId="0" fontId="51" fillId="0" borderId="4518" applyNumberFormat="0" applyAlignment="0">
      <alignment vertical="center"/>
      <protection locked="0"/>
    </xf>
    <xf numFmtId="328" fontId="51" fillId="69" borderId="4518" applyNumberFormat="0" applyAlignment="0">
      <alignment vertical="center"/>
      <protection locked="0"/>
    </xf>
    <xf numFmtId="0" fontId="51" fillId="0" borderId="4519" applyNumberFormat="0" applyAlignment="0">
      <alignment vertical="center"/>
      <protection locked="0"/>
    </xf>
    <xf numFmtId="0" fontId="3" fillId="23" borderId="4501">
      <alignment horizontal="right"/>
      <protection locked="0"/>
    </xf>
    <xf numFmtId="0" fontId="3" fillId="6" borderId="4520">
      <alignment horizontal="right"/>
      <protection locked="0"/>
    </xf>
    <xf numFmtId="49" fontId="3" fillId="23" borderId="4501">
      <alignment horizontal="right"/>
      <protection locked="0"/>
    </xf>
    <xf numFmtId="0" fontId="3" fillId="23" borderId="4501">
      <alignment horizontal="right"/>
      <protection locked="0"/>
    </xf>
    <xf numFmtId="0" fontId="3" fillId="6" borderId="4521">
      <alignment horizontal="right"/>
      <protection locked="0"/>
    </xf>
    <xf numFmtId="10" fontId="3" fillId="6" borderId="4521">
      <alignment horizontal="right"/>
      <protection locked="0"/>
    </xf>
    <xf numFmtId="0" fontId="3" fillId="23" borderId="4501">
      <alignment horizontal="right"/>
      <protection locked="0"/>
    </xf>
    <xf numFmtId="0" fontId="118" fillId="18" borderId="4503" applyProtection="0">
      <alignment horizontal="right"/>
      <protection locked="0"/>
    </xf>
    <xf numFmtId="0" fontId="3" fillId="8" borderId="4501">
      <alignment horizontal="right"/>
      <protection locked="0"/>
    </xf>
    <xf numFmtId="0" fontId="3" fillId="23" borderId="4501">
      <alignment horizontal="right"/>
      <protection locked="0"/>
    </xf>
    <xf numFmtId="1" fontId="3" fillId="23" borderId="4501">
      <alignment horizontal="right"/>
      <protection locked="0"/>
    </xf>
    <xf numFmtId="1" fontId="3" fillId="23" borderId="4501">
      <alignment horizontal="left"/>
      <protection locked="0"/>
    </xf>
    <xf numFmtId="1" fontId="3" fillId="23" borderId="4501">
      <alignment horizontal="right"/>
      <protection locked="0"/>
    </xf>
    <xf numFmtId="0" fontId="3" fillId="6" borderId="4521" applyNumberFormat="0" applyFont="0">
      <protection locked="0"/>
    </xf>
    <xf numFmtId="0" fontId="3" fillId="23" borderId="4501">
      <protection locked="0"/>
    </xf>
    <xf numFmtId="3" fontId="220" fillId="10" borderId="4522" applyBorder="0">
      <alignment vertical="center"/>
    </xf>
    <xf numFmtId="15" fontId="38" fillId="0" borderId="4546">
      <alignment horizontal="center" vertical="center"/>
      <protection locked="0"/>
    </xf>
    <xf numFmtId="312" fontId="222" fillId="0" borderId="4497" applyBorder="0">
      <protection locked="0"/>
    </xf>
    <xf numFmtId="0" fontId="62" fillId="74" borderId="4523">
      <alignment horizontal="left" vertical="center" wrapText="1"/>
    </xf>
    <xf numFmtId="275" fontId="38" fillId="0" borderId="4561"/>
    <xf numFmtId="4" fontId="30" fillId="19" borderId="4526" applyNumberFormat="0" applyProtection="0">
      <alignment horizontal="left" vertical="center" indent="1"/>
    </xf>
    <xf numFmtId="275" fontId="38" fillId="0" borderId="4561"/>
    <xf numFmtId="324" fontId="3" fillId="23" borderId="4554" applyFill="0" applyBorder="0" applyAlignment="0">
      <alignment horizontal="centerContinuous"/>
    </xf>
    <xf numFmtId="233" fontId="38" fillId="0" borderId="4558">
      <alignment horizontal="right" vertical="center"/>
      <protection locked="0"/>
    </xf>
    <xf numFmtId="0" fontId="59" fillId="31" borderId="4494" applyNumberFormat="0" applyFont="0" applyAlignment="0" applyProtection="0"/>
    <xf numFmtId="0" fontId="151" fillId="0" borderId="4567" applyNumberFormat="0" applyAlignment="0" applyProtection="0">
      <alignment horizontal="left" vertical="center"/>
    </xf>
    <xf numFmtId="270" fontId="118" fillId="45" borderId="4503">
      <protection hidden="1"/>
    </xf>
    <xf numFmtId="272" fontId="118" fillId="18" borderId="4503">
      <alignment horizontal="right"/>
    </xf>
    <xf numFmtId="241" fontId="29" fillId="0" borderId="4543" applyFill="0"/>
    <xf numFmtId="247" fontId="51" fillId="0" borderId="4502"/>
    <xf numFmtId="251" fontId="51" fillId="0" borderId="4502"/>
    <xf numFmtId="262" fontId="51" fillId="0" borderId="4502"/>
    <xf numFmtId="235" fontId="38" fillId="0" borderId="4570">
      <alignment horizontal="right" vertical="center"/>
      <protection locked="0"/>
    </xf>
    <xf numFmtId="0" fontId="151" fillId="0" borderId="4499" applyNumberFormat="0" applyAlignment="0" applyProtection="0">
      <alignment horizontal="left" vertical="center"/>
    </xf>
    <xf numFmtId="324" fontId="3" fillId="23" borderId="4498" applyFill="0" applyBorder="0" applyAlignment="0">
      <alignment horizontal="centerContinuous"/>
    </xf>
    <xf numFmtId="234" fontId="38" fillId="0" borderId="4546">
      <alignment horizontal="center" vertical="center"/>
      <protection locked="0"/>
    </xf>
    <xf numFmtId="312" fontId="222" fillId="0" borderId="4553" applyBorder="0">
      <protection locked="0"/>
    </xf>
    <xf numFmtId="234" fontId="38" fillId="0" borderId="4558">
      <alignment horizontal="center" vertical="center"/>
      <protection locked="0"/>
    </xf>
    <xf numFmtId="203" fontId="118" fillId="18" borderId="4503">
      <alignment horizontal="right"/>
      <protection hidden="1"/>
    </xf>
    <xf numFmtId="235" fontId="38" fillId="0" borderId="4505">
      <alignment horizontal="center" vertical="center"/>
      <protection locked="0"/>
    </xf>
    <xf numFmtId="236" fontId="38" fillId="0" borderId="4505">
      <alignment horizontal="center" vertical="center"/>
      <protection locked="0"/>
    </xf>
    <xf numFmtId="237" fontId="38" fillId="0" borderId="4505">
      <alignment horizontal="center" vertical="center"/>
      <protection locked="0"/>
    </xf>
    <xf numFmtId="0" fontId="38" fillId="0" borderId="4505">
      <alignment vertical="center"/>
      <protection locked="0"/>
    </xf>
    <xf numFmtId="233" fontId="38" fillId="0" borderId="4505">
      <alignment horizontal="right" vertical="center"/>
      <protection locked="0"/>
    </xf>
    <xf numFmtId="238" fontId="38" fillId="0" borderId="4505">
      <alignment horizontal="right" vertical="center"/>
      <protection locked="0"/>
    </xf>
    <xf numFmtId="234" fontId="38" fillId="0" borderId="4505">
      <alignment horizontal="right" vertical="center"/>
      <protection locked="0"/>
    </xf>
    <xf numFmtId="235" fontId="38" fillId="0" borderId="4505">
      <alignment horizontal="right" vertical="center"/>
      <protection locked="0"/>
    </xf>
    <xf numFmtId="236" fontId="38" fillId="0" borderId="4505">
      <alignment horizontal="right" vertical="center"/>
      <protection locked="0"/>
    </xf>
    <xf numFmtId="237" fontId="38" fillId="0" borderId="4505">
      <alignment horizontal="right" vertical="center"/>
      <protection locked="0"/>
    </xf>
    <xf numFmtId="0" fontId="106" fillId="38" borderId="4506"/>
    <xf numFmtId="0" fontId="38" fillId="0" borderId="4570">
      <alignment vertical="center"/>
      <protection locked="0"/>
    </xf>
    <xf numFmtId="245" fontId="88" fillId="0" borderId="4508"/>
    <xf numFmtId="275" fontId="38" fillId="0" borderId="4510"/>
    <xf numFmtId="0" fontId="150" fillId="10" borderId="3441">
      <alignment horizontal="right"/>
    </xf>
    <xf numFmtId="0" fontId="88" fillId="0" borderId="4512"/>
    <xf numFmtId="312" fontId="222" fillId="0" borderId="4528" applyBorder="0">
      <protection locked="0"/>
    </xf>
    <xf numFmtId="1" fontId="3" fillId="1" borderId="4527">
      <protection locked="0"/>
    </xf>
    <xf numFmtId="172" fontId="58" fillId="9" borderId="3441">
      <alignment horizontal="right"/>
      <protection locked="0"/>
    </xf>
    <xf numFmtId="0" fontId="98" fillId="0" borderId="4532" applyNumberFormat="0" applyFill="0" applyAlignment="0" applyProtection="0"/>
    <xf numFmtId="233" fontId="38" fillId="0" borderId="4533">
      <alignment horizontal="center" vertical="center"/>
      <protection locked="0"/>
    </xf>
    <xf numFmtId="15" fontId="38" fillId="0" borderId="4533">
      <alignment horizontal="center" vertical="center"/>
      <protection locked="0"/>
    </xf>
    <xf numFmtId="234" fontId="38" fillId="0" borderId="4533">
      <alignment horizontal="center" vertical="center"/>
      <protection locked="0"/>
    </xf>
    <xf numFmtId="235" fontId="38" fillId="0" borderId="4533">
      <alignment horizontal="center" vertical="center"/>
      <protection locked="0"/>
    </xf>
    <xf numFmtId="236" fontId="38" fillId="0" borderId="4533">
      <alignment horizontal="center" vertical="center"/>
      <protection locked="0"/>
    </xf>
    <xf numFmtId="237" fontId="38" fillId="0" borderId="4533">
      <alignment horizontal="center" vertical="center"/>
      <protection locked="0"/>
    </xf>
    <xf numFmtId="0" fontId="38" fillId="0" borderId="4533">
      <alignment vertical="center"/>
      <protection locked="0"/>
    </xf>
    <xf numFmtId="233" fontId="38" fillId="0" borderId="4533">
      <alignment horizontal="right" vertical="center"/>
      <protection locked="0"/>
    </xf>
    <xf numFmtId="238" fontId="38" fillId="0" borderId="4533">
      <alignment horizontal="right" vertical="center"/>
      <protection locked="0"/>
    </xf>
    <xf numFmtId="234" fontId="38" fillId="0" borderId="4533">
      <alignment horizontal="right" vertical="center"/>
      <protection locked="0"/>
    </xf>
    <xf numFmtId="235" fontId="38" fillId="0" borderId="4533">
      <alignment horizontal="right" vertical="center"/>
      <protection locked="0"/>
    </xf>
    <xf numFmtId="236" fontId="38" fillId="0" borderId="4533">
      <alignment horizontal="right" vertical="center"/>
      <protection locked="0"/>
    </xf>
    <xf numFmtId="237" fontId="38" fillId="0" borderId="4533">
      <alignment horizontal="right" vertical="center"/>
      <protection locked="0"/>
    </xf>
    <xf numFmtId="0" fontId="106" fillId="38" borderId="4534"/>
    <xf numFmtId="245" fontId="88" fillId="0" borderId="4535"/>
    <xf numFmtId="275" fontId="38" fillId="0" borderId="4536"/>
    <xf numFmtId="0" fontId="88" fillId="0" borderId="4537"/>
    <xf numFmtId="238" fontId="38" fillId="0" borderId="4570">
      <alignment horizontal="right" vertical="center"/>
      <protection locked="0"/>
    </xf>
    <xf numFmtId="235" fontId="38" fillId="0" borderId="4570">
      <alignment horizontal="right" vertical="center"/>
      <protection locked="0"/>
    </xf>
    <xf numFmtId="237" fontId="38" fillId="0" borderId="4570">
      <alignment horizontal="right" vertical="center"/>
      <protection locked="0"/>
    </xf>
    <xf numFmtId="0" fontId="106" fillId="38" borderId="4571"/>
    <xf numFmtId="245" fontId="88" fillId="0" borderId="4572"/>
    <xf numFmtId="233" fontId="38" fillId="0" borderId="4570">
      <alignment horizontal="center" vertical="center"/>
      <protection locked="0"/>
    </xf>
    <xf numFmtId="236" fontId="38" fillId="0" borderId="4570">
      <alignment horizontal="center" vertical="center"/>
      <protection locked="0"/>
    </xf>
    <xf numFmtId="312" fontId="222" fillId="0" borderId="4528" applyBorder="0">
      <protection locked="0"/>
    </xf>
    <xf numFmtId="0" fontId="106" fillId="38" borderId="4571"/>
    <xf numFmtId="234" fontId="38" fillId="0" borderId="4558">
      <alignment horizontal="right" vertical="center"/>
      <protection locked="0"/>
    </xf>
    <xf numFmtId="236" fontId="38" fillId="0" borderId="4558">
      <alignment horizontal="right" vertical="center"/>
      <protection locked="0"/>
    </xf>
    <xf numFmtId="0" fontId="106" fillId="38" borderId="4559"/>
    <xf numFmtId="237" fontId="38" fillId="0" borderId="4546">
      <alignment horizontal="right" vertical="center"/>
      <protection locked="0"/>
    </xf>
    <xf numFmtId="0" fontId="88" fillId="0" borderId="4562"/>
    <xf numFmtId="4" fontId="30" fillId="19" borderId="4538" applyNumberFormat="0" applyProtection="0">
      <alignment horizontal="left" vertical="center" indent="1"/>
    </xf>
    <xf numFmtId="235" fontId="38" fillId="0" borderId="4558">
      <alignment horizontal="center" vertical="center"/>
      <protection locked="0"/>
    </xf>
    <xf numFmtId="0" fontId="38" fillId="0" borderId="4558">
      <alignment vertical="center"/>
      <protection locked="0"/>
    </xf>
    <xf numFmtId="245" fontId="88" fillId="0" borderId="4572"/>
    <xf numFmtId="234" fontId="38" fillId="0" borderId="4558">
      <alignment horizontal="right" vertical="center"/>
      <protection locked="0"/>
    </xf>
    <xf numFmtId="15" fontId="38" fillId="0" borderId="4558">
      <alignment horizontal="center" vertical="center"/>
      <protection locked="0"/>
    </xf>
    <xf numFmtId="0" fontId="98" fillId="0" borderId="4532" applyNumberFormat="0" applyFill="0" applyAlignment="0" applyProtection="0"/>
    <xf numFmtId="233" fontId="38" fillId="0" borderId="4533">
      <alignment horizontal="center" vertical="center"/>
      <protection locked="0"/>
    </xf>
    <xf numFmtId="15" fontId="38" fillId="0" borderId="4533">
      <alignment horizontal="center" vertical="center"/>
      <protection locked="0"/>
    </xf>
    <xf numFmtId="234" fontId="38" fillId="0" borderId="4533">
      <alignment horizontal="center" vertical="center"/>
      <protection locked="0"/>
    </xf>
    <xf numFmtId="235" fontId="38" fillId="0" borderId="4533">
      <alignment horizontal="center" vertical="center"/>
      <protection locked="0"/>
    </xf>
    <xf numFmtId="236" fontId="38" fillId="0" borderId="4533">
      <alignment horizontal="center" vertical="center"/>
      <protection locked="0"/>
    </xf>
    <xf numFmtId="237" fontId="38" fillId="0" borderId="4533">
      <alignment horizontal="center" vertical="center"/>
      <protection locked="0"/>
    </xf>
    <xf numFmtId="0" fontId="38" fillId="0" borderId="4533">
      <alignment vertical="center"/>
      <protection locked="0"/>
    </xf>
    <xf numFmtId="233" fontId="38" fillId="0" borderId="4533">
      <alignment horizontal="right" vertical="center"/>
      <protection locked="0"/>
    </xf>
    <xf numFmtId="238" fontId="38" fillId="0" borderId="4533">
      <alignment horizontal="right" vertical="center"/>
      <protection locked="0"/>
    </xf>
    <xf numFmtId="234" fontId="38" fillId="0" borderId="4533">
      <alignment horizontal="right" vertical="center"/>
      <protection locked="0"/>
    </xf>
    <xf numFmtId="235" fontId="38" fillId="0" borderId="4533">
      <alignment horizontal="right" vertical="center"/>
      <protection locked="0"/>
    </xf>
    <xf numFmtId="236" fontId="38" fillId="0" borderId="4533">
      <alignment horizontal="right" vertical="center"/>
      <protection locked="0"/>
    </xf>
    <xf numFmtId="237" fontId="38" fillId="0" borderId="4533">
      <alignment horizontal="right" vertical="center"/>
      <protection locked="0"/>
    </xf>
    <xf numFmtId="0" fontId="106" fillId="38" borderId="4534"/>
    <xf numFmtId="233" fontId="38" fillId="0" borderId="4570">
      <alignment horizontal="right" vertical="center"/>
      <protection locked="0"/>
    </xf>
    <xf numFmtId="275" fontId="38" fillId="0" borderId="4573"/>
    <xf numFmtId="275" fontId="38" fillId="0" borderId="4536"/>
    <xf numFmtId="0" fontId="88" fillId="0" borderId="4537"/>
    <xf numFmtId="0" fontId="151" fillId="0" borderId="4530" applyNumberFormat="0" applyAlignment="0" applyProtection="0">
      <alignment horizontal="left" vertical="center"/>
    </xf>
    <xf numFmtId="324" fontId="3" fillId="23" borderId="4529" applyFill="0" applyBorder="0" applyAlignment="0">
      <alignment horizontal="centerContinuous"/>
    </xf>
    <xf numFmtId="312" fontId="222" fillId="0" borderId="4528" applyBorder="0">
      <protection locked="0"/>
    </xf>
    <xf numFmtId="0" fontId="88" fillId="0" borderId="4574"/>
    <xf numFmtId="0" fontId="98" fillId="0" borderId="4569" applyNumberFormat="0" applyFill="0" applyAlignment="0" applyProtection="0"/>
    <xf numFmtId="238" fontId="38" fillId="0" borderId="4570">
      <alignment horizontal="right" vertical="center"/>
      <protection locked="0"/>
    </xf>
    <xf numFmtId="0" fontId="118" fillId="18" borderId="4503" applyProtection="0">
      <alignment horizontal="right"/>
      <protection locked="0"/>
    </xf>
    <xf numFmtId="312" fontId="222" fillId="0" borderId="4540" applyBorder="0">
      <protection locked="0"/>
    </xf>
    <xf numFmtId="0" fontId="62" fillId="74" borderId="4523">
      <alignment horizontal="left" vertical="center" wrapText="1"/>
    </xf>
    <xf numFmtId="245" fontId="88" fillId="0" borderId="4560"/>
    <xf numFmtId="235" fontId="38" fillId="0" borderId="4558">
      <alignment horizontal="center" vertical="center"/>
      <protection locked="0"/>
    </xf>
    <xf numFmtId="4" fontId="30" fillId="19" borderId="4551" applyNumberFormat="0" applyProtection="0">
      <alignment horizontal="left" vertical="center" indent="1"/>
    </xf>
    <xf numFmtId="0" fontId="98" fillId="0" borderId="4569" applyNumberFormat="0" applyFill="0" applyAlignment="0" applyProtection="0"/>
    <xf numFmtId="0" fontId="98" fillId="0" borderId="4545" applyNumberFormat="0" applyFill="0" applyAlignment="0" applyProtection="0"/>
    <xf numFmtId="233" fontId="38" fillId="0" borderId="4546">
      <alignment horizontal="center" vertical="center"/>
      <protection locked="0"/>
    </xf>
    <xf numFmtId="15" fontId="38" fillId="0" borderId="4546">
      <alignment horizontal="center" vertical="center"/>
      <protection locked="0"/>
    </xf>
    <xf numFmtId="234" fontId="38" fillId="0" borderId="4546">
      <alignment horizontal="center" vertical="center"/>
      <protection locked="0"/>
    </xf>
    <xf numFmtId="235" fontId="38" fillId="0" borderId="4546">
      <alignment horizontal="center" vertical="center"/>
      <protection locked="0"/>
    </xf>
    <xf numFmtId="236" fontId="38" fillId="0" borderId="4546">
      <alignment horizontal="center" vertical="center"/>
      <protection locked="0"/>
    </xf>
    <xf numFmtId="237" fontId="38" fillId="0" borderId="4546">
      <alignment horizontal="center" vertical="center"/>
      <protection locked="0"/>
    </xf>
    <xf numFmtId="0" fontId="38" fillId="0" borderId="4546">
      <alignment vertical="center"/>
      <protection locked="0"/>
    </xf>
    <xf numFmtId="233" fontId="38" fillId="0" borderId="4546">
      <alignment horizontal="right" vertical="center"/>
      <protection locked="0"/>
    </xf>
    <xf numFmtId="238" fontId="38" fillId="0" borderId="4546">
      <alignment horizontal="right" vertical="center"/>
      <protection locked="0"/>
    </xf>
    <xf numFmtId="234" fontId="38" fillId="0" borderId="4546">
      <alignment horizontal="right" vertical="center"/>
      <protection locked="0"/>
    </xf>
    <xf numFmtId="235" fontId="38" fillId="0" borderId="4546">
      <alignment horizontal="right" vertical="center"/>
      <protection locked="0"/>
    </xf>
    <xf numFmtId="236" fontId="38" fillId="0" borderId="4546">
      <alignment horizontal="right" vertical="center"/>
      <protection locked="0"/>
    </xf>
    <xf numFmtId="237" fontId="38" fillId="0" borderId="4546">
      <alignment horizontal="right" vertical="center"/>
      <protection locked="0"/>
    </xf>
    <xf numFmtId="0" fontId="106" fillId="38" borderId="4547"/>
    <xf numFmtId="241" fontId="29" fillId="0" borderId="4543" applyFill="0"/>
    <xf numFmtId="275" fontId="38" fillId="0" borderId="4549"/>
    <xf numFmtId="0" fontId="88" fillId="0" borderId="4550"/>
    <xf numFmtId="0" fontId="151" fillId="0" borderId="4542" applyNumberFormat="0" applyAlignment="0" applyProtection="0">
      <alignment horizontal="left" vertical="center"/>
    </xf>
    <xf numFmtId="324" fontId="3" fillId="23" borderId="4541" applyFill="0" applyBorder="0" applyAlignment="0">
      <alignment horizontal="centerContinuous"/>
    </xf>
    <xf numFmtId="312" fontId="222" fillId="0" borderId="4540" applyBorder="0">
      <protection locked="0"/>
    </xf>
    <xf numFmtId="234" fontId="38" fillId="0" borderId="4558">
      <alignment horizontal="right" vertical="center"/>
      <protection locked="0"/>
    </xf>
    <xf numFmtId="235" fontId="38" fillId="0" borderId="4558">
      <alignment horizontal="right" vertical="center"/>
      <protection locked="0"/>
    </xf>
    <xf numFmtId="236" fontId="38" fillId="0" borderId="4558">
      <alignment horizontal="right" vertical="center"/>
      <protection locked="0"/>
    </xf>
    <xf numFmtId="237" fontId="38" fillId="0" borderId="4558">
      <alignment horizontal="right" vertical="center"/>
      <protection locked="0"/>
    </xf>
    <xf numFmtId="0" fontId="106" fillId="38" borderId="4559"/>
    <xf numFmtId="245" fontId="88" fillId="0" borderId="4560"/>
    <xf numFmtId="275" fontId="38" fillId="0" borderId="4561"/>
    <xf numFmtId="0" fontId="88" fillId="0" borderId="4562"/>
    <xf numFmtId="0" fontId="151" fillId="0" borderId="4567" applyNumberFormat="0" applyAlignment="0" applyProtection="0">
      <alignment horizontal="left" vertical="center"/>
    </xf>
    <xf numFmtId="312" fontId="222" fillId="0" borderId="4565" applyBorder="0">
      <protection locked="0"/>
    </xf>
    <xf numFmtId="4" fontId="30" fillId="19" borderId="4575" applyNumberFormat="0" applyProtection="0">
      <alignment horizontal="left" vertical="center" indent="1"/>
    </xf>
    <xf numFmtId="312" fontId="222" fillId="0" borderId="4553" applyBorder="0">
      <protection locked="0"/>
    </xf>
    <xf numFmtId="275" fontId="38" fillId="0" borderId="4573"/>
    <xf numFmtId="233" fontId="38" fillId="0" borderId="4558">
      <alignment horizontal="right" vertical="center"/>
      <protection locked="0"/>
    </xf>
    <xf numFmtId="4" fontId="30" fillId="19" borderId="4563" applyNumberFormat="0" applyProtection="0">
      <alignment horizontal="left" vertical="center" indent="1"/>
    </xf>
    <xf numFmtId="0" fontId="98" fillId="0" borderId="4557" applyNumberFormat="0" applyFill="0" applyAlignment="0" applyProtection="0"/>
    <xf numFmtId="233" fontId="38" fillId="0" borderId="4558">
      <alignment horizontal="center" vertical="center"/>
      <protection locked="0"/>
    </xf>
    <xf numFmtId="15" fontId="38" fillId="0" borderId="4558">
      <alignment horizontal="center" vertical="center"/>
      <protection locked="0"/>
    </xf>
    <xf numFmtId="234" fontId="38" fillId="0" borderId="4558">
      <alignment horizontal="center" vertical="center"/>
      <protection locked="0"/>
    </xf>
    <xf numFmtId="235" fontId="38" fillId="0" borderId="4558">
      <alignment horizontal="center" vertical="center"/>
      <protection locked="0"/>
    </xf>
    <xf numFmtId="236" fontId="38" fillId="0" borderId="4558">
      <alignment horizontal="center" vertical="center"/>
      <protection locked="0"/>
    </xf>
    <xf numFmtId="237" fontId="38" fillId="0" borderId="4558">
      <alignment horizontal="center" vertical="center"/>
      <protection locked="0"/>
    </xf>
    <xf numFmtId="0" fontId="38" fillId="0" borderId="4558">
      <alignment vertical="center"/>
      <protection locked="0"/>
    </xf>
    <xf numFmtId="233" fontId="38" fillId="0" borderId="4558">
      <alignment horizontal="right" vertical="center"/>
      <protection locked="0"/>
    </xf>
    <xf numFmtId="238" fontId="38" fillId="0" borderId="4558">
      <alignment horizontal="right" vertical="center"/>
      <protection locked="0"/>
    </xf>
    <xf numFmtId="234" fontId="38" fillId="0" borderId="4558">
      <alignment horizontal="right" vertical="center"/>
      <protection locked="0"/>
    </xf>
    <xf numFmtId="235" fontId="38" fillId="0" borderId="4558">
      <alignment horizontal="right" vertical="center"/>
      <protection locked="0"/>
    </xf>
    <xf numFmtId="236" fontId="38" fillId="0" borderId="4558">
      <alignment horizontal="right" vertical="center"/>
      <protection locked="0"/>
    </xf>
    <xf numFmtId="237" fontId="38" fillId="0" borderId="4558">
      <alignment horizontal="right" vertical="center"/>
      <protection locked="0"/>
    </xf>
    <xf numFmtId="0" fontId="106" fillId="38" borderId="4559"/>
    <xf numFmtId="241" fontId="29" fillId="0" borderId="4556" applyFill="0"/>
    <xf numFmtId="275" fontId="38" fillId="0" borderId="4561"/>
    <xf numFmtId="0" fontId="88" fillId="0" borderId="4562"/>
    <xf numFmtId="0" fontId="151" fillId="0" borderId="4555" applyNumberFormat="0" applyAlignment="0" applyProtection="0">
      <alignment horizontal="left" vertical="center"/>
    </xf>
    <xf numFmtId="324" fontId="3" fillId="23" borderId="4554" applyFill="0" applyBorder="0" applyAlignment="0">
      <alignment horizontal="centerContinuous"/>
    </xf>
    <xf numFmtId="312" fontId="222" fillId="0" borderId="4553" applyBorder="0">
      <protection locked="0"/>
    </xf>
    <xf numFmtId="0" fontId="38" fillId="0" borderId="3441" applyFill="0">
      <alignment horizontal="center" vertical="center"/>
    </xf>
    <xf numFmtId="4" fontId="30" fillId="19" borderId="4575" applyNumberFormat="0" applyProtection="0">
      <alignment horizontal="left" vertical="center" indent="1"/>
    </xf>
    <xf numFmtId="312" fontId="222" fillId="0" borderId="4553" applyBorder="0">
      <protection locked="0"/>
    </xf>
    <xf numFmtId="4" fontId="30" fillId="19" borderId="4563" applyNumberFormat="0" applyProtection="0">
      <alignment horizontal="left" vertical="center" indent="1"/>
    </xf>
    <xf numFmtId="0" fontId="98" fillId="0" borderId="4557" applyNumberFormat="0" applyFill="0" applyAlignment="0" applyProtection="0"/>
    <xf numFmtId="233" fontId="38" fillId="0" borderId="4558">
      <alignment horizontal="center" vertical="center"/>
      <protection locked="0"/>
    </xf>
    <xf numFmtId="15" fontId="38" fillId="0" borderId="4558">
      <alignment horizontal="center" vertical="center"/>
      <protection locked="0"/>
    </xf>
    <xf numFmtId="234" fontId="38" fillId="0" borderId="4558">
      <alignment horizontal="center" vertical="center"/>
      <protection locked="0"/>
    </xf>
    <xf numFmtId="235" fontId="38" fillId="0" borderId="4558">
      <alignment horizontal="center" vertical="center"/>
      <protection locked="0"/>
    </xf>
    <xf numFmtId="236" fontId="38" fillId="0" borderId="4558">
      <alignment horizontal="center" vertical="center"/>
      <protection locked="0"/>
    </xf>
    <xf numFmtId="237" fontId="38" fillId="0" borderId="4558">
      <alignment horizontal="center" vertical="center"/>
      <protection locked="0"/>
    </xf>
    <xf numFmtId="0" fontId="38" fillId="0" borderId="4558">
      <alignment vertical="center"/>
      <protection locked="0"/>
    </xf>
    <xf numFmtId="233" fontId="38" fillId="0" borderId="4558">
      <alignment horizontal="right" vertical="center"/>
      <protection locked="0"/>
    </xf>
    <xf numFmtId="238" fontId="38" fillId="0" borderId="4558">
      <alignment horizontal="right" vertical="center"/>
      <protection locked="0"/>
    </xf>
    <xf numFmtId="234" fontId="38" fillId="0" borderId="4558">
      <alignment horizontal="right" vertical="center"/>
      <protection locked="0"/>
    </xf>
    <xf numFmtId="235" fontId="38" fillId="0" borderId="4558">
      <alignment horizontal="right" vertical="center"/>
      <protection locked="0"/>
    </xf>
    <xf numFmtId="236" fontId="38" fillId="0" borderId="4558">
      <alignment horizontal="right" vertical="center"/>
      <protection locked="0"/>
    </xf>
    <xf numFmtId="237" fontId="38" fillId="0" borderId="4558">
      <alignment horizontal="right" vertical="center"/>
      <protection locked="0"/>
    </xf>
    <xf numFmtId="0" fontId="106" fillId="38" borderId="4559"/>
    <xf numFmtId="275" fontId="38" fillId="0" borderId="4561"/>
    <xf numFmtId="0" fontId="88" fillId="0" borderId="4562"/>
    <xf numFmtId="10" fontId="3" fillId="64" borderId="3441" applyNumberFormat="0" applyBorder="0" applyAlignment="0" applyProtection="0"/>
    <xf numFmtId="312" fontId="222" fillId="0" borderId="4553" applyBorder="0">
      <protection locked="0"/>
    </xf>
    <xf numFmtId="275" fontId="38" fillId="0" borderId="4573"/>
    <xf numFmtId="312" fontId="222" fillId="0" borderId="4565" applyBorder="0">
      <protection locked="0"/>
    </xf>
    <xf numFmtId="4" fontId="30" fillId="19" borderId="4575" applyNumberFormat="0" applyProtection="0">
      <alignment horizontal="left" vertical="center" indent="1"/>
    </xf>
    <xf numFmtId="0" fontId="98" fillId="0" borderId="4569" applyNumberFormat="0" applyFill="0" applyAlignment="0" applyProtection="0"/>
    <xf numFmtId="233" fontId="38" fillId="0" borderId="4570">
      <alignment horizontal="center" vertical="center"/>
      <protection locked="0"/>
    </xf>
    <xf numFmtId="15" fontId="38" fillId="0" borderId="4570">
      <alignment horizontal="center" vertical="center"/>
      <protection locked="0"/>
    </xf>
    <xf numFmtId="234" fontId="38" fillId="0" borderId="4570">
      <alignment horizontal="center" vertical="center"/>
      <protection locked="0"/>
    </xf>
    <xf numFmtId="235" fontId="38" fillId="0" borderId="4570">
      <alignment horizontal="center" vertical="center"/>
      <protection locked="0"/>
    </xf>
    <xf numFmtId="236" fontId="38" fillId="0" borderId="4570">
      <alignment horizontal="center" vertical="center"/>
      <protection locked="0"/>
    </xf>
    <xf numFmtId="237" fontId="38" fillId="0" borderId="4570">
      <alignment horizontal="center" vertical="center"/>
      <protection locked="0"/>
    </xf>
    <xf numFmtId="0" fontId="38" fillId="0" borderId="4570">
      <alignment vertical="center"/>
      <protection locked="0"/>
    </xf>
    <xf numFmtId="233" fontId="38" fillId="0" borderId="4570">
      <alignment horizontal="right" vertical="center"/>
      <protection locked="0"/>
    </xf>
    <xf numFmtId="238" fontId="38" fillId="0" borderId="4570">
      <alignment horizontal="right" vertical="center"/>
      <protection locked="0"/>
    </xf>
    <xf numFmtId="234" fontId="38" fillId="0" borderId="4570">
      <alignment horizontal="right" vertical="center"/>
      <protection locked="0"/>
    </xf>
    <xf numFmtId="235" fontId="38" fillId="0" borderId="4570">
      <alignment horizontal="right" vertical="center"/>
      <protection locked="0"/>
    </xf>
    <xf numFmtId="236" fontId="38" fillId="0" borderId="4570">
      <alignment horizontal="right" vertical="center"/>
      <protection locked="0"/>
    </xf>
    <xf numFmtId="237" fontId="38" fillId="0" borderId="4570">
      <alignment horizontal="right" vertical="center"/>
      <protection locked="0"/>
    </xf>
    <xf numFmtId="0" fontId="106" fillId="38" borderId="4571"/>
    <xf numFmtId="275" fontId="38" fillId="0" borderId="4573"/>
    <xf numFmtId="0" fontId="88" fillId="0" borderId="4574"/>
    <xf numFmtId="0" fontId="151" fillId="0" borderId="4567" applyNumberFormat="0" applyAlignment="0" applyProtection="0">
      <alignment horizontal="left" vertical="center"/>
    </xf>
    <xf numFmtId="324" fontId="3" fillId="23" borderId="4566" applyFill="0" applyBorder="0" applyAlignment="0">
      <alignment horizontal="centerContinuous"/>
    </xf>
    <xf numFmtId="312" fontId="222" fillId="0" borderId="4565" applyBorder="0">
      <protection locked="0"/>
    </xf>
    <xf numFmtId="312" fontId="222" fillId="0" borderId="4565" applyBorder="0">
      <protection locked="0"/>
    </xf>
    <xf numFmtId="4" fontId="30" fillId="19" borderId="4575" applyNumberFormat="0" applyProtection="0">
      <alignment horizontal="left" vertical="center" indent="1"/>
    </xf>
    <xf numFmtId="0" fontId="98" fillId="0" borderId="4569" applyNumberFormat="0" applyFill="0" applyAlignment="0" applyProtection="0"/>
    <xf numFmtId="233" fontId="38" fillId="0" borderId="4570">
      <alignment horizontal="center" vertical="center"/>
      <protection locked="0"/>
    </xf>
    <xf numFmtId="15" fontId="38" fillId="0" borderId="4570">
      <alignment horizontal="center" vertical="center"/>
      <protection locked="0"/>
    </xf>
    <xf numFmtId="234" fontId="38" fillId="0" borderId="4570">
      <alignment horizontal="center" vertical="center"/>
      <protection locked="0"/>
    </xf>
    <xf numFmtId="235" fontId="38" fillId="0" borderId="4570">
      <alignment horizontal="center" vertical="center"/>
      <protection locked="0"/>
    </xf>
    <xf numFmtId="236" fontId="38" fillId="0" borderId="4570">
      <alignment horizontal="center" vertical="center"/>
      <protection locked="0"/>
    </xf>
    <xf numFmtId="237" fontId="38" fillId="0" borderId="4570">
      <alignment horizontal="center" vertical="center"/>
      <protection locked="0"/>
    </xf>
    <xf numFmtId="0" fontId="38" fillId="0" borderId="4570">
      <alignment vertical="center"/>
      <protection locked="0"/>
    </xf>
    <xf numFmtId="233" fontId="38" fillId="0" borderId="4570">
      <alignment horizontal="right" vertical="center"/>
      <protection locked="0"/>
    </xf>
    <xf numFmtId="238" fontId="38" fillId="0" borderId="4570">
      <alignment horizontal="right" vertical="center"/>
      <protection locked="0"/>
    </xf>
    <xf numFmtId="234" fontId="38" fillId="0" borderId="4570">
      <alignment horizontal="right" vertical="center"/>
      <protection locked="0"/>
    </xf>
    <xf numFmtId="235" fontId="38" fillId="0" borderId="4570">
      <alignment horizontal="right" vertical="center"/>
      <protection locked="0"/>
    </xf>
    <xf numFmtId="236" fontId="38" fillId="0" borderId="4570">
      <alignment horizontal="right" vertical="center"/>
      <protection locked="0"/>
    </xf>
    <xf numFmtId="237" fontId="38" fillId="0" borderId="4570">
      <alignment horizontal="right" vertical="center"/>
      <protection locked="0"/>
    </xf>
    <xf numFmtId="0" fontId="106" fillId="38" borderId="4571"/>
    <xf numFmtId="241" fontId="29" fillId="0" borderId="4568" applyFill="0"/>
    <xf numFmtId="275" fontId="38" fillId="0" borderId="4573"/>
    <xf numFmtId="0" fontId="88" fillId="0" borderId="4574"/>
    <xf numFmtId="0" fontId="151" fillId="0" borderId="4567" applyNumberFormat="0" applyAlignment="0" applyProtection="0">
      <alignment horizontal="left" vertical="center"/>
    </xf>
    <xf numFmtId="324" fontId="3" fillId="23" borderId="4566" applyFill="0" applyBorder="0" applyAlignment="0">
      <alignment horizontal="centerContinuous"/>
    </xf>
    <xf numFmtId="312" fontId="222" fillId="0" borderId="4565" applyBorder="0">
      <protection locked="0"/>
    </xf>
    <xf numFmtId="245" fontId="88" fillId="0" borderId="4596"/>
    <xf numFmtId="0" fontId="88" fillId="0" borderId="4598"/>
    <xf numFmtId="275" fontId="38" fillId="0" borderId="4597"/>
    <xf numFmtId="0" fontId="106" fillId="38" borderId="4595"/>
    <xf numFmtId="237" fontId="38" fillId="0" borderId="4594">
      <alignment horizontal="right" vertical="center"/>
      <protection locked="0"/>
    </xf>
    <xf numFmtId="235" fontId="38" fillId="0" borderId="4594">
      <alignment horizontal="right" vertical="center"/>
      <protection locked="0"/>
    </xf>
    <xf numFmtId="234" fontId="38" fillId="0" borderId="4594">
      <alignment horizontal="right" vertical="center"/>
      <protection locked="0"/>
    </xf>
    <xf numFmtId="238" fontId="38" fillId="0" borderId="4594">
      <alignment horizontal="right" vertical="center"/>
      <protection locked="0"/>
    </xf>
    <xf numFmtId="233" fontId="38" fillId="0" borderId="4594">
      <alignment horizontal="right" vertical="center"/>
      <protection locked="0"/>
    </xf>
    <xf numFmtId="0" fontId="38" fillId="0" borderId="4594">
      <alignment vertical="center"/>
      <protection locked="0"/>
    </xf>
    <xf numFmtId="237" fontId="38" fillId="0" borderId="4594">
      <alignment horizontal="center" vertical="center"/>
      <protection locked="0"/>
    </xf>
    <xf numFmtId="236" fontId="38" fillId="0" borderId="4594">
      <alignment horizontal="center" vertical="center"/>
      <protection locked="0"/>
    </xf>
    <xf numFmtId="235" fontId="38" fillId="0" borderId="4594">
      <alignment horizontal="center" vertical="center"/>
      <protection locked="0"/>
    </xf>
    <xf numFmtId="234" fontId="38" fillId="0" borderId="4594">
      <alignment horizontal="center" vertical="center"/>
      <protection locked="0"/>
    </xf>
    <xf numFmtId="233" fontId="38" fillId="0" borderId="4594">
      <alignment horizontal="center" vertical="center"/>
      <protection locked="0"/>
    </xf>
    <xf numFmtId="0" fontId="98" fillId="0" borderId="4593" applyNumberFormat="0" applyFill="0" applyAlignment="0" applyProtection="0"/>
    <xf numFmtId="312" fontId="222" fillId="0" borderId="4589" applyBorder="0">
      <protection locked="0"/>
    </xf>
    <xf numFmtId="4" fontId="30" fillId="19" borderId="4599" applyNumberFormat="0" applyProtection="0">
      <alignment horizontal="left" vertical="center" indent="1"/>
    </xf>
    <xf numFmtId="1" fontId="3" fillId="1" borderId="4588">
      <protection locked="0"/>
    </xf>
    <xf numFmtId="312" fontId="222" fillId="0" borderId="4589" applyBorder="0">
      <protection locked="0"/>
    </xf>
    <xf numFmtId="324" fontId="3" fillId="23" borderId="4590" applyFill="0" applyBorder="0" applyAlignment="0">
      <alignment horizontal="centerContinuous"/>
    </xf>
    <xf numFmtId="0" fontId="151" fillId="0" borderId="4591" applyNumberFormat="0" applyAlignment="0" applyProtection="0">
      <alignment horizontal="left" vertical="center"/>
    </xf>
    <xf numFmtId="0" fontId="88" fillId="0" borderId="4598"/>
    <xf numFmtId="275" fontId="38" fillId="0" borderId="4597"/>
    <xf numFmtId="241" fontId="29" fillId="0" borderId="4592" applyFill="0"/>
    <xf numFmtId="262" fontId="51" fillId="0" borderId="3447"/>
    <xf numFmtId="251" fontId="51" fillId="0" borderId="3447"/>
    <xf numFmtId="247" fontId="51" fillId="0" borderId="3447"/>
    <xf numFmtId="245" fontId="88" fillId="0" borderId="4596"/>
    <xf numFmtId="0" fontId="106" fillId="38" borderId="4595"/>
    <xf numFmtId="237" fontId="38" fillId="0" borderId="4594">
      <alignment horizontal="right" vertical="center"/>
      <protection locked="0"/>
    </xf>
    <xf numFmtId="236" fontId="38" fillId="0" borderId="4594">
      <alignment horizontal="right" vertical="center"/>
      <protection locked="0"/>
    </xf>
    <xf numFmtId="235" fontId="38" fillId="0" borderId="4594">
      <alignment horizontal="right" vertical="center"/>
      <protection locked="0"/>
    </xf>
    <xf numFmtId="234" fontId="38" fillId="0" borderId="4594">
      <alignment horizontal="right" vertical="center"/>
      <protection locked="0"/>
    </xf>
    <xf numFmtId="238" fontId="38" fillId="0" borderId="4594">
      <alignment horizontal="right" vertical="center"/>
      <protection locked="0"/>
    </xf>
    <xf numFmtId="233" fontId="38" fillId="0" borderId="4594">
      <alignment horizontal="right" vertical="center"/>
      <protection locked="0"/>
    </xf>
    <xf numFmtId="0" fontId="38" fillId="0" borderId="4594">
      <alignment vertical="center"/>
      <protection locked="0"/>
    </xf>
    <xf numFmtId="237" fontId="38" fillId="0" borderId="4594">
      <alignment horizontal="center" vertical="center"/>
      <protection locked="0"/>
    </xf>
    <xf numFmtId="236" fontId="38" fillId="0" borderId="4594">
      <alignment horizontal="center" vertical="center"/>
      <protection locked="0"/>
    </xf>
    <xf numFmtId="235" fontId="38" fillId="0" borderId="4594">
      <alignment horizontal="center" vertical="center"/>
      <protection locked="0"/>
    </xf>
    <xf numFmtId="234" fontId="38" fillId="0" borderId="4594">
      <alignment horizontal="center" vertical="center"/>
      <protection locked="0"/>
    </xf>
    <xf numFmtId="15" fontId="38" fillId="0" borderId="4594">
      <alignment horizontal="center" vertical="center"/>
      <protection locked="0"/>
    </xf>
    <xf numFmtId="233" fontId="38" fillId="0" borderId="4594">
      <alignment horizontal="center" vertical="center"/>
      <protection locked="0"/>
    </xf>
    <xf numFmtId="0" fontId="98" fillId="0" borderId="4593" applyNumberFormat="0" applyFill="0" applyAlignment="0" applyProtection="0"/>
    <xf numFmtId="0" fontId="98" fillId="0" borderId="4581" applyNumberFormat="0" applyFill="0" applyAlignment="0" applyProtection="0"/>
    <xf numFmtId="233" fontId="38" fillId="0" borderId="4582">
      <alignment horizontal="center" vertical="center"/>
      <protection locked="0"/>
    </xf>
    <xf numFmtId="15" fontId="38" fillId="0" borderId="4582">
      <alignment horizontal="center" vertical="center"/>
      <protection locked="0"/>
    </xf>
    <xf numFmtId="234" fontId="38" fillId="0" borderId="4582">
      <alignment horizontal="center" vertical="center"/>
      <protection locked="0"/>
    </xf>
    <xf numFmtId="235" fontId="38" fillId="0" borderId="4582">
      <alignment horizontal="center" vertical="center"/>
      <protection locked="0"/>
    </xf>
    <xf numFmtId="236" fontId="38" fillId="0" borderId="4582">
      <alignment horizontal="center" vertical="center"/>
      <protection locked="0"/>
    </xf>
    <xf numFmtId="237" fontId="38" fillId="0" borderId="4582">
      <alignment horizontal="center" vertical="center"/>
      <protection locked="0"/>
    </xf>
    <xf numFmtId="0" fontId="38" fillId="0" borderId="4582">
      <alignment vertical="center"/>
      <protection locked="0"/>
    </xf>
    <xf numFmtId="233" fontId="38" fillId="0" borderId="4582">
      <alignment horizontal="right" vertical="center"/>
      <protection locked="0"/>
    </xf>
    <xf numFmtId="238" fontId="38" fillId="0" borderId="4582">
      <alignment horizontal="right" vertical="center"/>
      <protection locked="0"/>
    </xf>
    <xf numFmtId="234" fontId="38" fillId="0" borderId="4582">
      <alignment horizontal="right" vertical="center"/>
      <protection locked="0"/>
    </xf>
    <xf numFmtId="235" fontId="38" fillId="0" borderId="4582">
      <alignment horizontal="right" vertical="center"/>
      <protection locked="0"/>
    </xf>
    <xf numFmtId="236" fontId="38" fillId="0" borderId="4582">
      <alignment horizontal="right" vertical="center"/>
      <protection locked="0"/>
    </xf>
    <xf numFmtId="237" fontId="38" fillId="0" borderId="4582">
      <alignment horizontal="right" vertical="center"/>
      <protection locked="0"/>
    </xf>
    <xf numFmtId="0" fontId="106" fillId="38" borderId="4583"/>
    <xf numFmtId="245" fontId="88" fillId="0" borderId="4584"/>
    <xf numFmtId="247" fontId="51" fillId="0" borderId="3447"/>
    <xf numFmtId="251" fontId="51" fillId="0" borderId="3447"/>
    <xf numFmtId="262" fontId="51" fillId="0" borderId="3447"/>
    <xf numFmtId="241" fontId="29" fillId="0" borderId="4580" applyFill="0"/>
    <xf numFmtId="275" fontId="38" fillId="0" borderId="4585"/>
    <xf numFmtId="0" fontId="88" fillId="0" borderId="4586"/>
    <xf numFmtId="0" fontId="151" fillId="0" borderId="4579" applyNumberFormat="0" applyAlignment="0" applyProtection="0">
      <alignment horizontal="left" vertical="center"/>
    </xf>
    <xf numFmtId="324" fontId="3" fillId="23" borderId="4578" applyFill="0" applyBorder="0" applyAlignment="0">
      <alignment horizontal="centerContinuous"/>
    </xf>
    <xf numFmtId="312" fontId="222" fillId="0" borderId="4577" applyBorder="0">
      <protection locked="0"/>
    </xf>
    <xf numFmtId="1" fontId="3" fillId="1" borderId="4576">
      <protection locked="0"/>
    </xf>
    <xf numFmtId="236" fontId="38" fillId="0" borderId="4594">
      <alignment horizontal="right" vertical="center"/>
      <protection locked="0"/>
    </xf>
    <xf numFmtId="4" fontId="30" fillId="19" borderId="4587" applyNumberFormat="0" applyProtection="0">
      <alignment horizontal="left" vertical="center" indent="1"/>
    </xf>
    <xf numFmtId="312" fontId="222" fillId="0" borderId="4577" applyBorder="0">
      <protection locked="0"/>
    </xf>
    <xf numFmtId="1" fontId="3" fillId="1" borderId="4576">
      <protection locked="0"/>
    </xf>
    <xf numFmtId="3" fontId="82" fillId="10" borderId="3119" applyFont="0" applyAlignment="0" applyProtection="0"/>
    <xf numFmtId="0" fontId="98" fillId="0" borderId="4581" applyNumberFormat="0" applyFill="0" applyAlignment="0" applyProtection="0"/>
    <xf numFmtId="233" fontId="38" fillId="0" borderId="4582">
      <alignment horizontal="center" vertical="center"/>
      <protection locked="0"/>
    </xf>
    <xf numFmtId="15" fontId="38" fillId="0" borderId="4582">
      <alignment horizontal="center" vertical="center"/>
      <protection locked="0"/>
    </xf>
    <xf numFmtId="234" fontId="38" fillId="0" borderId="4582">
      <alignment horizontal="center" vertical="center"/>
      <protection locked="0"/>
    </xf>
    <xf numFmtId="235" fontId="38" fillId="0" borderId="4582">
      <alignment horizontal="center" vertical="center"/>
      <protection locked="0"/>
    </xf>
    <xf numFmtId="236" fontId="38" fillId="0" borderId="4582">
      <alignment horizontal="center" vertical="center"/>
      <protection locked="0"/>
    </xf>
    <xf numFmtId="237" fontId="38" fillId="0" borderId="4582">
      <alignment horizontal="center" vertical="center"/>
      <protection locked="0"/>
    </xf>
    <xf numFmtId="0" fontId="38" fillId="0" borderId="4582">
      <alignment vertical="center"/>
      <protection locked="0"/>
    </xf>
    <xf numFmtId="233" fontId="38" fillId="0" borderId="4582">
      <alignment horizontal="right" vertical="center"/>
      <protection locked="0"/>
    </xf>
    <xf numFmtId="238" fontId="38" fillId="0" borderId="4582">
      <alignment horizontal="right" vertical="center"/>
      <protection locked="0"/>
    </xf>
    <xf numFmtId="234" fontId="38" fillId="0" borderId="4582">
      <alignment horizontal="right" vertical="center"/>
      <protection locked="0"/>
    </xf>
    <xf numFmtId="235" fontId="38" fillId="0" borderId="4582">
      <alignment horizontal="right" vertical="center"/>
      <protection locked="0"/>
    </xf>
    <xf numFmtId="236" fontId="38" fillId="0" borderId="4582">
      <alignment horizontal="right" vertical="center"/>
      <protection locked="0"/>
    </xf>
    <xf numFmtId="237" fontId="38" fillId="0" borderId="4582">
      <alignment horizontal="right" vertical="center"/>
      <protection locked="0"/>
    </xf>
    <xf numFmtId="0" fontId="106" fillId="38" borderId="4583"/>
    <xf numFmtId="245" fontId="88" fillId="0" borderId="4584"/>
    <xf numFmtId="49" fontId="103" fillId="47" borderId="3119">
      <alignment horizontal="center"/>
    </xf>
    <xf numFmtId="0" fontId="121" fillId="21" borderId="3119"/>
    <xf numFmtId="275" fontId="38" fillId="0" borderId="4585"/>
    <xf numFmtId="0" fontId="88" fillId="0" borderId="4586"/>
    <xf numFmtId="172" fontId="58" fillId="9" borderId="3119">
      <alignment horizontal="right"/>
      <protection locked="0"/>
    </xf>
    <xf numFmtId="186" fontId="50" fillId="57" borderId="3119" applyFont="0" applyFill="0" applyBorder="0" applyAlignment="0" applyProtection="0">
      <protection locked="0"/>
    </xf>
    <xf numFmtId="168" fontId="3" fillId="8" borderId="3119" applyNumberFormat="0" applyFont="0" applyBorder="0" applyAlignment="0" applyProtection="0"/>
    <xf numFmtId="0" fontId="113" fillId="43" borderId="3119" applyNumberFormat="0" applyFont="0" applyAlignment="0" applyProtection="0"/>
    <xf numFmtId="0" fontId="66" fillId="0" borderId="3119">
      <alignment horizontal="centerContinuous"/>
    </xf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10" fontId="3" fillId="64" borderId="3119" applyNumberFormat="0" applyBorder="0" applyAlignment="0" applyProtection="0"/>
    <xf numFmtId="9" fontId="39" fillId="71" borderId="3119" applyProtection="0">
      <alignment horizontal="right"/>
      <protection locked="0"/>
    </xf>
    <xf numFmtId="312" fontId="222" fillId="0" borderId="4577" applyBorder="0">
      <protection locked="0"/>
    </xf>
    <xf numFmtId="0" fontId="95" fillId="0" borderId="3119" applyFill="0">
      <alignment horizontal="center" vertical="center"/>
    </xf>
    <xf numFmtId="0" fontId="38" fillId="0" borderId="3119" applyFill="0">
      <alignment horizontal="center" vertical="center"/>
    </xf>
    <xf numFmtId="333" fontId="38" fillId="0" borderId="3119" applyFill="0">
      <alignment horizontal="center" vertical="center"/>
    </xf>
    <xf numFmtId="49" fontId="256" fillId="47" borderId="3119">
      <alignment horizontal="center"/>
    </xf>
    <xf numFmtId="15" fontId="38" fillId="0" borderId="4594">
      <alignment horizontal="center" vertical="center"/>
      <protection locked="0"/>
    </xf>
    <xf numFmtId="176" fontId="46" fillId="0" borderId="3119" applyBorder="0"/>
    <xf numFmtId="176" fontId="49" fillId="0" borderId="3119"/>
    <xf numFmtId="4" fontId="30" fillId="19" borderId="4587" applyNumberFormat="0" applyProtection="0">
      <alignment horizontal="left" vertical="center" indent="1"/>
    </xf>
    <xf numFmtId="0" fontId="98" fillId="0" borderId="4581" applyNumberFormat="0" applyFill="0" applyAlignment="0" applyProtection="0"/>
    <xf numFmtId="233" fontId="38" fillId="0" borderId="4582">
      <alignment horizontal="center" vertical="center"/>
      <protection locked="0"/>
    </xf>
    <xf numFmtId="15" fontId="38" fillId="0" borderId="4582">
      <alignment horizontal="center" vertical="center"/>
      <protection locked="0"/>
    </xf>
    <xf numFmtId="234" fontId="38" fillId="0" borderId="4582">
      <alignment horizontal="center" vertical="center"/>
      <protection locked="0"/>
    </xf>
    <xf numFmtId="235" fontId="38" fillId="0" borderId="4582">
      <alignment horizontal="center" vertical="center"/>
      <protection locked="0"/>
    </xf>
    <xf numFmtId="236" fontId="38" fillId="0" borderId="4582">
      <alignment horizontal="center" vertical="center"/>
      <protection locked="0"/>
    </xf>
    <xf numFmtId="237" fontId="38" fillId="0" borderId="4582">
      <alignment horizontal="center" vertical="center"/>
      <protection locked="0"/>
    </xf>
    <xf numFmtId="0" fontId="38" fillId="0" borderId="4582">
      <alignment vertical="center"/>
      <protection locked="0"/>
    </xf>
    <xf numFmtId="233" fontId="38" fillId="0" borderId="4582">
      <alignment horizontal="right" vertical="center"/>
      <protection locked="0"/>
    </xf>
    <xf numFmtId="238" fontId="38" fillId="0" borderId="4582">
      <alignment horizontal="right" vertical="center"/>
      <protection locked="0"/>
    </xf>
    <xf numFmtId="234" fontId="38" fillId="0" borderId="4582">
      <alignment horizontal="right" vertical="center"/>
      <protection locked="0"/>
    </xf>
    <xf numFmtId="235" fontId="38" fillId="0" borderId="4582">
      <alignment horizontal="right" vertical="center"/>
      <protection locked="0"/>
    </xf>
    <xf numFmtId="236" fontId="38" fillId="0" borderId="4582">
      <alignment horizontal="right" vertical="center"/>
      <protection locked="0"/>
    </xf>
    <xf numFmtId="237" fontId="38" fillId="0" borderId="4582">
      <alignment horizontal="right" vertical="center"/>
      <protection locked="0"/>
    </xf>
    <xf numFmtId="49" fontId="103" fillId="41" borderId="3119">
      <alignment horizontal="center"/>
    </xf>
    <xf numFmtId="0" fontId="106" fillId="38" borderId="4583"/>
    <xf numFmtId="0" fontId="107" fillId="43" borderId="3119" applyProtection="0"/>
    <xf numFmtId="241" fontId="29" fillId="0" borderId="4531" applyFill="0"/>
    <xf numFmtId="275" fontId="38" fillId="0" borderId="4585"/>
    <xf numFmtId="0" fontId="150" fillId="10" borderId="3119">
      <alignment horizontal="right"/>
    </xf>
    <xf numFmtId="10" fontId="3" fillId="57" borderId="3119" applyNumberFormat="0" applyFont="0" applyBorder="0" applyAlignment="0" applyProtection="0">
      <protection locked="0"/>
    </xf>
    <xf numFmtId="310" fontId="159" fillId="6" borderId="3119"/>
    <xf numFmtId="0" fontId="88" fillId="0" borderId="4586"/>
    <xf numFmtId="0" fontId="151" fillId="0" borderId="4579" applyNumberFormat="0" applyAlignment="0" applyProtection="0">
      <alignment horizontal="left" vertical="center"/>
    </xf>
    <xf numFmtId="324" fontId="3" fillId="23" borderId="4578" applyFill="0" applyBorder="0" applyAlignment="0">
      <alignment horizontal="centerContinuous"/>
    </xf>
    <xf numFmtId="312" fontId="222" fillId="0" borderId="4577" applyBorder="0">
      <protection locked="0"/>
    </xf>
    <xf numFmtId="312" fontId="222" fillId="0" borderId="4589" applyBorder="0">
      <protection locked="0"/>
    </xf>
    <xf numFmtId="4" fontId="30" fillId="19" borderId="4599" applyNumberFormat="0" applyProtection="0">
      <alignment horizontal="left" vertical="center" indent="1"/>
    </xf>
    <xf numFmtId="0" fontId="98" fillId="0" borderId="4593" applyNumberFormat="0" applyFill="0" applyAlignment="0" applyProtection="0"/>
    <xf numFmtId="233" fontId="38" fillId="0" borderId="4594">
      <alignment horizontal="center" vertical="center"/>
      <protection locked="0"/>
    </xf>
    <xf numFmtId="15" fontId="38" fillId="0" borderId="4594">
      <alignment horizontal="center" vertical="center"/>
      <protection locked="0"/>
    </xf>
    <xf numFmtId="234" fontId="38" fillId="0" borderId="4594">
      <alignment horizontal="center" vertical="center"/>
      <protection locked="0"/>
    </xf>
    <xf numFmtId="235" fontId="38" fillId="0" borderId="4594">
      <alignment horizontal="center" vertical="center"/>
      <protection locked="0"/>
    </xf>
    <xf numFmtId="236" fontId="38" fillId="0" borderId="4594">
      <alignment horizontal="center" vertical="center"/>
      <protection locked="0"/>
    </xf>
    <xf numFmtId="237" fontId="38" fillId="0" borderId="4594">
      <alignment horizontal="center" vertical="center"/>
      <protection locked="0"/>
    </xf>
    <xf numFmtId="0" fontId="38" fillId="0" borderId="4594">
      <alignment vertical="center"/>
      <protection locked="0"/>
    </xf>
    <xf numFmtId="233" fontId="38" fillId="0" borderId="4594">
      <alignment horizontal="right" vertical="center"/>
      <protection locked="0"/>
    </xf>
    <xf numFmtId="238" fontId="38" fillId="0" borderId="4594">
      <alignment horizontal="right" vertical="center"/>
      <protection locked="0"/>
    </xf>
    <xf numFmtId="234" fontId="38" fillId="0" borderId="4594">
      <alignment horizontal="right" vertical="center"/>
      <protection locked="0"/>
    </xf>
    <xf numFmtId="235" fontId="38" fillId="0" borderId="4594">
      <alignment horizontal="right" vertical="center"/>
      <protection locked="0"/>
    </xf>
    <xf numFmtId="236" fontId="38" fillId="0" borderId="4594">
      <alignment horizontal="right" vertical="center"/>
      <protection locked="0"/>
    </xf>
    <xf numFmtId="237" fontId="38" fillId="0" borderId="4594">
      <alignment horizontal="right" vertical="center"/>
      <protection locked="0"/>
    </xf>
    <xf numFmtId="0" fontId="106" fillId="38" borderId="4595"/>
    <xf numFmtId="241" fontId="29" fillId="0" borderId="4245" applyFill="0"/>
    <xf numFmtId="275" fontId="38" fillId="0" borderId="4597"/>
    <xf numFmtId="0" fontId="88" fillId="0" borderId="4598"/>
    <xf numFmtId="0" fontId="151" fillId="0" borderId="4591" applyNumberFormat="0" applyAlignment="0" applyProtection="0">
      <alignment horizontal="left" vertical="center"/>
    </xf>
    <xf numFmtId="324" fontId="3" fillId="23" borderId="4590" applyFill="0" applyBorder="0" applyAlignment="0">
      <alignment horizontal="centerContinuous"/>
    </xf>
    <xf numFmtId="312" fontId="222" fillId="0" borderId="4589" applyBorder="0">
      <protection locked="0"/>
    </xf>
    <xf numFmtId="0" fontId="98" fillId="0" borderId="4593" applyNumberFormat="0" applyFill="0" applyAlignment="0" applyProtection="0"/>
    <xf numFmtId="233" fontId="38" fillId="0" borderId="4594">
      <alignment horizontal="center" vertical="center"/>
      <protection locked="0"/>
    </xf>
    <xf numFmtId="15" fontId="38" fillId="0" borderId="4594">
      <alignment horizontal="center" vertical="center"/>
      <protection locked="0"/>
    </xf>
    <xf numFmtId="234" fontId="38" fillId="0" borderId="4594">
      <alignment horizontal="center" vertical="center"/>
      <protection locked="0"/>
    </xf>
    <xf numFmtId="235" fontId="38" fillId="0" borderId="4594">
      <alignment horizontal="center" vertical="center"/>
      <protection locked="0"/>
    </xf>
    <xf numFmtId="236" fontId="38" fillId="0" borderId="4594">
      <alignment horizontal="center" vertical="center"/>
      <protection locked="0"/>
    </xf>
    <xf numFmtId="237" fontId="38" fillId="0" borderId="4594">
      <alignment horizontal="center" vertical="center"/>
      <protection locked="0"/>
    </xf>
    <xf numFmtId="0" fontId="38" fillId="0" borderId="4594">
      <alignment vertical="center"/>
      <protection locked="0"/>
    </xf>
    <xf numFmtId="233" fontId="38" fillId="0" borderId="4594">
      <alignment horizontal="right" vertical="center"/>
      <protection locked="0"/>
    </xf>
    <xf numFmtId="238" fontId="38" fillId="0" borderId="4594">
      <alignment horizontal="right" vertical="center"/>
      <protection locked="0"/>
    </xf>
    <xf numFmtId="234" fontId="38" fillId="0" borderId="4594">
      <alignment horizontal="right" vertical="center"/>
      <protection locked="0"/>
    </xf>
    <xf numFmtId="235" fontId="38" fillId="0" borderId="4594">
      <alignment horizontal="right" vertical="center"/>
      <protection locked="0"/>
    </xf>
    <xf numFmtId="236" fontId="38" fillId="0" borderId="4594">
      <alignment horizontal="right" vertical="center"/>
      <protection locked="0"/>
    </xf>
    <xf numFmtId="237" fontId="38" fillId="0" borderId="4594">
      <alignment horizontal="right" vertical="center"/>
      <protection locked="0"/>
    </xf>
    <xf numFmtId="0" fontId="106" fillId="38" borderId="4595"/>
    <xf numFmtId="245" fontId="88" fillId="0" borderId="4596"/>
    <xf numFmtId="247" fontId="51" fillId="0" borderId="3447"/>
    <xf numFmtId="251" fontId="51" fillId="0" borderId="3447"/>
    <xf numFmtId="262" fontId="51" fillId="0" borderId="3447"/>
    <xf numFmtId="241" fontId="29" fillId="0" borderId="4592" applyFill="0"/>
    <xf numFmtId="275" fontId="38" fillId="0" borderId="4597"/>
    <xf numFmtId="0" fontId="88" fillId="0" borderId="4598"/>
    <xf numFmtId="0" fontId="151" fillId="0" borderId="4591" applyNumberFormat="0" applyAlignment="0" applyProtection="0">
      <alignment horizontal="left" vertical="center"/>
    </xf>
    <xf numFmtId="324" fontId="3" fillId="23" borderId="4590" applyFill="0" applyBorder="0" applyAlignment="0">
      <alignment horizontal="centerContinuous"/>
    </xf>
    <xf numFmtId="312" fontId="222" fillId="0" borderId="4589" applyBorder="0">
      <protection locked="0"/>
    </xf>
    <xf numFmtId="1" fontId="3" fillId="1" borderId="4588">
      <protection locked="0"/>
    </xf>
    <xf numFmtId="312" fontId="222" fillId="0" borderId="4589" applyBorder="0">
      <protection locked="0"/>
    </xf>
    <xf numFmtId="3" fontId="82" fillId="10" borderId="3441" applyFont="0" applyAlignment="0" applyProtection="0"/>
    <xf numFmtId="49" fontId="103" fillId="47" borderId="3441">
      <alignment horizontal="center"/>
    </xf>
    <xf numFmtId="0" fontId="121" fillId="21" borderId="3441"/>
    <xf numFmtId="172" fontId="58" fillId="9" borderId="3441">
      <alignment horizontal="right"/>
      <protection locked="0"/>
    </xf>
    <xf numFmtId="186" fontId="50" fillId="57" borderId="3441" applyFont="0" applyFill="0" applyBorder="0" applyAlignment="0" applyProtection="0">
      <protection locked="0"/>
    </xf>
    <xf numFmtId="168" fontId="3" fillId="8" borderId="3441" applyNumberFormat="0" applyFont="0" applyBorder="0" applyAlignment="0" applyProtection="0"/>
    <xf numFmtId="0" fontId="113" fillId="43" borderId="3441" applyNumberFormat="0" applyFont="0" applyAlignment="0" applyProtection="0"/>
    <xf numFmtId="0" fontId="66" fillId="0" borderId="3441">
      <alignment horizontal="centerContinuous"/>
    </xf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9" fontId="39" fillId="71" borderId="3441" applyProtection="0">
      <alignment horizontal="right"/>
      <protection locked="0"/>
    </xf>
    <xf numFmtId="312" fontId="222" fillId="0" borderId="4589" applyBorder="0">
      <protection locked="0"/>
    </xf>
    <xf numFmtId="0" fontId="95" fillId="0" borderId="3441" applyFill="0">
      <alignment horizontal="center" vertical="center"/>
    </xf>
    <xf numFmtId="0" fontId="38" fillId="0" borderId="3441" applyFill="0">
      <alignment horizontal="center" vertical="center"/>
    </xf>
    <xf numFmtId="333" fontId="38" fillId="0" borderId="3441" applyFill="0">
      <alignment horizontal="center" vertical="center"/>
    </xf>
    <xf numFmtId="49" fontId="256" fillId="47" borderId="3441">
      <alignment horizontal="center"/>
    </xf>
    <xf numFmtId="176" fontId="46" fillId="0" borderId="3441" applyBorder="0"/>
    <xf numFmtId="176" fontId="49" fillId="0" borderId="3441"/>
    <xf numFmtId="49" fontId="103" fillId="41" borderId="3441">
      <alignment horizontal="center"/>
    </xf>
    <xf numFmtId="0" fontId="107" fillId="43" borderId="3441" applyProtection="0"/>
    <xf numFmtId="241" fontId="29" fillId="0" borderId="4592" applyFill="0"/>
    <xf numFmtId="0" fontId="150" fillId="10" borderId="3441">
      <alignment horizontal="right"/>
    </xf>
    <xf numFmtId="10" fontId="3" fillId="57" borderId="3441" applyNumberFormat="0" applyFont="0" applyBorder="0" applyAlignment="0" applyProtection="0">
      <protection locked="0"/>
    </xf>
    <xf numFmtId="310" fontId="159" fillId="6" borderId="3441"/>
    <xf numFmtId="0" fontId="151" fillId="0" borderId="4591" applyNumberFormat="0" applyAlignment="0" applyProtection="0">
      <alignment horizontal="left" vertical="center"/>
    </xf>
    <xf numFmtId="324" fontId="3" fillId="23" borderId="4590" applyFill="0" applyBorder="0" applyAlignment="0">
      <alignment horizontal="centerContinuous"/>
    </xf>
    <xf numFmtId="0" fontId="38" fillId="0" borderId="4606">
      <alignment vertical="center"/>
      <protection locked="0"/>
    </xf>
    <xf numFmtId="234" fontId="38" fillId="0" borderId="4701">
      <alignment horizontal="center" vertical="center"/>
      <protection locked="0"/>
    </xf>
    <xf numFmtId="10" fontId="3" fillId="57" borderId="4496" applyNumberFormat="0" applyFont="0" applyBorder="0" applyAlignment="0" applyProtection="0">
      <protection locked="0"/>
    </xf>
    <xf numFmtId="0" fontId="98" fillId="0" borderId="4605" applyNumberFormat="0" applyFill="0" applyAlignment="0" applyProtection="0"/>
    <xf numFmtId="233" fontId="38" fillId="0" borderId="4606">
      <alignment horizontal="center" vertical="center"/>
      <protection locked="0"/>
    </xf>
    <xf numFmtId="15" fontId="38" fillId="0" borderId="4606">
      <alignment horizontal="center" vertical="center"/>
      <protection locked="0"/>
    </xf>
    <xf numFmtId="234" fontId="38" fillId="0" borderId="4606">
      <alignment horizontal="center" vertical="center"/>
      <protection locked="0"/>
    </xf>
    <xf numFmtId="236" fontId="38" fillId="0" borderId="4606">
      <alignment horizontal="center" vertical="center"/>
      <protection locked="0"/>
    </xf>
    <xf numFmtId="0" fontId="38" fillId="0" borderId="4606">
      <alignment vertical="center"/>
      <protection locked="0"/>
    </xf>
    <xf numFmtId="237" fontId="38" fillId="0" borderId="4654">
      <alignment horizontal="center" vertical="center"/>
      <protection locked="0"/>
    </xf>
    <xf numFmtId="0" fontId="106" fillId="38" borderId="4679"/>
    <xf numFmtId="236" fontId="38" fillId="0" borderId="4701">
      <alignment horizontal="right" vertical="center"/>
      <protection locked="0"/>
    </xf>
    <xf numFmtId="15" fontId="38" fillId="0" borderId="4630">
      <alignment horizontal="center" vertical="center"/>
      <protection locked="0"/>
    </xf>
    <xf numFmtId="0" fontId="98" fillId="0" borderId="4629" applyNumberFormat="0" applyFill="0" applyAlignment="0" applyProtection="0"/>
    <xf numFmtId="237" fontId="38" fillId="0" borderId="4690">
      <alignment horizontal="right" vertical="center"/>
      <protection locked="0"/>
    </xf>
    <xf numFmtId="4" fontId="30" fillId="19" borderId="4288" applyNumberFormat="0" applyProtection="0">
      <alignment horizontal="left" vertical="center" indent="1"/>
    </xf>
    <xf numFmtId="236" fontId="38" fillId="0" borderId="4618">
      <alignment horizontal="center" vertical="center"/>
      <protection locked="0"/>
    </xf>
    <xf numFmtId="0" fontId="98" fillId="0" borderId="4617" applyNumberFormat="0" applyFill="0" applyAlignment="0" applyProtection="0"/>
    <xf numFmtId="234" fontId="38" fillId="0" borderId="4690">
      <alignment horizontal="center" vertical="center"/>
      <protection locked="0"/>
    </xf>
    <xf numFmtId="15" fontId="38" fillId="0" borderId="4701">
      <alignment horizontal="center" vertical="center"/>
      <protection locked="0"/>
    </xf>
    <xf numFmtId="237" fontId="38" fillId="0" borderId="4726">
      <alignment horizontal="center" vertical="center"/>
      <protection locked="0"/>
    </xf>
    <xf numFmtId="275" fontId="38" fillId="0" borderId="4621"/>
    <xf numFmtId="236" fontId="38" fillId="0" borderId="4642">
      <alignment horizontal="right" vertical="center"/>
      <protection locked="0"/>
    </xf>
    <xf numFmtId="237" fontId="38" fillId="0" borderId="4678">
      <alignment horizontal="right" vertical="center"/>
      <protection locked="0"/>
    </xf>
    <xf numFmtId="0" fontId="88" fillId="0" borderId="4610"/>
    <xf numFmtId="233" fontId="38" fillId="0" borderId="4630">
      <alignment horizontal="right" vertical="center"/>
      <protection locked="0"/>
    </xf>
    <xf numFmtId="1" fontId="3" fillId="1" borderId="4696">
      <protection locked="0"/>
    </xf>
    <xf numFmtId="233" fontId="38" fillId="0" borderId="4606">
      <alignment horizontal="right" vertical="center"/>
      <protection locked="0"/>
    </xf>
    <xf numFmtId="235" fontId="38" fillId="0" borderId="4606">
      <alignment horizontal="center" vertical="center"/>
      <protection locked="0"/>
    </xf>
    <xf numFmtId="237" fontId="38" fillId="0" borderId="4606">
      <alignment horizontal="center" vertical="center"/>
      <protection locked="0"/>
    </xf>
    <xf numFmtId="324" fontId="3" fillId="23" borderId="4638" applyFill="0" applyBorder="0" applyAlignment="0">
      <alignment horizontal="centerContinuous"/>
    </xf>
    <xf numFmtId="0" fontId="151" fillId="0" borderId="4698" applyNumberFormat="0" applyAlignment="0" applyProtection="0">
      <alignment horizontal="left" vertical="center"/>
    </xf>
    <xf numFmtId="233" fontId="38" fillId="0" borderId="4642">
      <alignment horizontal="center" vertical="center"/>
      <protection locked="0"/>
    </xf>
    <xf numFmtId="0" fontId="38" fillId="0" borderId="4726">
      <alignment vertical="center"/>
      <protection locked="0"/>
    </xf>
    <xf numFmtId="49" fontId="39" fillId="0" borderId="4516"/>
    <xf numFmtId="271" fontId="118" fillId="46" borderId="4503">
      <protection hidden="1"/>
    </xf>
    <xf numFmtId="15" fontId="38" fillId="0" borderId="4690">
      <alignment horizontal="center" vertical="center"/>
      <protection locked="0"/>
    </xf>
    <xf numFmtId="0" fontId="106" fillId="38" borderId="4702"/>
    <xf numFmtId="0" fontId="88" fillId="0" borderId="4671"/>
    <xf numFmtId="234" fontId="38" fillId="0" borderId="4630">
      <alignment horizontal="center" vertical="center"/>
      <protection locked="0"/>
    </xf>
    <xf numFmtId="245" fontId="88" fillId="0" borderId="4692"/>
    <xf numFmtId="238" fontId="38" fillId="0" borderId="4714">
      <alignment horizontal="right" vertical="center"/>
      <protection locked="0"/>
    </xf>
    <xf numFmtId="0" fontId="121" fillId="21" borderId="4496"/>
    <xf numFmtId="0" fontId="113" fillId="43" borderId="4496" applyNumberFormat="0" applyFont="0" applyAlignment="0" applyProtection="0"/>
    <xf numFmtId="238" fontId="38" fillId="0" borderId="4654">
      <alignment horizontal="right" vertical="center"/>
      <protection locked="0"/>
    </xf>
    <xf numFmtId="324" fontId="3" fillId="23" borderId="4722" applyFill="0" applyBorder="0" applyAlignment="0">
      <alignment horizontal="centerContinuous"/>
    </xf>
    <xf numFmtId="9" fontId="39" fillId="71" borderId="4496" applyProtection="0">
      <alignment horizontal="right"/>
      <protection locked="0"/>
    </xf>
    <xf numFmtId="312" fontId="222" fillId="0" borderId="4685" applyBorder="0">
      <protection locked="0"/>
    </xf>
    <xf numFmtId="236" fontId="38" fillId="0" borderId="4667">
      <alignment horizontal="center" vertical="center"/>
      <protection locked="0"/>
    </xf>
    <xf numFmtId="236" fontId="38" fillId="0" borderId="4654">
      <alignment horizontal="right" vertical="center"/>
      <protection locked="0"/>
    </xf>
    <xf numFmtId="275" fontId="38" fillId="0" borderId="4693"/>
    <xf numFmtId="312" fontId="222" fillId="0" borderId="4637" applyBorder="0">
      <protection locked="0"/>
    </xf>
    <xf numFmtId="4" fontId="30" fillId="19" borderId="4695" applyNumberFormat="0" applyProtection="0">
      <alignment horizontal="left" vertical="center" indent="1"/>
    </xf>
    <xf numFmtId="236" fontId="38" fillId="0" borderId="4690">
      <alignment horizontal="center" vertical="center"/>
      <protection locked="0"/>
    </xf>
    <xf numFmtId="237" fontId="38" fillId="0" borderId="4726">
      <alignment horizontal="center" vertical="center"/>
      <protection locked="0"/>
    </xf>
    <xf numFmtId="235" fontId="38" fillId="0" borderId="4690">
      <alignment horizontal="right" vertical="center"/>
      <protection locked="0"/>
    </xf>
    <xf numFmtId="235" fontId="38" fillId="0" borderId="4690">
      <alignment horizontal="center" vertical="center"/>
      <protection locked="0"/>
    </xf>
    <xf numFmtId="0" fontId="88" fillId="0" borderId="4598"/>
    <xf numFmtId="236" fontId="38" fillId="0" borderId="4690">
      <alignment horizontal="right" vertical="center"/>
      <protection locked="0"/>
    </xf>
    <xf numFmtId="312" fontId="222" fillId="0" borderId="4685" applyBorder="0">
      <protection locked="0"/>
    </xf>
    <xf numFmtId="275" fontId="38" fillId="0" borderId="4597"/>
    <xf numFmtId="0" fontId="106" fillId="38" borderId="4595"/>
    <xf numFmtId="237" fontId="38" fillId="0" borderId="4594">
      <alignment horizontal="right" vertical="center"/>
      <protection locked="0"/>
    </xf>
    <xf numFmtId="236" fontId="38" fillId="0" borderId="4594">
      <alignment horizontal="right" vertical="center"/>
      <protection locked="0"/>
    </xf>
    <xf numFmtId="235" fontId="38" fillId="0" borderId="4594">
      <alignment horizontal="right" vertical="center"/>
      <protection locked="0"/>
    </xf>
    <xf numFmtId="234" fontId="38" fillId="0" borderId="4594">
      <alignment horizontal="right" vertical="center"/>
      <protection locked="0"/>
    </xf>
    <xf numFmtId="238" fontId="38" fillId="0" borderId="4594">
      <alignment horizontal="right" vertical="center"/>
      <protection locked="0"/>
    </xf>
    <xf numFmtId="233" fontId="38" fillId="0" borderId="4594">
      <alignment horizontal="right" vertical="center"/>
      <protection locked="0"/>
    </xf>
    <xf numFmtId="0" fontId="38" fillId="0" borderId="4594">
      <alignment vertical="center"/>
      <protection locked="0"/>
    </xf>
    <xf numFmtId="237" fontId="38" fillId="0" borderId="4594">
      <alignment horizontal="center" vertical="center"/>
      <protection locked="0"/>
    </xf>
    <xf numFmtId="236" fontId="38" fillId="0" borderId="4594">
      <alignment horizontal="center" vertical="center"/>
      <protection locked="0"/>
    </xf>
    <xf numFmtId="235" fontId="38" fillId="0" borderId="4594">
      <alignment horizontal="center" vertical="center"/>
      <protection locked="0"/>
    </xf>
    <xf numFmtId="234" fontId="38" fillId="0" borderId="4594">
      <alignment horizontal="center" vertical="center"/>
      <protection locked="0"/>
    </xf>
    <xf numFmtId="15" fontId="38" fillId="0" borderId="4594">
      <alignment horizontal="center" vertical="center"/>
      <protection locked="0"/>
    </xf>
    <xf numFmtId="233" fontId="38" fillId="0" borderId="4594">
      <alignment horizontal="center" vertical="center"/>
      <protection locked="0"/>
    </xf>
    <xf numFmtId="0" fontId="98" fillId="0" borderId="4593" applyNumberFormat="0" applyFill="0" applyAlignment="0" applyProtection="0"/>
    <xf numFmtId="0" fontId="38" fillId="0" borderId="4690">
      <alignment vertical="center"/>
      <protection locked="0"/>
    </xf>
    <xf numFmtId="237" fontId="38" fillId="0" borderId="4690">
      <alignment horizontal="center" vertical="center"/>
      <protection locked="0"/>
    </xf>
    <xf numFmtId="0" fontId="106" fillId="38" borderId="4702"/>
    <xf numFmtId="312" fontId="222" fillId="0" borderId="4589" applyBorder="0">
      <protection locked="0"/>
    </xf>
    <xf numFmtId="235" fontId="38" fillId="0" borderId="4667">
      <alignment horizontal="center" vertical="center"/>
      <protection locked="0"/>
    </xf>
    <xf numFmtId="0" fontId="88" fillId="0" borderId="4598"/>
    <xf numFmtId="237" fontId="38" fillId="0" borderId="4690">
      <alignment horizontal="right" vertical="center"/>
      <protection locked="0"/>
    </xf>
    <xf numFmtId="235" fontId="38" fillId="0" borderId="4690">
      <alignment horizontal="center" vertical="center"/>
      <protection locked="0"/>
    </xf>
    <xf numFmtId="275" fontId="38" fillId="0" borderId="4597"/>
    <xf numFmtId="245" fontId="88" fillId="0" borderId="4596"/>
    <xf numFmtId="0" fontId="106" fillId="38" borderId="4595"/>
    <xf numFmtId="234" fontId="38" fillId="0" borderId="4642">
      <alignment horizontal="right" vertical="center"/>
      <protection locked="0"/>
    </xf>
    <xf numFmtId="237" fontId="38" fillId="0" borderId="4594">
      <alignment horizontal="right" vertical="center"/>
      <protection locked="0"/>
    </xf>
    <xf numFmtId="236" fontId="38" fillId="0" borderId="4594">
      <alignment horizontal="right" vertical="center"/>
      <protection locked="0"/>
    </xf>
    <xf numFmtId="235" fontId="38" fillId="0" borderId="4594">
      <alignment horizontal="right" vertical="center"/>
      <protection locked="0"/>
    </xf>
    <xf numFmtId="234" fontId="38" fillId="0" borderId="4594">
      <alignment horizontal="right" vertical="center"/>
      <protection locked="0"/>
    </xf>
    <xf numFmtId="238" fontId="38" fillId="0" borderId="4594">
      <alignment horizontal="right" vertical="center"/>
      <protection locked="0"/>
    </xf>
    <xf numFmtId="233" fontId="38" fillId="0" borderId="4594">
      <alignment horizontal="right" vertical="center"/>
      <protection locked="0"/>
    </xf>
    <xf numFmtId="0" fontId="38" fillId="0" borderId="4594">
      <alignment vertical="center"/>
      <protection locked="0"/>
    </xf>
    <xf numFmtId="237" fontId="38" fillId="0" borderId="4594">
      <alignment horizontal="center" vertical="center"/>
      <protection locked="0"/>
    </xf>
    <xf numFmtId="236" fontId="38" fillId="0" borderId="4594">
      <alignment horizontal="center" vertical="center"/>
      <protection locked="0"/>
    </xf>
    <xf numFmtId="235" fontId="38" fillId="0" borderId="4594">
      <alignment horizontal="center" vertical="center"/>
      <protection locked="0"/>
    </xf>
    <xf numFmtId="234" fontId="38" fillId="0" borderId="4594">
      <alignment horizontal="center" vertical="center"/>
      <protection locked="0"/>
    </xf>
    <xf numFmtId="15" fontId="38" fillId="0" borderId="4594">
      <alignment horizontal="center" vertical="center"/>
      <protection locked="0"/>
    </xf>
    <xf numFmtId="233" fontId="38" fillId="0" borderId="4594">
      <alignment horizontal="center" vertical="center"/>
      <protection locked="0"/>
    </xf>
    <xf numFmtId="0" fontId="98" fillId="0" borderId="4593" applyNumberFormat="0" applyFill="0" applyAlignment="0" applyProtection="0"/>
    <xf numFmtId="4" fontId="30" fillId="19" borderId="4599" applyNumberFormat="0" applyProtection="0">
      <alignment horizontal="left" vertical="center" indent="1"/>
    </xf>
    <xf numFmtId="237" fontId="38" fillId="0" borderId="4714">
      <alignment horizontal="center" vertical="center"/>
      <protection locked="0"/>
    </xf>
    <xf numFmtId="0" fontId="88" fillId="0" borderId="4646"/>
    <xf numFmtId="234" fontId="38" fillId="0" borderId="4701">
      <alignment horizontal="right" vertical="center"/>
      <protection locked="0"/>
    </xf>
    <xf numFmtId="235" fontId="38" fillId="0" borderId="4654">
      <alignment horizontal="center" vertical="center"/>
      <protection locked="0"/>
    </xf>
    <xf numFmtId="233" fontId="38" fillId="0" borderId="4714">
      <alignment horizontal="center" vertical="center"/>
      <protection locked="0"/>
    </xf>
    <xf numFmtId="0" fontId="106" fillId="38" borderId="4702"/>
    <xf numFmtId="0" fontId="88" fillId="0" borderId="4682"/>
    <xf numFmtId="275" fontId="38" fillId="0" borderId="4609"/>
    <xf numFmtId="0" fontId="88" fillId="0" borderId="4694"/>
    <xf numFmtId="0" fontId="98" fillId="0" borderId="4700" applyNumberFormat="0" applyFill="0" applyAlignment="0" applyProtection="0"/>
    <xf numFmtId="4" fontId="30" fillId="19" borderId="4599" applyNumberFormat="0" applyProtection="0">
      <alignment horizontal="left" vertical="center" indent="1"/>
    </xf>
    <xf numFmtId="0" fontId="38" fillId="0" borderId="4654">
      <alignment vertical="center"/>
      <protection locked="0"/>
    </xf>
    <xf numFmtId="4" fontId="30" fillId="19" borderId="4599" applyNumberFormat="0" applyProtection="0">
      <alignment horizontal="left" vertical="center" indent="1"/>
    </xf>
    <xf numFmtId="15" fontId="38" fillId="0" borderId="4630">
      <alignment horizontal="center" vertical="center"/>
      <protection locked="0"/>
    </xf>
    <xf numFmtId="275" fontId="38" fillId="0" borderId="4621"/>
    <xf numFmtId="15" fontId="38" fillId="0" borderId="4618">
      <alignment horizontal="center" vertical="center"/>
      <protection locked="0"/>
    </xf>
    <xf numFmtId="233" fontId="38" fillId="0" borderId="4726">
      <alignment horizontal="center" vertical="center"/>
      <protection locked="0"/>
    </xf>
    <xf numFmtId="0" fontId="38" fillId="0" borderId="4690">
      <alignment vertical="center"/>
      <protection locked="0"/>
    </xf>
    <xf numFmtId="0" fontId="88" fillId="0" borderId="4694"/>
    <xf numFmtId="4" fontId="30" fillId="19" borderId="4647" applyNumberFormat="0" applyProtection="0">
      <alignment horizontal="left" vertical="center" indent="1"/>
    </xf>
    <xf numFmtId="0" fontId="106" fillId="38" borderId="4691"/>
    <xf numFmtId="49" fontId="103" fillId="41" borderId="4496">
      <alignment horizontal="center"/>
    </xf>
    <xf numFmtId="272" fontId="118" fillId="18" borderId="4503">
      <alignment horizontal="right"/>
    </xf>
    <xf numFmtId="270" fontId="118" fillId="45" borderId="4503">
      <protection hidden="1"/>
    </xf>
    <xf numFmtId="245" fontId="88" fillId="0" borderId="4692"/>
    <xf numFmtId="233" fontId="38" fillId="0" borderId="4642">
      <alignment horizontal="right" vertical="center"/>
      <protection locked="0"/>
    </xf>
    <xf numFmtId="236" fontId="38" fillId="0" borderId="4690">
      <alignment horizontal="center" vertical="center"/>
      <protection locked="0"/>
    </xf>
    <xf numFmtId="49" fontId="103" fillId="41" borderId="4496">
      <alignment horizontal="center"/>
    </xf>
    <xf numFmtId="234" fontId="38" fillId="0" borderId="4726">
      <alignment horizontal="right" vertical="center"/>
      <protection locked="0"/>
    </xf>
    <xf numFmtId="15" fontId="38" fillId="0" borderId="4690">
      <alignment horizontal="center" vertical="center"/>
      <protection locked="0"/>
    </xf>
    <xf numFmtId="237" fontId="38" fillId="0" borderId="4701">
      <alignment horizontal="right" vertical="center"/>
      <protection locked="0"/>
    </xf>
    <xf numFmtId="236" fontId="38" fillId="0" borderId="4618">
      <alignment horizontal="right" vertical="center"/>
      <protection locked="0"/>
    </xf>
    <xf numFmtId="233" fontId="38" fillId="0" borderId="4618">
      <alignment horizontal="right" vertical="center"/>
      <protection locked="0"/>
    </xf>
    <xf numFmtId="235" fontId="38" fillId="0" borderId="4618">
      <alignment horizontal="center" vertical="center"/>
      <protection locked="0"/>
    </xf>
    <xf numFmtId="0" fontId="98" fillId="0" borderId="4617" applyNumberFormat="0" applyFill="0" applyAlignment="0" applyProtection="0"/>
    <xf numFmtId="0" fontId="38" fillId="0" borderId="4503" applyNumberFormat="0" applyFill="0" applyAlignment="0" applyProtection="0"/>
    <xf numFmtId="0" fontId="21" fillId="0" borderId="4503" applyNumberFormat="0" applyFill="0" applyBorder="0" applyAlignment="0" applyProtection="0"/>
    <xf numFmtId="0" fontId="95" fillId="0" borderId="4503" applyNumberFormat="0" applyFill="0" applyBorder="0" applyAlignment="0" applyProtection="0"/>
    <xf numFmtId="0" fontId="94" fillId="0" borderId="4503" applyNumberFormat="0" applyFill="0" applyBorder="0" applyAlignment="0" applyProtection="0"/>
    <xf numFmtId="0" fontId="21" fillId="0" borderId="4503" applyNumberFormat="0" applyFill="0" applyBorder="0" applyAlignment="0" applyProtection="0"/>
    <xf numFmtId="0" fontId="98" fillId="0" borderId="4713" applyNumberFormat="0" applyFill="0" applyAlignment="0" applyProtection="0"/>
    <xf numFmtId="4" fontId="30" fillId="19" borderId="4623" applyNumberFormat="0" applyProtection="0">
      <alignment horizontal="left" vertical="center" indent="1"/>
    </xf>
    <xf numFmtId="237" fontId="38" fillId="0" borderId="4726">
      <alignment horizontal="right" vertical="center"/>
      <protection locked="0"/>
    </xf>
    <xf numFmtId="233" fontId="38" fillId="0" borderId="4726">
      <alignment horizontal="center" vertical="center"/>
      <protection locked="0"/>
    </xf>
    <xf numFmtId="275" fontId="38" fillId="0" borderId="4704"/>
    <xf numFmtId="310" fontId="159" fillId="6" borderId="4496"/>
    <xf numFmtId="10" fontId="3" fillId="57" borderId="4496" applyNumberFormat="0" applyFont="0" applyBorder="0" applyAlignment="0" applyProtection="0">
      <protection locked="0"/>
    </xf>
    <xf numFmtId="0" fontId="150" fillId="10" borderId="4496">
      <alignment horizontal="right"/>
    </xf>
    <xf numFmtId="0" fontId="107" fillId="43" borderId="4496" applyProtection="0"/>
    <xf numFmtId="0" fontId="38" fillId="0" borderId="4642">
      <alignment vertical="center"/>
      <protection locked="0"/>
    </xf>
    <xf numFmtId="49" fontId="103" fillId="41" borderId="4496">
      <alignment horizontal="center"/>
    </xf>
    <xf numFmtId="235" fontId="38" fillId="0" borderId="4690">
      <alignment horizontal="center" vertical="center"/>
      <protection locked="0"/>
    </xf>
    <xf numFmtId="245" fontId="88" fillId="0" borderId="4620"/>
    <xf numFmtId="234" fontId="38" fillId="0" borderId="4690">
      <alignment horizontal="right" vertical="center"/>
      <protection locked="0"/>
    </xf>
    <xf numFmtId="233" fontId="38" fillId="0" borderId="4690">
      <alignment horizontal="center" vertical="center"/>
      <protection locked="0"/>
    </xf>
    <xf numFmtId="235" fontId="38" fillId="0" borderId="4701">
      <alignment horizontal="center" vertical="center"/>
      <protection locked="0"/>
    </xf>
    <xf numFmtId="235" fontId="38" fillId="0" borderId="4618">
      <alignment horizontal="right" vertical="center"/>
      <protection locked="0"/>
    </xf>
    <xf numFmtId="1" fontId="3" fillId="1" borderId="4289">
      <protection locked="0"/>
    </xf>
    <xf numFmtId="4" fontId="30" fillId="19" borderId="4695" applyNumberFormat="0" applyProtection="0">
      <alignment horizontal="left" vertical="center" indent="1"/>
    </xf>
    <xf numFmtId="238" fontId="38" fillId="0" borderId="4701">
      <alignment horizontal="right" vertical="center"/>
      <protection locked="0"/>
    </xf>
    <xf numFmtId="275" fontId="38" fillId="0" borderId="4633"/>
    <xf numFmtId="0" fontId="94" fillId="0" borderId="4503" applyNumberFormat="0" applyFill="0" applyBorder="0" applyAlignment="0" applyProtection="0"/>
    <xf numFmtId="275" fontId="38" fillId="0" borderId="4717"/>
    <xf numFmtId="233" fontId="38" fillId="0" borderId="4630">
      <alignment horizontal="center" vertical="center"/>
      <protection locked="0"/>
    </xf>
    <xf numFmtId="236" fontId="38" fillId="0" borderId="4630">
      <alignment horizontal="center" vertical="center"/>
      <protection locked="0"/>
    </xf>
    <xf numFmtId="0" fontId="88" fillId="0" borderId="4634"/>
    <xf numFmtId="312" fontId="222" fillId="0" borderId="4685" applyBorder="0">
      <protection locked="0"/>
    </xf>
    <xf numFmtId="10" fontId="3" fillId="57" borderId="4496" applyNumberFormat="0" applyFont="0" applyBorder="0" applyAlignment="0" applyProtection="0">
      <protection locked="0"/>
    </xf>
    <xf numFmtId="235" fontId="38" fillId="0" borderId="4654">
      <alignment horizontal="right" vertical="center"/>
      <protection locked="0"/>
    </xf>
    <xf numFmtId="0" fontId="98" fillId="0" borderId="4641" applyNumberFormat="0" applyFill="0" applyAlignment="0" applyProtection="0"/>
    <xf numFmtId="324" fontId="3" fillId="23" borderId="4686" applyFill="0" applyBorder="0" applyAlignment="0">
      <alignment horizontal="centerContinuous"/>
    </xf>
    <xf numFmtId="176" fontId="49" fillId="0" borderId="4496"/>
    <xf numFmtId="235" fontId="38" fillId="0" borderId="4642">
      <alignment horizontal="center" vertical="center"/>
      <protection locked="0"/>
    </xf>
    <xf numFmtId="0" fontId="38" fillId="0" borderId="4496" applyFill="0">
      <alignment horizontal="center" vertical="center"/>
    </xf>
    <xf numFmtId="275" fontId="38" fillId="0" borderId="4729"/>
    <xf numFmtId="49" fontId="103" fillId="41" borderId="4496">
      <alignment horizontal="center"/>
    </xf>
    <xf numFmtId="0" fontId="106" fillId="38" borderId="4643"/>
    <xf numFmtId="245" fontId="88" fillId="0" borderId="4692"/>
    <xf numFmtId="0" fontId="106" fillId="38" borderId="4619"/>
    <xf numFmtId="237" fontId="38" fillId="0" borderId="4618">
      <alignment horizontal="right" vertical="center"/>
      <protection locked="0"/>
    </xf>
    <xf numFmtId="236" fontId="38" fillId="0" borderId="4618">
      <alignment horizontal="right" vertical="center"/>
      <protection locked="0"/>
    </xf>
    <xf numFmtId="235" fontId="38" fillId="0" borderId="4618">
      <alignment horizontal="right" vertical="center"/>
      <protection locked="0"/>
    </xf>
    <xf numFmtId="234" fontId="38" fillId="0" borderId="4618">
      <alignment horizontal="right" vertical="center"/>
      <protection locked="0"/>
    </xf>
    <xf numFmtId="238" fontId="38" fillId="0" borderId="4618">
      <alignment horizontal="right" vertical="center"/>
      <protection locked="0"/>
    </xf>
    <xf numFmtId="233" fontId="38" fillId="0" borderId="4618">
      <alignment horizontal="right" vertical="center"/>
      <protection locked="0"/>
    </xf>
    <xf numFmtId="237" fontId="38" fillId="0" borderId="4618">
      <alignment horizontal="center" vertical="center"/>
      <protection locked="0"/>
    </xf>
    <xf numFmtId="236" fontId="38" fillId="0" borderId="4618">
      <alignment horizontal="center" vertical="center"/>
      <protection locked="0"/>
    </xf>
    <xf numFmtId="234" fontId="38" fillId="0" borderId="4618">
      <alignment horizontal="center" vertical="center"/>
      <protection locked="0"/>
    </xf>
    <xf numFmtId="15" fontId="38" fillId="0" borderId="4618">
      <alignment horizontal="center" vertical="center"/>
      <protection locked="0"/>
    </xf>
    <xf numFmtId="233" fontId="38" fillId="0" borderId="4618">
      <alignment horizontal="center" vertical="center"/>
      <protection locked="0"/>
    </xf>
    <xf numFmtId="0" fontId="98" fillId="0" borderId="4617" applyNumberFormat="0" applyFill="0" applyAlignment="0" applyProtection="0"/>
    <xf numFmtId="312" fontId="222" fillId="0" borderId="4613" applyBorder="0">
      <protection locked="0"/>
    </xf>
    <xf numFmtId="234" fontId="38" fillId="0" borderId="4667">
      <alignment horizontal="right" vertical="center"/>
      <protection locked="0"/>
    </xf>
    <xf numFmtId="312" fontId="222" fillId="0" borderId="4613" applyBorder="0">
      <protection locked="0"/>
    </xf>
    <xf numFmtId="0" fontId="88" fillId="0" borderId="4622"/>
    <xf numFmtId="233" fontId="38" fillId="0" borderId="4701">
      <alignment horizontal="right" vertical="center"/>
      <protection locked="0"/>
    </xf>
    <xf numFmtId="275" fontId="38" fillId="0" borderId="4621"/>
    <xf numFmtId="245" fontId="88" fillId="0" borderId="4620"/>
    <xf numFmtId="234" fontId="38" fillId="0" borderId="4690">
      <alignment horizontal="center" vertical="center"/>
      <protection locked="0"/>
    </xf>
    <xf numFmtId="0" fontId="106" fillId="38" borderId="4619"/>
    <xf numFmtId="237" fontId="38" fillId="0" borderId="4618">
      <alignment horizontal="right" vertical="center"/>
      <protection locked="0"/>
    </xf>
    <xf numFmtId="236" fontId="38" fillId="0" borderId="4618">
      <alignment horizontal="right" vertical="center"/>
      <protection locked="0"/>
    </xf>
    <xf numFmtId="235" fontId="38" fillId="0" borderId="4618">
      <alignment horizontal="right" vertical="center"/>
      <protection locked="0"/>
    </xf>
    <xf numFmtId="234" fontId="38" fillId="0" borderId="4618">
      <alignment horizontal="right" vertical="center"/>
      <protection locked="0"/>
    </xf>
    <xf numFmtId="238" fontId="38" fillId="0" borderId="4618">
      <alignment horizontal="right" vertical="center"/>
      <protection locked="0"/>
    </xf>
    <xf numFmtId="233" fontId="38" fillId="0" borderId="4618">
      <alignment horizontal="right" vertical="center"/>
      <protection locked="0"/>
    </xf>
    <xf numFmtId="272" fontId="118" fillId="18" borderId="4503">
      <alignment horizontal="right"/>
    </xf>
    <xf numFmtId="245" fontId="88" fillId="0" borderId="4716"/>
    <xf numFmtId="0" fontId="62" fillId="74" borderId="4523">
      <alignment horizontal="left" vertical="center" wrapText="1"/>
    </xf>
    <xf numFmtId="324" fontId="3" fillId="23" borderId="4686" applyFill="0" applyBorder="0" applyAlignment="0">
      <alignment horizontal="centerContinuous"/>
    </xf>
    <xf numFmtId="234" fontId="38" fillId="0" borderId="4739">
      <alignment horizontal="right" vertical="center"/>
      <protection locked="0"/>
    </xf>
    <xf numFmtId="324" fontId="3" fillId="23" borderId="4697" applyFill="0" applyBorder="0" applyAlignment="0">
      <alignment horizontal="centerContinuous"/>
    </xf>
    <xf numFmtId="233" fontId="38" fillId="0" borderId="4690">
      <alignment horizontal="center" vertical="center"/>
      <protection locked="0"/>
    </xf>
    <xf numFmtId="233" fontId="38" fillId="0" borderId="4654">
      <alignment horizontal="right" vertical="center"/>
      <protection locked="0"/>
    </xf>
    <xf numFmtId="15" fontId="38" fillId="0" borderId="4701">
      <alignment horizontal="center" vertical="center"/>
      <protection locked="0"/>
    </xf>
    <xf numFmtId="4" fontId="30" fillId="19" borderId="4623" applyNumberFormat="0" applyProtection="0">
      <alignment horizontal="left" vertical="center" indent="1"/>
    </xf>
    <xf numFmtId="233" fontId="38" fillId="0" borderId="4654">
      <alignment horizontal="center" vertical="center"/>
      <protection locked="0"/>
    </xf>
    <xf numFmtId="0" fontId="118" fillId="18" borderId="4503" applyProtection="0">
      <alignment horizontal="right"/>
      <protection locked="0"/>
    </xf>
    <xf numFmtId="324" fontId="3" fillId="23" borderId="4590" applyFill="0" applyBorder="0" applyAlignment="0">
      <alignment horizontal="centerContinuous"/>
    </xf>
    <xf numFmtId="233" fontId="38" fillId="0" borderId="4690">
      <alignment horizontal="center" vertical="center"/>
      <protection locked="0"/>
    </xf>
    <xf numFmtId="234" fontId="38" fillId="0" borderId="4690">
      <alignment horizontal="right" vertical="center"/>
      <protection locked="0"/>
    </xf>
    <xf numFmtId="241" fontId="29" fillId="0" borderId="4699" applyFill="0"/>
    <xf numFmtId="234" fontId="38" fillId="0" borderId="4618">
      <alignment horizontal="right" vertical="center"/>
      <protection locked="0"/>
    </xf>
    <xf numFmtId="238" fontId="38" fillId="0" borderId="4618">
      <alignment horizontal="right" vertical="center"/>
      <protection locked="0"/>
    </xf>
    <xf numFmtId="237" fontId="38" fillId="0" borderId="4618">
      <alignment horizontal="center" vertical="center"/>
      <protection locked="0"/>
    </xf>
    <xf numFmtId="235" fontId="38" fillId="0" borderId="4618">
      <alignment horizontal="center" vertical="center"/>
      <protection locked="0"/>
    </xf>
    <xf numFmtId="15" fontId="38" fillId="0" borderId="4618">
      <alignment horizontal="center" vertical="center"/>
      <protection locked="0"/>
    </xf>
    <xf numFmtId="233" fontId="38" fillId="0" borderId="4618">
      <alignment horizontal="center" vertical="center"/>
      <protection locked="0"/>
    </xf>
    <xf numFmtId="0" fontId="106" fillId="38" borderId="4727"/>
    <xf numFmtId="237" fontId="38" fillId="0" borderId="4701">
      <alignment horizontal="center" vertical="center"/>
      <protection locked="0"/>
    </xf>
    <xf numFmtId="1" fontId="3" fillId="1" borderId="4732">
      <protection locked="0"/>
    </xf>
    <xf numFmtId="238" fontId="38" fillId="0" borderId="4690">
      <alignment horizontal="right" vertical="center"/>
      <protection locked="0"/>
    </xf>
    <xf numFmtId="0" fontId="151" fillId="0" borderId="4591" applyNumberFormat="0" applyAlignment="0" applyProtection="0">
      <alignment horizontal="left" vertical="center"/>
    </xf>
    <xf numFmtId="275" fontId="38" fillId="0" borderId="4681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4" fontId="30" fillId="19" borderId="4623" applyNumberFormat="0" applyProtection="0">
      <alignment horizontal="left" vertical="center" indent="1"/>
    </xf>
    <xf numFmtId="0" fontId="88" fillId="0" borderId="4705"/>
    <xf numFmtId="0" fontId="151" fillId="0" borderId="4687" applyNumberFormat="0" applyAlignment="0" applyProtection="0">
      <alignment horizontal="left" vertical="center"/>
    </xf>
    <xf numFmtId="0" fontId="106" fillId="38" borderId="4679"/>
    <xf numFmtId="235" fontId="38" fillId="0" borderId="4667">
      <alignment horizontal="right" vertical="center"/>
      <protection locked="0"/>
    </xf>
    <xf numFmtId="1" fontId="3" fillId="1" borderId="4612">
      <protection locked="0"/>
    </xf>
    <xf numFmtId="238" fontId="38" fillId="0" borderId="4667">
      <alignment horizontal="right" vertical="center"/>
      <protection locked="0"/>
    </xf>
    <xf numFmtId="49" fontId="39" fillId="0" borderId="4516"/>
    <xf numFmtId="0" fontId="38" fillId="0" borderId="4667">
      <alignment vertical="center"/>
      <protection locked="0"/>
    </xf>
    <xf numFmtId="15" fontId="38" fillId="0" borderId="4667">
      <alignment horizontal="center" vertical="center"/>
      <protection locked="0"/>
    </xf>
    <xf numFmtId="233" fontId="38" fillId="0" borderId="4667">
      <alignment horizontal="center" vertical="center"/>
      <protection locked="0"/>
    </xf>
    <xf numFmtId="0" fontId="98" fillId="0" borderId="4666" applyNumberFormat="0" applyFill="0" applyAlignment="0" applyProtection="0"/>
    <xf numFmtId="237" fontId="38" fillId="0" borderId="4726">
      <alignment horizontal="right" vertical="center"/>
      <protection locked="0"/>
    </xf>
    <xf numFmtId="312" fontId="222" fillId="0" borderId="4613" applyBorder="0">
      <protection locked="0"/>
    </xf>
    <xf numFmtId="235" fontId="38" fillId="0" borderId="4726">
      <alignment horizontal="center" vertical="center"/>
      <protection locked="0"/>
    </xf>
    <xf numFmtId="233" fontId="38" fillId="0" borderId="4690">
      <alignment horizontal="right" vertical="center"/>
      <protection locked="0"/>
    </xf>
    <xf numFmtId="0" fontId="98" fillId="0" borderId="4689" applyNumberFormat="0" applyFill="0" applyAlignment="0" applyProtection="0"/>
    <xf numFmtId="4" fontId="30" fillId="19" borderId="4706" applyNumberFormat="0" applyProtection="0">
      <alignment horizontal="left" vertical="center" indent="1"/>
    </xf>
    <xf numFmtId="234" fontId="38" fillId="0" borderId="4654">
      <alignment horizontal="right" vertical="center"/>
      <protection locked="0"/>
    </xf>
    <xf numFmtId="233" fontId="38" fillId="0" borderId="4654">
      <alignment horizontal="right" vertical="center"/>
      <protection locked="0"/>
    </xf>
    <xf numFmtId="237" fontId="38" fillId="0" borderId="4654">
      <alignment horizontal="center" vertical="center"/>
      <protection locked="0"/>
    </xf>
    <xf numFmtId="235" fontId="38" fillId="0" borderId="4654">
      <alignment horizontal="center" vertical="center"/>
      <protection locked="0"/>
    </xf>
    <xf numFmtId="1" fontId="3" fillId="1" borderId="4636">
      <protection locked="0"/>
    </xf>
    <xf numFmtId="0" fontId="98" fillId="0" borderId="4700" applyNumberFormat="0" applyFill="0" applyAlignment="0" applyProtection="0"/>
    <xf numFmtId="0" fontId="151" fillId="0" borderId="3489">
      <alignment horizontal="left" vertical="center"/>
    </xf>
    <xf numFmtId="235" fontId="38" fillId="0" borderId="4714">
      <alignment horizontal="center" vertical="center"/>
      <protection locked="0"/>
    </xf>
    <xf numFmtId="238" fontId="38" fillId="0" borderId="4726">
      <alignment horizontal="right" vertical="center"/>
      <protection locked="0"/>
    </xf>
    <xf numFmtId="0" fontId="113" fillId="43" borderId="4496" applyNumberFormat="0" applyFont="0" applyAlignment="0" applyProtection="0"/>
    <xf numFmtId="245" fontId="88" fillId="0" borderId="4692"/>
    <xf numFmtId="168" fontId="3" fillId="8" borderId="4496" applyNumberFormat="0" applyFont="0" applyBorder="0" applyAlignment="0" applyProtection="0"/>
    <xf numFmtId="0" fontId="106" fillId="38" borderId="4691"/>
    <xf numFmtId="237" fontId="38" fillId="0" borderId="4690">
      <alignment horizontal="right" vertical="center"/>
      <protection locked="0"/>
    </xf>
    <xf numFmtId="234" fontId="38" fillId="0" borderId="4690">
      <alignment horizontal="right" vertical="center"/>
      <protection locked="0"/>
    </xf>
    <xf numFmtId="238" fontId="38" fillId="0" borderId="4690">
      <alignment horizontal="right" vertical="center"/>
      <protection locked="0"/>
    </xf>
    <xf numFmtId="233" fontId="38" fillId="0" borderId="4690">
      <alignment horizontal="right" vertical="center"/>
      <protection locked="0"/>
    </xf>
    <xf numFmtId="0" fontId="38" fillId="0" borderId="4690">
      <alignment vertical="center"/>
      <protection locked="0"/>
    </xf>
    <xf numFmtId="237" fontId="38" fillId="0" borderId="4690">
      <alignment horizontal="center" vertical="center"/>
      <protection locked="0"/>
    </xf>
    <xf numFmtId="236" fontId="38" fillId="0" borderId="4690">
      <alignment horizontal="center" vertical="center"/>
      <protection locked="0"/>
    </xf>
    <xf numFmtId="15" fontId="38" fillId="0" borderId="4690">
      <alignment horizontal="center" vertical="center"/>
      <protection locked="0"/>
    </xf>
    <xf numFmtId="0" fontId="88" fillId="0" borderId="4598"/>
    <xf numFmtId="233" fontId="38" fillId="0" borderId="4690">
      <alignment horizontal="center" vertical="center"/>
      <protection locked="0"/>
    </xf>
    <xf numFmtId="176" fontId="3" fillId="9" borderId="3489" applyNumberFormat="0" applyFont="0" applyBorder="0" applyAlignment="0">
      <alignment horizontal="centerContinuous"/>
    </xf>
    <xf numFmtId="275" fontId="38" fillId="0" borderId="4693"/>
    <xf numFmtId="245" fontId="88" fillId="0" borderId="4692"/>
    <xf numFmtId="236" fontId="38" fillId="0" borderId="4690">
      <alignment horizontal="right" vertical="center"/>
      <protection locked="0"/>
    </xf>
    <xf numFmtId="235" fontId="38" fillId="0" borderId="4690">
      <alignment horizontal="right" vertical="center"/>
      <protection locked="0"/>
    </xf>
    <xf numFmtId="234" fontId="38" fillId="0" borderId="4690">
      <alignment horizontal="right" vertical="center"/>
      <protection locked="0"/>
    </xf>
    <xf numFmtId="233" fontId="38" fillId="0" borderId="4690">
      <alignment horizontal="right" vertical="center"/>
      <protection locked="0"/>
    </xf>
    <xf numFmtId="0" fontId="38" fillId="0" borderId="4690">
      <alignment vertical="center"/>
      <protection locked="0"/>
    </xf>
    <xf numFmtId="237" fontId="38" fillId="0" borderId="4690">
      <alignment horizontal="center" vertical="center"/>
      <protection locked="0"/>
    </xf>
    <xf numFmtId="234" fontId="38" fillId="0" borderId="4690">
      <alignment horizontal="center" vertical="center"/>
      <protection locked="0"/>
    </xf>
    <xf numFmtId="1" fontId="3" fillId="1" borderId="4660">
      <protection locked="0"/>
    </xf>
    <xf numFmtId="186" fontId="50" fillId="57" borderId="4496" applyFont="0" applyFill="0" applyBorder="0" applyAlignment="0" applyProtection="0">
      <protection locked="0"/>
    </xf>
    <xf numFmtId="324" fontId="3" fillId="23" borderId="4614" applyFill="0" applyBorder="0" applyAlignment="0">
      <alignment horizontal="centerContinuous"/>
    </xf>
    <xf numFmtId="312" fontId="222" fillId="0" borderId="4721" applyBorder="0">
      <protection locked="0"/>
    </xf>
    <xf numFmtId="0" fontId="151" fillId="0" borderId="4615" applyNumberFormat="0" applyAlignment="0" applyProtection="0">
      <alignment horizontal="left" vertical="center"/>
    </xf>
    <xf numFmtId="0" fontId="88" fillId="0" borderId="4694"/>
    <xf numFmtId="172" fontId="58" fillId="9" borderId="4496">
      <alignment horizontal="right"/>
      <protection locked="0"/>
    </xf>
    <xf numFmtId="275" fontId="38" fillId="0" borderId="4693"/>
    <xf numFmtId="245" fontId="88" fillId="0" borderId="4692"/>
    <xf numFmtId="0" fontId="151" fillId="0" borderId="4639" applyNumberFormat="0" applyAlignment="0" applyProtection="0">
      <alignment horizontal="left" vertical="center"/>
    </xf>
    <xf numFmtId="237" fontId="38" fillId="0" borderId="4690">
      <alignment horizontal="right" vertical="center"/>
      <protection locked="0"/>
    </xf>
    <xf numFmtId="236" fontId="38" fillId="0" borderId="4690">
      <alignment horizontal="right" vertical="center"/>
      <protection locked="0"/>
    </xf>
    <xf numFmtId="235" fontId="38" fillId="0" borderId="4690">
      <alignment horizontal="right" vertical="center"/>
      <protection locked="0"/>
    </xf>
    <xf numFmtId="233" fontId="38" fillId="0" borderId="4690">
      <alignment horizontal="right" vertical="center"/>
      <protection locked="0"/>
    </xf>
    <xf numFmtId="237" fontId="38" fillId="0" borderId="4690">
      <alignment horizontal="center" vertical="center"/>
      <protection locked="0"/>
    </xf>
    <xf numFmtId="236" fontId="38" fillId="0" borderId="4690">
      <alignment horizontal="center" vertical="center"/>
      <protection locked="0"/>
    </xf>
    <xf numFmtId="15" fontId="38" fillId="0" borderId="4690">
      <alignment horizontal="center" vertical="center"/>
      <protection locked="0"/>
    </xf>
    <xf numFmtId="233" fontId="38" fillId="0" borderId="4690">
      <alignment horizontal="center" vertical="center"/>
      <protection locked="0"/>
    </xf>
    <xf numFmtId="0" fontId="98" fillId="0" borderId="4689" applyNumberFormat="0" applyFill="0" applyAlignment="0" applyProtection="0"/>
    <xf numFmtId="234" fontId="38" fillId="0" borderId="4701">
      <alignment horizontal="right" vertical="center"/>
      <protection locked="0"/>
    </xf>
    <xf numFmtId="0" fontId="38" fillId="0" borderId="4701">
      <alignment vertical="center"/>
      <protection locked="0"/>
    </xf>
    <xf numFmtId="275" fontId="38" fillId="0" borderId="4693"/>
    <xf numFmtId="235" fontId="38" fillId="0" borderId="4726">
      <alignment horizontal="right" vertical="center"/>
      <protection locked="0"/>
    </xf>
    <xf numFmtId="0" fontId="106" fillId="38" borderId="4691"/>
    <xf numFmtId="15" fontId="38" fillId="0" borderId="4726">
      <alignment horizontal="center" vertical="center"/>
      <protection locked="0"/>
    </xf>
    <xf numFmtId="236" fontId="38" fillId="0" borderId="4690">
      <alignment horizontal="right" vertical="center"/>
      <protection locked="0"/>
    </xf>
    <xf numFmtId="235" fontId="38" fillId="0" borderId="4690">
      <alignment horizontal="right" vertical="center"/>
      <protection locked="0"/>
    </xf>
    <xf numFmtId="238" fontId="38" fillId="0" borderId="4690">
      <alignment horizontal="right" vertical="center"/>
      <protection locked="0"/>
    </xf>
    <xf numFmtId="237" fontId="38" fillId="0" borderId="4690">
      <alignment horizontal="center" vertical="center"/>
      <protection locked="0"/>
    </xf>
    <xf numFmtId="236" fontId="38" fillId="0" borderId="4690">
      <alignment horizontal="center" vertical="center"/>
      <protection locked="0"/>
    </xf>
    <xf numFmtId="234" fontId="38" fillId="0" borderId="4690">
      <alignment horizontal="center" vertical="center"/>
      <protection locked="0"/>
    </xf>
    <xf numFmtId="324" fontId="3" fillId="23" borderId="4662" applyFill="0" applyBorder="0" applyAlignment="0">
      <alignment horizontal="centerContinuous"/>
    </xf>
    <xf numFmtId="176" fontId="3" fillId="9" borderId="4544" applyNumberFormat="0" applyFont="0" applyBorder="0" applyAlignment="0">
      <alignment horizontal="centerContinuous"/>
    </xf>
    <xf numFmtId="234" fontId="38" fillId="0" borderId="4714">
      <alignment horizontal="center" vertical="center"/>
      <protection locked="0"/>
    </xf>
    <xf numFmtId="236" fontId="38" fillId="0" borderId="4701">
      <alignment horizontal="right" vertical="center"/>
      <protection locked="0"/>
    </xf>
    <xf numFmtId="235" fontId="38" fillId="0" borderId="4701">
      <alignment horizontal="right" vertical="center"/>
      <protection locked="0"/>
    </xf>
    <xf numFmtId="234" fontId="38" fillId="0" borderId="4701">
      <alignment horizontal="right" vertical="center"/>
      <protection locked="0"/>
    </xf>
    <xf numFmtId="10" fontId="3" fillId="57" borderId="4496" applyNumberFormat="0" applyFont="0" applyBorder="0" applyAlignment="0" applyProtection="0">
      <protection locked="0"/>
    </xf>
    <xf numFmtId="234" fontId="38" fillId="0" borderId="4701">
      <alignment horizontal="center" vertical="center"/>
      <protection locked="0"/>
    </xf>
    <xf numFmtId="8" fontId="144" fillId="0" borderId="4511">
      <protection locked="0"/>
    </xf>
    <xf numFmtId="15" fontId="38" fillId="0" borderId="4701">
      <alignment horizontal="center" vertical="center"/>
      <protection locked="0"/>
    </xf>
    <xf numFmtId="0" fontId="98" fillId="0" borderId="4700" applyNumberFormat="0" applyFill="0" applyAlignment="0" applyProtection="0"/>
    <xf numFmtId="4" fontId="30" fillId="19" borderId="4706" applyNumberFormat="0" applyProtection="0">
      <alignment horizontal="left" vertical="center" indent="1"/>
    </xf>
    <xf numFmtId="275" fontId="38" fillId="0" borderId="4729"/>
    <xf numFmtId="245" fontId="88" fillId="0" borderId="4728"/>
    <xf numFmtId="235" fontId="38" fillId="0" borderId="4726">
      <alignment horizontal="right" vertical="center"/>
      <protection locked="0"/>
    </xf>
    <xf numFmtId="235" fontId="38" fillId="0" borderId="4726">
      <alignment horizontal="center" vertical="center"/>
      <protection locked="0"/>
    </xf>
    <xf numFmtId="234" fontId="38" fillId="0" borderId="4726">
      <alignment horizontal="center" vertical="center"/>
      <protection locked="0"/>
    </xf>
    <xf numFmtId="1" fontId="3" fillId="1" borderId="4696">
      <protection locked="0"/>
    </xf>
    <xf numFmtId="312" fontId="222" fillId="0" borderId="4707" applyBorder="0">
      <protection locked="0"/>
    </xf>
    <xf numFmtId="275" fontId="38" fillId="0" borderId="4597"/>
    <xf numFmtId="241" fontId="29" fillId="0" borderId="4592" applyFill="0"/>
    <xf numFmtId="1" fontId="3" fillId="1" borderId="4720">
      <protection locked="0"/>
    </xf>
    <xf numFmtId="0" fontId="121" fillId="21" borderId="4496"/>
    <xf numFmtId="275" fontId="38" fillId="0" borderId="4645"/>
    <xf numFmtId="241" fontId="29" fillId="0" borderId="4640" applyFill="0"/>
    <xf numFmtId="49" fontId="103" fillId="47" borderId="4496">
      <alignment horizontal="center"/>
    </xf>
    <xf numFmtId="272" fontId="118" fillId="18" borderId="4503">
      <alignment horizontal="right"/>
    </xf>
    <xf numFmtId="203" fontId="118" fillId="18" borderId="4503">
      <alignment horizontal="right"/>
      <protection hidden="1"/>
    </xf>
    <xf numFmtId="271" fontId="118" fillId="46" borderId="4503">
      <protection hidden="1"/>
    </xf>
    <xf numFmtId="270" fontId="118" fillId="45" borderId="4503">
      <protection hidden="1"/>
    </xf>
    <xf numFmtId="241" fontId="29" fillId="0" borderId="4724" applyFill="0"/>
    <xf numFmtId="245" fontId="88" fillId="0" borderId="4596"/>
    <xf numFmtId="0" fontId="107" fillId="43" borderId="4496" applyProtection="0"/>
    <xf numFmtId="0" fontId="106" fillId="38" borderId="4691"/>
    <xf numFmtId="0" fontId="106" fillId="38" borderId="4595"/>
    <xf numFmtId="237" fontId="38" fillId="0" borderId="4642">
      <alignment horizontal="center" vertical="center"/>
      <protection locked="0"/>
    </xf>
    <xf numFmtId="236" fontId="38" fillId="0" borderId="4642">
      <alignment horizontal="center" vertical="center"/>
      <protection locked="0"/>
    </xf>
    <xf numFmtId="15" fontId="38" fillId="0" borderId="4642">
      <alignment horizontal="center" vertical="center"/>
      <protection locked="0"/>
    </xf>
    <xf numFmtId="0" fontId="98" fillId="0" borderId="4641" applyNumberFormat="0" applyFill="0" applyAlignment="0" applyProtection="0"/>
    <xf numFmtId="0" fontId="107" fillId="43" borderId="4496" applyProtection="0"/>
    <xf numFmtId="237" fontId="38" fillId="0" borderId="4594">
      <alignment horizontal="right" vertical="center"/>
      <protection locked="0"/>
    </xf>
    <xf numFmtId="236" fontId="38" fillId="0" borderId="4594">
      <alignment horizontal="right" vertical="center"/>
      <protection locked="0"/>
    </xf>
    <xf numFmtId="235" fontId="38" fillId="0" borderId="4594">
      <alignment horizontal="right" vertical="center"/>
      <protection locked="0"/>
    </xf>
    <xf numFmtId="234" fontId="38" fillId="0" borderId="4594">
      <alignment horizontal="right" vertical="center"/>
      <protection locked="0"/>
    </xf>
    <xf numFmtId="238" fontId="38" fillId="0" borderId="4594">
      <alignment horizontal="right" vertical="center"/>
      <protection locked="0"/>
    </xf>
    <xf numFmtId="233" fontId="38" fillId="0" borderId="4594">
      <alignment horizontal="right" vertical="center"/>
      <protection locked="0"/>
    </xf>
    <xf numFmtId="0" fontId="38" fillId="0" borderId="4594">
      <alignment vertical="center"/>
      <protection locked="0"/>
    </xf>
    <xf numFmtId="237" fontId="38" fillId="0" borderId="4594">
      <alignment horizontal="center" vertical="center"/>
      <protection locked="0"/>
    </xf>
    <xf numFmtId="236" fontId="38" fillId="0" borderId="4594">
      <alignment horizontal="center" vertical="center"/>
      <protection locked="0"/>
    </xf>
    <xf numFmtId="235" fontId="38" fillId="0" borderId="4594">
      <alignment horizontal="center" vertical="center"/>
      <protection locked="0"/>
    </xf>
    <xf numFmtId="234" fontId="38" fillId="0" borderId="4594">
      <alignment horizontal="center" vertical="center"/>
      <protection locked="0"/>
    </xf>
    <xf numFmtId="15" fontId="38" fillId="0" borderId="4594">
      <alignment horizontal="center" vertical="center"/>
      <protection locked="0"/>
    </xf>
    <xf numFmtId="233" fontId="38" fillId="0" borderId="4594">
      <alignment horizontal="center" vertical="center"/>
      <protection locked="0"/>
    </xf>
    <xf numFmtId="0" fontId="98" fillId="0" borderId="4593" applyNumberFormat="0" applyFill="0" applyAlignment="0" applyProtection="0"/>
    <xf numFmtId="236" fontId="38" fillId="0" borderId="4690">
      <alignment horizontal="right" vertical="center"/>
      <protection locked="0"/>
    </xf>
    <xf numFmtId="234" fontId="38" fillId="0" borderId="4690">
      <alignment horizontal="right" vertical="center"/>
      <protection locked="0"/>
    </xf>
    <xf numFmtId="233" fontId="38" fillId="0" borderId="4690">
      <alignment horizontal="right" vertical="center"/>
      <protection locked="0"/>
    </xf>
    <xf numFmtId="234" fontId="38" fillId="0" borderId="4690">
      <alignment horizontal="center" vertical="center"/>
      <protection locked="0"/>
    </xf>
    <xf numFmtId="245" fontId="88" fillId="0" borderId="4703"/>
    <xf numFmtId="234" fontId="38" fillId="0" borderId="4701">
      <alignment horizontal="center" vertical="center"/>
      <protection locked="0"/>
    </xf>
    <xf numFmtId="234" fontId="38" fillId="0" borderId="4618">
      <alignment horizontal="right" vertical="center"/>
      <protection locked="0"/>
    </xf>
    <xf numFmtId="237" fontId="38" fillId="0" borderId="4618">
      <alignment horizontal="center" vertical="center"/>
      <protection locked="0"/>
    </xf>
    <xf numFmtId="15" fontId="38" fillId="0" borderId="4618">
      <alignment horizontal="center" vertical="center"/>
      <protection locked="0"/>
    </xf>
    <xf numFmtId="233" fontId="38" fillId="0" borderId="4701">
      <alignment horizontal="center" vertical="center"/>
      <protection locked="0"/>
    </xf>
    <xf numFmtId="0" fontId="38" fillId="0" borderId="4503" applyNumberFormat="0" applyFill="0" applyAlignment="0" applyProtection="0"/>
    <xf numFmtId="0" fontId="21" fillId="0" borderId="4503" applyNumberFormat="0" applyFill="0" applyBorder="0" applyAlignment="0" applyProtection="0"/>
    <xf numFmtId="0" fontId="95" fillId="0" borderId="4503" applyNumberFormat="0" applyFill="0" applyBorder="0" applyAlignment="0" applyProtection="0"/>
    <xf numFmtId="0" fontId="94" fillId="0" borderId="4503" applyNumberFormat="0" applyFill="0" applyBorder="0" applyAlignment="0" applyProtection="0"/>
    <xf numFmtId="0" fontId="91" fillId="0" borderId="3489"/>
    <xf numFmtId="3" fontId="82" fillId="10" borderId="4496" applyFont="0" applyAlignment="0" applyProtection="0"/>
    <xf numFmtId="0" fontId="91" fillId="0" borderId="4544"/>
    <xf numFmtId="0" fontId="98" fillId="0" borderId="4713" applyNumberFormat="0" applyFill="0" applyAlignment="0" applyProtection="0"/>
    <xf numFmtId="234" fontId="38" fillId="0" borderId="4714">
      <alignment horizontal="center" vertical="center"/>
      <protection locked="0"/>
    </xf>
    <xf numFmtId="237" fontId="38" fillId="0" borderId="4714">
      <alignment horizontal="center" vertical="center"/>
      <protection locked="0"/>
    </xf>
    <xf numFmtId="0" fontId="38" fillId="0" borderId="4714">
      <alignment vertical="center"/>
      <protection locked="0"/>
    </xf>
    <xf numFmtId="233" fontId="38" fillId="0" borderId="4714">
      <alignment horizontal="right" vertical="center"/>
      <protection locked="0"/>
    </xf>
    <xf numFmtId="234" fontId="38" fillId="0" borderId="4714">
      <alignment horizontal="right" vertical="center"/>
      <protection locked="0"/>
    </xf>
    <xf numFmtId="237" fontId="38" fillId="0" borderId="4714">
      <alignment horizontal="right" vertical="center"/>
      <protection locked="0"/>
    </xf>
    <xf numFmtId="0" fontId="98" fillId="0" borderId="4677" applyNumberFormat="0" applyFill="0" applyAlignment="0" applyProtection="0"/>
    <xf numFmtId="233" fontId="38" fillId="0" borderId="4678">
      <alignment horizontal="center" vertical="center"/>
      <protection locked="0"/>
    </xf>
    <xf numFmtId="15" fontId="38" fillId="0" borderId="4678">
      <alignment horizontal="center" vertical="center"/>
      <protection locked="0"/>
    </xf>
    <xf numFmtId="234" fontId="38" fillId="0" borderId="4678">
      <alignment horizontal="center" vertical="center"/>
      <protection locked="0"/>
    </xf>
    <xf numFmtId="235" fontId="38" fillId="0" borderId="4678">
      <alignment horizontal="center" vertical="center"/>
      <protection locked="0"/>
    </xf>
    <xf numFmtId="236" fontId="38" fillId="0" borderId="4678">
      <alignment horizontal="center" vertical="center"/>
      <protection locked="0"/>
    </xf>
    <xf numFmtId="237" fontId="38" fillId="0" borderId="4678">
      <alignment horizontal="center" vertical="center"/>
      <protection locked="0"/>
    </xf>
    <xf numFmtId="0" fontId="38" fillId="0" borderId="4678">
      <alignment vertical="center"/>
      <protection locked="0"/>
    </xf>
    <xf numFmtId="233" fontId="38" fillId="0" borderId="4678">
      <alignment horizontal="right" vertical="center"/>
      <protection locked="0"/>
    </xf>
    <xf numFmtId="234" fontId="38" fillId="0" borderId="4678">
      <alignment horizontal="right" vertical="center"/>
      <protection locked="0"/>
    </xf>
    <xf numFmtId="235" fontId="38" fillId="0" borderId="4678">
      <alignment horizontal="right" vertical="center"/>
      <protection locked="0"/>
    </xf>
    <xf numFmtId="237" fontId="38" fillId="0" borderId="4678">
      <alignment horizontal="right" vertical="center"/>
      <protection locked="0"/>
    </xf>
    <xf numFmtId="235" fontId="38" fillId="0" borderId="4701">
      <alignment horizontal="center" vertical="center"/>
      <protection locked="0"/>
    </xf>
    <xf numFmtId="236" fontId="38" fillId="0" borderId="4701">
      <alignment horizontal="center" vertical="center"/>
      <protection locked="0"/>
    </xf>
    <xf numFmtId="233" fontId="38" fillId="0" borderId="4701">
      <alignment horizontal="right" vertical="center"/>
      <protection locked="0"/>
    </xf>
    <xf numFmtId="238" fontId="38" fillId="0" borderId="4701">
      <alignment horizontal="right" vertical="center"/>
      <protection locked="0"/>
    </xf>
    <xf numFmtId="234" fontId="38" fillId="0" borderId="4701">
      <alignment horizontal="right" vertical="center"/>
      <protection locked="0"/>
    </xf>
    <xf numFmtId="237" fontId="38" fillId="0" borderId="4701">
      <alignment horizontal="right" vertical="center"/>
      <protection locked="0"/>
    </xf>
    <xf numFmtId="0" fontId="98" fillId="0" borderId="4653" applyNumberFormat="0" applyFill="0" applyAlignment="0" applyProtection="0"/>
    <xf numFmtId="233" fontId="38" fillId="0" borderId="4654">
      <alignment horizontal="center" vertical="center"/>
      <protection locked="0"/>
    </xf>
    <xf numFmtId="15" fontId="38" fillId="0" borderId="4654">
      <alignment horizontal="center" vertical="center"/>
      <protection locked="0"/>
    </xf>
    <xf numFmtId="234" fontId="38" fillId="0" borderId="4654">
      <alignment horizontal="center" vertical="center"/>
      <protection locked="0"/>
    </xf>
    <xf numFmtId="235" fontId="38" fillId="0" borderId="4654">
      <alignment horizontal="center" vertical="center"/>
      <protection locked="0"/>
    </xf>
    <xf numFmtId="236" fontId="38" fillId="0" borderId="4654">
      <alignment horizontal="center" vertical="center"/>
      <protection locked="0"/>
    </xf>
    <xf numFmtId="237" fontId="38" fillId="0" borderId="4654">
      <alignment horizontal="center" vertical="center"/>
      <protection locked="0"/>
    </xf>
    <xf numFmtId="0" fontId="38" fillId="0" borderId="4654">
      <alignment vertical="center"/>
      <protection locked="0"/>
    </xf>
    <xf numFmtId="233" fontId="38" fillId="0" borderId="4654">
      <alignment horizontal="right" vertical="center"/>
      <protection locked="0"/>
    </xf>
    <xf numFmtId="238" fontId="38" fillId="0" borderId="4654">
      <alignment horizontal="right" vertical="center"/>
      <protection locked="0"/>
    </xf>
    <xf numFmtId="234" fontId="38" fillId="0" borderId="4654">
      <alignment horizontal="right" vertical="center"/>
      <protection locked="0"/>
    </xf>
    <xf numFmtId="235" fontId="38" fillId="0" borderId="4654">
      <alignment horizontal="right" vertical="center"/>
      <protection locked="0"/>
    </xf>
    <xf numFmtId="236" fontId="38" fillId="0" borderId="4654">
      <alignment horizontal="right" vertical="center"/>
      <protection locked="0"/>
    </xf>
    <xf numFmtId="237" fontId="38" fillId="0" borderId="4654">
      <alignment horizontal="right" vertical="center"/>
      <protection locked="0"/>
    </xf>
    <xf numFmtId="241" fontId="29" fillId="0" borderId="4736" applyFill="0"/>
    <xf numFmtId="3" fontId="82" fillId="10" borderId="4496" applyFont="0" applyAlignment="0" applyProtection="0"/>
    <xf numFmtId="245" fontId="88" fillId="0" borderId="4656"/>
    <xf numFmtId="271" fontId="118" fillId="46" borderId="4503">
      <protection hidden="1"/>
    </xf>
    <xf numFmtId="241" fontId="29" fillId="0" borderId="4688" applyFill="0"/>
    <xf numFmtId="0" fontId="38" fillId="0" borderId="4503" applyNumberFormat="0" applyFill="0" applyAlignment="0" applyProtection="0"/>
    <xf numFmtId="0" fontId="98" fillId="0" borderId="4629" applyNumberFormat="0" applyFill="0" applyAlignment="0" applyProtection="0"/>
    <xf numFmtId="235" fontId="38" fillId="0" borderId="4630">
      <alignment horizontal="center" vertical="center"/>
      <protection locked="0"/>
    </xf>
    <xf numFmtId="236" fontId="38" fillId="0" borderId="4630">
      <alignment horizontal="center" vertical="center"/>
      <protection locked="0"/>
    </xf>
    <xf numFmtId="237" fontId="38" fillId="0" borderId="4630">
      <alignment horizontal="center" vertical="center"/>
      <protection locked="0"/>
    </xf>
    <xf numFmtId="0" fontId="38" fillId="0" borderId="4630">
      <alignment vertical="center"/>
      <protection locked="0"/>
    </xf>
    <xf numFmtId="234" fontId="38" fillId="0" borderId="4630">
      <alignment horizontal="right" vertical="center"/>
      <protection locked="0"/>
    </xf>
    <xf numFmtId="236" fontId="38" fillId="0" borderId="4630">
      <alignment horizontal="right" vertical="center"/>
      <protection locked="0"/>
    </xf>
    <xf numFmtId="0" fontId="98" fillId="0" borderId="4605" applyNumberFormat="0" applyFill="0" applyAlignment="0" applyProtection="0"/>
    <xf numFmtId="233" fontId="38" fillId="0" borderId="4606">
      <alignment horizontal="center" vertical="center"/>
      <protection locked="0"/>
    </xf>
    <xf numFmtId="15" fontId="38" fillId="0" borderId="4606">
      <alignment horizontal="center" vertical="center"/>
      <protection locked="0"/>
    </xf>
    <xf numFmtId="234" fontId="38" fillId="0" borderId="4606">
      <alignment horizontal="center" vertical="center"/>
      <protection locked="0"/>
    </xf>
    <xf numFmtId="235" fontId="38" fillId="0" borderId="4606">
      <alignment horizontal="center" vertical="center"/>
      <protection locked="0"/>
    </xf>
    <xf numFmtId="236" fontId="38" fillId="0" borderId="4606">
      <alignment horizontal="center" vertical="center"/>
      <protection locked="0"/>
    </xf>
    <xf numFmtId="0" fontId="38" fillId="0" borderId="4606">
      <alignment vertical="center"/>
      <protection locked="0"/>
    </xf>
    <xf numFmtId="234" fontId="38" fillId="0" borderId="4606">
      <alignment horizontal="right" vertical="center"/>
      <protection locked="0"/>
    </xf>
    <xf numFmtId="236" fontId="38" fillId="0" borderId="4606">
      <alignment horizontal="right" vertical="center"/>
      <protection locked="0"/>
    </xf>
    <xf numFmtId="237" fontId="38" fillId="0" borderId="4606">
      <alignment horizontal="right" vertical="center"/>
      <protection locked="0"/>
    </xf>
    <xf numFmtId="0" fontId="106" fillId="38" borderId="4631"/>
    <xf numFmtId="8" fontId="144" fillId="0" borderId="4511">
      <protection locked="0"/>
    </xf>
    <xf numFmtId="0" fontId="106" fillId="38" borderId="4607"/>
    <xf numFmtId="0" fontId="107" fillId="43" borderId="4496" applyProtection="0"/>
    <xf numFmtId="0" fontId="98" fillId="0" borderId="4605" applyNumberFormat="0" applyFill="0" applyAlignment="0" applyProtection="0"/>
    <xf numFmtId="233" fontId="38" fillId="0" borderId="4606">
      <alignment horizontal="center" vertical="center"/>
      <protection locked="0"/>
    </xf>
    <xf numFmtId="15" fontId="38" fillId="0" borderId="4606">
      <alignment horizontal="center" vertical="center"/>
      <protection locked="0"/>
    </xf>
    <xf numFmtId="234" fontId="38" fillId="0" borderId="4606">
      <alignment horizontal="center" vertical="center"/>
      <protection locked="0"/>
    </xf>
    <xf numFmtId="237" fontId="38" fillId="0" borderId="4606">
      <alignment horizontal="center" vertical="center"/>
      <protection locked="0"/>
    </xf>
    <xf numFmtId="238" fontId="38" fillId="0" borderId="4606">
      <alignment horizontal="right" vertical="center"/>
      <protection locked="0"/>
    </xf>
    <xf numFmtId="234" fontId="38" fillId="0" borderId="4606">
      <alignment horizontal="right" vertical="center"/>
      <protection locked="0"/>
    </xf>
    <xf numFmtId="235" fontId="38" fillId="0" borderId="4606">
      <alignment horizontal="right" vertical="center"/>
      <protection locked="0"/>
    </xf>
    <xf numFmtId="236" fontId="38" fillId="0" borderId="4606">
      <alignment horizontal="right" vertical="center"/>
      <protection locked="0"/>
    </xf>
    <xf numFmtId="237" fontId="38" fillId="0" borderId="4606">
      <alignment horizontal="right" vertical="center"/>
      <protection locked="0"/>
    </xf>
    <xf numFmtId="245" fontId="88" fillId="0" borderId="4608"/>
    <xf numFmtId="0" fontId="88" fillId="0" borderId="4718"/>
    <xf numFmtId="0" fontId="151" fillId="0" borderId="4735" applyNumberFormat="0" applyAlignment="0" applyProtection="0">
      <alignment horizontal="left" vertical="center"/>
    </xf>
    <xf numFmtId="0" fontId="98" fillId="0" borderId="4593" applyNumberFormat="0" applyFill="0" applyAlignment="0" applyProtection="0"/>
    <xf numFmtId="233" fontId="38" fillId="0" borderId="4594">
      <alignment horizontal="center" vertical="center"/>
      <protection locked="0"/>
    </xf>
    <xf numFmtId="15" fontId="38" fillId="0" borderId="4594">
      <alignment horizontal="center" vertical="center"/>
      <protection locked="0"/>
    </xf>
    <xf numFmtId="234" fontId="38" fillId="0" borderId="4594">
      <alignment horizontal="center" vertical="center"/>
      <protection locked="0"/>
    </xf>
    <xf numFmtId="235" fontId="38" fillId="0" borderId="4594">
      <alignment horizontal="center" vertical="center"/>
      <protection locked="0"/>
    </xf>
    <xf numFmtId="236" fontId="38" fillId="0" borderId="4594">
      <alignment horizontal="center" vertical="center"/>
      <protection locked="0"/>
    </xf>
    <xf numFmtId="237" fontId="38" fillId="0" borderId="4594">
      <alignment horizontal="center" vertical="center"/>
      <protection locked="0"/>
    </xf>
    <xf numFmtId="0" fontId="38" fillId="0" borderId="4594">
      <alignment vertical="center"/>
      <protection locked="0"/>
    </xf>
    <xf numFmtId="233" fontId="38" fillId="0" borderId="4594">
      <alignment horizontal="right" vertical="center"/>
      <protection locked="0"/>
    </xf>
    <xf numFmtId="238" fontId="38" fillId="0" borderId="4594">
      <alignment horizontal="right" vertical="center"/>
      <protection locked="0"/>
    </xf>
    <xf numFmtId="234" fontId="38" fillId="0" borderId="4594">
      <alignment horizontal="right" vertical="center"/>
      <protection locked="0"/>
    </xf>
    <xf numFmtId="235" fontId="38" fillId="0" borderId="4594">
      <alignment horizontal="right" vertical="center"/>
      <protection locked="0"/>
    </xf>
    <xf numFmtId="236" fontId="38" fillId="0" borderId="4594">
      <alignment horizontal="right" vertical="center"/>
      <protection locked="0"/>
    </xf>
    <xf numFmtId="237" fontId="38" fillId="0" borderId="4594">
      <alignment horizontal="right" vertical="center"/>
      <protection locked="0"/>
    </xf>
    <xf numFmtId="0" fontId="106" fillId="38" borderId="4607"/>
    <xf numFmtId="241" fontId="29" fillId="0" borderId="4652" applyFill="0"/>
    <xf numFmtId="275" fontId="38" fillId="0" borderId="4657"/>
    <xf numFmtId="0" fontId="106" fillId="38" borderId="4595"/>
    <xf numFmtId="245" fontId="88" fillId="0" borderId="4608"/>
    <xf numFmtId="0" fontId="151" fillId="0" borderId="4711" applyNumberFormat="0" applyAlignment="0" applyProtection="0">
      <alignment horizontal="left" vertical="center"/>
    </xf>
    <xf numFmtId="245" fontId="88" fillId="0" borderId="4596"/>
    <xf numFmtId="270" fontId="118" fillId="45" borderId="4503">
      <protection hidden="1"/>
    </xf>
    <xf numFmtId="271" fontId="118" fillId="46" borderId="4503">
      <protection hidden="1"/>
    </xf>
    <xf numFmtId="203" fontId="118" fillId="18" borderId="4503">
      <alignment horizontal="right"/>
      <protection hidden="1"/>
    </xf>
    <xf numFmtId="272" fontId="118" fillId="18" borderId="4503">
      <alignment horizontal="right"/>
    </xf>
    <xf numFmtId="49" fontId="103" fillId="47" borderId="4496">
      <alignment horizontal="center"/>
    </xf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0" fontId="88" fillId="0" borderId="4682"/>
    <xf numFmtId="9" fontId="39" fillId="71" borderId="4496" applyProtection="0">
      <alignment horizontal="right"/>
      <protection locked="0"/>
    </xf>
    <xf numFmtId="0" fontId="62" fillId="74" borderId="4523">
      <alignment horizontal="left" vertical="center" wrapText="1"/>
    </xf>
    <xf numFmtId="15" fontId="38" fillId="0" borderId="4726">
      <alignment horizontal="center" vertical="center"/>
      <protection locked="0"/>
    </xf>
    <xf numFmtId="234" fontId="38" fillId="0" borderId="4726">
      <alignment horizontal="center" vertical="center"/>
      <protection locked="0"/>
    </xf>
    <xf numFmtId="235" fontId="38" fillId="0" borderId="4726">
      <alignment horizontal="center" vertical="center"/>
      <protection locked="0"/>
    </xf>
    <xf numFmtId="236" fontId="38" fillId="0" borderId="4726">
      <alignment horizontal="center" vertical="center"/>
      <protection locked="0"/>
    </xf>
    <xf numFmtId="0" fontId="38" fillId="0" borderId="4726">
      <alignment vertical="center"/>
      <protection locked="0"/>
    </xf>
    <xf numFmtId="235" fontId="38" fillId="0" borderId="4726">
      <alignment horizontal="right" vertical="center"/>
      <protection locked="0"/>
    </xf>
    <xf numFmtId="233" fontId="38" fillId="0" borderId="4739">
      <alignment horizontal="center" vertical="center"/>
      <protection locked="0"/>
    </xf>
    <xf numFmtId="237" fontId="38" fillId="0" borderId="4739">
      <alignment horizontal="center" vertical="center"/>
      <protection locked="0"/>
    </xf>
    <xf numFmtId="0" fontId="38" fillId="0" borderId="4714">
      <alignment vertical="center"/>
      <protection locked="0"/>
    </xf>
    <xf numFmtId="237" fontId="38" fillId="0" borderId="4714">
      <alignment horizontal="right" vertical="center"/>
      <protection locked="0"/>
    </xf>
    <xf numFmtId="49" fontId="103" fillId="41" borderId="4496">
      <alignment horizontal="center"/>
    </xf>
    <xf numFmtId="0" fontId="106" fillId="38" borderId="4715"/>
    <xf numFmtId="0" fontId="107" fillId="43" borderId="4496" applyProtection="0"/>
    <xf numFmtId="0" fontId="88" fillId="0" borderId="4658"/>
    <xf numFmtId="310" fontId="159" fillId="6" borderId="4496"/>
    <xf numFmtId="8" fontId="144" fillId="0" borderId="4511">
      <protection locked="0"/>
    </xf>
    <xf numFmtId="0" fontId="151" fillId="0" borderId="4675" applyNumberFormat="0" applyAlignment="0" applyProtection="0">
      <alignment horizontal="left" vertical="center"/>
    </xf>
    <xf numFmtId="0" fontId="88" fillId="0" borderId="4718"/>
    <xf numFmtId="241" fontId="29" fillId="0" borderId="4604" applyFill="0"/>
    <xf numFmtId="275" fontId="38" fillId="0" borderId="4609"/>
    <xf numFmtId="312" fontId="222" fillId="0" borderId="4709" applyBorder="0">
      <protection locked="0"/>
    </xf>
    <xf numFmtId="4" fontId="30" fillId="19" borderId="4706" applyNumberFormat="0" applyProtection="0">
      <alignment horizontal="left" vertical="center" indent="1"/>
    </xf>
    <xf numFmtId="0" fontId="98" fillId="0" borderId="4700" applyNumberFormat="0" applyFill="0" applyAlignment="0" applyProtection="0"/>
    <xf numFmtId="15" fontId="38" fillId="0" borderId="4701">
      <alignment horizontal="center" vertical="center"/>
      <protection locked="0"/>
    </xf>
    <xf numFmtId="234" fontId="38" fillId="0" borderId="4701">
      <alignment horizontal="center" vertical="center"/>
      <protection locked="0"/>
    </xf>
    <xf numFmtId="0" fontId="38" fillId="0" borderId="4701">
      <alignment vertical="center"/>
      <protection locked="0"/>
    </xf>
    <xf numFmtId="233" fontId="38" fillId="0" borderId="4701">
      <alignment horizontal="right" vertical="center"/>
      <protection locked="0"/>
    </xf>
    <xf numFmtId="234" fontId="38" fillId="0" borderId="4701">
      <alignment horizontal="right" vertical="center"/>
      <protection locked="0"/>
    </xf>
    <xf numFmtId="236" fontId="38" fillId="0" borderId="4701">
      <alignment horizontal="right" vertical="center"/>
      <protection locked="0"/>
    </xf>
    <xf numFmtId="241" fontId="29" fillId="0" borderId="4592" applyFill="0"/>
    <xf numFmtId="275" fontId="38" fillId="0" borderId="4597"/>
    <xf numFmtId="0" fontId="106" fillId="38" borderId="4702"/>
    <xf numFmtId="245" fontId="88" fillId="0" borderId="4703"/>
    <xf numFmtId="275" fontId="38" fillId="0" borderId="4704"/>
    <xf numFmtId="0" fontId="88" fillId="0" borderId="4705"/>
    <xf numFmtId="0" fontId="66" fillId="0" borderId="4496">
      <alignment horizontal="centerContinuous"/>
    </xf>
    <xf numFmtId="0" fontId="88" fillId="0" borderId="4743"/>
    <xf numFmtId="0" fontId="95" fillId="0" borderId="4503" applyNumberFormat="0" applyFill="0" applyBorder="0" applyAlignment="0" applyProtection="0"/>
    <xf numFmtId="233" fontId="38" fillId="0" borderId="4701">
      <alignment horizontal="center" vertical="center"/>
      <protection locked="0"/>
    </xf>
    <xf numFmtId="235" fontId="38" fillId="0" borderId="4701">
      <alignment horizontal="center" vertical="center"/>
      <protection locked="0"/>
    </xf>
    <xf numFmtId="238" fontId="38" fillId="0" borderId="4701">
      <alignment horizontal="right" vertical="center"/>
      <protection locked="0"/>
    </xf>
    <xf numFmtId="0" fontId="88" fillId="0" borderId="4634"/>
    <xf numFmtId="168" fontId="3" fillId="8" borderId="4496" applyNumberFormat="0" applyFont="0" applyBorder="0" applyAlignment="0" applyProtection="0"/>
    <xf numFmtId="324" fontId="3" fillId="23" borderId="4650" applyFill="0" applyBorder="0" applyAlignment="0">
      <alignment horizontal="centerContinuous"/>
    </xf>
    <xf numFmtId="0" fontId="88" fillId="0" borderId="4705"/>
    <xf numFmtId="0" fontId="38" fillId="0" borderId="4690">
      <alignment vertical="center"/>
      <protection locked="0"/>
    </xf>
    <xf numFmtId="235" fontId="38" fillId="0" borderId="4701">
      <alignment horizontal="right" vertical="center"/>
      <protection locked="0"/>
    </xf>
    <xf numFmtId="275" fontId="38" fillId="0" borderId="4693"/>
    <xf numFmtId="186" fontId="50" fillId="57" borderId="4496" applyFont="0" applyFill="0" applyBorder="0" applyAlignment="0" applyProtection="0">
      <protection locked="0"/>
    </xf>
    <xf numFmtId="10" fontId="3" fillId="57" borderId="4496" applyNumberFormat="0" applyFont="0" applyBorder="0" applyAlignment="0" applyProtection="0">
      <protection locked="0"/>
    </xf>
    <xf numFmtId="236" fontId="38" fillId="0" borderId="4726">
      <alignment horizontal="right" vertical="center"/>
      <protection locked="0"/>
    </xf>
    <xf numFmtId="310" fontId="159" fillId="6" borderId="4496"/>
    <xf numFmtId="176" fontId="3" fillId="9" borderId="3489" applyNumberFormat="0" applyFont="0" applyBorder="0" applyAlignment="0">
      <alignment horizontal="centerContinuous"/>
    </xf>
    <xf numFmtId="15" fontId="38" fillId="0" borderId="4690">
      <alignment horizontal="center" vertical="center"/>
      <protection locked="0"/>
    </xf>
    <xf numFmtId="235" fontId="38" fillId="0" borderId="4690">
      <alignment horizontal="center" vertical="center"/>
      <protection locked="0"/>
    </xf>
    <xf numFmtId="236" fontId="38" fillId="0" borderId="4690">
      <alignment horizontal="center" vertical="center"/>
      <protection locked="0"/>
    </xf>
    <xf numFmtId="0" fontId="38" fillId="0" borderId="4690">
      <alignment vertical="center"/>
      <protection locked="0"/>
    </xf>
    <xf numFmtId="238" fontId="38" fillId="0" borderId="4690">
      <alignment horizontal="right" vertical="center"/>
      <protection locked="0"/>
    </xf>
    <xf numFmtId="0" fontId="88" fillId="0" borderId="4610"/>
    <xf numFmtId="238" fontId="38" fillId="0" borderId="4714">
      <alignment horizontal="right" vertical="center"/>
      <protection locked="0"/>
    </xf>
    <xf numFmtId="0" fontId="98" fillId="0" borderId="4677" applyNumberFormat="0" applyFill="0" applyAlignment="0" applyProtection="0"/>
    <xf numFmtId="233" fontId="38" fillId="0" borderId="4678">
      <alignment horizontal="center" vertical="center"/>
      <protection locked="0"/>
    </xf>
    <xf numFmtId="15" fontId="38" fillId="0" borderId="4678">
      <alignment horizontal="center" vertical="center"/>
      <protection locked="0"/>
    </xf>
    <xf numFmtId="312" fontId="222" fillId="0" borderId="4649" applyBorder="0">
      <protection locked="0"/>
    </xf>
    <xf numFmtId="235" fontId="38" fillId="0" borderId="4678">
      <alignment horizontal="center" vertical="center"/>
      <protection locked="0"/>
    </xf>
    <xf numFmtId="236" fontId="38" fillId="0" borderId="4678">
      <alignment horizontal="center" vertical="center"/>
      <protection locked="0"/>
    </xf>
    <xf numFmtId="237" fontId="38" fillId="0" borderId="4678">
      <alignment horizontal="center" vertical="center"/>
      <protection locked="0"/>
    </xf>
    <xf numFmtId="0" fontId="38" fillId="0" borderId="4678">
      <alignment vertical="center"/>
      <protection locked="0"/>
    </xf>
    <xf numFmtId="233" fontId="38" fillId="0" borderId="4678">
      <alignment horizontal="right" vertical="center"/>
      <protection locked="0"/>
    </xf>
    <xf numFmtId="238" fontId="38" fillId="0" borderId="4678">
      <alignment horizontal="right" vertical="center"/>
      <protection locked="0"/>
    </xf>
    <xf numFmtId="324" fontId="3" fillId="23" borderId="4626" applyFill="0" applyBorder="0" applyAlignment="0">
      <alignment horizontal="centerContinuous"/>
    </xf>
    <xf numFmtId="234" fontId="38" fillId="0" borderId="4678">
      <alignment horizontal="right" vertical="center"/>
      <protection locked="0"/>
    </xf>
    <xf numFmtId="235" fontId="38" fillId="0" borderId="4678">
      <alignment horizontal="right" vertical="center"/>
      <protection locked="0"/>
    </xf>
    <xf numFmtId="1" fontId="3" fillId="1" borderId="4648">
      <protection locked="0"/>
    </xf>
    <xf numFmtId="245" fontId="88" fillId="0" borderId="4680"/>
    <xf numFmtId="312" fontId="222" fillId="0" borderId="4673" applyBorder="0">
      <protection locked="0"/>
    </xf>
    <xf numFmtId="0" fontId="66" fillId="0" borderId="4496">
      <alignment horizontal="centerContinuous"/>
    </xf>
    <xf numFmtId="0" fontId="21" fillId="0" borderId="4503" applyNumberFormat="0" applyFill="0" applyBorder="0" applyAlignment="0" applyProtection="0"/>
    <xf numFmtId="235" fontId="38" fillId="0" borderId="4714">
      <alignment horizontal="right" vertical="center"/>
      <protection locked="0"/>
    </xf>
    <xf numFmtId="0" fontId="98" fillId="0" borderId="4677" applyNumberFormat="0" applyFill="0" applyAlignment="0" applyProtection="0"/>
    <xf numFmtId="233" fontId="38" fillId="0" borderId="4678">
      <alignment horizontal="center" vertical="center"/>
      <protection locked="0"/>
    </xf>
    <xf numFmtId="235" fontId="38" fillId="0" borderId="4678">
      <alignment horizontal="center" vertical="center"/>
      <protection locked="0"/>
    </xf>
    <xf numFmtId="236" fontId="38" fillId="0" borderId="4678">
      <alignment horizontal="center" vertical="center"/>
      <protection locked="0"/>
    </xf>
    <xf numFmtId="237" fontId="38" fillId="0" borderId="4678">
      <alignment horizontal="center" vertical="center"/>
      <protection locked="0"/>
    </xf>
    <xf numFmtId="0" fontId="38" fillId="0" borderId="4678">
      <alignment vertical="center"/>
      <protection locked="0"/>
    </xf>
    <xf numFmtId="235" fontId="38" fillId="0" borderId="4678">
      <alignment horizontal="right" vertical="center"/>
      <protection locked="0"/>
    </xf>
    <xf numFmtId="0" fontId="106" fillId="38" borderId="4679"/>
    <xf numFmtId="245" fontId="88" fillId="0" borderId="4703"/>
    <xf numFmtId="203" fontId="118" fillId="18" borderId="4503">
      <alignment horizontal="right"/>
      <protection hidden="1"/>
    </xf>
    <xf numFmtId="0" fontId="88" fillId="0" borderId="461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0" fontId="88" fillId="0" borderId="4682"/>
    <xf numFmtId="237" fontId="38" fillId="0" borderId="4726">
      <alignment horizontal="center" vertical="center"/>
      <protection locked="0"/>
    </xf>
    <xf numFmtId="233" fontId="38" fillId="0" borderId="4726">
      <alignment horizontal="right" vertical="center"/>
      <protection locked="0"/>
    </xf>
    <xf numFmtId="176" fontId="49" fillId="0" borderId="4496"/>
    <xf numFmtId="235" fontId="38" fillId="0" borderId="4701">
      <alignment horizontal="center" vertical="center"/>
      <protection locked="0"/>
    </xf>
    <xf numFmtId="4" fontId="30" fillId="19" borderId="4695" applyNumberFormat="0" applyProtection="0">
      <alignment horizontal="left" vertical="center" indent="1"/>
    </xf>
    <xf numFmtId="312" fontId="222" fillId="0" borderId="4673" applyBorder="0">
      <protection locked="0"/>
    </xf>
    <xf numFmtId="233" fontId="38" fillId="0" borderId="4690">
      <alignment horizontal="center" vertical="center"/>
      <protection locked="0"/>
    </xf>
    <xf numFmtId="9" fontId="39" fillId="71" borderId="4496" applyProtection="0">
      <alignment horizontal="right"/>
      <protection locked="0"/>
    </xf>
    <xf numFmtId="4" fontId="30" fillId="19" borderId="4659" applyNumberFormat="0" applyProtection="0">
      <alignment horizontal="left" vertical="center" indent="1"/>
    </xf>
    <xf numFmtId="233" fontId="38" fillId="0" borderId="4654">
      <alignment horizontal="center" vertical="center"/>
      <protection locked="0"/>
    </xf>
    <xf numFmtId="15" fontId="38" fillId="0" borderId="4654">
      <alignment horizontal="center" vertical="center"/>
      <protection locked="0"/>
    </xf>
    <xf numFmtId="234" fontId="38" fillId="0" borderId="4654">
      <alignment horizontal="center" vertical="center"/>
      <protection locked="0"/>
    </xf>
    <xf numFmtId="1" fontId="3" fillId="1" borderId="4624">
      <protection locked="0"/>
    </xf>
    <xf numFmtId="236" fontId="38" fillId="0" borderId="4654">
      <alignment horizontal="center" vertical="center"/>
      <protection locked="0"/>
    </xf>
    <xf numFmtId="0" fontId="106" fillId="38" borderId="4655"/>
    <xf numFmtId="275" fontId="38" fillId="0" borderId="4657"/>
    <xf numFmtId="0" fontId="88" fillId="0" borderId="4658"/>
    <xf numFmtId="235" fontId="38" fillId="0" borderId="4714">
      <alignment horizontal="center" vertical="center"/>
      <protection locked="0"/>
    </xf>
    <xf numFmtId="0" fontId="88" fillId="0" borderId="4694"/>
    <xf numFmtId="238" fontId="38" fillId="0" borderId="4678">
      <alignment horizontal="right" vertical="center"/>
      <protection locked="0"/>
    </xf>
    <xf numFmtId="0" fontId="98" fillId="0" borderId="4653" applyNumberFormat="0" applyFill="0" applyAlignment="0" applyProtection="0"/>
    <xf numFmtId="0" fontId="88" fillId="0" borderId="4598"/>
    <xf numFmtId="233" fontId="38" fillId="0" borderId="4654">
      <alignment horizontal="center" vertical="center"/>
      <protection locked="0"/>
    </xf>
    <xf numFmtId="234" fontId="38" fillId="0" borderId="4654">
      <alignment horizontal="center" vertical="center"/>
      <protection locked="0"/>
    </xf>
    <xf numFmtId="236" fontId="38" fillId="0" borderId="4654">
      <alignment horizontal="center" vertical="center"/>
      <protection locked="0"/>
    </xf>
    <xf numFmtId="0" fontId="38" fillId="0" borderId="4654">
      <alignment vertical="center"/>
      <protection locked="0"/>
    </xf>
    <xf numFmtId="233" fontId="38" fillId="0" borderId="4654">
      <alignment horizontal="right" vertical="center"/>
      <protection locked="0"/>
    </xf>
    <xf numFmtId="234" fontId="38" fillId="0" borderId="4654">
      <alignment horizontal="right" vertical="center"/>
      <protection locked="0"/>
    </xf>
    <xf numFmtId="235" fontId="38" fillId="0" borderId="4654">
      <alignment horizontal="right" vertical="center"/>
      <protection locked="0"/>
    </xf>
    <xf numFmtId="275" fontId="38" fillId="0" borderId="4681"/>
    <xf numFmtId="275" fontId="38" fillId="0" borderId="4657"/>
    <xf numFmtId="0" fontId="88" fillId="0" borderId="4658"/>
    <xf numFmtId="49" fontId="256" fillId="47" borderId="4496">
      <alignment horizontal="center"/>
    </xf>
    <xf numFmtId="0" fontId="88" fillId="0" borderId="4694"/>
    <xf numFmtId="15" fontId="38" fillId="0" borderId="4690">
      <alignment horizontal="center" vertical="center"/>
      <protection locked="0"/>
    </xf>
    <xf numFmtId="4" fontId="30" fillId="19" borderId="4665" applyNumberFormat="0" applyProtection="0">
      <alignment horizontal="left" vertical="center" indent="1"/>
    </xf>
    <xf numFmtId="237" fontId="38" fillId="0" borderId="4726">
      <alignment horizontal="center" vertical="center"/>
      <protection locked="0"/>
    </xf>
    <xf numFmtId="324" fontId="3" fillId="23" borderId="4602" applyFill="0" applyBorder="0" applyAlignment="0">
      <alignment horizontal="centerContinuous"/>
    </xf>
    <xf numFmtId="233" fontId="38" fillId="0" borderId="4618">
      <alignment horizontal="right" vertical="center"/>
      <protection locked="0"/>
    </xf>
    <xf numFmtId="237" fontId="38" fillId="0" borderId="4630">
      <alignment horizontal="center" vertical="center"/>
      <protection locked="0"/>
    </xf>
    <xf numFmtId="0" fontId="38" fillId="0" borderId="4630">
      <alignment vertical="center"/>
      <protection locked="0"/>
    </xf>
    <xf numFmtId="238" fontId="38" fillId="0" borderId="4630">
      <alignment horizontal="right" vertical="center"/>
      <protection locked="0"/>
    </xf>
    <xf numFmtId="234" fontId="38" fillId="0" borderId="4630">
      <alignment horizontal="right" vertical="center"/>
      <protection locked="0"/>
    </xf>
    <xf numFmtId="235" fontId="38" fillId="0" borderId="4630">
      <alignment horizontal="right" vertical="center"/>
      <protection locked="0"/>
    </xf>
    <xf numFmtId="236" fontId="38" fillId="0" borderId="4630">
      <alignment horizontal="right" vertical="center"/>
      <protection locked="0"/>
    </xf>
    <xf numFmtId="49" fontId="103" fillId="41" borderId="4496">
      <alignment horizontal="center"/>
    </xf>
    <xf numFmtId="0" fontId="107" fillId="43" borderId="4496" applyProtection="0"/>
    <xf numFmtId="0" fontId="150" fillId="10" borderId="4496">
      <alignment horizontal="right"/>
    </xf>
    <xf numFmtId="310" fontId="159" fillId="6" borderId="4496"/>
    <xf numFmtId="0" fontId="88" fillId="0" borderId="4634"/>
    <xf numFmtId="235" fontId="38" fillId="0" borderId="4654">
      <alignment horizontal="center" vertical="center"/>
      <protection locked="0"/>
    </xf>
    <xf numFmtId="245" fontId="88" fillId="0" borderId="4692"/>
    <xf numFmtId="238" fontId="38" fillId="0" borderId="4701">
      <alignment horizontal="right" vertical="center"/>
      <protection locked="0"/>
    </xf>
    <xf numFmtId="235" fontId="38" fillId="0" borderId="4690">
      <alignment horizontal="right" vertical="center"/>
      <protection locked="0"/>
    </xf>
    <xf numFmtId="0" fontId="121" fillId="21" borderId="4496"/>
    <xf numFmtId="0" fontId="94" fillId="0" borderId="4503" applyNumberFormat="0" applyFill="0" applyBorder="0" applyAlignment="0" applyProtection="0"/>
    <xf numFmtId="0" fontId="95" fillId="0" borderId="4503" applyNumberFormat="0" applyFill="0" applyBorder="0" applyAlignment="0" applyProtection="0"/>
    <xf numFmtId="0" fontId="21" fillId="0" borderId="4503" applyNumberFormat="0" applyFill="0" applyBorder="0" applyAlignment="0" applyProtection="0"/>
    <xf numFmtId="0" fontId="38" fillId="0" borderId="4503" applyNumberFormat="0" applyFill="0" applyAlignment="0" applyProtection="0"/>
    <xf numFmtId="0" fontId="98" fillId="0" borderId="4629" applyNumberFormat="0" applyFill="0" applyAlignment="0" applyProtection="0"/>
    <xf numFmtId="15" fontId="38" fillId="0" borderId="4630">
      <alignment horizontal="center" vertical="center"/>
      <protection locked="0"/>
    </xf>
    <xf numFmtId="234" fontId="38" fillId="0" borderId="4630">
      <alignment horizontal="center" vertical="center"/>
      <protection locked="0"/>
    </xf>
    <xf numFmtId="235" fontId="38" fillId="0" borderId="4630">
      <alignment horizontal="center" vertical="center"/>
      <protection locked="0"/>
    </xf>
    <xf numFmtId="237" fontId="38" fillId="0" borderId="4630">
      <alignment horizontal="center" vertical="center"/>
      <protection locked="0"/>
    </xf>
    <xf numFmtId="0" fontId="38" fillId="0" borderId="4630">
      <alignment vertical="center"/>
      <protection locked="0"/>
    </xf>
    <xf numFmtId="238" fontId="38" fillId="0" borderId="4630">
      <alignment horizontal="right" vertical="center"/>
      <protection locked="0"/>
    </xf>
    <xf numFmtId="236" fontId="38" fillId="0" borderId="4630">
      <alignment horizontal="right" vertical="center"/>
      <protection locked="0"/>
    </xf>
    <xf numFmtId="237" fontId="38" fillId="0" borderId="4630">
      <alignment horizontal="right" vertical="center"/>
      <protection locked="0"/>
    </xf>
    <xf numFmtId="0" fontId="106" fillId="38" borderId="4631"/>
    <xf numFmtId="0" fontId="151" fillId="0" borderId="4591" applyNumberFormat="0" applyAlignment="0" applyProtection="0">
      <alignment horizontal="left" vertical="center"/>
    </xf>
    <xf numFmtId="237" fontId="38" fillId="0" borderId="4690">
      <alignment horizontal="center" vertical="center"/>
      <protection locked="0"/>
    </xf>
    <xf numFmtId="234" fontId="38" fillId="0" borderId="4690">
      <alignment horizontal="center" vertical="center"/>
      <protection locked="0"/>
    </xf>
    <xf numFmtId="324" fontId="3" fillId="23" borderId="4674" applyFill="0" applyBorder="0" applyAlignment="0">
      <alignment horizontal="centerContinuous"/>
    </xf>
    <xf numFmtId="237" fontId="38" fillId="0" borderId="4690">
      <alignment horizontal="center" vertical="center"/>
      <protection locked="0"/>
    </xf>
    <xf numFmtId="238" fontId="38" fillId="0" borderId="4654">
      <alignment horizontal="right" vertical="center"/>
      <protection locked="0"/>
    </xf>
    <xf numFmtId="15" fontId="38" fillId="0" borderId="4690">
      <alignment horizontal="center" vertical="center"/>
      <protection locked="0"/>
    </xf>
    <xf numFmtId="4" fontId="30" fillId="19" borderId="4719" applyNumberFormat="0" applyProtection="0">
      <alignment horizontal="left" vertical="center" indent="1"/>
    </xf>
    <xf numFmtId="0" fontId="106" fillId="38" borderId="4668"/>
    <xf numFmtId="324" fontId="3" fillId="23" borderId="4590" applyFill="0" applyBorder="0" applyAlignment="0">
      <alignment horizontal="centerContinuous"/>
    </xf>
    <xf numFmtId="236" fontId="38" fillId="0" borderId="4618">
      <alignment horizontal="right" vertical="center"/>
      <protection locked="0"/>
    </xf>
    <xf numFmtId="238" fontId="38" fillId="0" borderId="4739">
      <alignment horizontal="right" vertical="center"/>
      <protection locked="0"/>
    </xf>
    <xf numFmtId="233" fontId="38" fillId="0" borderId="4714">
      <alignment horizontal="right" vertical="center"/>
      <protection locked="0"/>
    </xf>
    <xf numFmtId="233" fontId="38" fillId="0" borderId="4690">
      <alignment horizontal="right" vertical="center"/>
      <protection locked="0"/>
    </xf>
    <xf numFmtId="233" fontId="38" fillId="0" borderId="4714">
      <alignment horizontal="center" vertical="center"/>
      <protection locked="0"/>
    </xf>
    <xf numFmtId="312" fontId="222" fillId="0" borderId="4601" applyBorder="0">
      <protection locked="0"/>
    </xf>
    <xf numFmtId="15" fontId="38" fillId="0" borderId="4606">
      <alignment horizontal="center" vertical="center"/>
      <protection locked="0"/>
    </xf>
    <xf numFmtId="234" fontId="38" fillId="0" borderId="4606">
      <alignment horizontal="center" vertical="center"/>
      <protection locked="0"/>
    </xf>
    <xf numFmtId="235" fontId="38" fillId="0" borderId="4606">
      <alignment horizontal="center" vertical="center"/>
      <protection locked="0"/>
    </xf>
    <xf numFmtId="237" fontId="38" fillId="0" borderId="4606">
      <alignment horizontal="center" vertical="center"/>
      <protection locked="0"/>
    </xf>
    <xf numFmtId="233" fontId="38" fillId="0" borderId="4606">
      <alignment horizontal="right" vertical="center"/>
      <protection locked="0"/>
    </xf>
    <xf numFmtId="238" fontId="38" fillId="0" borderId="4606">
      <alignment horizontal="right" vertical="center"/>
      <protection locked="0"/>
    </xf>
    <xf numFmtId="235" fontId="38" fillId="0" borderId="4606">
      <alignment horizontal="right" vertical="center"/>
      <protection locked="0"/>
    </xf>
    <xf numFmtId="236" fontId="38" fillId="0" borderId="4606">
      <alignment horizontal="right" vertical="center"/>
      <protection locked="0"/>
    </xf>
    <xf numFmtId="237" fontId="38" fillId="0" borderId="4606">
      <alignment horizontal="right" vertical="center"/>
      <protection locked="0"/>
    </xf>
    <xf numFmtId="1" fontId="3" fillId="1" borderId="4600">
      <protection locked="0"/>
    </xf>
    <xf numFmtId="0" fontId="106" fillId="38" borderId="4607"/>
    <xf numFmtId="312" fontId="222" fillId="0" borderId="4601" applyBorder="0">
      <protection locked="0"/>
    </xf>
    <xf numFmtId="235" fontId="38" fillId="0" borderId="4739">
      <alignment horizontal="right" vertical="center"/>
      <protection locked="0"/>
    </xf>
    <xf numFmtId="233" fontId="38" fillId="0" borderId="4690">
      <alignment horizontal="right" vertical="center"/>
      <protection locked="0"/>
    </xf>
    <xf numFmtId="235" fontId="38" fillId="0" borderId="4701">
      <alignment horizontal="center" vertical="center"/>
      <protection locked="0"/>
    </xf>
    <xf numFmtId="0" fontId="91" fillId="0" borderId="3489"/>
    <xf numFmtId="238" fontId="38" fillId="0" borderId="4630">
      <alignment horizontal="right" vertical="center"/>
      <protection locked="0"/>
    </xf>
    <xf numFmtId="235" fontId="38" fillId="0" borderId="4630">
      <alignment horizontal="right" vertical="center"/>
      <protection locked="0"/>
    </xf>
    <xf numFmtId="237" fontId="38" fillId="0" borderId="4630">
      <alignment horizontal="right" vertical="center"/>
      <protection locked="0"/>
    </xf>
    <xf numFmtId="0" fontId="98" fillId="0" borderId="4605" applyNumberFormat="0" applyFill="0" applyAlignment="0" applyProtection="0"/>
    <xf numFmtId="233" fontId="38" fillId="0" borderId="4606">
      <alignment horizontal="center" vertical="center"/>
      <protection locked="0"/>
    </xf>
    <xf numFmtId="15" fontId="38" fillId="0" borderId="4606">
      <alignment horizontal="center" vertical="center"/>
      <protection locked="0"/>
    </xf>
    <xf numFmtId="234" fontId="38" fillId="0" borderId="4606">
      <alignment horizontal="center" vertical="center"/>
      <protection locked="0"/>
    </xf>
    <xf numFmtId="235" fontId="38" fillId="0" borderId="4606">
      <alignment horizontal="center" vertical="center"/>
      <protection locked="0"/>
    </xf>
    <xf numFmtId="236" fontId="38" fillId="0" borderId="4606">
      <alignment horizontal="center" vertical="center"/>
      <protection locked="0"/>
    </xf>
    <xf numFmtId="237" fontId="38" fillId="0" borderId="4606">
      <alignment horizontal="center" vertical="center"/>
      <protection locked="0"/>
    </xf>
    <xf numFmtId="0" fontId="38" fillId="0" borderId="4606">
      <alignment vertical="center"/>
      <protection locked="0"/>
    </xf>
    <xf numFmtId="233" fontId="38" fillId="0" borderId="4606">
      <alignment horizontal="right" vertical="center"/>
      <protection locked="0"/>
    </xf>
    <xf numFmtId="238" fontId="38" fillId="0" borderId="4606">
      <alignment horizontal="right" vertical="center"/>
      <protection locked="0"/>
    </xf>
    <xf numFmtId="235" fontId="38" fillId="0" borderId="4606">
      <alignment horizontal="right" vertical="center"/>
      <protection locked="0"/>
    </xf>
    <xf numFmtId="0" fontId="106" fillId="38" borderId="4607"/>
    <xf numFmtId="245" fontId="88" fillId="0" borderId="4608"/>
    <xf numFmtId="275" fontId="38" fillId="0" borderId="4633"/>
    <xf numFmtId="4" fontId="30" fillId="19" borderId="4731" applyNumberFormat="0" applyProtection="0">
      <alignment horizontal="left" vertical="center" indent="1"/>
    </xf>
    <xf numFmtId="312" fontId="222" fillId="0" borderId="4709" applyBorder="0">
      <protection locked="0"/>
    </xf>
    <xf numFmtId="275" fontId="38" fillId="0" borderId="4609"/>
    <xf numFmtId="233" fontId="38" fillId="0" borderId="4701">
      <alignment horizontal="center" vertical="center"/>
      <protection locked="0"/>
    </xf>
    <xf numFmtId="234" fontId="38" fillId="0" borderId="4690">
      <alignment horizontal="center" vertical="center"/>
      <protection locked="0"/>
    </xf>
    <xf numFmtId="275" fontId="38" fillId="0" borderId="4717"/>
    <xf numFmtId="312" fontId="222" fillId="0" borderId="4685" applyBorder="0">
      <protection locked="0"/>
    </xf>
    <xf numFmtId="0" fontId="150" fillId="10" borderId="4496">
      <alignment horizontal="right"/>
    </xf>
    <xf numFmtId="236" fontId="38" fillId="0" borderId="4678">
      <alignment horizontal="right" vertical="center"/>
      <protection locked="0"/>
    </xf>
    <xf numFmtId="236" fontId="38" fillId="0" borderId="4690">
      <alignment horizontal="right" vertical="center"/>
      <protection locked="0"/>
    </xf>
    <xf numFmtId="234" fontId="38" fillId="0" borderId="4630">
      <alignment horizontal="center" vertical="center"/>
      <protection locked="0"/>
    </xf>
    <xf numFmtId="236" fontId="38" fillId="0" borderId="4654">
      <alignment horizontal="right" vertical="center"/>
      <protection locked="0"/>
    </xf>
    <xf numFmtId="8" fontId="144" fillId="0" borderId="4511">
      <protection locked="0"/>
    </xf>
    <xf numFmtId="0" fontId="98" fillId="0" borderId="4653" applyNumberFormat="0" applyFill="0" applyAlignment="0" applyProtection="0"/>
    <xf numFmtId="237" fontId="38" fillId="0" borderId="4667">
      <alignment horizontal="right" vertical="center"/>
      <protection locked="0"/>
    </xf>
    <xf numFmtId="0" fontId="38" fillId="0" borderId="4618">
      <alignment vertical="center"/>
      <protection locked="0"/>
    </xf>
    <xf numFmtId="233" fontId="38" fillId="0" borderId="4618">
      <alignment horizontal="center" vertical="center"/>
      <protection locked="0"/>
    </xf>
    <xf numFmtId="237" fontId="38" fillId="0" borderId="4618">
      <alignment horizontal="right" vertical="center"/>
      <protection locked="0"/>
    </xf>
    <xf numFmtId="4" fontId="30" fillId="19" borderId="4635" applyNumberFormat="0" applyProtection="0">
      <alignment horizontal="left" vertical="center" indent="1"/>
    </xf>
    <xf numFmtId="312" fontId="222" fillId="0" borderId="4589" applyBorder="0">
      <protection locked="0"/>
    </xf>
    <xf numFmtId="233" fontId="38" fillId="0" borderId="4630">
      <alignment horizontal="center" vertical="center"/>
      <protection locked="0"/>
    </xf>
    <xf numFmtId="237" fontId="38" fillId="0" borderId="4618">
      <alignment horizontal="center" vertical="center"/>
      <protection locked="0"/>
    </xf>
    <xf numFmtId="238" fontId="38" fillId="0" borderId="4726">
      <alignment horizontal="right" vertical="center"/>
      <protection locked="0"/>
    </xf>
    <xf numFmtId="203" fontId="118" fillId="18" borderId="4503">
      <alignment horizontal="right"/>
      <protection hidden="1"/>
    </xf>
    <xf numFmtId="1" fontId="3" fillId="1" borderId="4289">
      <protection locked="0"/>
    </xf>
    <xf numFmtId="233" fontId="38" fillId="0" borderId="4606">
      <alignment horizontal="right" vertical="center"/>
      <protection locked="0"/>
    </xf>
    <xf numFmtId="238" fontId="38" fillId="0" borderId="4606">
      <alignment horizontal="right" vertical="center"/>
      <protection locked="0"/>
    </xf>
    <xf numFmtId="234" fontId="38" fillId="0" borderId="4606">
      <alignment horizontal="right" vertical="center"/>
      <protection locked="0"/>
    </xf>
    <xf numFmtId="235" fontId="38" fillId="0" borderId="4606">
      <alignment horizontal="right" vertical="center"/>
      <protection locked="0"/>
    </xf>
    <xf numFmtId="236" fontId="38" fillId="0" borderId="4606">
      <alignment horizontal="right" vertical="center"/>
      <protection locked="0"/>
    </xf>
    <xf numFmtId="237" fontId="38" fillId="0" borderId="4606">
      <alignment horizontal="right" vertical="center"/>
      <protection locked="0"/>
    </xf>
    <xf numFmtId="0" fontId="106" fillId="38" borderId="4607"/>
    <xf numFmtId="245" fontId="88" fillId="0" borderId="4608"/>
    <xf numFmtId="275" fontId="38" fillId="0" borderId="4609"/>
    <xf numFmtId="0" fontId="151" fillId="0" borderId="3489">
      <alignment horizontal="left" vertical="center"/>
    </xf>
    <xf numFmtId="49" fontId="39" fillId="0" borderId="4516"/>
    <xf numFmtId="15" fontId="38" fillId="0" borderId="4678">
      <alignment horizontal="center" vertical="center"/>
      <protection locked="0"/>
    </xf>
    <xf numFmtId="0" fontId="88" fillId="0" borderId="4610"/>
    <xf numFmtId="0" fontId="95" fillId="0" borderId="4496" applyFill="0">
      <alignment horizontal="center" vertical="center"/>
    </xf>
    <xf numFmtId="312" fontId="222" fillId="0" borderId="4673" applyBorder="0">
      <protection locked="0"/>
    </xf>
    <xf numFmtId="312" fontId="222" fillId="0" borderId="4589" applyBorder="0">
      <protection locked="0"/>
    </xf>
    <xf numFmtId="241" fontId="29" fillId="0" borderId="4676" applyFill="0"/>
    <xf numFmtId="15" fontId="38" fillId="0" borderId="4714">
      <alignment horizontal="center" vertical="center"/>
      <protection locked="0"/>
    </xf>
    <xf numFmtId="233" fontId="38" fillId="0" borderId="4630">
      <alignment horizontal="right" vertical="center"/>
      <protection locked="0"/>
    </xf>
    <xf numFmtId="237" fontId="38" fillId="0" borderId="4606">
      <alignment horizontal="center" vertical="center"/>
      <protection locked="0"/>
    </xf>
    <xf numFmtId="238" fontId="38" fillId="0" borderId="4606">
      <alignment horizontal="right" vertical="center"/>
      <protection locked="0"/>
    </xf>
    <xf numFmtId="235" fontId="38" fillId="0" borderId="4606">
      <alignment horizontal="right" vertical="center"/>
      <protection locked="0"/>
    </xf>
    <xf numFmtId="245" fontId="88" fillId="0" borderId="4632"/>
    <xf numFmtId="0" fontId="98" fillId="0" borderId="4605" applyNumberFormat="0" applyFill="0" applyAlignment="0" applyProtection="0"/>
    <xf numFmtId="233" fontId="38" fillId="0" borderId="4606">
      <alignment horizontal="center" vertical="center"/>
      <protection locked="0"/>
    </xf>
    <xf numFmtId="15" fontId="38" fillId="0" borderId="4606">
      <alignment horizontal="center" vertical="center"/>
      <protection locked="0"/>
    </xf>
    <xf numFmtId="234" fontId="38" fillId="0" borderId="4606">
      <alignment horizontal="center" vertical="center"/>
      <protection locked="0"/>
    </xf>
    <xf numFmtId="235" fontId="38" fillId="0" borderId="4606">
      <alignment horizontal="center" vertical="center"/>
      <protection locked="0"/>
    </xf>
    <xf numFmtId="236" fontId="38" fillId="0" borderId="4606">
      <alignment horizontal="center" vertical="center"/>
      <protection locked="0"/>
    </xf>
    <xf numFmtId="237" fontId="38" fillId="0" borderId="4606">
      <alignment horizontal="center" vertical="center"/>
      <protection locked="0"/>
    </xf>
    <xf numFmtId="0" fontId="38" fillId="0" borderId="4606">
      <alignment vertical="center"/>
      <protection locked="0"/>
    </xf>
    <xf numFmtId="233" fontId="38" fillId="0" borderId="4606">
      <alignment horizontal="right" vertical="center"/>
      <protection locked="0"/>
    </xf>
    <xf numFmtId="238" fontId="38" fillId="0" borderId="4606">
      <alignment horizontal="right" vertical="center"/>
      <protection locked="0"/>
    </xf>
    <xf numFmtId="234" fontId="38" fillId="0" borderId="4606">
      <alignment horizontal="right" vertical="center"/>
      <protection locked="0"/>
    </xf>
    <xf numFmtId="235" fontId="38" fillId="0" borderId="4606">
      <alignment horizontal="right" vertical="center"/>
      <protection locked="0"/>
    </xf>
    <xf numFmtId="236" fontId="38" fillId="0" borderId="4606">
      <alignment horizontal="right" vertical="center"/>
      <protection locked="0"/>
    </xf>
    <xf numFmtId="237" fontId="38" fillId="0" borderId="4606">
      <alignment horizontal="right" vertical="center"/>
      <protection locked="0"/>
    </xf>
    <xf numFmtId="0" fontId="106" fillId="38" borderId="4607"/>
    <xf numFmtId="245" fontId="88" fillId="0" borderId="4608"/>
    <xf numFmtId="0" fontId="88" fillId="0" borderId="4705"/>
    <xf numFmtId="324" fontId="3" fillId="23" borderId="4697" applyFill="0" applyBorder="0" applyAlignment="0">
      <alignment horizontal="centerContinuous"/>
    </xf>
    <xf numFmtId="275" fontId="38" fillId="0" borderId="4717"/>
    <xf numFmtId="275" fontId="38" fillId="0" borderId="4609"/>
    <xf numFmtId="272" fontId="118" fillId="18" borderId="4503">
      <alignment horizontal="right"/>
    </xf>
    <xf numFmtId="4" fontId="30" fillId="19" borderId="4695" applyNumberFormat="0" applyProtection="0">
      <alignment horizontal="left" vertical="center" indent="1"/>
    </xf>
    <xf numFmtId="236" fontId="38" fillId="0" borderId="4654">
      <alignment horizontal="right" vertical="center"/>
      <protection locked="0"/>
    </xf>
    <xf numFmtId="4" fontId="30" fillId="19" borderId="4683" applyNumberFormat="0" applyProtection="0">
      <alignment horizontal="left" vertical="center" indent="1"/>
    </xf>
    <xf numFmtId="233" fontId="38" fillId="0" borderId="4678">
      <alignment horizontal="right" vertical="center"/>
      <protection locked="0"/>
    </xf>
    <xf numFmtId="245" fontId="88" fillId="0" borderId="4608"/>
    <xf numFmtId="0" fontId="88" fillId="0" borderId="4610"/>
    <xf numFmtId="236" fontId="38" fillId="0" borderId="4726">
      <alignment horizontal="center" vertical="center"/>
      <protection locked="0"/>
    </xf>
    <xf numFmtId="4" fontId="30" fillId="19" borderId="4599" applyNumberFormat="0" applyProtection="0">
      <alignment horizontal="left" vertical="center" indent="1"/>
    </xf>
    <xf numFmtId="0" fontId="95" fillId="0" borderId="4503" applyNumberFormat="0" applyFill="0" applyBorder="0" applyAlignment="0" applyProtection="0"/>
    <xf numFmtId="0" fontId="38" fillId="0" borderId="4618">
      <alignment vertical="center"/>
      <protection locked="0"/>
    </xf>
    <xf numFmtId="0" fontId="66" fillId="0" borderId="4496">
      <alignment horizontal="centerContinuous"/>
    </xf>
    <xf numFmtId="312" fontId="222" fillId="0" borderId="4601" applyBorder="0">
      <protection locked="0"/>
    </xf>
    <xf numFmtId="235" fontId="38" fillId="0" borderId="4630">
      <alignment horizontal="right" vertical="center"/>
      <protection locked="0"/>
    </xf>
    <xf numFmtId="245" fontId="88" fillId="0" borderId="4632"/>
    <xf numFmtId="234" fontId="38" fillId="0" borderId="4714">
      <alignment horizontal="center" vertical="center"/>
      <protection locked="0"/>
    </xf>
    <xf numFmtId="10" fontId="3" fillId="64" borderId="4496" applyNumberFormat="0" applyBorder="0" applyAlignment="0" applyProtection="0"/>
    <xf numFmtId="234" fontId="38" fillId="0" borderId="4618">
      <alignment horizontal="center" vertical="center"/>
      <protection locked="0"/>
    </xf>
    <xf numFmtId="237" fontId="38" fillId="0" borderId="4630">
      <alignment horizontal="right" vertical="center"/>
      <protection locked="0"/>
    </xf>
    <xf numFmtId="0" fontId="106" fillId="38" borderId="4691"/>
    <xf numFmtId="0" fontId="106" fillId="38" borderId="4655"/>
    <xf numFmtId="4" fontId="30" fillId="19" borderId="4599" applyNumberFormat="0" applyProtection="0">
      <alignment horizontal="left" vertical="center" indent="1"/>
    </xf>
    <xf numFmtId="235" fontId="38" fillId="0" borderId="4606">
      <alignment horizontal="center" vertical="center"/>
      <protection locked="0"/>
    </xf>
    <xf numFmtId="0" fontId="98" fillId="0" borderId="4593" applyNumberFormat="0" applyFill="0" applyAlignment="0" applyProtection="0"/>
    <xf numFmtId="233" fontId="38" fillId="0" borderId="4594">
      <alignment horizontal="center" vertical="center"/>
      <protection locked="0"/>
    </xf>
    <xf numFmtId="15" fontId="38" fillId="0" borderId="4594">
      <alignment horizontal="center" vertical="center"/>
      <protection locked="0"/>
    </xf>
    <xf numFmtId="234" fontId="38" fillId="0" borderId="4594">
      <alignment horizontal="center" vertical="center"/>
      <protection locked="0"/>
    </xf>
    <xf numFmtId="235" fontId="38" fillId="0" borderId="4594">
      <alignment horizontal="center" vertical="center"/>
      <protection locked="0"/>
    </xf>
    <xf numFmtId="236" fontId="38" fillId="0" borderId="4594">
      <alignment horizontal="center" vertical="center"/>
      <protection locked="0"/>
    </xf>
    <xf numFmtId="237" fontId="38" fillId="0" borderId="4594">
      <alignment horizontal="center" vertical="center"/>
      <protection locked="0"/>
    </xf>
    <xf numFmtId="0" fontId="38" fillId="0" borderId="4594">
      <alignment vertical="center"/>
      <protection locked="0"/>
    </xf>
    <xf numFmtId="233" fontId="38" fillId="0" borderId="4594">
      <alignment horizontal="right" vertical="center"/>
      <protection locked="0"/>
    </xf>
    <xf numFmtId="238" fontId="38" fillId="0" borderId="4594">
      <alignment horizontal="right" vertical="center"/>
      <protection locked="0"/>
    </xf>
    <xf numFmtId="234" fontId="38" fillId="0" borderId="4594">
      <alignment horizontal="right" vertical="center"/>
      <protection locked="0"/>
    </xf>
    <xf numFmtId="235" fontId="38" fillId="0" borderId="4594">
      <alignment horizontal="right" vertical="center"/>
      <protection locked="0"/>
    </xf>
    <xf numFmtId="236" fontId="38" fillId="0" borderId="4594">
      <alignment horizontal="right" vertical="center"/>
      <protection locked="0"/>
    </xf>
    <xf numFmtId="237" fontId="38" fillId="0" borderId="4594">
      <alignment horizontal="right" vertical="center"/>
      <protection locked="0"/>
    </xf>
    <xf numFmtId="0" fontId="106" fillId="38" borderId="4595"/>
    <xf numFmtId="245" fontId="88" fillId="0" borderId="4596"/>
    <xf numFmtId="275" fontId="38" fillId="0" borderId="4597"/>
    <xf numFmtId="0" fontId="118" fillId="18" borderId="4503" applyProtection="0">
      <alignment horizontal="right"/>
      <protection locked="0"/>
    </xf>
    <xf numFmtId="0" fontId="98" fillId="0" borderId="4653" applyNumberFormat="0" applyFill="0" applyAlignment="0" applyProtection="0"/>
    <xf numFmtId="0" fontId="88" fillId="0" borderId="4598"/>
    <xf numFmtId="245" fontId="88" fillId="0" borderId="4632"/>
    <xf numFmtId="312" fontId="222" fillId="0" borderId="4589" applyBorder="0">
      <protection locked="0"/>
    </xf>
    <xf numFmtId="4" fontId="30" fillId="19" borderId="4599" applyNumberFormat="0" applyProtection="0">
      <alignment horizontal="left" vertical="center" indent="1"/>
    </xf>
    <xf numFmtId="235" fontId="38" fillId="0" borderId="4701">
      <alignment horizontal="right" vertical="center"/>
      <protection locked="0"/>
    </xf>
    <xf numFmtId="245" fontId="88" fillId="0" borderId="4703"/>
    <xf numFmtId="0" fontId="94" fillId="0" borderId="4503" applyNumberFormat="0" applyFill="0" applyBorder="0" applyAlignment="0" applyProtection="0"/>
    <xf numFmtId="236" fontId="38" fillId="0" borderId="4701">
      <alignment horizontal="center" vertical="center"/>
      <protection locked="0"/>
    </xf>
    <xf numFmtId="233" fontId="38" fillId="0" borderId="4606">
      <alignment horizontal="right" vertical="center"/>
      <protection locked="0"/>
    </xf>
    <xf numFmtId="236" fontId="38" fillId="0" borderId="4606">
      <alignment horizontal="center" vertical="center"/>
      <protection locked="0"/>
    </xf>
    <xf numFmtId="0" fontId="98" fillId="0" borderId="4593" applyNumberFormat="0" applyFill="0" applyAlignment="0" applyProtection="0"/>
    <xf numFmtId="233" fontId="38" fillId="0" borderId="4594">
      <alignment horizontal="center" vertical="center"/>
      <protection locked="0"/>
    </xf>
    <xf numFmtId="15" fontId="38" fillId="0" borderId="4594">
      <alignment horizontal="center" vertical="center"/>
      <protection locked="0"/>
    </xf>
    <xf numFmtId="234" fontId="38" fillId="0" borderId="4594">
      <alignment horizontal="center" vertical="center"/>
      <protection locked="0"/>
    </xf>
    <xf numFmtId="235" fontId="38" fillId="0" borderId="4594">
      <alignment horizontal="center" vertical="center"/>
      <protection locked="0"/>
    </xf>
    <xf numFmtId="236" fontId="38" fillId="0" borderId="4594">
      <alignment horizontal="center" vertical="center"/>
      <protection locked="0"/>
    </xf>
    <xf numFmtId="237" fontId="38" fillId="0" borderId="4594">
      <alignment horizontal="center" vertical="center"/>
      <protection locked="0"/>
    </xf>
    <xf numFmtId="0" fontId="38" fillId="0" borderId="4594">
      <alignment vertical="center"/>
      <protection locked="0"/>
    </xf>
    <xf numFmtId="233" fontId="38" fillId="0" borderId="4594">
      <alignment horizontal="right" vertical="center"/>
      <protection locked="0"/>
    </xf>
    <xf numFmtId="238" fontId="38" fillId="0" borderId="4594">
      <alignment horizontal="right" vertical="center"/>
      <protection locked="0"/>
    </xf>
    <xf numFmtId="234" fontId="38" fillId="0" borderId="4594">
      <alignment horizontal="right" vertical="center"/>
      <protection locked="0"/>
    </xf>
    <xf numFmtId="235" fontId="38" fillId="0" borderId="4594">
      <alignment horizontal="right" vertical="center"/>
      <protection locked="0"/>
    </xf>
    <xf numFmtId="236" fontId="38" fillId="0" borderId="4594">
      <alignment horizontal="right" vertical="center"/>
      <protection locked="0"/>
    </xf>
    <xf numFmtId="237" fontId="38" fillId="0" borderId="4594">
      <alignment horizontal="right" vertical="center"/>
      <protection locked="0"/>
    </xf>
    <xf numFmtId="0" fontId="106" fillId="38" borderId="4595"/>
    <xf numFmtId="245" fontId="88" fillId="0" borderId="4596"/>
    <xf numFmtId="245" fontId="88" fillId="0" borderId="4728"/>
    <xf numFmtId="238" fontId="38" fillId="0" borderId="4726">
      <alignment horizontal="right" vertical="center"/>
      <protection locked="0"/>
    </xf>
    <xf numFmtId="0" fontId="106" fillId="38" borderId="4727"/>
    <xf numFmtId="236" fontId="38" fillId="0" borderId="4701">
      <alignment horizontal="center" vertical="center"/>
      <protection locked="0"/>
    </xf>
    <xf numFmtId="275" fontId="38" fillId="0" borderId="4597"/>
    <xf numFmtId="237" fontId="38" fillId="0" borderId="4678">
      <alignment horizontal="right" vertical="center"/>
      <protection locked="0"/>
    </xf>
    <xf numFmtId="236" fontId="38" fillId="0" borderId="4678">
      <alignment horizontal="right" vertical="center"/>
      <protection locked="0"/>
    </xf>
    <xf numFmtId="0" fontId="88" fillId="0" borderId="4598"/>
    <xf numFmtId="15" fontId="38" fillId="0" borderId="4654">
      <alignment horizontal="center" vertical="center"/>
      <protection locked="0"/>
    </xf>
    <xf numFmtId="237" fontId="38" fillId="0" borderId="4654">
      <alignment horizontal="right" vertical="center"/>
      <protection locked="0"/>
    </xf>
    <xf numFmtId="0" fontId="151" fillId="0" borderId="4603" applyNumberFormat="0" applyAlignment="0" applyProtection="0">
      <alignment horizontal="left" vertical="center"/>
    </xf>
    <xf numFmtId="237" fontId="38" fillId="0" borderId="4714">
      <alignment horizontal="center" vertical="center"/>
      <protection locked="0"/>
    </xf>
    <xf numFmtId="235" fontId="38" fillId="0" borderId="4701">
      <alignment horizontal="right" vertical="center"/>
      <protection locked="0"/>
    </xf>
    <xf numFmtId="176" fontId="46" fillId="0" borderId="4496" applyBorder="0"/>
    <xf numFmtId="0" fontId="98" fillId="0" borderId="4689" applyNumberFormat="0" applyFill="0" applyAlignment="0" applyProtection="0"/>
    <xf numFmtId="233" fontId="38" fillId="0" borderId="4690">
      <alignment horizontal="center" vertical="center"/>
      <protection locked="0"/>
    </xf>
    <xf numFmtId="275" fontId="38" fillId="0" borderId="4633"/>
    <xf numFmtId="233" fontId="38" fillId="0" borderId="4630">
      <alignment horizontal="center" vertical="center"/>
      <protection locked="0"/>
    </xf>
    <xf numFmtId="236" fontId="38" fillId="0" borderId="4630">
      <alignment horizontal="center" vertical="center"/>
      <protection locked="0"/>
    </xf>
    <xf numFmtId="236" fontId="38" fillId="0" borderId="4606">
      <alignment horizontal="center" vertical="center"/>
      <protection locked="0"/>
    </xf>
    <xf numFmtId="0" fontId="38" fillId="0" borderId="4606">
      <alignment vertical="center"/>
      <protection locked="0"/>
    </xf>
    <xf numFmtId="237" fontId="38" fillId="0" borderId="4606">
      <alignment horizontal="right" vertical="center"/>
      <protection locked="0"/>
    </xf>
    <xf numFmtId="234" fontId="38" fillId="0" borderId="4606">
      <alignment horizontal="right" vertical="center"/>
      <protection locked="0"/>
    </xf>
    <xf numFmtId="236" fontId="38" fillId="0" borderId="4606">
      <alignment horizontal="right" vertical="center"/>
      <protection locked="0"/>
    </xf>
    <xf numFmtId="241" fontId="29" fillId="0" borderId="4628" applyFill="0"/>
    <xf numFmtId="237" fontId="38" fillId="0" borderId="4701">
      <alignment horizontal="center" vertical="center"/>
      <protection locked="0"/>
    </xf>
    <xf numFmtId="275" fontId="38" fillId="0" borderId="4681"/>
    <xf numFmtId="0" fontId="38" fillId="0" borderId="4496" applyFill="0">
      <alignment horizontal="center" vertical="center"/>
    </xf>
    <xf numFmtId="15" fontId="38" fillId="0" borderId="4701">
      <alignment horizontal="center" vertical="center"/>
      <protection locked="0"/>
    </xf>
    <xf numFmtId="238" fontId="38" fillId="0" borderId="4678">
      <alignment horizontal="right" vertical="center"/>
      <protection locked="0"/>
    </xf>
    <xf numFmtId="15" fontId="38" fillId="0" borderId="4642">
      <alignment horizontal="center" vertical="center"/>
      <protection locked="0"/>
    </xf>
    <xf numFmtId="15" fontId="38" fillId="0" borderId="4714">
      <alignment horizontal="center" vertical="center"/>
      <protection locked="0"/>
    </xf>
    <xf numFmtId="233" fontId="38" fillId="0" borderId="4690">
      <alignment horizontal="right" vertical="center"/>
      <protection locked="0"/>
    </xf>
    <xf numFmtId="275" fontId="38" fillId="0" borderId="4621"/>
    <xf numFmtId="4" fontId="30" fillId="19" borderId="4599" applyNumberFormat="0" applyProtection="0">
      <alignment horizontal="left" vertical="center" indent="1"/>
    </xf>
    <xf numFmtId="234" fontId="38" fillId="0" borderId="4618">
      <alignment horizontal="center" vertical="center"/>
      <protection locked="0"/>
    </xf>
    <xf numFmtId="0" fontId="88" fillId="0" borderId="4622"/>
    <xf numFmtId="312" fontId="222" fillId="0" borderId="4589" applyBorder="0">
      <protection locked="0"/>
    </xf>
    <xf numFmtId="233" fontId="38" fillId="0" borderId="4714">
      <alignment horizontal="right" vertical="center"/>
      <protection locked="0"/>
    </xf>
    <xf numFmtId="245" fontId="88" fillId="0" borderId="4596"/>
    <xf numFmtId="312" fontId="222" fillId="0" borderId="4649" applyBorder="0">
      <protection locked="0"/>
    </xf>
    <xf numFmtId="4" fontId="30" fillId="19" borderId="4599" applyNumberFormat="0" applyProtection="0">
      <alignment horizontal="left" vertical="center" indent="1"/>
    </xf>
    <xf numFmtId="233" fontId="38" fillId="0" borderId="4701">
      <alignment horizontal="right" vertical="center"/>
      <protection locked="0"/>
    </xf>
    <xf numFmtId="238" fontId="38" fillId="0" borderId="4701">
      <alignment horizontal="right" vertical="center"/>
      <protection locked="0"/>
    </xf>
    <xf numFmtId="172" fontId="58" fillId="9" borderId="4496">
      <alignment horizontal="right"/>
      <protection locked="0"/>
    </xf>
    <xf numFmtId="0" fontId="38" fillId="0" borderId="4701">
      <alignment vertical="center"/>
      <protection locked="0"/>
    </xf>
    <xf numFmtId="234" fontId="38" fillId="0" borderId="4642">
      <alignment horizontal="center" vertical="center"/>
      <protection locked="0"/>
    </xf>
    <xf numFmtId="234" fontId="38" fillId="0" borderId="4630">
      <alignment horizontal="right" vertical="center"/>
      <protection locked="0"/>
    </xf>
    <xf numFmtId="168" fontId="3" fillId="8" borderId="4496" applyNumberFormat="0" applyFont="0" applyBorder="0" applyAlignment="0" applyProtection="0"/>
    <xf numFmtId="333" fontId="38" fillId="0" borderId="4496" applyFill="0">
      <alignment horizontal="center" vertical="center"/>
    </xf>
    <xf numFmtId="275" fontId="38" fillId="0" borderId="4704"/>
    <xf numFmtId="0" fontId="98" fillId="0" borderId="4593" applyNumberFormat="0" applyFill="0" applyAlignment="0" applyProtection="0"/>
    <xf numFmtId="233" fontId="38" fillId="0" borderId="4594">
      <alignment horizontal="center" vertical="center"/>
      <protection locked="0"/>
    </xf>
    <xf numFmtId="15" fontId="38" fillId="0" borderId="4594">
      <alignment horizontal="center" vertical="center"/>
      <protection locked="0"/>
    </xf>
    <xf numFmtId="234" fontId="38" fillId="0" borderId="4594">
      <alignment horizontal="center" vertical="center"/>
      <protection locked="0"/>
    </xf>
    <xf numFmtId="235" fontId="38" fillId="0" borderId="4594">
      <alignment horizontal="center" vertical="center"/>
      <protection locked="0"/>
    </xf>
    <xf numFmtId="236" fontId="38" fillId="0" borderId="4594">
      <alignment horizontal="center" vertical="center"/>
      <protection locked="0"/>
    </xf>
    <xf numFmtId="237" fontId="38" fillId="0" borderId="4594">
      <alignment horizontal="center" vertical="center"/>
      <protection locked="0"/>
    </xf>
    <xf numFmtId="0" fontId="38" fillId="0" borderId="4594">
      <alignment vertical="center"/>
      <protection locked="0"/>
    </xf>
    <xf numFmtId="233" fontId="38" fillId="0" borderId="4594">
      <alignment horizontal="right" vertical="center"/>
      <protection locked="0"/>
    </xf>
    <xf numFmtId="238" fontId="38" fillId="0" borderId="4594">
      <alignment horizontal="right" vertical="center"/>
      <protection locked="0"/>
    </xf>
    <xf numFmtId="234" fontId="38" fillId="0" borderId="4594">
      <alignment horizontal="right" vertical="center"/>
      <protection locked="0"/>
    </xf>
    <xf numFmtId="235" fontId="38" fillId="0" borderId="4594">
      <alignment horizontal="right" vertical="center"/>
      <protection locked="0"/>
    </xf>
    <xf numFmtId="236" fontId="38" fillId="0" borderId="4594">
      <alignment horizontal="right" vertical="center"/>
      <protection locked="0"/>
    </xf>
    <xf numFmtId="237" fontId="38" fillId="0" borderId="4594">
      <alignment horizontal="right" vertical="center"/>
      <protection locked="0"/>
    </xf>
    <xf numFmtId="0" fontId="106" fillId="38" borderId="4595"/>
    <xf numFmtId="241" fontId="29" fillId="0" borderId="4592" applyFill="0"/>
    <xf numFmtId="275" fontId="38" fillId="0" borderId="4597"/>
    <xf numFmtId="0" fontId="62" fillId="74" borderId="4523">
      <alignment horizontal="left" vertical="center" wrapText="1"/>
    </xf>
    <xf numFmtId="245" fontId="88" fillId="0" borderId="4656"/>
    <xf numFmtId="0" fontId="88" fillId="0" borderId="4598"/>
    <xf numFmtId="0" fontId="151" fillId="0" borderId="4591" applyNumberFormat="0" applyAlignment="0" applyProtection="0">
      <alignment horizontal="left" vertical="center"/>
    </xf>
    <xf numFmtId="324" fontId="3" fillId="23" borderId="4590" applyFill="0" applyBorder="0" applyAlignment="0">
      <alignment horizontal="centerContinuous"/>
    </xf>
    <xf numFmtId="312" fontId="222" fillId="0" borderId="4589" applyBorder="0">
      <protection locked="0"/>
    </xf>
    <xf numFmtId="0" fontId="150" fillId="10" borderId="4496">
      <alignment horizontal="right"/>
    </xf>
    <xf numFmtId="233" fontId="38" fillId="0" borderId="4701">
      <alignment horizontal="right" vertical="center"/>
      <protection locked="0"/>
    </xf>
    <xf numFmtId="0" fontId="98" fillId="0" borderId="4605" applyNumberFormat="0" applyFill="0" applyAlignment="0" applyProtection="0"/>
    <xf numFmtId="312" fontId="222" fillId="0" borderId="4685" applyBorder="0">
      <protection locked="0"/>
    </xf>
    <xf numFmtId="238" fontId="38" fillId="0" borderId="4690">
      <alignment horizontal="right" vertical="center"/>
      <protection locked="0"/>
    </xf>
    <xf numFmtId="235" fontId="38" fillId="0" borderId="4690">
      <alignment horizontal="right" vertical="center"/>
      <protection locked="0"/>
    </xf>
    <xf numFmtId="235" fontId="38" fillId="0" borderId="4618">
      <alignment horizontal="center" vertical="center"/>
      <protection locked="0"/>
    </xf>
    <xf numFmtId="0" fontId="38" fillId="0" borderId="4618">
      <alignment vertical="center"/>
      <protection locked="0"/>
    </xf>
    <xf numFmtId="245" fontId="88" fillId="0" borderId="4620"/>
    <xf numFmtId="0" fontId="95" fillId="0" borderId="4496" applyFill="0">
      <alignment horizontal="center" vertical="center"/>
    </xf>
    <xf numFmtId="333" fontId="38" fillId="0" borderId="4496" applyFill="0">
      <alignment horizontal="center" vertical="center"/>
    </xf>
    <xf numFmtId="49" fontId="256" fillId="47" borderId="4496">
      <alignment horizontal="center"/>
    </xf>
    <xf numFmtId="176" fontId="46" fillId="0" borderId="4496" applyBorder="0"/>
    <xf numFmtId="234" fontId="38" fillId="0" borderId="4654">
      <alignment horizontal="center" vertical="center"/>
      <protection locked="0"/>
    </xf>
    <xf numFmtId="4" fontId="30" fillId="19" borderId="4635" applyNumberFormat="0" applyProtection="0">
      <alignment horizontal="left" vertical="center" indent="1"/>
    </xf>
    <xf numFmtId="237" fontId="38" fillId="0" borderId="4690">
      <alignment horizontal="right" vertical="center"/>
      <protection locked="0"/>
    </xf>
    <xf numFmtId="271" fontId="118" fillId="46" borderId="4503">
      <protection hidden="1"/>
    </xf>
    <xf numFmtId="8" fontId="144" fillId="0" borderId="4511">
      <protection locked="0"/>
    </xf>
    <xf numFmtId="275" fontId="38" fillId="0" borderId="4609"/>
    <xf numFmtId="4" fontId="30" fillId="19" borderId="4599" applyNumberFormat="0" applyProtection="0">
      <alignment horizontal="left" vertical="center" indent="1"/>
    </xf>
    <xf numFmtId="233" fontId="38" fillId="0" borderId="4667">
      <alignment horizontal="right" vertical="center"/>
      <protection locked="0"/>
    </xf>
    <xf numFmtId="245" fontId="88" fillId="0" borderId="4680"/>
    <xf numFmtId="235" fontId="38" fillId="0" borderId="4701">
      <alignment horizontal="right" vertical="center"/>
      <protection locked="0"/>
    </xf>
    <xf numFmtId="234" fontId="38" fillId="0" borderId="4714">
      <alignment horizontal="right" vertical="center"/>
      <protection locked="0"/>
    </xf>
    <xf numFmtId="0" fontId="21" fillId="0" borderId="4503" applyNumberFormat="0" applyFill="0" applyBorder="0" applyAlignment="0" applyProtection="0"/>
    <xf numFmtId="237" fontId="38" fillId="0" borderId="4701">
      <alignment horizontal="right" vertical="center"/>
      <protection locked="0"/>
    </xf>
    <xf numFmtId="0" fontId="88" fillId="0" borderId="4622"/>
    <xf numFmtId="0" fontId="98" fillId="0" borderId="4593" applyNumberFormat="0" applyFill="0" applyAlignment="0" applyProtection="0"/>
    <xf numFmtId="233" fontId="38" fillId="0" borderId="4594">
      <alignment horizontal="center" vertical="center"/>
      <protection locked="0"/>
    </xf>
    <xf numFmtId="15" fontId="38" fillId="0" borderId="4594">
      <alignment horizontal="center" vertical="center"/>
      <protection locked="0"/>
    </xf>
    <xf numFmtId="234" fontId="38" fillId="0" borderId="4594">
      <alignment horizontal="center" vertical="center"/>
      <protection locked="0"/>
    </xf>
    <xf numFmtId="235" fontId="38" fillId="0" borderId="4594">
      <alignment horizontal="center" vertical="center"/>
      <protection locked="0"/>
    </xf>
    <xf numFmtId="236" fontId="38" fillId="0" borderId="4594">
      <alignment horizontal="center" vertical="center"/>
      <protection locked="0"/>
    </xf>
    <xf numFmtId="237" fontId="38" fillId="0" borderId="4594">
      <alignment horizontal="center" vertical="center"/>
      <protection locked="0"/>
    </xf>
    <xf numFmtId="0" fontId="38" fillId="0" borderId="4594">
      <alignment vertical="center"/>
      <protection locked="0"/>
    </xf>
    <xf numFmtId="233" fontId="38" fillId="0" borderId="4594">
      <alignment horizontal="right" vertical="center"/>
      <protection locked="0"/>
    </xf>
    <xf numFmtId="238" fontId="38" fillId="0" borderId="4594">
      <alignment horizontal="right" vertical="center"/>
      <protection locked="0"/>
    </xf>
    <xf numFmtId="234" fontId="38" fillId="0" borderId="4594">
      <alignment horizontal="right" vertical="center"/>
      <protection locked="0"/>
    </xf>
    <xf numFmtId="235" fontId="38" fillId="0" borderId="4594">
      <alignment horizontal="right" vertical="center"/>
      <protection locked="0"/>
    </xf>
    <xf numFmtId="236" fontId="38" fillId="0" borderId="4594">
      <alignment horizontal="right" vertical="center"/>
      <protection locked="0"/>
    </xf>
    <xf numFmtId="237" fontId="38" fillId="0" borderId="4594">
      <alignment horizontal="right" vertical="center"/>
      <protection locked="0"/>
    </xf>
    <xf numFmtId="235" fontId="38" fillId="0" borderId="4642">
      <alignment horizontal="right" vertical="center"/>
      <protection locked="0"/>
    </xf>
    <xf numFmtId="0" fontId="106" fillId="38" borderId="4595"/>
    <xf numFmtId="275" fontId="38" fillId="0" borderId="4597"/>
    <xf numFmtId="236" fontId="38" fillId="0" borderId="4690">
      <alignment horizontal="center" vertical="center"/>
      <protection locked="0"/>
    </xf>
    <xf numFmtId="0" fontId="106" fillId="38" borderId="4691"/>
    <xf numFmtId="0" fontId="88" fillId="0" borderId="4598"/>
    <xf numFmtId="233" fontId="38" fillId="0" borderId="4714">
      <alignment horizontal="center" vertical="center"/>
      <protection locked="0"/>
    </xf>
    <xf numFmtId="324" fontId="3" fillId="23" borderId="4590" applyFill="0" applyBorder="0" applyAlignment="0">
      <alignment horizontal="centerContinuous"/>
    </xf>
    <xf numFmtId="312" fontId="222" fillId="0" borderId="4589" applyBorder="0">
      <protection locked="0"/>
    </xf>
    <xf numFmtId="237" fontId="38" fillId="0" borderId="4654">
      <alignment horizontal="center" vertical="center"/>
      <protection locked="0"/>
    </xf>
    <xf numFmtId="310" fontId="159" fillId="6" borderId="4496"/>
    <xf numFmtId="0" fontId="106" fillId="38" borderId="4631"/>
    <xf numFmtId="4" fontId="30" fillId="19" borderId="4611" applyNumberFormat="0" applyProtection="0">
      <alignment horizontal="left" vertical="center" indent="1"/>
    </xf>
    <xf numFmtId="15" fontId="38" fillId="0" borderId="4690">
      <alignment horizontal="center" vertical="center"/>
      <protection locked="0"/>
    </xf>
    <xf numFmtId="245" fontId="88" fillId="0" borderId="4669"/>
    <xf numFmtId="236" fontId="38" fillId="0" borderId="4667">
      <alignment horizontal="right" vertical="center"/>
      <protection locked="0"/>
    </xf>
    <xf numFmtId="245" fontId="88" fillId="0" borderId="4716"/>
    <xf numFmtId="237" fontId="38" fillId="0" borderId="4701">
      <alignment horizontal="right" vertical="center"/>
      <protection locked="0"/>
    </xf>
    <xf numFmtId="4" fontId="30" fillId="19" borderId="4611" applyNumberFormat="0" applyProtection="0">
      <alignment horizontal="left" vertical="center" indent="1"/>
    </xf>
    <xf numFmtId="233" fontId="38" fillId="0" borderId="4606">
      <alignment horizontal="center" vertical="center"/>
      <protection locked="0"/>
    </xf>
    <xf numFmtId="312" fontId="222" fillId="0" borderId="4601" applyBorder="0">
      <protection locked="0"/>
    </xf>
    <xf numFmtId="234" fontId="38" fillId="0" borderId="4606">
      <alignment horizontal="right" vertical="center"/>
      <protection locked="0"/>
    </xf>
    <xf numFmtId="0" fontId="151" fillId="0" borderId="4627" applyNumberFormat="0" applyAlignment="0" applyProtection="0">
      <alignment horizontal="left" vertical="center"/>
    </xf>
    <xf numFmtId="272" fontId="118" fillId="18" borderId="4503">
      <alignment horizontal="right"/>
    </xf>
    <xf numFmtId="237" fontId="38" fillId="0" borderId="4690">
      <alignment horizontal="right" vertical="center"/>
      <protection locked="0"/>
    </xf>
    <xf numFmtId="234" fontId="38" fillId="0" borderId="4678">
      <alignment horizontal="right" vertical="center"/>
      <protection locked="0"/>
    </xf>
    <xf numFmtId="4" fontId="30" fillId="19" borderId="4599" applyNumberFormat="0" applyProtection="0">
      <alignment horizontal="left" vertical="center" indent="1"/>
    </xf>
    <xf numFmtId="235" fontId="38" fillId="0" borderId="4701">
      <alignment horizontal="center" vertical="center"/>
      <protection locked="0"/>
    </xf>
    <xf numFmtId="0" fontId="38" fillId="0" borderId="4690">
      <alignment vertical="center"/>
      <protection locked="0"/>
    </xf>
    <xf numFmtId="312" fontId="222" fillId="0" borderId="4733" applyBorder="0">
      <protection locked="0"/>
    </xf>
    <xf numFmtId="234" fontId="38" fillId="0" borderId="4701">
      <alignment horizontal="center" vertical="center"/>
      <protection locked="0"/>
    </xf>
    <xf numFmtId="235" fontId="38" fillId="0" borderId="4618">
      <alignment horizontal="center" vertical="center"/>
      <protection locked="0"/>
    </xf>
    <xf numFmtId="8" fontId="144" fillId="0" borderId="4511">
      <protection locked="0"/>
    </xf>
    <xf numFmtId="312" fontId="222" fillId="0" borderId="4707" applyBorder="0">
      <protection locked="0"/>
    </xf>
    <xf numFmtId="176" fontId="49" fillId="0" borderId="4496"/>
    <xf numFmtId="172" fontId="58" fillId="9" borderId="4496">
      <alignment horizontal="right"/>
      <protection locked="0"/>
    </xf>
    <xf numFmtId="0" fontId="98" fillId="0" borderId="4605" applyNumberFormat="0" applyFill="0" applyAlignment="0" applyProtection="0"/>
    <xf numFmtId="233" fontId="38" fillId="0" borderId="4606">
      <alignment horizontal="center" vertical="center"/>
      <protection locked="0"/>
    </xf>
    <xf numFmtId="15" fontId="38" fillId="0" borderId="4606">
      <alignment horizontal="center" vertical="center"/>
      <protection locked="0"/>
    </xf>
    <xf numFmtId="234" fontId="38" fillId="0" borderId="4606">
      <alignment horizontal="center" vertical="center"/>
      <protection locked="0"/>
    </xf>
    <xf numFmtId="235" fontId="38" fillId="0" borderId="4606">
      <alignment horizontal="center" vertical="center"/>
      <protection locked="0"/>
    </xf>
    <xf numFmtId="236" fontId="38" fillId="0" borderId="4606">
      <alignment horizontal="center" vertical="center"/>
      <protection locked="0"/>
    </xf>
    <xf numFmtId="237" fontId="38" fillId="0" borderId="4606">
      <alignment horizontal="center" vertical="center"/>
      <protection locked="0"/>
    </xf>
    <xf numFmtId="0" fontId="38" fillId="0" borderId="4606">
      <alignment vertical="center"/>
      <protection locked="0"/>
    </xf>
    <xf numFmtId="233" fontId="38" fillId="0" borderId="4606">
      <alignment horizontal="right" vertical="center"/>
      <protection locked="0"/>
    </xf>
    <xf numFmtId="238" fontId="38" fillId="0" borderId="4606">
      <alignment horizontal="right" vertical="center"/>
      <protection locked="0"/>
    </xf>
    <xf numFmtId="234" fontId="38" fillId="0" borderId="4606">
      <alignment horizontal="right" vertical="center"/>
      <protection locked="0"/>
    </xf>
    <xf numFmtId="235" fontId="38" fillId="0" borderId="4606">
      <alignment horizontal="right" vertical="center"/>
      <protection locked="0"/>
    </xf>
    <xf numFmtId="236" fontId="38" fillId="0" borderId="4606">
      <alignment horizontal="right" vertical="center"/>
      <protection locked="0"/>
    </xf>
    <xf numFmtId="237" fontId="38" fillId="0" borderId="4606">
      <alignment horizontal="right" vertical="center"/>
      <protection locked="0"/>
    </xf>
    <xf numFmtId="0" fontId="106" fillId="38" borderId="4607"/>
    <xf numFmtId="1" fontId="3" fillId="1" borderId="4708">
      <protection locked="0"/>
    </xf>
    <xf numFmtId="275" fontId="38" fillId="0" borderId="4609"/>
    <xf numFmtId="234" fontId="38" fillId="0" borderId="4678">
      <alignment horizontal="center" vertical="center"/>
      <protection locked="0"/>
    </xf>
    <xf numFmtId="0" fontId="88" fillId="0" borderId="4610"/>
    <xf numFmtId="0" fontId="106" fillId="38" borderId="4727"/>
    <xf numFmtId="4" fontId="30" fillId="19" borderId="4706" applyNumberFormat="0" applyProtection="0">
      <alignment horizontal="left" vertical="center" indent="1"/>
    </xf>
    <xf numFmtId="312" fontId="222" fillId="0" borderId="4589" applyBorder="0">
      <protection locked="0"/>
    </xf>
    <xf numFmtId="0" fontId="38" fillId="0" borderId="4503" applyNumberFormat="0" applyFill="0" applyAlignment="0" applyProtection="0"/>
    <xf numFmtId="233" fontId="38" fillId="0" borderId="4630">
      <alignment horizontal="right" vertical="center"/>
      <protection locked="0"/>
    </xf>
    <xf numFmtId="312" fontId="222" fillId="0" borderId="4625" applyBorder="0">
      <protection locked="0"/>
    </xf>
    <xf numFmtId="233" fontId="38" fillId="0" borderId="4690">
      <alignment horizontal="center" vertical="center"/>
      <protection locked="0"/>
    </xf>
    <xf numFmtId="0" fontId="151" fillId="0" borderId="4651" applyNumberFormat="0" applyAlignment="0" applyProtection="0">
      <alignment horizontal="left" vertical="center"/>
    </xf>
    <xf numFmtId="235" fontId="38" fillId="0" borderId="4618">
      <alignment horizontal="right" vertical="center"/>
      <protection locked="0"/>
    </xf>
    <xf numFmtId="234" fontId="38" fillId="0" borderId="4642">
      <alignment horizontal="center" vertical="center"/>
      <protection locked="0"/>
    </xf>
    <xf numFmtId="245" fontId="88" fillId="0" borderId="4703"/>
    <xf numFmtId="312" fontId="222" fillId="0" borderId="4721" applyBorder="0">
      <protection locked="0"/>
    </xf>
    <xf numFmtId="0" fontId="118" fillId="18" borderId="4503" applyProtection="0">
      <alignment horizontal="right"/>
      <protection locked="0"/>
    </xf>
    <xf numFmtId="4" fontId="30" fillId="19" borderId="4623" applyNumberFormat="0" applyProtection="0">
      <alignment horizontal="left" vertical="center" indent="1"/>
    </xf>
    <xf numFmtId="0" fontId="106" fillId="38" borderId="4715"/>
    <xf numFmtId="234" fontId="38" fillId="0" borderId="4654">
      <alignment horizontal="right" vertical="center"/>
      <protection locked="0"/>
    </xf>
    <xf numFmtId="238" fontId="38" fillId="0" borderId="4690">
      <alignment horizontal="right" vertical="center"/>
      <protection locked="0"/>
    </xf>
    <xf numFmtId="0" fontId="38" fillId="0" borderId="4739">
      <alignment vertical="center"/>
      <protection locked="0"/>
    </xf>
    <xf numFmtId="0" fontId="62" fillId="74" borderId="4523">
      <alignment horizontal="left" vertical="center" wrapText="1"/>
    </xf>
    <xf numFmtId="235" fontId="38" fillId="0" borderId="4630">
      <alignment horizontal="center" vertical="center"/>
      <protection locked="0"/>
    </xf>
    <xf numFmtId="0" fontId="88" fillId="0" borderId="4610"/>
    <xf numFmtId="245" fontId="88" fillId="0" borderId="4680"/>
    <xf numFmtId="235" fontId="38" fillId="0" borderId="4690">
      <alignment horizontal="center" vertical="center"/>
      <protection locked="0"/>
    </xf>
    <xf numFmtId="234" fontId="38" fillId="0" borderId="4714">
      <alignment horizontal="right" vertical="center"/>
      <protection locked="0"/>
    </xf>
    <xf numFmtId="235" fontId="38" fillId="0" borderId="4690">
      <alignment horizontal="right" vertical="center"/>
      <protection locked="0"/>
    </xf>
    <xf numFmtId="0" fontId="88" fillId="0" borderId="4694"/>
    <xf numFmtId="237" fontId="38" fillId="0" borderId="4701">
      <alignment horizontal="center" vertical="center"/>
      <protection locked="0"/>
    </xf>
    <xf numFmtId="0" fontId="150" fillId="10" borderId="4496">
      <alignment horizontal="right"/>
    </xf>
    <xf numFmtId="0" fontId="95" fillId="0" borderId="4503" applyNumberFormat="0" applyFill="0" applyBorder="0" applyAlignment="0" applyProtection="0"/>
    <xf numFmtId="0" fontId="98" fillId="0" borderId="4700" applyNumberFormat="0" applyFill="0" applyAlignment="0" applyProtection="0"/>
    <xf numFmtId="233" fontId="38" fillId="0" borderId="4618">
      <alignment horizontal="center" vertical="center"/>
      <protection locked="0"/>
    </xf>
    <xf numFmtId="236" fontId="38" fillId="0" borderId="4618">
      <alignment horizontal="center" vertical="center"/>
      <protection locked="0"/>
    </xf>
    <xf numFmtId="238" fontId="38" fillId="0" borderId="4618">
      <alignment horizontal="right" vertical="center"/>
      <protection locked="0"/>
    </xf>
    <xf numFmtId="237" fontId="38" fillId="0" borderId="4618">
      <alignment horizontal="right" vertical="center"/>
      <protection locked="0"/>
    </xf>
    <xf numFmtId="0" fontId="106" fillId="38" borderId="4619"/>
    <xf numFmtId="236" fontId="38" fillId="0" borderId="4690">
      <alignment horizontal="center" vertical="center"/>
      <protection locked="0"/>
    </xf>
    <xf numFmtId="0" fontId="98" fillId="0" borderId="4689" applyNumberFormat="0" applyFill="0" applyAlignment="0" applyProtection="0"/>
    <xf numFmtId="237" fontId="38" fillId="0" borderId="4690">
      <alignment horizontal="center" vertical="center"/>
      <protection locked="0"/>
    </xf>
    <xf numFmtId="233" fontId="38" fillId="0" borderId="4642">
      <alignment horizontal="center" vertical="center"/>
      <protection locked="0"/>
    </xf>
    <xf numFmtId="238" fontId="38" fillId="0" borderId="4642">
      <alignment horizontal="right" vertical="center"/>
      <protection locked="0"/>
    </xf>
    <xf numFmtId="237" fontId="38" fillId="0" borderId="4642">
      <alignment horizontal="right" vertical="center"/>
      <protection locked="0"/>
    </xf>
    <xf numFmtId="241" fontId="29" fillId="0" borderId="4616" applyFill="0"/>
    <xf numFmtId="310" fontId="159" fillId="6" borderId="4496"/>
    <xf numFmtId="0" fontId="151" fillId="0" borderId="4723" applyNumberFormat="0" applyAlignment="0" applyProtection="0">
      <alignment horizontal="left" vertical="center"/>
    </xf>
    <xf numFmtId="1" fontId="3" fillId="1" borderId="4684">
      <protection locked="0"/>
    </xf>
    <xf numFmtId="237" fontId="38" fillId="0" borderId="4701">
      <alignment horizontal="center" vertical="center"/>
      <protection locked="0"/>
    </xf>
    <xf numFmtId="233" fontId="38" fillId="0" borderId="4726">
      <alignment horizontal="center" vertical="center"/>
      <protection locked="0"/>
    </xf>
    <xf numFmtId="234" fontId="38" fillId="0" borderId="4667">
      <alignment horizontal="center" vertical="center"/>
      <protection locked="0"/>
    </xf>
    <xf numFmtId="0" fontId="88" fillId="0" borderId="4705"/>
    <xf numFmtId="4" fontId="30" fillId="19" borderId="4731" applyNumberFormat="0" applyProtection="0">
      <alignment horizontal="left" vertical="center" indent="1"/>
    </xf>
    <xf numFmtId="270" fontId="118" fillId="45" borderId="4503">
      <protection hidden="1"/>
    </xf>
    <xf numFmtId="203" fontId="118" fillId="18" borderId="4503">
      <alignment horizontal="right"/>
      <protection hidden="1"/>
    </xf>
    <xf numFmtId="0" fontId="98" fillId="0" borderId="4700" applyNumberFormat="0" applyFill="0" applyAlignment="0" applyProtection="0"/>
    <xf numFmtId="241" fontId="29" fillId="0" borderId="4699" applyFill="0"/>
    <xf numFmtId="1" fontId="3" fillId="1" borderId="4684">
      <protection locked="0"/>
    </xf>
    <xf numFmtId="4" fontId="30" fillId="19" borderId="4611" applyNumberFormat="0" applyProtection="0">
      <alignment horizontal="left" vertical="center" indent="1"/>
    </xf>
    <xf numFmtId="49" fontId="39" fillId="0" borderId="4516"/>
    <xf numFmtId="0" fontId="106" fillId="38" borderId="4643"/>
    <xf numFmtId="1" fontId="3" fillId="1" borderId="4672">
      <protection locked="0"/>
    </xf>
    <xf numFmtId="236" fontId="38" fillId="0" borderId="4714">
      <alignment horizontal="right" vertical="center"/>
      <protection locked="0"/>
    </xf>
    <xf numFmtId="235" fontId="38" fillId="0" borderId="4714">
      <alignment horizontal="center" vertical="center"/>
      <protection locked="0"/>
    </xf>
    <xf numFmtId="0" fontId="98" fillId="0" borderId="4605" applyNumberFormat="0" applyFill="0" applyAlignment="0" applyProtection="0"/>
    <xf numFmtId="233" fontId="38" fillId="0" borderId="4606">
      <alignment horizontal="center" vertical="center"/>
      <protection locked="0"/>
    </xf>
    <xf numFmtId="15" fontId="38" fillId="0" borderId="4606">
      <alignment horizontal="center" vertical="center"/>
      <protection locked="0"/>
    </xf>
    <xf numFmtId="234" fontId="38" fillId="0" borderId="4606">
      <alignment horizontal="center" vertical="center"/>
      <protection locked="0"/>
    </xf>
    <xf numFmtId="235" fontId="38" fillId="0" borderId="4606">
      <alignment horizontal="center" vertical="center"/>
      <protection locked="0"/>
    </xf>
    <xf numFmtId="236" fontId="38" fillId="0" borderId="4606">
      <alignment horizontal="center" vertical="center"/>
      <protection locked="0"/>
    </xf>
    <xf numFmtId="237" fontId="38" fillId="0" borderId="4606">
      <alignment horizontal="center" vertical="center"/>
      <protection locked="0"/>
    </xf>
    <xf numFmtId="0" fontId="38" fillId="0" borderId="4606">
      <alignment vertical="center"/>
      <protection locked="0"/>
    </xf>
    <xf numFmtId="233" fontId="38" fillId="0" borderId="4606">
      <alignment horizontal="right" vertical="center"/>
      <protection locked="0"/>
    </xf>
    <xf numFmtId="238" fontId="38" fillId="0" borderId="4606">
      <alignment horizontal="right" vertical="center"/>
      <protection locked="0"/>
    </xf>
    <xf numFmtId="234" fontId="38" fillId="0" borderId="4606">
      <alignment horizontal="right" vertical="center"/>
      <protection locked="0"/>
    </xf>
    <xf numFmtId="235" fontId="38" fillId="0" borderId="4606">
      <alignment horizontal="right" vertical="center"/>
      <protection locked="0"/>
    </xf>
    <xf numFmtId="236" fontId="38" fillId="0" borderId="4606">
      <alignment horizontal="right" vertical="center"/>
      <protection locked="0"/>
    </xf>
    <xf numFmtId="237" fontId="38" fillId="0" borderId="4606">
      <alignment horizontal="right" vertical="center"/>
      <protection locked="0"/>
    </xf>
    <xf numFmtId="0" fontId="106" fillId="38" borderId="4607"/>
    <xf numFmtId="324" fontId="3" fillId="23" borderId="4710" applyFill="0" applyBorder="0" applyAlignment="0">
      <alignment horizontal="centerContinuous"/>
    </xf>
    <xf numFmtId="275" fontId="38" fillId="0" borderId="4609"/>
    <xf numFmtId="186" fontId="50" fillId="57" borderId="4496" applyFont="0" applyFill="0" applyBorder="0" applyAlignment="0" applyProtection="0">
      <protection locked="0"/>
    </xf>
    <xf numFmtId="0" fontId="88" fillId="0" borderId="4610"/>
    <xf numFmtId="0" fontId="118" fillId="18" borderId="4503" applyProtection="0">
      <alignment horizontal="right"/>
      <protection locked="0"/>
    </xf>
    <xf numFmtId="312" fontId="222" fillId="0" borderId="4601" applyBorder="0">
      <protection locked="0"/>
    </xf>
    <xf numFmtId="235" fontId="38" fillId="0" borderId="4739">
      <alignment horizontal="center" vertical="center"/>
      <protection locked="0"/>
    </xf>
    <xf numFmtId="236" fontId="38" fillId="0" borderId="4654">
      <alignment horizontal="center" vertical="center"/>
      <protection locked="0"/>
    </xf>
    <xf numFmtId="0" fontId="38" fillId="0" borderId="4654">
      <alignment vertical="center"/>
      <protection locked="0"/>
    </xf>
    <xf numFmtId="238" fontId="38" fillId="0" borderId="4654">
      <alignment horizontal="right" vertical="center"/>
      <protection locked="0"/>
    </xf>
    <xf numFmtId="235" fontId="38" fillId="0" borderId="4654">
      <alignment horizontal="right" vertical="center"/>
      <protection locked="0"/>
    </xf>
    <xf numFmtId="237" fontId="38" fillId="0" borderId="4654">
      <alignment horizontal="right" vertical="center"/>
      <protection locked="0"/>
    </xf>
    <xf numFmtId="0" fontId="106" fillId="38" borderId="4655"/>
    <xf numFmtId="275" fontId="38" fillId="0" borderId="4657"/>
    <xf numFmtId="0" fontId="88" fillId="0" borderId="4658"/>
    <xf numFmtId="236" fontId="38" fillId="0" borderId="4701">
      <alignment horizontal="right" vertical="center"/>
      <protection locked="0"/>
    </xf>
    <xf numFmtId="238" fontId="38" fillId="0" borderId="4726">
      <alignment horizontal="right" vertical="center"/>
      <protection locked="0"/>
    </xf>
    <xf numFmtId="312" fontId="222" fillId="0" borderId="4613" applyBorder="0">
      <protection locked="0"/>
    </xf>
    <xf numFmtId="237" fontId="38" fillId="0" borderId="4667">
      <alignment horizontal="center" vertical="center"/>
      <protection locked="0"/>
    </xf>
    <xf numFmtId="234" fontId="38" fillId="0" borderId="4618">
      <alignment horizontal="center" vertical="center"/>
      <protection locked="0"/>
    </xf>
    <xf numFmtId="236" fontId="38" fillId="0" borderId="4618">
      <alignment horizontal="center" vertical="center"/>
      <protection locked="0"/>
    </xf>
    <xf numFmtId="0" fontId="38" fillId="0" borderId="4618">
      <alignment vertical="center"/>
      <protection locked="0"/>
    </xf>
    <xf numFmtId="275" fontId="38" fillId="0" borderId="4704"/>
    <xf numFmtId="4" fontId="30" fillId="19" borderId="4623" applyNumberFormat="0" applyProtection="0">
      <alignment horizontal="left" vertical="center" indent="1"/>
    </xf>
    <xf numFmtId="233" fontId="38" fillId="0" borderId="4726">
      <alignment horizontal="right" vertical="center"/>
      <protection locked="0"/>
    </xf>
    <xf numFmtId="233" fontId="38" fillId="0" borderId="4726">
      <alignment horizontal="right" vertical="center"/>
      <protection locked="0"/>
    </xf>
    <xf numFmtId="235" fontId="38" fillId="0" borderId="4690">
      <alignment horizontal="right" vertical="center"/>
      <protection locked="0"/>
    </xf>
    <xf numFmtId="0" fontId="98" fillId="0" borderId="4641" applyNumberFormat="0" applyFill="0" applyAlignment="0" applyProtection="0"/>
    <xf numFmtId="237" fontId="38" fillId="0" borderId="4690">
      <alignment horizontal="right" vertical="center"/>
      <protection locked="0"/>
    </xf>
    <xf numFmtId="236" fontId="38" fillId="0" borderId="4690">
      <alignment horizontal="right" vertical="center"/>
      <protection locked="0"/>
    </xf>
    <xf numFmtId="237" fontId="38" fillId="0" borderId="4654">
      <alignment horizontal="right" vertical="center"/>
      <protection locked="0"/>
    </xf>
    <xf numFmtId="0" fontId="106" fillId="38" borderId="4655"/>
    <xf numFmtId="0" fontId="98" fillId="0" borderId="4617" applyNumberFormat="0" applyFill="0" applyAlignment="0" applyProtection="0"/>
    <xf numFmtId="233" fontId="38" fillId="0" borderId="4618">
      <alignment horizontal="center" vertical="center"/>
      <protection locked="0"/>
    </xf>
    <xf numFmtId="15" fontId="38" fillId="0" borderId="4618">
      <alignment horizontal="center" vertical="center"/>
      <protection locked="0"/>
    </xf>
    <xf numFmtId="234" fontId="38" fillId="0" borderId="4618">
      <alignment horizontal="center" vertical="center"/>
      <protection locked="0"/>
    </xf>
    <xf numFmtId="235" fontId="38" fillId="0" borderId="4618">
      <alignment horizontal="center" vertical="center"/>
      <protection locked="0"/>
    </xf>
    <xf numFmtId="236" fontId="38" fillId="0" borderId="4618">
      <alignment horizontal="center" vertical="center"/>
      <protection locked="0"/>
    </xf>
    <xf numFmtId="237" fontId="38" fillId="0" borderId="4618">
      <alignment horizontal="center" vertical="center"/>
      <protection locked="0"/>
    </xf>
    <xf numFmtId="0" fontId="38" fillId="0" borderId="4618">
      <alignment vertical="center"/>
      <protection locked="0"/>
    </xf>
    <xf numFmtId="233" fontId="38" fillId="0" borderId="4618">
      <alignment horizontal="right" vertical="center"/>
      <protection locked="0"/>
    </xf>
    <xf numFmtId="238" fontId="38" fillId="0" borderId="4618">
      <alignment horizontal="right" vertical="center"/>
      <protection locked="0"/>
    </xf>
    <xf numFmtId="234" fontId="38" fillId="0" borderId="4618">
      <alignment horizontal="right" vertical="center"/>
      <protection locked="0"/>
    </xf>
    <xf numFmtId="235" fontId="38" fillId="0" borderId="4618">
      <alignment horizontal="right" vertical="center"/>
      <protection locked="0"/>
    </xf>
    <xf numFmtId="236" fontId="38" fillId="0" borderId="4618">
      <alignment horizontal="right" vertical="center"/>
      <protection locked="0"/>
    </xf>
    <xf numFmtId="237" fontId="38" fillId="0" borderId="4618">
      <alignment horizontal="right" vertical="center"/>
      <protection locked="0"/>
    </xf>
    <xf numFmtId="0" fontId="106" fillId="38" borderId="4619"/>
    <xf numFmtId="235" fontId="38" fillId="0" borderId="4690">
      <alignment horizontal="center" vertical="center"/>
      <protection locked="0"/>
    </xf>
    <xf numFmtId="245" fontId="88" fillId="0" borderId="4644"/>
    <xf numFmtId="275" fontId="38" fillId="0" borderId="4621"/>
    <xf numFmtId="238" fontId="38" fillId="0" borderId="4701">
      <alignment horizontal="right" vertical="center"/>
      <protection locked="0"/>
    </xf>
    <xf numFmtId="0" fontId="88" fillId="0" borderId="4622"/>
    <xf numFmtId="312" fontId="222" fillId="0" borderId="4613" applyBorder="0">
      <protection locked="0"/>
    </xf>
    <xf numFmtId="0" fontId="38" fillId="0" borderId="4496" applyFill="0">
      <alignment horizontal="center" vertical="center"/>
    </xf>
    <xf numFmtId="233" fontId="38" fillId="0" borderId="4739">
      <alignment horizontal="right" vertical="center"/>
      <protection locked="0"/>
    </xf>
    <xf numFmtId="238" fontId="38" fillId="0" borderId="4690">
      <alignment horizontal="right" vertical="center"/>
      <protection locked="0"/>
    </xf>
    <xf numFmtId="4" fontId="30" fillId="19" borderId="4659" applyNumberFormat="0" applyProtection="0">
      <alignment horizontal="left" vertical="center" indent="1"/>
    </xf>
    <xf numFmtId="0" fontId="118" fillId="18" borderId="4503" applyProtection="0">
      <alignment horizontal="right"/>
      <protection locked="0"/>
    </xf>
    <xf numFmtId="0" fontId="98" fillId="0" borderId="4689" applyNumberFormat="0" applyFill="0" applyAlignment="0" applyProtection="0"/>
    <xf numFmtId="275" fontId="38" fillId="0" borderId="4693"/>
    <xf numFmtId="4" fontId="30" fillId="19" borderId="4719" applyNumberFormat="0" applyProtection="0">
      <alignment horizontal="left" vertical="center" indent="1"/>
    </xf>
    <xf numFmtId="312" fontId="222" fillId="0" borderId="4625" applyBorder="0">
      <protection locked="0"/>
    </xf>
    <xf numFmtId="0" fontId="62" fillId="74" borderId="4523">
      <alignment horizontal="left" vertical="center" wrapText="1"/>
    </xf>
    <xf numFmtId="10" fontId="3" fillId="57" borderId="4496" applyNumberFormat="0" applyFont="0" applyBorder="0" applyAlignment="0" applyProtection="0">
      <protection locked="0"/>
    </xf>
    <xf numFmtId="0" fontId="98" fillId="0" borderId="4713" applyNumberFormat="0" applyFill="0" applyAlignment="0" applyProtection="0"/>
    <xf numFmtId="0" fontId="38" fillId="0" borderId="4690">
      <alignment vertical="center"/>
      <protection locked="0"/>
    </xf>
    <xf numFmtId="236" fontId="38" fillId="0" borderId="4714">
      <alignment horizontal="right" vertical="center"/>
      <protection locked="0"/>
    </xf>
    <xf numFmtId="4" fontId="30" fillId="19" borderId="4635" applyNumberFormat="0" applyProtection="0">
      <alignment horizontal="left" vertical="center" indent="1"/>
    </xf>
    <xf numFmtId="15" fontId="38" fillId="0" borderId="4654">
      <alignment horizontal="center" vertical="center"/>
      <protection locked="0"/>
    </xf>
    <xf numFmtId="0" fontId="95" fillId="0" borderId="4496" applyFill="0">
      <alignment horizontal="center" vertical="center"/>
    </xf>
    <xf numFmtId="245" fontId="88" fillId="0" borderId="4741"/>
    <xf numFmtId="0" fontId="106" fillId="38" borderId="4740"/>
    <xf numFmtId="0" fontId="98" fillId="0" borderId="4629" applyNumberFormat="0" applyFill="0" applyAlignment="0" applyProtection="0"/>
    <xf numFmtId="233" fontId="38" fillId="0" borderId="4630">
      <alignment horizontal="center" vertical="center"/>
      <protection locked="0"/>
    </xf>
    <xf numFmtId="15" fontId="38" fillId="0" borderId="4630">
      <alignment horizontal="center" vertical="center"/>
      <protection locked="0"/>
    </xf>
    <xf numFmtId="234" fontId="38" fillId="0" borderId="4630">
      <alignment horizontal="center" vertical="center"/>
      <protection locked="0"/>
    </xf>
    <xf numFmtId="235" fontId="38" fillId="0" borderId="4630">
      <alignment horizontal="center" vertical="center"/>
      <protection locked="0"/>
    </xf>
    <xf numFmtId="236" fontId="38" fillId="0" borderId="4630">
      <alignment horizontal="center" vertical="center"/>
      <protection locked="0"/>
    </xf>
    <xf numFmtId="237" fontId="38" fillId="0" borderId="4630">
      <alignment horizontal="center" vertical="center"/>
      <protection locked="0"/>
    </xf>
    <xf numFmtId="0" fontId="38" fillId="0" borderId="4630">
      <alignment vertical="center"/>
      <protection locked="0"/>
    </xf>
    <xf numFmtId="233" fontId="38" fillId="0" borderId="4630">
      <alignment horizontal="right" vertical="center"/>
      <protection locked="0"/>
    </xf>
    <xf numFmtId="238" fontId="38" fillId="0" borderId="4630">
      <alignment horizontal="right" vertical="center"/>
      <protection locked="0"/>
    </xf>
    <xf numFmtId="234" fontId="38" fillId="0" borderId="4630">
      <alignment horizontal="right" vertical="center"/>
      <protection locked="0"/>
    </xf>
    <xf numFmtId="235" fontId="38" fillId="0" borderId="4630">
      <alignment horizontal="right" vertical="center"/>
      <protection locked="0"/>
    </xf>
    <xf numFmtId="236" fontId="38" fillId="0" borderId="4630">
      <alignment horizontal="right" vertical="center"/>
      <protection locked="0"/>
    </xf>
    <xf numFmtId="237" fontId="38" fillId="0" borderId="4630">
      <alignment horizontal="right" vertical="center"/>
      <protection locked="0"/>
    </xf>
    <xf numFmtId="0" fontId="106" fillId="38" borderId="4631"/>
    <xf numFmtId="0" fontId="113" fillId="43" borderId="4496" applyNumberFormat="0" applyFont="0" applyAlignment="0" applyProtection="0"/>
    <xf numFmtId="275" fontId="38" fillId="0" borderId="4633"/>
    <xf numFmtId="0" fontId="88" fillId="0" borderId="4634"/>
    <xf numFmtId="0" fontId="151" fillId="0" borderId="4627" applyNumberFormat="0" applyAlignment="0" applyProtection="0">
      <alignment horizontal="left" vertical="center"/>
    </xf>
    <xf numFmtId="324" fontId="3" fillId="23" borderId="4626" applyFill="0" applyBorder="0" applyAlignment="0">
      <alignment horizontal="centerContinuous"/>
    </xf>
    <xf numFmtId="312" fontId="222" fillId="0" borderId="4625" applyBorder="0">
      <protection locked="0"/>
    </xf>
    <xf numFmtId="236" fontId="38" fillId="0" borderId="4701">
      <alignment horizontal="center" vertical="center"/>
      <protection locked="0"/>
    </xf>
    <xf numFmtId="0" fontId="151" fillId="0" borderId="4687" applyNumberFormat="0" applyAlignment="0" applyProtection="0">
      <alignment horizontal="left" vertical="center"/>
    </xf>
    <xf numFmtId="237" fontId="38" fillId="0" borderId="4701">
      <alignment horizontal="right" vertical="center"/>
      <protection locked="0"/>
    </xf>
    <xf numFmtId="15" fontId="38" fillId="0" borderId="4739">
      <alignment horizontal="center" vertical="center"/>
      <protection locked="0"/>
    </xf>
    <xf numFmtId="235" fontId="38" fillId="0" borderId="4642">
      <alignment horizontal="center" vertical="center"/>
      <protection locked="0"/>
    </xf>
    <xf numFmtId="236" fontId="38" fillId="0" borderId="4642">
      <alignment horizontal="center" vertical="center"/>
      <protection locked="0"/>
    </xf>
    <xf numFmtId="237" fontId="38" fillId="0" borderId="4642">
      <alignment horizontal="center" vertical="center"/>
      <protection locked="0"/>
    </xf>
    <xf numFmtId="0" fontId="38" fillId="0" borderId="4642">
      <alignment vertical="center"/>
      <protection locked="0"/>
    </xf>
    <xf numFmtId="233" fontId="38" fillId="0" borderId="4642">
      <alignment horizontal="right" vertical="center"/>
      <protection locked="0"/>
    </xf>
    <xf numFmtId="238" fontId="38" fillId="0" borderId="4642">
      <alignment horizontal="right" vertical="center"/>
      <protection locked="0"/>
    </xf>
    <xf numFmtId="234" fontId="38" fillId="0" borderId="4642">
      <alignment horizontal="right" vertical="center"/>
      <protection locked="0"/>
    </xf>
    <xf numFmtId="235" fontId="38" fillId="0" borderId="4642">
      <alignment horizontal="right" vertical="center"/>
      <protection locked="0"/>
    </xf>
    <xf numFmtId="236" fontId="38" fillId="0" borderId="4642">
      <alignment horizontal="right" vertical="center"/>
      <protection locked="0"/>
    </xf>
    <xf numFmtId="237" fontId="38" fillId="0" borderId="4642">
      <alignment horizontal="right" vertical="center"/>
      <protection locked="0"/>
    </xf>
    <xf numFmtId="0" fontId="106" fillId="38" borderId="4643"/>
    <xf numFmtId="245" fontId="88" fillId="0" borderId="4644"/>
    <xf numFmtId="241" fontId="29" fillId="0" borderId="4688" applyFill="0"/>
    <xf numFmtId="241" fontId="29" fillId="0" borderId="4664" applyFill="0"/>
    <xf numFmtId="275" fontId="38" fillId="0" borderId="4645"/>
    <xf numFmtId="233" fontId="38" fillId="0" borderId="4701">
      <alignment horizontal="center" vertical="center"/>
      <protection locked="0"/>
    </xf>
    <xf numFmtId="0" fontId="88" fillId="0" borderId="4646"/>
    <xf numFmtId="235" fontId="38" fillId="0" borderId="4701">
      <alignment horizontal="right" vertical="center"/>
      <protection locked="0"/>
    </xf>
    <xf numFmtId="0" fontId="88" fillId="0" borderId="4705"/>
    <xf numFmtId="0" fontId="151" fillId="0" borderId="4663" applyNumberFormat="0" applyAlignment="0" applyProtection="0">
      <alignment horizontal="left" vertical="center"/>
    </xf>
    <xf numFmtId="236" fontId="38" fillId="0" borderId="4714">
      <alignment horizontal="center" vertical="center"/>
      <protection locked="0"/>
    </xf>
    <xf numFmtId="234" fontId="38" fillId="0" borderId="4690">
      <alignment horizontal="right" vertical="center"/>
      <protection locked="0"/>
    </xf>
    <xf numFmtId="236" fontId="38" fillId="0" borderId="4701">
      <alignment horizontal="right" vertical="center"/>
      <protection locked="0"/>
    </xf>
    <xf numFmtId="312" fontId="222" fillId="0" borderId="4661" applyBorder="0">
      <protection locked="0"/>
    </xf>
    <xf numFmtId="233" fontId="38" fillId="0" borderId="4701">
      <alignment horizontal="center" vertical="center"/>
      <protection locked="0"/>
    </xf>
    <xf numFmtId="245" fontId="88" fillId="0" borderId="4692"/>
    <xf numFmtId="238" fontId="38" fillId="0" borderId="4690">
      <alignment horizontal="right" vertical="center"/>
      <protection locked="0"/>
    </xf>
    <xf numFmtId="0" fontId="98" fillId="0" borderId="4689" applyNumberFormat="0" applyFill="0" applyAlignment="0" applyProtection="0"/>
    <xf numFmtId="234" fontId="38" fillId="0" borderId="4690">
      <alignment horizontal="center" vertical="center"/>
      <protection locked="0"/>
    </xf>
    <xf numFmtId="236" fontId="38" fillId="0" borderId="4690">
      <alignment horizontal="right" vertical="center"/>
      <protection locked="0"/>
    </xf>
    <xf numFmtId="245" fontId="88" fillId="0" borderId="4728"/>
    <xf numFmtId="4" fontId="30" fillId="19" borderId="4659" applyNumberFormat="0" applyProtection="0">
      <alignment horizontal="left" vertical="center" indent="1"/>
    </xf>
    <xf numFmtId="0" fontId="88" fillId="0" borderId="4694"/>
    <xf numFmtId="236" fontId="38" fillId="0" borderId="4714">
      <alignment horizontal="right" vertical="center"/>
      <protection locked="0"/>
    </xf>
    <xf numFmtId="312" fontId="222" fillId="0" borderId="4637" applyBorder="0">
      <protection locked="0"/>
    </xf>
    <xf numFmtId="275" fontId="38" fillId="0" borderId="4670"/>
    <xf numFmtId="245" fontId="88" fillId="0" borderId="4656"/>
    <xf numFmtId="4" fontId="30" fillId="19" borderId="4647" applyNumberFormat="0" applyProtection="0">
      <alignment horizontal="left" vertical="center" indent="1"/>
    </xf>
    <xf numFmtId="234" fontId="38" fillId="0" borderId="4690">
      <alignment horizontal="right" vertical="center"/>
      <protection locked="0"/>
    </xf>
    <xf numFmtId="234" fontId="38" fillId="0" borderId="4701">
      <alignment horizontal="center" vertical="center"/>
      <protection locked="0"/>
    </xf>
    <xf numFmtId="0" fontId="38" fillId="0" borderId="4503" applyNumberFormat="0" applyFill="0" applyAlignment="0" applyProtection="0"/>
    <xf numFmtId="0" fontId="98" fillId="0" borderId="4641" applyNumberFormat="0" applyFill="0" applyAlignment="0" applyProtection="0"/>
    <xf numFmtId="233" fontId="38" fillId="0" borderId="4642">
      <alignment horizontal="center" vertical="center"/>
      <protection locked="0"/>
    </xf>
    <xf numFmtId="15" fontId="38" fillId="0" borderId="4642">
      <alignment horizontal="center" vertical="center"/>
      <protection locked="0"/>
    </xf>
    <xf numFmtId="234" fontId="38" fillId="0" borderId="4642">
      <alignment horizontal="center" vertical="center"/>
      <protection locked="0"/>
    </xf>
    <xf numFmtId="235" fontId="38" fillId="0" borderId="4642">
      <alignment horizontal="center" vertical="center"/>
      <protection locked="0"/>
    </xf>
    <xf numFmtId="236" fontId="38" fillId="0" borderId="4642">
      <alignment horizontal="center" vertical="center"/>
      <protection locked="0"/>
    </xf>
    <xf numFmtId="237" fontId="38" fillId="0" borderId="4642">
      <alignment horizontal="center" vertical="center"/>
      <protection locked="0"/>
    </xf>
    <xf numFmtId="0" fontId="38" fillId="0" borderId="4642">
      <alignment vertical="center"/>
      <protection locked="0"/>
    </xf>
    <xf numFmtId="233" fontId="38" fillId="0" borderId="4642">
      <alignment horizontal="right" vertical="center"/>
      <protection locked="0"/>
    </xf>
    <xf numFmtId="238" fontId="38" fillId="0" borderId="4642">
      <alignment horizontal="right" vertical="center"/>
      <protection locked="0"/>
    </xf>
    <xf numFmtId="234" fontId="38" fillId="0" borderId="4642">
      <alignment horizontal="right" vertical="center"/>
      <protection locked="0"/>
    </xf>
    <xf numFmtId="235" fontId="38" fillId="0" borderId="4642">
      <alignment horizontal="right" vertical="center"/>
      <protection locked="0"/>
    </xf>
    <xf numFmtId="236" fontId="38" fillId="0" borderId="4642">
      <alignment horizontal="right" vertical="center"/>
      <protection locked="0"/>
    </xf>
    <xf numFmtId="237" fontId="38" fillId="0" borderId="4642">
      <alignment horizontal="right" vertical="center"/>
      <protection locked="0"/>
    </xf>
    <xf numFmtId="0" fontId="106" fillId="38" borderId="4643"/>
    <xf numFmtId="275" fontId="38" fillId="0" borderId="4693"/>
    <xf numFmtId="275" fontId="38" fillId="0" borderId="4645"/>
    <xf numFmtId="15" fontId="38" fillId="0" borderId="4726">
      <alignment horizontal="center" vertical="center"/>
      <protection locked="0"/>
    </xf>
    <xf numFmtId="237" fontId="38" fillId="0" borderId="4701">
      <alignment horizontal="center" vertical="center"/>
      <protection locked="0"/>
    </xf>
    <xf numFmtId="0" fontId="88" fillId="0" borderId="4646"/>
    <xf numFmtId="0" fontId="106" fillId="38" borderId="4691"/>
    <xf numFmtId="312" fontId="222" fillId="0" borderId="4637" applyBorder="0">
      <protection locked="0"/>
    </xf>
    <xf numFmtId="237" fontId="38" fillId="0" borderId="4701">
      <alignment horizontal="center" vertical="center"/>
      <protection locked="0"/>
    </xf>
    <xf numFmtId="15" fontId="38" fillId="0" borderId="4726">
      <alignment horizontal="center" vertical="center"/>
      <protection locked="0"/>
    </xf>
    <xf numFmtId="4" fontId="30" fillId="19" borderId="4683" applyNumberFormat="0" applyProtection="0">
      <alignment horizontal="left" vertical="center" indent="1"/>
    </xf>
    <xf numFmtId="4" fontId="30" fillId="19" borderId="4731" applyNumberFormat="0" applyProtection="0">
      <alignment horizontal="left" vertical="center" indent="1"/>
    </xf>
    <xf numFmtId="275" fontId="38" fillId="0" borderId="4704"/>
    <xf numFmtId="234" fontId="38" fillId="0" borderId="4726">
      <alignment horizontal="right" vertical="center"/>
      <protection locked="0"/>
    </xf>
    <xf numFmtId="0" fontId="94" fillId="0" borderId="4503" applyNumberFormat="0" applyFill="0" applyBorder="0" applyAlignment="0" applyProtection="0"/>
    <xf numFmtId="234" fontId="38" fillId="0" borderId="4678">
      <alignment horizontal="center" vertical="center"/>
      <protection locked="0"/>
    </xf>
    <xf numFmtId="312" fontId="222" fillId="0" borderId="4649" applyBorder="0">
      <protection locked="0"/>
    </xf>
    <xf numFmtId="236" fontId="38" fillId="0" borderId="4678">
      <alignment horizontal="right" vertical="center"/>
      <protection locked="0"/>
    </xf>
    <xf numFmtId="275" fontId="38" fillId="0" borderId="4729"/>
    <xf numFmtId="0" fontId="88" fillId="0" borderId="4730"/>
    <xf numFmtId="4" fontId="30" fillId="19" borderId="4659" applyNumberFormat="0" applyProtection="0">
      <alignment horizontal="left" vertical="center" indent="1"/>
    </xf>
    <xf numFmtId="0" fontId="106" fillId="38" borderId="4715"/>
    <xf numFmtId="0" fontId="98" fillId="0" borderId="4725" applyNumberFormat="0" applyFill="0" applyAlignment="0" applyProtection="0"/>
    <xf numFmtId="0" fontId="98" fillId="0" borderId="4653" applyNumberFormat="0" applyFill="0" applyAlignment="0" applyProtection="0"/>
    <xf numFmtId="233" fontId="38" fillId="0" borderId="4654">
      <alignment horizontal="center" vertical="center"/>
      <protection locked="0"/>
    </xf>
    <xf numFmtId="15" fontId="38" fillId="0" borderId="4654">
      <alignment horizontal="center" vertical="center"/>
      <protection locked="0"/>
    </xf>
    <xf numFmtId="234" fontId="38" fillId="0" borderId="4654">
      <alignment horizontal="center" vertical="center"/>
      <protection locked="0"/>
    </xf>
    <xf numFmtId="235" fontId="38" fillId="0" borderId="4654">
      <alignment horizontal="center" vertical="center"/>
      <protection locked="0"/>
    </xf>
    <xf numFmtId="236" fontId="38" fillId="0" borderId="4654">
      <alignment horizontal="center" vertical="center"/>
      <protection locked="0"/>
    </xf>
    <xf numFmtId="237" fontId="38" fillId="0" borderId="4654">
      <alignment horizontal="center" vertical="center"/>
      <protection locked="0"/>
    </xf>
    <xf numFmtId="0" fontId="38" fillId="0" borderId="4654">
      <alignment vertical="center"/>
      <protection locked="0"/>
    </xf>
    <xf numFmtId="233" fontId="38" fillId="0" borderId="4654">
      <alignment horizontal="right" vertical="center"/>
      <protection locked="0"/>
    </xf>
    <xf numFmtId="238" fontId="38" fillId="0" borderId="4654">
      <alignment horizontal="right" vertical="center"/>
      <protection locked="0"/>
    </xf>
    <xf numFmtId="234" fontId="38" fillId="0" borderId="4654">
      <alignment horizontal="right" vertical="center"/>
      <protection locked="0"/>
    </xf>
    <xf numFmtId="235" fontId="38" fillId="0" borderId="4654">
      <alignment horizontal="right" vertical="center"/>
      <protection locked="0"/>
    </xf>
    <xf numFmtId="236" fontId="38" fillId="0" borderId="4654">
      <alignment horizontal="right" vertical="center"/>
      <protection locked="0"/>
    </xf>
    <xf numFmtId="237" fontId="38" fillId="0" borderId="4654">
      <alignment horizontal="right" vertical="center"/>
      <protection locked="0"/>
    </xf>
    <xf numFmtId="0" fontId="106" fillId="38" borderId="4655"/>
    <xf numFmtId="275" fontId="38" fillId="0" borderId="4657"/>
    <xf numFmtId="0" fontId="88" fillId="0" borderId="4658"/>
    <xf numFmtId="245" fontId="88" fillId="0" borderId="4703"/>
    <xf numFmtId="324" fontId="3" fillId="23" borderId="4650" applyFill="0" applyBorder="0" applyAlignment="0">
      <alignment horizontal="centerContinuous"/>
    </xf>
    <xf numFmtId="312" fontId="222" fillId="0" borderId="4649" applyBorder="0">
      <protection locked="0"/>
    </xf>
    <xf numFmtId="0" fontId="151" fillId="0" borderId="4698" applyNumberFormat="0" applyAlignment="0" applyProtection="0">
      <alignment horizontal="left" vertical="center"/>
    </xf>
    <xf numFmtId="234" fontId="38" fillId="0" borderId="4690">
      <alignment horizontal="right" vertical="center"/>
      <protection locked="0"/>
    </xf>
    <xf numFmtId="0" fontId="88" fillId="0" borderId="4730"/>
    <xf numFmtId="4" fontId="30" fillId="19" borderId="4737" applyNumberFormat="0" applyProtection="0">
      <alignment horizontal="left" vertical="center" indent="1"/>
    </xf>
    <xf numFmtId="236" fontId="38" fillId="0" borderId="4714">
      <alignment horizontal="center" vertical="center"/>
      <protection locked="0"/>
    </xf>
    <xf numFmtId="4" fontId="30" fillId="19" borderId="4695" applyNumberFormat="0" applyProtection="0">
      <alignment horizontal="left" vertical="center" indent="1"/>
    </xf>
    <xf numFmtId="312" fontId="222" fillId="0" borderId="4661" applyBorder="0">
      <protection locked="0"/>
    </xf>
    <xf numFmtId="275" fontId="38" fillId="0" borderId="4693"/>
    <xf numFmtId="4" fontId="30" fillId="19" borderId="4665" applyNumberFormat="0" applyProtection="0">
      <alignment horizontal="left" vertical="center" indent="1"/>
    </xf>
    <xf numFmtId="15" fontId="38" fillId="0" borderId="4701">
      <alignment horizontal="center" vertical="center"/>
      <protection locked="0"/>
    </xf>
    <xf numFmtId="0" fontId="38" fillId="0" borderId="4726">
      <alignment vertical="center"/>
      <protection locked="0"/>
    </xf>
    <xf numFmtId="235" fontId="38" fillId="0" borderId="4690">
      <alignment horizontal="center" vertical="center"/>
      <protection locked="0"/>
    </xf>
    <xf numFmtId="0" fontId="98" fillId="0" borderId="4666" applyNumberFormat="0" applyFill="0" applyAlignment="0" applyProtection="0"/>
    <xf numFmtId="233" fontId="38" fillId="0" borderId="4667">
      <alignment horizontal="center" vertical="center"/>
      <protection locked="0"/>
    </xf>
    <xf numFmtId="15" fontId="38" fillId="0" borderId="4667">
      <alignment horizontal="center" vertical="center"/>
      <protection locked="0"/>
    </xf>
    <xf numFmtId="234" fontId="38" fillId="0" borderId="4667">
      <alignment horizontal="center" vertical="center"/>
      <protection locked="0"/>
    </xf>
    <xf numFmtId="235" fontId="38" fillId="0" borderId="4667">
      <alignment horizontal="center" vertical="center"/>
      <protection locked="0"/>
    </xf>
    <xf numFmtId="236" fontId="38" fillId="0" borderId="4667">
      <alignment horizontal="center" vertical="center"/>
      <protection locked="0"/>
    </xf>
    <xf numFmtId="237" fontId="38" fillId="0" borderId="4667">
      <alignment horizontal="center" vertical="center"/>
      <protection locked="0"/>
    </xf>
    <xf numFmtId="0" fontId="38" fillId="0" borderId="4667">
      <alignment vertical="center"/>
      <protection locked="0"/>
    </xf>
    <xf numFmtId="233" fontId="38" fillId="0" borderId="4667">
      <alignment horizontal="right" vertical="center"/>
      <protection locked="0"/>
    </xf>
    <xf numFmtId="238" fontId="38" fillId="0" borderId="4667">
      <alignment horizontal="right" vertical="center"/>
      <protection locked="0"/>
    </xf>
    <xf numFmtId="234" fontId="38" fillId="0" borderId="4667">
      <alignment horizontal="right" vertical="center"/>
      <protection locked="0"/>
    </xf>
    <xf numFmtId="235" fontId="38" fillId="0" borderId="4667">
      <alignment horizontal="right" vertical="center"/>
      <protection locked="0"/>
    </xf>
    <xf numFmtId="236" fontId="38" fillId="0" borderId="4667">
      <alignment horizontal="right" vertical="center"/>
      <protection locked="0"/>
    </xf>
    <xf numFmtId="237" fontId="38" fillId="0" borderId="4667">
      <alignment horizontal="right" vertical="center"/>
      <protection locked="0"/>
    </xf>
    <xf numFmtId="0" fontId="106" fillId="38" borderId="4668"/>
    <xf numFmtId="275" fontId="38" fillId="0" borderId="4670"/>
    <xf numFmtId="0" fontId="88" fillId="0" borderId="4694"/>
    <xf numFmtId="0" fontId="88" fillId="0" borderId="4671"/>
    <xf numFmtId="312" fontId="222" fillId="0" borderId="4661" applyBorder="0">
      <protection locked="0"/>
    </xf>
    <xf numFmtId="324" fontId="3" fillId="23" borderId="4734" applyFill="0" applyBorder="0" applyAlignment="0">
      <alignment horizontal="centerContinuous"/>
    </xf>
    <xf numFmtId="233" fontId="38" fillId="0" borderId="4701">
      <alignment horizontal="right" vertical="center"/>
      <protection locked="0"/>
    </xf>
    <xf numFmtId="0" fontId="88" fillId="0" borderId="4718"/>
    <xf numFmtId="4" fontId="30" fillId="19" borderId="4683" applyNumberFormat="0" applyProtection="0">
      <alignment horizontal="left" vertical="center" indent="1"/>
    </xf>
    <xf numFmtId="0" fontId="98" fillId="0" borderId="4725" applyNumberFormat="0" applyFill="0" applyAlignment="0" applyProtection="0"/>
    <xf numFmtId="235" fontId="38" fillId="0" borderId="4714">
      <alignment horizontal="right" vertical="center"/>
      <protection locked="0"/>
    </xf>
    <xf numFmtId="234" fontId="38" fillId="0" borderId="4726">
      <alignment horizontal="center" vertical="center"/>
      <protection locked="0"/>
    </xf>
    <xf numFmtId="15" fontId="38" fillId="0" borderId="4714">
      <alignment horizontal="center" vertical="center"/>
      <protection locked="0"/>
    </xf>
    <xf numFmtId="237" fontId="38" fillId="0" borderId="4726">
      <alignment horizontal="right" vertical="center"/>
      <protection locked="0"/>
    </xf>
    <xf numFmtId="0" fontId="98" fillId="0" borderId="4677" applyNumberFormat="0" applyFill="0" applyAlignment="0" applyProtection="0"/>
    <xf numFmtId="233" fontId="38" fillId="0" borderId="4678">
      <alignment horizontal="center" vertical="center"/>
      <protection locked="0"/>
    </xf>
    <xf numFmtId="15" fontId="38" fillId="0" borderId="4678">
      <alignment horizontal="center" vertical="center"/>
      <protection locked="0"/>
    </xf>
    <xf numFmtId="234" fontId="38" fillId="0" borderId="4678">
      <alignment horizontal="center" vertical="center"/>
      <protection locked="0"/>
    </xf>
    <xf numFmtId="235" fontId="38" fillId="0" borderId="4678">
      <alignment horizontal="center" vertical="center"/>
      <protection locked="0"/>
    </xf>
    <xf numFmtId="236" fontId="38" fillId="0" borderId="4678">
      <alignment horizontal="center" vertical="center"/>
      <protection locked="0"/>
    </xf>
    <xf numFmtId="237" fontId="38" fillId="0" borderId="4678">
      <alignment horizontal="center" vertical="center"/>
      <protection locked="0"/>
    </xf>
    <xf numFmtId="0" fontId="38" fillId="0" borderId="4678">
      <alignment vertical="center"/>
      <protection locked="0"/>
    </xf>
    <xf numFmtId="233" fontId="38" fillId="0" borderId="4678">
      <alignment horizontal="right" vertical="center"/>
      <protection locked="0"/>
    </xf>
    <xf numFmtId="238" fontId="38" fillId="0" borderId="4678">
      <alignment horizontal="right" vertical="center"/>
      <protection locked="0"/>
    </xf>
    <xf numFmtId="234" fontId="38" fillId="0" borderId="4678">
      <alignment horizontal="right" vertical="center"/>
      <protection locked="0"/>
    </xf>
    <xf numFmtId="235" fontId="38" fillId="0" borderId="4678">
      <alignment horizontal="right" vertical="center"/>
      <protection locked="0"/>
    </xf>
    <xf numFmtId="236" fontId="38" fillId="0" borderId="4678">
      <alignment horizontal="right" vertical="center"/>
      <protection locked="0"/>
    </xf>
    <xf numFmtId="237" fontId="38" fillId="0" borderId="4678">
      <alignment horizontal="right" vertical="center"/>
      <protection locked="0"/>
    </xf>
    <xf numFmtId="0" fontId="106" fillId="38" borderId="4679"/>
    <xf numFmtId="0" fontId="106" fillId="38" borderId="4702"/>
    <xf numFmtId="49" fontId="103" fillId="47" borderId="4496">
      <alignment horizontal="center"/>
    </xf>
    <xf numFmtId="241" fontId="29" fillId="0" borderId="4676" applyFill="0"/>
    <xf numFmtId="275" fontId="38" fillId="0" borderId="4681"/>
    <xf numFmtId="0" fontId="88" fillId="0" borderId="4682"/>
    <xf numFmtId="0" fontId="151" fillId="0" borderId="4675" applyNumberFormat="0" applyAlignment="0" applyProtection="0">
      <alignment horizontal="left" vertical="center"/>
    </xf>
    <xf numFmtId="324" fontId="3" fillId="23" borderId="4674" applyFill="0" applyBorder="0" applyAlignment="0">
      <alignment horizontal="centerContinuous"/>
    </xf>
    <xf numFmtId="312" fontId="222" fillId="0" borderId="4673" applyBorder="0">
      <protection locked="0"/>
    </xf>
    <xf numFmtId="312" fontId="222" fillId="0" borderId="4721" applyBorder="0">
      <protection locked="0"/>
    </xf>
    <xf numFmtId="0" fontId="98" fillId="0" borderId="4689" applyNumberFormat="0" applyFill="0" applyAlignment="0" applyProtection="0"/>
    <xf numFmtId="235" fontId="38" fillId="0" borderId="4690">
      <alignment horizontal="center" vertical="center"/>
      <protection locked="0"/>
    </xf>
    <xf numFmtId="312" fontId="222" fillId="0" borderId="4685" applyBorder="0">
      <protection locked="0"/>
    </xf>
    <xf numFmtId="237" fontId="38" fillId="0" borderId="4690">
      <alignment horizontal="right" vertical="center"/>
      <protection locked="0"/>
    </xf>
    <xf numFmtId="4" fontId="30" fillId="19" borderId="4695" applyNumberFormat="0" applyProtection="0">
      <alignment horizontal="left" vertical="center" indent="1"/>
    </xf>
    <xf numFmtId="236" fontId="38" fillId="0" borderId="4726">
      <alignment horizontal="center" vertical="center"/>
      <protection locked="0"/>
    </xf>
    <xf numFmtId="236" fontId="38" fillId="0" borderId="4701">
      <alignment horizontal="center" vertical="center"/>
      <protection locked="0"/>
    </xf>
    <xf numFmtId="237" fontId="38" fillId="0" borderId="4701">
      <alignment horizontal="right" vertical="center"/>
      <protection locked="0"/>
    </xf>
    <xf numFmtId="0" fontId="98" fillId="0" borderId="4689" applyNumberFormat="0" applyFill="0" applyAlignment="0" applyProtection="0"/>
    <xf numFmtId="233" fontId="38" fillId="0" borderId="4690">
      <alignment horizontal="center" vertical="center"/>
      <protection locked="0"/>
    </xf>
    <xf numFmtId="15" fontId="38" fillId="0" borderId="4690">
      <alignment horizontal="center" vertical="center"/>
      <protection locked="0"/>
    </xf>
    <xf numFmtId="234" fontId="38" fillId="0" borderId="4690">
      <alignment horizontal="center" vertical="center"/>
      <protection locked="0"/>
    </xf>
    <xf numFmtId="235" fontId="38" fillId="0" borderId="4690">
      <alignment horizontal="center" vertical="center"/>
      <protection locked="0"/>
    </xf>
    <xf numFmtId="236" fontId="38" fillId="0" borderId="4690">
      <alignment horizontal="center" vertical="center"/>
      <protection locked="0"/>
    </xf>
    <xf numFmtId="237" fontId="38" fillId="0" borderId="4690">
      <alignment horizontal="center" vertical="center"/>
      <protection locked="0"/>
    </xf>
    <xf numFmtId="0" fontId="38" fillId="0" borderId="4690">
      <alignment vertical="center"/>
      <protection locked="0"/>
    </xf>
    <xf numFmtId="233" fontId="38" fillId="0" borderId="4690">
      <alignment horizontal="right" vertical="center"/>
      <protection locked="0"/>
    </xf>
    <xf numFmtId="238" fontId="38" fillId="0" borderId="4690">
      <alignment horizontal="right" vertical="center"/>
      <protection locked="0"/>
    </xf>
    <xf numFmtId="234" fontId="38" fillId="0" borderId="4690">
      <alignment horizontal="right" vertical="center"/>
      <protection locked="0"/>
    </xf>
    <xf numFmtId="235" fontId="38" fillId="0" borderId="4690">
      <alignment horizontal="right" vertical="center"/>
      <protection locked="0"/>
    </xf>
    <xf numFmtId="236" fontId="38" fillId="0" borderId="4690">
      <alignment horizontal="right" vertical="center"/>
      <protection locked="0"/>
    </xf>
    <xf numFmtId="237" fontId="38" fillId="0" borderId="4690">
      <alignment horizontal="right" vertical="center"/>
      <protection locked="0"/>
    </xf>
    <xf numFmtId="0" fontId="106" fillId="38" borderId="4691"/>
    <xf numFmtId="275" fontId="38" fillId="0" borderId="4693"/>
    <xf numFmtId="0" fontId="88" fillId="0" borderId="4694"/>
    <xf numFmtId="0" fontId="106" fillId="38" borderId="4702"/>
    <xf numFmtId="312" fontId="222" fillId="0" borderId="4685" applyBorder="0">
      <protection locked="0"/>
    </xf>
    <xf numFmtId="236" fontId="38" fillId="0" borderId="4714">
      <alignment horizontal="center" vertical="center"/>
      <protection locked="0"/>
    </xf>
    <xf numFmtId="0" fontId="38" fillId="0" borderId="4714">
      <alignment vertical="center"/>
      <protection locked="0"/>
    </xf>
    <xf numFmtId="238" fontId="38" fillId="0" borderId="4714">
      <alignment horizontal="right" vertical="center"/>
      <protection locked="0"/>
    </xf>
    <xf numFmtId="235" fontId="38" fillId="0" borderId="4714">
      <alignment horizontal="right" vertical="center"/>
      <protection locked="0"/>
    </xf>
    <xf numFmtId="237" fontId="38" fillId="0" borderId="4714">
      <alignment horizontal="right" vertical="center"/>
      <protection locked="0"/>
    </xf>
    <xf numFmtId="271" fontId="118" fillId="46" borderId="4503">
      <protection hidden="1"/>
    </xf>
    <xf numFmtId="275" fontId="38" fillId="0" borderId="4742"/>
    <xf numFmtId="312" fontId="222" fillId="0" borderId="4685" applyBorder="0">
      <protection locked="0"/>
    </xf>
    <xf numFmtId="236" fontId="38" fillId="0" borderId="4701">
      <alignment horizontal="center" vertical="center"/>
      <protection locked="0"/>
    </xf>
    <xf numFmtId="0" fontId="38" fillId="0" borderId="4701">
      <alignment vertical="center"/>
      <protection locked="0"/>
    </xf>
    <xf numFmtId="234" fontId="38" fillId="0" borderId="4701">
      <alignment horizontal="right" vertical="center"/>
      <protection locked="0"/>
    </xf>
    <xf numFmtId="4" fontId="30" fillId="19" borderId="4695" applyNumberFormat="0" applyProtection="0">
      <alignment horizontal="left" vertical="center" indent="1"/>
    </xf>
    <xf numFmtId="0" fontId="150" fillId="10" borderId="4496">
      <alignment horizontal="right"/>
    </xf>
    <xf numFmtId="0" fontId="151" fillId="0" borderId="4544">
      <alignment horizontal="left" vertical="center"/>
    </xf>
    <xf numFmtId="275" fontId="38" fillId="0" borderId="4704"/>
    <xf numFmtId="233" fontId="38" fillId="0" borderId="4690">
      <alignment horizontal="center" vertical="center"/>
      <protection locked="0"/>
    </xf>
    <xf numFmtId="15" fontId="38" fillId="0" borderId="4690">
      <alignment horizontal="center" vertical="center"/>
      <protection locked="0"/>
    </xf>
    <xf numFmtId="234" fontId="38" fillId="0" borderId="4690">
      <alignment horizontal="center" vertical="center"/>
      <protection locked="0"/>
    </xf>
    <xf numFmtId="235" fontId="38" fillId="0" borderId="4690">
      <alignment horizontal="center" vertical="center"/>
      <protection locked="0"/>
    </xf>
    <xf numFmtId="236" fontId="38" fillId="0" borderId="4690">
      <alignment horizontal="center" vertical="center"/>
      <protection locked="0"/>
    </xf>
    <xf numFmtId="237" fontId="38" fillId="0" borderId="4690">
      <alignment horizontal="center" vertical="center"/>
      <protection locked="0"/>
    </xf>
    <xf numFmtId="0" fontId="38" fillId="0" borderId="4690">
      <alignment vertical="center"/>
      <protection locked="0"/>
    </xf>
    <xf numFmtId="233" fontId="38" fillId="0" borderId="4690">
      <alignment horizontal="right" vertical="center"/>
      <protection locked="0"/>
    </xf>
    <xf numFmtId="238" fontId="38" fillId="0" borderId="4690">
      <alignment horizontal="right" vertical="center"/>
      <protection locked="0"/>
    </xf>
    <xf numFmtId="234" fontId="38" fillId="0" borderId="4690">
      <alignment horizontal="right" vertical="center"/>
      <protection locked="0"/>
    </xf>
    <xf numFmtId="235" fontId="38" fillId="0" borderId="4690">
      <alignment horizontal="right" vertical="center"/>
      <protection locked="0"/>
    </xf>
    <xf numFmtId="236" fontId="38" fillId="0" borderId="4690">
      <alignment horizontal="right" vertical="center"/>
      <protection locked="0"/>
    </xf>
    <xf numFmtId="237" fontId="38" fillId="0" borderId="4690">
      <alignment horizontal="right" vertical="center"/>
      <protection locked="0"/>
    </xf>
    <xf numFmtId="233" fontId="38" fillId="0" borderId="4701">
      <alignment horizontal="center" vertical="center"/>
      <protection locked="0"/>
    </xf>
    <xf numFmtId="0" fontId="38" fillId="0" borderId="4701">
      <alignment vertical="center"/>
      <protection locked="0"/>
    </xf>
    <xf numFmtId="236" fontId="38" fillId="0" borderId="4701">
      <alignment horizontal="right" vertical="center"/>
      <protection locked="0"/>
    </xf>
    <xf numFmtId="241" fontId="29" fillId="0" borderId="4712" applyFill="0"/>
    <xf numFmtId="275" fontId="38" fillId="0" borderId="4693"/>
    <xf numFmtId="0" fontId="88" fillId="0" borderId="4694"/>
    <xf numFmtId="234" fontId="38" fillId="0" borderId="4726">
      <alignment horizontal="right" vertical="center"/>
      <protection locked="0"/>
    </xf>
    <xf numFmtId="236" fontId="38" fillId="0" borderId="4739">
      <alignment horizontal="center" vertical="center"/>
      <protection locked="0"/>
    </xf>
    <xf numFmtId="312" fontId="222" fillId="0" borderId="4685" applyBorder="0">
      <protection locked="0"/>
    </xf>
    <xf numFmtId="4" fontId="30" fillId="19" borderId="4695" applyNumberFormat="0" applyProtection="0">
      <alignment horizontal="left" vertical="center" indent="1"/>
    </xf>
    <xf numFmtId="3" fontId="82" fillId="10" borderId="4496" applyFont="0" applyAlignment="0" applyProtection="0"/>
    <xf numFmtId="0" fontId="98" fillId="0" borderId="4689" applyNumberFormat="0" applyFill="0" applyAlignment="0" applyProtection="0"/>
    <xf numFmtId="233" fontId="38" fillId="0" borderId="4690">
      <alignment horizontal="center" vertical="center"/>
      <protection locked="0"/>
    </xf>
    <xf numFmtId="15" fontId="38" fillId="0" borderId="4690">
      <alignment horizontal="center" vertical="center"/>
      <protection locked="0"/>
    </xf>
    <xf numFmtId="234" fontId="38" fillId="0" borderId="4690">
      <alignment horizontal="center" vertical="center"/>
      <protection locked="0"/>
    </xf>
    <xf numFmtId="235" fontId="38" fillId="0" borderId="4690">
      <alignment horizontal="center" vertical="center"/>
      <protection locked="0"/>
    </xf>
    <xf numFmtId="236" fontId="38" fillId="0" borderId="4690">
      <alignment horizontal="center" vertical="center"/>
      <protection locked="0"/>
    </xf>
    <xf numFmtId="237" fontId="38" fillId="0" borderId="4690">
      <alignment horizontal="center" vertical="center"/>
      <protection locked="0"/>
    </xf>
    <xf numFmtId="0" fontId="38" fillId="0" borderId="4690">
      <alignment vertical="center"/>
      <protection locked="0"/>
    </xf>
    <xf numFmtId="233" fontId="38" fillId="0" borderId="4690">
      <alignment horizontal="right" vertical="center"/>
      <protection locked="0"/>
    </xf>
    <xf numFmtId="238" fontId="38" fillId="0" borderId="4690">
      <alignment horizontal="right" vertical="center"/>
      <protection locked="0"/>
    </xf>
    <xf numFmtId="234" fontId="38" fillId="0" borderId="4690">
      <alignment horizontal="right" vertical="center"/>
      <protection locked="0"/>
    </xf>
    <xf numFmtId="235" fontId="38" fillId="0" borderId="4690">
      <alignment horizontal="right" vertical="center"/>
      <protection locked="0"/>
    </xf>
    <xf numFmtId="236" fontId="38" fillId="0" borderId="4690">
      <alignment horizontal="right" vertical="center"/>
      <protection locked="0"/>
    </xf>
    <xf numFmtId="237" fontId="38" fillId="0" borderId="4690">
      <alignment horizontal="right" vertical="center"/>
      <protection locked="0"/>
    </xf>
    <xf numFmtId="234" fontId="38" fillId="0" borderId="4726">
      <alignment horizontal="center" vertical="center"/>
      <protection locked="0"/>
    </xf>
    <xf numFmtId="0" fontId="106" fillId="38" borderId="4691"/>
    <xf numFmtId="236" fontId="38" fillId="0" borderId="4726">
      <alignment horizontal="right" vertical="center"/>
      <protection locked="0"/>
    </xf>
    <xf numFmtId="275" fontId="38" fillId="0" borderId="4693"/>
    <xf numFmtId="0" fontId="88" fillId="0" borderId="4694"/>
    <xf numFmtId="0" fontId="151" fillId="0" borderId="4687" applyNumberFormat="0" applyAlignment="0" applyProtection="0">
      <alignment horizontal="left" vertical="center"/>
    </xf>
    <xf numFmtId="324" fontId="3" fillId="23" borderId="4686" applyFill="0" applyBorder="0" applyAlignment="0">
      <alignment horizontal="centerContinuous"/>
    </xf>
    <xf numFmtId="0" fontId="38" fillId="0" borderId="4701">
      <alignment vertical="center"/>
      <protection locked="0"/>
    </xf>
    <xf numFmtId="233" fontId="38" fillId="0" borderId="4726">
      <alignment horizontal="right" vertical="center"/>
      <protection locked="0"/>
    </xf>
    <xf numFmtId="49" fontId="39" fillId="0" borderId="4516"/>
    <xf numFmtId="0" fontId="98" fillId="0" borderId="4738" applyNumberFormat="0" applyFill="0" applyAlignment="0" applyProtection="0"/>
    <xf numFmtId="234" fontId="38" fillId="0" borderId="4739">
      <alignment horizontal="center" vertical="center"/>
      <protection locked="0"/>
    </xf>
    <xf numFmtId="237" fontId="38" fillId="0" borderId="4739">
      <alignment horizontal="right" vertical="center"/>
      <protection locked="0"/>
    </xf>
    <xf numFmtId="333" fontId="38" fillId="0" borderId="4496" applyFill="0">
      <alignment horizontal="center" vertical="center"/>
    </xf>
    <xf numFmtId="49" fontId="256" fillId="47" borderId="4496">
      <alignment horizontal="center"/>
    </xf>
    <xf numFmtId="176" fontId="46" fillId="0" borderId="4496" applyBorder="0"/>
    <xf numFmtId="312" fontId="222" fillId="0" borderId="4707" applyBorder="0">
      <protection locked="0"/>
    </xf>
    <xf numFmtId="270" fontId="118" fillId="45" borderId="4503">
      <protection hidden="1"/>
    </xf>
    <xf numFmtId="203" fontId="118" fillId="18" borderId="4503">
      <alignment horizontal="right"/>
      <protection hidden="1"/>
    </xf>
    <xf numFmtId="4" fontId="30" fillId="19" borderId="4706" applyNumberFormat="0" applyProtection="0">
      <alignment horizontal="left" vertical="center" indent="1"/>
    </xf>
    <xf numFmtId="49" fontId="39" fillId="0" borderId="4516"/>
    <xf numFmtId="0" fontId="88" fillId="0" borderId="4730"/>
    <xf numFmtId="0" fontId="98" fillId="0" borderId="4700" applyNumberFormat="0" applyFill="0" applyAlignment="0" applyProtection="0"/>
    <xf numFmtId="233" fontId="38" fillId="0" borderId="4701">
      <alignment horizontal="center" vertical="center"/>
      <protection locked="0"/>
    </xf>
    <xf numFmtId="15" fontId="38" fillId="0" borderId="4701">
      <alignment horizontal="center" vertical="center"/>
      <protection locked="0"/>
    </xf>
    <xf numFmtId="234" fontId="38" fillId="0" borderId="4701">
      <alignment horizontal="center" vertical="center"/>
      <protection locked="0"/>
    </xf>
    <xf numFmtId="235" fontId="38" fillId="0" borderId="4701">
      <alignment horizontal="center" vertical="center"/>
      <protection locked="0"/>
    </xf>
    <xf numFmtId="236" fontId="38" fillId="0" borderId="4701">
      <alignment horizontal="center" vertical="center"/>
      <protection locked="0"/>
    </xf>
    <xf numFmtId="237" fontId="38" fillId="0" borderId="4701">
      <alignment horizontal="center" vertical="center"/>
      <protection locked="0"/>
    </xf>
    <xf numFmtId="0" fontId="38" fillId="0" borderId="4701">
      <alignment vertical="center"/>
      <protection locked="0"/>
    </xf>
    <xf numFmtId="233" fontId="38" fillId="0" borderId="4701">
      <alignment horizontal="right" vertical="center"/>
      <protection locked="0"/>
    </xf>
    <xf numFmtId="238" fontId="38" fillId="0" borderId="4701">
      <alignment horizontal="right" vertical="center"/>
      <protection locked="0"/>
    </xf>
    <xf numFmtId="234" fontId="38" fillId="0" borderId="4701">
      <alignment horizontal="right" vertical="center"/>
      <protection locked="0"/>
    </xf>
    <xf numFmtId="235" fontId="38" fillId="0" borderId="4701">
      <alignment horizontal="right" vertical="center"/>
      <protection locked="0"/>
    </xf>
    <xf numFmtId="236" fontId="38" fillId="0" borderId="4701">
      <alignment horizontal="right" vertical="center"/>
      <protection locked="0"/>
    </xf>
    <xf numFmtId="237" fontId="38" fillId="0" borderId="4701">
      <alignment horizontal="right" vertical="center"/>
      <protection locked="0"/>
    </xf>
    <xf numFmtId="0" fontId="106" fillId="38" borderId="4702"/>
    <xf numFmtId="245" fontId="88" fillId="0" borderId="4716"/>
    <xf numFmtId="270" fontId="118" fillId="45" borderId="4503">
      <protection hidden="1"/>
    </xf>
    <xf numFmtId="241" fontId="29" fillId="0" borderId="4699" applyFill="0"/>
    <xf numFmtId="275" fontId="38" fillId="0" borderId="4704"/>
    <xf numFmtId="0" fontId="88" fillId="0" borderId="4705"/>
    <xf numFmtId="0" fontId="151" fillId="0" borderId="4698" applyNumberFormat="0" applyAlignment="0" applyProtection="0">
      <alignment horizontal="left" vertical="center"/>
    </xf>
    <xf numFmtId="324" fontId="3" fillId="23" borderId="4697" applyFill="0" applyBorder="0" applyAlignment="0">
      <alignment horizontal="centerContinuous"/>
    </xf>
    <xf numFmtId="312" fontId="222" fillId="0" borderId="4707" applyBorder="0">
      <protection locked="0"/>
    </xf>
    <xf numFmtId="312" fontId="222" fillId="0" borderId="4707" applyBorder="0">
      <protection locked="0"/>
    </xf>
    <xf numFmtId="234" fontId="38" fillId="0" borderId="4726">
      <alignment horizontal="right" vertical="center"/>
      <protection locked="0"/>
    </xf>
    <xf numFmtId="236" fontId="38" fillId="0" borderId="4726">
      <alignment horizontal="right" vertical="center"/>
      <protection locked="0"/>
    </xf>
    <xf numFmtId="4" fontId="30" fillId="19" borderId="4706" applyNumberFormat="0" applyProtection="0">
      <alignment horizontal="left" vertical="center" indent="1"/>
    </xf>
    <xf numFmtId="233" fontId="38" fillId="0" borderId="4726">
      <alignment horizontal="center" vertical="center"/>
      <protection locked="0"/>
    </xf>
    <xf numFmtId="235" fontId="38" fillId="0" borderId="4726">
      <alignment horizontal="center" vertical="center"/>
      <protection locked="0"/>
    </xf>
    <xf numFmtId="0" fontId="38" fillId="0" borderId="4726">
      <alignment vertical="center"/>
      <protection locked="0"/>
    </xf>
    <xf numFmtId="0" fontId="98" fillId="0" borderId="4725" applyNumberFormat="0" applyFill="0" applyAlignment="0" applyProtection="0"/>
    <xf numFmtId="0" fontId="98" fillId="0" borderId="4700" applyNumberFormat="0" applyFill="0" applyAlignment="0" applyProtection="0"/>
    <xf numFmtId="233" fontId="38" fillId="0" borderId="4701">
      <alignment horizontal="center" vertical="center"/>
      <protection locked="0"/>
    </xf>
    <xf numFmtId="15" fontId="38" fillId="0" borderId="4701">
      <alignment horizontal="center" vertical="center"/>
      <protection locked="0"/>
    </xf>
    <xf numFmtId="234" fontId="38" fillId="0" borderId="4701">
      <alignment horizontal="center" vertical="center"/>
      <protection locked="0"/>
    </xf>
    <xf numFmtId="235" fontId="38" fillId="0" borderId="4701">
      <alignment horizontal="center" vertical="center"/>
      <protection locked="0"/>
    </xf>
    <xf numFmtId="236" fontId="38" fillId="0" borderId="4701">
      <alignment horizontal="center" vertical="center"/>
      <protection locked="0"/>
    </xf>
    <xf numFmtId="237" fontId="38" fillId="0" borderId="4701">
      <alignment horizontal="center" vertical="center"/>
      <protection locked="0"/>
    </xf>
    <xf numFmtId="0" fontId="38" fillId="0" borderId="4701">
      <alignment vertical="center"/>
      <protection locked="0"/>
    </xf>
    <xf numFmtId="233" fontId="38" fillId="0" borderId="4701">
      <alignment horizontal="right" vertical="center"/>
      <protection locked="0"/>
    </xf>
    <xf numFmtId="238" fontId="38" fillId="0" borderId="4701">
      <alignment horizontal="right" vertical="center"/>
      <protection locked="0"/>
    </xf>
    <xf numFmtId="234" fontId="38" fillId="0" borderId="4701">
      <alignment horizontal="right" vertical="center"/>
      <protection locked="0"/>
    </xf>
    <xf numFmtId="235" fontId="38" fillId="0" borderId="4701">
      <alignment horizontal="right" vertical="center"/>
      <protection locked="0"/>
    </xf>
    <xf numFmtId="236" fontId="38" fillId="0" borderId="4701">
      <alignment horizontal="right" vertical="center"/>
      <protection locked="0"/>
    </xf>
    <xf numFmtId="237" fontId="38" fillId="0" borderId="4701">
      <alignment horizontal="right" vertical="center"/>
      <protection locked="0"/>
    </xf>
    <xf numFmtId="0" fontId="106" fillId="38" borderId="4702"/>
    <xf numFmtId="275" fontId="38" fillId="0" borderId="4704"/>
    <xf numFmtId="0" fontId="88" fillId="0" borderId="4705"/>
    <xf numFmtId="312" fontId="222" fillId="0" borderId="4707" applyBorder="0">
      <protection locked="0"/>
    </xf>
    <xf numFmtId="0" fontId="118" fillId="18" borderId="4503" applyProtection="0">
      <alignment horizontal="right"/>
      <protection locked="0"/>
    </xf>
    <xf numFmtId="312" fontId="222" fillId="0" borderId="4709" applyBorder="0">
      <protection locked="0"/>
    </xf>
    <xf numFmtId="0" fontId="62" fillId="74" borderId="4523">
      <alignment horizontal="left" vertical="center" wrapText="1"/>
    </xf>
    <xf numFmtId="236" fontId="38" fillId="0" borderId="4726">
      <alignment horizontal="center" vertical="center"/>
      <protection locked="0"/>
    </xf>
    <xf numFmtId="4" fontId="30" fillId="19" borderId="4719" applyNumberFormat="0" applyProtection="0">
      <alignment horizontal="left" vertical="center" indent="1"/>
    </xf>
    <xf numFmtId="0" fontId="98" fillId="0" borderId="4713" applyNumberFormat="0" applyFill="0" applyAlignment="0" applyProtection="0"/>
    <xf numFmtId="233" fontId="38" fillId="0" borderId="4714">
      <alignment horizontal="center" vertical="center"/>
      <protection locked="0"/>
    </xf>
    <xf numFmtId="15" fontId="38" fillId="0" borderId="4714">
      <alignment horizontal="center" vertical="center"/>
      <protection locked="0"/>
    </xf>
    <xf numFmtId="234" fontId="38" fillId="0" borderId="4714">
      <alignment horizontal="center" vertical="center"/>
      <protection locked="0"/>
    </xf>
    <xf numFmtId="235" fontId="38" fillId="0" borderId="4714">
      <alignment horizontal="center" vertical="center"/>
      <protection locked="0"/>
    </xf>
    <xf numFmtId="236" fontId="38" fillId="0" borderId="4714">
      <alignment horizontal="center" vertical="center"/>
      <protection locked="0"/>
    </xf>
    <xf numFmtId="237" fontId="38" fillId="0" borderId="4714">
      <alignment horizontal="center" vertical="center"/>
      <protection locked="0"/>
    </xf>
    <xf numFmtId="0" fontId="38" fillId="0" borderId="4714">
      <alignment vertical="center"/>
      <protection locked="0"/>
    </xf>
    <xf numFmtId="233" fontId="38" fillId="0" borderId="4714">
      <alignment horizontal="right" vertical="center"/>
      <protection locked="0"/>
    </xf>
    <xf numFmtId="238" fontId="38" fillId="0" borderId="4714">
      <alignment horizontal="right" vertical="center"/>
      <protection locked="0"/>
    </xf>
    <xf numFmtId="234" fontId="38" fillId="0" borderId="4714">
      <alignment horizontal="right" vertical="center"/>
      <protection locked="0"/>
    </xf>
    <xf numFmtId="235" fontId="38" fillId="0" borderId="4714">
      <alignment horizontal="right" vertical="center"/>
      <protection locked="0"/>
    </xf>
    <xf numFmtId="236" fontId="38" fillId="0" borderId="4714">
      <alignment horizontal="right" vertical="center"/>
      <protection locked="0"/>
    </xf>
    <xf numFmtId="237" fontId="38" fillId="0" borderId="4714">
      <alignment horizontal="right" vertical="center"/>
      <protection locked="0"/>
    </xf>
    <xf numFmtId="0" fontId="106" fillId="38" borderId="4715"/>
    <xf numFmtId="241" fontId="29" fillId="0" borderId="4712" applyFill="0"/>
    <xf numFmtId="275" fontId="38" fillId="0" borderId="4717"/>
    <xf numFmtId="0" fontId="88" fillId="0" borderId="4718"/>
    <xf numFmtId="0" fontId="151" fillId="0" borderId="4711" applyNumberFormat="0" applyAlignment="0" applyProtection="0">
      <alignment horizontal="left" vertical="center"/>
    </xf>
    <xf numFmtId="324" fontId="3" fillId="23" borderId="4710" applyFill="0" applyBorder="0" applyAlignment="0">
      <alignment horizontal="centerContinuous"/>
    </xf>
    <xf numFmtId="312" fontId="222" fillId="0" borderId="4709" applyBorder="0">
      <protection locked="0"/>
    </xf>
    <xf numFmtId="0" fontId="98" fillId="0" borderId="4725" applyNumberFormat="0" applyFill="0" applyAlignment="0" applyProtection="0"/>
    <xf numFmtId="235" fontId="38" fillId="0" borderId="4726">
      <alignment horizontal="right" vertical="center"/>
      <protection locked="0"/>
    </xf>
    <xf numFmtId="236" fontId="38" fillId="0" borderId="4726">
      <alignment horizontal="right" vertical="center"/>
      <protection locked="0"/>
    </xf>
    <xf numFmtId="237" fontId="38" fillId="0" borderId="4726">
      <alignment horizontal="right" vertical="center"/>
      <protection locked="0"/>
    </xf>
    <xf numFmtId="0" fontId="106" fillId="38" borderId="4727"/>
    <xf numFmtId="245" fontId="88" fillId="0" borderId="4728"/>
    <xf numFmtId="275" fontId="38" fillId="0" borderId="4729"/>
    <xf numFmtId="0" fontId="88" fillId="0" borderId="4730"/>
    <xf numFmtId="312" fontId="222" fillId="0" borderId="4721" applyBorder="0">
      <protection locked="0"/>
    </xf>
    <xf numFmtId="236" fontId="38" fillId="0" borderId="4739">
      <alignment horizontal="right" vertical="center"/>
      <protection locked="0"/>
    </xf>
    <xf numFmtId="4" fontId="30" fillId="19" borderId="4731" applyNumberFormat="0" applyProtection="0">
      <alignment horizontal="left" vertical="center" indent="1"/>
    </xf>
    <xf numFmtId="0" fontId="98" fillId="0" borderId="4725" applyNumberFormat="0" applyFill="0" applyAlignment="0" applyProtection="0"/>
    <xf numFmtId="233" fontId="38" fillId="0" borderId="4726">
      <alignment horizontal="center" vertical="center"/>
      <protection locked="0"/>
    </xf>
    <xf numFmtId="15" fontId="38" fillId="0" borderId="4726">
      <alignment horizontal="center" vertical="center"/>
      <protection locked="0"/>
    </xf>
    <xf numFmtId="234" fontId="38" fillId="0" borderId="4726">
      <alignment horizontal="center" vertical="center"/>
      <protection locked="0"/>
    </xf>
    <xf numFmtId="235" fontId="38" fillId="0" borderId="4726">
      <alignment horizontal="center" vertical="center"/>
      <protection locked="0"/>
    </xf>
    <xf numFmtId="236" fontId="38" fillId="0" borderId="4726">
      <alignment horizontal="center" vertical="center"/>
      <protection locked="0"/>
    </xf>
    <xf numFmtId="237" fontId="38" fillId="0" borderId="4726">
      <alignment horizontal="center" vertical="center"/>
      <protection locked="0"/>
    </xf>
    <xf numFmtId="0" fontId="38" fillId="0" borderId="4726">
      <alignment vertical="center"/>
      <protection locked="0"/>
    </xf>
    <xf numFmtId="233" fontId="38" fillId="0" borderId="4726">
      <alignment horizontal="right" vertical="center"/>
      <protection locked="0"/>
    </xf>
    <xf numFmtId="238" fontId="38" fillId="0" borderId="4726">
      <alignment horizontal="right" vertical="center"/>
      <protection locked="0"/>
    </xf>
    <xf numFmtId="234" fontId="38" fillId="0" borderId="4726">
      <alignment horizontal="right" vertical="center"/>
      <protection locked="0"/>
    </xf>
    <xf numFmtId="235" fontId="38" fillId="0" borderId="4726">
      <alignment horizontal="right" vertical="center"/>
      <protection locked="0"/>
    </xf>
    <xf numFmtId="236" fontId="38" fillId="0" borderId="4726">
      <alignment horizontal="right" vertical="center"/>
      <protection locked="0"/>
    </xf>
    <xf numFmtId="237" fontId="38" fillId="0" borderId="4726">
      <alignment horizontal="right" vertical="center"/>
      <protection locked="0"/>
    </xf>
    <xf numFmtId="0" fontId="106" fillId="38" borderId="4727"/>
    <xf numFmtId="275" fontId="38" fillId="0" borderId="4729"/>
    <xf numFmtId="0" fontId="88" fillId="0" borderId="4730"/>
    <xf numFmtId="0" fontId="151" fillId="0" borderId="4723" applyNumberFormat="0" applyAlignment="0" applyProtection="0">
      <alignment horizontal="left" vertical="center"/>
    </xf>
    <xf numFmtId="324" fontId="3" fillId="23" borderId="4722" applyFill="0" applyBorder="0" applyAlignment="0">
      <alignment horizontal="centerContinuous"/>
    </xf>
    <xf numFmtId="312" fontId="222" fillId="0" borderId="4721" applyBorder="0">
      <protection locked="0"/>
    </xf>
    <xf numFmtId="312" fontId="222" fillId="0" borderId="4733" applyBorder="0">
      <protection locked="0"/>
    </xf>
    <xf numFmtId="4" fontId="30" fillId="19" borderId="4737" applyNumberFormat="0" applyProtection="0">
      <alignment horizontal="left" vertical="center" indent="1"/>
    </xf>
    <xf numFmtId="0" fontId="98" fillId="0" borderId="4738" applyNumberFormat="0" applyFill="0" applyAlignment="0" applyProtection="0"/>
    <xf numFmtId="233" fontId="38" fillId="0" borderId="4739">
      <alignment horizontal="center" vertical="center"/>
      <protection locked="0"/>
    </xf>
    <xf numFmtId="15" fontId="38" fillId="0" borderId="4739">
      <alignment horizontal="center" vertical="center"/>
      <protection locked="0"/>
    </xf>
    <xf numFmtId="234" fontId="38" fillId="0" borderId="4739">
      <alignment horizontal="center" vertical="center"/>
      <protection locked="0"/>
    </xf>
    <xf numFmtId="235" fontId="38" fillId="0" borderId="4739">
      <alignment horizontal="center" vertical="center"/>
      <protection locked="0"/>
    </xf>
    <xf numFmtId="236" fontId="38" fillId="0" borderId="4739">
      <alignment horizontal="center" vertical="center"/>
      <protection locked="0"/>
    </xf>
    <xf numFmtId="237" fontId="38" fillId="0" borderId="4739">
      <alignment horizontal="center" vertical="center"/>
      <protection locked="0"/>
    </xf>
    <xf numFmtId="0" fontId="38" fillId="0" borderId="4739">
      <alignment vertical="center"/>
      <protection locked="0"/>
    </xf>
    <xf numFmtId="233" fontId="38" fillId="0" borderId="4739">
      <alignment horizontal="right" vertical="center"/>
      <protection locked="0"/>
    </xf>
    <xf numFmtId="238" fontId="38" fillId="0" borderId="4739">
      <alignment horizontal="right" vertical="center"/>
      <protection locked="0"/>
    </xf>
    <xf numFmtId="234" fontId="38" fillId="0" borderId="4739">
      <alignment horizontal="right" vertical="center"/>
      <protection locked="0"/>
    </xf>
    <xf numFmtId="235" fontId="38" fillId="0" borderId="4739">
      <alignment horizontal="right" vertical="center"/>
      <protection locked="0"/>
    </xf>
    <xf numFmtId="236" fontId="38" fillId="0" borderId="4739">
      <alignment horizontal="right" vertical="center"/>
      <protection locked="0"/>
    </xf>
    <xf numFmtId="237" fontId="38" fillId="0" borderId="4739">
      <alignment horizontal="right" vertical="center"/>
      <protection locked="0"/>
    </xf>
    <xf numFmtId="0" fontId="106" fillId="38" borderId="4740"/>
    <xf numFmtId="275" fontId="38" fillId="0" borderId="4742"/>
    <xf numFmtId="0" fontId="88" fillId="0" borderId="4743"/>
    <xf numFmtId="312" fontId="222" fillId="0" borderId="4733" applyBorder="0">
      <protection locked="0"/>
    </xf>
    <xf numFmtId="241" fontId="29" fillId="0" borderId="4785" applyFill="0"/>
    <xf numFmtId="176" fontId="43" fillId="0" borderId="4744">
      <protection locked="0"/>
    </xf>
    <xf numFmtId="176" fontId="46" fillId="0" borderId="4496" applyBorder="0"/>
    <xf numFmtId="312" fontId="222" fillId="0" borderId="4782" applyBorder="0">
      <protection locked="0"/>
    </xf>
    <xf numFmtId="176" fontId="49" fillId="0" borderId="4496"/>
    <xf numFmtId="275" fontId="38" fillId="0" borderId="4766"/>
    <xf numFmtId="0" fontId="98" fillId="0" borderId="4786" applyNumberFormat="0" applyFill="0" applyAlignment="0" applyProtection="0"/>
    <xf numFmtId="275" fontId="38" fillId="0" borderId="4766"/>
    <xf numFmtId="275" fontId="38" fillId="0" borderId="4790"/>
    <xf numFmtId="0" fontId="38" fillId="0" borderId="4787">
      <alignment vertical="center"/>
      <protection locked="0"/>
    </xf>
    <xf numFmtId="233" fontId="38" fillId="0" borderId="4751">
      <alignment horizontal="center" vertical="center"/>
      <protection locked="0"/>
    </xf>
    <xf numFmtId="0" fontId="98" fillId="0" borderId="4762" applyNumberFormat="0" applyFill="0" applyAlignment="0" applyProtection="0"/>
    <xf numFmtId="0" fontId="98" fillId="0" borderId="4786" applyNumberFormat="0" applyFill="0" applyAlignment="0" applyProtection="0"/>
    <xf numFmtId="245" fontId="88" fillId="0" borderId="4753"/>
    <xf numFmtId="0" fontId="106" fillId="38" borderId="4752"/>
    <xf numFmtId="237" fontId="38" fillId="0" borderId="4751">
      <alignment horizontal="right" vertical="center"/>
      <protection locked="0"/>
    </xf>
    <xf numFmtId="236" fontId="38" fillId="0" borderId="4751">
      <alignment horizontal="right" vertical="center"/>
      <protection locked="0"/>
    </xf>
    <xf numFmtId="235" fontId="38" fillId="0" borderId="4751">
      <alignment horizontal="right" vertical="center"/>
      <protection locked="0"/>
    </xf>
    <xf numFmtId="234" fontId="38" fillId="0" borderId="4751">
      <alignment horizontal="right" vertical="center"/>
      <protection locked="0"/>
    </xf>
    <xf numFmtId="238" fontId="38" fillId="0" borderId="4751">
      <alignment horizontal="right" vertical="center"/>
      <protection locked="0"/>
    </xf>
    <xf numFmtId="233" fontId="38" fillId="0" borderId="4751">
      <alignment horizontal="right" vertical="center"/>
      <protection locked="0"/>
    </xf>
    <xf numFmtId="0" fontId="38" fillId="0" borderId="4751">
      <alignment vertical="center"/>
      <protection locked="0"/>
    </xf>
    <xf numFmtId="237" fontId="38" fillId="0" borderId="4751">
      <alignment horizontal="center" vertical="center"/>
      <protection locked="0"/>
    </xf>
    <xf numFmtId="236" fontId="38" fillId="0" borderId="4751">
      <alignment horizontal="center" vertical="center"/>
      <protection locked="0"/>
    </xf>
    <xf numFmtId="235" fontId="38" fillId="0" borderId="4751">
      <alignment horizontal="center" vertical="center"/>
      <protection locked="0"/>
    </xf>
    <xf numFmtId="234" fontId="38" fillId="0" borderId="4751">
      <alignment horizontal="center" vertical="center"/>
      <protection locked="0"/>
    </xf>
    <xf numFmtId="15" fontId="38" fillId="0" borderId="4751">
      <alignment horizontal="center" vertical="center"/>
      <protection locked="0"/>
    </xf>
    <xf numFmtId="0" fontId="98" fillId="0" borderId="4750" applyNumberFormat="0" applyFill="0" applyAlignment="0" applyProtection="0"/>
    <xf numFmtId="312" fontId="222" fillId="0" borderId="4746" applyBorder="0">
      <protection locked="0"/>
    </xf>
    <xf numFmtId="0" fontId="88" fillId="0" borderId="4755"/>
    <xf numFmtId="275" fontId="38" fillId="0" borderId="4754"/>
    <xf numFmtId="245" fontId="88" fillId="0" borderId="4753"/>
    <xf numFmtId="0" fontId="106" fillId="38" borderId="4752"/>
    <xf numFmtId="237" fontId="38" fillId="0" borderId="4751">
      <alignment horizontal="right" vertical="center"/>
      <protection locked="0"/>
    </xf>
    <xf numFmtId="236" fontId="38" fillId="0" borderId="4751">
      <alignment horizontal="right" vertical="center"/>
      <protection locked="0"/>
    </xf>
    <xf numFmtId="235" fontId="38" fillId="0" borderId="4751">
      <alignment horizontal="right" vertical="center"/>
      <protection locked="0"/>
    </xf>
    <xf numFmtId="234" fontId="38" fillId="0" borderId="4751">
      <alignment horizontal="right" vertical="center"/>
      <protection locked="0"/>
    </xf>
    <xf numFmtId="238" fontId="38" fillId="0" borderId="4751">
      <alignment horizontal="right" vertical="center"/>
      <protection locked="0"/>
    </xf>
    <xf numFmtId="233" fontId="38" fillId="0" borderId="4751">
      <alignment horizontal="right" vertical="center"/>
      <protection locked="0"/>
    </xf>
    <xf numFmtId="0" fontId="38" fillId="0" borderId="4751">
      <alignment vertical="center"/>
      <protection locked="0"/>
    </xf>
    <xf numFmtId="237" fontId="38" fillId="0" borderId="4751">
      <alignment horizontal="center" vertical="center"/>
      <protection locked="0"/>
    </xf>
    <xf numFmtId="236" fontId="38" fillId="0" borderId="4751">
      <alignment horizontal="center" vertical="center"/>
      <protection locked="0"/>
    </xf>
    <xf numFmtId="235" fontId="38" fillId="0" borderId="4751">
      <alignment horizontal="center" vertical="center"/>
      <protection locked="0"/>
    </xf>
    <xf numFmtId="234" fontId="38" fillId="0" borderId="4751">
      <alignment horizontal="center" vertical="center"/>
      <protection locked="0"/>
    </xf>
    <xf numFmtId="15" fontId="38" fillId="0" borderId="4751">
      <alignment horizontal="center" vertical="center"/>
      <protection locked="0"/>
    </xf>
    <xf numFmtId="233" fontId="38" fillId="0" borderId="4751">
      <alignment horizontal="center" vertical="center"/>
      <protection locked="0"/>
    </xf>
    <xf numFmtId="0" fontId="98" fillId="0" borderId="4750" applyNumberFormat="0" applyFill="0" applyAlignment="0" applyProtection="0"/>
    <xf numFmtId="234" fontId="38" fillId="0" borderId="4787">
      <alignment horizontal="right" vertical="center"/>
      <protection locked="0"/>
    </xf>
    <xf numFmtId="4" fontId="30" fillId="19" borderId="4756" applyNumberFormat="0" applyProtection="0">
      <alignment horizontal="left" vertical="center" indent="1"/>
    </xf>
    <xf numFmtId="233" fontId="38" fillId="0" borderId="4787">
      <alignment horizontal="right" vertical="center"/>
      <protection locked="0"/>
    </xf>
    <xf numFmtId="235" fontId="38" fillId="0" borderId="4787">
      <alignment horizontal="center" vertical="center"/>
      <protection locked="0"/>
    </xf>
    <xf numFmtId="4" fontId="30" fillId="19" borderId="4756" applyNumberFormat="0" applyProtection="0">
      <alignment horizontal="left" vertical="center" indent="1"/>
    </xf>
    <xf numFmtId="0" fontId="88" fillId="0" borderId="4780"/>
    <xf numFmtId="275" fontId="38" fillId="0" borderId="4779"/>
    <xf numFmtId="245" fontId="88" fillId="0" borderId="4778"/>
    <xf numFmtId="0" fontId="106" fillId="38" borderId="4777"/>
    <xf numFmtId="237" fontId="38" fillId="0" borderId="4776">
      <alignment horizontal="right" vertical="center"/>
      <protection locked="0"/>
    </xf>
    <xf numFmtId="236" fontId="38" fillId="0" borderId="4776">
      <alignment horizontal="right" vertical="center"/>
      <protection locked="0"/>
    </xf>
    <xf numFmtId="235" fontId="38" fillId="0" borderId="4776">
      <alignment horizontal="right" vertical="center"/>
      <protection locked="0"/>
    </xf>
    <xf numFmtId="234" fontId="38" fillId="0" borderId="4776">
      <alignment horizontal="right" vertical="center"/>
      <protection locked="0"/>
    </xf>
    <xf numFmtId="238" fontId="38" fillId="0" borderId="4776">
      <alignment horizontal="right" vertical="center"/>
      <protection locked="0"/>
    </xf>
    <xf numFmtId="233" fontId="38" fillId="0" borderId="4776">
      <alignment horizontal="right" vertical="center"/>
      <protection locked="0"/>
    </xf>
    <xf numFmtId="0" fontId="38" fillId="0" borderId="4776">
      <alignment vertical="center"/>
      <protection locked="0"/>
    </xf>
    <xf numFmtId="237" fontId="38" fillId="0" borderId="4776">
      <alignment horizontal="center" vertical="center"/>
      <protection locked="0"/>
    </xf>
    <xf numFmtId="236" fontId="38" fillId="0" borderId="4776">
      <alignment horizontal="center" vertical="center"/>
      <protection locked="0"/>
    </xf>
    <xf numFmtId="235" fontId="38" fillId="0" borderId="4776">
      <alignment horizontal="center" vertical="center"/>
      <protection locked="0"/>
    </xf>
    <xf numFmtId="234" fontId="38" fillId="0" borderId="4776">
      <alignment horizontal="center" vertical="center"/>
      <protection locked="0"/>
    </xf>
    <xf numFmtId="15" fontId="38" fillId="0" borderId="4776">
      <alignment horizontal="center" vertical="center"/>
      <protection locked="0"/>
    </xf>
    <xf numFmtId="233" fontId="38" fillId="0" borderId="4776">
      <alignment horizontal="center" vertical="center"/>
      <protection locked="0"/>
    </xf>
    <xf numFmtId="0" fontId="98" fillId="0" borderId="4775" applyNumberFormat="0" applyFill="0" applyAlignment="0" applyProtection="0"/>
    <xf numFmtId="4" fontId="30" fillId="19" borderId="4774" applyNumberFormat="0" applyProtection="0">
      <alignment horizontal="left" vertical="center" indent="1"/>
    </xf>
    <xf numFmtId="1" fontId="3" fillId="1" borderId="4745">
      <protection locked="0"/>
    </xf>
    <xf numFmtId="4" fontId="30" fillId="19" borderId="4774" applyNumberFormat="0" applyProtection="0">
      <alignment horizontal="left" vertical="center" indent="1"/>
    </xf>
    <xf numFmtId="312" fontId="222" fillId="0" borderId="4746" applyBorder="0">
      <protection locked="0"/>
    </xf>
    <xf numFmtId="1" fontId="3" fillId="1" borderId="4769">
      <protection locked="0"/>
    </xf>
    <xf numFmtId="312" fontId="222" fillId="0" borderId="4770" applyBorder="0">
      <protection locked="0"/>
    </xf>
    <xf numFmtId="324" fontId="3" fillId="23" borderId="4747" applyFill="0" applyBorder="0" applyAlignment="0">
      <alignment horizontal="centerContinuous"/>
    </xf>
    <xf numFmtId="0" fontId="151" fillId="0" borderId="4748" applyNumberFormat="0" applyAlignment="0" applyProtection="0">
      <alignment horizontal="left" vertical="center"/>
    </xf>
    <xf numFmtId="324" fontId="3" fillId="23" borderId="4771" applyFill="0" applyBorder="0" applyAlignment="0">
      <alignment horizontal="centerContinuous"/>
    </xf>
    <xf numFmtId="0" fontId="88" fillId="0" borderId="4755"/>
    <xf numFmtId="275" fontId="38" fillId="0" borderId="4754"/>
    <xf numFmtId="241" fontId="29" fillId="0" borderId="4749" applyFill="0"/>
    <xf numFmtId="241" fontId="29" fillId="0" borderId="4773" applyFill="0"/>
    <xf numFmtId="245" fontId="88" fillId="0" borderId="4753"/>
    <xf numFmtId="0" fontId="106" fillId="38" borderId="4752"/>
    <xf numFmtId="237" fontId="38" fillId="0" borderId="4751">
      <alignment horizontal="right" vertical="center"/>
      <protection locked="0"/>
    </xf>
    <xf numFmtId="236" fontId="38" fillId="0" borderId="4751">
      <alignment horizontal="right" vertical="center"/>
      <protection locked="0"/>
    </xf>
    <xf numFmtId="235" fontId="38" fillId="0" borderId="4751">
      <alignment horizontal="right" vertical="center"/>
      <protection locked="0"/>
    </xf>
    <xf numFmtId="234" fontId="38" fillId="0" borderId="4751">
      <alignment horizontal="right" vertical="center"/>
      <protection locked="0"/>
    </xf>
    <xf numFmtId="238" fontId="38" fillId="0" borderId="4751">
      <alignment horizontal="right" vertical="center"/>
      <protection locked="0"/>
    </xf>
    <xf numFmtId="233" fontId="38" fillId="0" borderId="4751">
      <alignment horizontal="right" vertical="center"/>
      <protection locked="0"/>
    </xf>
    <xf numFmtId="0" fontId="38" fillId="0" borderId="4751">
      <alignment vertical="center"/>
      <protection locked="0"/>
    </xf>
    <xf numFmtId="237" fontId="38" fillId="0" borderId="4751">
      <alignment horizontal="center" vertical="center"/>
      <protection locked="0"/>
    </xf>
    <xf numFmtId="236" fontId="38" fillId="0" borderId="4751">
      <alignment horizontal="center" vertical="center"/>
      <protection locked="0"/>
    </xf>
    <xf numFmtId="235" fontId="38" fillId="0" borderId="4751">
      <alignment horizontal="center" vertical="center"/>
      <protection locked="0"/>
    </xf>
    <xf numFmtId="234" fontId="38" fillId="0" borderId="4751">
      <alignment horizontal="center" vertical="center"/>
      <protection locked="0"/>
    </xf>
    <xf numFmtId="15" fontId="38" fillId="0" borderId="4751">
      <alignment horizontal="center" vertical="center"/>
      <protection locked="0"/>
    </xf>
    <xf numFmtId="233" fontId="38" fillId="0" borderId="4751">
      <alignment horizontal="center" vertical="center"/>
      <protection locked="0"/>
    </xf>
    <xf numFmtId="0" fontId="98" fillId="0" borderId="4750" applyNumberFormat="0" applyFill="0" applyAlignment="0" applyProtection="0"/>
    <xf numFmtId="0" fontId="98" fillId="0" borderId="4786" applyNumberFormat="0" applyFill="0" applyAlignment="0" applyProtection="0"/>
    <xf numFmtId="233" fontId="38" fillId="0" borderId="4787">
      <alignment horizontal="center" vertical="center"/>
      <protection locked="0"/>
    </xf>
    <xf numFmtId="15" fontId="38" fillId="0" borderId="4787">
      <alignment horizontal="center" vertical="center"/>
      <protection locked="0"/>
    </xf>
    <xf numFmtId="234" fontId="38" fillId="0" borderId="4787">
      <alignment horizontal="center" vertical="center"/>
      <protection locked="0"/>
    </xf>
    <xf numFmtId="235" fontId="38" fillId="0" borderId="4787">
      <alignment horizontal="center" vertical="center"/>
      <protection locked="0"/>
    </xf>
    <xf numFmtId="236" fontId="38" fillId="0" borderId="4787">
      <alignment horizontal="center" vertical="center"/>
      <protection locked="0"/>
    </xf>
    <xf numFmtId="237" fontId="38" fillId="0" borderId="4787">
      <alignment horizontal="center" vertical="center"/>
      <protection locked="0"/>
    </xf>
    <xf numFmtId="235" fontId="38" fillId="0" borderId="4787">
      <alignment horizontal="right" vertical="center"/>
      <protection locked="0"/>
    </xf>
    <xf numFmtId="236" fontId="38" fillId="0" borderId="4787">
      <alignment horizontal="right" vertical="center"/>
      <protection locked="0"/>
    </xf>
    <xf numFmtId="237" fontId="38" fillId="0" borderId="4787">
      <alignment horizontal="right" vertical="center"/>
      <protection locked="0"/>
    </xf>
    <xf numFmtId="0" fontId="106" fillId="38" borderId="4788"/>
    <xf numFmtId="233" fontId="38" fillId="0" borderId="4763">
      <alignment horizontal="center" vertical="center"/>
      <protection locked="0"/>
    </xf>
    <xf numFmtId="15" fontId="38" fillId="0" borderId="4763">
      <alignment horizontal="center" vertical="center"/>
      <protection locked="0"/>
    </xf>
    <xf numFmtId="234" fontId="38" fillId="0" borderId="4763">
      <alignment horizontal="center" vertical="center"/>
      <protection locked="0"/>
    </xf>
    <xf numFmtId="235" fontId="38" fillId="0" borderId="4763">
      <alignment horizontal="center" vertical="center"/>
      <protection locked="0"/>
    </xf>
    <xf numFmtId="236" fontId="38" fillId="0" borderId="4763">
      <alignment horizontal="center" vertical="center"/>
      <protection locked="0"/>
    </xf>
    <xf numFmtId="237" fontId="38" fillId="0" borderId="4763">
      <alignment horizontal="center" vertical="center"/>
      <protection locked="0"/>
    </xf>
    <xf numFmtId="0" fontId="38" fillId="0" borderId="4763">
      <alignment vertical="center"/>
      <protection locked="0"/>
    </xf>
    <xf numFmtId="233" fontId="38" fillId="0" borderId="4763">
      <alignment horizontal="right" vertical="center"/>
      <protection locked="0"/>
    </xf>
    <xf numFmtId="234" fontId="38" fillId="0" borderId="4763">
      <alignment horizontal="right" vertical="center"/>
      <protection locked="0"/>
    </xf>
    <xf numFmtId="235" fontId="38" fillId="0" borderId="4763">
      <alignment horizontal="right" vertical="center"/>
      <protection locked="0"/>
    </xf>
    <xf numFmtId="236" fontId="38" fillId="0" borderId="4763">
      <alignment horizontal="right" vertical="center"/>
      <protection locked="0"/>
    </xf>
    <xf numFmtId="237" fontId="38" fillId="0" borderId="4763">
      <alignment horizontal="right" vertical="center"/>
      <protection locked="0"/>
    </xf>
    <xf numFmtId="245" fontId="88" fillId="0" borderId="4765"/>
    <xf numFmtId="0" fontId="98" fillId="0" borderId="4750" applyNumberFormat="0" applyFill="0" applyAlignment="0" applyProtection="0"/>
    <xf numFmtId="233" fontId="38" fillId="0" borderId="4751">
      <alignment horizontal="center" vertical="center"/>
      <protection locked="0"/>
    </xf>
    <xf numFmtId="15" fontId="38" fillId="0" borderId="4751">
      <alignment horizontal="center" vertical="center"/>
      <protection locked="0"/>
    </xf>
    <xf numFmtId="234" fontId="38" fillId="0" borderId="4751">
      <alignment horizontal="center" vertical="center"/>
      <protection locked="0"/>
    </xf>
    <xf numFmtId="235" fontId="38" fillId="0" borderId="4751">
      <alignment horizontal="center" vertical="center"/>
      <protection locked="0"/>
    </xf>
    <xf numFmtId="236" fontId="38" fillId="0" borderId="4751">
      <alignment horizontal="center" vertical="center"/>
      <protection locked="0"/>
    </xf>
    <xf numFmtId="237" fontId="38" fillId="0" borderId="4751">
      <alignment horizontal="center" vertical="center"/>
      <protection locked="0"/>
    </xf>
    <xf numFmtId="0" fontId="38" fillId="0" borderId="4751">
      <alignment vertical="center"/>
      <protection locked="0"/>
    </xf>
    <xf numFmtId="233" fontId="38" fillId="0" borderId="4751">
      <alignment horizontal="right" vertical="center"/>
      <protection locked="0"/>
    </xf>
    <xf numFmtId="238" fontId="38" fillId="0" borderId="4751">
      <alignment horizontal="right" vertical="center"/>
      <protection locked="0"/>
    </xf>
    <xf numFmtId="234" fontId="38" fillId="0" borderId="4751">
      <alignment horizontal="right" vertical="center"/>
      <protection locked="0"/>
    </xf>
    <xf numFmtId="235" fontId="38" fillId="0" borderId="4751">
      <alignment horizontal="right" vertical="center"/>
      <protection locked="0"/>
    </xf>
    <xf numFmtId="236" fontId="38" fillId="0" borderId="4751">
      <alignment horizontal="right" vertical="center"/>
      <protection locked="0"/>
    </xf>
    <xf numFmtId="237" fontId="38" fillId="0" borderId="4751">
      <alignment horizontal="right" vertical="center"/>
      <protection locked="0"/>
    </xf>
    <xf numFmtId="0" fontId="106" fillId="38" borderId="4752"/>
    <xf numFmtId="245" fontId="88" fillId="0" borderId="4753"/>
    <xf numFmtId="0" fontId="88" fillId="0" borderId="4791"/>
    <xf numFmtId="241" fontId="29" fillId="0" borderId="4749" applyFill="0"/>
    <xf numFmtId="275" fontId="38" fillId="0" borderId="4754"/>
    <xf numFmtId="0" fontId="151" fillId="0" borderId="4784" applyNumberFormat="0" applyAlignment="0" applyProtection="0">
      <alignment horizontal="left" vertical="center"/>
    </xf>
    <xf numFmtId="324" fontId="3" fillId="23" borderId="4783" applyFill="0" applyBorder="0" applyAlignment="0">
      <alignment horizontal="centerContinuous"/>
    </xf>
    <xf numFmtId="1" fontId="3" fillId="1" borderId="4781">
      <protection locked="0"/>
    </xf>
    <xf numFmtId="0" fontId="151" fillId="0" borderId="4760" applyNumberFormat="0" applyAlignment="0" applyProtection="0">
      <alignment horizontal="left" vertical="center"/>
    </xf>
    <xf numFmtId="0" fontId="88" fillId="0" borderId="4755"/>
    <xf numFmtId="4" fontId="30" fillId="19" borderId="4774" applyNumberFormat="0" applyProtection="0">
      <alignment horizontal="left" vertical="center" indent="1"/>
    </xf>
    <xf numFmtId="4" fontId="30" fillId="19" borderId="4774" applyNumberFormat="0" applyProtection="0">
      <alignment horizontal="left" vertical="center" indent="1"/>
    </xf>
    <xf numFmtId="233" fontId="38" fillId="0" borderId="4787">
      <alignment horizontal="center" vertical="center"/>
      <protection locked="0"/>
    </xf>
    <xf numFmtId="15" fontId="38" fillId="0" borderId="4787">
      <alignment horizontal="center" vertical="center"/>
      <protection locked="0"/>
    </xf>
    <xf numFmtId="235" fontId="38" fillId="0" borderId="4787">
      <alignment horizontal="center" vertical="center"/>
      <protection locked="0"/>
    </xf>
    <xf numFmtId="236" fontId="38" fillId="0" borderId="4787">
      <alignment horizontal="center" vertical="center"/>
      <protection locked="0"/>
    </xf>
    <xf numFmtId="0" fontId="38" fillId="0" borderId="4787">
      <alignment vertical="center"/>
      <protection locked="0"/>
    </xf>
    <xf numFmtId="233" fontId="38" fillId="0" borderId="4787">
      <alignment horizontal="right" vertical="center"/>
      <protection locked="0"/>
    </xf>
    <xf numFmtId="238" fontId="38" fillId="0" borderId="4787">
      <alignment horizontal="right" vertical="center"/>
      <protection locked="0"/>
    </xf>
    <xf numFmtId="235" fontId="38" fillId="0" borderId="4787">
      <alignment horizontal="right" vertical="center"/>
      <protection locked="0"/>
    </xf>
    <xf numFmtId="237" fontId="38" fillId="0" borderId="4787">
      <alignment horizontal="right" vertical="center"/>
      <protection locked="0"/>
    </xf>
    <xf numFmtId="0" fontId="106" fillId="38" borderId="4788"/>
    <xf numFmtId="245" fontId="88" fillId="0" borderId="4789"/>
    <xf numFmtId="275" fontId="38" fillId="0" borderId="4790"/>
    <xf numFmtId="312" fontId="222" fillId="0" borderId="4770" applyBorder="0">
      <protection locked="0"/>
    </xf>
    <xf numFmtId="0" fontId="151" fillId="0" borderId="4748" applyNumberFormat="0" applyAlignment="0" applyProtection="0">
      <alignment horizontal="left" vertical="center"/>
    </xf>
    <xf numFmtId="0" fontId="98" fillId="0" borderId="4786" applyNumberFormat="0" applyFill="0" applyAlignment="0" applyProtection="0"/>
    <xf numFmtId="15" fontId="38" fillId="0" borderId="4787">
      <alignment horizontal="center" vertical="center"/>
      <protection locked="0"/>
    </xf>
    <xf numFmtId="235" fontId="38" fillId="0" borderId="4787">
      <alignment horizontal="center" vertical="center"/>
      <protection locked="0"/>
    </xf>
    <xf numFmtId="237" fontId="38" fillId="0" borderId="4787">
      <alignment horizontal="center" vertical="center"/>
      <protection locked="0"/>
    </xf>
    <xf numFmtId="233" fontId="38" fillId="0" borderId="4787">
      <alignment horizontal="right" vertical="center"/>
      <protection locked="0"/>
    </xf>
    <xf numFmtId="238" fontId="38" fillId="0" borderId="4787">
      <alignment horizontal="right" vertical="center"/>
      <protection locked="0"/>
    </xf>
    <xf numFmtId="234" fontId="38" fillId="0" borderId="4787">
      <alignment horizontal="right" vertical="center"/>
      <protection locked="0"/>
    </xf>
    <xf numFmtId="235" fontId="38" fillId="0" borderId="4787">
      <alignment horizontal="right" vertical="center"/>
      <protection locked="0"/>
    </xf>
    <xf numFmtId="237" fontId="38" fillId="0" borderId="4787">
      <alignment horizontal="right" vertical="center"/>
      <protection locked="0"/>
    </xf>
    <xf numFmtId="0" fontId="106" fillId="38" borderId="4788"/>
    <xf numFmtId="312" fontId="222" fillId="0" borderId="4758" applyBorder="0">
      <protection locked="0"/>
    </xf>
    <xf numFmtId="324" fontId="3" fillId="23" borderId="4747" applyFill="0" applyBorder="0" applyAlignment="0">
      <alignment horizontal="centerContinuous"/>
    </xf>
    <xf numFmtId="1" fontId="3" fillId="1" borderId="4757">
      <protection locked="0"/>
    </xf>
    <xf numFmtId="312" fontId="222" fillId="0" borderId="4782" applyBorder="0">
      <protection locked="0"/>
    </xf>
    <xf numFmtId="233" fontId="38" fillId="0" borderId="4787">
      <alignment horizontal="center" vertical="center"/>
      <protection locked="0"/>
    </xf>
    <xf numFmtId="15" fontId="38" fillId="0" borderId="4787">
      <alignment horizontal="center" vertical="center"/>
      <protection locked="0"/>
    </xf>
    <xf numFmtId="4" fontId="30" fillId="19" borderId="4768" applyNumberFormat="0" applyProtection="0">
      <alignment horizontal="left" vertical="center" indent="1"/>
    </xf>
    <xf numFmtId="4" fontId="30" fillId="19" borderId="4768" applyNumberFormat="0" applyProtection="0">
      <alignment horizontal="left" vertical="center" indent="1"/>
    </xf>
    <xf numFmtId="233" fontId="38" fillId="0" borderId="4763">
      <alignment horizontal="center" vertical="center"/>
      <protection locked="0"/>
    </xf>
    <xf numFmtId="15" fontId="38" fillId="0" borderId="4763">
      <alignment horizontal="center" vertical="center"/>
      <protection locked="0"/>
    </xf>
    <xf numFmtId="234" fontId="38" fillId="0" borderId="4763">
      <alignment horizontal="center" vertical="center"/>
      <protection locked="0"/>
    </xf>
    <xf numFmtId="312" fontId="222" fillId="0" borderId="4746" applyBorder="0">
      <protection locked="0"/>
    </xf>
    <xf numFmtId="236" fontId="38" fillId="0" borderId="4763">
      <alignment horizontal="center" vertical="center"/>
      <protection locked="0"/>
    </xf>
    <xf numFmtId="237" fontId="38" fillId="0" borderId="4763">
      <alignment horizontal="center" vertical="center"/>
      <protection locked="0"/>
    </xf>
    <xf numFmtId="0" fontId="38" fillId="0" borderId="4763">
      <alignment vertical="center"/>
      <protection locked="0"/>
    </xf>
    <xf numFmtId="233" fontId="38" fillId="0" borderId="4763">
      <alignment horizontal="right" vertical="center"/>
      <protection locked="0"/>
    </xf>
    <xf numFmtId="238" fontId="38" fillId="0" borderId="4763">
      <alignment horizontal="right" vertical="center"/>
      <protection locked="0"/>
    </xf>
    <xf numFmtId="234" fontId="38" fillId="0" borderId="4763">
      <alignment horizontal="right" vertical="center"/>
      <protection locked="0"/>
    </xf>
    <xf numFmtId="235" fontId="38" fillId="0" borderId="4763">
      <alignment horizontal="right" vertical="center"/>
      <protection locked="0"/>
    </xf>
    <xf numFmtId="236" fontId="38" fillId="0" borderId="4763">
      <alignment horizontal="right" vertical="center"/>
      <protection locked="0"/>
    </xf>
    <xf numFmtId="0" fontId="106" fillId="38" borderId="4764"/>
    <xf numFmtId="1" fontId="3" fillId="1" borderId="4745">
      <protection locked="0"/>
    </xf>
    <xf numFmtId="245" fontId="88" fillId="0" borderId="4765"/>
    <xf numFmtId="0" fontId="88" fillId="0" borderId="4767"/>
    <xf numFmtId="312" fontId="222" fillId="0" borderId="4758" applyBorder="0">
      <protection locked="0"/>
    </xf>
    <xf numFmtId="0" fontId="98" fillId="0" borderId="4762" applyNumberFormat="0" applyFill="0" applyAlignment="0" applyProtection="0"/>
    <xf numFmtId="233" fontId="38" fillId="0" borderId="4763">
      <alignment horizontal="center" vertical="center"/>
      <protection locked="0"/>
    </xf>
    <xf numFmtId="15" fontId="38" fillId="0" borderId="4763">
      <alignment horizontal="center" vertical="center"/>
      <protection locked="0"/>
    </xf>
    <xf numFmtId="234" fontId="38" fillId="0" borderId="4763">
      <alignment horizontal="center" vertical="center"/>
      <protection locked="0"/>
    </xf>
    <xf numFmtId="235" fontId="38" fillId="0" borderId="4763">
      <alignment horizontal="center" vertical="center"/>
      <protection locked="0"/>
    </xf>
    <xf numFmtId="236" fontId="38" fillId="0" borderId="4763">
      <alignment horizontal="center" vertical="center"/>
      <protection locked="0"/>
    </xf>
    <xf numFmtId="237" fontId="38" fillId="0" borderId="4763">
      <alignment horizontal="center" vertical="center"/>
      <protection locked="0"/>
    </xf>
    <xf numFmtId="0" fontId="38" fillId="0" borderId="4763">
      <alignment vertical="center"/>
      <protection locked="0"/>
    </xf>
    <xf numFmtId="233" fontId="38" fillId="0" borderId="4763">
      <alignment horizontal="right" vertical="center"/>
      <protection locked="0"/>
    </xf>
    <xf numFmtId="238" fontId="38" fillId="0" borderId="4763">
      <alignment horizontal="right" vertical="center"/>
      <protection locked="0"/>
    </xf>
    <xf numFmtId="234" fontId="38" fillId="0" borderId="4763">
      <alignment horizontal="right" vertical="center"/>
      <protection locked="0"/>
    </xf>
    <xf numFmtId="235" fontId="38" fillId="0" borderId="4763">
      <alignment horizontal="right" vertical="center"/>
      <protection locked="0"/>
    </xf>
    <xf numFmtId="236" fontId="38" fillId="0" borderId="4763">
      <alignment horizontal="right" vertical="center"/>
      <protection locked="0"/>
    </xf>
    <xf numFmtId="237" fontId="38" fillId="0" borderId="4763">
      <alignment horizontal="right" vertical="center"/>
      <protection locked="0"/>
    </xf>
    <xf numFmtId="0" fontId="106" fillId="38" borderId="4764"/>
    <xf numFmtId="245" fontId="88" fillId="0" borderId="4765"/>
    <xf numFmtId="0" fontId="88" fillId="0" borderId="4767"/>
    <xf numFmtId="237" fontId="38" fillId="0" borderId="4787">
      <alignment horizontal="center" vertical="center"/>
      <protection locked="0"/>
    </xf>
    <xf numFmtId="275" fontId="38" fillId="0" borderId="4790"/>
    <xf numFmtId="236" fontId="38" fillId="0" borderId="4787">
      <alignment horizontal="center" vertical="center"/>
      <protection locked="0"/>
    </xf>
    <xf numFmtId="4" fontId="30" fillId="19" borderId="4665" applyNumberFormat="0" applyProtection="0">
      <alignment horizontal="left" vertical="center" indent="1"/>
    </xf>
    <xf numFmtId="245" fontId="88" fillId="0" borderId="4789"/>
    <xf numFmtId="4" fontId="30" fillId="19" borderId="4756" applyNumberFormat="0" applyProtection="0">
      <alignment horizontal="left" vertical="center" indent="1"/>
    </xf>
    <xf numFmtId="0" fontId="91" fillId="0" borderId="4544"/>
    <xf numFmtId="0" fontId="98" fillId="0" borderId="4677" applyNumberFormat="0" applyFill="0" applyAlignment="0" applyProtection="0"/>
    <xf numFmtId="233" fontId="38" fillId="0" borderId="4678">
      <alignment horizontal="center" vertical="center"/>
      <protection locked="0"/>
    </xf>
    <xf numFmtId="15" fontId="38" fillId="0" borderId="4678">
      <alignment horizontal="center" vertical="center"/>
      <protection locked="0"/>
    </xf>
    <xf numFmtId="234" fontId="38" fillId="0" borderId="4678">
      <alignment horizontal="center" vertical="center"/>
      <protection locked="0"/>
    </xf>
    <xf numFmtId="235" fontId="38" fillId="0" borderId="4678">
      <alignment horizontal="center" vertical="center"/>
      <protection locked="0"/>
    </xf>
    <xf numFmtId="236" fontId="38" fillId="0" borderId="4678">
      <alignment horizontal="center" vertical="center"/>
      <protection locked="0"/>
    </xf>
    <xf numFmtId="237" fontId="38" fillId="0" borderId="4678">
      <alignment horizontal="center" vertical="center"/>
      <protection locked="0"/>
    </xf>
    <xf numFmtId="0" fontId="38" fillId="0" borderId="4678">
      <alignment vertical="center"/>
      <protection locked="0"/>
    </xf>
    <xf numFmtId="233" fontId="38" fillId="0" borderId="4678">
      <alignment horizontal="right" vertical="center"/>
      <protection locked="0"/>
    </xf>
    <xf numFmtId="238" fontId="38" fillId="0" borderId="4678">
      <alignment horizontal="right" vertical="center"/>
      <protection locked="0"/>
    </xf>
    <xf numFmtId="234" fontId="38" fillId="0" borderId="4678">
      <alignment horizontal="right" vertical="center"/>
      <protection locked="0"/>
    </xf>
    <xf numFmtId="235" fontId="38" fillId="0" borderId="4678">
      <alignment horizontal="right" vertical="center"/>
      <protection locked="0"/>
    </xf>
    <xf numFmtId="236" fontId="38" fillId="0" borderId="4678">
      <alignment horizontal="right" vertical="center"/>
      <protection locked="0"/>
    </xf>
    <xf numFmtId="237" fontId="38" fillId="0" borderId="4678">
      <alignment horizontal="right" vertical="center"/>
      <protection locked="0"/>
    </xf>
    <xf numFmtId="0" fontId="106" fillId="38" borderId="4679"/>
    <xf numFmtId="245" fontId="88" fillId="0" borderId="4656"/>
    <xf numFmtId="275" fontId="38" fillId="0" borderId="4681"/>
    <xf numFmtId="0" fontId="88" fillId="0" borderId="4682"/>
    <xf numFmtId="176" fontId="3" fillId="9" borderId="4544" applyNumberFormat="0" applyFont="0" applyBorder="0" applyAlignment="0">
      <alignment horizontal="centerContinuous"/>
    </xf>
    <xf numFmtId="0" fontId="151" fillId="0" borderId="4544">
      <alignment horizontal="left" vertical="center"/>
    </xf>
    <xf numFmtId="238" fontId="38" fillId="0" borderId="4787">
      <alignment horizontal="right" vertical="center"/>
      <protection locked="0"/>
    </xf>
    <xf numFmtId="312" fontId="222" fillId="0" borderId="4746" applyBorder="0">
      <protection locked="0"/>
    </xf>
    <xf numFmtId="1" fontId="3" fillId="1" borderId="4684">
      <protection locked="0"/>
    </xf>
    <xf numFmtId="238" fontId="38" fillId="0" borderId="4763">
      <alignment horizontal="right" vertical="center"/>
      <protection locked="0"/>
    </xf>
    <xf numFmtId="0" fontId="106" fillId="38" borderId="4764"/>
    <xf numFmtId="0" fontId="91" fillId="0" borderId="4544"/>
    <xf numFmtId="0" fontId="98" fillId="0" borderId="4750" applyNumberFormat="0" applyFill="0" applyAlignment="0" applyProtection="0"/>
    <xf numFmtId="233" fontId="38" fillId="0" borderId="4751">
      <alignment horizontal="center" vertical="center"/>
      <protection locked="0"/>
    </xf>
    <xf numFmtId="15" fontId="38" fillId="0" borderId="4751">
      <alignment horizontal="center" vertical="center"/>
      <protection locked="0"/>
    </xf>
    <xf numFmtId="234" fontId="38" fillId="0" borderId="4751">
      <alignment horizontal="center" vertical="center"/>
      <protection locked="0"/>
    </xf>
    <xf numFmtId="235" fontId="38" fillId="0" borderId="4751">
      <alignment horizontal="center" vertical="center"/>
      <protection locked="0"/>
    </xf>
    <xf numFmtId="236" fontId="38" fillId="0" borderId="4751">
      <alignment horizontal="center" vertical="center"/>
      <protection locked="0"/>
    </xf>
    <xf numFmtId="237" fontId="38" fillId="0" borderId="4751">
      <alignment horizontal="center" vertical="center"/>
      <protection locked="0"/>
    </xf>
    <xf numFmtId="0" fontId="38" fillId="0" borderId="4751">
      <alignment vertical="center"/>
      <protection locked="0"/>
    </xf>
    <xf numFmtId="233" fontId="38" fillId="0" borderId="4751">
      <alignment horizontal="right" vertical="center"/>
      <protection locked="0"/>
    </xf>
    <xf numFmtId="238" fontId="38" fillId="0" borderId="4751">
      <alignment horizontal="right" vertical="center"/>
      <protection locked="0"/>
    </xf>
    <xf numFmtId="234" fontId="38" fillId="0" borderId="4751">
      <alignment horizontal="right" vertical="center"/>
      <protection locked="0"/>
    </xf>
    <xf numFmtId="235" fontId="38" fillId="0" borderId="4751">
      <alignment horizontal="right" vertical="center"/>
      <protection locked="0"/>
    </xf>
    <xf numFmtId="236" fontId="38" fillId="0" borderId="4751">
      <alignment horizontal="right" vertical="center"/>
      <protection locked="0"/>
    </xf>
    <xf numFmtId="237" fontId="38" fillId="0" borderId="4751">
      <alignment horizontal="right" vertical="center"/>
      <protection locked="0"/>
    </xf>
    <xf numFmtId="0" fontId="106" fillId="38" borderId="4752"/>
    <xf numFmtId="245" fontId="88" fillId="0" borderId="4753"/>
    <xf numFmtId="275" fontId="38" fillId="0" borderId="4766"/>
    <xf numFmtId="241" fontId="29" fillId="0" borderId="4761" applyFill="0"/>
    <xf numFmtId="275" fontId="38" fillId="0" borderId="4754"/>
    <xf numFmtId="0" fontId="88" fillId="0" borderId="4767"/>
    <xf numFmtId="0" fontId="88" fillId="0" borderId="4755"/>
    <xf numFmtId="324" fontId="3" fillId="23" borderId="4759" applyFill="0" applyBorder="0" applyAlignment="0">
      <alignment horizontal="centerContinuous"/>
    </xf>
    <xf numFmtId="176" fontId="3" fillId="9" borderId="4544" applyNumberFormat="0" applyFont="0" applyBorder="0" applyAlignment="0">
      <alignment horizontal="centerContinuous"/>
    </xf>
    <xf numFmtId="237" fontId="38" fillId="0" borderId="4787">
      <alignment horizontal="center" vertical="center"/>
      <protection locked="0"/>
    </xf>
    <xf numFmtId="234" fontId="38" fillId="0" borderId="4787">
      <alignment horizontal="right" vertical="center"/>
      <protection locked="0"/>
    </xf>
    <xf numFmtId="0" fontId="151" fillId="0" borderId="4544">
      <alignment horizontal="left" vertical="center"/>
    </xf>
    <xf numFmtId="234" fontId="38" fillId="0" borderId="4787">
      <alignment horizontal="center" vertical="center"/>
      <protection locked="0"/>
    </xf>
    <xf numFmtId="4" fontId="30" fillId="19" borderId="4774" applyNumberFormat="0" applyProtection="0">
      <alignment horizontal="left" vertical="center" indent="1"/>
    </xf>
    <xf numFmtId="0" fontId="98" fillId="0" borderId="4762" applyNumberFormat="0" applyFill="0" applyAlignment="0" applyProtection="0"/>
    <xf numFmtId="235" fontId="38" fillId="0" borderId="4763">
      <alignment horizontal="center" vertical="center"/>
      <protection locked="0"/>
    </xf>
    <xf numFmtId="312" fontId="222" fillId="0" borderId="4746" applyBorder="0">
      <protection locked="0"/>
    </xf>
    <xf numFmtId="237" fontId="38" fillId="0" borderId="4763">
      <alignment horizontal="right" vertical="center"/>
      <protection locked="0"/>
    </xf>
    <xf numFmtId="4" fontId="30" fillId="19" borderId="4756" applyNumberFormat="0" applyProtection="0">
      <alignment horizontal="left" vertical="center" indent="1"/>
    </xf>
    <xf numFmtId="0" fontId="98" fillId="0" borderId="4750" applyNumberFormat="0" applyFill="0" applyAlignment="0" applyProtection="0"/>
    <xf numFmtId="233" fontId="38" fillId="0" borderId="4751">
      <alignment horizontal="center" vertical="center"/>
      <protection locked="0"/>
    </xf>
    <xf numFmtId="15" fontId="38" fillId="0" borderId="4751">
      <alignment horizontal="center" vertical="center"/>
      <protection locked="0"/>
    </xf>
    <xf numFmtId="234" fontId="38" fillId="0" borderId="4751">
      <alignment horizontal="center" vertical="center"/>
      <protection locked="0"/>
    </xf>
    <xf numFmtId="235" fontId="38" fillId="0" borderId="4751">
      <alignment horizontal="center" vertical="center"/>
      <protection locked="0"/>
    </xf>
    <xf numFmtId="236" fontId="38" fillId="0" borderId="4751">
      <alignment horizontal="center" vertical="center"/>
      <protection locked="0"/>
    </xf>
    <xf numFmtId="237" fontId="38" fillId="0" borderId="4751">
      <alignment horizontal="center" vertical="center"/>
      <protection locked="0"/>
    </xf>
    <xf numFmtId="0" fontId="38" fillId="0" borderId="4751">
      <alignment vertical="center"/>
      <protection locked="0"/>
    </xf>
    <xf numFmtId="233" fontId="38" fillId="0" borderId="4751">
      <alignment horizontal="right" vertical="center"/>
      <protection locked="0"/>
    </xf>
    <xf numFmtId="238" fontId="38" fillId="0" borderId="4751">
      <alignment horizontal="right" vertical="center"/>
      <protection locked="0"/>
    </xf>
    <xf numFmtId="234" fontId="38" fillId="0" borderId="4751">
      <alignment horizontal="right" vertical="center"/>
      <protection locked="0"/>
    </xf>
    <xf numFmtId="235" fontId="38" fillId="0" borderId="4751">
      <alignment horizontal="right" vertical="center"/>
      <protection locked="0"/>
    </xf>
    <xf numFmtId="236" fontId="38" fillId="0" borderId="4751">
      <alignment horizontal="right" vertical="center"/>
      <protection locked="0"/>
    </xf>
    <xf numFmtId="237" fontId="38" fillId="0" borderId="4751">
      <alignment horizontal="right" vertical="center"/>
      <protection locked="0"/>
    </xf>
    <xf numFmtId="0" fontId="106" fillId="38" borderId="4752"/>
    <xf numFmtId="241" fontId="29" fillId="0" borderId="4652" applyFill="0"/>
    <xf numFmtId="275" fontId="38" fillId="0" borderId="4754"/>
    <xf numFmtId="0" fontId="88" fillId="0" borderId="4755"/>
    <xf numFmtId="0" fontId="151" fillId="0" borderId="4748" applyNumberFormat="0" applyAlignment="0" applyProtection="0">
      <alignment horizontal="left" vertical="center"/>
    </xf>
    <xf numFmtId="324" fontId="3" fillId="23" borderId="4747" applyFill="0" applyBorder="0" applyAlignment="0">
      <alignment horizontal="centerContinuous"/>
    </xf>
    <xf numFmtId="312" fontId="222" fillId="0" borderId="4746" applyBorder="0">
      <protection locked="0"/>
    </xf>
    <xf numFmtId="275" fontId="38" fillId="0" borderId="4754"/>
    <xf numFmtId="0" fontId="88" fillId="0" borderId="4755"/>
    <xf numFmtId="0" fontId="151" fillId="0" borderId="4772" applyNumberFormat="0" applyAlignment="0" applyProtection="0">
      <alignment horizontal="left" vertical="center"/>
    </xf>
    <xf numFmtId="312" fontId="222" fillId="0" borderId="4746" applyBorder="0">
      <protection locked="0"/>
    </xf>
    <xf numFmtId="233" fontId="38" fillId="0" borderId="4787">
      <alignment horizontal="right" vertical="center"/>
      <protection locked="0"/>
    </xf>
    <xf numFmtId="4" fontId="30" fillId="19" borderId="4756" applyNumberFormat="0" applyProtection="0">
      <alignment horizontal="left" vertical="center" indent="1"/>
    </xf>
    <xf numFmtId="0" fontId="88" fillId="0" borderId="4791"/>
    <xf numFmtId="0" fontId="98" fillId="0" borderId="4750" applyNumberFormat="0" applyFill="0" applyAlignment="0" applyProtection="0"/>
    <xf numFmtId="233" fontId="38" fillId="0" borderId="4751">
      <alignment horizontal="center" vertical="center"/>
      <protection locked="0"/>
    </xf>
    <xf numFmtId="15" fontId="38" fillId="0" borderId="4751">
      <alignment horizontal="center" vertical="center"/>
      <protection locked="0"/>
    </xf>
    <xf numFmtId="234" fontId="38" fillId="0" borderId="4751">
      <alignment horizontal="center" vertical="center"/>
      <protection locked="0"/>
    </xf>
    <xf numFmtId="235" fontId="38" fillId="0" borderId="4751">
      <alignment horizontal="center" vertical="center"/>
      <protection locked="0"/>
    </xf>
    <xf numFmtId="236" fontId="38" fillId="0" borderId="4751">
      <alignment horizontal="center" vertical="center"/>
      <protection locked="0"/>
    </xf>
    <xf numFmtId="237" fontId="38" fillId="0" borderId="4751">
      <alignment horizontal="center" vertical="center"/>
      <protection locked="0"/>
    </xf>
    <xf numFmtId="0" fontId="38" fillId="0" borderId="4751">
      <alignment vertical="center"/>
      <protection locked="0"/>
    </xf>
    <xf numFmtId="233" fontId="38" fillId="0" borderId="4751">
      <alignment horizontal="right" vertical="center"/>
      <protection locked="0"/>
    </xf>
    <xf numFmtId="238" fontId="38" fillId="0" borderId="4751">
      <alignment horizontal="right" vertical="center"/>
      <protection locked="0"/>
    </xf>
    <xf numFmtId="234" fontId="38" fillId="0" borderId="4751">
      <alignment horizontal="right" vertical="center"/>
      <protection locked="0"/>
    </xf>
    <xf numFmtId="235" fontId="38" fillId="0" borderId="4751">
      <alignment horizontal="right" vertical="center"/>
      <protection locked="0"/>
    </xf>
    <xf numFmtId="236" fontId="38" fillId="0" borderId="4751">
      <alignment horizontal="right" vertical="center"/>
      <protection locked="0"/>
    </xf>
    <xf numFmtId="237" fontId="38" fillId="0" borderId="4751">
      <alignment horizontal="right" vertical="center"/>
      <protection locked="0"/>
    </xf>
    <xf numFmtId="0" fontId="106" fillId="38" borderId="4752"/>
    <xf numFmtId="241" fontId="29" fillId="0" borderId="4749" applyFill="0"/>
    <xf numFmtId="275" fontId="38" fillId="0" borderId="4754"/>
    <xf numFmtId="0" fontId="88" fillId="0" borderId="4755"/>
    <xf numFmtId="0" fontId="151" fillId="0" borderId="4748" applyNumberFormat="0" applyAlignment="0" applyProtection="0">
      <alignment horizontal="left" vertical="center"/>
    </xf>
    <xf numFmtId="324" fontId="3" fillId="23" borderId="4747" applyFill="0" applyBorder="0" applyAlignment="0">
      <alignment horizontal="centerContinuous"/>
    </xf>
    <xf numFmtId="312" fontId="222" fillId="0" borderId="4746" applyBorder="0">
      <protection locked="0"/>
    </xf>
    <xf numFmtId="0" fontId="38" fillId="0" borderId="4787">
      <alignment vertical="center"/>
      <protection locked="0"/>
    </xf>
    <xf numFmtId="234" fontId="38" fillId="0" borderId="4787">
      <alignment horizontal="center" vertical="center"/>
      <protection locked="0"/>
    </xf>
    <xf numFmtId="236" fontId="38" fillId="0" borderId="4787">
      <alignment horizontal="right" vertical="center"/>
      <protection locked="0"/>
    </xf>
    <xf numFmtId="0" fontId="88" fillId="0" borderId="4791"/>
    <xf numFmtId="233" fontId="38" fillId="0" borderId="4787">
      <alignment horizontal="center" vertical="center"/>
      <protection locked="0"/>
    </xf>
    <xf numFmtId="234" fontId="38" fillId="0" borderId="4787">
      <alignment horizontal="center" vertical="center"/>
      <protection locked="0"/>
    </xf>
    <xf numFmtId="236" fontId="38" fillId="0" borderId="4787">
      <alignment horizontal="center" vertical="center"/>
      <protection locked="0"/>
    </xf>
    <xf numFmtId="0" fontId="38" fillId="0" borderId="4787">
      <alignment vertical="center"/>
      <protection locked="0"/>
    </xf>
    <xf numFmtId="236" fontId="38" fillId="0" borderId="4787">
      <alignment horizontal="right" vertical="center"/>
      <protection locked="0"/>
    </xf>
    <xf numFmtId="245" fontId="88" fillId="0" borderId="4789"/>
    <xf numFmtId="312" fontId="222" fillId="0" borderId="4758" applyBorder="0">
      <protection locked="0"/>
    </xf>
    <xf numFmtId="4" fontId="30" fillId="19" borderId="4768" applyNumberFormat="0" applyProtection="0">
      <alignment horizontal="left" vertical="center" indent="1"/>
    </xf>
    <xf numFmtId="0" fontId="98" fillId="0" borderId="4762" applyNumberFormat="0" applyFill="0" applyAlignment="0" applyProtection="0"/>
    <xf numFmtId="233" fontId="38" fillId="0" borderId="4763">
      <alignment horizontal="center" vertical="center"/>
      <protection locked="0"/>
    </xf>
    <xf numFmtId="15" fontId="38" fillId="0" borderId="4763">
      <alignment horizontal="center" vertical="center"/>
      <protection locked="0"/>
    </xf>
    <xf numFmtId="234" fontId="38" fillId="0" borderId="4763">
      <alignment horizontal="center" vertical="center"/>
      <protection locked="0"/>
    </xf>
    <xf numFmtId="235" fontId="38" fillId="0" borderId="4763">
      <alignment horizontal="center" vertical="center"/>
      <protection locked="0"/>
    </xf>
    <xf numFmtId="236" fontId="38" fillId="0" borderId="4763">
      <alignment horizontal="center" vertical="center"/>
      <protection locked="0"/>
    </xf>
    <xf numFmtId="237" fontId="38" fillId="0" borderId="4763">
      <alignment horizontal="center" vertical="center"/>
      <protection locked="0"/>
    </xf>
    <xf numFmtId="0" fontId="38" fillId="0" borderId="4763">
      <alignment vertical="center"/>
      <protection locked="0"/>
    </xf>
    <xf numFmtId="233" fontId="38" fillId="0" borderId="4763">
      <alignment horizontal="right" vertical="center"/>
      <protection locked="0"/>
    </xf>
    <xf numFmtId="238" fontId="38" fillId="0" borderId="4763">
      <alignment horizontal="right" vertical="center"/>
      <protection locked="0"/>
    </xf>
    <xf numFmtId="234" fontId="38" fillId="0" borderId="4763">
      <alignment horizontal="right" vertical="center"/>
      <protection locked="0"/>
    </xf>
    <xf numFmtId="235" fontId="38" fillId="0" borderId="4763">
      <alignment horizontal="right" vertical="center"/>
      <protection locked="0"/>
    </xf>
    <xf numFmtId="236" fontId="38" fillId="0" borderId="4763">
      <alignment horizontal="right" vertical="center"/>
      <protection locked="0"/>
    </xf>
    <xf numFmtId="237" fontId="38" fillId="0" borderId="4763">
      <alignment horizontal="right" vertical="center"/>
      <protection locked="0"/>
    </xf>
    <xf numFmtId="0" fontId="106" fillId="38" borderId="4764"/>
    <xf numFmtId="275" fontId="38" fillId="0" borderId="4766"/>
    <xf numFmtId="0" fontId="88" fillId="0" borderId="4767"/>
    <xf numFmtId="312" fontId="222" fillId="0" borderId="4758" applyBorder="0">
      <protection locked="0"/>
    </xf>
    <xf numFmtId="4" fontId="30" fillId="19" borderId="4774" applyNumberFormat="0" applyProtection="0">
      <alignment horizontal="left" vertical="center" indent="1"/>
    </xf>
    <xf numFmtId="312" fontId="222" fillId="0" borderId="4746" applyBorder="0">
      <protection locked="0"/>
    </xf>
    <xf numFmtId="312" fontId="222" fillId="0" borderId="4746" applyBorder="0">
      <protection locked="0"/>
    </xf>
    <xf numFmtId="238" fontId="38" fillId="0" borderId="4787">
      <alignment horizontal="right" vertical="center"/>
      <protection locked="0"/>
    </xf>
    <xf numFmtId="234" fontId="38" fillId="0" borderId="4787">
      <alignment horizontal="right" vertical="center"/>
      <protection locked="0"/>
    </xf>
    <xf numFmtId="235" fontId="38" fillId="0" borderId="4787">
      <alignment horizontal="right" vertical="center"/>
      <protection locked="0"/>
    </xf>
    <xf numFmtId="236" fontId="38" fillId="0" borderId="4787">
      <alignment horizontal="right" vertical="center"/>
      <protection locked="0"/>
    </xf>
    <xf numFmtId="237" fontId="38" fillId="0" borderId="4787">
      <alignment horizontal="right" vertical="center"/>
      <protection locked="0"/>
    </xf>
    <xf numFmtId="0" fontId="106" fillId="38" borderId="4788"/>
    <xf numFmtId="275" fontId="38" fillId="0" borderId="4790"/>
    <xf numFmtId="0" fontId="88" fillId="0" borderId="4791"/>
    <xf numFmtId="0" fontId="151" fillId="0" borderId="4784" applyNumberFormat="0" applyAlignment="0" applyProtection="0">
      <alignment horizontal="left" vertical="center"/>
    </xf>
    <xf numFmtId="324" fontId="3" fillId="23" borderId="4783" applyFill="0" applyBorder="0" applyAlignment="0">
      <alignment horizontal="centerContinuous"/>
    </xf>
    <xf numFmtId="312" fontId="222" fillId="0" borderId="4770" applyBorder="0">
      <protection locked="0"/>
    </xf>
    <xf numFmtId="9" fontId="39" fillId="71" borderId="4496" applyProtection="0">
      <alignment horizontal="right"/>
      <protection locked="0"/>
    </xf>
    <xf numFmtId="0" fontId="118" fillId="18" borderId="4802" applyProtection="0">
      <alignment horizontal="right"/>
      <protection locked="0"/>
    </xf>
    <xf numFmtId="0" fontId="107" fillId="43" borderId="4795" applyProtection="0"/>
    <xf numFmtId="245" fontId="88" fillId="0" borderId="4847"/>
    <xf numFmtId="275" fontId="38" fillId="0" borderId="4848"/>
    <xf numFmtId="0" fontId="150" fillId="10" borderId="4795">
      <alignment horizontal="right"/>
    </xf>
    <xf numFmtId="10" fontId="3" fillId="57" borderId="4795" applyNumberFormat="0" applyFont="0" applyBorder="0" applyAlignment="0" applyProtection="0">
      <protection locked="0"/>
    </xf>
    <xf numFmtId="0" fontId="88" fillId="0" borderId="4849"/>
    <xf numFmtId="0" fontId="88" fillId="0" borderId="4873"/>
    <xf numFmtId="4" fontId="30" fillId="19" borderId="4792" applyNumberFormat="0" applyProtection="0">
      <alignment horizontal="left" vertical="center" indent="1"/>
    </xf>
    <xf numFmtId="238" fontId="38" fillId="0" borderId="4857">
      <alignment horizontal="right" vertical="center"/>
      <protection locked="0"/>
    </xf>
    <xf numFmtId="0" fontId="38" fillId="0" borderId="4857">
      <alignment vertical="center"/>
      <protection locked="0"/>
    </xf>
    <xf numFmtId="270" fontId="118" fillId="45" borderId="4802">
      <protection hidden="1"/>
    </xf>
    <xf numFmtId="271" fontId="118" fillId="46" borderId="4802">
      <protection hidden="1"/>
    </xf>
    <xf numFmtId="272" fontId="118" fillId="18" borderId="4802">
      <alignment horizontal="right"/>
    </xf>
    <xf numFmtId="233" fontId="38" fillId="0" borderId="4857">
      <alignment horizontal="center" vertical="center"/>
      <protection locked="0"/>
    </xf>
    <xf numFmtId="0" fontId="106" fillId="38" borderId="4858"/>
    <xf numFmtId="4" fontId="30" fillId="19" borderId="4862" applyNumberFormat="0" applyProtection="0">
      <alignment horizontal="left" vertical="center" indent="1"/>
    </xf>
    <xf numFmtId="310" fontId="159" fillId="6" borderId="4795"/>
    <xf numFmtId="234" fontId="38" fillId="0" borderId="4869">
      <alignment horizontal="right" vertical="center"/>
      <protection locked="0"/>
    </xf>
    <xf numFmtId="15" fontId="38" fillId="0" borderId="4857">
      <alignment horizontal="center" vertical="center"/>
      <protection locked="0"/>
    </xf>
    <xf numFmtId="0" fontId="98" fillId="0" borderId="4868" applyNumberFormat="0" applyFill="0" applyAlignment="0" applyProtection="0"/>
    <xf numFmtId="237" fontId="38" fillId="0" borderId="4869">
      <alignment horizontal="right" vertical="center"/>
      <protection locked="0"/>
    </xf>
    <xf numFmtId="15" fontId="38" fillId="0" borderId="4869">
      <alignment horizontal="center" vertical="center"/>
      <protection locked="0"/>
    </xf>
    <xf numFmtId="247" fontId="51" fillId="0" borderId="4801"/>
    <xf numFmtId="275" fontId="38" fillId="0" borderId="4872"/>
    <xf numFmtId="0" fontId="59" fillId="31" borderId="4793" applyNumberFormat="0" applyFont="0" applyAlignment="0" applyProtection="0"/>
    <xf numFmtId="186" fontId="50" fillId="57" borderId="4795" applyFont="0" applyFill="0" applyBorder="0" applyAlignment="0" applyProtection="0">
      <protection locked="0"/>
    </xf>
    <xf numFmtId="234" fontId="38" fillId="0" borderId="4804">
      <alignment horizontal="center" vertical="center"/>
      <protection locked="0"/>
    </xf>
    <xf numFmtId="15" fontId="38" fillId="0" borderId="4804">
      <alignment horizontal="center" vertical="center"/>
      <protection locked="0"/>
    </xf>
    <xf numFmtId="233" fontId="38" fillId="0" borderId="4804">
      <alignment horizontal="center" vertical="center"/>
      <protection locked="0"/>
    </xf>
    <xf numFmtId="0" fontId="98" fillId="0" borderId="4803" applyNumberFormat="0" applyFill="0" applyAlignment="0" applyProtection="0"/>
    <xf numFmtId="0" fontId="91" fillId="0" borderId="4843"/>
    <xf numFmtId="4" fontId="30" fillId="19" borderId="4837" applyNumberFormat="0" applyProtection="0">
      <alignment horizontal="left" vertical="center" indent="1"/>
    </xf>
    <xf numFmtId="235" fontId="38" fillId="0" borderId="4857">
      <alignment horizontal="right" vertical="center"/>
      <protection locked="0"/>
    </xf>
    <xf numFmtId="236" fontId="38" fillId="0" borderId="4869">
      <alignment horizontal="right" vertical="center"/>
      <protection locked="0"/>
    </xf>
    <xf numFmtId="237" fontId="38" fillId="0" borderId="4857">
      <alignment horizontal="center" vertical="center"/>
      <protection locked="0"/>
    </xf>
    <xf numFmtId="234" fontId="38" fillId="0" borderId="4857">
      <alignment horizontal="center" vertical="center"/>
      <protection locked="0"/>
    </xf>
    <xf numFmtId="0" fontId="98" fillId="0" borderId="4856" applyNumberFormat="0" applyFill="0" applyAlignment="0" applyProtection="0"/>
    <xf numFmtId="0" fontId="3" fillId="11" borderId="4800" applyNumberFormat="0">
      <alignment horizontal="left" vertical="center"/>
    </xf>
    <xf numFmtId="4" fontId="30" fillId="19" borderId="4825" applyNumberFormat="0" applyProtection="0">
      <alignment horizontal="left" vertical="center" indent="1"/>
    </xf>
    <xf numFmtId="4" fontId="30" fillId="19" borderId="4874" applyNumberFormat="0" applyProtection="0">
      <alignment horizontal="left" vertical="center" indent="1"/>
    </xf>
    <xf numFmtId="233" fontId="38" fillId="0" borderId="4869">
      <alignment horizontal="center" vertical="center"/>
      <protection locked="0"/>
    </xf>
    <xf numFmtId="233" fontId="38" fillId="0" borderId="4869">
      <alignment horizontal="center" vertical="center"/>
      <protection locked="0"/>
    </xf>
    <xf numFmtId="0" fontId="88" fillId="0" borderId="4861"/>
    <xf numFmtId="245" fontId="88" fillId="0" borderId="4859"/>
    <xf numFmtId="237" fontId="38" fillId="0" borderId="4857">
      <alignment horizontal="right" vertical="center"/>
      <protection locked="0"/>
    </xf>
    <xf numFmtId="235" fontId="38" fillId="0" borderId="4857">
      <alignment horizontal="right" vertical="center"/>
      <protection locked="0"/>
    </xf>
    <xf numFmtId="238" fontId="38" fillId="0" borderId="4857">
      <alignment horizontal="right" vertical="center"/>
      <protection locked="0"/>
    </xf>
    <xf numFmtId="233" fontId="38" fillId="0" borderId="4857">
      <alignment horizontal="right" vertical="center"/>
      <protection locked="0"/>
    </xf>
    <xf numFmtId="237" fontId="38" fillId="0" borderId="4857">
      <alignment horizontal="center" vertical="center"/>
      <protection locked="0"/>
    </xf>
    <xf numFmtId="236" fontId="38" fillId="0" borderId="4857">
      <alignment horizontal="center" vertical="center"/>
      <protection locked="0"/>
    </xf>
    <xf numFmtId="234" fontId="38" fillId="0" borderId="4857">
      <alignment horizontal="center" vertical="center"/>
      <protection locked="0"/>
    </xf>
    <xf numFmtId="15" fontId="38" fillId="0" borderId="4857">
      <alignment horizontal="center" vertical="center"/>
      <protection locked="0"/>
    </xf>
    <xf numFmtId="233" fontId="38" fillId="0" borderId="4857">
      <alignment horizontal="center" vertical="center"/>
      <protection locked="0"/>
    </xf>
    <xf numFmtId="0" fontId="98" fillId="0" borderId="4856" applyNumberFormat="0" applyFill="0" applyAlignment="0" applyProtection="0"/>
    <xf numFmtId="238" fontId="38" fillId="0" borderId="4869">
      <alignment horizontal="right" vertical="center"/>
      <protection locked="0"/>
    </xf>
    <xf numFmtId="4" fontId="30" fillId="19" borderId="4862" applyNumberFormat="0" applyProtection="0">
      <alignment horizontal="left" vertical="center" indent="1"/>
    </xf>
    <xf numFmtId="0" fontId="88" fillId="0" borderId="4873"/>
    <xf numFmtId="0" fontId="98" fillId="0" borderId="4868" applyNumberFormat="0" applyFill="0" applyAlignment="0" applyProtection="0"/>
    <xf numFmtId="4" fontId="30" fillId="19" borderId="4862" applyNumberFormat="0" applyProtection="0">
      <alignment horizontal="left" vertical="center" indent="1"/>
    </xf>
    <xf numFmtId="1" fontId="3" fillId="1" borderId="4826">
      <protection locked="0"/>
    </xf>
    <xf numFmtId="245" fontId="88" fillId="0" borderId="4871"/>
    <xf numFmtId="237" fontId="38" fillId="0" borderId="4869">
      <alignment horizontal="right" vertical="center"/>
      <protection locked="0"/>
    </xf>
    <xf numFmtId="236" fontId="38" fillId="0" borderId="4869">
      <alignment horizontal="right" vertical="center"/>
      <protection locked="0"/>
    </xf>
    <xf numFmtId="235" fontId="38" fillId="0" borderId="4869">
      <alignment horizontal="right" vertical="center"/>
      <protection locked="0"/>
    </xf>
    <xf numFmtId="234" fontId="38" fillId="0" borderId="4869">
      <alignment horizontal="right" vertical="center"/>
      <protection locked="0"/>
    </xf>
    <xf numFmtId="238" fontId="38" fillId="0" borderId="4869">
      <alignment horizontal="right" vertical="center"/>
      <protection locked="0"/>
    </xf>
    <xf numFmtId="233" fontId="38" fillId="0" borderId="4869">
      <alignment horizontal="right" vertical="center"/>
      <protection locked="0"/>
    </xf>
    <xf numFmtId="0" fontId="38" fillId="0" borderId="4869">
      <alignment vertical="center"/>
      <protection locked="0"/>
    </xf>
    <xf numFmtId="237" fontId="38" fillId="0" borderId="4869">
      <alignment horizontal="center" vertical="center"/>
      <protection locked="0"/>
    </xf>
    <xf numFmtId="312" fontId="222" fillId="0" borderId="4827" applyBorder="0">
      <protection locked="0"/>
    </xf>
    <xf numFmtId="235" fontId="38" fillId="0" borderId="4869">
      <alignment horizontal="center" vertical="center"/>
      <protection locked="0"/>
    </xf>
    <xf numFmtId="234" fontId="38" fillId="0" borderId="4869">
      <alignment horizontal="center" vertical="center"/>
      <protection locked="0"/>
    </xf>
    <xf numFmtId="15" fontId="38" fillId="0" borderId="4869">
      <alignment horizontal="center" vertical="center"/>
      <protection locked="0"/>
    </xf>
    <xf numFmtId="0" fontId="98" fillId="0" borderId="4868" applyNumberFormat="0" applyFill="0" applyAlignment="0" applyProtection="0"/>
    <xf numFmtId="312" fontId="222" fillId="0" borderId="4864" applyBorder="0">
      <protection locked="0"/>
    </xf>
    <xf numFmtId="0" fontId="88" fillId="0" borderId="4873"/>
    <xf numFmtId="275" fontId="38" fillId="0" borderId="4872"/>
    <xf numFmtId="236" fontId="38" fillId="0" borderId="4869">
      <alignment horizontal="right" vertical="center"/>
      <protection locked="0"/>
    </xf>
    <xf numFmtId="234" fontId="38" fillId="0" borderId="4869">
      <alignment horizontal="right" vertical="center"/>
      <protection locked="0"/>
    </xf>
    <xf numFmtId="233" fontId="38" fillId="0" borderId="4869">
      <alignment horizontal="right" vertical="center"/>
      <protection locked="0"/>
    </xf>
    <xf numFmtId="0" fontId="38" fillId="0" borderId="4869">
      <alignment vertical="center"/>
      <protection locked="0"/>
    </xf>
    <xf numFmtId="237" fontId="38" fillId="0" borderId="4869">
      <alignment horizontal="center" vertical="center"/>
      <protection locked="0"/>
    </xf>
    <xf numFmtId="236" fontId="38" fillId="0" borderId="4869">
      <alignment horizontal="center" vertical="center"/>
      <protection locked="0"/>
    </xf>
    <xf numFmtId="235" fontId="38" fillId="0" borderId="4869">
      <alignment horizontal="center" vertical="center"/>
      <protection locked="0"/>
    </xf>
    <xf numFmtId="1" fontId="3" fillId="1" borderId="4851">
      <protection locked="0"/>
    </xf>
    <xf numFmtId="312" fontId="222" fillId="0" borderId="4852" applyBorder="0">
      <protection locked="0"/>
    </xf>
    <xf numFmtId="324" fontId="3" fillId="23" borderId="4828" applyFill="0" applyBorder="0" applyAlignment="0">
      <alignment horizontal="centerContinuous"/>
    </xf>
    <xf numFmtId="1" fontId="3" fillId="1" borderId="4863">
      <protection locked="0"/>
    </xf>
    <xf numFmtId="0" fontId="151" fillId="0" borderId="4829" applyNumberFormat="0" applyAlignment="0" applyProtection="0">
      <alignment horizontal="left" vertical="center"/>
    </xf>
    <xf numFmtId="324" fontId="3" fillId="23" borderId="4853" applyFill="0" applyBorder="0" applyAlignment="0">
      <alignment horizontal="centerContinuous"/>
    </xf>
    <xf numFmtId="0" fontId="151" fillId="0" borderId="4854" applyNumberFormat="0" applyAlignment="0" applyProtection="0">
      <alignment horizontal="left" vertical="center"/>
    </xf>
    <xf numFmtId="324" fontId="3" fillId="23" borderId="4865" applyFill="0" applyBorder="0" applyAlignment="0">
      <alignment horizontal="centerContinuous"/>
    </xf>
    <xf numFmtId="0" fontId="88" fillId="0" borderId="4836"/>
    <xf numFmtId="310" fontId="159" fillId="6" borderId="4496"/>
    <xf numFmtId="10" fontId="3" fillId="57" borderId="4496" applyNumberFormat="0" applyFont="0" applyBorder="0" applyAlignment="0" applyProtection="0">
      <protection locked="0"/>
    </xf>
    <xf numFmtId="0" fontId="88" fillId="0" borderId="4873"/>
    <xf numFmtId="275" fontId="38" fillId="0" borderId="4860"/>
    <xf numFmtId="241" fontId="29" fillId="0" borderId="4855" applyFill="0"/>
    <xf numFmtId="262" fontId="51" fillId="0" borderId="4801"/>
    <xf numFmtId="275" fontId="38" fillId="0" borderId="4835"/>
    <xf numFmtId="241" fontId="29" fillId="0" borderId="4830" applyFill="0"/>
    <xf numFmtId="241" fontId="29" fillId="0" borderId="4867" applyFill="0"/>
    <xf numFmtId="251" fontId="51" fillId="0" borderId="4801"/>
    <xf numFmtId="262" fontId="51" fillId="0" borderId="4801"/>
    <xf numFmtId="247" fontId="51" fillId="0" borderId="4801"/>
    <xf numFmtId="251" fontId="51" fillId="0" borderId="4801"/>
    <xf numFmtId="262" fontId="51" fillId="0" borderId="4801"/>
    <xf numFmtId="247" fontId="51" fillId="0" borderId="4801"/>
    <xf numFmtId="251" fontId="51" fillId="0" borderId="4801"/>
    <xf numFmtId="245" fontId="88" fillId="0" borderId="4859"/>
    <xf numFmtId="247" fontId="51" fillId="0" borderId="4801"/>
    <xf numFmtId="0" fontId="107" fillId="43" borderId="4496" applyProtection="0"/>
    <xf numFmtId="0" fontId="106" fillId="38" borderId="4858"/>
    <xf numFmtId="49" fontId="103" fillId="41" borderId="4496">
      <alignment horizontal="center"/>
    </xf>
    <xf numFmtId="237" fontId="38" fillId="0" borderId="4857">
      <alignment horizontal="right" vertical="center"/>
      <protection locked="0"/>
    </xf>
    <xf numFmtId="236" fontId="38" fillId="0" borderId="4857">
      <alignment horizontal="right" vertical="center"/>
      <protection locked="0"/>
    </xf>
    <xf numFmtId="235" fontId="38" fillId="0" borderId="4857">
      <alignment horizontal="right" vertical="center"/>
      <protection locked="0"/>
    </xf>
    <xf numFmtId="234" fontId="38" fillId="0" borderId="4857">
      <alignment horizontal="right" vertical="center"/>
      <protection locked="0"/>
    </xf>
    <xf numFmtId="238" fontId="38" fillId="0" borderId="4857">
      <alignment horizontal="right" vertical="center"/>
      <protection locked="0"/>
    </xf>
    <xf numFmtId="233" fontId="38" fillId="0" borderId="4857">
      <alignment horizontal="right" vertical="center"/>
      <protection locked="0"/>
    </xf>
    <xf numFmtId="0" fontId="38" fillId="0" borderId="4857">
      <alignment vertical="center"/>
      <protection locked="0"/>
    </xf>
    <xf numFmtId="237" fontId="38" fillId="0" borderId="4857">
      <alignment horizontal="center" vertical="center"/>
      <protection locked="0"/>
    </xf>
    <xf numFmtId="236" fontId="38" fillId="0" borderId="4857">
      <alignment horizontal="center" vertical="center"/>
      <protection locked="0"/>
    </xf>
    <xf numFmtId="235" fontId="38" fillId="0" borderId="4857">
      <alignment horizontal="center" vertical="center"/>
      <protection locked="0"/>
    </xf>
    <xf numFmtId="234" fontId="38" fillId="0" borderId="4857">
      <alignment horizontal="center" vertical="center"/>
      <protection locked="0"/>
    </xf>
    <xf numFmtId="15" fontId="38" fillId="0" borderId="4857">
      <alignment horizontal="center" vertical="center"/>
      <protection locked="0"/>
    </xf>
    <xf numFmtId="233" fontId="38" fillId="0" borderId="4857">
      <alignment horizontal="center" vertical="center"/>
      <protection locked="0"/>
    </xf>
    <xf numFmtId="0" fontId="98" fillId="0" borderId="4856" applyNumberFormat="0" applyFill="0" applyAlignment="0" applyProtection="0"/>
    <xf numFmtId="245" fontId="88" fillId="0" borderId="4834"/>
    <xf numFmtId="0" fontId="106" fillId="38" borderId="4870"/>
    <xf numFmtId="235" fontId="38" fillId="0" borderId="4869">
      <alignment horizontal="right" vertical="center"/>
      <protection locked="0"/>
    </xf>
    <xf numFmtId="237" fontId="38" fillId="0" borderId="4869">
      <alignment horizontal="center" vertical="center"/>
      <protection locked="0"/>
    </xf>
    <xf numFmtId="236" fontId="38" fillId="0" borderId="4869">
      <alignment horizontal="center" vertical="center"/>
      <protection locked="0"/>
    </xf>
    <xf numFmtId="235" fontId="38" fillId="0" borderId="4869">
      <alignment horizontal="center" vertical="center"/>
      <protection locked="0"/>
    </xf>
    <xf numFmtId="0" fontId="106" fillId="38" borderId="4833"/>
    <xf numFmtId="234" fontId="38" fillId="0" borderId="4869">
      <alignment horizontal="center" vertical="center"/>
      <protection locked="0"/>
    </xf>
    <xf numFmtId="237" fontId="38" fillId="0" borderId="4832">
      <alignment horizontal="right" vertical="center"/>
      <protection locked="0"/>
    </xf>
    <xf numFmtId="236" fontId="38" fillId="0" borderId="4832">
      <alignment horizontal="right" vertical="center"/>
      <protection locked="0"/>
    </xf>
    <xf numFmtId="235" fontId="38" fillId="0" borderId="4832">
      <alignment horizontal="right" vertical="center"/>
      <protection locked="0"/>
    </xf>
    <xf numFmtId="234" fontId="38" fillId="0" borderId="4832">
      <alignment horizontal="right" vertical="center"/>
      <protection locked="0"/>
    </xf>
    <xf numFmtId="238" fontId="38" fillId="0" borderId="4832">
      <alignment horizontal="right" vertical="center"/>
      <protection locked="0"/>
    </xf>
    <xf numFmtId="233" fontId="38" fillId="0" borderId="4832">
      <alignment horizontal="right" vertical="center"/>
      <protection locked="0"/>
    </xf>
    <xf numFmtId="0" fontId="38" fillId="0" borderId="4832">
      <alignment vertical="center"/>
      <protection locked="0"/>
    </xf>
    <xf numFmtId="237" fontId="38" fillId="0" borderId="4832">
      <alignment horizontal="center" vertical="center"/>
      <protection locked="0"/>
    </xf>
    <xf numFmtId="236" fontId="38" fillId="0" borderId="4832">
      <alignment horizontal="center" vertical="center"/>
      <protection locked="0"/>
    </xf>
    <xf numFmtId="235" fontId="38" fillId="0" borderId="4832">
      <alignment horizontal="center" vertical="center"/>
      <protection locked="0"/>
    </xf>
    <xf numFmtId="234" fontId="38" fillId="0" borderId="4832">
      <alignment horizontal="center" vertical="center"/>
      <protection locked="0"/>
    </xf>
    <xf numFmtId="15" fontId="38" fillId="0" borderId="4832">
      <alignment horizontal="center" vertical="center"/>
      <protection locked="0"/>
    </xf>
    <xf numFmtId="233" fontId="38" fillId="0" borderId="4832">
      <alignment horizontal="center" vertical="center"/>
      <protection locked="0"/>
    </xf>
    <xf numFmtId="0" fontId="98" fillId="0" borderId="4831" applyNumberFormat="0" applyFill="0" applyAlignment="0" applyProtection="0"/>
    <xf numFmtId="3" fontId="82" fillId="10" borderId="4496" applyFont="0" applyAlignment="0" applyProtection="0"/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233" fontId="38" fillId="0" borderId="4869">
      <alignment horizontal="center" vertical="center"/>
      <protection locked="0"/>
    </xf>
    <xf numFmtId="15" fontId="38" fillId="0" borderId="4869">
      <alignment horizontal="center" vertical="center"/>
      <protection locked="0"/>
    </xf>
    <xf numFmtId="234" fontId="38" fillId="0" borderId="4869">
      <alignment horizontal="center" vertical="center"/>
      <protection locked="0"/>
    </xf>
    <xf numFmtId="235" fontId="38" fillId="0" borderId="4869">
      <alignment horizontal="center" vertical="center"/>
      <protection locked="0"/>
    </xf>
    <xf numFmtId="236" fontId="38" fillId="0" borderId="4869">
      <alignment horizontal="center" vertical="center"/>
      <protection locked="0"/>
    </xf>
    <xf numFmtId="237" fontId="38" fillId="0" borderId="4869">
      <alignment horizontal="center" vertical="center"/>
      <protection locked="0"/>
    </xf>
    <xf numFmtId="233" fontId="38" fillId="0" borderId="4869">
      <alignment horizontal="right" vertical="center"/>
      <protection locked="0"/>
    </xf>
    <xf numFmtId="234" fontId="38" fillId="0" borderId="4869">
      <alignment horizontal="right" vertical="center"/>
      <protection locked="0"/>
    </xf>
    <xf numFmtId="236" fontId="38" fillId="0" borderId="4869">
      <alignment horizontal="right" vertical="center"/>
      <protection locked="0"/>
    </xf>
    <xf numFmtId="0" fontId="98" fillId="0" borderId="4856" applyNumberFormat="0" applyFill="0" applyAlignment="0" applyProtection="0"/>
    <xf numFmtId="233" fontId="38" fillId="0" borderId="4857">
      <alignment horizontal="center" vertical="center"/>
      <protection locked="0"/>
    </xf>
    <xf numFmtId="234" fontId="38" fillId="0" borderId="4857">
      <alignment horizontal="center" vertical="center"/>
      <protection locked="0"/>
    </xf>
    <xf numFmtId="235" fontId="38" fillId="0" borderId="4857">
      <alignment horizontal="center" vertical="center"/>
      <protection locked="0"/>
    </xf>
    <xf numFmtId="236" fontId="38" fillId="0" borderId="4857">
      <alignment horizontal="center" vertical="center"/>
      <protection locked="0"/>
    </xf>
    <xf numFmtId="237" fontId="38" fillId="0" borderId="4857">
      <alignment horizontal="center" vertical="center"/>
      <protection locked="0"/>
    </xf>
    <xf numFmtId="0" fontId="38" fillId="0" borderId="4857">
      <alignment vertical="center"/>
      <protection locked="0"/>
    </xf>
    <xf numFmtId="233" fontId="38" fillId="0" borderId="4857">
      <alignment horizontal="right" vertical="center"/>
      <protection locked="0"/>
    </xf>
    <xf numFmtId="236" fontId="38" fillId="0" borderId="4857">
      <alignment horizontal="right" vertical="center"/>
      <protection locked="0"/>
    </xf>
    <xf numFmtId="237" fontId="38" fillId="0" borderId="4857">
      <alignment horizontal="right" vertical="center"/>
      <protection locked="0"/>
    </xf>
    <xf numFmtId="3" fontId="82" fillId="10" borderId="4795" applyFont="0" applyAlignment="0" applyProtection="0"/>
    <xf numFmtId="0" fontId="106" fillId="38" borderId="4858"/>
    <xf numFmtId="245" fontId="88" fillId="0" borderId="4871"/>
    <xf numFmtId="245" fontId="88" fillId="0" borderId="4859"/>
    <xf numFmtId="0" fontId="91" fillId="0" borderId="4843"/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0" fontId="98" fillId="0" borderId="4844" applyNumberFormat="0" applyFill="0" applyAlignment="0" applyProtection="0"/>
    <xf numFmtId="233" fontId="38" fillId="0" borderId="4845">
      <alignment horizontal="center" vertical="center"/>
      <protection locked="0"/>
    </xf>
    <xf numFmtId="15" fontId="38" fillId="0" borderId="4845">
      <alignment horizontal="center" vertical="center"/>
      <protection locked="0"/>
    </xf>
    <xf numFmtId="234" fontId="38" fillId="0" borderId="4845">
      <alignment horizontal="center" vertical="center"/>
      <protection locked="0"/>
    </xf>
    <xf numFmtId="235" fontId="38" fillId="0" borderId="4845">
      <alignment horizontal="center" vertical="center"/>
      <protection locked="0"/>
    </xf>
    <xf numFmtId="236" fontId="38" fillId="0" borderId="4845">
      <alignment horizontal="center" vertical="center"/>
      <protection locked="0"/>
    </xf>
    <xf numFmtId="237" fontId="38" fillId="0" borderId="4845">
      <alignment horizontal="center" vertical="center"/>
      <protection locked="0"/>
    </xf>
    <xf numFmtId="0" fontId="38" fillId="0" borderId="4845">
      <alignment vertical="center"/>
      <protection locked="0"/>
    </xf>
    <xf numFmtId="233" fontId="38" fillId="0" borderId="4845">
      <alignment horizontal="right" vertical="center"/>
      <protection locked="0"/>
    </xf>
    <xf numFmtId="238" fontId="38" fillId="0" borderId="4845">
      <alignment horizontal="right" vertical="center"/>
      <protection locked="0"/>
    </xf>
    <xf numFmtId="234" fontId="38" fillId="0" borderId="4845">
      <alignment horizontal="right" vertical="center"/>
      <protection locked="0"/>
    </xf>
    <xf numFmtId="235" fontId="38" fillId="0" borderId="4845">
      <alignment horizontal="right" vertical="center"/>
      <protection locked="0"/>
    </xf>
    <xf numFmtId="236" fontId="38" fillId="0" borderId="4845">
      <alignment horizontal="right" vertical="center"/>
      <protection locked="0"/>
    </xf>
    <xf numFmtId="237" fontId="38" fillId="0" borderId="4845">
      <alignment horizontal="right" vertical="center"/>
      <protection locked="0"/>
    </xf>
    <xf numFmtId="0" fontId="106" fillId="38" borderId="4846"/>
    <xf numFmtId="245" fontId="88" fillId="0" borderId="4847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49" fontId="103" fillId="47" borderId="4496">
      <alignment horizontal="center"/>
    </xf>
    <xf numFmtId="262" fontId="51" fillId="0" borderId="4801"/>
    <xf numFmtId="241" fontId="29" fillId="0" borderId="4867" applyFill="0"/>
    <xf numFmtId="241" fontId="29" fillId="0" borderId="4855" applyFill="0"/>
    <xf numFmtId="188" fontId="88" fillId="0" borderId="4801" applyBorder="0"/>
    <xf numFmtId="172" fontId="52" fillId="15" borderId="4801" applyBorder="0">
      <alignment horizontal="right"/>
    </xf>
    <xf numFmtId="172" fontId="52" fillId="0" borderId="4801" applyBorder="0">
      <alignment horizontal="right"/>
    </xf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0" fontId="98" fillId="0" borderId="4803" applyNumberFormat="0" applyFill="0" applyAlignment="0" applyProtection="0"/>
    <xf numFmtId="233" fontId="38" fillId="0" borderId="4804">
      <alignment horizontal="center" vertical="center"/>
      <protection locked="0"/>
    </xf>
    <xf numFmtId="15" fontId="38" fillId="0" borderId="4804">
      <alignment horizontal="center" vertical="center"/>
      <protection locked="0"/>
    </xf>
    <xf numFmtId="234" fontId="38" fillId="0" borderId="4804">
      <alignment horizontal="center" vertical="center"/>
      <protection locked="0"/>
    </xf>
    <xf numFmtId="235" fontId="38" fillId="0" borderId="4804">
      <alignment horizontal="center" vertical="center"/>
      <protection locked="0"/>
    </xf>
    <xf numFmtId="236" fontId="38" fillId="0" borderId="4804">
      <alignment horizontal="center" vertical="center"/>
      <protection locked="0"/>
    </xf>
    <xf numFmtId="237" fontId="38" fillId="0" borderId="4804">
      <alignment horizontal="center" vertical="center"/>
      <protection locked="0"/>
    </xf>
    <xf numFmtId="0" fontId="38" fillId="0" borderId="4804">
      <alignment vertical="center"/>
      <protection locked="0"/>
    </xf>
    <xf numFmtId="233" fontId="38" fillId="0" borderId="4804">
      <alignment horizontal="right" vertical="center"/>
      <protection locked="0"/>
    </xf>
    <xf numFmtId="238" fontId="38" fillId="0" borderId="4804">
      <alignment horizontal="right" vertical="center"/>
      <protection locked="0"/>
    </xf>
    <xf numFmtId="234" fontId="38" fillId="0" borderId="4804">
      <alignment horizontal="right" vertical="center"/>
      <protection locked="0"/>
    </xf>
    <xf numFmtId="235" fontId="38" fillId="0" borderId="4804">
      <alignment horizontal="right" vertical="center"/>
      <protection locked="0"/>
    </xf>
    <xf numFmtId="236" fontId="38" fillId="0" borderId="4804">
      <alignment horizontal="right" vertical="center"/>
      <protection locked="0"/>
    </xf>
    <xf numFmtId="237" fontId="38" fillId="0" borderId="4804">
      <alignment horizontal="right" vertical="center"/>
      <protection locked="0"/>
    </xf>
    <xf numFmtId="49" fontId="103" fillId="41" borderId="4795">
      <alignment horizontal="center"/>
    </xf>
    <xf numFmtId="0" fontId="106" fillId="38" borderId="4805"/>
    <xf numFmtId="0" fontId="107" fillId="43" borderId="4795" applyProtection="0"/>
    <xf numFmtId="1" fontId="112" fillId="9" borderId="4806"/>
    <xf numFmtId="245" fontId="88" fillId="0" borderId="4807"/>
    <xf numFmtId="0" fontId="83" fillId="0" borderId="4808"/>
    <xf numFmtId="8" fontId="144" fillId="0" borderId="4810">
      <protection locked="0"/>
    </xf>
    <xf numFmtId="176" fontId="3" fillId="9" borderId="4843" applyNumberFormat="0" applyFont="0" applyBorder="0" applyAlignment="0">
      <alignment horizontal="centerContinuous"/>
    </xf>
    <xf numFmtId="247" fontId="51" fillId="0" borderId="4801"/>
    <xf numFmtId="248" fontId="51" fillId="0" borderId="4801"/>
    <xf numFmtId="249" fontId="51" fillId="0" borderId="4801"/>
    <xf numFmtId="0" fontId="88" fillId="0" borderId="4861"/>
    <xf numFmtId="251" fontId="51" fillId="0" borderId="4801"/>
    <xf numFmtId="254" fontId="51" fillId="0" borderId="4801"/>
    <xf numFmtId="255" fontId="51" fillId="0" borderId="4801"/>
    <xf numFmtId="168" fontId="3" fillId="8" borderId="4496" applyNumberFormat="0" applyFont="0" applyBorder="0" applyAlignment="0" applyProtection="0"/>
    <xf numFmtId="262" fontId="51" fillId="0" borderId="4801"/>
    <xf numFmtId="266" fontId="51" fillId="0" borderId="4801"/>
    <xf numFmtId="267" fontId="51" fillId="0" borderId="4801"/>
    <xf numFmtId="0" fontId="113" fillId="43" borderId="4496" applyNumberFormat="0" applyFont="0" applyAlignment="0" applyProtection="0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0" fontId="119" fillId="48" borderId="4800" applyNumberFormat="0" applyAlignment="0" applyProtection="0"/>
    <xf numFmtId="0" fontId="151" fillId="0" borderId="4843">
      <alignment horizontal="left" vertical="center"/>
    </xf>
    <xf numFmtId="241" fontId="29" fillId="0" borderId="4799" applyFill="0"/>
    <xf numFmtId="275" fontId="38" fillId="0" borderId="4809"/>
    <xf numFmtId="324" fontId="3" fillId="23" borderId="4865" applyFill="0" applyBorder="0" applyAlignment="0">
      <alignment horizontal="centerContinuous"/>
    </xf>
    <xf numFmtId="0" fontId="66" fillId="0" borderId="4496">
      <alignment horizontal="centerContinuous"/>
    </xf>
    <xf numFmtId="0" fontId="88" fillId="0" borderId="4849"/>
    <xf numFmtId="172" fontId="58" fillId="9" borderId="4795">
      <alignment horizontal="right"/>
      <protection locked="0"/>
    </xf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0" fontId="151" fillId="0" borderId="4854" applyNumberFormat="0" applyAlignment="0" applyProtection="0">
      <alignment horizontal="left" vertical="center"/>
    </xf>
    <xf numFmtId="0" fontId="118" fillId="18" borderId="4802" applyProtection="0">
      <alignment horizontal="right"/>
      <protection locked="0"/>
    </xf>
    <xf numFmtId="176" fontId="3" fillId="9" borderId="4843" applyNumberFormat="0" applyFont="0" applyBorder="0" applyAlignment="0">
      <alignment horizontal="centerContinuous"/>
    </xf>
    <xf numFmtId="1" fontId="3" fillId="1" borderId="4863">
      <protection locked="0"/>
    </xf>
    <xf numFmtId="8" fontId="144" fillId="0" borderId="4810">
      <protection locked="0"/>
    </xf>
    <xf numFmtId="168" fontId="3" fillId="8" borderId="4795" applyNumberFormat="0" applyFont="0" applyBorder="0" applyAlignment="0" applyProtection="0"/>
    <xf numFmtId="0" fontId="113" fillId="43" borderId="4795" applyNumberFormat="0" applyFont="0" applyAlignment="0" applyProtection="0"/>
    <xf numFmtId="0" fontId="151" fillId="0" borderId="4841" applyNumberFormat="0" applyAlignment="0" applyProtection="0">
      <alignment horizontal="left" vertical="center"/>
    </xf>
    <xf numFmtId="0" fontId="151" fillId="0" borderId="4843">
      <alignment horizontal="left" vertical="center"/>
    </xf>
    <xf numFmtId="0" fontId="150" fillId="10" borderId="4795">
      <alignment horizontal="right"/>
    </xf>
    <xf numFmtId="0" fontId="95" fillId="0" borderId="4496" applyFill="0">
      <alignment horizontal="center" vertical="center"/>
    </xf>
    <xf numFmtId="333" fontId="38" fillId="0" borderId="4496" applyFill="0">
      <alignment horizontal="center" vertical="center"/>
    </xf>
    <xf numFmtId="49" fontId="256" fillId="47" borderId="4496">
      <alignment horizontal="center"/>
    </xf>
    <xf numFmtId="176" fontId="46" fillId="0" borderId="4496" applyBorder="0"/>
    <xf numFmtId="176" fontId="49" fillId="0" borderId="4496"/>
    <xf numFmtId="324" fontId="3" fillId="23" borderId="4840" applyFill="0" applyBorder="0" applyAlignment="0">
      <alignment horizontal="centerContinuous"/>
    </xf>
    <xf numFmtId="10" fontId="3" fillId="57" borderId="4795" applyNumberFormat="0" applyFont="0" applyBorder="0" applyAlignment="0" applyProtection="0">
      <protection locked="0"/>
    </xf>
    <xf numFmtId="0" fontId="66" fillId="0" borderId="4795">
      <alignment horizontal="centerContinuous"/>
    </xf>
    <xf numFmtId="310" fontId="159" fillId="6" borderId="4795"/>
    <xf numFmtId="233" fontId="38" fillId="0" borderId="4869">
      <alignment horizontal="center" vertical="center"/>
      <protection locked="0"/>
    </xf>
    <xf numFmtId="15" fontId="38" fillId="0" borderId="4869">
      <alignment horizontal="center" vertical="center"/>
      <protection locked="0"/>
    </xf>
    <xf numFmtId="234" fontId="38" fillId="0" borderId="4869">
      <alignment horizontal="center" vertical="center"/>
      <protection locked="0"/>
    </xf>
    <xf numFmtId="235" fontId="38" fillId="0" borderId="4869">
      <alignment horizontal="center" vertical="center"/>
      <protection locked="0"/>
    </xf>
    <xf numFmtId="236" fontId="38" fillId="0" borderId="4869">
      <alignment horizontal="center" vertical="center"/>
      <protection locked="0"/>
    </xf>
    <xf numFmtId="237" fontId="38" fillId="0" borderId="4869">
      <alignment horizontal="center" vertical="center"/>
      <protection locked="0"/>
    </xf>
    <xf numFmtId="0" fontId="38" fillId="0" borderId="4869">
      <alignment vertical="center"/>
      <protection locked="0"/>
    </xf>
    <xf numFmtId="233" fontId="38" fillId="0" borderId="4869">
      <alignment horizontal="right" vertical="center"/>
      <protection locked="0"/>
    </xf>
    <xf numFmtId="0" fontId="88" fillId="0" borderId="4811"/>
    <xf numFmtId="236" fontId="38" fillId="0" borderId="4869">
      <alignment horizontal="right" vertical="center"/>
      <protection locked="0"/>
    </xf>
    <xf numFmtId="49" fontId="103" fillId="41" borderId="4496">
      <alignment horizontal="center"/>
    </xf>
    <xf numFmtId="0" fontId="106" fillId="38" borderId="4870"/>
    <xf numFmtId="0" fontId="107" fillId="43" borderId="4496" applyProtection="0"/>
    <xf numFmtId="245" fontId="88" fillId="0" borderId="4871"/>
    <xf numFmtId="275" fontId="38" fillId="0" borderId="4872"/>
    <xf numFmtId="0" fontId="150" fillId="10" borderId="4496">
      <alignment horizontal="right"/>
    </xf>
    <xf numFmtId="310" fontId="159" fillId="6" borderId="4496"/>
    <xf numFmtId="0" fontId="88" fillId="0" borderId="4873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" fontId="3" fillId="1" borderId="4863">
      <protection locked="0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233" fontId="38" fillId="0" borderId="4869">
      <alignment horizontal="center" vertical="center"/>
      <protection locked="0"/>
    </xf>
    <xf numFmtId="15" fontId="38" fillId="0" borderId="4869">
      <alignment horizontal="center" vertical="center"/>
      <protection locked="0"/>
    </xf>
    <xf numFmtId="234" fontId="38" fillId="0" borderId="4869">
      <alignment horizontal="center" vertical="center"/>
      <protection locked="0"/>
    </xf>
    <xf numFmtId="235" fontId="38" fillId="0" borderId="4869">
      <alignment horizontal="center" vertical="center"/>
      <protection locked="0"/>
    </xf>
    <xf numFmtId="236" fontId="38" fillId="0" borderId="4869">
      <alignment horizontal="center" vertical="center"/>
      <protection locked="0"/>
    </xf>
    <xf numFmtId="237" fontId="38" fillId="0" borderId="4869">
      <alignment horizontal="center" vertical="center"/>
      <protection locked="0"/>
    </xf>
    <xf numFmtId="0" fontId="38" fillId="0" borderId="4869">
      <alignment vertical="center"/>
      <protection locked="0"/>
    </xf>
    <xf numFmtId="233" fontId="38" fillId="0" borderId="4869">
      <alignment horizontal="right" vertical="center"/>
      <protection locked="0"/>
    </xf>
    <xf numFmtId="234" fontId="38" fillId="0" borderId="4869">
      <alignment horizontal="right" vertical="center"/>
      <protection locked="0"/>
    </xf>
    <xf numFmtId="235" fontId="38" fillId="0" borderId="4869">
      <alignment horizontal="right" vertical="center"/>
      <protection locked="0"/>
    </xf>
    <xf numFmtId="236" fontId="38" fillId="0" borderId="4869">
      <alignment horizontal="right" vertical="center"/>
      <protection locked="0"/>
    </xf>
    <xf numFmtId="237" fontId="38" fillId="0" borderId="4869">
      <alignment horizontal="right" vertical="center"/>
      <protection locked="0"/>
    </xf>
    <xf numFmtId="0" fontId="106" fillId="38" borderId="4870"/>
    <xf numFmtId="245" fontId="88" fillId="0" borderId="4871"/>
    <xf numFmtId="176" fontId="83" fillId="0" borderId="4814">
      <alignment vertical="center"/>
    </xf>
    <xf numFmtId="4" fontId="30" fillId="19" borderId="4862" applyNumberFormat="0" applyProtection="0">
      <alignment horizontal="left" vertical="center" indent="1"/>
    </xf>
    <xf numFmtId="9" fontId="39" fillId="71" borderId="4795" applyProtection="0">
      <alignment horizontal="right"/>
      <protection locked="0"/>
    </xf>
    <xf numFmtId="312" fontId="222" fillId="0" borderId="4839" applyBorder="0">
      <protection locked="0"/>
    </xf>
    <xf numFmtId="0" fontId="62" fillId="74" borderId="4822">
      <alignment horizontal="left" vertical="center" wrapText="1"/>
    </xf>
    <xf numFmtId="1" fontId="3" fillId="1" borderId="4838">
      <protection locked="0"/>
    </xf>
    <xf numFmtId="0" fontId="38" fillId="0" borderId="4802" applyNumberFormat="0" applyFill="0" applyAlignment="0" applyProtection="0"/>
    <xf numFmtId="0" fontId="98" fillId="0" borderId="4856" applyNumberFormat="0" applyFill="0" applyAlignment="0" applyProtection="0"/>
    <xf numFmtId="233" fontId="38" fillId="0" borderId="4857">
      <alignment horizontal="center" vertical="center"/>
      <protection locked="0"/>
    </xf>
    <xf numFmtId="15" fontId="38" fillId="0" borderId="4857">
      <alignment horizontal="center" vertical="center"/>
      <protection locked="0"/>
    </xf>
    <xf numFmtId="234" fontId="38" fillId="0" borderId="4857">
      <alignment horizontal="center" vertical="center"/>
      <protection locked="0"/>
    </xf>
    <xf numFmtId="235" fontId="38" fillId="0" borderId="4857">
      <alignment horizontal="center" vertical="center"/>
      <protection locked="0"/>
    </xf>
    <xf numFmtId="236" fontId="38" fillId="0" borderId="4857">
      <alignment horizontal="center" vertical="center"/>
      <protection locked="0"/>
    </xf>
    <xf numFmtId="0" fontId="151" fillId="0" borderId="4798" applyNumberFormat="0" applyAlignment="0" applyProtection="0">
      <alignment horizontal="left" vertical="center"/>
    </xf>
    <xf numFmtId="237" fontId="38" fillId="0" borderId="4857">
      <alignment horizontal="center" vertical="center"/>
      <protection locked="0"/>
    </xf>
    <xf numFmtId="238" fontId="38" fillId="0" borderId="4857">
      <alignment horizontal="right" vertical="center"/>
      <protection locked="0"/>
    </xf>
    <xf numFmtId="234" fontId="38" fillId="0" borderId="4857">
      <alignment horizontal="right" vertical="center"/>
      <protection locked="0"/>
    </xf>
    <xf numFmtId="235" fontId="38" fillId="0" borderId="4857">
      <alignment horizontal="right" vertical="center"/>
      <protection locked="0"/>
    </xf>
    <xf numFmtId="236" fontId="38" fillId="0" borderId="4857">
      <alignment horizontal="right" vertical="center"/>
      <protection locked="0"/>
    </xf>
    <xf numFmtId="237" fontId="38" fillId="0" borderId="4857">
      <alignment horizontal="right" vertical="center"/>
      <protection locked="0"/>
    </xf>
    <xf numFmtId="0" fontId="106" fillId="38" borderId="4870"/>
    <xf numFmtId="0" fontId="106" fillId="38" borderId="4858"/>
    <xf numFmtId="245" fontId="88" fillId="0" borderId="4859"/>
    <xf numFmtId="275" fontId="38" fillId="0" borderId="4860"/>
    <xf numFmtId="186" fontId="50" fillId="57" borderId="4496" applyFont="0" applyFill="0" applyBorder="0" applyAlignment="0" applyProtection="0">
      <protection locked="0"/>
    </xf>
    <xf numFmtId="0" fontId="88" fillId="0" borderId="4861"/>
    <xf numFmtId="312" fontId="222" fillId="0" borderId="4852" applyBorder="0">
      <protection locked="0"/>
    </xf>
    <xf numFmtId="324" fontId="3" fillId="23" borderId="4797" applyFill="0" applyBorder="0" applyAlignment="0">
      <alignment horizontal="centerContinuous"/>
    </xf>
    <xf numFmtId="0" fontId="38" fillId="0" borderId="4869">
      <alignment vertical="center"/>
      <protection locked="0"/>
    </xf>
    <xf numFmtId="238" fontId="38" fillId="0" borderId="4869">
      <alignment horizontal="right" vertical="center"/>
      <protection locked="0"/>
    </xf>
    <xf numFmtId="235" fontId="38" fillId="0" borderId="4869">
      <alignment horizontal="right" vertical="center"/>
      <protection locked="0"/>
    </xf>
    <xf numFmtId="237" fontId="38" fillId="0" borderId="4869">
      <alignment horizontal="right" vertical="center"/>
      <protection locked="0"/>
    </xf>
    <xf numFmtId="0" fontId="98" fillId="0" borderId="4856" applyNumberFormat="0" applyFill="0" applyAlignment="0" applyProtection="0"/>
    <xf numFmtId="233" fontId="38" fillId="0" borderId="4857">
      <alignment horizontal="center" vertical="center"/>
      <protection locked="0"/>
    </xf>
    <xf numFmtId="15" fontId="38" fillId="0" borderId="4857">
      <alignment horizontal="center" vertical="center"/>
      <protection locked="0"/>
    </xf>
    <xf numFmtId="235" fontId="38" fillId="0" borderId="4857">
      <alignment horizontal="center" vertical="center"/>
      <protection locked="0"/>
    </xf>
    <xf numFmtId="236" fontId="38" fillId="0" borderId="4857">
      <alignment horizontal="center" vertical="center"/>
      <protection locked="0"/>
    </xf>
    <xf numFmtId="237" fontId="38" fillId="0" borderId="4857">
      <alignment horizontal="center" vertical="center"/>
      <protection locked="0"/>
    </xf>
    <xf numFmtId="0" fontId="38" fillId="0" borderId="4857">
      <alignment vertical="center"/>
      <protection locked="0"/>
    </xf>
    <xf numFmtId="49" fontId="39" fillId="0" borderId="4815"/>
    <xf numFmtId="234" fontId="38" fillId="0" borderId="4857">
      <alignment horizontal="right" vertical="center"/>
      <protection locked="0"/>
    </xf>
    <xf numFmtId="235" fontId="38" fillId="0" borderId="4857">
      <alignment horizontal="right" vertical="center"/>
      <protection locked="0"/>
    </xf>
    <xf numFmtId="236" fontId="38" fillId="0" borderId="4857">
      <alignment horizontal="right" vertical="center"/>
      <protection locked="0"/>
    </xf>
    <xf numFmtId="237" fontId="38" fillId="0" borderId="4857">
      <alignment horizontal="right" vertical="center"/>
      <protection locked="0"/>
    </xf>
    <xf numFmtId="0" fontId="95" fillId="0" borderId="4795" applyFill="0">
      <alignment horizontal="center" vertical="center"/>
    </xf>
    <xf numFmtId="0" fontId="38" fillId="0" borderId="4795" applyFill="0">
      <alignment horizontal="center" vertical="center"/>
    </xf>
    <xf numFmtId="333" fontId="38" fillId="0" borderId="4795" applyFill="0">
      <alignment horizontal="center" vertical="center"/>
    </xf>
    <xf numFmtId="0" fontId="121" fillId="21" borderId="4496"/>
    <xf numFmtId="49" fontId="256" fillId="47" borderId="4795">
      <alignment horizontal="center"/>
    </xf>
    <xf numFmtId="176" fontId="46" fillId="0" borderId="4795" applyBorder="0"/>
    <xf numFmtId="176" fontId="49" fillId="0" borderId="4795"/>
    <xf numFmtId="4" fontId="30" fillId="19" borderId="4850" applyNumberFormat="0" applyProtection="0">
      <alignment horizontal="left" vertical="center" indent="1"/>
    </xf>
    <xf numFmtId="4" fontId="30" fillId="19" borderId="4874" applyNumberFormat="0" applyProtection="0">
      <alignment horizontal="left" vertical="center" indent="1"/>
    </xf>
    <xf numFmtId="3" fontId="215" fillId="0" borderId="4816"/>
    <xf numFmtId="3" fontId="215" fillId="0" borderId="4816"/>
    <xf numFmtId="0" fontId="51" fillId="0" borderId="4817" applyNumberFormat="0" applyAlignment="0">
      <alignment vertical="center"/>
      <protection locked="0"/>
    </xf>
    <xf numFmtId="328" fontId="51" fillId="69" borderId="4817" applyNumberFormat="0" applyAlignment="0">
      <alignment vertical="center"/>
      <protection locked="0"/>
    </xf>
    <xf numFmtId="15" fontId="38" fillId="0" borderId="4869">
      <alignment horizontal="center" vertical="center"/>
      <protection locked="0"/>
    </xf>
    <xf numFmtId="0" fontId="51" fillId="0" borderId="4818" applyNumberFormat="0" applyAlignment="0">
      <alignment vertical="center"/>
      <protection locked="0"/>
    </xf>
    <xf numFmtId="0" fontId="3" fillId="23" borderId="4800">
      <alignment horizontal="right"/>
      <protection locked="0"/>
    </xf>
    <xf numFmtId="0" fontId="3" fillId="6" borderId="4819">
      <alignment horizontal="right"/>
      <protection locked="0"/>
    </xf>
    <xf numFmtId="49" fontId="3" fillId="23" borderId="4800">
      <alignment horizontal="right"/>
      <protection locked="0"/>
    </xf>
    <xf numFmtId="0" fontId="3" fillId="23" borderId="4800">
      <alignment horizontal="right"/>
      <protection locked="0"/>
    </xf>
    <xf numFmtId="0" fontId="3" fillId="6" borderId="4820">
      <alignment horizontal="right"/>
      <protection locked="0"/>
    </xf>
    <xf numFmtId="10" fontId="3" fillId="6" borderId="4820">
      <alignment horizontal="right"/>
      <protection locked="0"/>
    </xf>
    <xf numFmtId="0" fontId="3" fillId="23" borderId="4800">
      <alignment horizontal="right"/>
      <protection locked="0"/>
    </xf>
    <xf numFmtId="0" fontId="118" fillId="18" borderId="4802" applyProtection="0">
      <alignment horizontal="right"/>
      <protection locked="0"/>
    </xf>
    <xf numFmtId="0" fontId="3" fillId="8" borderId="4800">
      <alignment horizontal="right"/>
      <protection locked="0"/>
    </xf>
    <xf numFmtId="0" fontId="3" fillId="23" borderId="4800">
      <alignment horizontal="right"/>
      <protection locked="0"/>
    </xf>
    <xf numFmtId="1" fontId="3" fillId="23" borderId="4800">
      <alignment horizontal="right"/>
      <protection locked="0"/>
    </xf>
    <xf numFmtId="1" fontId="3" fillId="23" borderId="4800">
      <alignment horizontal="left"/>
      <protection locked="0"/>
    </xf>
    <xf numFmtId="1" fontId="3" fillId="23" borderId="4800">
      <alignment horizontal="right"/>
      <protection locked="0"/>
    </xf>
    <xf numFmtId="0" fontId="3" fillId="6" borderId="4820" applyNumberFormat="0" applyFont="0">
      <protection locked="0"/>
    </xf>
    <xf numFmtId="0" fontId="3" fillId="23" borderId="4800">
      <protection locked="0"/>
    </xf>
    <xf numFmtId="4" fontId="30" fillId="19" borderId="4850" applyNumberFormat="0" applyProtection="0">
      <alignment horizontal="left" vertical="center" indent="1"/>
    </xf>
    <xf numFmtId="3" fontId="220" fillId="10" borderId="4821" applyBorder="0">
      <alignment vertical="center"/>
    </xf>
    <xf numFmtId="0" fontId="98" fillId="0" borderId="4844" applyNumberFormat="0" applyFill="0" applyAlignment="0" applyProtection="0"/>
    <xf numFmtId="233" fontId="38" fillId="0" borderId="4845">
      <alignment horizontal="center" vertical="center"/>
      <protection locked="0"/>
    </xf>
    <xf numFmtId="312" fontId="222" fillId="0" borderId="4796" applyBorder="0">
      <protection locked="0"/>
    </xf>
    <xf numFmtId="235" fontId="38" fillId="0" borderId="4845">
      <alignment horizontal="center" vertical="center"/>
      <protection locked="0"/>
    </xf>
    <xf numFmtId="236" fontId="38" fillId="0" borderId="4845">
      <alignment horizontal="center" vertical="center"/>
      <protection locked="0"/>
    </xf>
    <xf numFmtId="237" fontId="38" fillId="0" borderId="4845">
      <alignment horizontal="center" vertical="center"/>
      <protection locked="0"/>
    </xf>
    <xf numFmtId="0" fontId="38" fillId="0" borderId="4845">
      <alignment vertical="center"/>
      <protection locked="0"/>
    </xf>
    <xf numFmtId="233" fontId="38" fillId="0" borderId="4845">
      <alignment horizontal="right" vertical="center"/>
      <protection locked="0"/>
    </xf>
    <xf numFmtId="238" fontId="38" fillId="0" borderId="4845">
      <alignment horizontal="right" vertical="center"/>
      <protection locked="0"/>
    </xf>
    <xf numFmtId="234" fontId="38" fillId="0" borderId="4845">
      <alignment horizontal="right" vertical="center"/>
      <protection locked="0"/>
    </xf>
    <xf numFmtId="0" fontId="62" fillId="74" borderId="4822">
      <alignment horizontal="left" vertical="center" wrapText="1"/>
    </xf>
    <xf numFmtId="235" fontId="38" fillId="0" borderId="4845">
      <alignment horizontal="right" vertical="center"/>
      <protection locked="0"/>
    </xf>
    <xf numFmtId="236" fontId="38" fillId="0" borderId="4845">
      <alignment horizontal="right" vertical="center"/>
      <protection locked="0"/>
    </xf>
    <xf numFmtId="237" fontId="38" fillId="0" borderId="4845">
      <alignment horizontal="right" vertical="center"/>
      <protection locked="0"/>
    </xf>
    <xf numFmtId="1" fontId="3" fillId="1" borderId="4794">
      <protection locked="0"/>
    </xf>
    <xf numFmtId="0" fontId="106" fillId="38" borderId="4846"/>
    <xf numFmtId="312" fontId="222" fillId="0" borderId="4839" applyBorder="0">
      <protection locked="0"/>
    </xf>
    <xf numFmtId="0" fontId="88" fillId="0" borderId="4861"/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0" fontId="98" fillId="0" borderId="4844" applyNumberFormat="0" applyFill="0" applyAlignment="0" applyProtection="0"/>
    <xf numFmtId="233" fontId="38" fillId="0" borderId="4845">
      <alignment horizontal="center" vertical="center"/>
      <protection locked="0"/>
    </xf>
    <xf numFmtId="15" fontId="38" fillId="0" borderId="4845">
      <alignment horizontal="center" vertical="center"/>
      <protection locked="0"/>
    </xf>
    <xf numFmtId="234" fontId="38" fillId="0" borderId="4845">
      <alignment horizontal="center" vertical="center"/>
      <protection locked="0"/>
    </xf>
    <xf numFmtId="235" fontId="38" fillId="0" borderId="4845">
      <alignment horizontal="center" vertical="center"/>
      <protection locked="0"/>
    </xf>
    <xf numFmtId="236" fontId="38" fillId="0" borderId="4845">
      <alignment horizontal="center" vertical="center"/>
      <protection locked="0"/>
    </xf>
    <xf numFmtId="237" fontId="38" fillId="0" borderId="4845">
      <alignment horizontal="center" vertical="center"/>
      <protection locked="0"/>
    </xf>
    <xf numFmtId="0" fontId="38" fillId="0" borderId="4845">
      <alignment vertical="center"/>
      <protection locked="0"/>
    </xf>
    <xf numFmtId="233" fontId="38" fillId="0" borderId="4845">
      <alignment horizontal="right" vertical="center"/>
      <protection locked="0"/>
    </xf>
    <xf numFmtId="238" fontId="38" fillId="0" borderId="4845">
      <alignment horizontal="right" vertical="center"/>
      <protection locked="0"/>
    </xf>
    <xf numFmtId="234" fontId="38" fillId="0" borderId="4845">
      <alignment horizontal="right" vertical="center"/>
      <protection locked="0"/>
    </xf>
    <xf numFmtId="235" fontId="38" fillId="0" borderId="4845">
      <alignment horizontal="right" vertical="center"/>
      <protection locked="0"/>
    </xf>
    <xf numFmtId="236" fontId="38" fillId="0" borderId="4845">
      <alignment horizontal="right" vertical="center"/>
      <protection locked="0"/>
    </xf>
    <xf numFmtId="0" fontId="106" fillId="38" borderId="4846"/>
    <xf numFmtId="251" fontId="51" fillId="0" borderId="4801"/>
    <xf numFmtId="245" fontId="88" fillId="0" borderId="4847"/>
    <xf numFmtId="275" fontId="38" fillId="0" borderId="4860"/>
    <xf numFmtId="275" fontId="38" fillId="0" borderId="4848"/>
    <xf numFmtId="8" fontId="144" fillId="0" borderId="4810">
      <protection locked="0"/>
    </xf>
    <xf numFmtId="0" fontId="88" fillId="0" borderId="4849"/>
    <xf numFmtId="49" fontId="39" fillId="0" borderId="4815"/>
    <xf numFmtId="312" fontId="222" fillId="0" borderId="4864" applyBorder="0">
      <protection locked="0"/>
    </xf>
    <xf numFmtId="238" fontId="38" fillId="0" borderId="4857">
      <alignment horizontal="right" vertical="center"/>
      <protection locked="0"/>
    </xf>
    <xf numFmtId="176" fontId="43" fillId="0" borderId="4744">
      <protection locked="0"/>
    </xf>
    <xf numFmtId="1" fontId="3" fillId="1" borderId="4851">
      <protection locked="0"/>
    </xf>
    <xf numFmtId="4" fontId="30" fillId="10" borderId="4823" applyNumberFormat="0" applyProtection="0">
      <alignment vertical="center"/>
    </xf>
    <xf numFmtId="4" fontId="31" fillId="10" borderId="4823" applyNumberFormat="0" applyProtection="0">
      <alignment vertical="center"/>
    </xf>
    <xf numFmtId="4" fontId="32" fillId="10" borderId="4823" applyNumberFormat="0" applyProtection="0">
      <alignment horizontal="left" vertical="center" indent="1"/>
    </xf>
    <xf numFmtId="4" fontId="32" fillId="12" borderId="4823" applyNumberFormat="0" applyProtection="0">
      <alignment horizontal="right" vertical="center"/>
    </xf>
    <xf numFmtId="4" fontId="32" fillId="13" borderId="4823" applyNumberFormat="0" applyProtection="0">
      <alignment horizontal="right" vertical="center"/>
    </xf>
    <xf numFmtId="4" fontId="32" fillId="14" borderId="4823" applyNumberFormat="0" applyProtection="0">
      <alignment horizontal="right" vertical="center"/>
    </xf>
    <xf numFmtId="4" fontId="32" fillId="8" borderId="4823" applyNumberFormat="0" applyProtection="0">
      <alignment horizontal="right" vertical="center"/>
    </xf>
    <xf numFmtId="4" fontId="32" fillId="15" borderId="4823" applyNumberFormat="0" applyProtection="0">
      <alignment horizontal="right" vertical="center"/>
    </xf>
    <xf numFmtId="4" fontId="32" fillId="6" borderId="4823" applyNumberFormat="0" applyProtection="0">
      <alignment horizontal="right" vertical="center"/>
    </xf>
    <xf numFmtId="4" fontId="32" fillId="16" borderId="4823" applyNumberFormat="0" applyProtection="0">
      <alignment horizontal="right" vertical="center"/>
    </xf>
    <xf numFmtId="4" fontId="32" fillId="17" borderId="4823" applyNumberFormat="0" applyProtection="0">
      <alignment horizontal="right" vertical="center"/>
    </xf>
    <xf numFmtId="4" fontId="32" fillId="18" borderId="4823" applyNumberFormat="0" applyProtection="0">
      <alignment horizontal="right" vertical="center"/>
    </xf>
    <xf numFmtId="4" fontId="32" fillId="20" borderId="4823" applyNumberFormat="0" applyProtection="0">
      <alignment horizontal="right" vertical="center"/>
    </xf>
    <xf numFmtId="4" fontId="32" fillId="21" borderId="4823" applyNumberFormat="0" applyProtection="0">
      <alignment vertical="center"/>
    </xf>
    <xf numFmtId="4" fontId="34" fillId="21" borderId="4823" applyNumberFormat="0" applyProtection="0">
      <alignment vertical="center"/>
    </xf>
    <xf numFmtId="4" fontId="30" fillId="20" borderId="4824" applyNumberFormat="0" applyProtection="0">
      <alignment horizontal="left" vertical="center" indent="1"/>
    </xf>
    <xf numFmtId="4" fontId="32" fillId="21" borderId="4823" applyNumberFormat="0" applyProtection="0">
      <alignment horizontal="right" vertical="center"/>
    </xf>
    <xf numFmtId="4" fontId="34" fillId="21" borderId="4823" applyNumberFormat="0" applyProtection="0">
      <alignment horizontal="right" vertical="center"/>
    </xf>
    <xf numFmtId="4" fontId="30" fillId="20" borderId="4823" applyNumberFormat="0" applyProtection="0">
      <alignment horizontal="left" vertical="center" indent="1"/>
    </xf>
    <xf numFmtId="4" fontId="35" fillId="22" borderId="4824" applyNumberFormat="0" applyProtection="0">
      <alignment horizontal="left" vertical="center" indent="1"/>
    </xf>
    <xf numFmtId="4" fontId="36" fillId="21" borderId="4823" applyNumberFormat="0" applyProtection="0">
      <alignment horizontal="right" vertical="center"/>
    </xf>
    <xf numFmtId="0" fontId="59" fillId="31" borderId="4793" applyNumberFormat="0" applyFont="0" applyAlignment="0" applyProtection="0"/>
    <xf numFmtId="0" fontId="98" fillId="0" borderId="4868" applyNumberFormat="0" applyFill="0" applyAlignment="0" applyProtection="0"/>
    <xf numFmtId="0" fontId="3" fillId="11" borderId="4800" applyNumberFormat="0">
      <alignment horizontal="left" vertical="center"/>
    </xf>
    <xf numFmtId="4" fontId="30" fillId="19" borderId="4683" applyNumberFormat="0" applyProtection="0">
      <alignment horizontal="left" vertical="center" indent="1"/>
    </xf>
    <xf numFmtId="271" fontId="118" fillId="46" borderId="4802">
      <protection hidden="1"/>
    </xf>
    <xf numFmtId="49" fontId="103" fillId="47" borderId="4795">
      <alignment horizontal="center"/>
    </xf>
    <xf numFmtId="0" fontId="121" fillId="21" borderId="4795"/>
    <xf numFmtId="275" fontId="38" fillId="0" borderId="4848"/>
    <xf numFmtId="49" fontId="39" fillId="0" borderId="4815"/>
    <xf numFmtId="238" fontId="38" fillId="0" borderId="4869">
      <alignment horizontal="right" vertical="center"/>
      <protection locked="0"/>
    </xf>
    <xf numFmtId="0" fontId="38" fillId="0" borderId="4857">
      <alignment vertical="center"/>
      <protection locked="0"/>
    </xf>
    <xf numFmtId="312" fontId="222" fillId="0" borderId="4796" applyBorder="0">
      <protection locked="0"/>
    </xf>
    <xf numFmtId="49" fontId="103" fillId="41" borderId="4795">
      <alignment horizontal="center"/>
    </xf>
    <xf numFmtId="236" fontId="38" fillId="0" borderId="4857">
      <alignment horizontal="center" vertical="center"/>
      <protection locked="0"/>
    </xf>
    <xf numFmtId="188" fontId="88" fillId="0" borderId="4801" applyBorder="0"/>
    <xf numFmtId="172" fontId="52" fillId="15" borderId="4801" applyBorder="0">
      <alignment horizontal="right"/>
    </xf>
    <xf numFmtId="172" fontId="52" fillId="0" borderId="4801" applyBorder="0">
      <alignment horizontal="right"/>
    </xf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203" fontId="118" fillId="18" borderId="4802">
      <alignment horizontal="right"/>
      <protection hidden="1"/>
    </xf>
    <xf numFmtId="1" fontId="112" fillId="9" borderId="4806"/>
    <xf numFmtId="0" fontId="83" fillId="0" borderId="4808"/>
    <xf numFmtId="247" fontId="51" fillId="0" borderId="4801"/>
    <xf numFmtId="248" fontId="51" fillId="0" borderId="4801"/>
    <xf numFmtId="249" fontId="51" fillId="0" borderId="4801"/>
    <xf numFmtId="251" fontId="51" fillId="0" borderId="4801"/>
    <xf numFmtId="254" fontId="51" fillId="0" borderId="4801"/>
    <xf numFmtId="255" fontId="51" fillId="0" borderId="4801"/>
    <xf numFmtId="262" fontId="51" fillId="0" borderId="4801"/>
    <xf numFmtId="266" fontId="51" fillId="0" borderId="4801"/>
    <xf numFmtId="267" fontId="51" fillId="0" borderId="4801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0" fontId="119" fillId="48" borderId="4800" applyNumberFormat="0" applyAlignment="0" applyProtection="0"/>
    <xf numFmtId="8" fontId="144" fillId="0" borderId="4810">
      <protection locked="0"/>
    </xf>
    <xf numFmtId="0" fontId="3" fillId="0" borderId="4801" applyNumberFormat="0" applyBorder="0"/>
    <xf numFmtId="171" fontId="66" fillId="0" borderId="4801">
      <alignment horizontal="right"/>
    </xf>
    <xf numFmtId="234" fontId="38" fillId="0" borderId="4869">
      <alignment horizontal="right" vertical="center"/>
      <protection locked="0"/>
    </xf>
    <xf numFmtId="237" fontId="38" fillId="0" borderId="4869">
      <alignment horizontal="right" vertical="center"/>
      <protection locked="0"/>
    </xf>
    <xf numFmtId="10" fontId="3" fillId="57" borderId="4496" applyNumberFormat="0" applyFont="0" applyBorder="0" applyAlignment="0" applyProtection="0">
      <protection locked="0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176" fontId="83" fillId="0" borderId="4814">
      <alignment vertical="center"/>
    </xf>
    <xf numFmtId="233" fontId="38" fillId="0" borderId="4857">
      <alignment horizontal="right" vertical="center"/>
      <protection locked="0"/>
    </xf>
    <xf numFmtId="238" fontId="38" fillId="0" borderId="4857">
      <alignment horizontal="right" vertical="center"/>
      <protection locked="0"/>
    </xf>
    <xf numFmtId="49" fontId="39" fillId="0" borderId="4815"/>
    <xf numFmtId="234" fontId="38" fillId="0" borderId="4869">
      <alignment horizontal="center" vertical="center"/>
      <protection locked="0"/>
    </xf>
    <xf numFmtId="3" fontId="215" fillId="0" borderId="4816"/>
    <xf numFmtId="3" fontId="215" fillId="0" borderId="4816"/>
    <xf numFmtId="0" fontId="51" fillId="0" borderId="4817" applyNumberFormat="0" applyAlignment="0">
      <alignment vertical="center"/>
      <protection locked="0"/>
    </xf>
    <xf numFmtId="328" fontId="51" fillId="69" borderId="4817" applyNumberFormat="0" applyAlignment="0">
      <alignment vertical="center"/>
      <protection locked="0"/>
    </xf>
    <xf numFmtId="0" fontId="51" fillId="0" borderId="4818" applyNumberFormat="0" applyAlignment="0">
      <alignment vertical="center"/>
      <protection locked="0"/>
    </xf>
    <xf numFmtId="0" fontId="3" fillId="23" borderId="4800">
      <alignment horizontal="right"/>
      <protection locked="0"/>
    </xf>
    <xf numFmtId="0" fontId="3" fillId="6" borderId="4819">
      <alignment horizontal="right"/>
      <protection locked="0"/>
    </xf>
    <xf numFmtId="49" fontId="3" fillId="23" borderId="4800">
      <alignment horizontal="right"/>
      <protection locked="0"/>
    </xf>
    <xf numFmtId="0" fontId="3" fillId="23" borderId="4800">
      <alignment horizontal="right"/>
      <protection locked="0"/>
    </xf>
    <xf numFmtId="0" fontId="3" fillId="6" borderId="4820">
      <alignment horizontal="right"/>
      <protection locked="0"/>
    </xf>
    <xf numFmtId="10" fontId="3" fillId="6" borderId="4820">
      <alignment horizontal="right"/>
      <protection locked="0"/>
    </xf>
    <xf numFmtId="0" fontId="3" fillId="23" borderId="4800">
      <alignment horizontal="right"/>
      <protection locked="0"/>
    </xf>
    <xf numFmtId="0" fontId="118" fillId="18" borderId="4802" applyProtection="0">
      <alignment horizontal="right"/>
      <protection locked="0"/>
    </xf>
    <xf numFmtId="0" fontId="3" fillId="8" borderId="4800">
      <alignment horizontal="right"/>
      <protection locked="0"/>
    </xf>
    <xf numFmtId="0" fontId="3" fillId="23" borderId="4800">
      <alignment horizontal="right"/>
      <protection locked="0"/>
    </xf>
    <xf numFmtId="1" fontId="3" fillId="23" borderId="4800">
      <alignment horizontal="right"/>
      <protection locked="0"/>
    </xf>
    <xf numFmtId="1" fontId="3" fillId="23" borderId="4800">
      <alignment horizontal="left"/>
      <protection locked="0"/>
    </xf>
    <xf numFmtId="1" fontId="3" fillId="23" borderId="4800">
      <alignment horizontal="right"/>
      <protection locked="0"/>
    </xf>
    <xf numFmtId="0" fontId="3" fillId="6" borderId="4820" applyNumberFormat="0" applyFont="0">
      <protection locked="0"/>
    </xf>
    <xf numFmtId="0" fontId="3" fillId="23" borderId="4800">
      <protection locked="0"/>
    </xf>
    <xf numFmtId="3" fontId="220" fillId="10" borderId="4821" applyBorder="0">
      <alignment vertical="center"/>
    </xf>
    <xf numFmtId="15" fontId="38" fillId="0" borderId="4845">
      <alignment horizontal="center" vertical="center"/>
      <protection locked="0"/>
    </xf>
    <xf numFmtId="312" fontId="222" fillId="0" borderId="4796" applyBorder="0">
      <protection locked="0"/>
    </xf>
    <xf numFmtId="0" fontId="62" fillId="74" borderId="4822">
      <alignment horizontal="left" vertical="center" wrapText="1"/>
    </xf>
    <xf numFmtId="275" fontId="38" fillId="0" borderId="4860"/>
    <xf numFmtId="4" fontId="30" fillId="19" borderId="4825" applyNumberFormat="0" applyProtection="0">
      <alignment horizontal="left" vertical="center" indent="1"/>
    </xf>
    <xf numFmtId="275" fontId="38" fillId="0" borderId="4860"/>
    <xf numFmtId="324" fontId="3" fillId="23" borderId="4853" applyFill="0" applyBorder="0" applyAlignment="0">
      <alignment horizontal="centerContinuous"/>
    </xf>
    <xf numFmtId="233" fontId="38" fillId="0" borderId="4857">
      <alignment horizontal="right" vertical="center"/>
      <protection locked="0"/>
    </xf>
    <xf numFmtId="0" fontId="59" fillId="31" borderId="4793" applyNumberFormat="0" applyFont="0" applyAlignment="0" applyProtection="0"/>
    <xf numFmtId="0" fontId="151" fillId="0" borderId="4866" applyNumberFormat="0" applyAlignment="0" applyProtection="0">
      <alignment horizontal="left" vertical="center"/>
    </xf>
    <xf numFmtId="270" fontId="118" fillId="45" borderId="4802">
      <protection hidden="1"/>
    </xf>
    <xf numFmtId="272" fontId="118" fillId="18" borderId="4802">
      <alignment horizontal="right"/>
    </xf>
    <xf numFmtId="241" fontId="29" fillId="0" borderId="4842" applyFill="0"/>
    <xf numFmtId="247" fontId="51" fillId="0" borderId="4801"/>
    <xf numFmtId="251" fontId="51" fillId="0" borderId="4801"/>
    <xf numFmtId="262" fontId="51" fillId="0" borderId="4801"/>
    <xf numFmtId="235" fontId="38" fillId="0" borderId="4869">
      <alignment horizontal="right" vertical="center"/>
      <protection locked="0"/>
    </xf>
    <xf numFmtId="0" fontId="151" fillId="0" borderId="4798" applyNumberFormat="0" applyAlignment="0" applyProtection="0">
      <alignment horizontal="left" vertical="center"/>
    </xf>
    <xf numFmtId="324" fontId="3" fillId="23" borderId="4797" applyFill="0" applyBorder="0" applyAlignment="0">
      <alignment horizontal="centerContinuous"/>
    </xf>
    <xf numFmtId="234" fontId="38" fillId="0" borderId="4845">
      <alignment horizontal="center" vertical="center"/>
      <protection locked="0"/>
    </xf>
    <xf numFmtId="312" fontId="222" fillId="0" borderId="4852" applyBorder="0">
      <protection locked="0"/>
    </xf>
    <xf numFmtId="234" fontId="38" fillId="0" borderId="4857">
      <alignment horizontal="center" vertical="center"/>
      <protection locked="0"/>
    </xf>
    <xf numFmtId="203" fontId="118" fillId="18" borderId="4802">
      <alignment horizontal="right"/>
      <protection hidden="1"/>
    </xf>
    <xf numFmtId="235" fontId="38" fillId="0" borderId="4804">
      <alignment horizontal="center" vertical="center"/>
      <protection locked="0"/>
    </xf>
    <xf numFmtId="236" fontId="38" fillId="0" borderId="4804">
      <alignment horizontal="center" vertical="center"/>
      <protection locked="0"/>
    </xf>
    <xf numFmtId="237" fontId="38" fillId="0" borderId="4804">
      <alignment horizontal="center" vertical="center"/>
      <protection locked="0"/>
    </xf>
    <xf numFmtId="0" fontId="38" fillId="0" borderId="4804">
      <alignment vertical="center"/>
      <protection locked="0"/>
    </xf>
    <xf numFmtId="233" fontId="38" fillId="0" borderId="4804">
      <alignment horizontal="right" vertical="center"/>
      <protection locked="0"/>
    </xf>
    <xf numFmtId="238" fontId="38" fillId="0" borderId="4804">
      <alignment horizontal="right" vertical="center"/>
      <protection locked="0"/>
    </xf>
    <xf numFmtId="234" fontId="38" fillId="0" borderId="4804">
      <alignment horizontal="right" vertical="center"/>
      <protection locked="0"/>
    </xf>
    <xf numFmtId="235" fontId="38" fillId="0" borderId="4804">
      <alignment horizontal="right" vertical="center"/>
      <protection locked="0"/>
    </xf>
    <xf numFmtId="236" fontId="38" fillId="0" borderId="4804">
      <alignment horizontal="right" vertical="center"/>
      <protection locked="0"/>
    </xf>
    <xf numFmtId="237" fontId="38" fillId="0" borderId="4804">
      <alignment horizontal="right" vertical="center"/>
      <protection locked="0"/>
    </xf>
    <xf numFmtId="0" fontId="106" fillId="38" borderId="4805"/>
    <xf numFmtId="0" fontId="38" fillId="0" borderId="4869">
      <alignment vertical="center"/>
      <protection locked="0"/>
    </xf>
    <xf numFmtId="245" fontId="88" fillId="0" borderId="4807"/>
    <xf numFmtId="275" fontId="38" fillId="0" borderId="4809"/>
    <xf numFmtId="0" fontId="150" fillId="10" borderId="4496">
      <alignment horizontal="right"/>
    </xf>
    <xf numFmtId="0" fontId="88" fillId="0" borderId="4811"/>
    <xf numFmtId="312" fontId="222" fillId="0" borderId="4827" applyBorder="0">
      <protection locked="0"/>
    </xf>
    <xf numFmtId="1" fontId="3" fillId="1" borderId="4826">
      <protection locked="0"/>
    </xf>
    <xf numFmtId="172" fontId="58" fillId="9" borderId="4496">
      <alignment horizontal="right"/>
      <protection locked="0"/>
    </xf>
    <xf numFmtId="0" fontId="98" fillId="0" borderId="4831" applyNumberFormat="0" applyFill="0" applyAlignment="0" applyProtection="0"/>
    <xf numFmtId="233" fontId="38" fillId="0" borderId="4832">
      <alignment horizontal="center" vertical="center"/>
      <protection locked="0"/>
    </xf>
    <xf numFmtId="15" fontId="38" fillId="0" borderId="4832">
      <alignment horizontal="center" vertical="center"/>
      <protection locked="0"/>
    </xf>
    <xf numFmtId="234" fontId="38" fillId="0" borderId="4832">
      <alignment horizontal="center" vertical="center"/>
      <protection locked="0"/>
    </xf>
    <xf numFmtId="235" fontId="38" fillId="0" borderId="4832">
      <alignment horizontal="center" vertical="center"/>
      <protection locked="0"/>
    </xf>
    <xf numFmtId="236" fontId="38" fillId="0" borderId="4832">
      <alignment horizontal="center" vertical="center"/>
      <protection locked="0"/>
    </xf>
    <xf numFmtId="237" fontId="38" fillId="0" borderId="4832">
      <alignment horizontal="center" vertical="center"/>
      <protection locked="0"/>
    </xf>
    <xf numFmtId="0" fontId="38" fillId="0" borderId="4832">
      <alignment vertical="center"/>
      <protection locked="0"/>
    </xf>
    <xf numFmtId="233" fontId="38" fillId="0" borderId="4832">
      <alignment horizontal="right" vertical="center"/>
      <protection locked="0"/>
    </xf>
    <xf numFmtId="238" fontId="38" fillId="0" borderId="4832">
      <alignment horizontal="right" vertical="center"/>
      <protection locked="0"/>
    </xf>
    <xf numFmtId="234" fontId="38" fillId="0" borderId="4832">
      <alignment horizontal="right" vertical="center"/>
      <protection locked="0"/>
    </xf>
    <xf numFmtId="235" fontId="38" fillId="0" borderId="4832">
      <alignment horizontal="right" vertical="center"/>
      <protection locked="0"/>
    </xf>
    <xf numFmtId="236" fontId="38" fillId="0" borderId="4832">
      <alignment horizontal="right" vertical="center"/>
      <protection locked="0"/>
    </xf>
    <xf numFmtId="237" fontId="38" fillId="0" borderId="4832">
      <alignment horizontal="right" vertical="center"/>
      <protection locked="0"/>
    </xf>
    <xf numFmtId="0" fontId="106" fillId="38" borderId="4833"/>
    <xf numFmtId="245" fontId="88" fillId="0" borderId="4834"/>
    <xf numFmtId="275" fontId="38" fillId="0" borderId="4835"/>
    <xf numFmtId="0" fontId="88" fillId="0" borderId="4836"/>
    <xf numFmtId="238" fontId="38" fillId="0" borderId="4869">
      <alignment horizontal="right" vertical="center"/>
      <protection locked="0"/>
    </xf>
    <xf numFmtId="235" fontId="38" fillId="0" borderId="4869">
      <alignment horizontal="right" vertical="center"/>
      <protection locked="0"/>
    </xf>
    <xf numFmtId="237" fontId="38" fillId="0" borderId="4869">
      <alignment horizontal="right" vertical="center"/>
      <protection locked="0"/>
    </xf>
    <xf numFmtId="0" fontId="106" fillId="38" borderId="4870"/>
    <xf numFmtId="245" fontId="88" fillId="0" borderId="4871"/>
    <xf numFmtId="233" fontId="38" fillId="0" borderId="4869">
      <alignment horizontal="center" vertical="center"/>
      <protection locked="0"/>
    </xf>
    <xf numFmtId="236" fontId="38" fillId="0" borderId="4869">
      <alignment horizontal="center" vertical="center"/>
      <protection locked="0"/>
    </xf>
    <xf numFmtId="312" fontId="222" fillId="0" borderId="4827" applyBorder="0">
      <protection locked="0"/>
    </xf>
    <xf numFmtId="0" fontId="106" fillId="38" borderId="4870"/>
    <xf numFmtId="234" fontId="38" fillId="0" borderId="4857">
      <alignment horizontal="right" vertical="center"/>
      <protection locked="0"/>
    </xf>
    <xf numFmtId="236" fontId="38" fillId="0" borderId="4857">
      <alignment horizontal="right" vertical="center"/>
      <protection locked="0"/>
    </xf>
    <xf numFmtId="0" fontId="106" fillId="38" borderId="4858"/>
    <xf numFmtId="237" fontId="38" fillId="0" borderId="4845">
      <alignment horizontal="right" vertical="center"/>
      <protection locked="0"/>
    </xf>
    <xf numFmtId="0" fontId="88" fillId="0" borderId="4861"/>
    <xf numFmtId="4" fontId="30" fillId="19" borderId="4837" applyNumberFormat="0" applyProtection="0">
      <alignment horizontal="left" vertical="center" indent="1"/>
    </xf>
    <xf numFmtId="235" fontId="38" fillId="0" borderId="4857">
      <alignment horizontal="center" vertical="center"/>
      <protection locked="0"/>
    </xf>
    <xf numFmtId="0" fontId="38" fillId="0" borderId="4857">
      <alignment vertical="center"/>
      <protection locked="0"/>
    </xf>
    <xf numFmtId="245" fontId="88" fillId="0" borderId="4871"/>
    <xf numFmtId="234" fontId="38" fillId="0" borderId="4857">
      <alignment horizontal="right" vertical="center"/>
      <protection locked="0"/>
    </xf>
    <xf numFmtId="15" fontId="38" fillId="0" borderId="4857">
      <alignment horizontal="center" vertical="center"/>
      <protection locked="0"/>
    </xf>
    <xf numFmtId="0" fontId="98" fillId="0" borderId="4831" applyNumberFormat="0" applyFill="0" applyAlignment="0" applyProtection="0"/>
    <xf numFmtId="233" fontId="38" fillId="0" borderId="4832">
      <alignment horizontal="center" vertical="center"/>
      <protection locked="0"/>
    </xf>
    <xf numFmtId="15" fontId="38" fillId="0" borderId="4832">
      <alignment horizontal="center" vertical="center"/>
      <protection locked="0"/>
    </xf>
    <xf numFmtId="234" fontId="38" fillId="0" borderId="4832">
      <alignment horizontal="center" vertical="center"/>
      <protection locked="0"/>
    </xf>
    <xf numFmtId="235" fontId="38" fillId="0" borderId="4832">
      <alignment horizontal="center" vertical="center"/>
      <protection locked="0"/>
    </xf>
    <xf numFmtId="236" fontId="38" fillId="0" borderId="4832">
      <alignment horizontal="center" vertical="center"/>
      <protection locked="0"/>
    </xf>
    <xf numFmtId="237" fontId="38" fillId="0" borderId="4832">
      <alignment horizontal="center" vertical="center"/>
      <protection locked="0"/>
    </xf>
    <xf numFmtId="0" fontId="38" fillId="0" borderId="4832">
      <alignment vertical="center"/>
      <protection locked="0"/>
    </xf>
    <xf numFmtId="233" fontId="38" fillId="0" borderId="4832">
      <alignment horizontal="right" vertical="center"/>
      <protection locked="0"/>
    </xf>
    <xf numFmtId="238" fontId="38" fillId="0" borderId="4832">
      <alignment horizontal="right" vertical="center"/>
      <protection locked="0"/>
    </xf>
    <xf numFmtId="234" fontId="38" fillId="0" borderId="4832">
      <alignment horizontal="right" vertical="center"/>
      <protection locked="0"/>
    </xf>
    <xf numFmtId="235" fontId="38" fillId="0" borderId="4832">
      <alignment horizontal="right" vertical="center"/>
      <protection locked="0"/>
    </xf>
    <xf numFmtId="236" fontId="38" fillId="0" borderId="4832">
      <alignment horizontal="right" vertical="center"/>
      <protection locked="0"/>
    </xf>
    <xf numFmtId="237" fontId="38" fillId="0" borderId="4832">
      <alignment horizontal="right" vertical="center"/>
      <protection locked="0"/>
    </xf>
    <xf numFmtId="0" fontId="106" fillId="38" borderId="4833"/>
    <xf numFmtId="233" fontId="38" fillId="0" borderId="4869">
      <alignment horizontal="right" vertical="center"/>
      <protection locked="0"/>
    </xf>
    <xf numFmtId="275" fontId="38" fillId="0" borderId="4872"/>
    <xf numFmtId="275" fontId="38" fillId="0" borderId="4835"/>
    <xf numFmtId="0" fontId="88" fillId="0" borderId="4836"/>
    <xf numFmtId="0" fontId="151" fillId="0" borderId="4829" applyNumberFormat="0" applyAlignment="0" applyProtection="0">
      <alignment horizontal="left" vertical="center"/>
    </xf>
    <xf numFmtId="324" fontId="3" fillId="23" borderId="4828" applyFill="0" applyBorder="0" applyAlignment="0">
      <alignment horizontal="centerContinuous"/>
    </xf>
    <xf numFmtId="312" fontId="222" fillId="0" borderId="4827" applyBorder="0">
      <protection locked="0"/>
    </xf>
    <xf numFmtId="0" fontId="88" fillId="0" borderId="4873"/>
    <xf numFmtId="0" fontId="98" fillId="0" borderId="4868" applyNumberFormat="0" applyFill="0" applyAlignment="0" applyProtection="0"/>
    <xf numFmtId="238" fontId="38" fillId="0" borderId="4869">
      <alignment horizontal="right" vertical="center"/>
      <protection locked="0"/>
    </xf>
    <xf numFmtId="0" fontId="118" fillId="18" borderId="4802" applyProtection="0">
      <alignment horizontal="right"/>
      <protection locked="0"/>
    </xf>
    <xf numFmtId="312" fontId="222" fillId="0" borderId="4839" applyBorder="0">
      <protection locked="0"/>
    </xf>
    <xf numFmtId="0" fontId="62" fillId="74" borderId="4822">
      <alignment horizontal="left" vertical="center" wrapText="1"/>
    </xf>
    <xf numFmtId="245" fontId="88" fillId="0" borderId="4859"/>
    <xf numFmtId="235" fontId="38" fillId="0" borderId="4857">
      <alignment horizontal="center" vertical="center"/>
      <protection locked="0"/>
    </xf>
    <xf numFmtId="4" fontId="30" fillId="19" borderId="4850" applyNumberFormat="0" applyProtection="0">
      <alignment horizontal="left" vertical="center" indent="1"/>
    </xf>
    <xf numFmtId="0" fontId="98" fillId="0" borderId="4868" applyNumberFormat="0" applyFill="0" applyAlignment="0" applyProtection="0"/>
    <xf numFmtId="0" fontId="98" fillId="0" borderId="4844" applyNumberFormat="0" applyFill="0" applyAlignment="0" applyProtection="0"/>
    <xf numFmtId="233" fontId="38" fillId="0" borderId="4845">
      <alignment horizontal="center" vertical="center"/>
      <protection locked="0"/>
    </xf>
    <xf numFmtId="15" fontId="38" fillId="0" borderId="4845">
      <alignment horizontal="center" vertical="center"/>
      <protection locked="0"/>
    </xf>
    <xf numFmtId="234" fontId="38" fillId="0" borderId="4845">
      <alignment horizontal="center" vertical="center"/>
      <protection locked="0"/>
    </xf>
    <xf numFmtId="235" fontId="38" fillId="0" borderId="4845">
      <alignment horizontal="center" vertical="center"/>
      <protection locked="0"/>
    </xf>
    <xf numFmtId="236" fontId="38" fillId="0" borderId="4845">
      <alignment horizontal="center" vertical="center"/>
      <protection locked="0"/>
    </xf>
    <xf numFmtId="237" fontId="38" fillId="0" borderId="4845">
      <alignment horizontal="center" vertical="center"/>
      <protection locked="0"/>
    </xf>
    <xf numFmtId="0" fontId="38" fillId="0" borderId="4845">
      <alignment vertical="center"/>
      <protection locked="0"/>
    </xf>
    <xf numFmtId="233" fontId="38" fillId="0" borderId="4845">
      <alignment horizontal="right" vertical="center"/>
      <protection locked="0"/>
    </xf>
    <xf numFmtId="238" fontId="38" fillId="0" borderId="4845">
      <alignment horizontal="right" vertical="center"/>
      <protection locked="0"/>
    </xf>
    <xf numFmtId="234" fontId="38" fillId="0" borderId="4845">
      <alignment horizontal="right" vertical="center"/>
      <protection locked="0"/>
    </xf>
    <xf numFmtId="235" fontId="38" fillId="0" borderId="4845">
      <alignment horizontal="right" vertical="center"/>
      <protection locked="0"/>
    </xf>
    <xf numFmtId="236" fontId="38" fillId="0" borderId="4845">
      <alignment horizontal="right" vertical="center"/>
      <protection locked="0"/>
    </xf>
    <xf numFmtId="237" fontId="38" fillId="0" borderId="4845">
      <alignment horizontal="right" vertical="center"/>
      <protection locked="0"/>
    </xf>
    <xf numFmtId="0" fontId="106" fillId="38" borderId="4846"/>
    <xf numFmtId="241" fontId="29" fillId="0" borderId="4842" applyFill="0"/>
    <xf numFmtId="275" fontId="38" fillId="0" borderId="4848"/>
    <xf numFmtId="0" fontId="88" fillId="0" borderId="4849"/>
    <xf numFmtId="0" fontId="151" fillId="0" borderId="4841" applyNumberFormat="0" applyAlignment="0" applyProtection="0">
      <alignment horizontal="left" vertical="center"/>
    </xf>
    <xf numFmtId="324" fontId="3" fillId="23" borderId="4840" applyFill="0" applyBorder="0" applyAlignment="0">
      <alignment horizontal="centerContinuous"/>
    </xf>
    <xf numFmtId="312" fontId="222" fillId="0" borderId="4839" applyBorder="0">
      <protection locked="0"/>
    </xf>
    <xf numFmtId="234" fontId="38" fillId="0" borderId="4857">
      <alignment horizontal="right" vertical="center"/>
      <protection locked="0"/>
    </xf>
    <xf numFmtId="235" fontId="38" fillId="0" borderId="4857">
      <alignment horizontal="right" vertical="center"/>
      <protection locked="0"/>
    </xf>
    <xf numFmtId="236" fontId="38" fillId="0" borderId="4857">
      <alignment horizontal="right" vertical="center"/>
      <protection locked="0"/>
    </xf>
    <xf numFmtId="237" fontId="38" fillId="0" borderId="4857">
      <alignment horizontal="right" vertical="center"/>
      <protection locked="0"/>
    </xf>
    <xf numFmtId="0" fontId="106" fillId="38" borderId="4858"/>
    <xf numFmtId="245" fontId="88" fillId="0" borderId="4859"/>
    <xf numFmtId="275" fontId="38" fillId="0" borderId="4860"/>
    <xf numFmtId="0" fontId="88" fillId="0" borderId="4861"/>
    <xf numFmtId="0" fontId="151" fillId="0" borderId="4866" applyNumberFormat="0" applyAlignment="0" applyProtection="0">
      <alignment horizontal="left" vertical="center"/>
    </xf>
    <xf numFmtId="312" fontId="222" fillId="0" borderId="4864" applyBorder="0">
      <protection locked="0"/>
    </xf>
    <xf numFmtId="4" fontId="30" fillId="19" borderId="4874" applyNumberFormat="0" applyProtection="0">
      <alignment horizontal="left" vertical="center" indent="1"/>
    </xf>
    <xf numFmtId="312" fontId="222" fillId="0" borderId="4852" applyBorder="0">
      <protection locked="0"/>
    </xf>
    <xf numFmtId="275" fontId="38" fillId="0" borderId="4872"/>
    <xf numFmtId="233" fontId="38" fillId="0" borderId="4857">
      <alignment horizontal="right" vertical="center"/>
      <protection locked="0"/>
    </xf>
    <xf numFmtId="4" fontId="30" fillId="19" borderId="4862" applyNumberFormat="0" applyProtection="0">
      <alignment horizontal="left" vertical="center" indent="1"/>
    </xf>
    <xf numFmtId="0" fontId="98" fillId="0" borderId="4856" applyNumberFormat="0" applyFill="0" applyAlignment="0" applyProtection="0"/>
    <xf numFmtId="233" fontId="38" fillId="0" borderId="4857">
      <alignment horizontal="center" vertical="center"/>
      <protection locked="0"/>
    </xf>
    <xf numFmtId="15" fontId="38" fillId="0" borderId="4857">
      <alignment horizontal="center" vertical="center"/>
      <protection locked="0"/>
    </xf>
    <xf numFmtId="234" fontId="38" fillId="0" borderId="4857">
      <alignment horizontal="center" vertical="center"/>
      <protection locked="0"/>
    </xf>
    <xf numFmtId="235" fontId="38" fillId="0" borderId="4857">
      <alignment horizontal="center" vertical="center"/>
      <protection locked="0"/>
    </xf>
    <xf numFmtId="236" fontId="38" fillId="0" borderId="4857">
      <alignment horizontal="center" vertical="center"/>
      <protection locked="0"/>
    </xf>
    <xf numFmtId="237" fontId="38" fillId="0" borderId="4857">
      <alignment horizontal="center" vertical="center"/>
      <protection locked="0"/>
    </xf>
    <xf numFmtId="0" fontId="38" fillId="0" borderId="4857">
      <alignment vertical="center"/>
      <protection locked="0"/>
    </xf>
    <xf numFmtId="233" fontId="38" fillId="0" borderId="4857">
      <alignment horizontal="right" vertical="center"/>
      <protection locked="0"/>
    </xf>
    <xf numFmtId="238" fontId="38" fillId="0" borderId="4857">
      <alignment horizontal="right" vertical="center"/>
      <protection locked="0"/>
    </xf>
    <xf numFmtId="234" fontId="38" fillId="0" borderId="4857">
      <alignment horizontal="right" vertical="center"/>
      <protection locked="0"/>
    </xf>
    <xf numFmtId="235" fontId="38" fillId="0" borderId="4857">
      <alignment horizontal="right" vertical="center"/>
      <protection locked="0"/>
    </xf>
    <xf numFmtId="236" fontId="38" fillId="0" borderId="4857">
      <alignment horizontal="right" vertical="center"/>
      <protection locked="0"/>
    </xf>
    <xf numFmtId="237" fontId="38" fillId="0" borderId="4857">
      <alignment horizontal="right" vertical="center"/>
      <protection locked="0"/>
    </xf>
    <xf numFmtId="0" fontId="106" fillId="38" borderId="4858"/>
    <xf numFmtId="241" fontId="29" fillId="0" borderId="4855" applyFill="0"/>
    <xf numFmtId="275" fontId="38" fillId="0" borderId="4860"/>
    <xf numFmtId="0" fontId="88" fillId="0" borderId="4861"/>
    <xf numFmtId="0" fontId="151" fillId="0" borderId="4854" applyNumberFormat="0" applyAlignment="0" applyProtection="0">
      <alignment horizontal="left" vertical="center"/>
    </xf>
    <xf numFmtId="324" fontId="3" fillId="23" borderId="4853" applyFill="0" applyBorder="0" applyAlignment="0">
      <alignment horizontal="centerContinuous"/>
    </xf>
    <xf numFmtId="312" fontId="222" fillId="0" borderId="4852" applyBorder="0">
      <protection locked="0"/>
    </xf>
    <xf numFmtId="0" fontId="38" fillId="0" borderId="4496" applyFill="0">
      <alignment horizontal="center" vertical="center"/>
    </xf>
    <xf numFmtId="4" fontId="30" fillId="19" borderId="4874" applyNumberFormat="0" applyProtection="0">
      <alignment horizontal="left" vertical="center" indent="1"/>
    </xf>
    <xf numFmtId="312" fontId="222" fillId="0" borderId="4852" applyBorder="0">
      <protection locked="0"/>
    </xf>
    <xf numFmtId="4" fontId="30" fillId="19" borderId="4862" applyNumberFormat="0" applyProtection="0">
      <alignment horizontal="left" vertical="center" indent="1"/>
    </xf>
    <xf numFmtId="0" fontId="98" fillId="0" borderId="4856" applyNumberFormat="0" applyFill="0" applyAlignment="0" applyProtection="0"/>
    <xf numFmtId="233" fontId="38" fillId="0" borderId="4857">
      <alignment horizontal="center" vertical="center"/>
      <protection locked="0"/>
    </xf>
    <xf numFmtId="15" fontId="38" fillId="0" borderId="4857">
      <alignment horizontal="center" vertical="center"/>
      <protection locked="0"/>
    </xf>
    <xf numFmtId="234" fontId="38" fillId="0" borderId="4857">
      <alignment horizontal="center" vertical="center"/>
      <protection locked="0"/>
    </xf>
    <xf numFmtId="235" fontId="38" fillId="0" borderId="4857">
      <alignment horizontal="center" vertical="center"/>
      <protection locked="0"/>
    </xf>
    <xf numFmtId="236" fontId="38" fillId="0" borderId="4857">
      <alignment horizontal="center" vertical="center"/>
      <protection locked="0"/>
    </xf>
    <xf numFmtId="237" fontId="38" fillId="0" borderId="4857">
      <alignment horizontal="center" vertical="center"/>
      <protection locked="0"/>
    </xf>
    <xf numFmtId="0" fontId="38" fillId="0" borderId="4857">
      <alignment vertical="center"/>
      <protection locked="0"/>
    </xf>
    <xf numFmtId="233" fontId="38" fillId="0" borderId="4857">
      <alignment horizontal="right" vertical="center"/>
      <protection locked="0"/>
    </xf>
    <xf numFmtId="238" fontId="38" fillId="0" borderId="4857">
      <alignment horizontal="right" vertical="center"/>
      <protection locked="0"/>
    </xf>
    <xf numFmtId="234" fontId="38" fillId="0" borderId="4857">
      <alignment horizontal="right" vertical="center"/>
      <protection locked="0"/>
    </xf>
    <xf numFmtId="235" fontId="38" fillId="0" borderId="4857">
      <alignment horizontal="right" vertical="center"/>
      <protection locked="0"/>
    </xf>
    <xf numFmtId="236" fontId="38" fillId="0" borderId="4857">
      <alignment horizontal="right" vertical="center"/>
      <protection locked="0"/>
    </xf>
    <xf numFmtId="237" fontId="38" fillId="0" borderId="4857">
      <alignment horizontal="right" vertical="center"/>
      <protection locked="0"/>
    </xf>
    <xf numFmtId="0" fontId="106" fillId="38" borderId="4858"/>
    <xf numFmtId="275" fontId="38" fillId="0" borderId="4860"/>
    <xf numFmtId="0" fontId="88" fillId="0" borderId="4861"/>
    <xf numFmtId="10" fontId="3" fillId="64" borderId="4496" applyNumberFormat="0" applyBorder="0" applyAlignment="0" applyProtection="0"/>
    <xf numFmtId="312" fontId="222" fillId="0" borderId="4852" applyBorder="0">
      <protection locked="0"/>
    </xf>
    <xf numFmtId="275" fontId="38" fillId="0" borderId="4872"/>
    <xf numFmtId="312" fontId="222" fillId="0" borderId="4864" applyBorder="0">
      <protection locked="0"/>
    </xf>
    <xf numFmtId="4" fontId="30" fillId="19" borderId="4874" applyNumberFormat="0" applyProtection="0">
      <alignment horizontal="left" vertical="center" indent="1"/>
    </xf>
    <xf numFmtId="0" fontId="98" fillId="0" borderId="4868" applyNumberFormat="0" applyFill="0" applyAlignment="0" applyProtection="0"/>
    <xf numFmtId="233" fontId="38" fillId="0" borderId="4869">
      <alignment horizontal="center" vertical="center"/>
      <protection locked="0"/>
    </xf>
    <xf numFmtId="15" fontId="38" fillId="0" borderId="4869">
      <alignment horizontal="center" vertical="center"/>
      <protection locked="0"/>
    </xf>
    <xf numFmtId="234" fontId="38" fillId="0" borderId="4869">
      <alignment horizontal="center" vertical="center"/>
      <protection locked="0"/>
    </xf>
    <xf numFmtId="235" fontId="38" fillId="0" borderId="4869">
      <alignment horizontal="center" vertical="center"/>
      <protection locked="0"/>
    </xf>
    <xf numFmtId="236" fontId="38" fillId="0" borderId="4869">
      <alignment horizontal="center" vertical="center"/>
      <protection locked="0"/>
    </xf>
    <xf numFmtId="237" fontId="38" fillId="0" borderId="4869">
      <alignment horizontal="center" vertical="center"/>
      <protection locked="0"/>
    </xf>
    <xf numFmtId="0" fontId="38" fillId="0" borderId="4869">
      <alignment vertical="center"/>
      <protection locked="0"/>
    </xf>
    <xf numFmtId="233" fontId="38" fillId="0" borderId="4869">
      <alignment horizontal="right" vertical="center"/>
      <protection locked="0"/>
    </xf>
    <xf numFmtId="238" fontId="38" fillId="0" borderId="4869">
      <alignment horizontal="right" vertical="center"/>
      <protection locked="0"/>
    </xf>
    <xf numFmtId="234" fontId="38" fillId="0" borderId="4869">
      <alignment horizontal="right" vertical="center"/>
      <protection locked="0"/>
    </xf>
    <xf numFmtId="235" fontId="38" fillId="0" borderId="4869">
      <alignment horizontal="right" vertical="center"/>
      <protection locked="0"/>
    </xf>
    <xf numFmtId="236" fontId="38" fillId="0" borderId="4869">
      <alignment horizontal="right" vertical="center"/>
      <protection locked="0"/>
    </xf>
    <xf numFmtId="237" fontId="38" fillId="0" borderId="4869">
      <alignment horizontal="right" vertical="center"/>
      <protection locked="0"/>
    </xf>
    <xf numFmtId="0" fontId="106" fillId="38" borderId="4870"/>
    <xf numFmtId="275" fontId="38" fillId="0" borderId="4872"/>
    <xf numFmtId="0" fontId="88" fillId="0" borderId="4873"/>
    <xf numFmtId="0" fontId="151" fillId="0" borderId="4866" applyNumberFormat="0" applyAlignment="0" applyProtection="0">
      <alignment horizontal="left" vertical="center"/>
    </xf>
    <xf numFmtId="324" fontId="3" fillId="23" borderId="4865" applyFill="0" applyBorder="0" applyAlignment="0">
      <alignment horizontal="centerContinuous"/>
    </xf>
    <xf numFmtId="312" fontId="222" fillId="0" borderId="4864" applyBorder="0">
      <protection locked="0"/>
    </xf>
    <xf numFmtId="312" fontId="222" fillId="0" borderId="4864" applyBorder="0">
      <protection locked="0"/>
    </xf>
    <xf numFmtId="4" fontId="30" fillId="19" borderId="4874" applyNumberFormat="0" applyProtection="0">
      <alignment horizontal="left" vertical="center" indent="1"/>
    </xf>
    <xf numFmtId="0" fontId="98" fillId="0" borderId="4868" applyNumberFormat="0" applyFill="0" applyAlignment="0" applyProtection="0"/>
    <xf numFmtId="233" fontId="38" fillId="0" borderId="4869">
      <alignment horizontal="center" vertical="center"/>
      <protection locked="0"/>
    </xf>
    <xf numFmtId="15" fontId="38" fillId="0" borderId="4869">
      <alignment horizontal="center" vertical="center"/>
      <protection locked="0"/>
    </xf>
    <xf numFmtId="234" fontId="38" fillId="0" borderId="4869">
      <alignment horizontal="center" vertical="center"/>
      <protection locked="0"/>
    </xf>
    <xf numFmtId="235" fontId="38" fillId="0" borderId="4869">
      <alignment horizontal="center" vertical="center"/>
      <protection locked="0"/>
    </xf>
    <xf numFmtId="236" fontId="38" fillId="0" borderId="4869">
      <alignment horizontal="center" vertical="center"/>
      <protection locked="0"/>
    </xf>
    <xf numFmtId="237" fontId="38" fillId="0" borderId="4869">
      <alignment horizontal="center" vertical="center"/>
      <protection locked="0"/>
    </xf>
    <xf numFmtId="0" fontId="38" fillId="0" borderId="4869">
      <alignment vertical="center"/>
      <protection locked="0"/>
    </xf>
    <xf numFmtId="233" fontId="38" fillId="0" borderId="4869">
      <alignment horizontal="right" vertical="center"/>
      <protection locked="0"/>
    </xf>
    <xf numFmtId="238" fontId="38" fillId="0" borderId="4869">
      <alignment horizontal="right" vertical="center"/>
      <protection locked="0"/>
    </xf>
    <xf numFmtId="234" fontId="38" fillId="0" borderId="4869">
      <alignment horizontal="right" vertical="center"/>
      <protection locked="0"/>
    </xf>
    <xf numFmtId="235" fontId="38" fillId="0" borderId="4869">
      <alignment horizontal="right" vertical="center"/>
      <protection locked="0"/>
    </xf>
    <xf numFmtId="236" fontId="38" fillId="0" borderId="4869">
      <alignment horizontal="right" vertical="center"/>
      <protection locked="0"/>
    </xf>
    <xf numFmtId="237" fontId="38" fillId="0" borderId="4869">
      <alignment horizontal="right" vertical="center"/>
      <protection locked="0"/>
    </xf>
    <xf numFmtId="0" fontId="106" fillId="38" borderId="4870"/>
    <xf numFmtId="241" fontId="29" fillId="0" borderId="4867" applyFill="0"/>
    <xf numFmtId="275" fontId="38" fillId="0" borderId="4872"/>
    <xf numFmtId="0" fontId="88" fillId="0" borderId="4873"/>
    <xf numFmtId="0" fontId="151" fillId="0" borderId="4866" applyNumberFormat="0" applyAlignment="0" applyProtection="0">
      <alignment horizontal="left" vertical="center"/>
    </xf>
    <xf numFmtId="324" fontId="3" fillId="23" borderId="4865" applyFill="0" applyBorder="0" applyAlignment="0">
      <alignment horizontal="centerContinuous"/>
    </xf>
    <xf numFmtId="312" fontId="222" fillId="0" borderId="4864" applyBorder="0">
      <protection locked="0"/>
    </xf>
    <xf numFmtId="237" fontId="38" fillId="0" borderId="5469">
      <alignment horizontal="center" vertical="center"/>
      <protection locked="0"/>
    </xf>
    <xf numFmtId="0" fontId="38" fillId="0" borderId="5469">
      <alignment vertical="center"/>
      <protection locked="0"/>
    </xf>
    <xf numFmtId="8" fontId="144" fillId="0" borderId="4810">
      <protection locked="0"/>
    </xf>
    <xf numFmtId="236" fontId="38" fillId="0" borderId="5228">
      <alignment horizontal="right" vertical="center"/>
      <protection locked="0"/>
    </xf>
    <xf numFmtId="15" fontId="38" fillId="0" borderId="5157">
      <alignment horizontal="center" vertical="center"/>
      <protection locked="0"/>
    </xf>
    <xf numFmtId="324" fontId="3" fillId="23" borderId="5129" applyFill="0" applyBorder="0" applyAlignment="0">
      <alignment horizontal="centerContinuous"/>
    </xf>
    <xf numFmtId="0" fontId="151" fillId="0" borderId="5130" applyNumberFormat="0" applyAlignment="0" applyProtection="0">
      <alignment horizontal="left" vertical="center"/>
    </xf>
    <xf numFmtId="0" fontId="151" fillId="0" borderId="4843">
      <alignment horizontal="left" vertical="center"/>
    </xf>
    <xf numFmtId="0" fontId="38" fillId="0" borderId="5385">
      <alignment vertical="center"/>
      <protection locked="0"/>
    </xf>
    <xf numFmtId="0" fontId="98" fillId="0" borderId="5408" applyNumberFormat="0" applyFill="0" applyAlignment="0" applyProtection="0"/>
    <xf numFmtId="275" fontId="38" fillId="0" borderId="5400"/>
    <xf numFmtId="245" fontId="88" fillId="0" borderId="5399"/>
    <xf numFmtId="234" fontId="38" fillId="0" borderId="5469">
      <alignment horizontal="center" vertical="center"/>
      <protection locked="0"/>
    </xf>
    <xf numFmtId="0" fontId="106" fillId="38" borderId="5398"/>
    <xf numFmtId="237" fontId="38" fillId="0" borderId="5397">
      <alignment horizontal="right" vertical="center"/>
      <protection locked="0"/>
    </xf>
    <xf numFmtId="238" fontId="38" fillId="0" borderId="5397">
      <alignment horizontal="right" vertical="center"/>
      <protection locked="0"/>
    </xf>
    <xf numFmtId="0" fontId="113" fillId="43" borderId="4795" applyNumberFormat="0" applyFont="0" applyAlignment="0" applyProtection="0"/>
    <xf numFmtId="0" fontId="38" fillId="0" borderId="5469">
      <alignment vertical="center"/>
      <protection locked="0"/>
    </xf>
    <xf numFmtId="236" fontId="38" fillId="0" borderId="5469">
      <alignment horizontal="center" vertical="center"/>
      <protection locked="0"/>
    </xf>
    <xf numFmtId="235" fontId="38" fillId="0" borderId="5493">
      <alignment horizontal="right" vertical="center"/>
      <protection locked="0"/>
    </xf>
    <xf numFmtId="275" fontId="38" fillId="0" borderId="5472"/>
    <xf numFmtId="0" fontId="106" fillId="38" borderId="5470"/>
    <xf numFmtId="275" fontId="38" fillId="0" borderId="5496"/>
    <xf numFmtId="4" fontId="30" fillId="19" borderId="5485" applyNumberFormat="0" applyProtection="0">
      <alignment horizontal="left" vertical="center" indent="1"/>
    </xf>
    <xf numFmtId="0" fontId="38" fillId="0" borderId="4795" applyFill="0">
      <alignment horizontal="center" vertical="center"/>
    </xf>
    <xf numFmtId="333" fontId="38" fillId="0" borderId="4795" applyFill="0">
      <alignment horizontal="center" vertical="center"/>
    </xf>
    <xf numFmtId="236" fontId="38" fillId="0" borderId="5397">
      <alignment horizontal="right" vertical="center"/>
      <protection locked="0"/>
    </xf>
    <xf numFmtId="233" fontId="38" fillId="0" borderId="5397">
      <alignment horizontal="right" vertical="center"/>
      <protection locked="0"/>
    </xf>
    <xf numFmtId="275" fontId="38" fillId="0" borderId="5472"/>
    <xf numFmtId="15" fontId="38" fillId="0" borderId="5469">
      <alignment horizontal="center" vertical="center"/>
      <protection locked="0"/>
    </xf>
    <xf numFmtId="236" fontId="38" fillId="0" borderId="5469">
      <alignment horizontal="right" vertical="center"/>
      <protection locked="0"/>
    </xf>
    <xf numFmtId="233" fontId="38" fillId="0" borderId="5469">
      <alignment horizontal="center" vertical="center"/>
      <protection locked="0"/>
    </xf>
    <xf numFmtId="324" fontId="3" fillId="23" borderId="5393" applyFill="0" applyBorder="0" applyAlignment="0">
      <alignment horizontal="centerContinuous"/>
    </xf>
    <xf numFmtId="235" fontId="38" fillId="0" borderId="5469">
      <alignment horizontal="right" vertical="center"/>
      <protection locked="0"/>
    </xf>
    <xf numFmtId="237" fontId="38" fillId="0" borderId="5181">
      <alignment horizontal="center" vertical="center"/>
      <protection locked="0"/>
    </xf>
    <xf numFmtId="312" fontId="222" fillId="0" borderId="5486" applyBorder="0">
      <protection locked="0"/>
    </xf>
    <xf numFmtId="0" fontId="98" fillId="0" borderId="5468" applyNumberFormat="0" applyFill="0" applyAlignment="0" applyProtection="0"/>
    <xf numFmtId="236" fontId="38" fillId="0" borderId="5469">
      <alignment horizontal="right" vertical="center"/>
      <protection locked="0"/>
    </xf>
    <xf numFmtId="234" fontId="38" fillId="0" borderId="5469">
      <alignment horizontal="right" vertical="center"/>
      <protection locked="0"/>
    </xf>
    <xf numFmtId="0" fontId="38" fillId="0" borderId="5480">
      <alignment vertical="center"/>
      <protection locked="0"/>
    </xf>
    <xf numFmtId="0" fontId="165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234" fontId="38" fillId="0" borderId="5469">
      <alignment horizontal="center" vertical="center"/>
      <protection locked="0"/>
    </xf>
    <xf numFmtId="237" fontId="38" fillId="0" borderId="5254">
      <alignment horizontal="center" vertical="center"/>
      <protection locked="0"/>
    </xf>
    <xf numFmtId="234" fontId="38" fillId="0" borderId="5480">
      <alignment horizontal="center" vertical="center"/>
      <protection locked="0"/>
    </xf>
    <xf numFmtId="312" fontId="222" fillId="0" borderId="5488" applyBorder="0">
      <protection locked="0"/>
    </xf>
    <xf numFmtId="0" fontId="151" fillId="0" borderId="5394" applyNumberFormat="0" applyAlignment="0" applyProtection="0">
      <alignment horizontal="left" vertical="center"/>
    </xf>
    <xf numFmtId="245" fontId="88" fillId="0" borderId="5495"/>
    <xf numFmtId="172" fontId="58" fillId="9" borderId="4795">
      <alignment horizontal="right"/>
      <protection locked="0"/>
    </xf>
    <xf numFmtId="15" fontId="38" fillId="0" borderId="5228">
      <alignment horizontal="center" vertical="center"/>
      <protection locked="0"/>
    </xf>
    <xf numFmtId="234" fontId="38" fillId="0" borderId="5217">
      <alignment horizontal="center" vertical="center"/>
      <protection locked="0"/>
    </xf>
    <xf numFmtId="0" fontId="98" fillId="0" borderId="5144" applyNumberFormat="0" applyFill="0" applyAlignment="0" applyProtection="0"/>
    <xf numFmtId="236" fontId="38" fillId="0" borderId="5145">
      <alignment horizontal="center" vertical="center"/>
      <protection locked="0"/>
    </xf>
    <xf numFmtId="4" fontId="30" fillId="19" borderId="4910" applyNumberFormat="0" applyProtection="0">
      <alignment horizontal="left" vertical="center" indent="1"/>
    </xf>
    <xf numFmtId="237" fontId="38" fillId="0" borderId="5217">
      <alignment horizontal="right" vertical="center"/>
      <protection locked="0"/>
    </xf>
    <xf numFmtId="0" fontId="98" fillId="0" borderId="5156" applyNumberFormat="0" applyFill="0" applyAlignment="0" applyProtection="0"/>
    <xf numFmtId="0" fontId="38" fillId="0" borderId="5133">
      <alignment vertical="center"/>
      <protection locked="0"/>
    </xf>
    <xf numFmtId="236" fontId="38" fillId="0" borderId="5133">
      <alignment horizontal="center" vertical="center"/>
      <protection locked="0"/>
    </xf>
    <xf numFmtId="234" fontId="38" fillId="0" borderId="5133">
      <alignment horizontal="center" vertical="center"/>
      <protection locked="0"/>
    </xf>
    <xf numFmtId="15" fontId="38" fillId="0" borderId="5133">
      <alignment horizontal="center" vertical="center"/>
      <protection locked="0"/>
    </xf>
    <xf numFmtId="233" fontId="38" fillId="0" borderId="5133">
      <alignment horizontal="center" vertical="center"/>
      <protection locked="0"/>
    </xf>
    <xf numFmtId="0" fontId="98" fillId="0" borderId="5132" applyNumberFormat="0" applyFill="0" applyAlignment="0" applyProtection="0"/>
    <xf numFmtId="10" fontId="3" fillId="57" borderId="4496" applyNumberFormat="0" applyFont="0" applyBorder="0" applyAlignment="0" applyProtection="0">
      <protection locked="0"/>
    </xf>
    <xf numFmtId="234" fontId="38" fillId="0" borderId="5228">
      <alignment horizontal="center" vertical="center"/>
      <protection locked="0"/>
    </xf>
    <xf numFmtId="0" fontId="38" fillId="0" borderId="5133">
      <alignment vertical="center"/>
      <protection locked="0"/>
    </xf>
    <xf numFmtId="0" fontId="98" fillId="0" borderId="5479" applyNumberFormat="0" applyFill="0" applyAlignment="0" applyProtection="0"/>
    <xf numFmtId="310" fontId="159" fillId="6" borderId="4496"/>
    <xf numFmtId="10" fontId="3" fillId="57" borderId="4496" applyNumberFormat="0" applyFont="0" applyBorder="0" applyAlignment="0" applyProtection="0">
      <protection locked="0"/>
    </xf>
    <xf numFmtId="241" fontId="29" fillId="0" borderId="5131" applyFill="0"/>
    <xf numFmtId="0" fontId="107" fillId="43" borderId="4496" applyProtection="0"/>
    <xf numFmtId="49" fontId="103" fillId="41" borderId="4496">
      <alignment horizontal="center"/>
    </xf>
    <xf numFmtId="186" fontId="50" fillId="57" borderId="4795" applyFont="0" applyFill="0" applyBorder="0" applyAlignment="0" applyProtection="0">
      <protection locked="0"/>
    </xf>
    <xf numFmtId="176" fontId="49" fillId="0" borderId="4795"/>
    <xf numFmtId="49" fontId="103" fillId="47" borderId="4795">
      <alignment horizontal="center"/>
    </xf>
    <xf numFmtId="176" fontId="49" fillId="0" borderId="4496"/>
    <xf numFmtId="176" fontId="46" fillId="0" borderId="4496" applyBorder="0"/>
    <xf numFmtId="10" fontId="3" fillId="64" borderId="4795" applyNumberFormat="0" applyBorder="0" applyAlignment="0" applyProtection="0"/>
    <xf numFmtId="0" fontId="88" fillId="0" borderId="5473"/>
    <xf numFmtId="49" fontId="256" fillId="47" borderId="4496">
      <alignment horizontal="center"/>
    </xf>
    <xf numFmtId="333" fontId="38" fillId="0" borderId="4496" applyFill="0">
      <alignment horizontal="center" vertical="center"/>
    </xf>
    <xf numFmtId="0" fontId="38" fillId="0" borderId="4496" applyFill="0">
      <alignment horizontal="center" vertical="center"/>
    </xf>
    <xf numFmtId="0" fontId="95" fillId="0" borderId="4496" applyFill="0">
      <alignment horizontal="center" vertical="center"/>
    </xf>
    <xf numFmtId="312" fontId="222" fillId="0" borderId="5128" applyBorder="0">
      <protection locked="0"/>
    </xf>
    <xf numFmtId="9" fontId="39" fillId="71" borderId="4496" applyProtection="0">
      <alignment horizontal="right"/>
      <protection locked="0"/>
    </xf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0" fontId="66" fillId="0" borderId="4496">
      <alignment horizontal="centerContinuous"/>
    </xf>
    <xf numFmtId="0" fontId="113" fillId="43" borderId="4496" applyNumberFormat="0" applyFont="0" applyAlignment="0" applyProtection="0"/>
    <xf numFmtId="168" fontId="3" fillId="8" borderId="4496" applyNumberFormat="0" applyFont="0" applyBorder="0" applyAlignment="0" applyProtection="0"/>
    <xf numFmtId="186" fontId="50" fillId="57" borderId="4496" applyFont="0" applyFill="0" applyBorder="0" applyAlignment="0" applyProtection="0">
      <protection locked="0"/>
    </xf>
    <xf numFmtId="172" fontId="58" fillId="9" borderId="4496">
      <alignment horizontal="right"/>
      <protection locked="0"/>
    </xf>
    <xf numFmtId="0" fontId="121" fillId="21" borderId="4496"/>
    <xf numFmtId="49" fontId="103" fillId="47" borderId="4496">
      <alignment horizontal="center"/>
    </xf>
    <xf numFmtId="3" fontId="82" fillId="10" borderId="4496" applyFont="0" applyAlignment="0" applyProtection="0"/>
    <xf numFmtId="1" fontId="3" fillId="1" borderId="4959">
      <protection locked="0"/>
    </xf>
    <xf numFmtId="312" fontId="222" fillId="0" borderId="5128" applyBorder="0">
      <protection locked="0"/>
    </xf>
    <xf numFmtId="0" fontId="113" fillId="43" borderId="4795" applyNumberFormat="0" applyFont="0" applyAlignment="0" applyProtection="0"/>
    <xf numFmtId="233" fontId="38" fillId="0" borderId="5469">
      <alignment horizontal="center" vertical="center"/>
      <protection locked="0"/>
    </xf>
    <xf numFmtId="176" fontId="46" fillId="0" borderId="4795" applyBorder="0"/>
    <xf numFmtId="49" fontId="256" fillId="47" borderId="4795">
      <alignment horizontal="center"/>
    </xf>
    <xf numFmtId="1" fontId="3" fillId="1" borderId="5487">
      <protection locked="0"/>
    </xf>
    <xf numFmtId="312" fontId="222" fillId="0" borderId="5620" applyBorder="0">
      <protection locked="0"/>
    </xf>
    <xf numFmtId="0" fontId="88" fillId="0" borderId="5450"/>
    <xf numFmtId="275" fontId="38" fillId="0" borderId="5449"/>
    <xf numFmtId="237" fontId="38" fillId="0" borderId="5446">
      <alignment horizontal="right" vertical="center"/>
      <protection locked="0"/>
    </xf>
    <xf numFmtId="236" fontId="38" fillId="0" borderId="5446">
      <alignment horizontal="right" vertical="center"/>
      <protection locked="0"/>
    </xf>
    <xf numFmtId="235" fontId="38" fillId="0" borderId="5446">
      <alignment horizontal="right" vertical="center"/>
      <protection locked="0"/>
    </xf>
    <xf numFmtId="234" fontId="38" fillId="0" borderId="5446">
      <alignment horizontal="right" vertical="center"/>
      <protection locked="0"/>
    </xf>
    <xf numFmtId="238" fontId="38" fillId="0" borderId="5446">
      <alignment horizontal="right" vertical="center"/>
      <protection locked="0"/>
    </xf>
    <xf numFmtId="233" fontId="38" fillId="0" borderId="5446">
      <alignment horizontal="right" vertical="center"/>
      <protection locked="0"/>
    </xf>
    <xf numFmtId="0" fontId="38" fillId="0" borderId="5446">
      <alignment vertical="center"/>
      <protection locked="0"/>
    </xf>
    <xf numFmtId="237" fontId="38" fillId="0" borderId="5446">
      <alignment horizontal="center" vertical="center"/>
      <protection locked="0"/>
    </xf>
    <xf numFmtId="236" fontId="38" fillId="0" borderId="5446">
      <alignment horizontal="center" vertical="center"/>
      <protection locked="0"/>
    </xf>
    <xf numFmtId="235" fontId="38" fillId="0" borderId="5446">
      <alignment horizontal="center" vertical="center"/>
      <protection locked="0"/>
    </xf>
    <xf numFmtId="234" fontId="38" fillId="0" borderId="5446">
      <alignment horizontal="center" vertical="center"/>
      <protection locked="0"/>
    </xf>
    <xf numFmtId="15" fontId="38" fillId="0" borderId="5446">
      <alignment horizontal="center" vertical="center"/>
      <protection locked="0"/>
    </xf>
    <xf numFmtId="233" fontId="38" fillId="0" borderId="5446">
      <alignment horizontal="center" vertical="center"/>
      <protection locked="0"/>
    </xf>
    <xf numFmtId="1" fontId="3" fillId="1" borderId="5127">
      <protection locked="0"/>
    </xf>
    <xf numFmtId="312" fontId="222" fillId="0" borderId="5128" applyBorder="0">
      <protection locked="0"/>
    </xf>
    <xf numFmtId="324" fontId="3" fillId="23" borderId="5621" applyFill="0" applyBorder="0" applyAlignment="0">
      <alignment horizontal="centerContinuous"/>
    </xf>
    <xf numFmtId="324" fontId="3" fillId="23" borderId="5129" applyFill="0" applyBorder="0" applyAlignment="0">
      <alignment horizontal="centerContinuous"/>
    </xf>
    <xf numFmtId="0" fontId="151" fillId="0" borderId="5622" applyNumberFormat="0" applyAlignment="0" applyProtection="0">
      <alignment horizontal="left" vertical="center"/>
    </xf>
    <xf numFmtId="0" fontId="151" fillId="0" borderId="5130" applyNumberFormat="0" applyAlignment="0" applyProtection="0">
      <alignment horizontal="left" vertical="center"/>
    </xf>
    <xf numFmtId="241" fontId="29" fillId="0" borderId="5623" applyFill="0"/>
    <xf numFmtId="262" fontId="51" fillId="0" borderId="4801"/>
    <xf numFmtId="251" fontId="51" fillId="0" borderId="4801"/>
    <xf numFmtId="241" fontId="29" fillId="0" borderId="5131" applyFill="0"/>
    <xf numFmtId="262" fontId="51" fillId="0" borderId="4801"/>
    <xf numFmtId="251" fontId="51" fillId="0" borderId="4801"/>
    <xf numFmtId="247" fontId="51" fillId="0" borderId="4801"/>
    <xf numFmtId="0" fontId="91" fillId="0" borderId="4843"/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0" fontId="98" fillId="0" borderId="5372" applyNumberFormat="0" applyFill="0" applyAlignment="0" applyProtection="0"/>
    <xf numFmtId="233" fontId="38" fillId="0" borderId="5373">
      <alignment horizontal="center" vertical="center"/>
      <protection locked="0"/>
    </xf>
    <xf numFmtId="15" fontId="38" fillId="0" borderId="5373">
      <alignment horizontal="center" vertical="center"/>
      <protection locked="0"/>
    </xf>
    <xf numFmtId="234" fontId="38" fillId="0" borderId="5373">
      <alignment horizontal="center" vertical="center"/>
      <protection locked="0"/>
    </xf>
    <xf numFmtId="235" fontId="38" fillId="0" borderId="5373">
      <alignment horizontal="center" vertical="center"/>
      <protection locked="0"/>
    </xf>
    <xf numFmtId="236" fontId="38" fillId="0" borderId="5373">
      <alignment horizontal="center" vertical="center"/>
      <protection locked="0"/>
    </xf>
    <xf numFmtId="237" fontId="38" fillId="0" borderId="5373">
      <alignment horizontal="center" vertical="center"/>
      <protection locked="0"/>
    </xf>
    <xf numFmtId="0" fontId="38" fillId="0" borderId="5373">
      <alignment vertical="center"/>
      <protection locked="0"/>
    </xf>
    <xf numFmtId="233" fontId="38" fillId="0" borderId="5373">
      <alignment horizontal="right" vertical="center"/>
      <protection locked="0"/>
    </xf>
    <xf numFmtId="238" fontId="38" fillId="0" borderId="5373">
      <alignment horizontal="right" vertical="center"/>
      <protection locked="0"/>
    </xf>
    <xf numFmtId="234" fontId="38" fillId="0" borderId="5373">
      <alignment horizontal="right" vertical="center"/>
      <protection locked="0"/>
    </xf>
    <xf numFmtId="235" fontId="38" fillId="0" borderId="5373">
      <alignment horizontal="right" vertical="center"/>
      <protection locked="0"/>
    </xf>
    <xf numFmtId="236" fontId="38" fillId="0" borderId="5373">
      <alignment horizontal="right" vertical="center"/>
      <protection locked="0"/>
    </xf>
    <xf numFmtId="237" fontId="38" fillId="0" borderId="5373">
      <alignment horizontal="right" vertical="center"/>
      <protection locked="0"/>
    </xf>
    <xf numFmtId="0" fontId="106" fillId="38" borderId="5374"/>
    <xf numFmtId="1" fontId="112" fillId="9" borderId="4806"/>
    <xf numFmtId="245" fontId="88" fillId="0" borderId="5375"/>
    <xf numFmtId="0" fontId="83" fillId="0" borderId="4808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241" fontId="29" fillId="0" borderId="5371" applyFill="0"/>
    <xf numFmtId="275" fontId="38" fillId="0" borderId="5376"/>
    <xf numFmtId="8" fontId="144" fillId="0" borderId="4810">
      <protection locked="0"/>
    </xf>
    <xf numFmtId="0" fontId="88" fillId="0" borderId="5377"/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3" fontId="82" fillId="10" borderId="4496" applyFont="0" applyAlignment="0" applyProtection="0"/>
    <xf numFmtId="176" fontId="3" fillId="9" borderId="4843" applyNumberFormat="0" applyFont="0" applyBorder="0" applyAlignment="0">
      <alignment horizontal="centerContinuous"/>
    </xf>
    <xf numFmtId="0" fontId="98" fillId="0" borderId="4880" applyNumberFormat="0" applyFill="0" applyAlignment="0" applyProtection="0"/>
    <xf numFmtId="233" fontId="38" fillId="0" borderId="4881">
      <alignment horizontal="center" vertical="center"/>
      <protection locked="0"/>
    </xf>
    <xf numFmtId="15" fontId="38" fillId="0" borderId="4881">
      <alignment horizontal="center" vertical="center"/>
      <protection locked="0"/>
    </xf>
    <xf numFmtId="234" fontId="38" fillId="0" borderId="4881">
      <alignment horizontal="center" vertical="center"/>
      <protection locked="0"/>
    </xf>
    <xf numFmtId="235" fontId="38" fillId="0" borderId="4881">
      <alignment horizontal="center" vertical="center"/>
      <protection locked="0"/>
    </xf>
    <xf numFmtId="236" fontId="38" fillId="0" borderId="4881">
      <alignment horizontal="center" vertical="center"/>
      <protection locked="0"/>
    </xf>
    <xf numFmtId="237" fontId="38" fillId="0" borderId="4881">
      <alignment horizontal="center" vertical="center"/>
      <protection locked="0"/>
    </xf>
    <xf numFmtId="0" fontId="38" fillId="0" borderId="4881">
      <alignment vertical="center"/>
      <protection locked="0"/>
    </xf>
    <xf numFmtId="233" fontId="38" fillId="0" borderId="4881">
      <alignment horizontal="right" vertical="center"/>
      <protection locked="0"/>
    </xf>
    <xf numFmtId="238" fontId="38" fillId="0" borderId="4881">
      <alignment horizontal="right" vertical="center"/>
      <protection locked="0"/>
    </xf>
    <xf numFmtId="234" fontId="38" fillId="0" borderId="4881">
      <alignment horizontal="right" vertical="center"/>
      <protection locked="0"/>
    </xf>
    <xf numFmtId="235" fontId="38" fillId="0" borderId="4881">
      <alignment horizontal="right" vertical="center"/>
      <protection locked="0"/>
    </xf>
    <xf numFmtId="236" fontId="38" fillId="0" borderId="4881">
      <alignment horizontal="right" vertical="center"/>
      <protection locked="0"/>
    </xf>
    <xf numFmtId="237" fontId="38" fillId="0" borderId="4881">
      <alignment horizontal="right" vertical="center"/>
      <protection locked="0"/>
    </xf>
    <xf numFmtId="0" fontId="106" fillId="38" borderId="4882"/>
    <xf numFmtId="245" fontId="88" fillId="0" borderId="4883"/>
    <xf numFmtId="3" fontId="215" fillId="0" borderId="4816"/>
    <xf numFmtId="3" fontId="215" fillId="0" borderId="4816"/>
    <xf numFmtId="0" fontId="51" fillId="0" borderId="4817" applyNumberFormat="0" applyAlignment="0">
      <alignment vertical="center"/>
      <protection locked="0"/>
    </xf>
    <xf numFmtId="328" fontId="51" fillId="69" borderId="4817" applyNumberFormat="0" applyAlignment="0">
      <alignment vertical="center"/>
      <protection locked="0"/>
    </xf>
    <xf numFmtId="0" fontId="51" fillId="0" borderId="4818" applyNumberFormat="0" applyAlignment="0">
      <alignment vertical="center"/>
      <protection locked="0"/>
    </xf>
    <xf numFmtId="0" fontId="3" fillId="6" borderId="4820" applyNumberFormat="0" applyFont="0">
      <protection locked="0"/>
    </xf>
    <xf numFmtId="0" fontId="62" fillId="74" borderId="4822">
      <alignment horizontal="left" vertical="center" wrapText="1"/>
    </xf>
    <xf numFmtId="1" fontId="3" fillId="1" borderId="5367">
      <protection locked="0"/>
    </xf>
    <xf numFmtId="49" fontId="103" fillId="47" borderId="4496">
      <alignment horizontal="center"/>
    </xf>
    <xf numFmtId="0" fontId="121" fillId="21" borderId="4496"/>
    <xf numFmtId="241" fontId="29" fillId="0" borderId="4879" applyFill="0"/>
    <xf numFmtId="275" fontId="38" fillId="0" borderId="4884"/>
    <xf numFmtId="4" fontId="30" fillId="19" borderId="5252" applyNumberFormat="0" applyProtection="0">
      <alignment horizontal="left" vertical="center" indent="1"/>
    </xf>
    <xf numFmtId="236" fontId="38" fillId="0" borderId="5254">
      <alignment horizontal="right" vertical="center"/>
      <protection locked="0"/>
    </xf>
    <xf numFmtId="237" fontId="38" fillId="0" borderId="5254">
      <alignment horizontal="right" vertical="center"/>
      <protection locked="0"/>
    </xf>
    <xf numFmtId="245" fontId="88" fillId="0" borderId="5256"/>
    <xf numFmtId="275" fontId="38" fillId="0" borderId="5257"/>
    <xf numFmtId="0" fontId="88" fillId="0" borderId="5258"/>
    <xf numFmtId="176" fontId="3" fillId="9" borderId="4843" applyNumberFormat="0" applyFont="0" applyBorder="0" applyAlignment="0">
      <alignment horizontal="centerContinuous"/>
    </xf>
    <xf numFmtId="312" fontId="222" fillId="0" borderId="5368" applyBorder="0">
      <protection locked="0"/>
    </xf>
    <xf numFmtId="1" fontId="3" fillId="1" borderId="5307">
      <protection locked="0"/>
    </xf>
    <xf numFmtId="0" fontId="91" fillId="0" borderId="4843"/>
    <xf numFmtId="0" fontId="94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1" fontId="112" fillId="9" borderId="4806"/>
    <xf numFmtId="0" fontId="83" fillId="0" borderId="4808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8" fontId="144" fillId="0" borderId="4810">
      <protection locked="0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176" fontId="3" fillId="9" borderId="4843" applyNumberFormat="0" applyFont="0" applyBorder="0" applyAlignment="0">
      <alignment horizontal="centerContinuous"/>
    </xf>
    <xf numFmtId="176" fontId="83" fillId="0" borderId="4814">
      <alignment vertical="center"/>
    </xf>
    <xf numFmtId="0" fontId="151" fillId="0" borderId="4843">
      <alignment horizontal="left" vertical="center"/>
    </xf>
    <xf numFmtId="49" fontId="39" fillId="0" borderId="4815"/>
    <xf numFmtId="3" fontId="215" fillId="0" borderId="4816"/>
    <xf numFmtId="3" fontId="215" fillId="0" borderId="4816"/>
    <xf numFmtId="0" fontId="51" fillId="0" borderId="4818" applyNumberFormat="0" applyAlignment="0">
      <alignment vertical="center"/>
      <protection locked="0"/>
    </xf>
    <xf numFmtId="0" fontId="3" fillId="6" borderId="4819">
      <alignment horizontal="right"/>
      <protection locked="0"/>
    </xf>
    <xf numFmtId="0" fontId="3" fillId="6" borderId="4820">
      <alignment horizontal="right"/>
      <protection locked="0"/>
    </xf>
    <xf numFmtId="0" fontId="118" fillId="18" borderId="4802" applyProtection="0">
      <alignment horizontal="right"/>
      <protection locked="0"/>
    </xf>
    <xf numFmtId="0" fontId="3" fillId="6" borderId="4820" applyNumberFormat="0" applyFont="0">
      <protection locked="0"/>
    </xf>
    <xf numFmtId="312" fontId="222" fillId="0" borderId="5368" applyBorder="0">
      <protection locked="0"/>
    </xf>
    <xf numFmtId="0" fontId="62" fillId="74" borderId="4822">
      <alignment horizontal="left" vertical="center" wrapText="1"/>
    </xf>
    <xf numFmtId="0" fontId="88" fillId="0" borderId="4885"/>
    <xf numFmtId="172" fontId="58" fillId="9" borderId="4496">
      <alignment horizontal="right"/>
      <protection locked="0"/>
    </xf>
    <xf numFmtId="241" fontId="29" fillId="0" borderId="5371" applyFill="0"/>
    <xf numFmtId="186" fontId="50" fillId="57" borderId="4496" applyFont="0" applyFill="0" applyBorder="0" applyAlignment="0" applyProtection="0">
      <protection locked="0"/>
    </xf>
    <xf numFmtId="0" fontId="151" fillId="0" borderId="5370" applyNumberFormat="0" applyAlignment="0" applyProtection="0">
      <alignment horizontal="left" vertical="center"/>
    </xf>
    <xf numFmtId="324" fontId="3" fillId="23" borderId="5369" applyFill="0" applyBorder="0" applyAlignment="0">
      <alignment horizontal="centerContinuous"/>
    </xf>
    <xf numFmtId="0" fontId="38" fillId="0" borderId="5385">
      <alignment vertical="center"/>
      <protection locked="0"/>
    </xf>
    <xf numFmtId="234" fontId="38" fillId="0" borderId="5480">
      <alignment horizontal="center" vertical="center"/>
      <protection locked="0"/>
    </xf>
    <xf numFmtId="10" fontId="3" fillId="57" borderId="4496" applyNumberFormat="0" applyFont="0" applyBorder="0" applyAlignment="0" applyProtection="0">
      <protection locked="0"/>
    </xf>
    <xf numFmtId="0" fontId="98" fillId="0" borderId="5384" applyNumberFormat="0" applyFill="0" applyAlignment="0" applyProtection="0"/>
    <xf numFmtId="233" fontId="38" fillId="0" borderId="5385">
      <alignment horizontal="center" vertical="center"/>
      <protection locked="0"/>
    </xf>
    <xf numFmtId="236" fontId="38" fillId="0" borderId="5385">
      <alignment horizontal="center" vertical="center"/>
      <protection locked="0"/>
    </xf>
    <xf numFmtId="237" fontId="38" fillId="0" borderId="5433">
      <alignment horizontal="center" vertical="center"/>
      <protection locked="0"/>
    </xf>
    <xf numFmtId="0" fontId="106" fillId="38" borderId="5458"/>
    <xf numFmtId="236" fontId="38" fillId="0" borderId="5480">
      <alignment horizontal="right" vertical="center"/>
      <protection locked="0"/>
    </xf>
    <xf numFmtId="15" fontId="38" fillId="0" borderId="5409">
      <alignment horizontal="center" vertical="center"/>
      <protection locked="0"/>
    </xf>
    <xf numFmtId="237" fontId="38" fillId="0" borderId="5469">
      <alignment horizontal="right" vertical="center"/>
      <protection locked="0"/>
    </xf>
    <xf numFmtId="236" fontId="38" fillId="0" borderId="5397">
      <alignment horizontal="center" vertical="center"/>
      <protection locked="0"/>
    </xf>
    <xf numFmtId="0" fontId="98" fillId="0" borderId="5396" applyNumberFormat="0" applyFill="0" applyAlignment="0" applyProtection="0"/>
    <xf numFmtId="234" fontId="38" fillId="0" borderId="5469">
      <alignment horizontal="center" vertical="center"/>
      <protection locked="0"/>
    </xf>
    <xf numFmtId="15" fontId="38" fillId="0" borderId="5480">
      <alignment horizontal="center" vertical="center"/>
      <protection locked="0"/>
    </xf>
    <xf numFmtId="237" fontId="38" fillId="0" borderId="5493">
      <alignment horizontal="center" vertical="center"/>
      <protection locked="0"/>
    </xf>
    <xf numFmtId="275" fontId="38" fillId="0" borderId="5400"/>
    <xf numFmtId="236" fontId="38" fillId="0" borderId="5421">
      <alignment horizontal="right" vertical="center"/>
      <protection locked="0"/>
    </xf>
    <xf numFmtId="237" fontId="38" fillId="0" borderId="5457">
      <alignment horizontal="right" vertical="center"/>
      <protection locked="0"/>
    </xf>
    <xf numFmtId="0" fontId="88" fillId="0" borderId="5389"/>
    <xf numFmtId="233" fontId="38" fillId="0" borderId="5409">
      <alignment horizontal="right" vertical="center"/>
      <protection locked="0"/>
    </xf>
    <xf numFmtId="1" fontId="3" fillId="1" borderId="5475">
      <protection locked="0"/>
    </xf>
    <xf numFmtId="168" fontId="3" fillId="8" borderId="4496" applyNumberFormat="0" applyFont="0" applyBorder="0" applyAlignment="0" applyProtection="0"/>
    <xf numFmtId="235" fontId="38" fillId="0" borderId="5385">
      <alignment horizontal="center" vertical="center"/>
      <protection locked="0"/>
    </xf>
    <xf numFmtId="237" fontId="38" fillId="0" borderId="5385">
      <alignment horizontal="center" vertical="center"/>
      <protection locked="0"/>
    </xf>
    <xf numFmtId="0" fontId="113" fillId="43" borderId="4496" applyNumberFormat="0" applyFont="0" applyAlignment="0" applyProtection="0"/>
    <xf numFmtId="324" fontId="3" fillId="23" borderId="5417" applyFill="0" applyBorder="0" applyAlignment="0">
      <alignment horizontal="centerContinuous"/>
    </xf>
    <xf numFmtId="0" fontId="151" fillId="0" borderId="5477" applyNumberFormat="0" applyAlignment="0" applyProtection="0">
      <alignment horizontal="left" vertical="center"/>
    </xf>
    <xf numFmtId="233" fontId="38" fillId="0" borderId="5421">
      <alignment horizontal="center" vertical="center"/>
      <protection locked="0"/>
    </xf>
    <xf numFmtId="0" fontId="38" fillId="0" borderId="5493">
      <alignment vertical="center"/>
      <protection locked="0"/>
    </xf>
    <xf numFmtId="49" fontId="39" fillId="0" borderId="4815"/>
    <xf numFmtId="271" fontId="118" fillId="46" borderId="4802">
      <protection hidden="1"/>
    </xf>
    <xf numFmtId="15" fontId="38" fillId="0" borderId="5469">
      <alignment horizontal="center" vertical="center"/>
      <protection locked="0"/>
    </xf>
    <xf numFmtId="0" fontId="106" fillId="38" borderId="5481"/>
    <xf numFmtId="0" fontId="88" fillId="0" borderId="5450"/>
    <xf numFmtId="234" fontId="38" fillId="0" borderId="5409">
      <alignment horizontal="center" vertical="center"/>
      <protection locked="0"/>
    </xf>
    <xf numFmtId="0" fontId="151" fillId="0" borderId="4878" applyNumberFormat="0" applyAlignment="0" applyProtection="0">
      <alignment horizontal="left" vertical="center"/>
    </xf>
    <xf numFmtId="245" fontId="88" fillId="0" borderId="5471"/>
    <xf numFmtId="0" fontId="113" fillId="43" borderId="4496" applyNumberFormat="0" applyFont="0" applyAlignment="0" applyProtection="0"/>
    <xf numFmtId="238" fontId="38" fillId="0" borderId="5433">
      <alignment horizontal="right" vertical="center"/>
      <protection locked="0"/>
    </xf>
    <xf numFmtId="324" fontId="3" fillId="23" borderId="5489" applyFill="0" applyBorder="0" applyAlignment="0">
      <alignment horizontal="centerContinuous"/>
    </xf>
    <xf numFmtId="9" fontId="39" fillId="71" borderId="4795" applyProtection="0">
      <alignment horizontal="right"/>
      <protection locked="0"/>
    </xf>
    <xf numFmtId="312" fontId="222" fillId="0" borderId="5464" applyBorder="0">
      <protection locked="0"/>
    </xf>
    <xf numFmtId="236" fontId="38" fillId="0" borderId="5446">
      <alignment horizontal="center" vertical="center"/>
      <protection locked="0"/>
    </xf>
    <xf numFmtId="236" fontId="38" fillId="0" borderId="5433">
      <alignment horizontal="right" vertical="center"/>
      <protection locked="0"/>
    </xf>
    <xf numFmtId="275" fontId="38" fillId="0" borderId="5472"/>
    <xf numFmtId="312" fontId="222" fillId="0" borderId="5416" applyBorder="0">
      <protection locked="0"/>
    </xf>
    <xf numFmtId="4" fontId="30" fillId="19" borderId="5474" applyNumberFormat="0" applyProtection="0">
      <alignment horizontal="left" vertical="center" indent="1"/>
    </xf>
    <xf numFmtId="236" fontId="38" fillId="0" borderId="5469">
      <alignment horizontal="center" vertical="center"/>
      <protection locked="0"/>
    </xf>
    <xf numFmtId="237" fontId="38" fillId="0" borderId="5493">
      <alignment horizontal="center" vertical="center"/>
      <protection locked="0"/>
    </xf>
    <xf numFmtId="235" fontId="38" fillId="0" borderId="5469">
      <alignment horizontal="right" vertical="center"/>
      <protection locked="0"/>
    </xf>
    <xf numFmtId="235" fontId="38" fillId="0" borderId="5469">
      <alignment horizontal="center" vertical="center"/>
      <protection locked="0"/>
    </xf>
    <xf numFmtId="0" fontId="88" fillId="0" borderId="5377"/>
    <xf numFmtId="236" fontId="38" fillId="0" borderId="5469">
      <alignment horizontal="right" vertical="center"/>
      <protection locked="0"/>
    </xf>
    <xf numFmtId="312" fontId="222" fillId="0" borderId="5464" applyBorder="0">
      <protection locked="0"/>
    </xf>
    <xf numFmtId="275" fontId="38" fillId="0" borderId="5376"/>
    <xf numFmtId="0" fontId="106" fillId="38" borderId="5374"/>
    <xf numFmtId="237" fontId="38" fillId="0" borderId="5373">
      <alignment horizontal="right" vertical="center"/>
      <protection locked="0"/>
    </xf>
    <xf numFmtId="236" fontId="38" fillId="0" borderId="5373">
      <alignment horizontal="right" vertical="center"/>
      <protection locked="0"/>
    </xf>
    <xf numFmtId="235" fontId="38" fillId="0" borderId="5373">
      <alignment horizontal="right" vertical="center"/>
      <protection locked="0"/>
    </xf>
    <xf numFmtId="234" fontId="38" fillId="0" borderId="5373">
      <alignment horizontal="right" vertical="center"/>
      <protection locked="0"/>
    </xf>
    <xf numFmtId="324" fontId="3" fillId="23" borderId="4877" applyFill="0" applyBorder="0" applyAlignment="0">
      <alignment horizontal="centerContinuous"/>
    </xf>
    <xf numFmtId="238" fontId="38" fillId="0" borderId="5373">
      <alignment horizontal="right" vertical="center"/>
      <protection locked="0"/>
    </xf>
    <xf numFmtId="233" fontId="38" fillId="0" borderId="5373">
      <alignment horizontal="right" vertical="center"/>
      <protection locked="0"/>
    </xf>
    <xf numFmtId="0" fontId="38" fillId="0" borderId="5373">
      <alignment vertical="center"/>
      <protection locked="0"/>
    </xf>
    <xf numFmtId="237" fontId="38" fillId="0" borderId="5373">
      <alignment horizontal="center" vertical="center"/>
      <protection locked="0"/>
    </xf>
    <xf numFmtId="236" fontId="38" fillId="0" borderId="5373">
      <alignment horizontal="center" vertical="center"/>
      <protection locked="0"/>
    </xf>
    <xf numFmtId="235" fontId="38" fillId="0" borderId="5373">
      <alignment horizontal="center" vertical="center"/>
      <protection locked="0"/>
    </xf>
    <xf numFmtId="234" fontId="38" fillId="0" borderId="5373">
      <alignment horizontal="center" vertical="center"/>
      <protection locked="0"/>
    </xf>
    <xf numFmtId="15" fontId="38" fillId="0" borderId="5373">
      <alignment horizontal="center" vertical="center"/>
      <protection locked="0"/>
    </xf>
    <xf numFmtId="233" fontId="38" fillId="0" borderId="5373">
      <alignment horizontal="center" vertical="center"/>
      <protection locked="0"/>
    </xf>
    <xf numFmtId="0" fontId="98" fillId="0" borderId="5372" applyNumberFormat="0" applyFill="0" applyAlignment="0" applyProtection="0"/>
    <xf numFmtId="237" fontId="38" fillId="0" borderId="5469">
      <alignment horizontal="center" vertical="center"/>
      <protection locked="0"/>
    </xf>
    <xf numFmtId="0" fontId="106" fillId="38" borderId="5481"/>
    <xf numFmtId="312" fontId="222" fillId="0" borderId="5368" applyBorder="0">
      <protection locked="0"/>
    </xf>
    <xf numFmtId="0" fontId="66" fillId="0" borderId="4496">
      <alignment horizontal="centerContinuous"/>
    </xf>
    <xf numFmtId="235" fontId="38" fillId="0" borderId="5446">
      <alignment horizontal="center" vertical="center"/>
      <protection locked="0"/>
    </xf>
    <xf numFmtId="237" fontId="38" fillId="0" borderId="5469">
      <alignment horizontal="right" vertical="center"/>
      <protection locked="0"/>
    </xf>
    <xf numFmtId="235" fontId="38" fillId="0" borderId="5469">
      <alignment horizontal="center" vertical="center"/>
      <protection locked="0"/>
    </xf>
    <xf numFmtId="275" fontId="38" fillId="0" borderId="5376"/>
    <xf numFmtId="245" fontId="88" fillId="0" borderId="5375"/>
    <xf numFmtId="0" fontId="106" fillId="38" borderId="5374"/>
    <xf numFmtId="234" fontId="38" fillId="0" borderId="5421">
      <alignment horizontal="right" vertical="center"/>
      <protection locked="0"/>
    </xf>
    <xf numFmtId="237" fontId="38" fillId="0" borderId="5373">
      <alignment horizontal="right" vertical="center"/>
      <protection locked="0"/>
    </xf>
    <xf numFmtId="236" fontId="38" fillId="0" borderId="5373">
      <alignment horizontal="right" vertical="center"/>
      <protection locked="0"/>
    </xf>
    <xf numFmtId="235" fontId="38" fillId="0" borderId="5373">
      <alignment horizontal="right" vertical="center"/>
      <protection locked="0"/>
    </xf>
    <xf numFmtId="234" fontId="38" fillId="0" borderId="5373">
      <alignment horizontal="right" vertical="center"/>
      <protection locked="0"/>
    </xf>
    <xf numFmtId="238" fontId="38" fillId="0" borderId="5373">
      <alignment horizontal="right" vertical="center"/>
      <protection locked="0"/>
    </xf>
    <xf numFmtId="233" fontId="38" fillId="0" borderId="5373">
      <alignment horizontal="right" vertical="center"/>
      <protection locked="0"/>
    </xf>
    <xf numFmtId="0" fontId="38" fillId="0" borderId="5373">
      <alignment vertical="center"/>
      <protection locked="0"/>
    </xf>
    <xf numFmtId="237" fontId="38" fillId="0" borderId="5373">
      <alignment horizontal="center" vertical="center"/>
      <protection locked="0"/>
    </xf>
    <xf numFmtId="236" fontId="38" fillId="0" borderId="5373">
      <alignment horizontal="center" vertical="center"/>
      <protection locked="0"/>
    </xf>
    <xf numFmtId="235" fontId="38" fillId="0" borderId="5373">
      <alignment horizontal="center" vertical="center"/>
      <protection locked="0"/>
    </xf>
    <xf numFmtId="234" fontId="38" fillId="0" borderId="5373">
      <alignment horizontal="center" vertical="center"/>
      <protection locked="0"/>
    </xf>
    <xf numFmtId="15" fontId="38" fillId="0" borderId="5373">
      <alignment horizontal="center" vertical="center"/>
      <protection locked="0"/>
    </xf>
    <xf numFmtId="233" fontId="38" fillId="0" borderId="5373">
      <alignment horizontal="center" vertical="center"/>
      <protection locked="0"/>
    </xf>
    <xf numFmtId="0" fontId="98" fillId="0" borderId="5372" applyNumberFormat="0" applyFill="0" applyAlignment="0" applyProtection="0"/>
    <xf numFmtId="4" fontId="30" fillId="19" borderId="5378" applyNumberFormat="0" applyProtection="0">
      <alignment horizontal="left" vertical="center" indent="1"/>
    </xf>
    <xf numFmtId="237" fontId="38" fillId="0" borderId="5480">
      <alignment horizontal="center" vertical="center"/>
      <protection locked="0"/>
    </xf>
    <xf numFmtId="0" fontId="88" fillId="0" borderId="5425"/>
    <xf numFmtId="234" fontId="38" fillId="0" borderId="5480">
      <alignment horizontal="right" vertical="center"/>
      <protection locked="0"/>
    </xf>
    <xf numFmtId="235" fontId="38" fillId="0" borderId="5433">
      <alignment horizontal="center" vertical="center"/>
      <protection locked="0"/>
    </xf>
    <xf numFmtId="233" fontId="38" fillId="0" borderId="5480">
      <alignment horizontal="center" vertical="center"/>
      <protection locked="0"/>
    </xf>
    <xf numFmtId="0" fontId="106" fillId="38" borderId="5481"/>
    <xf numFmtId="0" fontId="88" fillId="0" borderId="5461"/>
    <xf numFmtId="275" fontId="38" fillId="0" borderId="5388"/>
    <xf numFmtId="0" fontId="88" fillId="0" borderId="5473"/>
    <xf numFmtId="0" fontId="98" fillId="0" borderId="5479" applyNumberFormat="0" applyFill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5" fontId="38" fillId="0" borderId="5409">
      <alignment horizontal="center" vertical="center"/>
      <protection locked="0"/>
    </xf>
    <xf numFmtId="275" fontId="38" fillId="0" borderId="5400"/>
    <xf numFmtId="233" fontId="38" fillId="0" borderId="5493">
      <alignment horizontal="center" vertical="center"/>
      <protection locked="0"/>
    </xf>
    <xf numFmtId="0" fontId="88" fillId="0" borderId="5473"/>
    <xf numFmtId="4" fontId="30" fillId="19" borderId="5426" applyNumberFormat="0" applyProtection="0">
      <alignment horizontal="left" vertical="center" indent="1"/>
    </xf>
    <xf numFmtId="0" fontId="106" fillId="38" borderId="5470"/>
    <xf numFmtId="49" fontId="103" fillId="41" borderId="4496">
      <alignment horizontal="center"/>
    </xf>
    <xf numFmtId="272" fontId="118" fillId="18" borderId="4802">
      <alignment horizontal="right"/>
    </xf>
    <xf numFmtId="245" fontId="88" fillId="0" borderId="5471"/>
    <xf numFmtId="233" fontId="38" fillId="0" borderId="5421">
      <alignment horizontal="right" vertical="center"/>
      <protection locked="0"/>
    </xf>
    <xf numFmtId="49" fontId="103" fillId="41" borderId="4496">
      <alignment horizontal="center"/>
    </xf>
    <xf numFmtId="234" fontId="38" fillId="0" borderId="5493">
      <alignment horizontal="right" vertical="center"/>
      <protection locked="0"/>
    </xf>
    <xf numFmtId="15" fontId="38" fillId="0" borderId="5469">
      <alignment horizontal="center" vertical="center"/>
      <protection locked="0"/>
    </xf>
    <xf numFmtId="237" fontId="38" fillId="0" borderId="5480">
      <alignment horizontal="right" vertical="center"/>
      <protection locked="0"/>
    </xf>
    <xf numFmtId="236" fontId="38" fillId="0" borderId="5397">
      <alignment horizontal="right" vertical="center"/>
      <protection locked="0"/>
    </xf>
    <xf numFmtId="233" fontId="38" fillId="0" borderId="5397">
      <alignment horizontal="right" vertical="center"/>
      <protection locked="0"/>
    </xf>
    <xf numFmtId="235" fontId="38" fillId="0" borderId="5397">
      <alignment horizontal="center" vertical="center"/>
      <protection locked="0"/>
    </xf>
    <xf numFmtId="0" fontId="98" fillId="0" borderId="5396" applyNumberFormat="0" applyFill="0" applyAlignment="0" applyProtection="0"/>
    <xf numFmtId="0" fontId="21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94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98" fillId="0" borderId="5479" applyNumberFormat="0" applyFill="0" applyAlignment="0" applyProtection="0"/>
    <xf numFmtId="4" fontId="30" fillId="19" borderId="5402" applyNumberFormat="0" applyProtection="0">
      <alignment horizontal="left" vertical="center" indent="1"/>
    </xf>
    <xf numFmtId="237" fontId="38" fillId="0" borderId="5493">
      <alignment horizontal="right" vertical="center"/>
      <protection locked="0"/>
    </xf>
    <xf numFmtId="275" fontId="38" fillId="0" borderId="5483"/>
    <xf numFmtId="10" fontId="3" fillId="57" borderId="4795" applyNumberFormat="0" applyFont="0" applyBorder="0" applyAlignment="0" applyProtection="0">
      <protection locked="0"/>
    </xf>
    <xf numFmtId="0" fontId="107" fillId="43" borderId="4795" applyProtection="0"/>
    <xf numFmtId="49" fontId="103" fillId="41" borderId="4795">
      <alignment horizontal="center"/>
    </xf>
    <xf numFmtId="245" fontId="88" fillId="0" borderId="5399"/>
    <xf numFmtId="233" fontId="38" fillId="0" borderId="5469">
      <alignment horizontal="center" vertical="center"/>
      <protection locked="0"/>
    </xf>
    <xf numFmtId="235" fontId="38" fillId="0" borderId="5397">
      <alignment horizontal="right" vertical="center"/>
      <protection locked="0"/>
    </xf>
    <xf numFmtId="4" fontId="30" fillId="19" borderId="5474" applyNumberFormat="0" applyProtection="0">
      <alignment horizontal="left" vertical="center" indent="1"/>
    </xf>
    <xf numFmtId="238" fontId="38" fillId="0" borderId="5480">
      <alignment horizontal="right" vertical="center"/>
      <protection locked="0"/>
    </xf>
    <xf numFmtId="0" fontId="94" fillId="0" borderId="4802" applyNumberFormat="0" applyFill="0" applyBorder="0" applyAlignment="0" applyProtection="0"/>
    <xf numFmtId="233" fontId="38" fillId="0" borderId="5409">
      <alignment horizontal="center" vertical="center"/>
      <protection locked="0"/>
    </xf>
    <xf numFmtId="0" fontId="88" fillId="0" borderId="5413"/>
    <xf numFmtId="10" fontId="3" fillId="57" borderId="4496" applyNumberFormat="0" applyFont="0" applyBorder="0" applyAlignment="0" applyProtection="0">
      <protection locked="0"/>
    </xf>
    <xf numFmtId="0" fontId="98" fillId="0" borderId="5420" applyNumberFormat="0" applyFill="0" applyAlignment="0" applyProtection="0"/>
    <xf numFmtId="176" fontId="49" fillId="0" borderId="4795"/>
    <xf numFmtId="0" fontId="38" fillId="0" borderId="4795" applyFill="0">
      <alignment horizontal="center" vertical="center"/>
    </xf>
    <xf numFmtId="275" fontId="38" fillId="0" borderId="5496"/>
    <xf numFmtId="49" fontId="103" fillId="41" borderId="4795">
      <alignment horizontal="center"/>
    </xf>
    <xf numFmtId="0" fontId="106" fillId="38" borderId="5422"/>
    <xf numFmtId="0" fontId="106" fillId="38" borderId="5398"/>
    <xf numFmtId="237" fontId="38" fillId="0" borderId="5397">
      <alignment horizontal="right" vertical="center"/>
      <protection locked="0"/>
    </xf>
    <xf numFmtId="9" fontId="39" fillId="71" borderId="4496" applyProtection="0">
      <alignment horizontal="right"/>
      <protection locked="0"/>
    </xf>
    <xf numFmtId="312" fontId="222" fillId="0" borderId="4876" applyBorder="0">
      <protection locked="0"/>
    </xf>
    <xf numFmtId="234" fontId="38" fillId="0" borderId="5397">
      <alignment horizontal="right" vertical="center"/>
      <protection locked="0"/>
    </xf>
    <xf numFmtId="238" fontId="38" fillId="0" borderId="5397">
      <alignment horizontal="right" vertical="center"/>
      <protection locked="0"/>
    </xf>
    <xf numFmtId="233" fontId="38" fillId="0" borderId="5397">
      <alignment horizontal="right" vertical="center"/>
      <protection locked="0"/>
    </xf>
    <xf numFmtId="237" fontId="38" fillId="0" borderId="5397">
      <alignment horizontal="center" vertical="center"/>
      <protection locked="0"/>
    </xf>
    <xf numFmtId="236" fontId="38" fillId="0" borderId="5397">
      <alignment horizontal="center" vertical="center"/>
      <protection locked="0"/>
    </xf>
    <xf numFmtId="234" fontId="38" fillId="0" borderId="5397">
      <alignment horizontal="center" vertical="center"/>
      <protection locked="0"/>
    </xf>
    <xf numFmtId="15" fontId="38" fillId="0" borderId="5397">
      <alignment horizontal="center" vertical="center"/>
      <protection locked="0"/>
    </xf>
    <xf numFmtId="233" fontId="38" fillId="0" borderId="5397">
      <alignment horizontal="center" vertical="center"/>
      <protection locked="0"/>
    </xf>
    <xf numFmtId="312" fontId="222" fillId="0" borderId="5392" applyBorder="0">
      <protection locked="0"/>
    </xf>
    <xf numFmtId="234" fontId="38" fillId="0" borderId="5446">
      <alignment horizontal="right" vertical="center"/>
      <protection locked="0"/>
    </xf>
    <xf numFmtId="312" fontId="222" fillId="0" borderId="5392" applyBorder="0">
      <protection locked="0"/>
    </xf>
    <xf numFmtId="1" fontId="3" fillId="1" borderId="4875">
      <protection locked="0"/>
    </xf>
    <xf numFmtId="233" fontId="38" fillId="0" borderId="5480">
      <alignment horizontal="right" vertical="center"/>
      <protection locked="0"/>
    </xf>
    <xf numFmtId="0" fontId="62" fillId="74" borderId="4822">
      <alignment horizontal="left" vertical="center" wrapText="1"/>
    </xf>
    <xf numFmtId="324" fontId="3" fillId="23" borderId="5465" applyFill="0" applyBorder="0" applyAlignment="0">
      <alignment horizontal="centerContinuous"/>
    </xf>
    <xf numFmtId="234" fontId="38" fillId="0" borderId="5506">
      <alignment horizontal="right" vertical="center"/>
      <protection locked="0"/>
    </xf>
    <xf numFmtId="324" fontId="3" fillId="23" borderId="5476" applyFill="0" applyBorder="0" applyAlignment="0">
      <alignment horizontal="centerContinuous"/>
    </xf>
    <xf numFmtId="233" fontId="38" fillId="0" borderId="5469">
      <alignment horizontal="center" vertical="center"/>
      <protection locked="0"/>
    </xf>
    <xf numFmtId="233" fontId="38" fillId="0" borderId="5433">
      <alignment horizontal="right" vertical="center"/>
      <protection locked="0"/>
    </xf>
    <xf numFmtId="15" fontId="38" fillId="0" borderId="5480">
      <alignment horizontal="center" vertical="center"/>
      <protection locked="0"/>
    </xf>
    <xf numFmtId="4" fontId="30" fillId="19" borderId="5402" applyNumberFormat="0" applyProtection="0">
      <alignment horizontal="left" vertical="center" indent="1"/>
    </xf>
    <xf numFmtId="233" fontId="38" fillId="0" borderId="5433">
      <alignment horizontal="center" vertical="center"/>
      <protection locked="0"/>
    </xf>
    <xf numFmtId="0" fontId="118" fillId="18" borderId="4802" applyProtection="0">
      <alignment horizontal="right"/>
      <protection locked="0"/>
    </xf>
    <xf numFmtId="324" fontId="3" fillId="23" borderId="5369" applyFill="0" applyBorder="0" applyAlignment="0">
      <alignment horizontal="centerContinuous"/>
    </xf>
    <xf numFmtId="233" fontId="38" fillId="0" borderId="5469">
      <alignment horizontal="center" vertical="center"/>
      <protection locked="0"/>
    </xf>
    <xf numFmtId="234" fontId="38" fillId="0" borderId="5469">
      <alignment horizontal="right" vertical="center"/>
      <protection locked="0"/>
    </xf>
    <xf numFmtId="241" fontId="29" fillId="0" borderId="5478" applyFill="0"/>
    <xf numFmtId="234" fontId="38" fillId="0" borderId="5397">
      <alignment horizontal="right" vertical="center"/>
      <protection locked="0"/>
    </xf>
    <xf numFmtId="238" fontId="38" fillId="0" borderId="5397">
      <alignment horizontal="right" vertical="center"/>
      <protection locked="0"/>
    </xf>
    <xf numFmtId="237" fontId="38" fillId="0" borderId="5397">
      <alignment horizontal="center" vertical="center"/>
      <protection locked="0"/>
    </xf>
    <xf numFmtId="235" fontId="38" fillId="0" borderId="5397">
      <alignment horizontal="center" vertical="center"/>
      <protection locked="0"/>
    </xf>
    <xf numFmtId="15" fontId="38" fillId="0" borderId="5397">
      <alignment horizontal="center" vertical="center"/>
      <protection locked="0"/>
    </xf>
    <xf numFmtId="233" fontId="38" fillId="0" borderId="5397">
      <alignment horizontal="center" vertical="center"/>
      <protection locked="0"/>
    </xf>
    <xf numFmtId="0" fontId="106" fillId="38" borderId="5494"/>
    <xf numFmtId="237" fontId="38" fillId="0" borderId="5480">
      <alignment horizontal="center" vertical="center"/>
      <protection locked="0"/>
    </xf>
    <xf numFmtId="1" fontId="3" fillId="1" borderId="5499">
      <protection locked="0"/>
    </xf>
    <xf numFmtId="238" fontId="38" fillId="0" borderId="5469">
      <alignment horizontal="right" vertical="center"/>
      <protection locked="0"/>
    </xf>
    <xf numFmtId="0" fontId="151" fillId="0" borderId="5370" applyNumberFormat="0" applyAlignment="0" applyProtection="0">
      <alignment horizontal="left" vertical="center"/>
    </xf>
    <xf numFmtId="275" fontId="38" fillId="0" borderId="5460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4" fontId="30" fillId="19" borderId="5402" applyNumberFormat="0" applyProtection="0">
      <alignment horizontal="left" vertical="center" indent="1"/>
    </xf>
    <xf numFmtId="0" fontId="88" fillId="0" borderId="5484"/>
    <xf numFmtId="0" fontId="151" fillId="0" borderId="5466" applyNumberFormat="0" applyAlignment="0" applyProtection="0">
      <alignment horizontal="left" vertical="center"/>
    </xf>
    <xf numFmtId="0" fontId="106" fillId="38" borderId="5458"/>
    <xf numFmtId="235" fontId="38" fillId="0" borderId="5446">
      <alignment horizontal="right" vertical="center"/>
      <protection locked="0"/>
    </xf>
    <xf numFmtId="1" fontId="3" fillId="1" borderId="5391">
      <protection locked="0"/>
    </xf>
    <xf numFmtId="238" fontId="38" fillId="0" borderId="5446">
      <alignment horizontal="right" vertical="center"/>
      <protection locked="0"/>
    </xf>
    <xf numFmtId="49" fontId="39" fillId="0" borderId="4815"/>
    <xf numFmtId="0" fontId="38" fillId="0" borderId="5446">
      <alignment vertical="center"/>
      <protection locked="0"/>
    </xf>
    <xf numFmtId="15" fontId="38" fillId="0" borderId="5446">
      <alignment horizontal="center" vertical="center"/>
      <protection locked="0"/>
    </xf>
    <xf numFmtId="233" fontId="38" fillId="0" borderId="5446">
      <alignment horizontal="center" vertical="center"/>
      <protection locked="0"/>
    </xf>
    <xf numFmtId="0" fontId="98" fillId="0" borderId="5445" applyNumberFormat="0" applyFill="0" applyAlignment="0" applyProtection="0"/>
    <xf numFmtId="237" fontId="38" fillId="0" borderId="5493">
      <alignment horizontal="right" vertical="center"/>
      <protection locked="0"/>
    </xf>
    <xf numFmtId="312" fontId="222" fillId="0" borderId="5392" applyBorder="0">
      <protection locked="0"/>
    </xf>
    <xf numFmtId="235" fontId="38" fillId="0" borderId="5493">
      <alignment horizontal="center" vertical="center"/>
      <protection locked="0"/>
    </xf>
    <xf numFmtId="233" fontId="38" fillId="0" borderId="5469">
      <alignment horizontal="right" vertical="center"/>
      <protection locked="0"/>
    </xf>
    <xf numFmtId="0" fontId="98" fillId="0" borderId="5468" applyNumberFormat="0" applyFill="0" applyAlignment="0" applyProtection="0"/>
    <xf numFmtId="4" fontId="30" fillId="19" borderId="5485" applyNumberFormat="0" applyProtection="0">
      <alignment horizontal="left" vertical="center" indent="1"/>
    </xf>
    <xf numFmtId="234" fontId="38" fillId="0" borderId="5433">
      <alignment horizontal="right" vertical="center"/>
      <protection locked="0"/>
    </xf>
    <xf numFmtId="233" fontId="38" fillId="0" borderId="5433">
      <alignment horizontal="right" vertical="center"/>
      <protection locked="0"/>
    </xf>
    <xf numFmtId="237" fontId="38" fillId="0" borderId="5433">
      <alignment horizontal="center" vertical="center"/>
      <protection locked="0"/>
    </xf>
    <xf numFmtId="235" fontId="38" fillId="0" borderId="5433">
      <alignment horizontal="center" vertical="center"/>
      <protection locked="0"/>
    </xf>
    <xf numFmtId="1" fontId="3" fillId="1" borderId="5415">
      <protection locked="0"/>
    </xf>
    <xf numFmtId="0" fontId="98" fillId="0" borderId="5479" applyNumberFormat="0" applyFill="0" applyAlignment="0" applyProtection="0"/>
    <xf numFmtId="0" fontId="151" fillId="0" borderId="4843">
      <alignment horizontal="left" vertical="center"/>
    </xf>
    <xf numFmtId="235" fontId="38" fillId="0" borderId="5480">
      <alignment horizontal="center" vertical="center"/>
      <protection locked="0"/>
    </xf>
    <xf numFmtId="238" fontId="38" fillId="0" borderId="5493">
      <alignment horizontal="right" vertical="center"/>
      <protection locked="0"/>
    </xf>
    <xf numFmtId="245" fontId="88" fillId="0" borderId="5471"/>
    <xf numFmtId="0" fontId="95" fillId="0" borderId="4496" applyFill="0">
      <alignment horizontal="center" vertical="center"/>
    </xf>
    <xf numFmtId="0" fontId="38" fillId="0" borderId="4496" applyFill="0">
      <alignment horizontal="center" vertical="center"/>
    </xf>
    <xf numFmtId="333" fontId="38" fillId="0" borderId="4496" applyFill="0">
      <alignment horizontal="center" vertical="center"/>
    </xf>
    <xf numFmtId="234" fontId="38" fillId="0" borderId="5469">
      <alignment horizontal="right" vertical="center"/>
      <protection locked="0"/>
    </xf>
    <xf numFmtId="238" fontId="38" fillId="0" borderId="5469">
      <alignment horizontal="right" vertical="center"/>
      <protection locked="0"/>
    </xf>
    <xf numFmtId="233" fontId="38" fillId="0" borderId="5469">
      <alignment horizontal="right" vertical="center"/>
      <protection locked="0"/>
    </xf>
    <xf numFmtId="49" fontId="256" fillId="47" borderId="4496">
      <alignment horizontal="center"/>
    </xf>
    <xf numFmtId="237" fontId="38" fillId="0" borderId="5469">
      <alignment horizontal="center" vertical="center"/>
      <protection locked="0"/>
    </xf>
    <xf numFmtId="15" fontId="38" fillId="0" borderId="5493">
      <alignment horizontal="center" vertical="center"/>
      <protection locked="0"/>
    </xf>
    <xf numFmtId="236" fontId="38" fillId="0" borderId="5480">
      <alignment horizontal="right" vertical="center"/>
      <protection locked="0"/>
    </xf>
    <xf numFmtId="49" fontId="39" fillId="0" borderId="4815"/>
    <xf numFmtId="176" fontId="46" fillId="0" borderId="4496" applyBorder="0"/>
    <xf numFmtId="176" fontId="49" fillId="0" borderId="4496"/>
    <xf numFmtId="237" fontId="38" fillId="0" borderId="5469">
      <alignment horizontal="right" vertical="center"/>
      <protection locked="0"/>
    </xf>
    <xf numFmtId="233" fontId="38" fillId="0" borderId="5469">
      <alignment horizontal="right" vertical="center"/>
      <protection locked="0"/>
    </xf>
    <xf numFmtId="233" fontId="38" fillId="0" borderId="5469">
      <alignment horizontal="right" vertical="center"/>
      <protection locked="0"/>
    </xf>
    <xf numFmtId="237" fontId="38" fillId="0" borderId="5469">
      <alignment horizontal="center" vertical="center"/>
      <protection locked="0"/>
    </xf>
    <xf numFmtId="0" fontId="38" fillId="0" borderId="5254">
      <alignment vertical="center"/>
      <protection locked="0"/>
    </xf>
    <xf numFmtId="10" fontId="3" fillId="57" borderId="4795" applyNumberFormat="0" applyFont="0" applyBorder="0" applyAlignment="0" applyProtection="0">
      <protection locked="0"/>
    </xf>
    <xf numFmtId="245" fontId="88" fillId="0" borderId="5471"/>
    <xf numFmtId="172" fontId="58" fillId="9" borderId="4795">
      <alignment horizontal="right"/>
      <protection locked="0"/>
    </xf>
    <xf numFmtId="0" fontId="150" fillId="10" borderId="4496">
      <alignment horizontal="right"/>
    </xf>
    <xf numFmtId="4" fontId="30" fillId="19" borderId="4665" applyNumberFormat="0" applyProtection="0">
      <alignment horizontal="left" vertical="center" indent="1"/>
    </xf>
    <xf numFmtId="234" fontId="38" fillId="0" borderId="5493">
      <alignment horizontal="center" vertical="center"/>
      <protection locked="0"/>
    </xf>
    <xf numFmtId="176" fontId="83" fillId="0" borderId="4814">
      <alignment vertical="center"/>
    </xf>
    <xf numFmtId="49" fontId="103" fillId="41" borderId="4496">
      <alignment horizontal="center"/>
    </xf>
    <xf numFmtId="0" fontId="107" fillId="43" borderId="4496" applyProtection="0"/>
    <xf numFmtId="0" fontId="150" fillId="10" borderId="4496">
      <alignment horizontal="right"/>
    </xf>
    <xf numFmtId="10" fontId="3" fillId="57" borderId="4496" applyNumberFormat="0" applyFont="0" applyBorder="0" applyAlignment="0" applyProtection="0">
      <protection locked="0"/>
    </xf>
    <xf numFmtId="310" fontId="159" fillId="6" borderId="4496"/>
    <xf numFmtId="15" fontId="38" fillId="0" borderId="5385">
      <alignment horizontal="center" vertical="center"/>
      <protection locked="0"/>
    </xf>
    <xf numFmtId="238" fontId="38" fillId="0" borderId="5480">
      <alignment horizontal="right" vertical="center"/>
      <protection locked="0"/>
    </xf>
    <xf numFmtId="0" fontId="106" fillId="38" borderId="5255"/>
    <xf numFmtId="235" fontId="38" fillId="0" borderId="5493">
      <alignment horizontal="center" vertical="center"/>
      <protection locked="0"/>
    </xf>
    <xf numFmtId="312" fontId="222" fillId="0" borderId="4876" applyBorder="0">
      <protection locked="0"/>
    </xf>
    <xf numFmtId="0" fontId="88" fillId="0" borderId="5401"/>
    <xf numFmtId="234" fontId="38" fillId="0" borderId="5469">
      <alignment horizontal="center" vertical="center"/>
      <protection locked="0"/>
    </xf>
    <xf numFmtId="235" fontId="38" fillId="0" borderId="5469">
      <alignment horizontal="right" vertical="center"/>
      <protection locked="0"/>
    </xf>
    <xf numFmtId="235" fontId="38" fillId="0" borderId="5480">
      <alignment horizontal="right" vertical="center"/>
      <protection locked="0"/>
    </xf>
    <xf numFmtId="3" fontId="82" fillId="10" borderId="4496" applyFont="0" applyAlignment="0" applyProtection="0"/>
    <xf numFmtId="0" fontId="151" fillId="0" borderId="5370" applyNumberFormat="0" applyAlignment="0" applyProtection="0">
      <alignment horizontal="left" vertical="center"/>
    </xf>
    <xf numFmtId="0" fontId="3" fillId="6" borderId="4820">
      <alignment horizontal="right"/>
      <protection locked="0"/>
    </xf>
    <xf numFmtId="0" fontId="3" fillId="6" borderId="4819">
      <alignment horizontal="right"/>
      <protection locked="0"/>
    </xf>
    <xf numFmtId="49" fontId="103" fillId="47" borderId="4496">
      <alignment horizontal="center"/>
    </xf>
    <xf numFmtId="0" fontId="121" fillId="21" borderId="4496"/>
    <xf numFmtId="0" fontId="95" fillId="0" borderId="4802" applyNumberFormat="0" applyFill="0" applyBorder="0" applyAlignment="0" applyProtection="0"/>
    <xf numFmtId="172" fontId="58" fillId="9" borderId="4496">
      <alignment horizontal="right"/>
      <protection locked="0"/>
    </xf>
    <xf numFmtId="186" fontId="50" fillId="57" borderId="4496" applyFont="0" applyFill="0" applyBorder="0" applyAlignment="0" applyProtection="0">
      <protection locked="0"/>
    </xf>
    <xf numFmtId="234" fontId="38" fillId="0" borderId="5385">
      <alignment horizontal="center" vertical="center"/>
      <protection locked="0"/>
    </xf>
    <xf numFmtId="4" fontId="30" fillId="19" borderId="5252" applyNumberFormat="0" applyProtection="0">
      <alignment horizontal="left" vertical="center" indent="1"/>
    </xf>
    <xf numFmtId="168" fontId="3" fillId="8" borderId="4496" applyNumberFormat="0" applyFont="0" applyBorder="0" applyAlignment="0" applyProtection="0"/>
    <xf numFmtId="0" fontId="113" fillId="43" borderId="4496" applyNumberFormat="0" applyFont="0" applyAlignment="0" applyProtection="0"/>
    <xf numFmtId="0" fontId="121" fillId="21" borderId="4496"/>
    <xf numFmtId="0" fontId="66" fillId="0" borderId="4496">
      <alignment horizontal="centerContinuous"/>
    </xf>
    <xf numFmtId="0" fontId="88" fillId="0" borderId="5377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5" fontId="38" fillId="0" borderId="5397">
      <alignment horizontal="center" vertical="center"/>
      <protection locked="0"/>
    </xf>
    <xf numFmtId="0" fontId="38" fillId="0" borderId="5469">
      <alignment vertical="center"/>
      <protection locked="0"/>
    </xf>
    <xf numFmtId="270" fontId="118" fillId="45" borderId="4802">
      <protection hidden="1"/>
    </xf>
    <xf numFmtId="236" fontId="38" fillId="0" borderId="5469">
      <alignment horizontal="center" vertical="center"/>
      <protection locked="0"/>
    </xf>
    <xf numFmtId="0" fontId="38" fillId="0" borderId="4802" applyNumberFormat="0" applyFill="0" applyAlignment="0" applyProtection="0"/>
    <xf numFmtId="233" fontId="38" fillId="0" borderId="5493">
      <alignment horizontal="center" vertical="center"/>
      <protection locked="0"/>
    </xf>
    <xf numFmtId="310" fontId="159" fillId="6" borderId="4795"/>
    <xf numFmtId="0" fontId="150" fillId="10" borderId="4795">
      <alignment horizontal="right"/>
    </xf>
    <xf numFmtId="0" fontId="38" fillId="0" borderId="5421">
      <alignment vertical="center"/>
      <protection locked="0"/>
    </xf>
    <xf numFmtId="235" fontId="38" fillId="0" borderId="5469">
      <alignment horizontal="center" vertical="center"/>
      <protection locked="0"/>
    </xf>
    <xf numFmtId="234" fontId="38" fillId="0" borderId="5469">
      <alignment horizontal="right" vertical="center"/>
      <protection locked="0"/>
    </xf>
    <xf numFmtId="235" fontId="38" fillId="0" borderId="5480">
      <alignment horizontal="center" vertical="center"/>
      <protection locked="0"/>
    </xf>
    <xf numFmtId="1" fontId="3" fillId="1" borderId="5283">
      <protection locked="0"/>
    </xf>
    <xf numFmtId="275" fontId="38" fillId="0" borderId="5412"/>
    <xf numFmtId="275" fontId="38" fillId="0" borderId="5483"/>
    <xf numFmtId="236" fontId="38" fillId="0" borderId="5409">
      <alignment horizontal="center" vertical="center"/>
      <protection locked="0"/>
    </xf>
    <xf numFmtId="312" fontId="222" fillId="0" borderId="5464" applyBorder="0">
      <protection locked="0"/>
    </xf>
    <xf numFmtId="235" fontId="38" fillId="0" borderId="5433">
      <alignment horizontal="right" vertical="center"/>
      <protection locked="0"/>
    </xf>
    <xf numFmtId="324" fontId="3" fillId="23" borderId="5465" applyFill="0" applyBorder="0" applyAlignment="0">
      <alignment horizontal="centerContinuous"/>
    </xf>
    <xf numFmtId="235" fontId="38" fillId="0" borderId="5421">
      <alignment horizontal="center" vertical="center"/>
      <protection locked="0"/>
    </xf>
    <xf numFmtId="245" fontId="88" fillId="0" borderId="5471"/>
    <xf numFmtId="9" fontId="39" fillId="71" borderId="4496" applyProtection="0">
      <alignment horizontal="right"/>
      <protection locked="0"/>
    </xf>
    <xf numFmtId="312" fontId="222" fillId="0" borderId="4876" applyBorder="0">
      <protection locked="0"/>
    </xf>
    <xf numFmtId="0" fontId="98" fillId="0" borderId="5396" applyNumberFormat="0" applyFill="0" applyAlignment="0" applyProtection="0"/>
    <xf numFmtId="0" fontId="95" fillId="0" borderId="4496" applyFill="0">
      <alignment horizontal="center" vertical="center"/>
    </xf>
    <xf numFmtId="0" fontId="38" fillId="0" borderId="4496" applyFill="0">
      <alignment horizontal="center" vertical="center"/>
    </xf>
    <xf numFmtId="333" fontId="38" fillId="0" borderId="4496" applyFill="0">
      <alignment horizontal="center" vertical="center"/>
    </xf>
    <xf numFmtId="49" fontId="256" fillId="47" borderId="4496">
      <alignment horizontal="center"/>
    </xf>
    <xf numFmtId="241" fontId="29" fillId="0" borderId="5323" applyFill="0"/>
    <xf numFmtId="176" fontId="46" fillId="0" borderId="4496" applyBorder="0"/>
    <xf numFmtId="176" fontId="49" fillId="0" borderId="4496"/>
    <xf numFmtId="236" fontId="38" fillId="0" borderId="5469">
      <alignment horizontal="right" vertical="center"/>
      <protection locked="0"/>
    </xf>
    <xf numFmtId="237" fontId="38" fillId="0" borderId="5469">
      <alignment horizontal="center" vertical="center"/>
      <protection locked="0"/>
    </xf>
    <xf numFmtId="0" fontId="38" fillId="0" borderId="5469">
      <alignment vertical="center"/>
      <protection locked="0"/>
    </xf>
    <xf numFmtId="236" fontId="38" fillId="0" borderId="5469">
      <alignment horizontal="center" vertical="center"/>
      <protection locked="0"/>
    </xf>
    <xf numFmtId="176" fontId="3" fillId="9" borderId="4843" applyNumberFormat="0" applyFont="0" applyBorder="0" applyAlignment="0">
      <alignment horizontal="centerContinuous"/>
    </xf>
    <xf numFmtId="233" fontId="38" fillId="0" borderId="5254">
      <alignment horizontal="right" vertical="center"/>
      <protection locked="0"/>
    </xf>
    <xf numFmtId="234" fontId="38" fillId="0" borderId="5480">
      <alignment horizontal="center" vertical="center"/>
      <protection locked="0"/>
    </xf>
    <xf numFmtId="0" fontId="151" fillId="0" borderId="5418" applyNumberFormat="0" applyAlignment="0" applyProtection="0">
      <alignment horizontal="left" vertical="center"/>
    </xf>
    <xf numFmtId="275" fontId="38" fillId="0" borderId="5472"/>
    <xf numFmtId="0" fontId="151" fillId="0" borderId="4843">
      <alignment horizontal="left" vertical="center"/>
    </xf>
    <xf numFmtId="324" fontId="3" fillId="23" borderId="5369" applyFill="0" applyBorder="0" applyAlignment="0">
      <alignment horizontal="centerContinuous"/>
    </xf>
    <xf numFmtId="49" fontId="103" fillId="41" borderId="4496">
      <alignment horizontal="center"/>
    </xf>
    <xf numFmtId="0" fontId="107" fillId="43" borderId="4496" applyProtection="0"/>
    <xf numFmtId="10" fontId="3" fillId="6" borderId="4820">
      <alignment horizontal="right"/>
      <protection locked="0"/>
    </xf>
    <xf numFmtId="241" fontId="29" fillId="0" borderId="4879" applyFill="0"/>
    <xf numFmtId="0" fontId="150" fillId="10" borderId="4496">
      <alignment horizontal="right"/>
    </xf>
    <xf numFmtId="10" fontId="3" fillId="57" borderId="4496" applyNumberFormat="0" applyFont="0" applyBorder="0" applyAlignment="0" applyProtection="0">
      <protection locked="0"/>
    </xf>
    <xf numFmtId="310" fontId="159" fillId="6" borderId="4496"/>
    <xf numFmtId="0" fontId="151" fillId="0" borderId="4878" applyNumberFormat="0" applyAlignment="0" applyProtection="0">
      <alignment horizontal="left" vertical="center"/>
    </xf>
    <xf numFmtId="324" fontId="3" fillId="23" borderId="4877" applyFill="0" applyBorder="0" applyAlignment="0">
      <alignment horizontal="centerContinuous"/>
    </xf>
    <xf numFmtId="235" fontId="38" fillId="0" borderId="5397">
      <alignment horizontal="right" vertical="center"/>
      <protection locked="0"/>
    </xf>
    <xf numFmtId="324" fontId="3" fillId="23" borderId="5441" applyFill="0" applyBorder="0" applyAlignment="0">
      <alignment horizontal="centerContinuous"/>
    </xf>
    <xf numFmtId="238" fontId="38" fillId="0" borderId="5469">
      <alignment horizontal="right" vertical="center"/>
      <protection locked="0"/>
    </xf>
    <xf numFmtId="234" fontId="38" fillId="0" borderId="5480">
      <alignment horizontal="right" vertical="center"/>
      <protection locked="0"/>
    </xf>
    <xf numFmtId="0" fontId="106" fillId="38" borderId="5206"/>
    <xf numFmtId="0" fontId="38" fillId="0" borderId="4893">
      <alignment vertical="center"/>
      <protection locked="0"/>
    </xf>
    <xf numFmtId="234" fontId="38" fillId="0" borderId="4988">
      <alignment horizontal="center" vertical="center"/>
      <protection locked="0"/>
    </xf>
    <xf numFmtId="10" fontId="3" fillId="57" borderId="4496" applyNumberFormat="0" applyFont="0" applyBorder="0" applyAlignment="0" applyProtection="0">
      <protection locked="0"/>
    </xf>
    <xf numFmtId="0" fontId="98" fillId="0" borderId="4892" applyNumberFormat="0" applyFill="0" applyAlignment="0" applyProtection="0"/>
    <xf numFmtId="233" fontId="38" fillId="0" borderId="4893">
      <alignment horizontal="center" vertical="center"/>
      <protection locked="0"/>
    </xf>
    <xf numFmtId="15" fontId="38" fillId="0" borderId="4893">
      <alignment horizontal="center" vertical="center"/>
      <protection locked="0"/>
    </xf>
    <xf numFmtId="234" fontId="38" fillId="0" borderId="4893">
      <alignment horizontal="center" vertical="center"/>
      <protection locked="0"/>
    </xf>
    <xf numFmtId="236" fontId="38" fillId="0" borderId="4893">
      <alignment horizontal="center" vertical="center"/>
      <protection locked="0"/>
    </xf>
    <xf numFmtId="0" fontId="38" fillId="0" borderId="4893">
      <alignment vertical="center"/>
      <protection locked="0"/>
    </xf>
    <xf numFmtId="237" fontId="38" fillId="0" borderId="4941">
      <alignment horizontal="center" vertical="center"/>
      <protection locked="0"/>
    </xf>
    <xf numFmtId="0" fontId="106" fillId="38" borderId="4966"/>
    <xf numFmtId="236" fontId="38" fillId="0" borderId="4988">
      <alignment horizontal="right" vertical="center"/>
      <protection locked="0"/>
    </xf>
    <xf numFmtId="15" fontId="38" fillId="0" borderId="4917">
      <alignment horizontal="center" vertical="center"/>
      <protection locked="0"/>
    </xf>
    <xf numFmtId="0" fontId="98" fillId="0" borderId="4916" applyNumberFormat="0" applyFill="0" applyAlignment="0" applyProtection="0"/>
    <xf numFmtId="237" fontId="38" fillId="0" borderId="4977">
      <alignment horizontal="right" vertical="center"/>
      <protection locked="0"/>
    </xf>
    <xf numFmtId="4" fontId="30" fillId="19" borderId="4683" applyNumberFormat="0" applyProtection="0">
      <alignment horizontal="left" vertical="center" indent="1"/>
    </xf>
    <xf numFmtId="236" fontId="38" fillId="0" borderId="4905">
      <alignment horizontal="center" vertical="center"/>
      <protection locked="0"/>
    </xf>
    <xf numFmtId="0" fontId="98" fillId="0" borderId="4904" applyNumberFormat="0" applyFill="0" applyAlignment="0" applyProtection="0"/>
    <xf numFmtId="234" fontId="38" fillId="0" borderId="4977">
      <alignment horizontal="center" vertical="center"/>
      <protection locked="0"/>
    </xf>
    <xf numFmtId="15" fontId="38" fillId="0" borderId="4988">
      <alignment horizontal="center" vertical="center"/>
      <protection locked="0"/>
    </xf>
    <xf numFmtId="237" fontId="38" fillId="0" borderId="5001">
      <alignment horizontal="center" vertical="center"/>
      <protection locked="0"/>
    </xf>
    <xf numFmtId="275" fontId="38" fillId="0" borderId="4908"/>
    <xf numFmtId="236" fontId="38" fillId="0" borderId="4929">
      <alignment horizontal="right" vertical="center"/>
      <protection locked="0"/>
    </xf>
    <xf numFmtId="237" fontId="38" fillId="0" borderId="4965">
      <alignment horizontal="right" vertical="center"/>
      <protection locked="0"/>
    </xf>
    <xf numFmtId="0" fontId="88" fillId="0" borderId="4897"/>
    <xf numFmtId="233" fontId="38" fillId="0" borderId="4917">
      <alignment horizontal="right" vertical="center"/>
      <protection locked="0"/>
    </xf>
    <xf numFmtId="1" fontId="3" fillId="1" borderId="4983">
      <protection locked="0"/>
    </xf>
    <xf numFmtId="233" fontId="38" fillId="0" borderId="4893">
      <alignment horizontal="right" vertical="center"/>
      <protection locked="0"/>
    </xf>
    <xf numFmtId="235" fontId="38" fillId="0" borderId="4893">
      <alignment horizontal="center" vertical="center"/>
      <protection locked="0"/>
    </xf>
    <xf numFmtId="237" fontId="38" fillId="0" borderId="4893">
      <alignment horizontal="center" vertical="center"/>
      <protection locked="0"/>
    </xf>
    <xf numFmtId="324" fontId="3" fillId="23" borderId="4925" applyFill="0" applyBorder="0" applyAlignment="0">
      <alignment horizontal="centerContinuous"/>
    </xf>
    <xf numFmtId="0" fontId="151" fillId="0" borderId="4985" applyNumberFormat="0" applyAlignment="0" applyProtection="0">
      <alignment horizontal="left" vertical="center"/>
    </xf>
    <xf numFmtId="233" fontId="38" fillId="0" borderId="4929">
      <alignment horizontal="center" vertical="center"/>
      <protection locked="0"/>
    </xf>
    <xf numFmtId="0" fontId="38" fillId="0" borderId="5001">
      <alignment vertical="center"/>
      <protection locked="0"/>
    </xf>
    <xf numFmtId="49" fontId="39" fillId="0" borderId="4516"/>
    <xf numFmtId="271" fontId="118" fillId="46" borderId="4503">
      <protection hidden="1"/>
    </xf>
    <xf numFmtId="15" fontId="38" fillId="0" borderId="4977">
      <alignment horizontal="center" vertical="center"/>
      <protection locked="0"/>
    </xf>
    <xf numFmtId="0" fontId="106" fillId="38" borderId="4989"/>
    <xf numFmtId="0" fontId="88" fillId="0" borderId="4958"/>
    <xf numFmtId="234" fontId="38" fillId="0" borderId="4917">
      <alignment horizontal="center" vertical="center"/>
      <protection locked="0"/>
    </xf>
    <xf numFmtId="245" fontId="88" fillId="0" borderId="4979"/>
    <xf numFmtId="238" fontId="38" fillId="0" borderId="4988">
      <alignment horizontal="right" vertical="center"/>
      <protection locked="0"/>
    </xf>
    <xf numFmtId="0" fontId="121" fillId="21" borderId="4496"/>
    <xf numFmtId="0" fontId="113" fillId="43" borderId="4496" applyNumberFormat="0" applyFont="0" applyAlignment="0" applyProtection="0"/>
    <xf numFmtId="238" fontId="38" fillId="0" borderId="4941">
      <alignment horizontal="right" vertical="center"/>
      <protection locked="0"/>
    </xf>
    <xf numFmtId="324" fontId="3" fillId="23" borderId="4997" applyFill="0" applyBorder="0" applyAlignment="0">
      <alignment horizontal="centerContinuous"/>
    </xf>
    <xf numFmtId="9" fontId="39" fillId="71" borderId="4496" applyProtection="0">
      <alignment horizontal="right"/>
      <protection locked="0"/>
    </xf>
    <xf numFmtId="312" fontId="222" fillId="0" borderId="4972" applyBorder="0">
      <protection locked="0"/>
    </xf>
    <xf numFmtId="236" fontId="38" fillId="0" borderId="4954">
      <alignment horizontal="center" vertical="center"/>
      <protection locked="0"/>
    </xf>
    <xf numFmtId="236" fontId="38" fillId="0" borderId="4941">
      <alignment horizontal="right" vertical="center"/>
      <protection locked="0"/>
    </xf>
    <xf numFmtId="275" fontId="38" fillId="0" borderId="4980"/>
    <xf numFmtId="312" fontId="222" fillId="0" borderId="4924" applyBorder="0">
      <protection locked="0"/>
    </xf>
    <xf numFmtId="4" fontId="30" fillId="19" borderId="4982" applyNumberFormat="0" applyProtection="0">
      <alignment horizontal="left" vertical="center" indent="1"/>
    </xf>
    <xf numFmtId="236" fontId="38" fillId="0" borderId="4977">
      <alignment horizontal="center" vertical="center"/>
      <protection locked="0"/>
    </xf>
    <xf numFmtId="237" fontId="38" fillId="0" borderId="5001">
      <alignment horizontal="center" vertical="center"/>
      <protection locked="0"/>
    </xf>
    <xf numFmtId="235" fontId="38" fillId="0" borderId="4977">
      <alignment horizontal="right" vertical="center"/>
      <protection locked="0"/>
    </xf>
    <xf numFmtId="235" fontId="38" fillId="0" borderId="4977">
      <alignment horizontal="center" vertical="center"/>
      <protection locked="0"/>
    </xf>
    <xf numFmtId="0" fontId="88" fillId="0" borderId="4885"/>
    <xf numFmtId="236" fontId="38" fillId="0" borderId="4977">
      <alignment horizontal="right" vertical="center"/>
      <protection locked="0"/>
    </xf>
    <xf numFmtId="312" fontId="222" fillId="0" borderId="4972" applyBorder="0">
      <protection locked="0"/>
    </xf>
    <xf numFmtId="275" fontId="38" fillId="0" borderId="4884"/>
    <xf numFmtId="0" fontId="106" fillId="38" borderId="4882"/>
    <xf numFmtId="237" fontId="38" fillId="0" borderId="4881">
      <alignment horizontal="right" vertical="center"/>
      <protection locked="0"/>
    </xf>
    <xf numFmtId="236" fontId="38" fillId="0" borderId="4881">
      <alignment horizontal="right" vertical="center"/>
      <protection locked="0"/>
    </xf>
    <xf numFmtId="235" fontId="38" fillId="0" borderId="4881">
      <alignment horizontal="right" vertical="center"/>
      <protection locked="0"/>
    </xf>
    <xf numFmtId="234" fontId="38" fillId="0" borderId="4881">
      <alignment horizontal="right" vertical="center"/>
      <protection locked="0"/>
    </xf>
    <xf numFmtId="238" fontId="38" fillId="0" borderId="4881">
      <alignment horizontal="right" vertical="center"/>
      <protection locked="0"/>
    </xf>
    <xf numFmtId="233" fontId="38" fillId="0" borderId="4881">
      <alignment horizontal="right" vertical="center"/>
      <protection locked="0"/>
    </xf>
    <xf numFmtId="0" fontId="38" fillId="0" borderId="4881">
      <alignment vertical="center"/>
      <protection locked="0"/>
    </xf>
    <xf numFmtId="237" fontId="38" fillId="0" borderId="4881">
      <alignment horizontal="center" vertical="center"/>
      <protection locked="0"/>
    </xf>
    <xf numFmtId="236" fontId="38" fillId="0" borderId="4881">
      <alignment horizontal="center" vertical="center"/>
      <protection locked="0"/>
    </xf>
    <xf numFmtId="235" fontId="38" fillId="0" borderId="4881">
      <alignment horizontal="center" vertical="center"/>
      <protection locked="0"/>
    </xf>
    <xf numFmtId="234" fontId="38" fillId="0" borderId="4881">
      <alignment horizontal="center" vertical="center"/>
      <protection locked="0"/>
    </xf>
    <xf numFmtId="15" fontId="38" fillId="0" borderId="4881">
      <alignment horizontal="center" vertical="center"/>
      <protection locked="0"/>
    </xf>
    <xf numFmtId="233" fontId="38" fillId="0" borderId="4881">
      <alignment horizontal="center" vertical="center"/>
      <protection locked="0"/>
    </xf>
    <xf numFmtId="0" fontId="98" fillId="0" borderId="4880" applyNumberFormat="0" applyFill="0" applyAlignment="0" applyProtection="0"/>
    <xf numFmtId="0" fontId="38" fillId="0" borderId="4977">
      <alignment vertical="center"/>
      <protection locked="0"/>
    </xf>
    <xf numFmtId="237" fontId="38" fillId="0" borderId="4977">
      <alignment horizontal="center" vertical="center"/>
      <protection locked="0"/>
    </xf>
    <xf numFmtId="0" fontId="106" fillId="38" borderId="4989"/>
    <xf numFmtId="312" fontId="222" fillId="0" borderId="4876" applyBorder="0">
      <protection locked="0"/>
    </xf>
    <xf numFmtId="235" fontId="38" fillId="0" borderId="4954">
      <alignment horizontal="center" vertical="center"/>
      <protection locked="0"/>
    </xf>
    <xf numFmtId="0" fontId="88" fillId="0" borderId="4885"/>
    <xf numFmtId="237" fontId="38" fillId="0" borderId="4977">
      <alignment horizontal="right" vertical="center"/>
      <protection locked="0"/>
    </xf>
    <xf numFmtId="235" fontId="38" fillId="0" borderId="4977">
      <alignment horizontal="center" vertical="center"/>
      <protection locked="0"/>
    </xf>
    <xf numFmtId="275" fontId="38" fillId="0" borderId="4884"/>
    <xf numFmtId="245" fontId="88" fillId="0" borderId="4883"/>
    <xf numFmtId="0" fontId="106" fillId="38" borderId="4882"/>
    <xf numFmtId="234" fontId="38" fillId="0" borderId="4929">
      <alignment horizontal="right" vertical="center"/>
      <protection locked="0"/>
    </xf>
    <xf numFmtId="237" fontId="38" fillId="0" borderId="4881">
      <alignment horizontal="right" vertical="center"/>
      <protection locked="0"/>
    </xf>
    <xf numFmtId="236" fontId="38" fillId="0" borderId="4881">
      <alignment horizontal="right" vertical="center"/>
      <protection locked="0"/>
    </xf>
    <xf numFmtId="235" fontId="38" fillId="0" borderId="4881">
      <alignment horizontal="right" vertical="center"/>
      <protection locked="0"/>
    </xf>
    <xf numFmtId="234" fontId="38" fillId="0" borderId="4881">
      <alignment horizontal="right" vertical="center"/>
      <protection locked="0"/>
    </xf>
    <xf numFmtId="238" fontId="38" fillId="0" borderId="4881">
      <alignment horizontal="right" vertical="center"/>
      <protection locked="0"/>
    </xf>
    <xf numFmtId="233" fontId="38" fillId="0" borderId="4881">
      <alignment horizontal="right" vertical="center"/>
      <protection locked="0"/>
    </xf>
    <xf numFmtId="0" fontId="38" fillId="0" borderId="4881">
      <alignment vertical="center"/>
      <protection locked="0"/>
    </xf>
    <xf numFmtId="237" fontId="38" fillId="0" borderId="4881">
      <alignment horizontal="center" vertical="center"/>
      <protection locked="0"/>
    </xf>
    <xf numFmtId="236" fontId="38" fillId="0" borderId="4881">
      <alignment horizontal="center" vertical="center"/>
      <protection locked="0"/>
    </xf>
    <xf numFmtId="235" fontId="38" fillId="0" borderId="4881">
      <alignment horizontal="center" vertical="center"/>
      <protection locked="0"/>
    </xf>
    <xf numFmtId="234" fontId="38" fillId="0" borderId="4881">
      <alignment horizontal="center" vertical="center"/>
      <protection locked="0"/>
    </xf>
    <xf numFmtId="15" fontId="38" fillId="0" borderId="4881">
      <alignment horizontal="center" vertical="center"/>
      <protection locked="0"/>
    </xf>
    <xf numFmtId="233" fontId="38" fillId="0" borderId="4881">
      <alignment horizontal="center" vertical="center"/>
      <protection locked="0"/>
    </xf>
    <xf numFmtId="0" fontId="98" fillId="0" borderId="4880" applyNumberFormat="0" applyFill="0" applyAlignment="0" applyProtection="0"/>
    <xf numFmtId="4" fontId="30" fillId="19" borderId="4886" applyNumberFormat="0" applyProtection="0">
      <alignment horizontal="left" vertical="center" indent="1"/>
    </xf>
    <xf numFmtId="237" fontId="38" fillId="0" borderId="4988">
      <alignment horizontal="center" vertical="center"/>
      <protection locked="0"/>
    </xf>
    <xf numFmtId="0" fontId="88" fillId="0" borderId="4933"/>
    <xf numFmtId="234" fontId="38" fillId="0" borderId="4988">
      <alignment horizontal="right" vertical="center"/>
      <protection locked="0"/>
    </xf>
    <xf numFmtId="235" fontId="38" fillId="0" borderId="4941">
      <alignment horizontal="center" vertical="center"/>
      <protection locked="0"/>
    </xf>
    <xf numFmtId="233" fontId="38" fillId="0" borderId="4988">
      <alignment horizontal="center" vertical="center"/>
      <protection locked="0"/>
    </xf>
    <xf numFmtId="0" fontId="106" fillId="38" borderId="4989"/>
    <xf numFmtId="0" fontId="88" fillId="0" borderId="4969"/>
    <xf numFmtId="275" fontId="38" fillId="0" borderId="4896"/>
    <xf numFmtId="0" fontId="88" fillId="0" borderId="4981"/>
    <xf numFmtId="0" fontId="98" fillId="0" borderId="4987" applyNumberFormat="0" applyFill="0" applyAlignment="0" applyProtection="0"/>
    <xf numFmtId="4" fontId="30" fillId="19" borderId="4886" applyNumberFormat="0" applyProtection="0">
      <alignment horizontal="left" vertical="center" indent="1"/>
    </xf>
    <xf numFmtId="0" fontId="38" fillId="0" borderId="4941">
      <alignment vertical="center"/>
      <protection locked="0"/>
    </xf>
    <xf numFmtId="4" fontId="30" fillId="19" borderId="4886" applyNumberFormat="0" applyProtection="0">
      <alignment horizontal="left" vertical="center" indent="1"/>
    </xf>
    <xf numFmtId="15" fontId="38" fillId="0" borderId="4917">
      <alignment horizontal="center" vertical="center"/>
      <protection locked="0"/>
    </xf>
    <xf numFmtId="275" fontId="38" fillId="0" borderId="4908"/>
    <xf numFmtId="15" fontId="38" fillId="0" borderId="4905">
      <alignment horizontal="center" vertical="center"/>
      <protection locked="0"/>
    </xf>
    <xf numFmtId="233" fontId="38" fillId="0" borderId="5001">
      <alignment horizontal="center" vertical="center"/>
      <protection locked="0"/>
    </xf>
    <xf numFmtId="0" fontId="38" fillId="0" borderId="4977">
      <alignment vertical="center"/>
      <protection locked="0"/>
    </xf>
    <xf numFmtId="0" fontId="88" fillId="0" borderId="4981"/>
    <xf numFmtId="4" fontId="30" fillId="19" borderId="4934" applyNumberFormat="0" applyProtection="0">
      <alignment horizontal="left" vertical="center" indent="1"/>
    </xf>
    <xf numFmtId="0" fontId="106" fillId="38" borderId="4978"/>
    <xf numFmtId="49" fontId="103" fillId="41" borderId="4496">
      <alignment horizontal="center"/>
    </xf>
    <xf numFmtId="272" fontId="118" fillId="18" borderId="4503">
      <alignment horizontal="right"/>
    </xf>
    <xf numFmtId="270" fontId="118" fillId="45" borderId="4503">
      <protection hidden="1"/>
    </xf>
    <xf numFmtId="245" fontId="88" fillId="0" borderId="4979"/>
    <xf numFmtId="233" fontId="38" fillId="0" borderId="4929">
      <alignment horizontal="right" vertical="center"/>
      <protection locked="0"/>
    </xf>
    <xf numFmtId="236" fontId="38" fillId="0" borderId="4977">
      <alignment horizontal="center" vertical="center"/>
      <protection locked="0"/>
    </xf>
    <xf numFmtId="49" fontId="103" fillId="41" borderId="4496">
      <alignment horizontal="center"/>
    </xf>
    <xf numFmtId="234" fontId="38" fillId="0" borderId="5001">
      <alignment horizontal="right" vertical="center"/>
      <protection locked="0"/>
    </xf>
    <xf numFmtId="15" fontId="38" fillId="0" borderId="4977">
      <alignment horizontal="center" vertical="center"/>
      <protection locked="0"/>
    </xf>
    <xf numFmtId="237" fontId="38" fillId="0" borderId="4988">
      <alignment horizontal="right" vertical="center"/>
      <protection locked="0"/>
    </xf>
    <xf numFmtId="236" fontId="38" fillId="0" borderId="4905">
      <alignment horizontal="right" vertical="center"/>
      <protection locked="0"/>
    </xf>
    <xf numFmtId="233" fontId="38" fillId="0" borderId="4905">
      <alignment horizontal="right" vertical="center"/>
      <protection locked="0"/>
    </xf>
    <xf numFmtId="235" fontId="38" fillId="0" borderId="4905">
      <alignment horizontal="center" vertical="center"/>
      <protection locked="0"/>
    </xf>
    <xf numFmtId="0" fontId="98" fillId="0" borderId="4904" applyNumberFormat="0" applyFill="0" applyAlignment="0" applyProtection="0"/>
    <xf numFmtId="0" fontId="38" fillId="0" borderId="4503" applyNumberFormat="0" applyFill="0" applyAlignment="0" applyProtection="0"/>
    <xf numFmtId="0" fontId="21" fillId="0" borderId="4503" applyNumberFormat="0" applyFill="0" applyBorder="0" applyAlignment="0" applyProtection="0"/>
    <xf numFmtId="0" fontId="95" fillId="0" borderId="4503" applyNumberFormat="0" applyFill="0" applyBorder="0" applyAlignment="0" applyProtection="0"/>
    <xf numFmtId="0" fontId="94" fillId="0" borderId="4503" applyNumberFormat="0" applyFill="0" applyBorder="0" applyAlignment="0" applyProtection="0"/>
    <xf numFmtId="0" fontId="21" fillId="0" borderId="4802" applyNumberFormat="0" applyFill="0" applyBorder="0" applyAlignment="0" applyProtection="0"/>
    <xf numFmtId="0" fontId="98" fillId="0" borderId="4987" applyNumberFormat="0" applyFill="0" applyAlignment="0" applyProtection="0"/>
    <xf numFmtId="4" fontId="30" fillId="19" borderId="4910" applyNumberFormat="0" applyProtection="0">
      <alignment horizontal="left" vertical="center" indent="1"/>
    </xf>
    <xf numFmtId="237" fontId="38" fillId="0" borderId="5001">
      <alignment horizontal="right" vertical="center"/>
      <protection locked="0"/>
    </xf>
    <xf numFmtId="233" fontId="38" fillId="0" borderId="5001">
      <alignment horizontal="center" vertical="center"/>
      <protection locked="0"/>
    </xf>
    <xf numFmtId="275" fontId="38" fillId="0" borderId="4991"/>
    <xf numFmtId="310" fontId="159" fillId="6" borderId="4496"/>
    <xf numFmtId="10" fontId="3" fillId="57" borderId="4496" applyNumberFormat="0" applyFont="0" applyBorder="0" applyAlignment="0" applyProtection="0">
      <protection locked="0"/>
    </xf>
    <xf numFmtId="0" fontId="150" fillId="10" borderId="4496">
      <alignment horizontal="right"/>
    </xf>
    <xf numFmtId="0" fontId="107" fillId="43" borderId="4496" applyProtection="0"/>
    <xf numFmtId="0" fontId="38" fillId="0" borderId="4929">
      <alignment vertical="center"/>
      <protection locked="0"/>
    </xf>
    <xf numFmtId="49" fontId="103" fillId="41" borderId="4496">
      <alignment horizontal="center"/>
    </xf>
    <xf numFmtId="235" fontId="38" fillId="0" borderId="4977">
      <alignment horizontal="center" vertical="center"/>
      <protection locked="0"/>
    </xf>
    <xf numFmtId="245" fontId="88" fillId="0" borderId="4907"/>
    <xf numFmtId="234" fontId="38" fillId="0" borderId="4977">
      <alignment horizontal="right" vertical="center"/>
      <protection locked="0"/>
    </xf>
    <xf numFmtId="233" fontId="38" fillId="0" borderId="4977">
      <alignment horizontal="center" vertical="center"/>
      <protection locked="0"/>
    </xf>
    <xf numFmtId="235" fontId="38" fillId="0" borderId="4988">
      <alignment horizontal="center" vertical="center"/>
      <protection locked="0"/>
    </xf>
    <xf numFmtId="235" fontId="38" fillId="0" borderId="4905">
      <alignment horizontal="right" vertical="center"/>
      <protection locked="0"/>
    </xf>
    <xf numFmtId="1" fontId="3" fillId="1" borderId="4684">
      <protection locked="0"/>
    </xf>
    <xf numFmtId="4" fontId="30" fillId="19" borderId="4982" applyNumberFormat="0" applyProtection="0">
      <alignment horizontal="left" vertical="center" indent="1"/>
    </xf>
    <xf numFmtId="238" fontId="38" fillId="0" borderId="4988">
      <alignment horizontal="right" vertical="center"/>
      <protection locked="0"/>
    </xf>
    <xf numFmtId="275" fontId="38" fillId="0" borderId="4920"/>
    <xf numFmtId="0" fontId="94" fillId="0" borderId="4802" applyNumberFormat="0" applyFill="0" applyBorder="0" applyAlignment="0" applyProtection="0"/>
    <xf numFmtId="275" fontId="38" fillId="0" borderId="4991"/>
    <xf numFmtId="233" fontId="38" fillId="0" borderId="4917">
      <alignment horizontal="center" vertical="center"/>
      <protection locked="0"/>
    </xf>
    <xf numFmtId="236" fontId="38" fillId="0" borderId="4917">
      <alignment horizontal="center" vertical="center"/>
      <protection locked="0"/>
    </xf>
    <xf numFmtId="0" fontId="88" fillId="0" borderId="4921"/>
    <xf numFmtId="312" fontId="222" fillId="0" borderId="4972" applyBorder="0">
      <protection locked="0"/>
    </xf>
    <xf numFmtId="10" fontId="3" fillId="57" borderId="4496" applyNumberFormat="0" applyFont="0" applyBorder="0" applyAlignment="0" applyProtection="0">
      <protection locked="0"/>
    </xf>
    <xf numFmtId="235" fontId="38" fillId="0" borderId="4941">
      <alignment horizontal="right" vertical="center"/>
      <protection locked="0"/>
    </xf>
    <xf numFmtId="0" fontId="98" fillId="0" borderId="4928" applyNumberFormat="0" applyFill="0" applyAlignment="0" applyProtection="0"/>
    <xf numFmtId="324" fontId="3" fillId="23" borderId="4973" applyFill="0" applyBorder="0" applyAlignment="0">
      <alignment horizontal="centerContinuous"/>
    </xf>
    <xf numFmtId="176" fontId="49" fillId="0" borderId="4496"/>
    <xf numFmtId="235" fontId="38" fillId="0" borderId="4929">
      <alignment horizontal="center" vertical="center"/>
      <protection locked="0"/>
    </xf>
    <xf numFmtId="0" fontId="38" fillId="0" borderId="4496" applyFill="0">
      <alignment horizontal="center" vertical="center"/>
    </xf>
    <xf numFmtId="275" fontId="38" fillId="0" borderId="5004"/>
    <xf numFmtId="49" fontId="103" fillId="41" borderId="4496">
      <alignment horizontal="center"/>
    </xf>
    <xf numFmtId="0" fontId="106" fillId="38" borderId="4930"/>
    <xf numFmtId="245" fontId="88" fillId="0" borderId="4979"/>
    <xf numFmtId="0" fontId="106" fillId="38" borderId="4906"/>
    <xf numFmtId="237" fontId="38" fillId="0" borderId="4905">
      <alignment horizontal="right" vertical="center"/>
      <protection locked="0"/>
    </xf>
    <xf numFmtId="236" fontId="38" fillId="0" borderId="4905">
      <alignment horizontal="right" vertical="center"/>
      <protection locked="0"/>
    </xf>
    <xf numFmtId="235" fontId="38" fillId="0" borderId="4905">
      <alignment horizontal="right" vertical="center"/>
      <protection locked="0"/>
    </xf>
    <xf numFmtId="234" fontId="38" fillId="0" borderId="4905">
      <alignment horizontal="right" vertical="center"/>
      <protection locked="0"/>
    </xf>
    <xf numFmtId="238" fontId="38" fillId="0" borderId="4905">
      <alignment horizontal="right" vertical="center"/>
      <protection locked="0"/>
    </xf>
    <xf numFmtId="233" fontId="38" fillId="0" borderId="4905">
      <alignment horizontal="right" vertical="center"/>
      <protection locked="0"/>
    </xf>
    <xf numFmtId="237" fontId="38" fillId="0" borderId="4905">
      <alignment horizontal="center" vertical="center"/>
      <protection locked="0"/>
    </xf>
    <xf numFmtId="236" fontId="38" fillId="0" borderId="4905">
      <alignment horizontal="center" vertical="center"/>
      <protection locked="0"/>
    </xf>
    <xf numFmtId="234" fontId="38" fillId="0" borderId="4905">
      <alignment horizontal="center" vertical="center"/>
      <protection locked="0"/>
    </xf>
    <xf numFmtId="15" fontId="38" fillId="0" borderId="4905">
      <alignment horizontal="center" vertical="center"/>
      <protection locked="0"/>
    </xf>
    <xf numFmtId="233" fontId="38" fillId="0" borderId="4905">
      <alignment horizontal="center" vertical="center"/>
      <protection locked="0"/>
    </xf>
    <xf numFmtId="0" fontId="98" fillId="0" borderId="4904" applyNumberFormat="0" applyFill="0" applyAlignment="0" applyProtection="0"/>
    <xf numFmtId="312" fontId="222" fillId="0" borderId="4900" applyBorder="0">
      <protection locked="0"/>
    </xf>
    <xf numFmtId="234" fontId="38" fillId="0" borderId="4954">
      <alignment horizontal="right" vertical="center"/>
      <protection locked="0"/>
    </xf>
    <xf numFmtId="312" fontId="222" fillId="0" borderId="4900" applyBorder="0">
      <protection locked="0"/>
    </xf>
    <xf numFmtId="0" fontId="88" fillId="0" borderId="4909"/>
    <xf numFmtId="233" fontId="38" fillId="0" borderId="4988">
      <alignment horizontal="right" vertical="center"/>
      <protection locked="0"/>
    </xf>
    <xf numFmtId="275" fontId="38" fillId="0" borderId="4908"/>
    <xf numFmtId="245" fontId="88" fillId="0" borderId="4907"/>
    <xf numFmtId="234" fontId="38" fillId="0" borderId="4977">
      <alignment horizontal="center" vertical="center"/>
      <protection locked="0"/>
    </xf>
    <xf numFmtId="0" fontId="106" fillId="38" borderId="4906"/>
    <xf numFmtId="237" fontId="38" fillId="0" borderId="4905">
      <alignment horizontal="right" vertical="center"/>
      <protection locked="0"/>
    </xf>
    <xf numFmtId="236" fontId="38" fillId="0" borderId="4905">
      <alignment horizontal="right" vertical="center"/>
      <protection locked="0"/>
    </xf>
    <xf numFmtId="235" fontId="38" fillId="0" borderId="4905">
      <alignment horizontal="right" vertical="center"/>
      <protection locked="0"/>
    </xf>
    <xf numFmtId="234" fontId="38" fillId="0" borderId="4905">
      <alignment horizontal="right" vertical="center"/>
      <protection locked="0"/>
    </xf>
    <xf numFmtId="238" fontId="38" fillId="0" borderId="4905">
      <alignment horizontal="right" vertical="center"/>
      <protection locked="0"/>
    </xf>
    <xf numFmtId="233" fontId="38" fillId="0" borderId="4905">
      <alignment horizontal="right" vertical="center"/>
      <protection locked="0"/>
    </xf>
    <xf numFmtId="272" fontId="118" fillId="18" borderId="4503">
      <alignment horizontal="right"/>
    </xf>
    <xf numFmtId="245" fontId="88" fillId="0" borderId="4990"/>
    <xf numFmtId="0" fontId="62" fillId="74" borderId="4523">
      <alignment horizontal="left" vertical="center" wrapText="1"/>
    </xf>
    <xf numFmtId="324" fontId="3" fillId="23" borderId="4973" applyFill="0" applyBorder="0" applyAlignment="0">
      <alignment horizontal="centerContinuous"/>
    </xf>
    <xf numFmtId="234" fontId="38" fillId="0" borderId="5014">
      <alignment horizontal="right" vertical="center"/>
      <protection locked="0"/>
    </xf>
    <xf numFmtId="324" fontId="3" fillId="23" borderId="4984" applyFill="0" applyBorder="0" applyAlignment="0">
      <alignment horizontal="centerContinuous"/>
    </xf>
    <xf numFmtId="233" fontId="38" fillId="0" borderId="4977">
      <alignment horizontal="center" vertical="center"/>
      <protection locked="0"/>
    </xf>
    <xf numFmtId="233" fontId="38" fillId="0" borderId="4941">
      <alignment horizontal="right" vertical="center"/>
      <protection locked="0"/>
    </xf>
    <xf numFmtId="15" fontId="38" fillId="0" borderId="4988">
      <alignment horizontal="center" vertical="center"/>
      <protection locked="0"/>
    </xf>
    <xf numFmtId="4" fontId="30" fillId="19" borderId="4910" applyNumberFormat="0" applyProtection="0">
      <alignment horizontal="left" vertical="center" indent="1"/>
    </xf>
    <xf numFmtId="233" fontId="38" fillId="0" borderId="4941">
      <alignment horizontal="center" vertical="center"/>
      <protection locked="0"/>
    </xf>
    <xf numFmtId="0" fontId="118" fillId="18" borderId="4503" applyProtection="0">
      <alignment horizontal="right"/>
      <protection locked="0"/>
    </xf>
    <xf numFmtId="324" fontId="3" fillId="23" borderId="4877" applyFill="0" applyBorder="0" applyAlignment="0">
      <alignment horizontal="centerContinuous"/>
    </xf>
    <xf numFmtId="233" fontId="38" fillId="0" borderId="4977">
      <alignment horizontal="center" vertical="center"/>
      <protection locked="0"/>
    </xf>
    <xf numFmtId="234" fontId="38" fillId="0" borderId="4977">
      <alignment horizontal="right" vertical="center"/>
      <protection locked="0"/>
    </xf>
    <xf numFmtId="241" fontId="29" fillId="0" borderId="4986" applyFill="0"/>
    <xf numFmtId="234" fontId="38" fillId="0" borderId="4905">
      <alignment horizontal="right" vertical="center"/>
      <protection locked="0"/>
    </xf>
    <xf numFmtId="238" fontId="38" fillId="0" borderId="4905">
      <alignment horizontal="right" vertical="center"/>
      <protection locked="0"/>
    </xf>
    <xf numFmtId="237" fontId="38" fillId="0" borderId="4905">
      <alignment horizontal="center" vertical="center"/>
      <protection locked="0"/>
    </xf>
    <xf numFmtId="235" fontId="38" fillId="0" borderId="4905">
      <alignment horizontal="center" vertical="center"/>
      <protection locked="0"/>
    </xf>
    <xf numFmtId="15" fontId="38" fillId="0" borderId="4905">
      <alignment horizontal="center" vertical="center"/>
      <protection locked="0"/>
    </xf>
    <xf numFmtId="233" fontId="38" fillId="0" borderId="4905">
      <alignment horizontal="center" vertical="center"/>
      <protection locked="0"/>
    </xf>
    <xf numFmtId="0" fontId="106" fillId="38" borderId="5002"/>
    <xf numFmtId="237" fontId="38" fillId="0" borderId="4988">
      <alignment horizontal="center" vertical="center"/>
      <protection locked="0"/>
    </xf>
    <xf numFmtId="1" fontId="3" fillId="1" borderId="5007">
      <protection locked="0"/>
    </xf>
    <xf numFmtId="238" fontId="38" fillId="0" borderId="4977">
      <alignment horizontal="right" vertical="center"/>
      <protection locked="0"/>
    </xf>
    <xf numFmtId="0" fontId="151" fillId="0" borderId="4878" applyNumberFormat="0" applyAlignment="0" applyProtection="0">
      <alignment horizontal="left" vertical="center"/>
    </xf>
    <xf numFmtId="275" fontId="38" fillId="0" borderId="4968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4" fontId="30" fillId="19" borderId="4910" applyNumberFormat="0" applyProtection="0">
      <alignment horizontal="left" vertical="center" indent="1"/>
    </xf>
    <xf numFmtId="0" fontId="88" fillId="0" borderId="4992"/>
    <xf numFmtId="0" fontId="151" fillId="0" borderId="4974" applyNumberFormat="0" applyAlignment="0" applyProtection="0">
      <alignment horizontal="left" vertical="center"/>
    </xf>
    <xf numFmtId="0" fontId="106" fillId="38" borderId="4966"/>
    <xf numFmtId="235" fontId="38" fillId="0" borderId="4954">
      <alignment horizontal="right" vertical="center"/>
      <protection locked="0"/>
    </xf>
    <xf numFmtId="1" fontId="3" fillId="1" borderId="4899">
      <protection locked="0"/>
    </xf>
    <xf numFmtId="238" fontId="38" fillId="0" borderId="4954">
      <alignment horizontal="right" vertical="center"/>
      <protection locked="0"/>
    </xf>
    <xf numFmtId="49" fontId="39" fillId="0" borderId="4516"/>
    <xf numFmtId="0" fontId="38" fillId="0" borderId="4954">
      <alignment vertical="center"/>
      <protection locked="0"/>
    </xf>
    <xf numFmtId="15" fontId="38" fillId="0" borderId="4954">
      <alignment horizontal="center" vertical="center"/>
      <protection locked="0"/>
    </xf>
    <xf numFmtId="233" fontId="38" fillId="0" borderId="4954">
      <alignment horizontal="center" vertical="center"/>
      <protection locked="0"/>
    </xf>
    <xf numFmtId="0" fontId="98" fillId="0" borderId="4953" applyNumberFormat="0" applyFill="0" applyAlignment="0" applyProtection="0"/>
    <xf numFmtId="237" fontId="38" fillId="0" borderId="5001">
      <alignment horizontal="right" vertical="center"/>
      <protection locked="0"/>
    </xf>
    <xf numFmtId="312" fontId="222" fillId="0" borderId="4900" applyBorder="0">
      <protection locked="0"/>
    </xf>
    <xf numFmtId="235" fontId="38" fillId="0" borderId="5001">
      <alignment horizontal="center" vertical="center"/>
      <protection locked="0"/>
    </xf>
    <xf numFmtId="233" fontId="38" fillId="0" borderId="4977">
      <alignment horizontal="right" vertical="center"/>
      <protection locked="0"/>
    </xf>
    <xf numFmtId="0" fontId="98" fillId="0" borderId="4976" applyNumberFormat="0" applyFill="0" applyAlignment="0" applyProtection="0"/>
    <xf numFmtId="4" fontId="30" fillId="19" borderId="4993" applyNumberFormat="0" applyProtection="0">
      <alignment horizontal="left" vertical="center" indent="1"/>
    </xf>
    <xf numFmtId="234" fontId="38" fillId="0" borderId="4941">
      <alignment horizontal="right" vertical="center"/>
      <protection locked="0"/>
    </xf>
    <xf numFmtId="233" fontId="38" fillId="0" borderId="4941">
      <alignment horizontal="right" vertical="center"/>
      <protection locked="0"/>
    </xf>
    <xf numFmtId="237" fontId="38" fillId="0" borderId="4941">
      <alignment horizontal="center" vertical="center"/>
      <protection locked="0"/>
    </xf>
    <xf numFmtId="235" fontId="38" fillId="0" borderId="4941">
      <alignment horizontal="center" vertical="center"/>
      <protection locked="0"/>
    </xf>
    <xf numFmtId="1" fontId="3" fillId="1" borderId="4923">
      <protection locked="0"/>
    </xf>
    <xf numFmtId="0" fontId="98" fillId="0" borderId="4987" applyNumberFormat="0" applyFill="0" applyAlignment="0" applyProtection="0"/>
    <xf numFmtId="0" fontId="151" fillId="0" borderId="4544">
      <alignment horizontal="left" vertical="center"/>
    </xf>
    <xf numFmtId="235" fontId="38" fillId="0" borderId="4988">
      <alignment horizontal="center" vertical="center"/>
      <protection locked="0"/>
    </xf>
    <xf numFmtId="238" fontId="38" fillId="0" borderId="5001">
      <alignment horizontal="right" vertical="center"/>
      <protection locked="0"/>
    </xf>
    <xf numFmtId="0" fontId="113" fillId="43" borderId="4496" applyNumberFormat="0" applyFont="0" applyAlignment="0" applyProtection="0"/>
    <xf numFmtId="245" fontId="88" fillId="0" borderId="4979"/>
    <xf numFmtId="168" fontId="3" fillId="8" borderId="4496" applyNumberFormat="0" applyFont="0" applyBorder="0" applyAlignment="0" applyProtection="0"/>
    <xf numFmtId="0" fontId="106" fillId="38" borderId="4978"/>
    <xf numFmtId="237" fontId="38" fillId="0" borderId="4977">
      <alignment horizontal="right" vertical="center"/>
      <protection locked="0"/>
    </xf>
    <xf numFmtId="234" fontId="38" fillId="0" borderId="4977">
      <alignment horizontal="right" vertical="center"/>
      <protection locked="0"/>
    </xf>
    <xf numFmtId="238" fontId="38" fillId="0" borderId="4977">
      <alignment horizontal="right" vertical="center"/>
      <protection locked="0"/>
    </xf>
    <xf numFmtId="233" fontId="38" fillId="0" borderId="4977">
      <alignment horizontal="right" vertical="center"/>
      <protection locked="0"/>
    </xf>
    <xf numFmtId="0" fontId="38" fillId="0" borderId="4977">
      <alignment vertical="center"/>
      <protection locked="0"/>
    </xf>
    <xf numFmtId="237" fontId="38" fillId="0" borderId="4977">
      <alignment horizontal="center" vertical="center"/>
      <protection locked="0"/>
    </xf>
    <xf numFmtId="236" fontId="38" fillId="0" borderId="4977">
      <alignment horizontal="center" vertical="center"/>
      <protection locked="0"/>
    </xf>
    <xf numFmtId="15" fontId="38" fillId="0" borderId="4977">
      <alignment horizontal="center" vertical="center"/>
      <protection locked="0"/>
    </xf>
    <xf numFmtId="0" fontId="88" fillId="0" borderId="4885"/>
    <xf numFmtId="233" fontId="38" fillId="0" borderId="4977">
      <alignment horizontal="center" vertical="center"/>
      <protection locked="0"/>
    </xf>
    <xf numFmtId="176" fontId="3" fillId="9" borderId="4544" applyNumberFormat="0" applyFont="0" applyBorder="0" applyAlignment="0">
      <alignment horizontal="centerContinuous"/>
    </xf>
    <xf numFmtId="275" fontId="38" fillId="0" borderId="4980"/>
    <xf numFmtId="245" fontId="88" fillId="0" borderId="4979"/>
    <xf numFmtId="236" fontId="38" fillId="0" borderId="4977">
      <alignment horizontal="right" vertical="center"/>
      <protection locked="0"/>
    </xf>
    <xf numFmtId="235" fontId="38" fillId="0" borderId="4977">
      <alignment horizontal="right" vertical="center"/>
      <protection locked="0"/>
    </xf>
    <xf numFmtId="234" fontId="38" fillId="0" borderId="4977">
      <alignment horizontal="right" vertical="center"/>
      <protection locked="0"/>
    </xf>
    <xf numFmtId="233" fontId="38" fillId="0" borderId="4977">
      <alignment horizontal="right" vertical="center"/>
      <protection locked="0"/>
    </xf>
    <xf numFmtId="0" fontId="38" fillId="0" borderId="4977">
      <alignment vertical="center"/>
      <protection locked="0"/>
    </xf>
    <xf numFmtId="237" fontId="38" fillId="0" borderId="4977">
      <alignment horizontal="center" vertical="center"/>
      <protection locked="0"/>
    </xf>
    <xf numFmtId="234" fontId="38" fillId="0" borderId="4977">
      <alignment horizontal="center" vertical="center"/>
      <protection locked="0"/>
    </xf>
    <xf numFmtId="1" fontId="3" fillId="1" borderId="4947">
      <protection locked="0"/>
    </xf>
    <xf numFmtId="186" fontId="50" fillId="57" borderId="4496" applyFont="0" applyFill="0" applyBorder="0" applyAlignment="0" applyProtection="0">
      <protection locked="0"/>
    </xf>
    <xf numFmtId="324" fontId="3" fillId="23" borderId="4901" applyFill="0" applyBorder="0" applyAlignment="0">
      <alignment horizontal="centerContinuous"/>
    </xf>
    <xf numFmtId="312" fontId="222" fillId="0" borderId="4996" applyBorder="0">
      <protection locked="0"/>
    </xf>
    <xf numFmtId="0" fontId="151" fillId="0" borderId="4902" applyNumberFormat="0" applyAlignment="0" applyProtection="0">
      <alignment horizontal="left" vertical="center"/>
    </xf>
    <xf numFmtId="0" fontId="88" fillId="0" borderId="4981"/>
    <xf numFmtId="172" fontId="58" fillId="9" borderId="4496">
      <alignment horizontal="right"/>
      <protection locked="0"/>
    </xf>
    <xf numFmtId="275" fontId="38" fillId="0" borderId="4980"/>
    <xf numFmtId="245" fontId="88" fillId="0" borderId="4979"/>
    <xf numFmtId="0" fontId="151" fillId="0" borderId="4926" applyNumberFormat="0" applyAlignment="0" applyProtection="0">
      <alignment horizontal="left" vertical="center"/>
    </xf>
    <xf numFmtId="237" fontId="38" fillId="0" borderId="4977">
      <alignment horizontal="right" vertical="center"/>
      <protection locked="0"/>
    </xf>
    <xf numFmtId="236" fontId="38" fillId="0" borderId="4977">
      <alignment horizontal="right" vertical="center"/>
      <protection locked="0"/>
    </xf>
    <xf numFmtId="235" fontId="38" fillId="0" borderId="4977">
      <alignment horizontal="right" vertical="center"/>
      <protection locked="0"/>
    </xf>
    <xf numFmtId="233" fontId="38" fillId="0" borderId="4977">
      <alignment horizontal="right" vertical="center"/>
      <protection locked="0"/>
    </xf>
    <xf numFmtId="237" fontId="38" fillId="0" borderId="4977">
      <alignment horizontal="center" vertical="center"/>
      <protection locked="0"/>
    </xf>
    <xf numFmtId="236" fontId="38" fillId="0" borderId="4977">
      <alignment horizontal="center" vertical="center"/>
      <protection locked="0"/>
    </xf>
    <xf numFmtId="15" fontId="38" fillId="0" borderId="4977">
      <alignment horizontal="center" vertical="center"/>
      <protection locked="0"/>
    </xf>
    <xf numFmtId="233" fontId="38" fillId="0" borderId="4977">
      <alignment horizontal="center" vertical="center"/>
      <protection locked="0"/>
    </xf>
    <xf numFmtId="0" fontId="98" fillId="0" borderId="4976" applyNumberFormat="0" applyFill="0" applyAlignment="0" applyProtection="0"/>
    <xf numFmtId="234" fontId="38" fillId="0" borderId="4988">
      <alignment horizontal="right" vertical="center"/>
      <protection locked="0"/>
    </xf>
    <xf numFmtId="0" fontId="38" fillId="0" borderId="4988">
      <alignment vertical="center"/>
      <protection locked="0"/>
    </xf>
    <xf numFmtId="275" fontId="38" fillId="0" borderId="4980"/>
    <xf numFmtId="235" fontId="38" fillId="0" borderId="5001">
      <alignment horizontal="right" vertical="center"/>
      <protection locked="0"/>
    </xf>
    <xf numFmtId="0" fontId="106" fillId="38" borderId="4978"/>
    <xf numFmtId="15" fontId="38" fillId="0" borderId="5001">
      <alignment horizontal="center" vertical="center"/>
      <protection locked="0"/>
    </xf>
    <xf numFmtId="236" fontId="38" fillId="0" borderId="4977">
      <alignment horizontal="right" vertical="center"/>
      <protection locked="0"/>
    </xf>
    <xf numFmtId="235" fontId="38" fillId="0" borderId="4977">
      <alignment horizontal="right" vertical="center"/>
      <protection locked="0"/>
    </xf>
    <xf numFmtId="238" fontId="38" fillId="0" borderId="4977">
      <alignment horizontal="right" vertical="center"/>
      <protection locked="0"/>
    </xf>
    <xf numFmtId="237" fontId="38" fillId="0" borderId="4977">
      <alignment horizontal="center" vertical="center"/>
      <protection locked="0"/>
    </xf>
    <xf numFmtId="236" fontId="38" fillId="0" borderId="4977">
      <alignment horizontal="center" vertical="center"/>
      <protection locked="0"/>
    </xf>
    <xf numFmtId="234" fontId="38" fillId="0" borderId="4977">
      <alignment horizontal="center" vertical="center"/>
      <protection locked="0"/>
    </xf>
    <xf numFmtId="324" fontId="3" fillId="23" borderId="4949" applyFill="0" applyBorder="0" applyAlignment="0">
      <alignment horizontal="centerContinuous"/>
    </xf>
    <xf numFmtId="15" fontId="38" fillId="0" borderId="5480">
      <alignment horizontal="center" vertical="center"/>
      <protection locked="0"/>
    </xf>
    <xf numFmtId="176" fontId="3" fillId="9" borderId="4843" applyNumberFormat="0" applyFont="0" applyBorder="0" applyAlignment="0">
      <alignment horizontal="centerContinuous"/>
    </xf>
    <xf numFmtId="234" fontId="38" fillId="0" borderId="4988">
      <alignment horizontal="center" vertical="center"/>
      <protection locked="0"/>
    </xf>
    <xf numFmtId="236" fontId="38" fillId="0" borderId="4988">
      <alignment horizontal="right" vertical="center"/>
      <protection locked="0"/>
    </xf>
    <xf numFmtId="235" fontId="38" fillId="0" borderId="4988">
      <alignment horizontal="right" vertical="center"/>
      <protection locked="0"/>
    </xf>
    <xf numFmtId="234" fontId="38" fillId="0" borderId="4988">
      <alignment horizontal="right" vertical="center"/>
      <protection locked="0"/>
    </xf>
    <xf numFmtId="10" fontId="3" fillId="57" borderId="4496" applyNumberFormat="0" applyFont="0" applyBorder="0" applyAlignment="0" applyProtection="0">
      <protection locked="0"/>
    </xf>
    <xf numFmtId="234" fontId="38" fillId="0" borderId="4988">
      <alignment horizontal="center" vertical="center"/>
      <protection locked="0"/>
    </xf>
    <xf numFmtId="8" fontId="144" fillId="0" borderId="4511">
      <protection locked="0"/>
    </xf>
    <xf numFmtId="15" fontId="38" fillId="0" borderId="4988">
      <alignment horizontal="center" vertical="center"/>
      <protection locked="0"/>
    </xf>
    <xf numFmtId="0" fontId="98" fillId="0" borderId="4987" applyNumberFormat="0" applyFill="0" applyAlignment="0" applyProtection="0"/>
    <xf numFmtId="4" fontId="30" fillId="19" borderId="4993" applyNumberFormat="0" applyProtection="0">
      <alignment horizontal="left" vertical="center" indent="1"/>
    </xf>
    <xf numFmtId="275" fontId="38" fillId="0" borderId="5004"/>
    <xf numFmtId="245" fontId="88" fillId="0" borderId="5003"/>
    <xf numFmtId="235" fontId="38" fillId="0" borderId="5001">
      <alignment horizontal="right" vertical="center"/>
      <protection locked="0"/>
    </xf>
    <xf numFmtId="235" fontId="38" fillId="0" borderId="5001">
      <alignment horizontal="center" vertical="center"/>
      <protection locked="0"/>
    </xf>
    <xf numFmtId="234" fontId="38" fillId="0" borderId="5001">
      <alignment horizontal="center" vertical="center"/>
      <protection locked="0"/>
    </xf>
    <xf numFmtId="1" fontId="3" fillId="1" borderId="4983">
      <protection locked="0"/>
    </xf>
    <xf numFmtId="312" fontId="222" fillId="0" borderId="4994" applyBorder="0">
      <protection locked="0"/>
    </xf>
    <xf numFmtId="275" fontId="38" fillId="0" borderId="4884"/>
    <xf numFmtId="241" fontId="29" fillId="0" borderId="4688" applyFill="0"/>
    <xf numFmtId="1" fontId="3" fillId="1" borderId="4995">
      <protection locked="0"/>
    </xf>
    <xf numFmtId="0" fontId="121" fillId="21" borderId="4496"/>
    <xf numFmtId="275" fontId="38" fillId="0" borderId="4932"/>
    <xf numFmtId="241" fontId="29" fillId="0" borderId="4927" applyFill="0"/>
    <xf numFmtId="49" fontId="103" fillId="47" borderId="4496">
      <alignment horizontal="center"/>
    </xf>
    <xf numFmtId="272" fontId="118" fillId="18" borderId="4503">
      <alignment horizontal="right"/>
    </xf>
    <xf numFmtId="203" fontId="118" fillId="18" borderId="4503">
      <alignment horizontal="right"/>
      <protection hidden="1"/>
    </xf>
    <xf numFmtId="271" fontId="118" fillId="46" borderId="4503">
      <protection hidden="1"/>
    </xf>
    <xf numFmtId="270" fontId="118" fillId="45" borderId="4503">
      <protection hidden="1"/>
    </xf>
    <xf numFmtId="3" fontId="220" fillId="10" borderId="4821" applyBorder="0">
      <alignment vertical="center"/>
    </xf>
    <xf numFmtId="241" fontId="29" fillId="0" borderId="4999" applyFill="0"/>
    <xf numFmtId="245" fontId="88" fillId="0" borderId="4883"/>
    <xf numFmtId="0" fontId="107" fillId="43" borderId="4496" applyProtection="0"/>
    <xf numFmtId="0" fontId="106" fillId="38" borderId="4978"/>
    <xf numFmtId="0" fontId="106" fillId="38" borderId="4882"/>
    <xf numFmtId="237" fontId="38" fillId="0" borderId="4929">
      <alignment horizontal="center" vertical="center"/>
      <protection locked="0"/>
    </xf>
    <xf numFmtId="236" fontId="38" fillId="0" borderId="4929">
      <alignment horizontal="center" vertical="center"/>
      <protection locked="0"/>
    </xf>
    <xf numFmtId="15" fontId="38" fillId="0" borderId="4929">
      <alignment horizontal="center" vertical="center"/>
      <protection locked="0"/>
    </xf>
    <xf numFmtId="0" fontId="98" fillId="0" borderId="4928" applyNumberFormat="0" applyFill="0" applyAlignment="0" applyProtection="0"/>
    <xf numFmtId="0" fontId="107" fillId="43" borderId="4496" applyProtection="0"/>
    <xf numFmtId="237" fontId="38" fillId="0" borderId="4881">
      <alignment horizontal="right" vertical="center"/>
      <protection locked="0"/>
    </xf>
    <xf numFmtId="236" fontId="38" fillId="0" borderId="4881">
      <alignment horizontal="right" vertical="center"/>
      <protection locked="0"/>
    </xf>
    <xf numFmtId="235" fontId="38" fillId="0" borderId="4881">
      <alignment horizontal="right" vertical="center"/>
      <protection locked="0"/>
    </xf>
    <xf numFmtId="234" fontId="38" fillId="0" borderId="4881">
      <alignment horizontal="right" vertical="center"/>
      <protection locked="0"/>
    </xf>
    <xf numFmtId="238" fontId="38" fillId="0" borderId="4881">
      <alignment horizontal="right" vertical="center"/>
      <protection locked="0"/>
    </xf>
    <xf numFmtId="233" fontId="38" fillId="0" borderId="4881">
      <alignment horizontal="right" vertical="center"/>
      <protection locked="0"/>
    </xf>
    <xf numFmtId="0" fontId="38" fillId="0" borderId="4881">
      <alignment vertical="center"/>
      <protection locked="0"/>
    </xf>
    <xf numFmtId="237" fontId="38" fillId="0" borderId="4881">
      <alignment horizontal="center" vertical="center"/>
      <protection locked="0"/>
    </xf>
    <xf numFmtId="236" fontId="38" fillId="0" borderId="4881">
      <alignment horizontal="center" vertical="center"/>
      <protection locked="0"/>
    </xf>
    <xf numFmtId="235" fontId="38" fillId="0" borderId="4881">
      <alignment horizontal="center" vertical="center"/>
      <protection locked="0"/>
    </xf>
    <xf numFmtId="234" fontId="38" fillId="0" borderId="4881">
      <alignment horizontal="center" vertical="center"/>
      <protection locked="0"/>
    </xf>
    <xf numFmtId="15" fontId="38" fillId="0" borderId="4881">
      <alignment horizontal="center" vertical="center"/>
      <protection locked="0"/>
    </xf>
    <xf numFmtId="233" fontId="38" fillId="0" borderId="4881">
      <alignment horizontal="center" vertical="center"/>
      <protection locked="0"/>
    </xf>
    <xf numFmtId="0" fontId="98" fillId="0" borderId="4880" applyNumberFormat="0" applyFill="0" applyAlignment="0" applyProtection="0"/>
    <xf numFmtId="236" fontId="38" fillId="0" borderId="4977">
      <alignment horizontal="right" vertical="center"/>
      <protection locked="0"/>
    </xf>
    <xf numFmtId="234" fontId="38" fillId="0" borderId="4977">
      <alignment horizontal="right" vertical="center"/>
      <protection locked="0"/>
    </xf>
    <xf numFmtId="233" fontId="38" fillId="0" borderId="4977">
      <alignment horizontal="right" vertical="center"/>
      <protection locked="0"/>
    </xf>
    <xf numFmtId="234" fontId="38" fillId="0" borderId="4977">
      <alignment horizontal="center" vertical="center"/>
      <protection locked="0"/>
    </xf>
    <xf numFmtId="245" fontId="88" fillId="0" borderId="4990"/>
    <xf numFmtId="234" fontId="38" fillId="0" borderId="4988">
      <alignment horizontal="center" vertical="center"/>
      <protection locked="0"/>
    </xf>
    <xf numFmtId="234" fontId="38" fillId="0" borderId="4905">
      <alignment horizontal="right" vertical="center"/>
      <protection locked="0"/>
    </xf>
    <xf numFmtId="237" fontId="38" fillId="0" borderId="4905">
      <alignment horizontal="center" vertical="center"/>
      <protection locked="0"/>
    </xf>
    <xf numFmtId="15" fontId="38" fillId="0" borderId="4905">
      <alignment horizontal="center" vertical="center"/>
      <protection locked="0"/>
    </xf>
    <xf numFmtId="233" fontId="38" fillId="0" borderId="4988">
      <alignment horizontal="center" vertical="center"/>
      <protection locked="0"/>
    </xf>
    <xf numFmtId="0" fontId="38" fillId="0" borderId="4503" applyNumberFormat="0" applyFill="0" applyAlignment="0" applyProtection="0"/>
    <xf numFmtId="0" fontId="21" fillId="0" borderId="4503" applyNumberFormat="0" applyFill="0" applyBorder="0" applyAlignment="0" applyProtection="0"/>
    <xf numFmtId="0" fontId="95" fillId="0" borderId="4503" applyNumberFormat="0" applyFill="0" applyBorder="0" applyAlignment="0" applyProtection="0"/>
    <xf numFmtId="0" fontId="94" fillId="0" borderId="4503" applyNumberFormat="0" applyFill="0" applyBorder="0" applyAlignment="0" applyProtection="0"/>
    <xf numFmtId="0" fontId="91" fillId="0" borderId="4544"/>
    <xf numFmtId="3" fontId="82" fillId="10" borderId="4496" applyFont="0" applyAlignment="0" applyProtection="0"/>
    <xf numFmtId="0" fontId="91" fillId="0" borderId="4843"/>
    <xf numFmtId="0" fontId="98" fillId="0" borderId="4987" applyNumberFormat="0" applyFill="0" applyAlignment="0" applyProtection="0"/>
    <xf numFmtId="234" fontId="38" fillId="0" borderId="4988">
      <alignment horizontal="center" vertical="center"/>
      <protection locked="0"/>
    </xf>
    <xf numFmtId="237" fontId="38" fillId="0" borderId="4988">
      <alignment horizontal="center" vertical="center"/>
      <protection locked="0"/>
    </xf>
    <xf numFmtId="0" fontId="38" fillId="0" borderId="4988">
      <alignment vertical="center"/>
      <protection locked="0"/>
    </xf>
    <xf numFmtId="233" fontId="38" fillId="0" borderId="4988">
      <alignment horizontal="right" vertical="center"/>
      <protection locked="0"/>
    </xf>
    <xf numFmtId="234" fontId="38" fillId="0" borderId="4988">
      <alignment horizontal="right" vertical="center"/>
      <protection locked="0"/>
    </xf>
    <xf numFmtId="237" fontId="38" fillId="0" borderId="4988">
      <alignment horizontal="right" vertical="center"/>
      <protection locked="0"/>
    </xf>
    <xf numFmtId="0" fontId="98" fillId="0" borderId="4964" applyNumberFormat="0" applyFill="0" applyAlignment="0" applyProtection="0"/>
    <xf numFmtId="233" fontId="38" fillId="0" borderId="4965">
      <alignment horizontal="center" vertical="center"/>
      <protection locked="0"/>
    </xf>
    <xf numFmtId="15" fontId="38" fillId="0" borderId="4965">
      <alignment horizontal="center" vertical="center"/>
      <protection locked="0"/>
    </xf>
    <xf numFmtId="234" fontId="38" fillId="0" borderId="4965">
      <alignment horizontal="center" vertical="center"/>
      <protection locked="0"/>
    </xf>
    <xf numFmtId="235" fontId="38" fillId="0" borderId="4965">
      <alignment horizontal="center" vertical="center"/>
      <protection locked="0"/>
    </xf>
    <xf numFmtId="236" fontId="38" fillId="0" borderId="4965">
      <alignment horizontal="center" vertical="center"/>
      <protection locked="0"/>
    </xf>
    <xf numFmtId="237" fontId="38" fillId="0" borderId="4965">
      <alignment horizontal="center" vertical="center"/>
      <protection locked="0"/>
    </xf>
    <xf numFmtId="0" fontId="38" fillId="0" borderId="4965">
      <alignment vertical="center"/>
      <protection locked="0"/>
    </xf>
    <xf numFmtId="233" fontId="38" fillId="0" borderId="4965">
      <alignment horizontal="right" vertical="center"/>
      <protection locked="0"/>
    </xf>
    <xf numFmtId="234" fontId="38" fillId="0" borderId="4965">
      <alignment horizontal="right" vertical="center"/>
      <protection locked="0"/>
    </xf>
    <xf numFmtId="235" fontId="38" fillId="0" borderId="4965">
      <alignment horizontal="right" vertical="center"/>
      <protection locked="0"/>
    </xf>
    <xf numFmtId="237" fontId="38" fillId="0" borderId="4965">
      <alignment horizontal="right" vertical="center"/>
      <protection locked="0"/>
    </xf>
    <xf numFmtId="235" fontId="38" fillId="0" borderId="4988">
      <alignment horizontal="center" vertical="center"/>
      <protection locked="0"/>
    </xf>
    <xf numFmtId="236" fontId="38" fillId="0" borderId="4988">
      <alignment horizontal="center" vertical="center"/>
      <protection locked="0"/>
    </xf>
    <xf numFmtId="233" fontId="38" fillId="0" borderId="4988">
      <alignment horizontal="right" vertical="center"/>
      <protection locked="0"/>
    </xf>
    <xf numFmtId="238" fontId="38" fillId="0" borderId="4988">
      <alignment horizontal="right" vertical="center"/>
      <protection locked="0"/>
    </xf>
    <xf numFmtId="234" fontId="38" fillId="0" borderId="4988">
      <alignment horizontal="right" vertical="center"/>
      <protection locked="0"/>
    </xf>
    <xf numFmtId="237" fontId="38" fillId="0" borderId="4988">
      <alignment horizontal="right" vertical="center"/>
      <protection locked="0"/>
    </xf>
    <xf numFmtId="0" fontId="98" fillId="0" borderId="4940" applyNumberFormat="0" applyFill="0" applyAlignment="0" applyProtection="0"/>
    <xf numFmtId="233" fontId="38" fillId="0" borderId="4941">
      <alignment horizontal="center" vertical="center"/>
      <protection locked="0"/>
    </xf>
    <xf numFmtId="15" fontId="38" fillId="0" borderId="4941">
      <alignment horizontal="center" vertical="center"/>
      <protection locked="0"/>
    </xf>
    <xf numFmtId="234" fontId="38" fillId="0" borderId="4941">
      <alignment horizontal="center" vertical="center"/>
      <protection locked="0"/>
    </xf>
    <xf numFmtId="235" fontId="38" fillId="0" borderId="4941">
      <alignment horizontal="center" vertical="center"/>
      <protection locked="0"/>
    </xf>
    <xf numFmtId="236" fontId="38" fillId="0" borderId="4941">
      <alignment horizontal="center" vertical="center"/>
      <protection locked="0"/>
    </xf>
    <xf numFmtId="237" fontId="38" fillId="0" borderId="4941">
      <alignment horizontal="center" vertical="center"/>
      <protection locked="0"/>
    </xf>
    <xf numFmtId="0" fontId="38" fillId="0" borderId="4941">
      <alignment vertical="center"/>
      <protection locked="0"/>
    </xf>
    <xf numFmtId="233" fontId="38" fillId="0" borderId="4941">
      <alignment horizontal="right" vertical="center"/>
      <protection locked="0"/>
    </xf>
    <xf numFmtId="238" fontId="38" fillId="0" borderId="4941">
      <alignment horizontal="right" vertical="center"/>
      <protection locked="0"/>
    </xf>
    <xf numFmtId="234" fontId="38" fillId="0" borderId="4941">
      <alignment horizontal="right" vertical="center"/>
      <protection locked="0"/>
    </xf>
    <xf numFmtId="235" fontId="38" fillId="0" borderId="4941">
      <alignment horizontal="right" vertical="center"/>
      <protection locked="0"/>
    </xf>
    <xf numFmtId="236" fontId="38" fillId="0" borderId="4941">
      <alignment horizontal="right" vertical="center"/>
      <protection locked="0"/>
    </xf>
    <xf numFmtId="237" fontId="38" fillId="0" borderId="4941">
      <alignment horizontal="right" vertical="center"/>
      <protection locked="0"/>
    </xf>
    <xf numFmtId="241" fontId="29" fillId="0" borderId="5011" applyFill="0"/>
    <xf numFmtId="3" fontId="82" fillId="10" borderId="4496" applyFont="0" applyAlignment="0" applyProtection="0"/>
    <xf numFmtId="245" fontId="88" fillId="0" borderId="4943"/>
    <xf numFmtId="271" fontId="118" fillId="46" borderId="4802">
      <protection hidden="1"/>
    </xf>
    <xf numFmtId="241" fontId="29" fillId="0" borderId="4975" applyFill="0"/>
    <xf numFmtId="0" fontId="38" fillId="0" borderId="4503" applyNumberFormat="0" applyFill="0" applyAlignment="0" applyProtection="0"/>
    <xf numFmtId="0" fontId="98" fillId="0" borderId="4916" applyNumberFormat="0" applyFill="0" applyAlignment="0" applyProtection="0"/>
    <xf numFmtId="235" fontId="38" fillId="0" borderId="4917">
      <alignment horizontal="center" vertical="center"/>
      <protection locked="0"/>
    </xf>
    <xf numFmtId="236" fontId="38" fillId="0" borderId="4917">
      <alignment horizontal="center" vertical="center"/>
      <protection locked="0"/>
    </xf>
    <xf numFmtId="237" fontId="38" fillId="0" borderId="4917">
      <alignment horizontal="center" vertical="center"/>
      <protection locked="0"/>
    </xf>
    <xf numFmtId="0" fontId="38" fillId="0" borderId="4917">
      <alignment vertical="center"/>
      <protection locked="0"/>
    </xf>
    <xf numFmtId="234" fontId="38" fillId="0" borderId="4917">
      <alignment horizontal="right" vertical="center"/>
      <protection locked="0"/>
    </xf>
    <xf numFmtId="236" fontId="38" fillId="0" borderId="4917">
      <alignment horizontal="right" vertical="center"/>
      <protection locked="0"/>
    </xf>
    <xf numFmtId="0" fontId="98" fillId="0" borderId="4892" applyNumberFormat="0" applyFill="0" applyAlignment="0" applyProtection="0"/>
    <xf numFmtId="233" fontId="38" fillId="0" borderId="4893">
      <alignment horizontal="center" vertical="center"/>
      <protection locked="0"/>
    </xf>
    <xf numFmtId="15" fontId="38" fillId="0" borderId="4893">
      <alignment horizontal="center" vertical="center"/>
      <protection locked="0"/>
    </xf>
    <xf numFmtId="234" fontId="38" fillId="0" borderId="4893">
      <alignment horizontal="center" vertical="center"/>
      <protection locked="0"/>
    </xf>
    <xf numFmtId="235" fontId="38" fillId="0" borderId="4893">
      <alignment horizontal="center" vertical="center"/>
      <protection locked="0"/>
    </xf>
    <xf numFmtId="236" fontId="38" fillId="0" borderId="4893">
      <alignment horizontal="center" vertical="center"/>
      <protection locked="0"/>
    </xf>
    <xf numFmtId="0" fontId="38" fillId="0" borderId="4893">
      <alignment vertical="center"/>
      <protection locked="0"/>
    </xf>
    <xf numFmtId="234" fontId="38" fillId="0" borderId="4893">
      <alignment horizontal="right" vertical="center"/>
      <protection locked="0"/>
    </xf>
    <xf numFmtId="236" fontId="38" fillId="0" borderId="4893">
      <alignment horizontal="right" vertical="center"/>
      <protection locked="0"/>
    </xf>
    <xf numFmtId="237" fontId="38" fillId="0" borderId="4893">
      <alignment horizontal="right" vertical="center"/>
      <protection locked="0"/>
    </xf>
    <xf numFmtId="0" fontId="106" fillId="38" borderId="4918"/>
    <xf numFmtId="8" fontId="144" fillId="0" borderId="4810">
      <protection locked="0"/>
    </xf>
    <xf numFmtId="0" fontId="106" fillId="38" borderId="4894"/>
    <xf numFmtId="0" fontId="107" fillId="43" borderId="4496" applyProtection="0"/>
    <xf numFmtId="0" fontId="98" fillId="0" borderId="4892" applyNumberFormat="0" applyFill="0" applyAlignment="0" applyProtection="0"/>
    <xf numFmtId="233" fontId="38" fillId="0" borderId="4893">
      <alignment horizontal="center" vertical="center"/>
      <protection locked="0"/>
    </xf>
    <xf numFmtId="15" fontId="38" fillId="0" borderId="4893">
      <alignment horizontal="center" vertical="center"/>
      <protection locked="0"/>
    </xf>
    <xf numFmtId="234" fontId="38" fillId="0" borderId="4893">
      <alignment horizontal="center" vertical="center"/>
      <protection locked="0"/>
    </xf>
    <xf numFmtId="237" fontId="38" fillId="0" borderId="4893">
      <alignment horizontal="center" vertical="center"/>
      <protection locked="0"/>
    </xf>
    <xf numFmtId="238" fontId="38" fillId="0" borderId="4893">
      <alignment horizontal="right" vertical="center"/>
      <protection locked="0"/>
    </xf>
    <xf numFmtId="234" fontId="38" fillId="0" borderId="4893">
      <alignment horizontal="right" vertical="center"/>
      <protection locked="0"/>
    </xf>
    <xf numFmtId="235" fontId="38" fillId="0" borderId="4893">
      <alignment horizontal="right" vertical="center"/>
      <protection locked="0"/>
    </xf>
    <xf numFmtId="236" fontId="38" fillId="0" borderId="4893">
      <alignment horizontal="right" vertical="center"/>
      <protection locked="0"/>
    </xf>
    <xf numFmtId="237" fontId="38" fillId="0" borderId="4893">
      <alignment horizontal="right" vertical="center"/>
      <protection locked="0"/>
    </xf>
    <xf numFmtId="245" fontId="88" fillId="0" borderId="4895"/>
    <xf numFmtId="0" fontId="88" fillId="0" borderId="4992"/>
    <xf numFmtId="0" fontId="151" fillId="0" borderId="5010" applyNumberFormat="0" applyAlignment="0" applyProtection="0">
      <alignment horizontal="left" vertical="center"/>
    </xf>
    <xf numFmtId="0" fontId="98" fillId="0" borderId="4880" applyNumberFormat="0" applyFill="0" applyAlignment="0" applyProtection="0"/>
    <xf numFmtId="233" fontId="38" fillId="0" borderId="4881">
      <alignment horizontal="center" vertical="center"/>
      <protection locked="0"/>
    </xf>
    <xf numFmtId="15" fontId="38" fillId="0" borderId="4881">
      <alignment horizontal="center" vertical="center"/>
      <protection locked="0"/>
    </xf>
    <xf numFmtId="234" fontId="38" fillId="0" borderId="4881">
      <alignment horizontal="center" vertical="center"/>
      <protection locked="0"/>
    </xf>
    <xf numFmtId="235" fontId="38" fillId="0" borderId="4881">
      <alignment horizontal="center" vertical="center"/>
      <protection locked="0"/>
    </xf>
    <xf numFmtId="236" fontId="38" fillId="0" borderId="4881">
      <alignment horizontal="center" vertical="center"/>
      <protection locked="0"/>
    </xf>
    <xf numFmtId="237" fontId="38" fillId="0" borderId="4881">
      <alignment horizontal="center" vertical="center"/>
      <protection locked="0"/>
    </xf>
    <xf numFmtId="0" fontId="38" fillId="0" borderId="4881">
      <alignment vertical="center"/>
      <protection locked="0"/>
    </xf>
    <xf numFmtId="233" fontId="38" fillId="0" borderId="4881">
      <alignment horizontal="right" vertical="center"/>
      <protection locked="0"/>
    </xf>
    <xf numFmtId="238" fontId="38" fillId="0" borderId="4881">
      <alignment horizontal="right" vertical="center"/>
      <protection locked="0"/>
    </xf>
    <xf numFmtId="234" fontId="38" fillId="0" borderId="4881">
      <alignment horizontal="right" vertical="center"/>
      <protection locked="0"/>
    </xf>
    <xf numFmtId="235" fontId="38" fillId="0" borderId="4881">
      <alignment horizontal="right" vertical="center"/>
      <protection locked="0"/>
    </xf>
    <xf numFmtId="236" fontId="38" fillId="0" borderId="4881">
      <alignment horizontal="right" vertical="center"/>
      <protection locked="0"/>
    </xf>
    <xf numFmtId="237" fontId="38" fillId="0" borderId="4881">
      <alignment horizontal="right" vertical="center"/>
      <protection locked="0"/>
    </xf>
    <xf numFmtId="0" fontId="106" fillId="38" borderId="4894"/>
    <xf numFmtId="241" fontId="29" fillId="0" borderId="4939" applyFill="0"/>
    <xf numFmtId="275" fontId="38" fillId="0" borderId="4944"/>
    <xf numFmtId="0" fontId="106" fillId="38" borderId="4882"/>
    <xf numFmtId="245" fontId="88" fillId="0" borderId="4895"/>
    <xf numFmtId="0" fontId="151" fillId="0" borderId="4985" applyNumberFormat="0" applyAlignment="0" applyProtection="0">
      <alignment horizontal="left" vertical="center"/>
    </xf>
    <xf numFmtId="245" fontId="88" fillId="0" borderId="4883"/>
    <xf numFmtId="270" fontId="118" fillId="45" borderId="4503">
      <protection hidden="1"/>
    </xf>
    <xf numFmtId="271" fontId="118" fillId="46" borderId="4503">
      <protection hidden="1"/>
    </xf>
    <xf numFmtId="203" fontId="118" fillId="18" borderId="4503">
      <alignment horizontal="right"/>
      <protection hidden="1"/>
    </xf>
    <xf numFmtId="272" fontId="118" fillId="18" borderId="4503">
      <alignment horizontal="right"/>
    </xf>
    <xf numFmtId="49" fontId="103" fillId="47" borderId="4496">
      <alignment horizontal="center"/>
    </xf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0" fontId="88" fillId="0" borderId="4969"/>
    <xf numFmtId="9" fontId="39" fillId="71" borderId="4496" applyProtection="0">
      <alignment horizontal="right"/>
      <protection locked="0"/>
    </xf>
    <xf numFmtId="0" fontId="62" fillId="74" borderId="4822">
      <alignment horizontal="left" vertical="center" wrapText="1"/>
    </xf>
    <xf numFmtId="15" fontId="38" fillId="0" borderId="5001">
      <alignment horizontal="center" vertical="center"/>
      <protection locked="0"/>
    </xf>
    <xf numFmtId="234" fontId="38" fillId="0" borderId="5001">
      <alignment horizontal="center" vertical="center"/>
      <protection locked="0"/>
    </xf>
    <xf numFmtId="235" fontId="38" fillId="0" borderId="5001">
      <alignment horizontal="center" vertical="center"/>
      <protection locked="0"/>
    </xf>
    <xf numFmtId="236" fontId="38" fillId="0" borderId="5001">
      <alignment horizontal="center" vertical="center"/>
      <protection locked="0"/>
    </xf>
    <xf numFmtId="0" fontId="38" fillId="0" borderId="5001">
      <alignment vertical="center"/>
      <protection locked="0"/>
    </xf>
    <xf numFmtId="235" fontId="38" fillId="0" borderId="5001">
      <alignment horizontal="right" vertical="center"/>
      <protection locked="0"/>
    </xf>
    <xf numFmtId="233" fontId="38" fillId="0" borderId="5014">
      <alignment horizontal="center" vertical="center"/>
      <protection locked="0"/>
    </xf>
    <xf numFmtId="237" fontId="38" fillId="0" borderId="5014">
      <alignment horizontal="center" vertical="center"/>
      <protection locked="0"/>
    </xf>
    <xf numFmtId="0" fontId="38" fillId="0" borderId="4988">
      <alignment vertical="center"/>
      <protection locked="0"/>
    </xf>
    <xf numFmtId="237" fontId="38" fillId="0" borderId="4988">
      <alignment horizontal="right" vertical="center"/>
      <protection locked="0"/>
    </xf>
    <xf numFmtId="49" fontId="103" fillId="41" borderId="4496">
      <alignment horizontal="center"/>
    </xf>
    <xf numFmtId="0" fontId="106" fillId="38" borderId="4989"/>
    <xf numFmtId="0" fontId="107" fillId="43" borderId="4496" applyProtection="0"/>
    <xf numFmtId="0" fontId="88" fillId="0" borderId="4945"/>
    <xf numFmtId="310" fontId="159" fillId="6" borderId="4496"/>
    <xf numFmtId="8" fontId="144" fillId="0" borderId="4511">
      <protection locked="0"/>
    </xf>
    <xf numFmtId="0" fontId="151" fillId="0" borderId="4962" applyNumberFormat="0" applyAlignment="0" applyProtection="0">
      <alignment horizontal="left" vertical="center"/>
    </xf>
    <xf numFmtId="0" fontId="88" fillId="0" borderId="4992"/>
    <xf numFmtId="241" fontId="29" fillId="0" borderId="4891" applyFill="0"/>
    <xf numFmtId="275" fontId="38" fillId="0" borderId="4896"/>
    <xf numFmtId="312" fontId="222" fillId="0" borderId="4994" applyBorder="0">
      <protection locked="0"/>
    </xf>
    <xf numFmtId="4" fontId="30" fillId="19" borderId="4993" applyNumberFormat="0" applyProtection="0">
      <alignment horizontal="left" vertical="center" indent="1"/>
    </xf>
    <xf numFmtId="0" fontId="98" fillId="0" borderId="4987" applyNumberFormat="0" applyFill="0" applyAlignment="0" applyProtection="0"/>
    <xf numFmtId="15" fontId="38" fillId="0" borderId="4988">
      <alignment horizontal="center" vertical="center"/>
      <protection locked="0"/>
    </xf>
    <xf numFmtId="234" fontId="38" fillId="0" borderId="4988">
      <alignment horizontal="center" vertical="center"/>
      <protection locked="0"/>
    </xf>
    <xf numFmtId="0" fontId="38" fillId="0" borderId="4988">
      <alignment vertical="center"/>
      <protection locked="0"/>
    </xf>
    <xf numFmtId="233" fontId="38" fillId="0" borderId="4988">
      <alignment horizontal="right" vertical="center"/>
      <protection locked="0"/>
    </xf>
    <xf numFmtId="234" fontId="38" fillId="0" borderId="4988">
      <alignment horizontal="right" vertical="center"/>
      <protection locked="0"/>
    </xf>
    <xf numFmtId="236" fontId="38" fillId="0" borderId="4988">
      <alignment horizontal="right" vertical="center"/>
      <protection locked="0"/>
    </xf>
    <xf numFmtId="241" fontId="29" fillId="0" borderId="4688" applyFill="0"/>
    <xf numFmtId="275" fontId="38" fillId="0" borderId="4884"/>
    <xf numFmtId="0" fontId="106" fillId="38" borderId="4989"/>
    <xf numFmtId="245" fontId="88" fillId="0" borderId="4990"/>
    <xf numFmtId="275" fontId="38" fillId="0" borderId="4991"/>
    <xf numFmtId="0" fontId="88" fillId="0" borderId="4992"/>
    <xf numFmtId="0" fontId="66" fillId="0" borderId="4496">
      <alignment horizontal="centerContinuous"/>
    </xf>
    <xf numFmtId="0" fontId="88" fillId="0" borderId="5018"/>
    <xf numFmtId="0" fontId="95" fillId="0" borderId="4802" applyNumberFormat="0" applyFill="0" applyBorder="0" applyAlignment="0" applyProtection="0"/>
    <xf numFmtId="233" fontId="38" fillId="0" borderId="4988">
      <alignment horizontal="center" vertical="center"/>
      <protection locked="0"/>
    </xf>
    <xf numFmtId="235" fontId="38" fillId="0" borderId="4988">
      <alignment horizontal="center" vertical="center"/>
      <protection locked="0"/>
    </xf>
    <xf numFmtId="238" fontId="38" fillId="0" borderId="4988">
      <alignment horizontal="right" vertical="center"/>
      <protection locked="0"/>
    </xf>
    <xf numFmtId="0" fontId="88" fillId="0" borderId="4921"/>
    <xf numFmtId="168" fontId="3" fillId="8" borderId="4496" applyNumberFormat="0" applyFont="0" applyBorder="0" applyAlignment="0" applyProtection="0"/>
    <xf numFmtId="324" fontId="3" fillId="23" borderId="4937" applyFill="0" applyBorder="0" applyAlignment="0">
      <alignment horizontal="centerContinuous"/>
    </xf>
    <xf numFmtId="0" fontId="88" fillId="0" borderId="4992"/>
    <xf numFmtId="0" fontId="38" fillId="0" borderId="4977">
      <alignment vertical="center"/>
      <protection locked="0"/>
    </xf>
    <xf numFmtId="235" fontId="38" fillId="0" borderId="4988">
      <alignment horizontal="right" vertical="center"/>
      <protection locked="0"/>
    </xf>
    <xf numFmtId="275" fontId="38" fillId="0" borderId="4980"/>
    <xf numFmtId="186" fontId="50" fillId="57" borderId="4496" applyFont="0" applyFill="0" applyBorder="0" applyAlignment="0" applyProtection="0">
      <protection locked="0"/>
    </xf>
    <xf numFmtId="10" fontId="3" fillId="57" borderId="4496" applyNumberFormat="0" applyFont="0" applyBorder="0" applyAlignment="0" applyProtection="0">
      <protection locked="0"/>
    </xf>
    <xf numFmtId="236" fontId="38" fillId="0" borderId="5001">
      <alignment horizontal="right" vertical="center"/>
      <protection locked="0"/>
    </xf>
    <xf numFmtId="310" fontId="159" fillId="6" borderId="4496"/>
    <xf numFmtId="176" fontId="3" fillId="9" borderId="4544" applyNumberFormat="0" applyFont="0" applyBorder="0" applyAlignment="0">
      <alignment horizontal="centerContinuous"/>
    </xf>
    <xf numFmtId="15" fontId="38" fillId="0" borderId="4977">
      <alignment horizontal="center" vertical="center"/>
      <protection locked="0"/>
    </xf>
    <xf numFmtId="235" fontId="38" fillId="0" borderId="4977">
      <alignment horizontal="center" vertical="center"/>
      <protection locked="0"/>
    </xf>
    <xf numFmtId="236" fontId="38" fillId="0" borderId="4977">
      <alignment horizontal="center" vertical="center"/>
      <protection locked="0"/>
    </xf>
    <xf numFmtId="0" fontId="38" fillId="0" borderId="4977">
      <alignment vertical="center"/>
      <protection locked="0"/>
    </xf>
    <xf numFmtId="238" fontId="38" fillId="0" borderId="4977">
      <alignment horizontal="right" vertical="center"/>
      <protection locked="0"/>
    </xf>
    <xf numFmtId="0" fontId="88" fillId="0" borderId="4897"/>
    <xf numFmtId="238" fontId="38" fillId="0" borderId="4988">
      <alignment horizontal="right" vertical="center"/>
      <protection locked="0"/>
    </xf>
    <xf numFmtId="0" fontId="98" fillId="0" borderId="4964" applyNumberFormat="0" applyFill="0" applyAlignment="0" applyProtection="0"/>
    <xf numFmtId="233" fontId="38" fillId="0" borderId="4965">
      <alignment horizontal="center" vertical="center"/>
      <protection locked="0"/>
    </xf>
    <xf numFmtId="15" fontId="38" fillId="0" borderId="4965">
      <alignment horizontal="center" vertical="center"/>
      <protection locked="0"/>
    </xf>
    <xf numFmtId="312" fontId="222" fillId="0" borderId="4936" applyBorder="0">
      <protection locked="0"/>
    </xf>
    <xf numFmtId="235" fontId="38" fillId="0" borderId="4965">
      <alignment horizontal="center" vertical="center"/>
      <protection locked="0"/>
    </xf>
    <xf numFmtId="236" fontId="38" fillId="0" borderId="4965">
      <alignment horizontal="center" vertical="center"/>
      <protection locked="0"/>
    </xf>
    <xf numFmtId="237" fontId="38" fillId="0" borderId="4965">
      <alignment horizontal="center" vertical="center"/>
      <protection locked="0"/>
    </xf>
    <xf numFmtId="0" fontId="38" fillId="0" borderId="4965">
      <alignment vertical="center"/>
      <protection locked="0"/>
    </xf>
    <xf numFmtId="233" fontId="38" fillId="0" borderId="4965">
      <alignment horizontal="right" vertical="center"/>
      <protection locked="0"/>
    </xf>
    <xf numFmtId="238" fontId="38" fillId="0" borderId="4965">
      <alignment horizontal="right" vertical="center"/>
      <protection locked="0"/>
    </xf>
    <xf numFmtId="324" fontId="3" fillId="23" borderId="4913" applyFill="0" applyBorder="0" applyAlignment="0">
      <alignment horizontal="centerContinuous"/>
    </xf>
    <xf numFmtId="234" fontId="38" fillId="0" borderId="4965">
      <alignment horizontal="right" vertical="center"/>
      <protection locked="0"/>
    </xf>
    <xf numFmtId="235" fontId="38" fillId="0" borderId="4965">
      <alignment horizontal="right" vertical="center"/>
      <protection locked="0"/>
    </xf>
    <xf numFmtId="1" fontId="3" fillId="1" borderId="4935">
      <protection locked="0"/>
    </xf>
    <xf numFmtId="245" fontId="88" fillId="0" borderId="4967"/>
    <xf numFmtId="312" fontId="222" fillId="0" borderId="4960" applyBorder="0">
      <protection locked="0"/>
    </xf>
    <xf numFmtId="0" fontId="66" fillId="0" borderId="4496">
      <alignment horizontal="centerContinuous"/>
    </xf>
    <xf numFmtId="0" fontId="21" fillId="0" borderId="4802" applyNumberFormat="0" applyFill="0" applyBorder="0" applyAlignment="0" applyProtection="0"/>
    <xf numFmtId="235" fontId="38" fillId="0" borderId="4988">
      <alignment horizontal="right" vertical="center"/>
      <protection locked="0"/>
    </xf>
    <xf numFmtId="0" fontId="98" fillId="0" borderId="4964" applyNumberFormat="0" applyFill="0" applyAlignment="0" applyProtection="0"/>
    <xf numFmtId="233" fontId="38" fillId="0" borderId="4965">
      <alignment horizontal="center" vertical="center"/>
      <protection locked="0"/>
    </xf>
    <xf numFmtId="235" fontId="38" fillId="0" borderId="4965">
      <alignment horizontal="center" vertical="center"/>
      <protection locked="0"/>
    </xf>
    <xf numFmtId="236" fontId="38" fillId="0" borderId="4965">
      <alignment horizontal="center" vertical="center"/>
      <protection locked="0"/>
    </xf>
    <xf numFmtId="237" fontId="38" fillId="0" borderId="4965">
      <alignment horizontal="center" vertical="center"/>
      <protection locked="0"/>
    </xf>
    <xf numFmtId="0" fontId="38" fillId="0" borderId="4965">
      <alignment vertical="center"/>
      <protection locked="0"/>
    </xf>
    <xf numFmtId="235" fontId="38" fillId="0" borderId="4965">
      <alignment horizontal="right" vertical="center"/>
      <protection locked="0"/>
    </xf>
    <xf numFmtId="0" fontId="106" fillId="38" borderId="4966"/>
    <xf numFmtId="245" fontId="88" fillId="0" borderId="4990"/>
    <xf numFmtId="203" fontId="118" fillId="18" borderId="4802">
      <alignment horizontal="right"/>
      <protection hidden="1"/>
    </xf>
    <xf numFmtId="0" fontId="88" fillId="0" borderId="4897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0" fontId="88" fillId="0" borderId="4969"/>
    <xf numFmtId="237" fontId="38" fillId="0" borderId="5001">
      <alignment horizontal="center" vertical="center"/>
      <protection locked="0"/>
    </xf>
    <xf numFmtId="233" fontId="38" fillId="0" borderId="5001">
      <alignment horizontal="right" vertical="center"/>
      <protection locked="0"/>
    </xf>
    <xf numFmtId="176" fontId="49" fillId="0" borderId="4496"/>
    <xf numFmtId="235" fontId="38" fillId="0" borderId="4988">
      <alignment horizontal="center" vertical="center"/>
      <protection locked="0"/>
    </xf>
    <xf numFmtId="4" fontId="30" fillId="19" borderId="4982" applyNumberFormat="0" applyProtection="0">
      <alignment horizontal="left" vertical="center" indent="1"/>
    </xf>
    <xf numFmtId="312" fontId="222" fillId="0" borderId="4960" applyBorder="0">
      <protection locked="0"/>
    </xf>
    <xf numFmtId="233" fontId="38" fillId="0" borderId="4977">
      <alignment horizontal="center" vertical="center"/>
      <protection locked="0"/>
    </xf>
    <xf numFmtId="9" fontId="39" fillId="71" borderId="4496" applyProtection="0">
      <alignment horizontal="right"/>
      <protection locked="0"/>
    </xf>
    <xf numFmtId="4" fontId="30" fillId="19" borderId="4946" applyNumberFormat="0" applyProtection="0">
      <alignment horizontal="left" vertical="center" indent="1"/>
    </xf>
    <xf numFmtId="233" fontId="38" fillId="0" borderId="4941">
      <alignment horizontal="center" vertical="center"/>
      <protection locked="0"/>
    </xf>
    <xf numFmtId="15" fontId="38" fillId="0" borderId="4941">
      <alignment horizontal="center" vertical="center"/>
      <protection locked="0"/>
    </xf>
    <xf numFmtId="234" fontId="38" fillId="0" borderId="4941">
      <alignment horizontal="center" vertical="center"/>
      <protection locked="0"/>
    </xf>
    <xf numFmtId="1" fontId="3" fillId="1" borderId="4911">
      <protection locked="0"/>
    </xf>
    <xf numFmtId="236" fontId="38" fillId="0" borderId="4941">
      <alignment horizontal="center" vertical="center"/>
      <protection locked="0"/>
    </xf>
    <xf numFmtId="0" fontId="106" fillId="38" borderId="4942"/>
    <xf numFmtId="275" fontId="38" fillId="0" borderId="4944"/>
    <xf numFmtId="0" fontId="88" fillId="0" borderId="4945"/>
    <xf numFmtId="235" fontId="38" fillId="0" borderId="4988">
      <alignment horizontal="center" vertical="center"/>
      <protection locked="0"/>
    </xf>
    <xf numFmtId="0" fontId="88" fillId="0" borderId="4981"/>
    <xf numFmtId="238" fontId="38" fillId="0" borderId="4965">
      <alignment horizontal="right" vertical="center"/>
      <protection locked="0"/>
    </xf>
    <xf numFmtId="0" fontId="98" fillId="0" borderId="4940" applyNumberFormat="0" applyFill="0" applyAlignment="0" applyProtection="0"/>
    <xf numFmtId="0" fontId="88" fillId="0" borderId="4885"/>
    <xf numFmtId="233" fontId="38" fillId="0" borderId="4941">
      <alignment horizontal="center" vertical="center"/>
      <protection locked="0"/>
    </xf>
    <xf numFmtId="234" fontId="38" fillId="0" borderId="4941">
      <alignment horizontal="center" vertical="center"/>
      <protection locked="0"/>
    </xf>
    <xf numFmtId="236" fontId="38" fillId="0" borderId="4941">
      <alignment horizontal="center" vertical="center"/>
      <protection locked="0"/>
    </xf>
    <xf numFmtId="0" fontId="38" fillId="0" borderId="4941">
      <alignment vertical="center"/>
      <protection locked="0"/>
    </xf>
    <xf numFmtId="233" fontId="38" fillId="0" borderId="4941">
      <alignment horizontal="right" vertical="center"/>
      <protection locked="0"/>
    </xf>
    <xf numFmtId="234" fontId="38" fillId="0" borderId="4941">
      <alignment horizontal="right" vertical="center"/>
      <protection locked="0"/>
    </xf>
    <xf numFmtId="235" fontId="38" fillId="0" borderId="4941">
      <alignment horizontal="right" vertical="center"/>
      <protection locked="0"/>
    </xf>
    <xf numFmtId="275" fontId="38" fillId="0" borderId="4968"/>
    <xf numFmtId="275" fontId="38" fillId="0" borderId="4944"/>
    <xf numFmtId="0" fontId="88" fillId="0" borderId="4945"/>
    <xf numFmtId="49" fontId="256" fillId="47" borderId="4496">
      <alignment horizontal="center"/>
    </xf>
    <xf numFmtId="0" fontId="88" fillId="0" borderId="4981"/>
    <xf numFmtId="15" fontId="38" fillId="0" borderId="4977">
      <alignment horizontal="center" vertical="center"/>
      <protection locked="0"/>
    </xf>
    <xf numFmtId="4" fontId="30" fillId="19" borderId="4952" applyNumberFormat="0" applyProtection="0">
      <alignment horizontal="left" vertical="center" indent="1"/>
    </xf>
    <xf numFmtId="237" fontId="38" fillId="0" borderId="5001">
      <alignment horizontal="center" vertical="center"/>
      <protection locked="0"/>
    </xf>
    <xf numFmtId="324" fontId="3" fillId="23" borderId="4889" applyFill="0" applyBorder="0" applyAlignment="0">
      <alignment horizontal="centerContinuous"/>
    </xf>
    <xf numFmtId="233" fontId="38" fillId="0" borderId="4905">
      <alignment horizontal="right" vertical="center"/>
      <protection locked="0"/>
    </xf>
    <xf numFmtId="237" fontId="38" fillId="0" borderId="4917">
      <alignment horizontal="center" vertical="center"/>
      <protection locked="0"/>
    </xf>
    <xf numFmtId="0" fontId="38" fillId="0" borderId="4917">
      <alignment vertical="center"/>
      <protection locked="0"/>
    </xf>
    <xf numFmtId="238" fontId="38" fillId="0" borderId="4917">
      <alignment horizontal="right" vertical="center"/>
      <protection locked="0"/>
    </xf>
    <xf numFmtId="234" fontId="38" fillId="0" borderId="4917">
      <alignment horizontal="right" vertical="center"/>
      <protection locked="0"/>
    </xf>
    <xf numFmtId="235" fontId="38" fillId="0" borderId="4917">
      <alignment horizontal="right" vertical="center"/>
      <protection locked="0"/>
    </xf>
    <xf numFmtId="236" fontId="38" fillId="0" borderId="4917">
      <alignment horizontal="right" vertical="center"/>
      <protection locked="0"/>
    </xf>
    <xf numFmtId="49" fontId="103" fillId="41" borderId="4496">
      <alignment horizontal="center"/>
    </xf>
    <xf numFmtId="0" fontId="107" fillId="43" borderId="4496" applyProtection="0"/>
    <xf numFmtId="0" fontId="150" fillId="10" borderId="4496">
      <alignment horizontal="right"/>
    </xf>
    <xf numFmtId="310" fontId="159" fillId="6" borderId="4496"/>
    <xf numFmtId="0" fontId="88" fillId="0" borderId="4921"/>
    <xf numFmtId="235" fontId="38" fillId="0" borderId="4941">
      <alignment horizontal="center" vertical="center"/>
      <protection locked="0"/>
    </xf>
    <xf numFmtId="245" fontId="88" fillId="0" borderId="4979"/>
    <xf numFmtId="238" fontId="38" fillId="0" borderId="4988">
      <alignment horizontal="right" vertical="center"/>
      <protection locked="0"/>
    </xf>
    <xf numFmtId="235" fontId="38" fillId="0" borderId="4977">
      <alignment horizontal="right" vertical="center"/>
      <protection locked="0"/>
    </xf>
    <xf numFmtId="0" fontId="121" fillId="21" borderId="4496"/>
    <xf numFmtId="0" fontId="94" fillId="0" borderId="4503" applyNumberFormat="0" applyFill="0" applyBorder="0" applyAlignment="0" applyProtection="0"/>
    <xf numFmtId="0" fontId="95" fillId="0" borderId="4503" applyNumberFormat="0" applyFill="0" applyBorder="0" applyAlignment="0" applyProtection="0"/>
    <xf numFmtId="0" fontId="21" fillId="0" borderId="4503" applyNumberFormat="0" applyFill="0" applyBorder="0" applyAlignment="0" applyProtection="0"/>
    <xf numFmtId="0" fontId="38" fillId="0" borderId="4503" applyNumberFormat="0" applyFill="0" applyAlignment="0" applyProtection="0"/>
    <xf numFmtId="0" fontId="98" fillId="0" borderId="4916" applyNumberFormat="0" applyFill="0" applyAlignment="0" applyProtection="0"/>
    <xf numFmtId="15" fontId="38" fillId="0" borderId="4917">
      <alignment horizontal="center" vertical="center"/>
      <protection locked="0"/>
    </xf>
    <xf numFmtId="234" fontId="38" fillId="0" borderId="4917">
      <alignment horizontal="center" vertical="center"/>
      <protection locked="0"/>
    </xf>
    <xf numFmtId="235" fontId="38" fillId="0" borderId="4917">
      <alignment horizontal="center" vertical="center"/>
      <protection locked="0"/>
    </xf>
    <xf numFmtId="237" fontId="38" fillId="0" borderId="4917">
      <alignment horizontal="center" vertical="center"/>
      <protection locked="0"/>
    </xf>
    <xf numFmtId="0" fontId="38" fillId="0" borderId="4917">
      <alignment vertical="center"/>
      <protection locked="0"/>
    </xf>
    <xf numFmtId="238" fontId="38" fillId="0" borderId="4917">
      <alignment horizontal="right" vertical="center"/>
      <protection locked="0"/>
    </xf>
    <xf numFmtId="236" fontId="38" fillId="0" borderId="4917">
      <alignment horizontal="right" vertical="center"/>
      <protection locked="0"/>
    </xf>
    <xf numFmtId="237" fontId="38" fillId="0" borderId="4917">
      <alignment horizontal="right" vertical="center"/>
      <protection locked="0"/>
    </xf>
    <xf numFmtId="0" fontId="106" fillId="38" borderId="4918"/>
    <xf numFmtId="0" fontId="151" fillId="0" borderId="4878" applyNumberFormat="0" applyAlignment="0" applyProtection="0">
      <alignment horizontal="left" vertical="center"/>
    </xf>
    <xf numFmtId="237" fontId="38" fillId="0" borderId="4977">
      <alignment horizontal="center" vertical="center"/>
      <protection locked="0"/>
    </xf>
    <xf numFmtId="234" fontId="38" fillId="0" borderId="4977">
      <alignment horizontal="center" vertical="center"/>
      <protection locked="0"/>
    </xf>
    <xf numFmtId="324" fontId="3" fillId="23" borderId="4961" applyFill="0" applyBorder="0" applyAlignment="0">
      <alignment horizontal="centerContinuous"/>
    </xf>
    <xf numFmtId="237" fontId="38" fillId="0" borderId="4977">
      <alignment horizontal="center" vertical="center"/>
      <protection locked="0"/>
    </xf>
    <xf numFmtId="238" fontId="38" fillId="0" borderId="4941">
      <alignment horizontal="right" vertical="center"/>
      <protection locked="0"/>
    </xf>
    <xf numFmtId="15" fontId="38" fillId="0" borderId="4977">
      <alignment horizontal="center" vertical="center"/>
      <protection locked="0"/>
    </xf>
    <xf numFmtId="4" fontId="30" fillId="19" borderId="4993" applyNumberFormat="0" applyProtection="0">
      <alignment horizontal="left" vertical="center" indent="1"/>
    </xf>
    <xf numFmtId="0" fontId="106" fillId="38" borderId="4955"/>
    <xf numFmtId="324" fontId="3" fillId="23" borderId="4877" applyFill="0" applyBorder="0" applyAlignment="0">
      <alignment horizontal="centerContinuous"/>
    </xf>
    <xf numFmtId="236" fontId="38" fillId="0" borderId="4905">
      <alignment horizontal="right" vertical="center"/>
      <protection locked="0"/>
    </xf>
    <xf numFmtId="238" fontId="38" fillId="0" borderId="5014">
      <alignment horizontal="right" vertical="center"/>
      <protection locked="0"/>
    </xf>
    <xf numFmtId="233" fontId="38" fillId="0" borderId="4988">
      <alignment horizontal="right" vertical="center"/>
      <protection locked="0"/>
    </xf>
    <xf numFmtId="233" fontId="38" fillId="0" borderId="4977">
      <alignment horizontal="right" vertical="center"/>
      <protection locked="0"/>
    </xf>
    <xf numFmtId="233" fontId="38" fillId="0" borderId="4988">
      <alignment horizontal="center" vertical="center"/>
      <protection locked="0"/>
    </xf>
    <xf numFmtId="312" fontId="222" fillId="0" borderId="4888" applyBorder="0">
      <protection locked="0"/>
    </xf>
    <xf numFmtId="15" fontId="38" fillId="0" borderId="4893">
      <alignment horizontal="center" vertical="center"/>
      <protection locked="0"/>
    </xf>
    <xf numFmtId="234" fontId="38" fillId="0" borderId="4893">
      <alignment horizontal="center" vertical="center"/>
      <protection locked="0"/>
    </xf>
    <xf numFmtId="235" fontId="38" fillId="0" borderId="4893">
      <alignment horizontal="center" vertical="center"/>
      <protection locked="0"/>
    </xf>
    <xf numFmtId="237" fontId="38" fillId="0" borderId="4893">
      <alignment horizontal="center" vertical="center"/>
      <protection locked="0"/>
    </xf>
    <xf numFmtId="233" fontId="38" fillId="0" borderId="4893">
      <alignment horizontal="right" vertical="center"/>
      <protection locked="0"/>
    </xf>
    <xf numFmtId="238" fontId="38" fillId="0" borderId="4893">
      <alignment horizontal="right" vertical="center"/>
      <protection locked="0"/>
    </xf>
    <xf numFmtId="235" fontId="38" fillId="0" borderId="4893">
      <alignment horizontal="right" vertical="center"/>
      <protection locked="0"/>
    </xf>
    <xf numFmtId="236" fontId="38" fillId="0" borderId="4893">
      <alignment horizontal="right" vertical="center"/>
      <protection locked="0"/>
    </xf>
    <xf numFmtId="237" fontId="38" fillId="0" borderId="4893">
      <alignment horizontal="right" vertical="center"/>
      <protection locked="0"/>
    </xf>
    <xf numFmtId="1" fontId="3" fillId="1" borderId="4887">
      <protection locked="0"/>
    </xf>
    <xf numFmtId="0" fontId="106" fillId="38" borderId="4894"/>
    <xf numFmtId="312" fontId="222" fillId="0" borderId="4888" applyBorder="0">
      <protection locked="0"/>
    </xf>
    <xf numFmtId="235" fontId="38" fillId="0" borderId="5014">
      <alignment horizontal="right" vertical="center"/>
      <protection locked="0"/>
    </xf>
    <xf numFmtId="233" fontId="38" fillId="0" borderId="4977">
      <alignment horizontal="right" vertical="center"/>
      <protection locked="0"/>
    </xf>
    <xf numFmtId="235" fontId="38" fillId="0" borderId="4988">
      <alignment horizontal="center" vertical="center"/>
      <protection locked="0"/>
    </xf>
    <xf numFmtId="0" fontId="91" fillId="0" borderId="4544"/>
    <xf numFmtId="238" fontId="38" fillId="0" borderId="4917">
      <alignment horizontal="right" vertical="center"/>
      <protection locked="0"/>
    </xf>
    <xf numFmtId="235" fontId="38" fillId="0" borderId="4917">
      <alignment horizontal="right" vertical="center"/>
      <protection locked="0"/>
    </xf>
    <xf numFmtId="237" fontId="38" fillId="0" borderId="4917">
      <alignment horizontal="right" vertical="center"/>
      <protection locked="0"/>
    </xf>
    <xf numFmtId="0" fontId="98" fillId="0" borderId="4892" applyNumberFormat="0" applyFill="0" applyAlignment="0" applyProtection="0"/>
    <xf numFmtId="233" fontId="38" fillId="0" borderId="4893">
      <alignment horizontal="center" vertical="center"/>
      <protection locked="0"/>
    </xf>
    <xf numFmtId="15" fontId="38" fillId="0" borderId="4893">
      <alignment horizontal="center" vertical="center"/>
      <protection locked="0"/>
    </xf>
    <xf numFmtId="234" fontId="38" fillId="0" borderId="4893">
      <alignment horizontal="center" vertical="center"/>
      <protection locked="0"/>
    </xf>
    <xf numFmtId="235" fontId="38" fillId="0" borderId="4893">
      <alignment horizontal="center" vertical="center"/>
      <protection locked="0"/>
    </xf>
    <xf numFmtId="236" fontId="38" fillId="0" borderId="4893">
      <alignment horizontal="center" vertical="center"/>
      <protection locked="0"/>
    </xf>
    <xf numFmtId="237" fontId="38" fillId="0" borderId="4893">
      <alignment horizontal="center" vertical="center"/>
      <protection locked="0"/>
    </xf>
    <xf numFmtId="0" fontId="38" fillId="0" borderId="4893">
      <alignment vertical="center"/>
      <protection locked="0"/>
    </xf>
    <xf numFmtId="233" fontId="38" fillId="0" borderId="4893">
      <alignment horizontal="right" vertical="center"/>
      <protection locked="0"/>
    </xf>
    <xf numFmtId="238" fontId="38" fillId="0" borderId="4893">
      <alignment horizontal="right" vertical="center"/>
      <protection locked="0"/>
    </xf>
    <xf numFmtId="235" fontId="38" fillId="0" borderId="4893">
      <alignment horizontal="right" vertical="center"/>
      <protection locked="0"/>
    </xf>
    <xf numFmtId="0" fontId="106" fillId="38" borderId="4894"/>
    <xf numFmtId="245" fontId="88" fillId="0" borderId="4895"/>
    <xf numFmtId="275" fontId="38" fillId="0" borderId="4920"/>
    <xf numFmtId="4" fontId="30" fillId="19" borderId="5006" applyNumberFormat="0" applyProtection="0">
      <alignment horizontal="left" vertical="center" indent="1"/>
    </xf>
    <xf numFmtId="312" fontId="222" fillId="0" borderId="4994" applyBorder="0">
      <protection locked="0"/>
    </xf>
    <xf numFmtId="275" fontId="38" fillId="0" borderId="4896"/>
    <xf numFmtId="233" fontId="38" fillId="0" borderId="4988">
      <alignment horizontal="center" vertical="center"/>
      <protection locked="0"/>
    </xf>
    <xf numFmtId="234" fontId="38" fillId="0" borderId="4977">
      <alignment horizontal="center" vertical="center"/>
      <protection locked="0"/>
    </xf>
    <xf numFmtId="275" fontId="38" fillId="0" borderId="4991"/>
    <xf numFmtId="312" fontId="222" fillId="0" borderId="4972" applyBorder="0">
      <protection locked="0"/>
    </xf>
    <xf numFmtId="0" fontId="150" fillId="10" borderId="4496">
      <alignment horizontal="right"/>
    </xf>
    <xf numFmtId="236" fontId="38" fillId="0" borderId="4965">
      <alignment horizontal="right" vertical="center"/>
      <protection locked="0"/>
    </xf>
    <xf numFmtId="236" fontId="38" fillId="0" borderId="4977">
      <alignment horizontal="right" vertical="center"/>
      <protection locked="0"/>
    </xf>
    <xf numFmtId="234" fontId="38" fillId="0" borderId="4917">
      <alignment horizontal="center" vertical="center"/>
      <protection locked="0"/>
    </xf>
    <xf numFmtId="236" fontId="38" fillId="0" borderId="4941">
      <alignment horizontal="right" vertical="center"/>
      <protection locked="0"/>
    </xf>
    <xf numFmtId="8" fontId="144" fillId="0" borderId="4810">
      <protection locked="0"/>
    </xf>
    <xf numFmtId="0" fontId="98" fillId="0" borderId="4940" applyNumberFormat="0" applyFill="0" applyAlignment="0" applyProtection="0"/>
    <xf numFmtId="237" fontId="38" fillId="0" borderId="4954">
      <alignment horizontal="right" vertical="center"/>
      <protection locked="0"/>
    </xf>
    <xf numFmtId="0" fontId="38" fillId="0" borderId="4905">
      <alignment vertical="center"/>
      <protection locked="0"/>
    </xf>
    <xf numFmtId="233" fontId="38" fillId="0" borderId="4905">
      <alignment horizontal="center" vertical="center"/>
      <protection locked="0"/>
    </xf>
    <xf numFmtId="237" fontId="38" fillId="0" borderId="4905">
      <alignment horizontal="right" vertical="center"/>
      <protection locked="0"/>
    </xf>
    <xf numFmtId="4" fontId="30" fillId="19" borderId="4922" applyNumberFormat="0" applyProtection="0">
      <alignment horizontal="left" vertical="center" indent="1"/>
    </xf>
    <xf numFmtId="312" fontId="222" fillId="0" borderId="4876" applyBorder="0">
      <protection locked="0"/>
    </xf>
    <xf numFmtId="233" fontId="38" fillId="0" borderId="4917">
      <alignment horizontal="center" vertical="center"/>
      <protection locked="0"/>
    </xf>
    <xf numFmtId="237" fontId="38" fillId="0" borderId="4905">
      <alignment horizontal="center" vertical="center"/>
      <protection locked="0"/>
    </xf>
    <xf numFmtId="238" fontId="38" fillId="0" borderId="5001">
      <alignment horizontal="right" vertical="center"/>
      <protection locked="0"/>
    </xf>
    <xf numFmtId="203" fontId="118" fillId="18" borderId="4503">
      <alignment horizontal="right"/>
      <protection hidden="1"/>
    </xf>
    <xf numFmtId="1" fontId="3" fillId="1" borderId="4684">
      <protection locked="0"/>
    </xf>
    <xf numFmtId="233" fontId="38" fillId="0" borderId="4893">
      <alignment horizontal="right" vertical="center"/>
      <protection locked="0"/>
    </xf>
    <xf numFmtId="238" fontId="38" fillId="0" borderId="4893">
      <alignment horizontal="right" vertical="center"/>
      <protection locked="0"/>
    </xf>
    <xf numFmtId="234" fontId="38" fillId="0" borderId="4893">
      <alignment horizontal="right" vertical="center"/>
      <protection locked="0"/>
    </xf>
    <xf numFmtId="235" fontId="38" fillId="0" borderId="4893">
      <alignment horizontal="right" vertical="center"/>
      <protection locked="0"/>
    </xf>
    <xf numFmtId="236" fontId="38" fillId="0" borderId="4893">
      <alignment horizontal="right" vertical="center"/>
      <protection locked="0"/>
    </xf>
    <xf numFmtId="237" fontId="38" fillId="0" borderId="4893">
      <alignment horizontal="right" vertical="center"/>
      <protection locked="0"/>
    </xf>
    <xf numFmtId="0" fontId="106" fillId="38" borderId="4894"/>
    <xf numFmtId="245" fontId="88" fillId="0" borderId="4895"/>
    <xf numFmtId="275" fontId="38" fillId="0" borderId="4896"/>
    <xf numFmtId="0" fontId="151" fillId="0" borderId="4544">
      <alignment horizontal="left" vertical="center"/>
    </xf>
    <xf numFmtId="49" fontId="39" fillId="0" borderId="4516"/>
    <xf numFmtId="15" fontId="38" fillId="0" borderId="4965">
      <alignment horizontal="center" vertical="center"/>
      <protection locked="0"/>
    </xf>
    <xf numFmtId="0" fontId="88" fillId="0" borderId="4897"/>
    <xf numFmtId="0" fontId="95" fillId="0" borderId="4496" applyFill="0">
      <alignment horizontal="center" vertical="center"/>
    </xf>
    <xf numFmtId="312" fontId="222" fillId="0" borderId="4960" applyBorder="0">
      <protection locked="0"/>
    </xf>
    <xf numFmtId="312" fontId="222" fillId="0" borderId="4876" applyBorder="0">
      <protection locked="0"/>
    </xf>
    <xf numFmtId="241" fontId="29" fillId="0" borderId="4963" applyFill="0"/>
    <xf numFmtId="15" fontId="38" fillId="0" borderId="4988">
      <alignment horizontal="center" vertical="center"/>
      <protection locked="0"/>
    </xf>
    <xf numFmtId="233" fontId="38" fillId="0" borderId="4917">
      <alignment horizontal="right" vertical="center"/>
      <protection locked="0"/>
    </xf>
    <xf numFmtId="237" fontId="38" fillId="0" borderId="4893">
      <alignment horizontal="center" vertical="center"/>
      <protection locked="0"/>
    </xf>
    <xf numFmtId="238" fontId="38" fillId="0" borderId="4893">
      <alignment horizontal="right" vertical="center"/>
      <protection locked="0"/>
    </xf>
    <xf numFmtId="235" fontId="38" fillId="0" borderId="4893">
      <alignment horizontal="right" vertical="center"/>
      <protection locked="0"/>
    </xf>
    <xf numFmtId="245" fontId="88" fillId="0" borderId="4919"/>
    <xf numFmtId="0" fontId="98" fillId="0" borderId="4892" applyNumberFormat="0" applyFill="0" applyAlignment="0" applyProtection="0"/>
    <xf numFmtId="233" fontId="38" fillId="0" borderId="4893">
      <alignment horizontal="center" vertical="center"/>
      <protection locked="0"/>
    </xf>
    <xf numFmtId="15" fontId="38" fillId="0" borderId="4893">
      <alignment horizontal="center" vertical="center"/>
      <protection locked="0"/>
    </xf>
    <xf numFmtId="234" fontId="38" fillId="0" borderId="4893">
      <alignment horizontal="center" vertical="center"/>
      <protection locked="0"/>
    </xf>
    <xf numFmtId="235" fontId="38" fillId="0" borderId="4893">
      <alignment horizontal="center" vertical="center"/>
      <protection locked="0"/>
    </xf>
    <xf numFmtId="236" fontId="38" fillId="0" borderId="4893">
      <alignment horizontal="center" vertical="center"/>
      <protection locked="0"/>
    </xf>
    <xf numFmtId="237" fontId="38" fillId="0" borderId="4893">
      <alignment horizontal="center" vertical="center"/>
      <protection locked="0"/>
    </xf>
    <xf numFmtId="0" fontId="38" fillId="0" borderId="4893">
      <alignment vertical="center"/>
      <protection locked="0"/>
    </xf>
    <xf numFmtId="233" fontId="38" fillId="0" borderId="4893">
      <alignment horizontal="right" vertical="center"/>
      <protection locked="0"/>
    </xf>
    <xf numFmtId="238" fontId="38" fillId="0" borderId="4893">
      <alignment horizontal="right" vertical="center"/>
      <protection locked="0"/>
    </xf>
    <xf numFmtId="234" fontId="38" fillId="0" borderId="4893">
      <alignment horizontal="right" vertical="center"/>
      <protection locked="0"/>
    </xf>
    <xf numFmtId="235" fontId="38" fillId="0" borderId="4893">
      <alignment horizontal="right" vertical="center"/>
      <protection locked="0"/>
    </xf>
    <xf numFmtId="236" fontId="38" fillId="0" borderId="4893">
      <alignment horizontal="right" vertical="center"/>
      <protection locked="0"/>
    </xf>
    <xf numFmtId="237" fontId="38" fillId="0" borderId="4893">
      <alignment horizontal="right" vertical="center"/>
      <protection locked="0"/>
    </xf>
    <xf numFmtId="0" fontId="106" fillId="38" borderId="4894"/>
    <xf numFmtId="245" fontId="88" fillId="0" borderId="4895"/>
    <xf numFmtId="0" fontId="88" fillId="0" borderId="4992"/>
    <xf numFmtId="324" fontId="3" fillId="23" borderId="4984" applyFill="0" applyBorder="0" applyAlignment="0">
      <alignment horizontal="centerContinuous"/>
    </xf>
    <xf numFmtId="275" fontId="38" fillId="0" borderId="4991"/>
    <xf numFmtId="275" fontId="38" fillId="0" borderId="4896"/>
    <xf numFmtId="272" fontId="118" fillId="18" borderId="4802">
      <alignment horizontal="right"/>
    </xf>
    <xf numFmtId="4" fontId="30" fillId="19" borderId="4982" applyNumberFormat="0" applyProtection="0">
      <alignment horizontal="left" vertical="center" indent="1"/>
    </xf>
    <xf numFmtId="236" fontId="38" fillId="0" borderId="4941">
      <alignment horizontal="right" vertical="center"/>
      <protection locked="0"/>
    </xf>
    <xf numFmtId="0" fontId="118" fillId="18" borderId="4802" applyProtection="0">
      <alignment horizontal="right"/>
      <protection locked="0"/>
    </xf>
    <xf numFmtId="4" fontId="30" fillId="19" borderId="4970" applyNumberFormat="0" applyProtection="0">
      <alignment horizontal="left" vertical="center" indent="1"/>
    </xf>
    <xf numFmtId="233" fontId="38" fillId="0" borderId="4965">
      <alignment horizontal="right" vertical="center"/>
      <protection locked="0"/>
    </xf>
    <xf numFmtId="245" fontId="88" fillId="0" borderId="4895"/>
    <xf numFmtId="0" fontId="88" fillId="0" borderId="4897"/>
    <xf numFmtId="236" fontId="38" fillId="0" borderId="5001">
      <alignment horizontal="center" vertical="center"/>
      <protection locked="0"/>
    </xf>
    <xf numFmtId="4" fontId="30" fillId="19" borderId="4886" applyNumberFormat="0" applyProtection="0">
      <alignment horizontal="left" vertical="center" indent="1"/>
    </xf>
    <xf numFmtId="0" fontId="95" fillId="0" borderId="4503" applyNumberFormat="0" applyFill="0" applyBorder="0" applyAlignment="0" applyProtection="0"/>
    <xf numFmtId="0" fontId="38" fillId="0" borderId="4905">
      <alignment vertical="center"/>
      <protection locked="0"/>
    </xf>
    <xf numFmtId="0" fontId="66" fillId="0" borderId="4496">
      <alignment horizontal="centerContinuous"/>
    </xf>
    <xf numFmtId="312" fontId="222" fillId="0" borderId="4888" applyBorder="0">
      <protection locked="0"/>
    </xf>
    <xf numFmtId="235" fontId="38" fillId="0" borderId="4917">
      <alignment horizontal="right" vertical="center"/>
      <protection locked="0"/>
    </xf>
    <xf numFmtId="3" fontId="220" fillId="10" borderId="4821" applyBorder="0">
      <alignment vertical="center"/>
    </xf>
    <xf numFmtId="245" fontId="88" fillId="0" borderId="4919"/>
    <xf numFmtId="234" fontId="38" fillId="0" borderId="4988">
      <alignment horizontal="center" vertical="center"/>
      <protection locked="0"/>
    </xf>
    <xf numFmtId="10" fontId="3" fillId="64" borderId="4496" applyNumberFormat="0" applyBorder="0" applyAlignment="0" applyProtection="0"/>
    <xf numFmtId="234" fontId="38" fillId="0" borderId="4905">
      <alignment horizontal="center" vertical="center"/>
      <protection locked="0"/>
    </xf>
    <xf numFmtId="237" fontId="38" fillId="0" borderId="4917">
      <alignment horizontal="right" vertical="center"/>
      <protection locked="0"/>
    </xf>
    <xf numFmtId="0" fontId="106" fillId="38" borderId="4978"/>
    <xf numFmtId="0" fontId="106" fillId="38" borderId="4942"/>
    <xf numFmtId="4" fontId="30" fillId="19" borderId="4886" applyNumberFormat="0" applyProtection="0">
      <alignment horizontal="left" vertical="center" indent="1"/>
    </xf>
    <xf numFmtId="235" fontId="38" fillId="0" borderId="4893">
      <alignment horizontal="center" vertical="center"/>
      <protection locked="0"/>
    </xf>
    <xf numFmtId="0" fontId="98" fillId="0" borderId="4880" applyNumberFormat="0" applyFill="0" applyAlignment="0" applyProtection="0"/>
    <xf numFmtId="233" fontId="38" fillId="0" borderId="4881">
      <alignment horizontal="center" vertical="center"/>
      <protection locked="0"/>
    </xf>
    <xf numFmtId="15" fontId="38" fillId="0" borderId="4881">
      <alignment horizontal="center" vertical="center"/>
      <protection locked="0"/>
    </xf>
    <xf numFmtId="234" fontId="38" fillId="0" borderId="4881">
      <alignment horizontal="center" vertical="center"/>
      <protection locked="0"/>
    </xf>
    <xf numFmtId="235" fontId="38" fillId="0" borderId="4881">
      <alignment horizontal="center" vertical="center"/>
      <protection locked="0"/>
    </xf>
    <xf numFmtId="236" fontId="38" fillId="0" borderId="4881">
      <alignment horizontal="center" vertical="center"/>
      <protection locked="0"/>
    </xf>
    <xf numFmtId="237" fontId="38" fillId="0" borderId="4881">
      <alignment horizontal="center" vertical="center"/>
      <protection locked="0"/>
    </xf>
    <xf numFmtId="0" fontId="38" fillId="0" borderId="4881">
      <alignment vertical="center"/>
      <protection locked="0"/>
    </xf>
    <xf numFmtId="233" fontId="38" fillId="0" borderId="4881">
      <alignment horizontal="right" vertical="center"/>
      <protection locked="0"/>
    </xf>
    <xf numFmtId="238" fontId="38" fillId="0" borderId="4881">
      <alignment horizontal="right" vertical="center"/>
      <protection locked="0"/>
    </xf>
    <xf numFmtId="234" fontId="38" fillId="0" borderId="4881">
      <alignment horizontal="right" vertical="center"/>
      <protection locked="0"/>
    </xf>
    <xf numFmtId="235" fontId="38" fillId="0" borderId="4881">
      <alignment horizontal="right" vertical="center"/>
      <protection locked="0"/>
    </xf>
    <xf numFmtId="236" fontId="38" fillId="0" borderId="4881">
      <alignment horizontal="right" vertical="center"/>
      <protection locked="0"/>
    </xf>
    <xf numFmtId="237" fontId="38" fillId="0" borderId="4881">
      <alignment horizontal="right" vertical="center"/>
      <protection locked="0"/>
    </xf>
    <xf numFmtId="0" fontId="106" fillId="38" borderId="4882"/>
    <xf numFmtId="245" fontId="88" fillId="0" borderId="4883"/>
    <xf numFmtId="275" fontId="38" fillId="0" borderId="4884"/>
    <xf numFmtId="0" fontId="118" fillId="18" borderId="4802" applyProtection="0">
      <alignment horizontal="right"/>
      <protection locked="0"/>
    </xf>
    <xf numFmtId="0" fontId="98" fillId="0" borderId="4940" applyNumberFormat="0" applyFill="0" applyAlignment="0" applyProtection="0"/>
    <xf numFmtId="0" fontId="88" fillId="0" borderId="4885"/>
    <xf numFmtId="245" fontId="88" fillId="0" borderId="4919"/>
    <xf numFmtId="312" fontId="222" fillId="0" borderId="4876" applyBorder="0">
      <protection locked="0"/>
    </xf>
    <xf numFmtId="4" fontId="30" fillId="19" borderId="4886" applyNumberFormat="0" applyProtection="0">
      <alignment horizontal="left" vertical="center" indent="1"/>
    </xf>
    <xf numFmtId="235" fontId="38" fillId="0" borderId="4988">
      <alignment horizontal="right" vertical="center"/>
      <protection locked="0"/>
    </xf>
    <xf numFmtId="245" fontId="88" fillId="0" borderId="4990"/>
    <xf numFmtId="0" fontId="94" fillId="0" borderId="4503" applyNumberFormat="0" applyFill="0" applyBorder="0" applyAlignment="0" applyProtection="0"/>
    <xf numFmtId="236" fontId="38" fillId="0" borderId="4988">
      <alignment horizontal="center" vertical="center"/>
      <protection locked="0"/>
    </xf>
    <xf numFmtId="233" fontId="38" fillId="0" borderId="4893">
      <alignment horizontal="right" vertical="center"/>
      <protection locked="0"/>
    </xf>
    <xf numFmtId="236" fontId="38" fillId="0" borderId="4893">
      <alignment horizontal="center" vertical="center"/>
      <protection locked="0"/>
    </xf>
    <xf numFmtId="0" fontId="98" fillId="0" borderId="4880" applyNumberFormat="0" applyFill="0" applyAlignment="0" applyProtection="0"/>
    <xf numFmtId="233" fontId="38" fillId="0" borderId="4881">
      <alignment horizontal="center" vertical="center"/>
      <protection locked="0"/>
    </xf>
    <xf numFmtId="15" fontId="38" fillId="0" borderId="4881">
      <alignment horizontal="center" vertical="center"/>
      <protection locked="0"/>
    </xf>
    <xf numFmtId="234" fontId="38" fillId="0" borderId="4881">
      <alignment horizontal="center" vertical="center"/>
      <protection locked="0"/>
    </xf>
    <xf numFmtId="235" fontId="38" fillId="0" borderId="4881">
      <alignment horizontal="center" vertical="center"/>
      <protection locked="0"/>
    </xf>
    <xf numFmtId="236" fontId="38" fillId="0" borderId="4881">
      <alignment horizontal="center" vertical="center"/>
      <protection locked="0"/>
    </xf>
    <xf numFmtId="237" fontId="38" fillId="0" borderId="4881">
      <alignment horizontal="center" vertical="center"/>
      <protection locked="0"/>
    </xf>
    <xf numFmtId="0" fontId="38" fillId="0" borderId="4881">
      <alignment vertical="center"/>
      <protection locked="0"/>
    </xf>
    <xf numFmtId="233" fontId="38" fillId="0" borderId="4881">
      <alignment horizontal="right" vertical="center"/>
      <protection locked="0"/>
    </xf>
    <xf numFmtId="238" fontId="38" fillId="0" borderId="4881">
      <alignment horizontal="right" vertical="center"/>
      <protection locked="0"/>
    </xf>
    <xf numFmtId="234" fontId="38" fillId="0" borderId="4881">
      <alignment horizontal="right" vertical="center"/>
      <protection locked="0"/>
    </xf>
    <xf numFmtId="235" fontId="38" fillId="0" borderId="4881">
      <alignment horizontal="right" vertical="center"/>
      <protection locked="0"/>
    </xf>
    <xf numFmtId="236" fontId="38" fillId="0" borderId="4881">
      <alignment horizontal="right" vertical="center"/>
      <protection locked="0"/>
    </xf>
    <xf numFmtId="237" fontId="38" fillId="0" borderId="4881">
      <alignment horizontal="right" vertical="center"/>
      <protection locked="0"/>
    </xf>
    <xf numFmtId="0" fontId="106" fillId="38" borderId="4882"/>
    <xf numFmtId="245" fontId="88" fillId="0" borderId="4883"/>
    <xf numFmtId="245" fontId="88" fillId="0" borderId="5003"/>
    <xf numFmtId="238" fontId="38" fillId="0" borderId="5001">
      <alignment horizontal="right" vertical="center"/>
      <protection locked="0"/>
    </xf>
    <xf numFmtId="0" fontId="106" fillId="38" borderId="5002"/>
    <xf numFmtId="236" fontId="38" fillId="0" borderId="4988">
      <alignment horizontal="center" vertical="center"/>
      <protection locked="0"/>
    </xf>
    <xf numFmtId="275" fontId="38" fillId="0" borderId="4884"/>
    <xf numFmtId="237" fontId="38" fillId="0" borderId="4965">
      <alignment horizontal="right" vertical="center"/>
      <protection locked="0"/>
    </xf>
    <xf numFmtId="236" fontId="38" fillId="0" borderId="4965">
      <alignment horizontal="right" vertical="center"/>
      <protection locked="0"/>
    </xf>
    <xf numFmtId="0" fontId="88" fillId="0" borderId="4885"/>
    <xf numFmtId="15" fontId="38" fillId="0" borderId="4941">
      <alignment horizontal="center" vertical="center"/>
      <protection locked="0"/>
    </xf>
    <xf numFmtId="237" fontId="38" fillId="0" borderId="4941">
      <alignment horizontal="right" vertical="center"/>
      <protection locked="0"/>
    </xf>
    <xf numFmtId="0" fontId="151" fillId="0" borderId="4890" applyNumberFormat="0" applyAlignment="0" applyProtection="0">
      <alignment horizontal="left" vertical="center"/>
    </xf>
    <xf numFmtId="237" fontId="38" fillId="0" borderId="4988">
      <alignment horizontal="center" vertical="center"/>
      <protection locked="0"/>
    </xf>
    <xf numFmtId="235" fontId="38" fillId="0" borderId="4988">
      <alignment horizontal="right" vertical="center"/>
      <protection locked="0"/>
    </xf>
    <xf numFmtId="176" fontId="46" fillId="0" borderId="4496" applyBorder="0"/>
    <xf numFmtId="0" fontId="98" fillId="0" borderId="4976" applyNumberFormat="0" applyFill="0" applyAlignment="0" applyProtection="0"/>
    <xf numFmtId="233" fontId="38" fillId="0" borderId="4977">
      <alignment horizontal="center" vertical="center"/>
      <protection locked="0"/>
    </xf>
    <xf numFmtId="275" fontId="38" fillId="0" borderId="4920"/>
    <xf numFmtId="233" fontId="38" fillId="0" borderId="4917">
      <alignment horizontal="center" vertical="center"/>
      <protection locked="0"/>
    </xf>
    <xf numFmtId="236" fontId="38" fillId="0" borderId="4917">
      <alignment horizontal="center" vertical="center"/>
      <protection locked="0"/>
    </xf>
    <xf numFmtId="236" fontId="38" fillId="0" borderId="4893">
      <alignment horizontal="center" vertical="center"/>
      <protection locked="0"/>
    </xf>
    <xf numFmtId="0" fontId="38" fillId="0" borderId="4893">
      <alignment vertical="center"/>
      <protection locked="0"/>
    </xf>
    <xf numFmtId="237" fontId="38" fillId="0" borderId="4893">
      <alignment horizontal="right" vertical="center"/>
      <protection locked="0"/>
    </xf>
    <xf numFmtId="234" fontId="38" fillId="0" borderId="4893">
      <alignment horizontal="right" vertical="center"/>
      <protection locked="0"/>
    </xf>
    <xf numFmtId="236" fontId="38" fillId="0" borderId="4893">
      <alignment horizontal="right" vertical="center"/>
      <protection locked="0"/>
    </xf>
    <xf numFmtId="241" fontId="29" fillId="0" borderId="4915" applyFill="0"/>
    <xf numFmtId="237" fontId="38" fillId="0" borderId="4988">
      <alignment horizontal="center" vertical="center"/>
      <protection locked="0"/>
    </xf>
    <xf numFmtId="275" fontId="38" fillId="0" borderId="4968"/>
    <xf numFmtId="0" fontId="38" fillId="0" borderId="4496" applyFill="0">
      <alignment horizontal="center" vertical="center"/>
    </xf>
    <xf numFmtId="15" fontId="38" fillId="0" borderId="4988">
      <alignment horizontal="center" vertical="center"/>
      <protection locked="0"/>
    </xf>
    <xf numFmtId="238" fontId="38" fillId="0" borderId="4965">
      <alignment horizontal="right" vertical="center"/>
      <protection locked="0"/>
    </xf>
    <xf numFmtId="15" fontId="38" fillId="0" borderId="4929">
      <alignment horizontal="center" vertical="center"/>
      <protection locked="0"/>
    </xf>
    <xf numFmtId="15" fontId="38" fillId="0" borderId="4988">
      <alignment horizontal="center" vertical="center"/>
      <protection locked="0"/>
    </xf>
    <xf numFmtId="233" fontId="38" fillId="0" borderId="4977">
      <alignment horizontal="right" vertical="center"/>
      <protection locked="0"/>
    </xf>
    <xf numFmtId="275" fontId="38" fillId="0" borderId="4908"/>
    <xf numFmtId="4" fontId="30" fillId="19" borderId="4886" applyNumberFormat="0" applyProtection="0">
      <alignment horizontal="left" vertical="center" indent="1"/>
    </xf>
    <xf numFmtId="234" fontId="38" fillId="0" borderId="4905">
      <alignment horizontal="center" vertical="center"/>
      <protection locked="0"/>
    </xf>
    <xf numFmtId="0" fontId="88" fillId="0" borderId="4909"/>
    <xf numFmtId="312" fontId="222" fillId="0" borderId="4876" applyBorder="0">
      <protection locked="0"/>
    </xf>
    <xf numFmtId="233" fontId="38" fillId="0" borderId="4988">
      <alignment horizontal="right" vertical="center"/>
      <protection locked="0"/>
    </xf>
    <xf numFmtId="245" fontId="88" fillId="0" borderId="4883"/>
    <xf numFmtId="312" fontId="222" fillId="0" borderId="4936" applyBorder="0">
      <protection locked="0"/>
    </xf>
    <xf numFmtId="4" fontId="30" fillId="19" borderId="4886" applyNumberFormat="0" applyProtection="0">
      <alignment horizontal="left" vertical="center" indent="1"/>
    </xf>
    <xf numFmtId="233" fontId="38" fillId="0" borderId="4988">
      <alignment horizontal="right" vertical="center"/>
      <protection locked="0"/>
    </xf>
    <xf numFmtId="238" fontId="38" fillId="0" borderId="4988">
      <alignment horizontal="right" vertical="center"/>
      <protection locked="0"/>
    </xf>
    <xf numFmtId="172" fontId="58" fillId="9" borderId="4496">
      <alignment horizontal="right"/>
      <protection locked="0"/>
    </xf>
    <xf numFmtId="0" fontId="38" fillId="0" borderId="4988">
      <alignment vertical="center"/>
      <protection locked="0"/>
    </xf>
    <xf numFmtId="234" fontId="38" fillId="0" borderId="4929">
      <alignment horizontal="center" vertical="center"/>
      <protection locked="0"/>
    </xf>
    <xf numFmtId="234" fontId="38" fillId="0" borderId="4917">
      <alignment horizontal="right" vertical="center"/>
      <protection locked="0"/>
    </xf>
    <xf numFmtId="168" fontId="3" fillId="8" borderId="4496" applyNumberFormat="0" applyFont="0" applyBorder="0" applyAlignment="0" applyProtection="0"/>
    <xf numFmtId="333" fontId="38" fillId="0" borderId="4496" applyFill="0">
      <alignment horizontal="center" vertical="center"/>
    </xf>
    <xf numFmtId="275" fontId="38" fillId="0" borderId="4991"/>
    <xf numFmtId="0" fontId="98" fillId="0" borderId="4880" applyNumberFormat="0" applyFill="0" applyAlignment="0" applyProtection="0"/>
    <xf numFmtId="233" fontId="38" fillId="0" borderId="4881">
      <alignment horizontal="center" vertical="center"/>
      <protection locked="0"/>
    </xf>
    <xf numFmtId="15" fontId="38" fillId="0" borderId="4881">
      <alignment horizontal="center" vertical="center"/>
      <protection locked="0"/>
    </xf>
    <xf numFmtId="234" fontId="38" fillId="0" borderId="4881">
      <alignment horizontal="center" vertical="center"/>
      <protection locked="0"/>
    </xf>
    <xf numFmtId="235" fontId="38" fillId="0" borderId="4881">
      <alignment horizontal="center" vertical="center"/>
      <protection locked="0"/>
    </xf>
    <xf numFmtId="236" fontId="38" fillId="0" borderId="4881">
      <alignment horizontal="center" vertical="center"/>
      <protection locked="0"/>
    </xf>
    <xf numFmtId="237" fontId="38" fillId="0" borderId="4881">
      <alignment horizontal="center" vertical="center"/>
      <protection locked="0"/>
    </xf>
    <xf numFmtId="0" fontId="38" fillId="0" borderId="4881">
      <alignment vertical="center"/>
      <protection locked="0"/>
    </xf>
    <xf numFmtId="233" fontId="38" fillId="0" borderId="4881">
      <alignment horizontal="right" vertical="center"/>
      <protection locked="0"/>
    </xf>
    <xf numFmtId="238" fontId="38" fillId="0" borderId="4881">
      <alignment horizontal="right" vertical="center"/>
      <protection locked="0"/>
    </xf>
    <xf numFmtId="234" fontId="38" fillId="0" borderId="4881">
      <alignment horizontal="right" vertical="center"/>
      <protection locked="0"/>
    </xf>
    <xf numFmtId="235" fontId="38" fillId="0" borderId="4881">
      <alignment horizontal="right" vertical="center"/>
      <protection locked="0"/>
    </xf>
    <xf numFmtId="236" fontId="38" fillId="0" borderId="4881">
      <alignment horizontal="right" vertical="center"/>
      <protection locked="0"/>
    </xf>
    <xf numFmtId="237" fontId="38" fillId="0" borderId="4881">
      <alignment horizontal="right" vertical="center"/>
      <protection locked="0"/>
    </xf>
    <xf numFmtId="0" fontId="106" fillId="38" borderId="4882"/>
    <xf numFmtId="241" fontId="29" fillId="0" borderId="4688" applyFill="0"/>
    <xf numFmtId="275" fontId="38" fillId="0" borderId="4884"/>
    <xf numFmtId="0" fontId="62" fillId="74" borderId="4523">
      <alignment horizontal="left" vertical="center" wrapText="1"/>
    </xf>
    <xf numFmtId="245" fontId="88" fillId="0" borderId="4943"/>
    <xf numFmtId="0" fontId="88" fillId="0" borderId="4885"/>
    <xf numFmtId="0" fontId="151" fillId="0" borderId="4878" applyNumberFormat="0" applyAlignment="0" applyProtection="0">
      <alignment horizontal="left" vertical="center"/>
    </xf>
    <xf numFmtId="324" fontId="3" fillId="23" borderId="4877" applyFill="0" applyBorder="0" applyAlignment="0">
      <alignment horizontal="centerContinuous"/>
    </xf>
    <xf numFmtId="312" fontId="222" fillId="0" borderId="4876" applyBorder="0">
      <protection locked="0"/>
    </xf>
    <xf numFmtId="0" fontId="150" fillId="10" borderId="4496">
      <alignment horizontal="right"/>
    </xf>
    <xf numFmtId="233" fontId="38" fillId="0" borderId="4988">
      <alignment horizontal="right" vertical="center"/>
      <protection locked="0"/>
    </xf>
    <xf numFmtId="0" fontId="98" fillId="0" borderId="4892" applyNumberFormat="0" applyFill="0" applyAlignment="0" applyProtection="0"/>
    <xf numFmtId="312" fontId="222" fillId="0" borderId="4972" applyBorder="0">
      <protection locked="0"/>
    </xf>
    <xf numFmtId="238" fontId="38" fillId="0" borderId="4977">
      <alignment horizontal="right" vertical="center"/>
      <protection locked="0"/>
    </xf>
    <xf numFmtId="235" fontId="38" fillId="0" borderId="4977">
      <alignment horizontal="right" vertical="center"/>
      <protection locked="0"/>
    </xf>
    <xf numFmtId="235" fontId="38" fillId="0" borderId="4905">
      <alignment horizontal="center" vertical="center"/>
      <protection locked="0"/>
    </xf>
    <xf numFmtId="0" fontId="38" fillId="0" borderId="4905">
      <alignment vertical="center"/>
      <protection locked="0"/>
    </xf>
    <xf numFmtId="245" fontId="88" fillId="0" borderId="4907"/>
    <xf numFmtId="0" fontId="95" fillId="0" borderId="4496" applyFill="0">
      <alignment horizontal="center" vertical="center"/>
    </xf>
    <xf numFmtId="333" fontId="38" fillId="0" borderId="4496" applyFill="0">
      <alignment horizontal="center" vertical="center"/>
    </xf>
    <xf numFmtId="49" fontId="256" fillId="47" borderId="4496">
      <alignment horizontal="center"/>
    </xf>
    <xf numFmtId="176" fontId="46" fillId="0" borderId="4496" applyBorder="0"/>
    <xf numFmtId="234" fontId="38" fillId="0" borderId="4941">
      <alignment horizontal="center" vertical="center"/>
      <protection locked="0"/>
    </xf>
    <xf numFmtId="4" fontId="30" fillId="19" borderId="4922" applyNumberFormat="0" applyProtection="0">
      <alignment horizontal="left" vertical="center" indent="1"/>
    </xf>
    <xf numFmtId="237" fontId="38" fillId="0" borderId="4977">
      <alignment horizontal="right" vertical="center"/>
      <protection locked="0"/>
    </xf>
    <xf numFmtId="271" fontId="118" fillId="46" borderId="4503">
      <protection hidden="1"/>
    </xf>
    <xf numFmtId="8" fontId="144" fillId="0" borderId="4511">
      <protection locked="0"/>
    </xf>
    <xf numFmtId="275" fontId="38" fillId="0" borderId="4896"/>
    <xf numFmtId="4" fontId="30" fillId="19" borderId="4886" applyNumberFormat="0" applyProtection="0">
      <alignment horizontal="left" vertical="center" indent="1"/>
    </xf>
    <xf numFmtId="233" fontId="38" fillId="0" borderId="4954">
      <alignment horizontal="right" vertical="center"/>
      <protection locked="0"/>
    </xf>
    <xf numFmtId="245" fontId="88" fillId="0" borderId="4967"/>
    <xf numFmtId="235" fontId="38" fillId="0" borderId="4988">
      <alignment horizontal="right" vertical="center"/>
      <protection locked="0"/>
    </xf>
    <xf numFmtId="234" fontId="38" fillId="0" borderId="4988">
      <alignment horizontal="right" vertical="center"/>
      <protection locked="0"/>
    </xf>
    <xf numFmtId="0" fontId="21" fillId="0" borderId="4503" applyNumberFormat="0" applyFill="0" applyBorder="0" applyAlignment="0" applyProtection="0"/>
    <xf numFmtId="237" fontId="38" fillId="0" borderId="4988">
      <alignment horizontal="right" vertical="center"/>
      <protection locked="0"/>
    </xf>
    <xf numFmtId="0" fontId="88" fillId="0" borderId="4909"/>
    <xf numFmtId="0" fontId="98" fillId="0" borderId="4880" applyNumberFormat="0" applyFill="0" applyAlignment="0" applyProtection="0"/>
    <xf numFmtId="233" fontId="38" fillId="0" borderId="4881">
      <alignment horizontal="center" vertical="center"/>
      <protection locked="0"/>
    </xf>
    <xf numFmtId="15" fontId="38" fillId="0" borderId="4881">
      <alignment horizontal="center" vertical="center"/>
      <protection locked="0"/>
    </xf>
    <xf numFmtId="234" fontId="38" fillId="0" borderId="4881">
      <alignment horizontal="center" vertical="center"/>
      <protection locked="0"/>
    </xf>
    <xf numFmtId="235" fontId="38" fillId="0" borderId="4881">
      <alignment horizontal="center" vertical="center"/>
      <protection locked="0"/>
    </xf>
    <xf numFmtId="236" fontId="38" fillId="0" borderId="4881">
      <alignment horizontal="center" vertical="center"/>
      <protection locked="0"/>
    </xf>
    <xf numFmtId="237" fontId="38" fillId="0" borderId="4881">
      <alignment horizontal="center" vertical="center"/>
      <protection locked="0"/>
    </xf>
    <xf numFmtId="0" fontId="38" fillId="0" borderId="4881">
      <alignment vertical="center"/>
      <protection locked="0"/>
    </xf>
    <xf numFmtId="233" fontId="38" fillId="0" borderId="4881">
      <alignment horizontal="right" vertical="center"/>
      <protection locked="0"/>
    </xf>
    <xf numFmtId="238" fontId="38" fillId="0" borderId="4881">
      <alignment horizontal="right" vertical="center"/>
      <protection locked="0"/>
    </xf>
    <xf numFmtId="234" fontId="38" fillId="0" borderId="4881">
      <alignment horizontal="right" vertical="center"/>
      <protection locked="0"/>
    </xf>
    <xf numFmtId="235" fontId="38" fillId="0" borderId="4881">
      <alignment horizontal="right" vertical="center"/>
      <protection locked="0"/>
    </xf>
    <xf numFmtId="236" fontId="38" fillId="0" borderId="4881">
      <alignment horizontal="right" vertical="center"/>
      <protection locked="0"/>
    </xf>
    <xf numFmtId="237" fontId="38" fillId="0" borderId="4881">
      <alignment horizontal="right" vertical="center"/>
      <protection locked="0"/>
    </xf>
    <xf numFmtId="235" fontId="38" fillId="0" borderId="4929">
      <alignment horizontal="right" vertical="center"/>
      <protection locked="0"/>
    </xf>
    <xf numFmtId="0" fontId="106" fillId="38" borderId="4882"/>
    <xf numFmtId="275" fontId="38" fillId="0" borderId="4884"/>
    <xf numFmtId="236" fontId="38" fillId="0" borderId="4977">
      <alignment horizontal="center" vertical="center"/>
      <protection locked="0"/>
    </xf>
    <xf numFmtId="0" fontId="106" fillId="38" borderId="4978"/>
    <xf numFmtId="0" fontId="88" fillId="0" borderId="4885"/>
    <xf numFmtId="233" fontId="38" fillId="0" borderId="4988">
      <alignment horizontal="center" vertical="center"/>
      <protection locked="0"/>
    </xf>
    <xf numFmtId="324" fontId="3" fillId="23" borderId="4877" applyFill="0" applyBorder="0" applyAlignment="0">
      <alignment horizontal="centerContinuous"/>
    </xf>
    <xf numFmtId="312" fontId="222" fillId="0" borderId="4876" applyBorder="0">
      <protection locked="0"/>
    </xf>
    <xf numFmtId="237" fontId="38" fillId="0" borderId="4941">
      <alignment horizontal="center" vertical="center"/>
      <protection locked="0"/>
    </xf>
    <xf numFmtId="310" fontId="159" fillId="6" borderId="4496"/>
    <xf numFmtId="0" fontId="106" fillId="38" borderId="4918"/>
    <xf numFmtId="4" fontId="30" fillId="19" borderId="4898" applyNumberFormat="0" applyProtection="0">
      <alignment horizontal="left" vertical="center" indent="1"/>
    </xf>
    <xf numFmtId="15" fontId="38" fillId="0" borderId="4977">
      <alignment horizontal="center" vertical="center"/>
      <protection locked="0"/>
    </xf>
    <xf numFmtId="245" fontId="88" fillId="0" borderId="4956"/>
    <xf numFmtId="236" fontId="38" fillId="0" borderId="4954">
      <alignment horizontal="right" vertical="center"/>
      <protection locked="0"/>
    </xf>
    <xf numFmtId="245" fontId="88" fillId="0" borderId="4990"/>
    <xf numFmtId="237" fontId="38" fillId="0" borderId="4988">
      <alignment horizontal="right" vertical="center"/>
      <protection locked="0"/>
    </xf>
    <xf numFmtId="4" fontId="30" fillId="19" borderId="4898" applyNumberFormat="0" applyProtection="0">
      <alignment horizontal="left" vertical="center" indent="1"/>
    </xf>
    <xf numFmtId="233" fontId="38" fillId="0" borderId="4893">
      <alignment horizontal="center" vertical="center"/>
      <protection locked="0"/>
    </xf>
    <xf numFmtId="312" fontId="222" fillId="0" borderId="4888" applyBorder="0">
      <protection locked="0"/>
    </xf>
    <xf numFmtId="234" fontId="38" fillId="0" borderId="4893">
      <alignment horizontal="right" vertical="center"/>
      <protection locked="0"/>
    </xf>
    <xf numFmtId="0" fontId="151" fillId="0" borderId="4914" applyNumberFormat="0" applyAlignment="0" applyProtection="0">
      <alignment horizontal="left" vertical="center"/>
    </xf>
    <xf numFmtId="272" fontId="118" fillId="18" borderId="4802">
      <alignment horizontal="right"/>
    </xf>
    <xf numFmtId="237" fontId="38" fillId="0" borderId="4977">
      <alignment horizontal="right" vertical="center"/>
      <protection locked="0"/>
    </xf>
    <xf numFmtId="234" fontId="38" fillId="0" borderId="4965">
      <alignment horizontal="right" vertical="center"/>
      <protection locked="0"/>
    </xf>
    <xf numFmtId="4" fontId="30" fillId="19" borderId="4886" applyNumberFormat="0" applyProtection="0">
      <alignment horizontal="left" vertical="center" indent="1"/>
    </xf>
    <xf numFmtId="235" fontId="38" fillId="0" borderId="4988">
      <alignment horizontal="center" vertical="center"/>
      <protection locked="0"/>
    </xf>
    <xf numFmtId="0" fontId="38" fillId="0" borderId="4977">
      <alignment vertical="center"/>
      <protection locked="0"/>
    </xf>
    <xf numFmtId="312" fontId="222" fillId="0" borderId="5008" applyBorder="0">
      <protection locked="0"/>
    </xf>
    <xf numFmtId="234" fontId="38" fillId="0" borderId="4988">
      <alignment horizontal="center" vertical="center"/>
      <protection locked="0"/>
    </xf>
    <xf numFmtId="235" fontId="38" fillId="0" borderId="4905">
      <alignment horizontal="center" vertical="center"/>
      <protection locked="0"/>
    </xf>
    <xf numFmtId="8" fontId="144" fillId="0" borderId="4511">
      <protection locked="0"/>
    </xf>
    <xf numFmtId="312" fontId="222" fillId="0" borderId="4994" applyBorder="0">
      <protection locked="0"/>
    </xf>
    <xf numFmtId="176" fontId="49" fillId="0" borderId="4496"/>
    <xf numFmtId="172" fontId="58" fillId="9" borderId="4496">
      <alignment horizontal="right"/>
      <protection locked="0"/>
    </xf>
    <xf numFmtId="0" fontId="98" fillId="0" borderId="4892" applyNumberFormat="0" applyFill="0" applyAlignment="0" applyProtection="0"/>
    <xf numFmtId="233" fontId="38" fillId="0" borderId="4893">
      <alignment horizontal="center" vertical="center"/>
      <protection locked="0"/>
    </xf>
    <xf numFmtId="15" fontId="38" fillId="0" borderId="4893">
      <alignment horizontal="center" vertical="center"/>
      <protection locked="0"/>
    </xf>
    <xf numFmtId="234" fontId="38" fillId="0" borderId="4893">
      <alignment horizontal="center" vertical="center"/>
      <protection locked="0"/>
    </xf>
    <xf numFmtId="235" fontId="38" fillId="0" borderId="4893">
      <alignment horizontal="center" vertical="center"/>
      <protection locked="0"/>
    </xf>
    <xf numFmtId="236" fontId="38" fillId="0" borderId="4893">
      <alignment horizontal="center" vertical="center"/>
      <protection locked="0"/>
    </xf>
    <xf numFmtId="237" fontId="38" fillId="0" borderId="4893">
      <alignment horizontal="center" vertical="center"/>
      <protection locked="0"/>
    </xf>
    <xf numFmtId="0" fontId="38" fillId="0" borderId="4893">
      <alignment vertical="center"/>
      <protection locked="0"/>
    </xf>
    <xf numFmtId="233" fontId="38" fillId="0" borderId="4893">
      <alignment horizontal="right" vertical="center"/>
      <protection locked="0"/>
    </xf>
    <xf numFmtId="238" fontId="38" fillId="0" borderId="4893">
      <alignment horizontal="right" vertical="center"/>
      <protection locked="0"/>
    </xf>
    <xf numFmtId="234" fontId="38" fillId="0" borderId="4893">
      <alignment horizontal="right" vertical="center"/>
      <protection locked="0"/>
    </xf>
    <xf numFmtId="235" fontId="38" fillId="0" borderId="4893">
      <alignment horizontal="right" vertical="center"/>
      <protection locked="0"/>
    </xf>
    <xf numFmtId="236" fontId="38" fillId="0" borderId="4893">
      <alignment horizontal="right" vertical="center"/>
      <protection locked="0"/>
    </xf>
    <xf numFmtId="237" fontId="38" fillId="0" borderId="4893">
      <alignment horizontal="right" vertical="center"/>
      <protection locked="0"/>
    </xf>
    <xf numFmtId="0" fontId="106" fillId="38" borderId="4894"/>
    <xf numFmtId="1" fontId="3" fillId="1" borderId="4983">
      <protection locked="0"/>
    </xf>
    <xf numFmtId="275" fontId="38" fillId="0" borderId="4896"/>
    <xf numFmtId="234" fontId="38" fillId="0" borderId="4965">
      <alignment horizontal="center" vertical="center"/>
      <protection locked="0"/>
    </xf>
    <xf numFmtId="0" fontId="88" fillId="0" borderId="4897"/>
    <xf numFmtId="0" fontId="106" fillId="38" borderId="5002"/>
    <xf numFmtId="4" fontId="30" fillId="19" borderId="4993" applyNumberFormat="0" applyProtection="0">
      <alignment horizontal="left" vertical="center" indent="1"/>
    </xf>
    <xf numFmtId="312" fontId="222" fillId="0" borderId="4876" applyBorder="0">
      <protection locked="0"/>
    </xf>
    <xf numFmtId="0" fontId="38" fillId="0" borderId="4802" applyNumberFormat="0" applyFill="0" applyAlignment="0" applyProtection="0"/>
    <xf numFmtId="233" fontId="38" fillId="0" borderId="4917">
      <alignment horizontal="right" vertical="center"/>
      <protection locked="0"/>
    </xf>
    <xf numFmtId="312" fontId="222" fillId="0" borderId="4912" applyBorder="0">
      <protection locked="0"/>
    </xf>
    <xf numFmtId="233" fontId="38" fillId="0" borderId="4977">
      <alignment horizontal="center" vertical="center"/>
      <protection locked="0"/>
    </xf>
    <xf numFmtId="0" fontId="151" fillId="0" borderId="4938" applyNumberFormat="0" applyAlignment="0" applyProtection="0">
      <alignment horizontal="left" vertical="center"/>
    </xf>
    <xf numFmtId="235" fontId="38" fillId="0" borderId="4905">
      <alignment horizontal="right" vertical="center"/>
      <protection locked="0"/>
    </xf>
    <xf numFmtId="234" fontId="38" fillId="0" borderId="4929">
      <alignment horizontal="center" vertical="center"/>
      <protection locked="0"/>
    </xf>
    <xf numFmtId="245" fontId="88" fillId="0" borderId="4990"/>
    <xf numFmtId="312" fontId="222" fillId="0" borderId="4996" applyBorder="0">
      <protection locked="0"/>
    </xf>
    <xf numFmtId="0" fontId="118" fillId="18" borderId="4503" applyProtection="0">
      <alignment horizontal="right"/>
      <protection locked="0"/>
    </xf>
    <xf numFmtId="4" fontId="30" fillId="19" borderId="4910" applyNumberFormat="0" applyProtection="0">
      <alignment horizontal="left" vertical="center" indent="1"/>
    </xf>
    <xf numFmtId="0" fontId="106" fillId="38" borderId="4989"/>
    <xf numFmtId="234" fontId="38" fillId="0" borderId="4941">
      <alignment horizontal="right" vertical="center"/>
      <protection locked="0"/>
    </xf>
    <xf numFmtId="238" fontId="38" fillId="0" borderId="4977">
      <alignment horizontal="right" vertical="center"/>
      <protection locked="0"/>
    </xf>
    <xf numFmtId="0" fontId="38" fillId="0" borderId="5014">
      <alignment vertical="center"/>
      <protection locked="0"/>
    </xf>
    <xf numFmtId="0" fontId="62" fillId="74" borderId="4523">
      <alignment horizontal="left" vertical="center" wrapText="1"/>
    </xf>
    <xf numFmtId="235" fontId="38" fillId="0" borderId="4917">
      <alignment horizontal="center" vertical="center"/>
      <protection locked="0"/>
    </xf>
    <xf numFmtId="0" fontId="88" fillId="0" borderId="4897"/>
    <xf numFmtId="245" fontId="88" fillId="0" borderId="4967"/>
    <xf numFmtId="235" fontId="38" fillId="0" borderId="4977">
      <alignment horizontal="center" vertical="center"/>
      <protection locked="0"/>
    </xf>
    <xf numFmtId="234" fontId="38" fillId="0" borderId="4988">
      <alignment horizontal="right" vertical="center"/>
      <protection locked="0"/>
    </xf>
    <xf numFmtId="235" fontId="38" fillId="0" borderId="4977">
      <alignment horizontal="right" vertical="center"/>
      <protection locked="0"/>
    </xf>
    <xf numFmtId="0" fontId="88" fillId="0" borderId="4981"/>
    <xf numFmtId="237" fontId="38" fillId="0" borderId="4988">
      <alignment horizontal="center" vertical="center"/>
      <protection locked="0"/>
    </xf>
    <xf numFmtId="0" fontId="150" fillId="10" borderId="4496">
      <alignment horizontal="right"/>
    </xf>
    <xf numFmtId="0" fontId="95" fillId="0" borderId="4802" applyNumberFormat="0" applyFill="0" applyBorder="0" applyAlignment="0" applyProtection="0"/>
    <xf numFmtId="0" fontId="98" fillId="0" borderId="4987" applyNumberFormat="0" applyFill="0" applyAlignment="0" applyProtection="0"/>
    <xf numFmtId="233" fontId="38" fillId="0" borderId="4905">
      <alignment horizontal="center" vertical="center"/>
      <protection locked="0"/>
    </xf>
    <xf numFmtId="236" fontId="38" fillId="0" borderId="4905">
      <alignment horizontal="center" vertical="center"/>
      <protection locked="0"/>
    </xf>
    <xf numFmtId="238" fontId="38" fillId="0" borderId="4905">
      <alignment horizontal="right" vertical="center"/>
      <protection locked="0"/>
    </xf>
    <xf numFmtId="237" fontId="38" fillId="0" borderId="4905">
      <alignment horizontal="right" vertical="center"/>
      <protection locked="0"/>
    </xf>
    <xf numFmtId="0" fontId="106" fillId="38" borderId="4906"/>
    <xf numFmtId="236" fontId="38" fillId="0" borderId="4977">
      <alignment horizontal="center" vertical="center"/>
      <protection locked="0"/>
    </xf>
    <xf numFmtId="0" fontId="98" fillId="0" borderId="4976" applyNumberFormat="0" applyFill="0" applyAlignment="0" applyProtection="0"/>
    <xf numFmtId="237" fontId="38" fillId="0" borderId="4977">
      <alignment horizontal="center" vertical="center"/>
      <protection locked="0"/>
    </xf>
    <xf numFmtId="233" fontId="38" fillId="0" borderId="4929">
      <alignment horizontal="center" vertical="center"/>
      <protection locked="0"/>
    </xf>
    <xf numFmtId="238" fontId="38" fillId="0" borderId="4929">
      <alignment horizontal="right" vertical="center"/>
      <protection locked="0"/>
    </xf>
    <xf numFmtId="237" fontId="38" fillId="0" borderId="4929">
      <alignment horizontal="right" vertical="center"/>
      <protection locked="0"/>
    </xf>
    <xf numFmtId="241" fontId="29" fillId="0" borderId="4903" applyFill="0"/>
    <xf numFmtId="310" fontId="159" fillId="6" borderId="4496"/>
    <xf numFmtId="0" fontId="151" fillId="0" borderId="4998" applyNumberFormat="0" applyAlignment="0" applyProtection="0">
      <alignment horizontal="left" vertical="center"/>
    </xf>
    <xf numFmtId="1" fontId="3" fillId="1" borderId="4971">
      <protection locked="0"/>
    </xf>
    <xf numFmtId="237" fontId="38" fillId="0" borderId="4988">
      <alignment horizontal="center" vertical="center"/>
      <protection locked="0"/>
    </xf>
    <xf numFmtId="233" fontId="38" fillId="0" borderId="5001">
      <alignment horizontal="center" vertical="center"/>
      <protection locked="0"/>
    </xf>
    <xf numFmtId="234" fontId="38" fillId="0" borderId="4954">
      <alignment horizontal="center" vertical="center"/>
      <protection locked="0"/>
    </xf>
    <xf numFmtId="0" fontId="88" fillId="0" borderId="4992"/>
    <xf numFmtId="4" fontId="30" fillId="19" borderId="5006" applyNumberFormat="0" applyProtection="0">
      <alignment horizontal="left" vertical="center" indent="1"/>
    </xf>
    <xf numFmtId="270" fontId="118" fillId="45" borderId="4503">
      <protection hidden="1"/>
    </xf>
    <xf numFmtId="203" fontId="118" fillId="18" borderId="4503">
      <alignment horizontal="right"/>
      <protection hidden="1"/>
    </xf>
    <xf numFmtId="0" fontId="98" fillId="0" borderId="4987" applyNumberFormat="0" applyFill="0" applyAlignment="0" applyProtection="0"/>
    <xf numFmtId="241" fontId="29" fillId="0" borderId="4986" applyFill="0"/>
    <xf numFmtId="1" fontId="3" fillId="1" borderId="4971">
      <protection locked="0"/>
    </xf>
    <xf numFmtId="4" fontId="30" fillId="19" borderId="4898" applyNumberFormat="0" applyProtection="0">
      <alignment horizontal="left" vertical="center" indent="1"/>
    </xf>
    <xf numFmtId="49" fontId="39" fillId="0" borderId="4516"/>
    <xf numFmtId="0" fontId="106" fillId="38" borderId="4930"/>
    <xf numFmtId="1" fontId="3" fillId="1" borderId="4959">
      <protection locked="0"/>
    </xf>
    <xf numFmtId="236" fontId="38" fillId="0" borderId="4988">
      <alignment horizontal="right" vertical="center"/>
      <protection locked="0"/>
    </xf>
    <xf numFmtId="235" fontId="38" fillId="0" borderId="4988">
      <alignment horizontal="center" vertical="center"/>
      <protection locked="0"/>
    </xf>
    <xf numFmtId="0" fontId="98" fillId="0" borderId="4892" applyNumberFormat="0" applyFill="0" applyAlignment="0" applyProtection="0"/>
    <xf numFmtId="233" fontId="38" fillId="0" borderId="4893">
      <alignment horizontal="center" vertical="center"/>
      <protection locked="0"/>
    </xf>
    <xf numFmtId="15" fontId="38" fillId="0" borderId="4893">
      <alignment horizontal="center" vertical="center"/>
      <protection locked="0"/>
    </xf>
    <xf numFmtId="234" fontId="38" fillId="0" borderId="4893">
      <alignment horizontal="center" vertical="center"/>
      <protection locked="0"/>
    </xf>
    <xf numFmtId="235" fontId="38" fillId="0" borderId="4893">
      <alignment horizontal="center" vertical="center"/>
      <protection locked="0"/>
    </xf>
    <xf numFmtId="236" fontId="38" fillId="0" borderId="4893">
      <alignment horizontal="center" vertical="center"/>
      <protection locked="0"/>
    </xf>
    <xf numFmtId="237" fontId="38" fillId="0" borderId="4893">
      <alignment horizontal="center" vertical="center"/>
      <protection locked="0"/>
    </xf>
    <xf numFmtId="0" fontId="38" fillId="0" borderId="4893">
      <alignment vertical="center"/>
      <protection locked="0"/>
    </xf>
    <xf numFmtId="233" fontId="38" fillId="0" borderId="4893">
      <alignment horizontal="right" vertical="center"/>
      <protection locked="0"/>
    </xf>
    <xf numFmtId="238" fontId="38" fillId="0" borderId="4893">
      <alignment horizontal="right" vertical="center"/>
      <protection locked="0"/>
    </xf>
    <xf numFmtId="234" fontId="38" fillId="0" borderId="4893">
      <alignment horizontal="right" vertical="center"/>
      <protection locked="0"/>
    </xf>
    <xf numFmtId="235" fontId="38" fillId="0" borderId="4893">
      <alignment horizontal="right" vertical="center"/>
      <protection locked="0"/>
    </xf>
    <xf numFmtId="236" fontId="38" fillId="0" borderId="4893">
      <alignment horizontal="right" vertical="center"/>
      <protection locked="0"/>
    </xf>
    <xf numFmtId="237" fontId="38" fillId="0" borderId="4893">
      <alignment horizontal="right" vertical="center"/>
      <protection locked="0"/>
    </xf>
    <xf numFmtId="0" fontId="106" fillId="38" borderId="4894"/>
    <xf numFmtId="324" fontId="3" fillId="23" borderId="4984" applyFill="0" applyBorder="0" applyAlignment="0">
      <alignment horizontal="centerContinuous"/>
    </xf>
    <xf numFmtId="275" fontId="38" fillId="0" borderId="4896"/>
    <xf numFmtId="186" fontId="50" fillId="57" borderId="4496" applyFont="0" applyFill="0" applyBorder="0" applyAlignment="0" applyProtection="0">
      <protection locked="0"/>
    </xf>
    <xf numFmtId="0" fontId="88" fillId="0" borderId="4897"/>
    <xf numFmtId="0" fontId="118" fillId="18" borderId="4503" applyProtection="0">
      <alignment horizontal="right"/>
      <protection locked="0"/>
    </xf>
    <xf numFmtId="312" fontId="222" fillId="0" borderId="4888" applyBorder="0">
      <protection locked="0"/>
    </xf>
    <xf numFmtId="235" fontId="38" fillId="0" borderId="5014">
      <alignment horizontal="center" vertical="center"/>
      <protection locked="0"/>
    </xf>
    <xf numFmtId="236" fontId="38" fillId="0" borderId="4941">
      <alignment horizontal="center" vertical="center"/>
      <protection locked="0"/>
    </xf>
    <xf numFmtId="0" fontId="38" fillId="0" borderId="4941">
      <alignment vertical="center"/>
      <protection locked="0"/>
    </xf>
    <xf numFmtId="238" fontId="38" fillId="0" borderId="4941">
      <alignment horizontal="right" vertical="center"/>
      <protection locked="0"/>
    </xf>
    <xf numFmtId="235" fontId="38" fillId="0" borderId="4941">
      <alignment horizontal="right" vertical="center"/>
      <protection locked="0"/>
    </xf>
    <xf numFmtId="237" fontId="38" fillId="0" borderId="4941">
      <alignment horizontal="right" vertical="center"/>
      <protection locked="0"/>
    </xf>
    <xf numFmtId="0" fontId="106" fillId="38" borderId="4942"/>
    <xf numFmtId="275" fontId="38" fillId="0" borderId="4944"/>
    <xf numFmtId="0" fontId="88" fillId="0" borderId="4945"/>
    <xf numFmtId="236" fontId="38" fillId="0" borderId="4988">
      <alignment horizontal="right" vertical="center"/>
      <protection locked="0"/>
    </xf>
    <xf numFmtId="238" fontId="38" fillId="0" borderId="5001">
      <alignment horizontal="right" vertical="center"/>
      <protection locked="0"/>
    </xf>
    <xf numFmtId="312" fontId="222" fillId="0" borderId="4900" applyBorder="0">
      <protection locked="0"/>
    </xf>
    <xf numFmtId="237" fontId="38" fillId="0" borderId="4954">
      <alignment horizontal="center" vertical="center"/>
      <protection locked="0"/>
    </xf>
    <xf numFmtId="234" fontId="38" fillId="0" borderId="4905">
      <alignment horizontal="center" vertical="center"/>
      <protection locked="0"/>
    </xf>
    <xf numFmtId="236" fontId="38" fillId="0" borderId="4905">
      <alignment horizontal="center" vertical="center"/>
      <protection locked="0"/>
    </xf>
    <xf numFmtId="0" fontId="38" fillId="0" borderId="4905">
      <alignment vertical="center"/>
      <protection locked="0"/>
    </xf>
    <xf numFmtId="275" fontId="38" fillId="0" borderId="4991"/>
    <xf numFmtId="4" fontId="30" fillId="19" borderId="4910" applyNumberFormat="0" applyProtection="0">
      <alignment horizontal="left" vertical="center" indent="1"/>
    </xf>
    <xf numFmtId="233" fontId="38" fillId="0" borderId="5001">
      <alignment horizontal="right" vertical="center"/>
      <protection locked="0"/>
    </xf>
    <xf numFmtId="233" fontId="38" fillId="0" borderId="5001">
      <alignment horizontal="right" vertical="center"/>
      <protection locked="0"/>
    </xf>
    <xf numFmtId="235" fontId="38" fillId="0" borderId="4977">
      <alignment horizontal="right" vertical="center"/>
      <protection locked="0"/>
    </xf>
    <xf numFmtId="0" fontId="98" fillId="0" borderId="4928" applyNumberFormat="0" applyFill="0" applyAlignment="0" applyProtection="0"/>
    <xf numFmtId="237" fontId="38" fillId="0" borderId="4977">
      <alignment horizontal="right" vertical="center"/>
      <protection locked="0"/>
    </xf>
    <xf numFmtId="236" fontId="38" fillId="0" borderId="4977">
      <alignment horizontal="right" vertical="center"/>
      <protection locked="0"/>
    </xf>
    <xf numFmtId="237" fontId="38" fillId="0" borderId="4941">
      <alignment horizontal="right" vertical="center"/>
      <protection locked="0"/>
    </xf>
    <xf numFmtId="0" fontId="106" fillId="38" borderId="4942"/>
    <xf numFmtId="0" fontId="98" fillId="0" borderId="4904" applyNumberFormat="0" applyFill="0" applyAlignment="0" applyProtection="0"/>
    <xf numFmtId="233" fontId="38" fillId="0" borderId="4905">
      <alignment horizontal="center" vertical="center"/>
      <protection locked="0"/>
    </xf>
    <xf numFmtId="15" fontId="38" fillId="0" borderId="4905">
      <alignment horizontal="center" vertical="center"/>
      <protection locked="0"/>
    </xf>
    <xf numFmtId="234" fontId="38" fillId="0" borderId="4905">
      <alignment horizontal="center" vertical="center"/>
      <protection locked="0"/>
    </xf>
    <xf numFmtId="235" fontId="38" fillId="0" borderId="4905">
      <alignment horizontal="center" vertical="center"/>
      <protection locked="0"/>
    </xf>
    <xf numFmtId="236" fontId="38" fillId="0" borderId="4905">
      <alignment horizontal="center" vertical="center"/>
      <protection locked="0"/>
    </xf>
    <xf numFmtId="237" fontId="38" fillId="0" borderId="4905">
      <alignment horizontal="center" vertical="center"/>
      <protection locked="0"/>
    </xf>
    <xf numFmtId="0" fontId="38" fillId="0" borderId="4905">
      <alignment vertical="center"/>
      <protection locked="0"/>
    </xf>
    <xf numFmtId="233" fontId="38" fillId="0" borderId="4905">
      <alignment horizontal="right" vertical="center"/>
      <protection locked="0"/>
    </xf>
    <xf numFmtId="238" fontId="38" fillId="0" borderId="4905">
      <alignment horizontal="right" vertical="center"/>
      <protection locked="0"/>
    </xf>
    <xf numFmtId="234" fontId="38" fillId="0" borderId="4905">
      <alignment horizontal="right" vertical="center"/>
      <protection locked="0"/>
    </xf>
    <xf numFmtId="235" fontId="38" fillId="0" borderId="4905">
      <alignment horizontal="right" vertical="center"/>
      <protection locked="0"/>
    </xf>
    <xf numFmtId="236" fontId="38" fillId="0" borderId="4905">
      <alignment horizontal="right" vertical="center"/>
      <protection locked="0"/>
    </xf>
    <xf numFmtId="237" fontId="38" fillId="0" borderId="4905">
      <alignment horizontal="right" vertical="center"/>
      <protection locked="0"/>
    </xf>
    <xf numFmtId="0" fontId="106" fillId="38" borderId="4906"/>
    <xf numFmtId="235" fontId="38" fillId="0" borderId="4977">
      <alignment horizontal="center" vertical="center"/>
      <protection locked="0"/>
    </xf>
    <xf numFmtId="245" fontId="88" fillId="0" borderId="4931"/>
    <xf numFmtId="275" fontId="38" fillId="0" borderId="4908"/>
    <xf numFmtId="238" fontId="38" fillId="0" borderId="4988">
      <alignment horizontal="right" vertical="center"/>
      <protection locked="0"/>
    </xf>
    <xf numFmtId="0" fontId="88" fillId="0" borderId="4909"/>
    <xf numFmtId="312" fontId="222" fillId="0" borderId="4900" applyBorder="0">
      <protection locked="0"/>
    </xf>
    <xf numFmtId="0" fontId="38" fillId="0" borderId="4496" applyFill="0">
      <alignment horizontal="center" vertical="center"/>
    </xf>
    <xf numFmtId="233" fontId="38" fillId="0" borderId="5014">
      <alignment horizontal="right" vertical="center"/>
      <protection locked="0"/>
    </xf>
    <xf numFmtId="238" fontId="38" fillId="0" borderId="4977">
      <alignment horizontal="right" vertical="center"/>
      <protection locked="0"/>
    </xf>
    <xf numFmtId="4" fontId="30" fillId="19" borderId="4946" applyNumberFormat="0" applyProtection="0">
      <alignment horizontal="left" vertical="center" indent="1"/>
    </xf>
    <xf numFmtId="0" fontId="118" fillId="18" borderId="4503" applyProtection="0">
      <alignment horizontal="right"/>
      <protection locked="0"/>
    </xf>
    <xf numFmtId="0" fontId="98" fillId="0" borderId="4976" applyNumberFormat="0" applyFill="0" applyAlignment="0" applyProtection="0"/>
    <xf numFmtId="275" fontId="38" fillId="0" borderId="4980"/>
    <xf numFmtId="4" fontId="30" fillId="19" borderId="4993" applyNumberFormat="0" applyProtection="0">
      <alignment horizontal="left" vertical="center" indent="1"/>
    </xf>
    <xf numFmtId="312" fontId="222" fillId="0" borderId="4912" applyBorder="0">
      <protection locked="0"/>
    </xf>
    <xf numFmtId="0" fontId="62" fillId="74" borderId="4523">
      <alignment horizontal="left" vertical="center" wrapText="1"/>
    </xf>
    <xf numFmtId="10" fontId="3" fillId="57" borderId="4496" applyNumberFormat="0" applyFont="0" applyBorder="0" applyAlignment="0" applyProtection="0">
      <protection locked="0"/>
    </xf>
    <xf numFmtId="0" fontId="98" fillId="0" borderId="4987" applyNumberFormat="0" applyFill="0" applyAlignment="0" applyProtection="0"/>
    <xf numFmtId="0" fontId="38" fillId="0" borderId="4977">
      <alignment vertical="center"/>
      <protection locked="0"/>
    </xf>
    <xf numFmtId="236" fontId="38" fillId="0" borderId="4988">
      <alignment horizontal="right" vertical="center"/>
      <protection locked="0"/>
    </xf>
    <xf numFmtId="4" fontId="30" fillId="19" borderId="4922" applyNumberFormat="0" applyProtection="0">
      <alignment horizontal="left" vertical="center" indent="1"/>
    </xf>
    <xf numFmtId="15" fontId="38" fillId="0" borderId="4941">
      <alignment horizontal="center" vertical="center"/>
      <protection locked="0"/>
    </xf>
    <xf numFmtId="0" fontId="95" fillId="0" borderId="4496" applyFill="0">
      <alignment horizontal="center" vertical="center"/>
    </xf>
    <xf numFmtId="245" fontId="88" fillId="0" borderId="5016"/>
    <xf numFmtId="0" fontId="106" fillId="38" borderId="5015"/>
    <xf numFmtId="0" fontId="98" fillId="0" borderId="4916" applyNumberFormat="0" applyFill="0" applyAlignment="0" applyProtection="0"/>
    <xf numFmtId="233" fontId="38" fillId="0" borderId="4917">
      <alignment horizontal="center" vertical="center"/>
      <protection locked="0"/>
    </xf>
    <xf numFmtId="15" fontId="38" fillId="0" borderId="4917">
      <alignment horizontal="center" vertical="center"/>
      <protection locked="0"/>
    </xf>
    <xf numFmtId="234" fontId="38" fillId="0" borderId="4917">
      <alignment horizontal="center" vertical="center"/>
      <protection locked="0"/>
    </xf>
    <xf numFmtId="235" fontId="38" fillId="0" borderId="4917">
      <alignment horizontal="center" vertical="center"/>
      <protection locked="0"/>
    </xf>
    <xf numFmtId="236" fontId="38" fillId="0" borderId="4917">
      <alignment horizontal="center" vertical="center"/>
      <protection locked="0"/>
    </xf>
    <xf numFmtId="237" fontId="38" fillId="0" borderId="4917">
      <alignment horizontal="center" vertical="center"/>
      <protection locked="0"/>
    </xf>
    <xf numFmtId="0" fontId="38" fillId="0" borderId="4917">
      <alignment vertical="center"/>
      <protection locked="0"/>
    </xf>
    <xf numFmtId="233" fontId="38" fillId="0" borderId="4917">
      <alignment horizontal="right" vertical="center"/>
      <protection locked="0"/>
    </xf>
    <xf numFmtId="238" fontId="38" fillId="0" borderId="4917">
      <alignment horizontal="right" vertical="center"/>
      <protection locked="0"/>
    </xf>
    <xf numFmtId="234" fontId="38" fillId="0" borderId="4917">
      <alignment horizontal="right" vertical="center"/>
      <protection locked="0"/>
    </xf>
    <xf numFmtId="235" fontId="38" fillId="0" borderId="4917">
      <alignment horizontal="right" vertical="center"/>
      <protection locked="0"/>
    </xf>
    <xf numFmtId="236" fontId="38" fillId="0" borderId="4917">
      <alignment horizontal="right" vertical="center"/>
      <protection locked="0"/>
    </xf>
    <xf numFmtId="237" fontId="38" fillId="0" borderId="4917">
      <alignment horizontal="right" vertical="center"/>
      <protection locked="0"/>
    </xf>
    <xf numFmtId="0" fontId="106" fillId="38" borderId="4918"/>
    <xf numFmtId="0" fontId="113" fillId="43" borderId="4496" applyNumberFormat="0" applyFont="0" applyAlignment="0" applyProtection="0"/>
    <xf numFmtId="275" fontId="38" fillId="0" borderId="4920"/>
    <xf numFmtId="0" fontId="88" fillId="0" borderId="4921"/>
    <xf numFmtId="0" fontId="151" fillId="0" borderId="4914" applyNumberFormat="0" applyAlignment="0" applyProtection="0">
      <alignment horizontal="left" vertical="center"/>
    </xf>
    <xf numFmtId="324" fontId="3" fillId="23" borderId="4913" applyFill="0" applyBorder="0" applyAlignment="0">
      <alignment horizontal="centerContinuous"/>
    </xf>
    <xf numFmtId="312" fontId="222" fillId="0" borderId="4912" applyBorder="0">
      <protection locked="0"/>
    </xf>
    <xf numFmtId="236" fontId="38" fillId="0" borderId="4988">
      <alignment horizontal="center" vertical="center"/>
      <protection locked="0"/>
    </xf>
    <xf numFmtId="0" fontId="151" fillId="0" borderId="4974" applyNumberFormat="0" applyAlignment="0" applyProtection="0">
      <alignment horizontal="left" vertical="center"/>
    </xf>
    <xf numFmtId="237" fontId="38" fillId="0" borderId="4988">
      <alignment horizontal="right" vertical="center"/>
      <protection locked="0"/>
    </xf>
    <xf numFmtId="15" fontId="38" fillId="0" borderId="5014">
      <alignment horizontal="center" vertical="center"/>
      <protection locked="0"/>
    </xf>
    <xf numFmtId="235" fontId="38" fillId="0" borderId="4929">
      <alignment horizontal="center" vertical="center"/>
      <protection locked="0"/>
    </xf>
    <xf numFmtId="236" fontId="38" fillId="0" borderId="4929">
      <alignment horizontal="center" vertical="center"/>
      <protection locked="0"/>
    </xf>
    <xf numFmtId="237" fontId="38" fillId="0" borderId="4929">
      <alignment horizontal="center" vertical="center"/>
      <protection locked="0"/>
    </xf>
    <xf numFmtId="0" fontId="38" fillId="0" borderId="4929">
      <alignment vertical="center"/>
      <protection locked="0"/>
    </xf>
    <xf numFmtId="233" fontId="38" fillId="0" borderId="4929">
      <alignment horizontal="right" vertical="center"/>
      <protection locked="0"/>
    </xf>
    <xf numFmtId="238" fontId="38" fillId="0" borderId="4929">
      <alignment horizontal="right" vertical="center"/>
      <protection locked="0"/>
    </xf>
    <xf numFmtId="234" fontId="38" fillId="0" borderId="4929">
      <alignment horizontal="right" vertical="center"/>
      <protection locked="0"/>
    </xf>
    <xf numFmtId="235" fontId="38" fillId="0" borderId="4929">
      <alignment horizontal="right" vertical="center"/>
      <protection locked="0"/>
    </xf>
    <xf numFmtId="236" fontId="38" fillId="0" borderId="4929">
      <alignment horizontal="right" vertical="center"/>
      <protection locked="0"/>
    </xf>
    <xf numFmtId="237" fontId="38" fillId="0" borderId="4929">
      <alignment horizontal="right" vertical="center"/>
      <protection locked="0"/>
    </xf>
    <xf numFmtId="0" fontId="106" fillId="38" borderId="4930"/>
    <xf numFmtId="245" fontId="88" fillId="0" borderId="4931"/>
    <xf numFmtId="241" fontId="29" fillId="0" borderId="4975" applyFill="0"/>
    <xf numFmtId="241" fontId="29" fillId="0" borderId="4951" applyFill="0"/>
    <xf numFmtId="275" fontId="38" fillId="0" borderId="4932"/>
    <xf numFmtId="233" fontId="38" fillId="0" borderId="4988">
      <alignment horizontal="center" vertical="center"/>
      <protection locked="0"/>
    </xf>
    <xf numFmtId="0" fontId="88" fillId="0" borderId="4933"/>
    <xf numFmtId="235" fontId="38" fillId="0" borderId="4988">
      <alignment horizontal="right" vertical="center"/>
      <protection locked="0"/>
    </xf>
    <xf numFmtId="0" fontId="88" fillId="0" borderId="4992"/>
    <xf numFmtId="0" fontId="151" fillId="0" borderId="4950" applyNumberFormat="0" applyAlignment="0" applyProtection="0">
      <alignment horizontal="left" vertical="center"/>
    </xf>
    <xf numFmtId="236" fontId="38" fillId="0" borderId="4988">
      <alignment horizontal="center" vertical="center"/>
      <protection locked="0"/>
    </xf>
    <xf numFmtId="234" fontId="38" fillId="0" borderId="4977">
      <alignment horizontal="right" vertical="center"/>
      <protection locked="0"/>
    </xf>
    <xf numFmtId="236" fontId="38" fillId="0" borderId="4988">
      <alignment horizontal="right" vertical="center"/>
      <protection locked="0"/>
    </xf>
    <xf numFmtId="312" fontId="222" fillId="0" borderId="4948" applyBorder="0">
      <protection locked="0"/>
    </xf>
    <xf numFmtId="233" fontId="38" fillId="0" borderId="4988">
      <alignment horizontal="center" vertical="center"/>
      <protection locked="0"/>
    </xf>
    <xf numFmtId="245" fontId="88" fillId="0" borderId="4979"/>
    <xf numFmtId="238" fontId="38" fillId="0" borderId="4977">
      <alignment horizontal="right" vertical="center"/>
      <protection locked="0"/>
    </xf>
    <xf numFmtId="0" fontId="98" fillId="0" borderId="4976" applyNumberFormat="0" applyFill="0" applyAlignment="0" applyProtection="0"/>
    <xf numFmtId="234" fontId="38" fillId="0" borderId="4977">
      <alignment horizontal="center" vertical="center"/>
      <protection locked="0"/>
    </xf>
    <xf numFmtId="236" fontId="38" fillId="0" borderId="4977">
      <alignment horizontal="right" vertical="center"/>
      <protection locked="0"/>
    </xf>
    <xf numFmtId="245" fontId="88" fillId="0" borderId="5003"/>
    <xf numFmtId="4" fontId="30" fillId="19" borderId="4946" applyNumberFormat="0" applyProtection="0">
      <alignment horizontal="left" vertical="center" indent="1"/>
    </xf>
    <xf numFmtId="0" fontId="88" fillId="0" borderId="4981"/>
    <xf numFmtId="236" fontId="38" fillId="0" borderId="4988">
      <alignment horizontal="right" vertical="center"/>
      <protection locked="0"/>
    </xf>
    <xf numFmtId="312" fontId="222" fillId="0" borderId="4924" applyBorder="0">
      <protection locked="0"/>
    </xf>
    <xf numFmtId="275" fontId="38" fillId="0" borderId="4957"/>
    <xf numFmtId="245" fontId="88" fillId="0" borderId="4943"/>
    <xf numFmtId="4" fontId="30" fillId="19" borderId="4934" applyNumberFormat="0" applyProtection="0">
      <alignment horizontal="left" vertical="center" indent="1"/>
    </xf>
    <xf numFmtId="234" fontId="38" fillId="0" borderId="4977">
      <alignment horizontal="right" vertical="center"/>
      <protection locked="0"/>
    </xf>
    <xf numFmtId="234" fontId="38" fillId="0" borderId="4988">
      <alignment horizontal="center" vertical="center"/>
      <protection locked="0"/>
    </xf>
    <xf numFmtId="0" fontId="38" fillId="0" borderId="4802" applyNumberFormat="0" applyFill="0" applyAlignment="0" applyProtection="0"/>
    <xf numFmtId="0" fontId="98" fillId="0" borderId="4928" applyNumberFormat="0" applyFill="0" applyAlignment="0" applyProtection="0"/>
    <xf numFmtId="233" fontId="38" fillId="0" borderId="4929">
      <alignment horizontal="center" vertical="center"/>
      <protection locked="0"/>
    </xf>
    <xf numFmtId="15" fontId="38" fillId="0" borderId="4929">
      <alignment horizontal="center" vertical="center"/>
      <protection locked="0"/>
    </xf>
    <xf numFmtId="234" fontId="38" fillId="0" borderId="4929">
      <alignment horizontal="center" vertical="center"/>
      <protection locked="0"/>
    </xf>
    <xf numFmtId="235" fontId="38" fillId="0" borderId="4929">
      <alignment horizontal="center" vertical="center"/>
      <protection locked="0"/>
    </xf>
    <xf numFmtId="236" fontId="38" fillId="0" borderId="4929">
      <alignment horizontal="center" vertical="center"/>
      <protection locked="0"/>
    </xf>
    <xf numFmtId="237" fontId="38" fillId="0" borderId="4929">
      <alignment horizontal="center" vertical="center"/>
      <protection locked="0"/>
    </xf>
    <xf numFmtId="0" fontId="38" fillId="0" borderId="4929">
      <alignment vertical="center"/>
      <protection locked="0"/>
    </xf>
    <xf numFmtId="233" fontId="38" fillId="0" borderId="4929">
      <alignment horizontal="right" vertical="center"/>
      <protection locked="0"/>
    </xf>
    <xf numFmtId="238" fontId="38" fillId="0" borderId="4929">
      <alignment horizontal="right" vertical="center"/>
      <protection locked="0"/>
    </xf>
    <xf numFmtId="234" fontId="38" fillId="0" borderId="4929">
      <alignment horizontal="right" vertical="center"/>
      <protection locked="0"/>
    </xf>
    <xf numFmtId="235" fontId="38" fillId="0" borderId="4929">
      <alignment horizontal="right" vertical="center"/>
      <protection locked="0"/>
    </xf>
    <xf numFmtId="236" fontId="38" fillId="0" borderId="4929">
      <alignment horizontal="right" vertical="center"/>
      <protection locked="0"/>
    </xf>
    <xf numFmtId="237" fontId="38" fillId="0" borderId="4929">
      <alignment horizontal="right" vertical="center"/>
      <protection locked="0"/>
    </xf>
    <xf numFmtId="0" fontId="106" fillId="38" borderId="4930"/>
    <xf numFmtId="275" fontId="38" fillId="0" borderId="4980"/>
    <xf numFmtId="275" fontId="38" fillId="0" borderId="4932"/>
    <xf numFmtId="15" fontId="38" fillId="0" borderId="5001">
      <alignment horizontal="center" vertical="center"/>
      <protection locked="0"/>
    </xf>
    <xf numFmtId="237" fontId="38" fillId="0" borderId="4988">
      <alignment horizontal="center" vertical="center"/>
      <protection locked="0"/>
    </xf>
    <xf numFmtId="0" fontId="88" fillId="0" borderId="4933"/>
    <xf numFmtId="0" fontId="106" fillId="38" borderId="4978"/>
    <xf numFmtId="312" fontId="222" fillId="0" borderId="4924" applyBorder="0">
      <protection locked="0"/>
    </xf>
    <xf numFmtId="237" fontId="38" fillId="0" borderId="4988">
      <alignment horizontal="center" vertical="center"/>
      <protection locked="0"/>
    </xf>
    <xf numFmtId="15" fontId="38" fillId="0" borderId="5001">
      <alignment horizontal="center" vertical="center"/>
      <protection locked="0"/>
    </xf>
    <xf numFmtId="4" fontId="30" fillId="19" borderId="4970" applyNumberFormat="0" applyProtection="0">
      <alignment horizontal="left" vertical="center" indent="1"/>
    </xf>
    <xf numFmtId="4" fontId="30" fillId="19" borderId="5006" applyNumberFormat="0" applyProtection="0">
      <alignment horizontal="left" vertical="center" indent="1"/>
    </xf>
    <xf numFmtId="275" fontId="38" fillId="0" borderId="4991"/>
    <xf numFmtId="234" fontId="38" fillId="0" borderId="5001">
      <alignment horizontal="right" vertical="center"/>
      <protection locked="0"/>
    </xf>
    <xf numFmtId="0" fontId="94" fillId="0" borderId="4802" applyNumberFormat="0" applyFill="0" applyBorder="0" applyAlignment="0" applyProtection="0"/>
    <xf numFmtId="234" fontId="38" fillId="0" borderId="4965">
      <alignment horizontal="center" vertical="center"/>
      <protection locked="0"/>
    </xf>
    <xf numFmtId="312" fontId="222" fillId="0" borderId="4936" applyBorder="0">
      <protection locked="0"/>
    </xf>
    <xf numFmtId="236" fontId="38" fillId="0" borderId="4965">
      <alignment horizontal="right" vertical="center"/>
      <protection locked="0"/>
    </xf>
    <xf numFmtId="275" fontId="38" fillId="0" borderId="5004"/>
    <xf numFmtId="0" fontId="88" fillId="0" borderId="5005"/>
    <xf numFmtId="4" fontId="30" fillId="19" borderId="4946" applyNumberFormat="0" applyProtection="0">
      <alignment horizontal="left" vertical="center" indent="1"/>
    </xf>
    <xf numFmtId="0" fontId="106" fillId="38" borderId="4989"/>
    <xf numFmtId="0" fontId="98" fillId="0" borderId="5000" applyNumberFormat="0" applyFill="0" applyAlignment="0" applyProtection="0"/>
    <xf numFmtId="0" fontId="98" fillId="0" borderId="4940" applyNumberFormat="0" applyFill="0" applyAlignment="0" applyProtection="0"/>
    <xf numFmtId="233" fontId="38" fillId="0" borderId="4941">
      <alignment horizontal="center" vertical="center"/>
      <protection locked="0"/>
    </xf>
    <xf numFmtId="15" fontId="38" fillId="0" borderId="4941">
      <alignment horizontal="center" vertical="center"/>
      <protection locked="0"/>
    </xf>
    <xf numFmtId="234" fontId="38" fillId="0" borderId="4941">
      <alignment horizontal="center" vertical="center"/>
      <protection locked="0"/>
    </xf>
    <xf numFmtId="235" fontId="38" fillId="0" borderId="4941">
      <alignment horizontal="center" vertical="center"/>
      <protection locked="0"/>
    </xf>
    <xf numFmtId="236" fontId="38" fillId="0" borderId="4941">
      <alignment horizontal="center" vertical="center"/>
      <protection locked="0"/>
    </xf>
    <xf numFmtId="237" fontId="38" fillId="0" borderId="4941">
      <alignment horizontal="center" vertical="center"/>
      <protection locked="0"/>
    </xf>
    <xf numFmtId="0" fontId="38" fillId="0" borderId="4941">
      <alignment vertical="center"/>
      <protection locked="0"/>
    </xf>
    <xf numFmtId="233" fontId="38" fillId="0" borderId="4941">
      <alignment horizontal="right" vertical="center"/>
      <protection locked="0"/>
    </xf>
    <xf numFmtId="238" fontId="38" fillId="0" borderId="4941">
      <alignment horizontal="right" vertical="center"/>
      <protection locked="0"/>
    </xf>
    <xf numFmtId="234" fontId="38" fillId="0" borderId="4941">
      <alignment horizontal="right" vertical="center"/>
      <protection locked="0"/>
    </xf>
    <xf numFmtId="235" fontId="38" fillId="0" borderId="4941">
      <alignment horizontal="right" vertical="center"/>
      <protection locked="0"/>
    </xf>
    <xf numFmtId="236" fontId="38" fillId="0" borderId="4941">
      <alignment horizontal="right" vertical="center"/>
      <protection locked="0"/>
    </xf>
    <xf numFmtId="237" fontId="38" fillId="0" borderId="4941">
      <alignment horizontal="right" vertical="center"/>
      <protection locked="0"/>
    </xf>
    <xf numFmtId="0" fontId="106" fillId="38" borderId="4942"/>
    <xf numFmtId="275" fontId="38" fillId="0" borderId="4944"/>
    <xf numFmtId="0" fontId="88" fillId="0" borderId="4945"/>
    <xf numFmtId="245" fontId="88" fillId="0" borderId="4990"/>
    <xf numFmtId="324" fontId="3" fillId="23" borderId="4937" applyFill="0" applyBorder="0" applyAlignment="0">
      <alignment horizontal="centerContinuous"/>
    </xf>
    <xf numFmtId="312" fontId="222" fillId="0" borderId="4936" applyBorder="0">
      <protection locked="0"/>
    </xf>
    <xf numFmtId="0" fontId="151" fillId="0" borderId="4985" applyNumberFormat="0" applyAlignment="0" applyProtection="0">
      <alignment horizontal="left" vertical="center"/>
    </xf>
    <xf numFmtId="234" fontId="38" fillId="0" borderId="4977">
      <alignment horizontal="right" vertical="center"/>
      <protection locked="0"/>
    </xf>
    <xf numFmtId="0" fontId="88" fillId="0" borderId="5005"/>
    <xf numFmtId="4" fontId="30" fillId="19" borderId="5012" applyNumberFormat="0" applyProtection="0">
      <alignment horizontal="left" vertical="center" indent="1"/>
    </xf>
    <xf numFmtId="236" fontId="38" fillId="0" borderId="4988">
      <alignment horizontal="center" vertical="center"/>
      <protection locked="0"/>
    </xf>
    <xf numFmtId="4" fontId="30" fillId="19" borderId="4982" applyNumberFormat="0" applyProtection="0">
      <alignment horizontal="left" vertical="center" indent="1"/>
    </xf>
    <xf numFmtId="312" fontId="222" fillId="0" borderId="4948" applyBorder="0">
      <protection locked="0"/>
    </xf>
    <xf numFmtId="275" fontId="38" fillId="0" borderId="4980"/>
    <xf numFmtId="4" fontId="30" fillId="19" borderId="4952" applyNumberFormat="0" applyProtection="0">
      <alignment horizontal="left" vertical="center" indent="1"/>
    </xf>
    <xf numFmtId="15" fontId="38" fillId="0" borderId="4988">
      <alignment horizontal="center" vertical="center"/>
      <protection locked="0"/>
    </xf>
    <xf numFmtId="0" fontId="38" fillId="0" borderId="5001">
      <alignment vertical="center"/>
      <protection locked="0"/>
    </xf>
    <xf numFmtId="235" fontId="38" fillId="0" borderId="4977">
      <alignment horizontal="center" vertical="center"/>
      <protection locked="0"/>
    </xf>
    <xf numFmtId="0" fontId="98" fillId="0" borderId="4953" applyNumberFormat="0" applyFill="0" applyAlignment="0" applyProtection="0"/>
    <xf numFmtId="233" fontId="38" fillId="0" borderId="4954">
      <alignment horizontal="center" vertical="center"/>
      <protection locked="0"/>
    </xf>
    <xf numFmtId="15" fontId="38" fillId="0" borderId="4954">
      <alignment horizontal="center" vertical="center"/>
      <protection locked="0"/>
    </xf>
    <xf numFmtId="234" fontId="38" fillId="0" borderId="4954">
      <alignment horizontal="center" vertical="center"/>
      <protection locked="0"/>
    </xf>
    <xf numFmtId="235" fontId="38" fillId="0" borderId="4954">
      <alignment horizontal="center" vertical="center"/>
      <protection locked="0"/>
    </xf>
    <xf numFmtId="236" fontId="38" fillId="0" borderId="4954">
      <alignment horizontal="center" vertical="center"/>
      <protection locked="0"/>
    </xf>
    <xf numFmtId="237" fontId="38" fillId="0" borderId="4954">
      <alignment horizontal="center" vertical="center"/>
      <protection locked="0"/>
    </xf>
    <xf numFmtId="0" fontId="38" fillId="0" borderId="4954">
      <alignment vertical="center"/>
      <protection locked="0"/>
    </xf>
    <xf numFmtId="233" fontId="38" fillId="0" borderId="4954">
      <alignment horizontal="right" vertical="center"/>
      <protection locked="0"/>
    </xf>
    <xf numFmtId="238" fontId="38" fillId="0" borderId="4954">
      <alignment horizontal="right" vertical="center"/>
      <protection locked="0"/>
    </xf>
    <xf numFmtId="234" fontId="38" fillId="0" borderId="4954">
      <alignment horizontal="right" vertical="center"/>
      <protection locked="0"/>
    </xf>
    <xf numFmtId="235" fontId="38" fillId="0" borderId="4954">
      <alignment horizontal="right" vertical="center"/>
      <protection locked="0"/>
    </xf>
    <xf numFmtId="236" fontId="38" fillId="0" borderId="4954">
      <alignment horizontal="right" vertical="center"/>
      <protection locked="0"/>
    </xf>
    <xf numFmtId="237" fontId="38" fillId="0" borderId="4954">
      <alignment horizontal="right" vertical="center"/>
      <protection locked="0"/>
    </xf>
    <xf numFmtId="0" fontId="106" fillId="38" borderId="4955"/>
    <xf numFmtId="275" fontId="38" fillId="0" borderId="4957"/>
    <xf numFmtId="0" fontId="88" fillId="0" borderId="4981"/>
    <xf numFmtId="0" fontId="88" fillId="0" borderId="4958"/>
    <xf numFmtId="312" fontId="222" fillId="0" borderId="4948" applyBorder="0">
      <protection locked="0"/>
    </xf>
    <xf numFmtId="324" fontId="3" fillId="23" borderId="5009" applyFill="0" applyBorder="0" applyAlignment="0">
      <alignment horizontal="centerContinuous"/>
    </xf>
    <xf numFmtId="233" fontId="38" fillId="0" borderId="4988">
      <alignment horizontal="right" vertical="center"/>
      <protection locked="0"/>
    </xf>
    <xf numFmtId="0" fontId="88" fillId="0" borderId="4992"/>
    <xf numFmtId="4" fontId="30" fillId="19" borderId="4970" applyNumberFormat="0" applyProtection="0">
      <alignment horizontal="left" vertical="center" indent="1"/>
    </xf>
    <xf numFmtId="0" fontId="98" fillId="0" borderId="5000" applyNumberFormat="0" applyFill="0" applyAlignment="0" applyProtection="0"/>
    <xf numFmtId="235" fontId="38" fillId="0" borderId="4988">
      <alignment horizontal="right" vertical="center"/>
      <protection locked="0"/>
    </xf>
    <xf numFmtId="234" fontId="38" fillId="0" borderId="5001">
      <alignment horizontal="center" vertical="center"/>
      <protection locked="0"/>
    </xf>
    <xf numFmtId="15" fontId="38" fillId="0" borderId="4988">
      <alignment horizontal="center" vertical="center"/>
      <protection locked="0"/>
    </xf>
    <xf numFmtId="237" fontId="38" fillId="0" borderId="5001">
      <alignment horizontal="right" vertical="center"/>
      <protection locked="0"/>
    </xf>
    <xf numFmtId="0" fontId="98" fillId="0" borderId="4964" applyNumberFormat="0" applyFill="0" applyAlignment="0" applyProtection="0"/>
    <xf numFmtId="233" fontId="38" fillId="0" borderId="4965">
      <alignment horizontal="center" vertical="center"/>
      <protection locked="0"/>
    </xf>
    <xf numFmtId="15" fontId="38" fillId="0" borderId="4965">
      <alignment horizontal="center" vertical="center"/>
      <protection locked="0"/>
    </xf>
    <xf numFmtId="234" fontId="38" fillId="0" borderId="4965">
      <alignment horizontal="center" vertical="center"/>
      <protection locked="0"/>
    </xf>
    <xf numFmtId="235" fontId="38" fillId="0" borderId="4965">
      <alignment horizontal="center" vertical="center"/>
      <protection locked="0"/>
    </xf>
    <xf numFmtId="236" fontId="38" fillId="0" borderId="4965">
      <alignment horizontal="center" vertical="center"/>
      <protection locked="0"/>
    </xf>
    <xf numFmtId="237" fontId="38" fillId="0" borderId="4965">
      <alignment horizontal="center" vertical="center"/>
      <protection locked="0"/>
    </xf>
    <xf numFmtId="0" fontId="38" fillId="0" borderId="4965">
      <alignment vertical="center"/>
      <protection locked="0"/>
    </xf>
    <xf numFmtId="233" fontId="38" fillId="0" borderId="4965">
      <alignment horizontal="right" vertical="center"/>
      <protection locked="0"/>
    </xf>
    <xf numFmtId="238" fontId="38" fillId="0" borderId="4965">
      <alignment horizontal="right" vertical="center"/>
      <protection locked="0"/>
    </xf>
    <xf numFmtId="234" fontId="38" fillId="0" borderId="4965">
      <alignment horizontal="right" vertical="center"/>
      <protection locked="0"/>
    </xf>
    <xf numFmtId="235" fontId="38" fillId="0" borderId="4965">
      <alignment horizontal="right" vertical="center"/>
      <protection locked="0"/>
    </xf>
    <xf numFmtId="236" fontId="38" fillId="0" borderId="4965">
      <alignment horizontal="right" vertical="center"/>
      <protection locked="0"/>
    </xf>
    <xf numFmtId="237" fontId="38" fillId="0" borderId="4965">
      <alignment horizontal="right" vertical="center"/>
      <protection locked="0"/>
    </xf>
    <xf numFmtId="0" fontId="106" fillId="38" borderId="4966"/>
    <xf numFmtId="0" fontId="106" fillId="38" borderId="4989"/>
    <xf numFmtId="49" fontId="103" fillId="47" borderId="4496">
      <alignment horizontal="center"/>
    </xf>
    <xf numFmtId="241" fontId="29" fillId="0" borderId="4963" applyFill="0"/>
    <xf numFmtId="275" fontId="38" fillId="0" borderId="4968"/>
    <xf numFmtId="0" fontId="88" fillId="0" borderId="4969"/>
    <xf numFmtId="0" fontId="151" fillId="0" borderId="4962" applyNumberFormat="0" applyAlignment="0" applyProtection="0">
      <alignment horizontal="left" vertical="center"/>
    </xf>
    <xf numFmtId="324" fontId="3" fillId="23" borderId="4961" applyFill="0" applyBorder="0" applyAlignment="0">
      <alignment horizontal="centerContinuous"/>
    </xf>
    <xf numFmtId="312" fontId="222" fillId="0" borderId="4960" applyBorder="0">
      <protection locked="0"/>
    </xf>
    <xf numFmtId="312" fontId="222" fillId="0" borderId="4996" applyBorder="0">
      <protection locked="0"/>
    </xf>
    <xf numFmtId="0" fontId="98" fillId="0" borderId="4976" applyNumberFormat="0" applyFill="0" applyAlignment="0" applyProtection="0"/>
    <xf numFmtId="235" fontId="38" fillId="0" borderId="4977">
      <alignment horizontal="center" vertical="center"/>
      <protection locked="0"/>
    </xf>
    <xf numFmtId="312" fontId="222" fillId="0" borderId="4972" applyBorder="0">
      <protection locked="0"/>
    </xf>
    <xf numFmtId="237" fontId="38" fillId="0" borderId="4977">
      <alignment horizontal="right" vertical="center"/>
      <protection locked="0"/>
    </xf>
    <xf numFmtId="4" fontId="30" fillId="19" borderId="4982" applyNumberFormat="0" applyProtection="0">
      <alignment horizontal="left" vertical="center" indent="1"/>
    </xf>
    <xf numFmtId="236" fontId="38" fillId="0" borderId="5001">
      <alignment horizontal="center" vertical="center"/>
      <protection locked="0"/>
    </xf>
    <xf numFmtId="236" fontId="38" fillId="0" borderId="4988">
      <alignment horizontal="center" vertical="center"/>
      <protection locked="0"/>
    </xf>
    <xf numFmtId="237" fontId="38" fillId="0" borderId="4988">
      <alignment horizontal="right" vertical="center"/>
      <protection locked="0"/>
    </xf>
    <xf numFmtId="0" fontId="98" fillId="0" borderId="4976" applyNumberFormat="0" applyFill="0" applyAlignment="0" applyProtection="0"/>
    <xf numFmtId="233" fontId="38" fillId="0" borderId="4977">
      <alignment horizontal="center" vertical="center"/>
      <protection locked="0"/>
    </xf>
    <xf numFmtId="15" fontId="38" fillId="0" borderId="4977">
      <alignment horizontal="center" vertical="center"/>
      <protection locked="0"/>
    </xf>
    <xf numFmtId="234" fontId="38" fillId="0" borderId="4977">
      <alignment horizontal="center" vertical="center"/>
      <protection locked="0"/>
    </xf>
    <xf numFmtId="235" fontId="38" fillId="0" borderId="4977">
      <alignment horizontal="center" vertical="center"/>
      <protection locked="0"/>
    </xf>
    <xf numFmtId="236" fontId="38" fillId="0" borderId="4977">
      <alignment horizontal="center" vertical="center"/>
      <protection locked="0"/>
    </xf>
    <xf numFmtId="237" fontId="38" fillId="0" borderId="4977">
      <alignment horizontal="center" vertical="center"/>
      <protection locked="0"/>
    </xf>
    <xf numFmtId="0" fontId="38" fillId="0" borderId="4977">
      <alignment vertical="center"/>
      <protection locked="0"/>
    </xf>
    <xf numFmtId="233" fontId="38" fillId="0" borderId="4977">
      <alignment horizontal="right" vertical="center"/>
      <protection locked="0"/>
    </xf>
    <xf numFmtId="238" fontId="38" fillId="0" borderId="4977">
      <alignment horizontal="right" vertical="center"/>
      <protection locked="0"/>
    </xf>
    <xf numFmtId="234" fontId="38" fillId="0" borderId="4977">
      <alignment horizontal="right" vertical="center"/>
      <protection locked="0"/>
    </xf>
    <xf numFmtId="235" fontId="38" fillId="0" borderId="4977">
      <alignment horizontal="right" vertical="center"/>
      <protection locked="0"/>
    </xf>
    <xf numFmtId="236" fontId="38" fillId="0" borderId="4977">
      <alignment horizontal="right" vertical="center"/>
      <protection locked="0"/>
    </xf>
    <xf numFmtId="237" fontId="38" fillId="0" borderId="4977">
      <alignment horizontal="right" vertical="center"/>
      <protection locked="0"/>
    </xf>
    <xf numFmtId="0" fontId="106" fillId="38" borderId="4978"/>
    <xf numFmtId="275" fontId="38" fillId="0" borderId="4980"/>
    <xf numFmtId="0" fontId="88" fillId="0" borderId="4981"/>
    <xf numFmtId="0" fontId="106" fillId="38" borderId="4989"/>
    <xf numFmtId="312" fontId="222" fillId="0" borderId="4972" applyBorder="0">
      <protection locked="0"/>
    </xf>
    <xf numFmtId="236" fontId="38" fillId="0" borderId="4988">
      <alignment horizontal="center" vertical="center"/>
      <protection locked="0"/>
    </xf>
    <xf numFmtId="0" fontId="38" fillId="0" borderId="4988">
      <alignment vertical="center"/>
      <protection locked="0"/>
    </xf>
    <xf numFmtId="238" fontId="38" fillId="0" borderId="4988">
      <alignment horizontal="right" vertical="center"/>
      <protection locked="0"/>
    </xf>
    <xf numFmtId="235" fontId="38" fillId="0" borderId="4988">
      <alignment horizontal="right" vertical="center"/>
      <protection locked="0"/>
    </xf>
    <xf numFmtId="237" fontId="38" fillId="0" borderId="4988">
      <alignment horizontal="right" vertical="center"/>
      <protection locked="0"/>
    </xf>
    <xf numFmtId="271" fontId="118" fillId="46" borderId="4802">
      <protection hidden="1"/>
    </xf>
    <xf numFmtId="275" fontId="38" fillId="0" borderId="5017"/>
    <xf numFmtId="312" fontId="222" fillId="0" borderId="4972" applyBorder="0">
      <protection locked="0"/>
    </xf>
    <xf numFmtId="236" fontId="38" fillId="0" borderId="4988">
      <alignment horizontal="center" vertical="center"/>
      <protection locked="0"/>
    </xf>
    <xf numFmtId="0" fontId="38" fillId="0" borderId="4988">
      <alignment vertical="center"/>
      <protection locked="0"/>
    </xf>
    <xf numFmtId="234" fontId="38" fillId="0" borderId="4988">
      <alignment horizontal="right" vertical="center"/>
      <protection locked="0"/>
    </xf>
    <xf numFmtId="4" fontId="30" fillId="19" borderId="4982" applyNumberFormat="0" applyProtection="0">
      <alignment horizontal="left" vertical="center" indent="1"/>
    </xf>
    <xf numFmtId="0" fontId="150" fillId="10" borderId="4496">
      <alignment horizontal="right"/>
    </xf>
    <xf numFmtId="0" fontId="151" fillId="0" borderId="4843">
      <alignment horizontal="left" vertical="center"/>
    </xf>
    <xf numFmtId="275" fontId="38" fillId="0" borderId="4991"/>
    <xf numFmtId="233" fontId="38" fillId="0" borderId="4977">
      <alignment horizontal="center" vertical="center"/>
      <protection locked="0"/>
    </xf>
    <xf numFmtId="15" fontId="38" fillId="0" borderId="4977">
      <alignment horizontal="center" vertical="center"/>
      <protection locked="0"/>
    </xf>
    <xf numFmtId="234" fontId="38" fillId="0" borderId="4977">
      <alignment horizontal="center" vertical="center"/>
      <protection locked="0"/>
    </xf>
    <xf numFmtId="235" fontId="38" fillId="0" borderId="4977">
      <alignment horizontal="center" vertical="center"/>
      <protection locked="0"/>
    </xf>
    <xf numFmtId="236" fontId="38" fillId="0" borderId="4977">
      <alignment horizontal="center" vertical="center"/>
      <protection locked="0"/>
    </xf>
    <xf numFmtId="237" fontId="38" fillId="0" borderId="4977">
      <alignment horizontal="center" vertical="center"/>
      <protection locked="0"/>
    </xf>
    <xf numFmtId="0" fontId="38" fillId="0" borderId="4977">
      <alignment vertical="center"/>
      <protection locked="0"/>
    </xf>
    <xf numFmtId="233" fontId="38" fillId="0" borderId="4977">
      <alignment horizontal="right" vertical="center"/>
      <protection locked="0"/>
    </xf>
    <xf numFmtId="238" fontId="38" fillId="0" borderId="4977">
      <alignment horizontal="right" vertical="center"/>
      <protection locked="0"/>
    </xf>
    <xf numFmtId="234" fontId="38" fillId="0" borderId="4977">
      <alignment horizontal="right" vertical="center"/>
      <protection locked="0"/>
    </xf>
    <xf numFmtId="235" fontId="38" fillId="0" borderId="4977">
      <alignment horizontal="right" vertical="center"/>
      <protection locked="0"/>
    </xf>
    <xf numFmtId="236" fontId="38" fillId="0" borderId="4977">
      <alignment horizontal="right" vertical="center"/>
      <protection locked="0"/>
    </xf>
    <xf numFmtId="237" fontId="38" fillId="0" borderId="4977">
      <alignment horizontal="right" vertical="center"/>
      <protection locked="0"/>
    </xf>
    <xf numFmtId="233" fontId="38" fillId="0" borderId="4988">
      <alignment horizontal="center" vertical="center"/>
      <protection locked="0"/>
    </xf>
    <xf numFmtId="0" fontId="38" fillId="0" borderId="4988">
      <alignment vertical="center"/>
      <protection locked="0"/>
    </xf>
    <xf numFmtId="236" fontId="38" fillId="0" borderId="4988">
      <alignment horizontal="right" vertical="center"/>
      <protection locked="0"/>
    </xf>
    <xf numFmtId="241" fontId="29" fillId="0" borderId="4986" applyFill="0"/>
    <xf numFmtId="275" fontId="38" fillId="0" borderId="4980"/>
    <xf numFmtId="0" fontId="88" fillId="0" borderId="4981"/>
    <xf numFmtId="234" fontId="38" fillId="0" borderId="5001">
      <alignment horizontal="right" vertical="center"/>
      <protection locked="0"/>
    </xf>
    <xf numFmtId="236" fontId="38" fillId="0" borderId="5014">
      <alignment horizontal="center" vertical="center"/>
      <protection locked="0"/>
    </xf>
    <xf numFmtId="312" fontId="222" fillId="0" borderId="4972" applyBorder="0">
      <protection locked="0"/>
    </xf>
    <xf numFmtId="4" fontId="30" fillId="19" borderId="4982" applyNumberFormat="0" applyProtection="0">
      <alignment horizontal="left" vertical="center" indent="1"/>
    </xf>
    <xf numFmtId="3" fontId="82" fillId="10" borderId="4496" applyFont="0" applyAlignment="0" applyProtection="0"/>
    <xf numFmtId="0" fontId="98" fillId="0" borderId="4976" applyNumberFormat="0" applyFill="0" applyAlignment="0" applyProtection="0"/>
    <xf numFmtId="233" fontId="38" fillId="0" borderId="4977">
      <alignment horizontal="center" vertical="center"/>
      <protection locked="0"/>
    </xf>
    <xf numFmtId="15" fontId="38" fillId="0" borderId="4977">
      <alignment horizontal="center" vertical="center"/>
      <protection locked="0"/>
    </xf>
    <xf numFmtId="234" fontId="38" fillId="0" borderId="4977">
      <alignment horizontal="center" vertical="center"/>
      <protection locked="0"/>
    </xf>
    <xf numFmtId="235" fontId="38" fillId="0" borderId="4977">
      <alignment horizontal="center" vertical="center"/>
      <protection locked="0"/>
    </xf>
    <xf numFmtId="236" fontId="38" fillId="0" borderId="4977">
      <alignment horizontal="center" vertical="center"/>
      <protection locked="0"/>
    </xf>
    <xf numFmtId="237" fontId="38" fillId="0" borderId="4977">
      <alignment horizontal="center" vertical="center"/>
      <protection locked="0"/>
    </xf>
    <xf numFmtId="0" fontId="38" fillId="0" borderId="4977">
      <alignment vertical="center"/>
      <protection locked="0"/>
    </xf>
    <xf numFmtId="233" fontId="38" fillId="0" borderId="4977">
      <alignment horizontal="right" vertical="center"/>
      <protection locked="0"/>
    </xf>
    <xf numFmtId="238" fontId="38" fillId="0" borderId="4977">
      <alignment horizontal="right" vertical="center"/>
      <protection locked="0"/>
    </xf>
    <xf numFmtId="234" fontId="38" fillId="0" borderId="4977">
      <alignment horizontal="right" vertical="center"/>
      <protection locked="0"/>
    </xf>
    <xf numFmtId="235" fontId="38" fillId="0" borderId="4977">
      <alignment horizontal="right" vertical="center"/>
      <protection locked="0"/>
    </xf>
    <xf numFmtId="236" fontId="38" fillId="0" borderId="4977">
      <alignment horizontal="right" vertical="center"/>
      <protection locked="0"/>
    </xf>
    <xf numFmtId="237" fontId="38" fillId="0" borderId="4977">
      <alignment horizontal="right" vertical="center"/>
      <protection locked="0"/>
    </xf>
    <xf numFmtId="234" fontId="38" fillId="0" borderId="5001">
      <alignment horizontal="center" vertical="center"/>
      <protection locked="0"/>
    </xf>
    <xf numFmtId="0" fontId="106" fillId="38" borderId="4978"/>
    <xf numFmtId="236" fontId="38" fillId="0" borderId="5001">
      <alignment horizontal="right" vertical="center"/>
      <protection locked="0"/>
    </xf>
    <xf numFmtId="275" fontId="38" fillId="0" borderId="4980"/>
    <xf numFmtId="0" fontId="88" fillId="0" borderId="4981"/>
    <xf numFmtId="0" fontId="151" fillId="0" borderId="4974" applyNumberFormat="0" applyAlignment="0" applyProtection="0">
      <alignment horizontal="left" vertical="center"/>
    </xf>
    <xf numFmtId="324" fontId="3" fillId="23" borderId="4973" applyFill="0" applyBorder="0" applyAlignment="0">
      <alignment horizontal="centerContinuous"/>
    </xf>
    <xf numFmtId="0" fontId="38" fillId="0" borderId="4988">
      <alignment vertical="center"/>
      <protection locked="0"/>
    </xf>
    <xf numFmtId="233" fontId="38" fillId="0" borderId="5001">
      <alignment horizontal="right" vertical="center"/>
      <protection locked="0"/>
    </xf>
    <xf numFmtId="49" fontId="39" fillId="0" borderId="4815"/>
    <xf numFmtId="0" fontId="98" fillId="0" borderId="5013" applyNumberFormat="0" applyFill="0" applyAlignment="0" applyProtection="0"/>
    <xf numFmtId="234" fontId="38" fillId="0" borderId="5014">
      <alignment horizontal="center" vertical="center"/>
      <protection locked="0"/>
    </xf>
    <xf numFmtId="237" fontId="38" fillId="0" borderId="5014">
      <alignment horizontal="right" vertical="center"/>
      <protection locked="0"/>
    </xf>
    <xf numFmtId="333" fontId="38" fillId="0" borderId="4496" applyFill="0">
      <alignment horizontal="center" vertical="center"/>
    </xf>
    <xf numFmtId="49" fontId="256" fillId="47" borderId="4496">
      <alignment horizontal="center"/>
    </xf>
    <xf numFmtId="176" fontId="46" fillId="0" borderId="4496" applyBorder="0"/>
    <xf numFmtId="312" fontId="222" fillId="0" borderId="4994" applyBorder="0">
      <protection locked="0"/>
    </xf>
    <xf numFmtId="270" fontId="118" fillId="45" borderId="4802">
      <protection hidden="1"/>
    </xf>
    <xf numFmtId="203" fontId="118" fillId="18" borderId="4802">
      <alignment horizontal="right"/>
      <protection hidden="1"/>
    </xf>
    <xf numFmtId="4" fontId="30" fillId="19" borderId="4993" applyNumberFormat="0" applyProtection="0">
      <alignment horizontal="left" vertical="center" indent="1"/>
    </xf>
    <xf numFmtId="49" fontId="39" fillId="0" borderId="4815"/>
    <xf numFmtId="0" fontId="88" fillId="0" borderId="5005"/>
    <xf numFmtId="0" fontId="98" fillId="0" borderId="4987" applyNumberFormat="0" applyFill="0" applyAlignment="0" applyProtection="0"/>
    <xf numFmtId="233" fontId="38" fillId="0" borderId="4988">
      <alignment horizontal="center" vertical="center"/>
      <protection locked="0"/>
    </xf>
    <xf numFmtId="15" fontId="38" fillId="0" borderId="4988">
      <alignment horizontal="center" vertical="center"/>
      <protection locked="0"/>
    </xf>
    <xf numFmtId="234" fontId="38" fillId="0" borderId="4988">
      <alignment horizontal="center" vertical="center"/>
      <protection locked="0"/>
    </xf>
    <xf numFmtId="235" fontId="38" fillId="0" borderId="4988">
      <alignment horizontal="center" vertical="center"/>
      <protection locked="0"/>
    </xf>
    <xf numFmtId="236" fontId="38" fillId="0" borderId="4988">
      <alignment horizontal="center" vertical="center"/>
      <protection locked="0"/>
    </xf>
    <xf numFmtId="237" fontId="38" fillId="0" borderId="4988">
      <alignment horizontal="center" vertical="center"/>
      <protection locked="0"/>
    </xf>
    <xf numFmtId="0" fontId="38" fillId="0" borderId="4988">
      <alignment vertical="center"/>
      <protection locked="0"/>
    </xf>
    <xf numFmtId="233" fontId="38" fillId="0" borderId="4988">
      <alignment horizontal="right" vertical="center"/>
      <protection locked="0"/>
    </xf>
    <xf numFmtId="238" fontId="38" fillId="0" borderId="4988">
      <alignment horizontal="right" vertical="center"/>
      <protection locked="0"/>
    </xf>
    <xf numFmtId="234" fontId="38" fillId="0" borderId="4988">
      <alignment horizontal="right" vertical="center"/>
      <protection locked="0"/>
    </xf>
    <xf numFmtId="235" fontId="38" fillId="0" borderId="4988">
      <alignment horizontal="right" vertical="center"/>
      <protection locked="0"/>
    </xf>
    <xf numFmtId="236" fontId="38" fillId="0" borderId="4988">
      <alignment horizontal="right" vertical="center"/>
      <protection locked="0"/>
    </xf>
    <xf numFmtId="237" fontId="38" fillId="0" borderId="4988">
      <alignment horizontal="right" vertical="center"/>
      <protection locked="0"/>
    </xf>
    <xf numFmtId="0" fontId="106" fillId="38" borderId="4989"/>
    <xf numFmtId="245" fontId="88" fillId="0" borderId="4990"/>
    <xf numFmtId="270" fontId="118" fillId="45" borderId="4802">
      <protection hidden="1"/>
    </xf>
    <xf numFmtId="241" fontId="29" fillId="0" borderId="4986" applyFill="0"/>
    <xf numFmtId="275" fontId="38" fillId="0" borderId="4991"/>
    <xf numFmtId="0" fontId="88" fillId="0" borderId="4992"/>
    <xf numFmtId="0" fontId="151" fillId="0" borderId="4985" applyNumberFormat="0" applyAlignment="0" applyProtection="0">
      <alignment horizontal="left" vertical="center"/>
    </xf>
    <xf numFmtId="324" fontId="3" fillId="23" borderId="4984" applyFill="0" applyBorder="0" applyAlignment="0">
      <alignment horizontal="centerContinuous"/>
    </xf>
    <xf numFmtId="312" fontId="222" fillId="0" borderId="4994" applyBorder="0">
      <protection locked="0"/>
    </xf>
    <xf numFmtId="312" fontId="222" fillId="0" borderId="4994" applyBorder="0">
      <protection locked="0"/>
    </xf>
    <xf numFmtId="234" fontId="38" fillId="0" borderId="5001">
      <alignment horizontal="right" vertical="center"/>
      <protection locked="0"/>
    </xf>
    <xf numFmtId="236" fontId="38" fillId="0" borderId="5001">
      <alignment horizontal="right" vertical="center"/>
      <protection locked="0"/>
    </xf>
    <xf numFmtId="4" fontId="30" fillId="19" borderId="4993" applyNumberFormat="0" applyProtection="0">
      <alignment horizontal="left" vertical="center" indent="1"/>
    </xf>
    <xf numFmtId="233" fontId="38" fillId="0" borderId="5001">
      <alignment horizontal="center" vertical="center"/>
      <protection locked="0"/>
    </xf>
    <xf numFmtId="235" fontId="38" fillId="0" borderId="5001">
      <alignment horizontal="center" vertical="center"/>
      <protection locked="0"/>
    </xf>
    <xf numFmtId="0" fontId="38" fillId="0" borderId="5001">
      <alignment vertical="center"/>
      <protection locked="0"/>
    </xf>
    <xf numFmtId="0" fontId="98" fillId="0" borderId="5000" applyNumberFormat="0" applyFill="0" applyAlignment="0" applyProtection="0"/>
    <xf numFmtId="0" fontId="98" fillId="0" borderId="4987" applyNumberFormat="0" applyFill="0" applyAlignment="0" applyProtection="0"/>
    <xf numFmtId="233" fontId="38" fillId="0" borderId="4988">
      <alignment horizontal="center" vertical="center"/>
      <protection locked="0"/>
    </xf>
    <xf numFmtId="15" fontId="38" fillId="0" borderId="4988">
      <alignment horizontal="center" vertical="center"/>
      <protection locked="0"/>
    </xf>
    <xf numFmtId="234" fontId="38" fillId="0" borderId="4988">
      <alignment horizontal="center" vertical="center"/>
      <protection locked="0"/>
    </xf>
    <xf numFmtId="235" fontId="38" fillId="0" borderId="4988">
      <alignment horizontal="center" vertical="center"/>
      <protection locked="0"/>
    </xf>
    <xf numFmtId="236" fontId="38" fillId="0" borderId="4988">
      <alignment horizontal="center" vertical="center"/>
      <protection locked="0"/>
    </xf>
    <xf numFmtId="237" fontId="38" fillId="0" borderId="4988">
      <alignment horizontal="center" vertical="center"/>
      <protection locked="0"/>
    </xf>
    <xf numFmtId="0" fontId="38" fillId="0" borderId="4988">
      <alignment vertical="center"/>
      <protection locked="0"/>
    </xf>
    <xf numFmtId="233" fontId="38" fillId="0" borderId="4988">
      <alignment horizontal="right" vertical="center"/>
      <protection locked="0"/>
    </xf>
    <xf numFmtId="238" fontId="38" fillId="0" borderId="4988">
      <alignment horizontal="right" vertical="center"/>
      <protection locked="0"/>
    </xf>
    <xf numFmtId="234" fontId="38" fillId="0" borderId="4988">
      <alignment horizontal="right" vertical="center"/>
      <protection locked="0"/>
    </xf>
    <xf numFmtId="235" fontId="38" fillId="0" borderId="4988">
      <alignment horizontal="right" vertical="center"/>
      <protection locked="0"/>
    </xf>
    <xf numFmtId="236" fontId="38" fillId="0" borderId="4988">
      <alignment horizontal="right" vertical="center"/>
      <protection locked="0"/>
    </xf>
    <xf numFmtId="237" fontId="38" fillId="0" borderId="4988">
      <alignment horizontal="right" vertical="center"/>
      <protection locked="0"/>
    </xf>
    <xf numFmtId="0" fontId="106" fillId="38" borderId="4989"/>
    <xf numFmtId="275" fontId="38" fillId="0" borderId="4991"/>
    <xf numFmtId="0" fontId="88" fillId="0" borderId="4992"/>
    <xf numFmtId="312" fontId="222" fillId="0" borderId="4994" applyBorder="0">
      <protection locked="0"/>
    </xf>
    <xf numFmtId="0" fontId="118" fillId="18" borderId="4802" applyProtection="0">
      <alignment horizontal="right"/>
      <protection locked="0"/>
    </xf>
    <xf numFmtId="312" fontId="222" fillId="0" borderId="4994" applyBorder="0">
      <protection locked="0"/>
    </xf>
    <xf numFmtId="0" fontId="62" fillId="74" borderId="4822">
      <alignment horizontal="left" vertical="center" wrapText="1"/>
    </xf>
    <xf numFmtId="236" fontId="38" fillId="0" borderId="5001">
      <alignment horizontal="center" vertical="center"/>
      <protection locked="0"/>
    </xf>
    <xf numFmtId="4" fontId="30" fillId="19" borderId="4993" applyNumberFormat="0" applyProtection="0">
      <alignment horizontal="left" vertical="center" indent="1"/>
    </xf>
    <xf numFmtId="0" fontId="98" fillId="0" borderId="4987" applyNumberFormat="0" applyFill="0" applyAlignment="0" applyProtection="0"/>
    <xf numFmtId="233" fontId="38" fillId="0" borderId="4988">
      <alignment horizontal="center" vertical="center"/>
      <protection locked="0"/>
    </xf>
    <xf numFmtId="15" fontId="38" fillId="0" borderId="4988">
      <alignment horizontal="center" vertical="center"/>
      <protection locked="0"/>
    </xf>
    <xf numFmtId="234" fontId="38" fillId="0" borderId="4988">
      <alignment horizontal="center" vertical="center"/>
      <protection locked="0"/>
    </xf>
    <xf numFmtId="235" fontId="38" fillId="0" borderId="4988">
      <alignment horizontal="center" vertical="center"/>
      <protection locked="0"/>
    </xf>
    <xf numFmtId="236" fontId="38" fillId="0" borderId="4988">
      <alignment horizontal="center" vertical="center"/>
      <protection locked="0"/>
    </xf>
    <xf numFmtId="237" fontId="38" fillId="0" borderId="4988">
      <alignment horizontal="center" vertical="center"/>
      <protection locked="0"/>
    </xf>
    <xf numFmtId="0" fontId="38" fillId="0" borderId="4988">
      <alignment vertical="center"/>
      <protection locked="0"/>
    </xf>
    <xf numFmtId="233" fontId="38" fillId="0" borderId="4988">
      <alignment horizontal="right" vertical="center"/>
      <protection locked="0"/>
    </xf>
    <xf numFmtId="238" fontId="38" fillId="0" borderId="4988">
      <alignment horizontal="right" vertical="center"/>
      <protection locked="0"/>
    </xf>
    <xf numFmtId="234" fontId="38" fillId="0" borderId="4988">
      <alignment horizontal="right" vertical="center"/>
      <protection locked="0"/>
    </xf>
    <xf numFmtId="235" fontId="38" fillId="0" borderId="4988">
      <alignment horizontal="right" vertical="center"/>
      <protection locked="0"/>
    </xf>
    <xf numFmtId="236" fontId="38" fillId="0" borderId="4988">
      <alignment horizontal="right" vertical="center"/>
      <protection locked="0"/>
    </xf>
    <xf numFmtId="237" fontId="38" fillId="0" borderId="4988">
      <alignment horizontal="right" vertical="center"/>
      <protection locked="0"/>
    </xf>
    <xf numFmtId="0" fontId="106" fillId="38" borderId="4989"/>
    <xf numFmtId="241" fontId="29" fillId="0" borderId="4986" applyFill="0"/>
    <xf numFmtId="275" fontId="38" fillId="0" borderId="4991"/>
    <xf numFmtId="0" fontId="88" fillId="0" borderId="4992"/>
    <xf numFmtId="0" fontId="151" fillId="0" borderId="4985" applyNumberFormat="0" applyAlignment="0" applyProtection="0">
      <alignment horizontal="left" vertical="center"/>
    </xf>
    <xf numFmtId="324" fontId="3" fillId="23" borderId="4984" applyFill="0" applyBorder="0" applyAlignment="0">
      <alignment horizontal="centerContinuous"/>
    </xf>
    <xf numFmtId="312" fontId="222" fillId="0" borderId="4994" applyBorder="0">
      <protection locked="0"/>
    </xf>
    <xf numFmtId="0" fontId="98" fillId="0" borderId="5000" applyNumberFormat="0" applyFill="0" applyAlignment="0" applyProtection="0"/>
    <xf numFmtId="235" fontId="38" fillId="0" borderId="5001">
      <alignment horizontal="right" vertical="center"/>
      <protection locked="0"/>
    </xf>
    <xf numFmtId="236" fontId="38" fillId="0" borderId="5001">
      <alignment horizontal="right" vertical="center"/>
      <protection locked="0"/>
    </xf>
    <xf numFmtId="237" fontId="38" fillId="0" borderId="5001">
      <alignment horizontal="right" vertical="center"/>
      <protection locked="0"/>
    </xf>
    <xf numFmtId="0" fontId="106" fillId="38" borderId="5002"/>
    <xf numFmtId="245" fontId="88" fillId="0" borderId="5003"/>
    <xf numFmtId="275" fontId="38" fillId="0" borderId="5004"/>
    <xf numFmtId="0" fontId="88" fillId="0" borderId="5005"/>
    <xf numFmtId="312" fontId="222" fillId="0" borderId="4996" applyBorder="0">
      <protection locked="0"/>
    </xf>
    <xf numFmtId="236" fontId="38" fillId="0" borderId="5014">
      <alignment horizontal="right" vertical="center"/>
      <protection locked="0"/>
    </xf>
    <xf numFmtId="4" fontId="30" fillId="19" borderId="5006" applyNumberFormat="0" applyProtection="0">
      <alignment horizontal="left" vertical="center" indent="1"/>
    </xf>
    <xf numFmtId="0" fontId="98" fillId="0" borderId="5000" applyNumberFormat="0" applyFill="0" applyAlignment="0" applyProtection="0"/>
    <xf numFmtId="233" fontId="38" fillId="0" borderId="5001">
      <alignment horizontal="center" vertical="center"/>
      <protection locked="0"/>
    </xf>
    <xf numFmtId="15" fontId="38" fillId="0" borderId="5001">
      <alignment horizontal="center" vertical="center"/>
      <protection locked="0"/>
    </xf>
    <xf numFmtId="234" fontId="38" fillId="0" borderId="5001">
      <alignment horizontal="center" vertical="center"/>
      <protection locked="0"/>
    </xf>
    <xf numFmtId="235" fontId="38" fillId="0" borderId="5001">
      <alignment horizontal="center" vertical="center"/>
      <protection locked="0"/>
    </xf>
    <xf numFmtId="236" fontId="38" fillId="0" borderId="5001">
      <alignment horizontal="center" vertical="center"/>
      <protection locked="0"/>
    </xf>
    <xf numFmtId="237" fontId="38" fillId="0" borderId="5001">
      <alignment horizontal="center" vertical="center"/>
      <protection locked="0"/>
    </xf>
    <xf numFmtId="0" fontId="38" fillId="0" borderId="5001">
      <alignment vertical="center"/>
      <protection locked="0"/>
    </xf>
    <xf numFmtId="233" fontId="38" fillId="0" borderId="5001">
      <alignment horizontal="right" vertical="center"/>
      <protection locked="0"/>
    </xf>
    <xf numFmtId="238" fontId="38" fillId="0" borderId="5001">
      <alignment horizontal="right" vertical="center"/>
      <protection locked="0"/>
    </xf>
    <xf numFmtId="234" fontId="38" fillId="0" borderId="5001">
      <alignment horizontal="right" vertical="center"/>
      <protection locked="0"/>
    </xf>
    <xf numFmtId="235" fontId="38" fillId="0" borderId="5001">
      <alignment horizontal="right" vertical="center"/>
      <protection locked="0"/>
    </xf>
    <xf numFmtId="236" fontId="38" fillId="0" borderId="5001">
      <alignment horizontal="right" vertical="center"/>
      <protection locked="0"/>
    </xf>
    <xf numFmtId="237" fontId="38" fillId="0" borderId="5001">
      <alignment horizontal="right" vertical="center"/>
      <protection locked="0"/>
    </xf>
    <xf numFmtId="0" fontId="106" fillId="38" borderId="5002"/>
    <xf numFmtId="275" fontId="38" fillId="0" borderId="5004"/>
    <xf numFmtId="0" fontId="88" fillId="0" borderId="5005"/>
    <xf numFmtId="0" fontId="151" fillId="0" borderId="4998" applyNumberFormat="0" applyAlignment="0" applyProtection="0">
      <alignment horizontal="left" vertical="center"/>
    </xf>
    <xf numFmtId="324" fontId="3" fillId="23" borderId="4997" applyFill="0" applyBorder="0" applyAlignment="0">
      <alignment horizontal="centerContinuous"/>
    </xf>
    <xf numFmtId="312" fontId="222" fillId="0" borderId="4996" applyBorder="0">
      <protection locked="0"/>
    </xf>
    <xf numFmtId="312" fontId="222" fillId="0" borderId="5008" applyBorder="0">
      <protection locked="0"/>
    </xf>
    <xf numFmtId="4" fontId="30" fillId="19" borderId="5012" applyNumberFormat="0" applyProtection="0">
      <alignment horizontal="left" vertical="center" indent="1"/>
    </xf>
    <xf numFmtId="0" fontId="98" fillId="0" borderId="5013" applyNumberFormat="0" applyFill="0" applyAlignment="0" applyProtection="0"/>
    <xf numFmtId="233" fontId="38" fillId="0" borderId="5014">
      <alignment horizontal="center" vertical="center"/>
      <protection locked="0"/>
    </xf>
    <xf numFmtId="15" fontId="38" fillId="0" borderId="5014">
      <alignment horizontal="center" vertical="center"/>
      <protection locked="0"/>
    </xf>
    <xf numFmtId="234" fontId="38" fillId="0" borderId="5014">
      <alignment horizontal="center" vertical="center"/>
      <protection locked="0"/>
    </xf>
    <xf numFmtId="235" fontId="38" fillId="0" borderId="5014">
      <alignment horizontal="center" vertical="center"/>
      <protection locked="0"/>
    </xf>
    <xf numFmtId="236" fontId="38" fillId="0" borderId="5014">
      <alignment horizontal="center" vertical="center"/>
      <protection locked="0"/>
    </xf>
    <xf numFmtId="237" fontId="38" fillId="0" borderId="5014">
      <alignment horizontal="center" vertical="center"/>
      <protection locked="0"/>
    </xf>
    <xf numFmtId="0" fontId="38" fillId="0" borderId="5014">
      <alignment vertical="center"/>
      <protection locked="0"/>
    </xf>
    <xf numFmtId="233" fontId="38" fillId="0" borderId="5014">
      <alignment horizontal="right" vertical="center"/>
      <protection locked="0"/>
    </xf>
    <xf numFmtId="238" fontId="38" fillId="0" borderId="5014">
      <alignment horizontal="right" vertical="center"/>
      <protection locked="0"/>
    </xf>
    <xf numFmtId="234" fontId="38" fillId="0" borderId="5014">
      <alignment horizontal="right" vertical="center"/>
      <protection locked="0"/>
    </xf>
    <xf numFmtId="235" fontId="38" fillId="0" borderId="5014">
      <alignment horizontal="right" vertical="center"/>
      <protection locked="0"/>
    </xf>
    <xf numFmtId="236" fontId="38" fillId="0" borderId="5014">
      <alignment horizontal="right" vertical="center"/>
      <protection locked="0"/>
    </xf>
    <xf numFmtId="237" fontId="38" fillId="0" borderId="5014">
      <alignment horizontal="right" vertical="center"/>
      <protection locked="0"/>
    </xf>
    <xf numFmtId="0" fontId="106" fillId="38" borderId="5015"/>
    <xf numFmtId="275" fontId="38" fillId="0" borderId="5017"/>
    <xf numFmtId="0" fontId="88" fillId="0" borderId="5018"/>
    <xf numFmtId="312" fontId="222" fillId="0" borderId="5008" applyBorder="0">
      <protection locked="0"/>
    </xf>
    <xf numFmtId="241" fontId="29" fillId="0" borderId="5059" applyFill="0"/>
    <xf numFmtId="176" fontId="43" fillId="0" borderId="4744">
      <protection locked="0"/>
    </xf>
    <xf numFmtId="176" fontId="46" fillId="0" borderId="4496" applyBorder="0"/>
    <xf numFmtId="312" fontId="222" fillId="0" borderId="5056" applyBorder="0">
      <protection locked="0"/>
    </xf>
    <xf numFmtId="176" fontId="49" fillId="0" borderId="4496"/>
    <xf numFmtId="275" fontId="38" fillId="0" borderId="5040"/>
    <xf numFmtId="234" fontId="38" fillId="0" borderId="5397">
      <alignment horizontal="right" vertical="center"/>
      <protection locked="0"/>
    </xf>
    <xf numFmtId="245" fontId="88" fillId="0" borderId="5482"/>
    <xf numFmtId="0" fontId="98" fillId="0" borderId="5060" applyNumberFormat="0" applyFill="0" applyAlignment="0" applyProtection="0"/>
    <xf numFmtId="233" fontId="38" fillId="0" borderId="5254">
      <alignment horizontal="center" vertical="center"/>
      <protection locked="0"/>
    </xf>
    <xf numFmtId="275" fontId="38" fillId="0" borderId="5040"/>
    <xf numFmtId="275" fontId="38" fillId="0" borderId="5064"/>
    <xf numFmtId="235" fontId="38" fillId="0" borderId="5397">
      <alignment horizontal="right" vertical="center"/>
      <protection locked="0"/>
    </xf>
    <xf numFmtId="272" fontId="118" fillId="18" borderId="4802">
      <alignment horizontal="right"/>
    </xf>
    <xf numFmtId="245" fontId="88" fillId="0" borderId="5471"/>
    <xf numFmtId="0" fontId="88" fillId="0" borderId="5377"/>
    <xf numFmtId="235" fontId="38" fillId="0" borderId="5469">
      <alignment horizontal="right" vertical="center"/>
      <protection locked="0"/>
    </xf>
    <xf numFmtId="176" fontId="3" fillId="9" borderId="4843" applyNumberFormat="0" applyFont="0" applyBorder="0" applyAlignment="0">
      <alignment horizontal="centerContinuous"/>
    </xf>
    <xf numFmtId="0" fontId="38" fillId="0" borderId="5061">
      <alignment vertical="center"/>
      <protection locked="0"/>
    </xf>
    <xf numFmtId="275" fontId="38" fillId="0" borderId="5376"/>
    <xf numFmtId="234" fontId="38" fillId="0" borderId="5480">
      <alignment horizontal="right" vertical="center"/>
      <protection locked="0"/>
    </xf>
    <xf numFmtId="233" fontId="38" fillId="0" borderId="5025">
      <alignment horizontal="center" vertical="center"/>
      <protection locked="0"/>
    </xf>
    <xf numFmtId="0" fontId="98" fillId="0" borderId="5036" applyNumberFormat="0" applyFill="0" applyAlignment="0" applyProtection="0"/>
    <xf numFmtId="0" fontId="91" fillId="0" borderId="4843"/>
    <xf numFmtId="0" fontId="98" fillId="0" borderId="5060" applyNumberFormat="0" applyFill="0" applyAlignment="0" applyProtection="0"/>
    <xf numFmtId="235" fontId="38" fillId="0" borderId="5493">
      <alignment horizontal="right" vertical="center"/>
      <protection locked="0"/>
    </xf>
    <xf numFmtId="245" fontId="88" fillId="0" borderId="5027"/>
    <xf numFmtId="0" fontId="106" fillId="38" borderId="5026"/>
    <xf numFmtId="237" fontId="38" fillId="0" borderId="5025">
      <alignment horizontal="right" vertical="center"/>
      <protection locked="0"/>
    </xf>
    <xf numFmtId="236" fontId="38" fillId="0" borderId="5025">
      <alignment horizontal="right" vertical="center"/>
      <protection locked="0"/>
    </xf>
    <xf numFmtId="235" fontId="38" fillId="0" borderId="5025">
      <alignment horizontal="right" vertical="center"/>
      <protection locked="0"/>
    </xf>
    <xf numFmtId="234" fontId="38" fillId="0" borderId="5025">
      <alignment horizontal="right" vertical="center"/>
      <protection locked="0"/>
    </xf>
    <xf numFmtId="238" fontId="38" fillId="0" borderId="5025">
      <alignment horizontal="right" vertical="center"/>
      <protection locked="0"/>
    </xf>
    <xf numFmtId="233" fontId="38" fillId="0" borderId="5025">
      <alignment horizontal="right" vertical="center"/>
      <protection locked="0"/>
    </xf>
    <xf numFmtId="0" fontId="38" fillId="0" borderId="5025">
      <alignment vertical="center"/>
      <protection locked="0"/>
    </xf>
    <xf numFmtId="237" fontId="38" fillId="0" borderId="5025">
      <alignment horizontal="center" vertical="center"/>
      <protection locked="0"/>
    </xf>
    <xf numFmtId="236" fontId="38" fillId="0" borderId="5025">
      <alignment horizontal="center" vertical="center"/>
      <protection locked="0"/>
    </xf>
    <xf numFmtId="235" fontId="38" fillId="0" borderId="5025">
      <alignment horizontal="center" vertical="center"/>
      <protection locked="0"/>
    </xf>
    <xf numFmtId="234" fontId="38" fillId="0" borderId="5025">
      <alignment horizontal="center" vertical="center"/>
      <protection locked="0"/>
    </xf>
    <xf numFmtId="15" fontId="38" fillId="0" borderId="5025">
      <alignment horizontal="center" vertical="center"/>
      <protection locked="0"/>
    </xf>
    <xf numFmtId="0" fontId="98" fillId="0" borderId="5024" applyNumberFormat="0" applyFill="0" applyAlignment="0" applyProtection="0"/>
    <xf numFmtId="312" fontId="222" fillId="0" borderId="5020" applyBorder="0">
      <protection locked="0"/>
    </xf>
    <xf numFmtId="0" fontId="88" fillId="0" borderId="5029"/>
    <xf numFmtId="275" fontId="38" fillId="0" borderId="5028"/>
    <xf numFmtId="245" fontId="88" fillId="0" borderId="5027"/>
    <xf numFmtId="0" fontId="106" fillId="38" borderId="5026"/>
    <xf numFmtId="237" fontId="38" fillId="0" borderId="5025">
      <alignment horizontal="right" vertical="center"/>
      <protection locked="0"/>
    </xf>
    <xf numFmtId="236" fontId="38" fillId="0" borderId="5025">
      <alignment horizontal="right" vertical="center"/>
      <protection locked="0"/>
    </xf>
    <xf numFmtId="235" fontId="38" fillId="0" borderId="5025">
      <alignment horizontal="right" vertical="center"/>
      <protection locked="0"/>
    </xf>
    <xf numFmtId="234" fontId="38" fillId="0" borderId="5025">
      <alignment horizontal="right" vertical="center"/>
      <protection locked="0"/>
    </xf>
    <xf numFmtId="238" fontId="38" fillId="0" borderId="5025">
      <alignment horizontal="right" vertical="center"/>
      <protection locked="0"/>
    </xf>
    <xf numFmtId="233" fontId="38" fillId="0" borderId="5025">
      <alignment horizontal="right" vertical="center"/>
      <protection locked="0"/>
    </xf>
    <xf numFmtId="0" fontId="38" fillId="0" borderId="5025">
      <alignment vertical="center"/>
      <protection locked="0"/>
    </xf>
    <xf numFmtId="237" fontId="38" fillId="0" borderId="5025">
      <alignment horizontal="center" vertical="center"/>
      <protection locked="0"/>
    </xf>
    <xf numFmtId="236" fontId="38" fillId="0" borderId="5025">
      <alignment horizontal="center" vertical="center"/>
      <protection locked="0"/>
    </xf>
    <xf numFmtId="235" fontId="38" fillId="0" borderId="5025">
      <alignment horizontal="center" vertical="center"/>
      <protection locked="0"/>
    </xf>
    <xf numFmtId="234" fontId="38" fillId="0" borderId="5025">
      <alignment horizontal="center" vertical="center"/>
      <protection locked="0"/>
    </xf>
    <xf numFmtId="15" fontId="38" fillId="0" borderId="5025">
      <alignment horizontal="center" vertical="center"/>
      <protection locked="0"/>
    </xf>
    <xf numFmtId="233" fontId="38" fillId="0" borderId="5025">
      <alignment horizontal="center" vertical="center"/>
      <protection locked="0"/>
    </xf>
    <xf numFmtId="0" fontId="98" fillId="0" borderId="5024" applyNumberFormat="0" applyFill="0" applyAlignment="0" applyProtection="0"/>
    <xf numFmtId="234" fontId="38" fillId="0" borderId="5061">
      <alignment horizontal="right" vertical="center"/>
      <protection locked="0"/>
    </xf>
    <xf numFmtId="4" fontId="30" fillId="19" borderId="5030" applyNumberFormat="0" applyProtection="0">
      <alignment horizontal="left" vertical="center" indent="1"/>
    </xf>
    <xf numFmtId="233" fontId="38" fillId="0" borderId="5061">
      <alignment horizontal="right" vertical="center"/>
      <protection locked="0"/>
    </xf>
    <xf numFmtId="235" fontId="38" fillId="0" borderId="5061">
      <alignment horizontal="center" vertical="center"/>
      <protection locked="0"/>
    </xf>
    <xf numFmtId="4" fontId="30" fillId="19" borderId="5030" applyNumberFormat="0" applyProtection="0">
      <alignment horizontal="left" vertical="center" indent="1"/>
    </xf>
    <xf numFmtId="0" fontId="98" fillId="0" borderId="5253" applyNumberFormat="0" applyFill="0" applyAlignment="0" applyProtection="0"/>
    <xf numFmtId="0" fontId="88" fillId="0" borderId="5054"/>
    <xf numFmtId="275" fontId="38" fillId="0" borderId="5053"/>
    <xf numFmtId="245" fontId="88" fillId="0" borderId="5052"/>
    <xf numFmtId="0" fontId="106" fillId="38" borderId="5051"/>
    <xf numFmtId="237" fontId="38" fillId="0" borderId="5050">
      <alignment horizontal="right" vertical="center"/>
      <protection locked="0"/>
    </xf>
    <xf numFmtId="236" fontId="38" fillId="0" borderId="5050">
      <alignment horizontal="right" vertical="center"/>
      <protection locked="0"/>
    </xf>
    <xf numFmtId="235" fontId="38" fillId="0" borderId="5050">
      <alignment horizontal="right" vertical="center"/>
      <protection locked="0"/>
    </xf>
    <xf numFmtId="234" fontId="38" fillId="0" borderId="5050">
      <alignment horizontal="right" vertical="center"/>
      <protection locked="0"/>
    </xf>
    <xf numFmtId="238" fontId="38" fillId="0" borderId="5050">
      <alignment horizontal="right" vertical="center"/>
      <protection locked="0"/>
    </xf>
    <xf numFmtId="233" fontId="38" fillId="0" borderId="5050">
      <alignment horizontal="right" vertical="center"/>
      <protection locked="0"/>
    </xf>
    <xf numFmtId="0" fontId="38" fillId="0" borderId="5050">
      <alignment vertical="center"/>
      <protection locked="0"/>
    </xf>
    <xf numFmtId="237" fontId="38" fillId="0" borderId="5050">
      <alignment horizontal="center" vertical="center"/>
      <protection locked="0"/>
    </xf>
    <xf numFmtId="236" fontId="38" fillId="0" borderId="5050">
      <alignment horizontal="center" vertical="center"/>
      <protection locked="0"/>
    </xf>
    <xf numFmtId="235" fontId="38" fillId="0" borderId="5050">
      <alignment horizontal="center" vertical="center"/>
      <protection locked="0"/>
    </xf>
    <xf numFmtId="234" fontId="38" fillId="0" borderId="5050">
      <alignment horizontal="center" vertical="center"/>
      <protection locked="0"/>
    </xf>
    <xf numFmtId="15" fontId="38" fillId="0" borderId="5050">
      <alignment horizontal="center" vertical="center"/>
      <protection locked="0"/>
    </xf>
    <xf numFmtId="233" fontId="38" fillId="0" borderId="5050">
      <alignment horizontal="center" vertical="center"/>
      <protection locked="0"/>
    </xf>
    <xf numFmtId="0" fontId="98" fillId="0" borderId="5049" applyNumberFormat="0" applyFill="0" applyAlignment="0" applyProtection="0"/>
    <xf numFmtId="4" fontId="30" fillId="19" borderId="5048" applyNumberFormat="0" applyProtection="0">
      <alignment horizontal="left" vertical="center" indent="1"/>
    </xf>
    <xf numFmtId="1" fontId="3" fillId="1" borderId="5019">
      <protection locked="0"/>
    </xf>
    <xf numFmtId="4" fontId="30" fillId="19" borderId="5048" applyNumberFormat="0" applyProtection="0">
      <alignment horizontal="left" vertical="center" indent="1"/>
    </xf>
    <xf numFmtId="312" fontId="222" fillId="0" borderId="5020" applyBorder="0">
      <protection locked="0"/>
    </xf>
    <xf numFmtId="1" fontId="3" fillId="1" borderId="5043">
      <protection locked="0"/>
    </xf>
    <xf numFmtId="312" fontId="222" fillId="0" borderId="5044" applyBorder="0">
      <protection locked="0"/>
    </xf>
    <xf numFmtId="324" fontId="3" fillId="23" borderId="5021" applyFill="0" applyBorder="0" applyAlignment="0">
      <alignment horizontal="centerContinuous"/>
    </xf>
    <xf numFmtId="0" fontId="151" fillId="0" borderId="5022" applyNumberFormat="0" applyAlignment="0" applyProtection="0">
      <alignment horizontal="left" vertical="center"/>
    </xf>
    <xf numFmtId="324" fontId="3" fillId="23" borderId="5045" applyFill="0" applyBorder="0" applyAlignment="0">
      <alignment horizontal="centerContinuous"/>
    </xf>
    <xf numFmtId="0" fontId="88" fillId="0" borderId="5029"/>
    <xf numFmtId="275" fontId="38" fillId="0" borderId="5028"/>
    <xf numFmtId="241" fontId="29" fillId="0" borderId="5023" applyFill="0"/>
    <xf numFmtId="241" fontId="29" fillId="0" borderId="5047" applyFill="0"/>
    <xf numFmtId="245" fontId="88" fillId="0" borderId="5027"/>
    <xf numFmtId="0" fontId="106" fillId="38" borderId="5026"/>
    <xf numFmtId="237" fontId="38" fillId="0" borderId="5025">
      <alignment horizontal="right" vertical="center"/>
      <protection locked="0"/>
    </xf>
    <xf numFmtId="236" fontId="38" fillId="0" borderId="5025">
      <alignment horizontal="right" vertical="center"/>
      <protection locked="0"/>
    </xf>
    <xf numFmtId="235" fontId="38" fillId="0" borderId="5025">
      <alignment horizontal="right" vertical="center"/>
      <protection locked="0"/>
    </xf>
    <xf numFmtId="234" fontId="38" fillId="0" borderId="5025">
      <alignment horizontal="right" vertical="center"/>
      <protection locked="0"/>
    </xf>
    <xf numFmtId="238" fontId="38" fillId="0" borderId="5025">
      <alignment horizontal="right" vertical="center"/>
      <protection locked="0"/>
    </xf>
    <xf numFmtId="233" fontId="38" fillId="0" borderId="5025">
      <alignment horizontal="right" vertical="center"/>
      <protection locked="0"/>
    </xf>
    <xf numFmtId="0" fontId="38" fillId="0" borderId="5025">
      <alignment vertical="center"/>
      <protection locked="0"/>
    </xf>
    <xf numFmtId="237" fontId="38" fillId="0" borderId="5025">
      <alignment horizontal="center" vertical="center"/>
      <protection locked="0"/>
    </xf>
    <xf numFmtId="236" fontId="38" fillId="0" borderId="5025">
      <alignment horizontal="center" vertical="center"/>
      <protection locked="0"/>
    </xf>
    <xf numFmtId="235" fontId="38" fillId="0" borderId="5025">
      <alignment horizontal="center" vertical="center"/>
      <protection locked="0"/>
    </xf>
    <xf numFmtId="234" fontId="38" fillId="0" borderId="5025">
      <alignment horizontal="center" vertical="center"/>
      <protection locked="0"/>
    </xf>
    <xf numFmtId="15" fontId="38" fillId="0" borderId="5025">
      <alignment horizontal="center" vertical="center"/>
      <protection locked="0"/>
    </xf>
    <xf numFmtId="233" fontId="38" fillId="0" borderId="5025">
      <alignment horizontal="center" vertical="center"/>
      <protection locked="0"/>
    </xf>
    <xf numFmtId="0" fontId="98" fillId="0" borderId="5024" applyNumberFormat="0" applyFill="0" applyAlignment="0" applyProtection="0"/>
    <xf numFmtId="0" fontId="98" fillId="0" borderId="5060" applyNumberFormat="0" applyFill="0" applyAlignment="0" applyProtection="0"/>
    <xf numFmtId="233" fontId="38" fillId="0" borderId="5061">
      <alignment horizontal="center" vertical="center"/>
      <protection locked="0"/>
    </xf>
    <xf numFmtId="15" fontId="38" fillId="0" borderId="5061">
      <alignment horizontal="center" vertical="center"/>
      <protection locked="0"/>
    </xf>
    <xf numFmtId="234" fontId="38" fillId="0" borderId="5061">
      <alignment horizontal="center" vertical="center"/>
      <protection locked="0"/>
    </xf>
    <xf numFmtId="235" fontId="38" fillId="0" borderId="5061">
      <alignment horizontal="center" vertical="center"/>
      <protection locked="0"/>
    </xf>
    <xf numFmtId="236" fontId="38" fillId="0" borderId="5061">
      <alignment horizontal="center" vertical="center"/>
      <protection locked="0"/>
    </xf>
    <xf numFmtId="237" fontId="38" fillId="0" borderId="5061">
      <alignment horizontal="center" vertical="center"/>
      <protection locked="0"/>
    </xf>
    <xf numFmtId="235" fontId="38" fillId="0" borderId="5061">
      <alignment horizontal="right" vertical="center"/>
      <protection locked="0"/>
    </xf>
    <xf numFmtId="236" fontId="38" fillId="0" borderId="5061">
      <alignment horizontal="right" vertical="center"/>
      <protection locked="0"/>
    </xf>
    <xf numFmtId="237" fontId="38" fillId="0" borderId="5061">
      <alignment horizontal="right" vertical="center"/>
      <protection locked="0"/>
    </xf>
    <xf numFmtId="0" fontId="106" fillId="38" borderId="5062"/>
    <xf numFmtId="233" fontId="38" fillId="0" borderId="5037">
      <alignment horizontal="center" vertical="center"/>
      <protection locked="0"/>
    </xf>
    <xf numFmtId="15" fontId="38" fillId="0" borderId="5037">
      <alignment horizontal="center" vertical="center"/>
      <protection locked="0"/>
    </xf>
    <xf numFmtId="234" fontId="38" fillId="0" borderId="5037">
      <alignment horizontal="center" vertical="center"/>
      <protection locked="0"/>
    </xf>
    <xf numFmtId="235" fontId="38" fillId="0" borderId="5037">
      <alignment horizontal="center" vertical="center"/>
      <protection locked="0"/>
    </xf>
    <xf numFmtId="236" fontId="38" fillId="0" borderId="5037">
      <alignment horizontal="center" vertical="center"/>
      <protection locked="0"/>
    </xf>
    <xf numFmtId="237" fontId="38" fillId="0" borderId="5037">
      <alignment horizontal="center" vertical="center"/>
      <protection locked="0"/>
    </xf>
    <xf numFmtId="0" fontId="38" fillId="0" borderId="5037">
      <alignment vertical="center"/>
      <protection locked="0"/>
    </xf>
    <xf numFmtId="233" fontId="38" fillId="0" borderId="5037">
      <alignment horizontal="right" vertical="center"/>
      <protection locked="0"/>
    </xf>
    <xf numFmtId="234" fontId="38" fillId="0" borderId="5037">
      <alignment horizontal="right" vertical="center"/>
      <protection locked="0"/>
    </xf>
    <xf numFmtId="235" fontId="38" fillId="0" borderId="5037">
      <alignment horizontal="right" vertical="center"/>
      <protection locked="0"/>
    </xf>
    <xf numFmtId="236" fontId="38" fillId="0" borderId="5037">
      <alignment horizontal="right" vertical="center"/>
      <protection locked="0"/>
    </xf>
    <xf numFmtId="237" fontId="38" fillId="0" borderId="5037">
      <alignment horizontal="right" vertical="center"/>
      <protection locked="0"/>
    </xf>
    <xf numFmtId="245" fontId="88" fillId="0" borderId="5039"/>
    <xf numFmtId="0" fontId="98" fillId="0" borderId="5024" applyNumberFormat="0" applyFill="0" applyAlignment="0" applyProtection="0"/>
    <xf numFmtId="233" fontId="38" fillId="0" borderId="5025">
      <alignment horizontal="center" vertical="center"/>
      <protection locked="0"/>
    </xf>
    <xf numFmtId="15" fontId="38" fillId="0" borderId="5025">
      <alignment horizontal="center" vertical="center"/>
      <protection locked="0"/>
    </xf>
    <xf numFmtId="234" fontId="38" fillId="0" borderId="5025">
      <alignment horizontal="center" vertical="center"/>
      <protection locked="0"/>
    </xf>
    <xf numFmtId="235" fontId="38" fillId="0" borderId="5025">
      <alignment horizontal="center" vertical="center"/>
      <protection locked="0"/>
    </xf>
    <xf numFmtId="236" fontId="38" fillId="0" borderId="5025">
      <alignment horizontal="center" vertical="center"/>
      <protection locked="0"/>
    </xf>
    <xf numFmtId="237" fontId="38" fillId="0" borderId="5025">
      <alignment horizontal="center" vertical="center"/>
      <protection locked="0"/>
    </xf>
    <xf numFmtId="0" fontId="38" fillId="0" borderId="5025">
      <alignment vertical="center"/>
      <protection locked="0"/>
    </xf>
    <xf numFmtId="233" fontId="38" fillId="0" borderId="5025">
      <alignment horizontal="right" vertical="center"/>
      <protection locked="0"/>
    </xf>
    <xf numFmtId="238" fontId="38" fillId="0" borderId="5025">
      <alignment horizontal="right" vertical="center"/>
      <protection locked="0"/>
    </xf>
    <xf numFmtId="234" fontId="38" fillId="0" borderId="5025">
      <alignment horizontal="right" vertical="center"/>
      <protection locked="0"/>
    </xf>
    <xf numFmtId="235" fontId="38" fillId="0" borderId="5025">
      <alignment horizontal="right" vertical="center"/>
      <protection locked="0"/>
    </xf>
    <xf numFmtId="236" fontId="38" fillId="0" borderId="5025">
      <alignment horizontal="right" vertical="center"/>
      <protection locked="0"/>
    </xf>
    <xf numFmtId="237" fontId="38" fillId="0" borderId="5025">
      <alignment horizontal="right" vertical="center"/>
      <protection locked="0"/>
    </xf>
    <xf numFmtId="0" fontId="106" fillId="38" borderId="5026"/>
    <xf numFmtId="245" fontId="88" fillId="0" borderId="5027"/>
    <xf numFmtId="0" fontId="88" fillId="0" borderId="5065"/>
    <xf numFmtId="241" fontId="29" fillId="0" borderId="5023" applyFill="0"/>
    <xf numFmtId="275" fontId="38" fillId="0" borderId="5028"/>
    <xf numFmtId="0" fontId="151" fillId="0" borderId="5058" applyNumberFormat="0" applyAlignment="0" applyProtection="0">
      <alignment horizontal="left" vertical="center"/>
    </xf>
    <xf numFmtId="324" fontId="3" fillId="23" borderId="5057" applyFill="0" applyBorder="0" applyAlignment="0">
      <alignment horizontal="centerContinuous"/>
    </xf>
    <xf numFmtId="1" fontId="3" fillId="1" borderId="5055">
      <protection locked="0"/>
    </xf>
    <xf numFmtId="0" fontId="151" fillId="0" borderId="5034" applyNumberFormat="0" applyAlignment="0" applyProtection="0">
      <alignment horizontal="left" vertical="center"/>
    </xf>
    <xf numFmtId="0" fontId="88" fillId="0" borderId="5029"/>
    <xf numFmtId="4" fontId="30" fillId="19" borderId="5048" applyNumberFormat="0" applyProtection="0">
      <alignment horizontal="left" vertical="center" indent="1"/>
    </xf>
    <xf numFmtId="4" fontId="30" fillId="19" borderId="5048" applyNumberFormat="0" applyProtection="0">
      <alignment horizontal="left" vertical="center" indent="1"/>
    </xf>
    <xf numFmtId="233" fontId="38" fillId="0" borderId="5061">
      <alignment horizontal="center" vertical="center"/>
      <protection locked="0"/>
    </xf>
    <xf numFmtId="15" fontId="38" fillId="0" borderId="5061">
      <alignment horizontal="center" vertical="center"/>
      <protection locked="0"/>
    </xf>
    <xf numFmtId="235" fontId="38" fillId="0" borderId="5061">
      <alignment horizontal="center" vertical="center"/>
      <protection locked="0"/>
    </xf>
    <xf numFmtId="236" fontId="38" fillId="0" borderId="5061">
      <alignment horizontal="center" vertical="center"/>
      <protection locked="0"/>
    </xf>
    <xf numFmtId="0" fontId="38" fillId="0" borderId="5061">
      <alignment vertical="center"/>
      <protection locked="0"/>
    </xf>
    <xf numFmtId="233" fontId="38" fillId="0" borderId="5061">
      <alignment horizontal="right" vertical="center"/>
      <protection locked="0"/>
    </xf>
    <xf numFmtId="238" fontId="38" fillId="0" borderId="5061">
      <alignment horizontal="right" vertical="center"/>
      <protection locked="0"/>
    </xf>
    <xf numFmtId="235" fontId="38" fillId="0" borderId="5061">
      <alignment horizontal="right" vertical="center"/>
      <protection locked="0"/>
    </xf>
    <xf numFmtId="237" fontId="38" fillId="0" borderId="5061">
      <alignment horizontal="right" vertical="center"/>
      <protection locked="0"/>
    </xf>
    <xf numFmtId="0" fontId="106" fillId="38" borderId="5062"/>
    <xf numFmtId="245" fontId="88" fillId="0" borderId="5063"/>
    <xf numFmtId="275" fontId="38" fillId="0" borderId="5064"/>
    <xf numFmtId="312" fontId="222" fillId="0" borderId="5044" applyBorder="0">
      <protection locked="0"/>
    </xf>
    <xf numFmtId="0" fontId="151" fillId="0" borderId="5022" applyNumberFormat="0" applyAlignment="0" applyProtection="0">
      <alignment horizontal="left" vertical="center"/>
    </xf>
    <xf numFmtId="0" fontId="98" fillId="0" borderId="5060" applyNumberFormat="0" applyFill="0" applyAlignment="0" applyProtection="0"/>
    <xf numFmtId="15" fontId="38" fillId="0" borderId="5061">
      <alignment horizontal="center" vertical="center"/>
      <protection locked="0"/>
    </xf>
    <xf numFmtId="235" fontId="38" fillId="0" borderId="5061">
      <alignment horizontal="center" vertical="center"/>
      <protection locked="0"/>
    </xf>
    <xf numFmtId="237" fontId="38" fillId="0" borderId="5061">
      <alignment horizontal="center" vertical="center"/>
      <protection locked="0"/>
    </xf>
    <xf numFmtId="233" fontId="38" fillId="0" borderId="5061">
      <alignment horizontal="right" vertical="center"/>
      <protection locked="0"/>
    </xf>
    <xf numFmtId="238" fontId="38" fillId="0" borderId="5061">
      <alignment horizontal="right" vertical="center"/>
      <protection locked="0"/>
    </xf>
    <xf numFmtId="234" fontId="38" fillId="0" borderId="5061">
      <alignment horizontal="right" vertical="center"/>
      <protection locked="0"/>
    </xf>
    <xf numFmtId="235" fontId="38" fillId="0" borderId="5061">
      <alignment horizontal="right" vertical="center"/>
      <protection locked="0"/>
    </xf>
    <xf numFmtId="237" fontId="38" fillId="0" borderId="5061">
      <alignment horizontal="right" vertical="center"/>
      <protection locked="0"/>
    </xf>
    <xf numFmtId="0" fontId="106" fillId="38" borderId="5062"/>
    <xf numFmtId="312" fontId="222" fillId="0" borderId="5032" applyBorder="0">
      <protection locked="0"/>
    </xf>
    <xf numFmtId="324" fontId="3" fillId="23" borderId="5021" applyFill="0" applyBorder="0" applyAlignment="0">
      <alignment horizontal="centerContinuous"/>
    </xf>
    <xf numFmtId="1" fontId="3" fillId="1" borderId="5031">
      <protection locked="0"/>
    </xf>
    <xf numFmtId="312" fontId="222" fillId="0" borderId="5056" applyBorder="0">
      <protection locked="0"/>
    </xf>
    <xf numFmtId="233" fontId="38" fillId="0" borderId="5061">
      <alignment horizontal="center" vertical="center"/>
      <protection locked="0"/>
    </xf>
    <xf numFmtId="15" fontId="38" fillId="0" borderId="5061">
      <alignment horizontal="center" vertical="center"/>
      <protection locked="0"/>
    </xf>
    <xf numFmtId="4" fontId="30" fillId="19" borderId="5042" applyNumberFormat="0" applyProtection="0">
      <alignment horizontal="left" vertical="center" indent="1"/>
    </xf>
    <xf numFmtId="4" fontId="30" fillId="19" borderId="5042" applyNumberFormat="0" applyProtection="0">
      <alignment horizontal="left" vertical="center" indent="1"/>
    </xf>
    <xf numFmtId="233" fontId="38" fillId="0" borderId="5037">
      <alignment horizontal="center" vertical="center"/>
      <protection locked="0"/>
    </xf>
    <xf numFmtId="15" fontId="38" fillId="0" borderId="5037">
      <alignment horizontal="center" vertical="center"/>
      <protection locked="0"/>
    </xf>
    <xf numFmtId="234" fontId="38" fillId="0" borderId="5037">
      <alignment horizontal="center" vertical="center"/>
      <protection locked="0"/>
    </xf>
    <xf numFmtId="312" fontId="222" fillId="0" borderId="5020" applyBorder="0">
      <protection locked="0"/>
    </xf>
    <xf numFmtId="236" fontId="38" fillId="0" borderId="5037">
      <alignment horizontal="center" vertical="center"/>
      <protection locked="0"/>
    </xf>
    <xf numFmtId="237" fontId="38" fillId="0" borderId="5037">
      <alignment horizontal="center" vertical="center"/>
      <protection locked="0"/>
    </xf>
    <xf numFmtId="0" fontId="38" fillId="0" borderId="5037">
      <alignment vertical="center"/>
      <protection locked="0"/>
    </xf>
    <xf numFmtId="233" fontId="38" fillId="0" borderId="5037">
      <alignment horizontal="right" vertical="center"/>
      <protection locked="0"/>
    </xf>
    <xf numFmtId="238" fontId="38" fillId="0" borderId="5037">
      <alignment horizontal="right" vertical="center"/>
      <protection locked="0"/>
    </xf>
    <xf numFmtId="234" fontId="38" fillId="0" borderId="5037">
      <alignment horizontal="right" vertical="center"/>
      <protection locked="0"/>
    </xf>
    <xf numFmtId="235" fontId="38" fillId="0" borderId="5037">
      <alignment horizontal="right" vertical="center"/>
      <protection locked="0"/>
    </xf>
    <xf numFmtId="236" fontId="38" fillId="0" borderId="5037">
      <alignment horizontal="right" vertical="center"/>
      <protection locked="0"/>
    </xf>
    <xf numFmtId="0" fontId="106" fillId="38" borderId="5038"/>
    <xf numFmtId="1" fontId="3" fillId="1" borderId="5019">
      <protection locked="0"/>
    </xf>
    <xf numFmtId="245" fontId="88" fillId="0" borderId="5039"/>
    <xf numFmtId="0" fontId="88" fillId="0" borderId="5041"/>
    <xf numFmtId="312" fontId="222" fillId="0" borderId="5032" applyBorder="0">
      <protection locked="0"/>
    </xf>
    <xf numFmtId="0" fontId="98" fillId="0" borderId="5036" applyNumberFormat="0" applyFill="0" applyAlignment="0" applyProtection="0"/>
    <xf numFmtId="233" fontId="38" fillId="0" borderId="5037">
      <alignment horizontal="center" vertical="center"/>
      <protection locked="0"/>
    </xf>
    <xf numFmtId="15" fontId="38" fillId="0" borderId="5037">
      <alignment horizontal="center" vertical="center"/>
      <protection locked="0"/>
    </xf>
    <xf numFmtId="234" fontId="38" fillId="0" borderId="5037">
      <alignment horizontal="center" vertical="center"/>
      <protection locked="0"/>
    </xf>
    <xf numFmtId="235" fontId="38" fillId="0" borderId="5037">
      <alignment horizontal="center" vertical="center"/>
      <protection locked="0"/>
    </xf>
    <xf numFmtId="236" fontId="38" fillId="0" borderId="5037">
      <alignment horizontal="center" vertical="center"/>
      <protection locked="0"/>
    </xf>
    <xf numFmtId="237" fontId="38" fillId="0" borderId="5037">
      <alignment horizontal="center" vertical="center"/>
      <protection locked="0"/>
    </xf>
    <xf numFmtId="0" fontId="38" fillId="0" borderId="5037">
      <alignment vertical="center"/>
      <protection locked="0"/>
    </xf>
    <xf numFmtId="233" fontId="38" fillId="0" borderId="5037">
      <alignment horizontal="right" vertical="center"/>
      <protection locked="0"/>
    </xf>
    <xf numFmtId="238" fontId="38" fillId="0" borderId="5037">
      <alignment horizontal="right" vertical="center"/>
      <protection locked="0"/>
    </xf>
    <xf numFmtId="234" fontId="38" fillId="0" borderId="5037">
      <alignment horizontal="right" vertical="center"/>
      <protection locked="0"/>
    </xf>
    <xf numFmtId="235" fontId="38" fillId="0" borderId="5037">
      <alignment horizontal="right" vertical="center"/>
      <protection locked="0"/>
    </xf>
    <xf numFmtId="236" fontId="38" fillId="0" borderId="5037">
      <alignment horizontal="right" vertical="center"/>
      <protection locked="0"/>
    </xf>
    <xf numFmtId="237" fontId="38" fillId="0" borderId="5037">
      <alignment horizontal="right" vertical="center"/>
      <protection locked="0"/>
    </xf>
    <xf numFmtId="0" fontId="106" fillId="38" borderId="5038"/>
    <xf numFmtId="245" fontId="88" fillId="0" borderId="5039"/>
    <xf numFmtId="0" fontId="88" fillId="0" borderId="5041"/>
    <xf numFmtId="186" fontId="50" fillId="57" borderId="4795" applyFont="0" applyFill="0" applyBorder="0" applyAlignment="0" applyProtection="0">
      <protection locked="0"/>
    </xf>
    <xf numFmtId="237" fontId="38" fillId="0" borderId="5061">
      <alignment horizontal="center" vertical="center"/>
      <protection locked="0"/>
    </xf>
    <xf numFmtId="275" fontId="38" fillId="0" borderId="5064"/>
    <xf numFmtId="236" fontId="38" fillId="0" borderId="5061">
      <alignment horizontal="center" vertical="center"/>
      <protection locked="0"/>
    </xf>
    <xf numFmtId="4" fontId="30" fillId="19" borderId="4952" applyNumberFormat="0" applyProtection="0">
      <alignment horizontal="left" vertical="center" indent="1"/>
    </xf>
    <xf numFmtId="245" fontId="88" fillId="0" borderId="5063"/>
    <xf numFmtId="4" fontId="30" fillId="19" borderId="5030" applyNumberFormat="0" applyProtection="0">
      <alignment horizontal="left" vertical="center" indent="1"/>
    </xf>
    <xf numFmtId="1" fontId="3" fillId="1" borderId="5475">
      <protection locked="0"/>
    </xf>
    <xf numFmtId="0" fontId="91" fillId="0" borderId="4843"/>
    <xf numFmtId="0" fontId="98" fillId="0" borderId="4964" applyNumberFormat="0" applyFill="0" applyAlignment="0" applyProtection="0"/>
    <xf numFmtId="233" fontId="38" fillId="0" borderId="4965">
      <alignment horizontal="center" vertical="center"/>
      <protection locked="0"/>
    </xf>
    <xf numFmtId="15" fontId="38" fillId="0" borderId="4965">
      <alignment horizontal="center" vertical="center"/>
      <protection locked="0"/>
    </xf>
    <xf numFmtId="234" fontId="38" fillId="0" borderId="4965">
      <alignment horizontal="center" vertical="center"/>
      <protection locked="0"/>
    </xf>
    <xf numFmtId="235" fontId="38" fillId="0" borderId="4965">
      <alignment horizontal="center" vertical="center"/>
      <protection locked="0"/>
    </xf>
    <xf numFmtId="236" fontId="38" fillId="0" borderId="4965">
      <alignment horizontal="center" vertical="center"/>
      <protection locked="0"/>
    </xf>
    <xf numFmtId="237" fontId="38" fillId="0" borderId="4965">
      <alignment horizontal="center" vertical="center"/>
      <protection locked="0"/>
    </xf>
    <xf numFmtId="0" fontId="38" fillId="0" borderId="4965">
      <alignment vertical="center"/>
      <protection locked="0"/>
    </xf>
    <xf numFmtId="233" fontId="38" fillId="0" borderId="4965">
      <alignment horizontal="right" vertical="center"/>
      <protection locked="0"/>
    </xf>
    <xf numFmtId="238" fontId="38" fillId="0" borderId="4965">
      <alignment horizontal="right" vertical="center"/>
      <protection locked="0"/>
    </xf>
    <xf numFmtId="234" fontId="38" fillId="0" borderId="4965">
      <alignment horizontal="right" vertical="center"/>
      <protection locked="0"/>
    </xf>
    <xf numFmtId="235" fontId="38" fillId="0" borderId="4965">
      <alignment horizontal="right" vertical="center"/>
      <protection locked="0"/>
    </xf>
    <xf numFmtId="236" fontId="38" fillId="0" borderId="4965">
      <alignment horizontal="right" vertical="center"/>
      <protection locked="0"/>
    </xf>
    <xf numFmtId="237" fontId="38" fillId="0" borderId="4965">
      <alignment horizontal="right" vertical="center"/>
      <protection locked="0"/>
    </xf>
    <xf numFmtId="0" fontId="106" fillId="38" borderId="4966"/>
    <xf numFmtId="245" fontId="88" fillId="0" borderId="4943"/>
    <xf numFmtId="275" fontId="38" fillId="0" borderId="4968"/>
    <xf numFmtId="0" fontId="88" fillId="0" borderId="4969"/>
    <xf numFmtId="176" fontId="3" fillId="9" borderId="4843" applyNumberFormat="0" applyFont="0" applyBorder="0" applyAlignment="0">
      <alignment horizontal="centerContinuous"/>
    </xf>
    <xf numFmtId="0" fontId="151" fillId="0" borderId="4843">
      <alignment horizontal="left" vertical="center"/>
    </xf>
    <xf numFmtId="238" fontId="38" fillId="0" borderId="5061">
      <alignment horizontal="right" vertical="center"/>
      <protection locked="0"/>
    </xf>
    <xf numFmtId="312" fontId="222" fillId="0" borderId="5020" applyBorder="0">
      <protection locked="0"/>
    </xf>
    <xf numFmtId="1" fontId="3" fillId="1" borderId="4971">
      <protection locked="0"/>
    </xf>
    <xf numFmtId="1" fontId="3" fillId="1" borderId="5439">
      <protection locked="0"/>
    </xf>
    <xf numFmtId="238" fontId="38" fillId="0" borderId="5037">
      <alignment horizontal="right" vertical="center"/>
      <protection locked="0"/>
    </xf>
    <xf numFmtId="0" fontId="106" fillId="38" borderId="5038"/>
    <xf numFmtId="0" fontId="91" fillId="0" borderId="4843"/>
    <xf numFmtId="0" fontId="98" fillId="0" borderId="5024" applyNumberFormat="0" applyFill="0" applyAlignment="0" applyProtection="0"/>
    <xf numFmtId="233" fontId="38" fillId="0" borderId="5025">
      <alignment horizontal="center" vertical="center"/>
      <protection locked="0"/>
    </xf>
    <xf numFmtId="15" fontId="38" fillId="0" borderId="5025">
      <alignment horizontal="center" vertical="center"/>
      <protection locked="0"/>
    </xf>
    <xf numFmtId="234" fontId="38" fillId="0" borderId="5025">
      <alignment horizontal="center" vertical="center"/>
      <protection locked="0"/>
    </xf>
    <xf numFmtId="235" fontId="38" fillId="0" borderId="5025">
      <alignment horizontal="center" vertical="center"/>
      <protection locked="0"/>
    </xf>
    <xf numFmtId="236" fontId="38" fillId="0" borderId="5025">
      <alignment horizontal="center" vertical="center"/>
      <protection locked="0"/>
    </xf>
    <xf numFmtId="237" fontId="38" fillId="0" borderId="5025">
      <alignment horizontal="center" vertical="center"/>
      <protection locked="0"/>
    </xf>
    <xf numFmtId="0" fontId="38" fillId="0" borderId="5025">
      <alignment vertical="center"/>
      <protection locked="0"/>
    </xf>
    <xf numFmtId="233" fontId="38" fillId="0" borderId="5025">
      <alignment horizontal="right" vertical="center"/>
      <protection locked="0"/>
    </xf>
    <xf numFmtId="238" fontId="38" fillId="0" borderId="5025">
      <alignment horizontal="right" vertical="center"/>
      <protection locked="0"/>
    </xf>
    <xf numFmtId="234" fontId="38" fillId="0" borderId="5025">
      <alignment horizontal="right" vertical="center"/>
      <protection locked="0"/>
    </xf>
    <xf numFmtId="235" fontId="38" fillId="0" borderId="5025">
      <alignment horizontal="right" vertical="center"/>
      <protection locked="0"/>
    </xf>
    <xf numFmtId="236" fontId="38" fillId="0" borderId="5025">
      <alignment horizontal="right" vertical="center"/>
      <protection locked="0"/>
    </xf>
    <xf numFmtId="237" fontId="38" fillId="0" borderId="5025">
      <alignment horizontal="right" vertical="center"/>
      <protection locked="0"/>
    </xf>
    <xf numFmtId="0" fontId="106" fillId="38" borderId="5026"/>
    <xf numFmtId="245" fontId="88" fillId="0" borderId="5027"/>
    <xf numFmtId="275" fontId="38" fillId="0" borderId="5040"/>
    <xf numFmtId="241" fontId="29" fillId="0" borderId="5035" applyFill="0"/>
    <xf numFmtId="275" fontId="38" fillId="0" borderId="5028"/>
    <xf numFmtId="0" fontId="88" fillId="0" borderId="5041"/>
    <xf numFmtId="0" fontId="88" fillId="0" borderId="5029"/>
    <xf numFmtId="324" fontId="3" fillId="23" borderId="5033" applyFill="0" applyBorder="0" applyAlignment="0">
      <alignment horizontal="centerContinuous"/>
    </xf>
    <xf numFmtId="176" fontId="3" fillId="9" borderId="4843" applyNumberFormat="0" applyFont="0" applyBorder="0" applyAlignment="0">
      <alignment horizontal="centerContinuous"/>
    </xf>
    <xf numFmtId="237" fontId="38" fillId="0" borderId="5061">
      <alignment horizontal="center" vertical="center"/>
      <protection locked="0"/>
    </xf>
    <xf numFmtId="234" fontId="38" fillId="0" borderId="5061">
      <alignment horizontal="right" vertical="center"/>
      <protection locked="0"/>
    </xf>
    <xf numFmtId="0" fontId="151" fillId="0" borderId="4843">
      <alignment horizontal="left" vertical="center"/>
    </xf>
    <xf numFmtId="234" fontId="38" fillId="0" borderId="5061">
      <alignment horizontal="center" vertical="center"/>
      <protection locked="0"/>
    </xf>
    <xf numFmtId="4" fontId="30" fillId="19" borderId="5048" applyNumberFormat="0" applyProtection="0">
      <alignment horizontal="left" vertical="center" indent="1"/>
    </xf>
    <xf numFmtId="0" fontId="98" fillId="0" borderId="5036" applyNumberFormat="0" applyFill="0" applyAlignment="0" applyProtection="0"/>
    <xf numFmtId="235" fontId="38" fillId="0" borderId="5037">
      <alignment horizontal="center" vertical="center"/>
      <protection locked="0"/>
    </xf>
    <xf numFmtId="312" fontId="222" fillId="0" borderId="5020" applyBorder="0">
      <protection locked="0"/>
    </xf>
    <xf numFmtId="237" fontId="38" fillId="0" borderId="5037">
      <alignment horizontal="right" vertical="center"/>
      <protection locked="0"/>
    </xf>
    <xf numFmtId="4" fontId="30" fillId="19" borderId="5030" applyNumberFormat="0" applyProtection="0">
      <alignment horizontal="left" vertical="center" indent="1"/>
    </xf>
    <xf numFmtId="0" fontId="98" fillId="0" borderId="5024" applyNumberFormat="0" applyFill="0" applyAlignment="0" applyProtection="0"/>
    <xf numFmtId="233" fontId="38" fillId="0" borderId="5025">
      <alignment horizontal="center" vertical="center"/>
      <protection locked="0"/>
    </xf>
    <xf numFmtId="15" fontId="38" fillId="0" borderId="5025">
      <alignment horizontal="center" vertical="center"/>
      <protection locked="0"/>
    </xf>
    <xf numFmtId="234" fontId="38" fillId="0" borderId="5025">
      <alignment horizontal="center" vertical="center"/>
      <protection locked="0"/>
    </xf>
    <xf numFmtId="235" fontId="38" fillId="0" borderId="5025">
      <alignment horizontal="center" vertical="center"/>
      <protection locked="0"/>
    </xf>
    <xf numFmtId="236" fontId="38" fillId="0" borderId="5025">
      <alignment horizontal="center" vertical="center"/>
      <protection locked="0"/>
    </xf>
    <xf numFmtId="237" fontId="38" fillId="0" borderId="5025">
      <alignment horizontal="center" vertical="center"/>
      <protection locked="0"/>
    </xf>
    <xf numFmtId="0" fontId="38" fillId="0" borderId="5025">
      <alignment vertical="center"/>
      <protection locked="0"/>
    </xf>
    <xf numFmtId="233" fontId="38" fillId="0" borderId="5025">
      <alignment horizontal="right" vertical="center"/>
      <protection locked="0"/>
    </xf>
    <xf numFmtId="238" fontId="38" fillId="0" borderId="5025">
      <alignment horizontal="right" vertical="center"/>
      <protection locked="0"/>
    </xf>
    <xf numFmtId="234" fontId="38" fillId="0" borderId="5025">
      <alignment horizontal="right" vertical="center"/>
      <protection locked="0"/>
    </xf>
    <xf numFmtId="235" fontId="38" fillId="0" borderId="5025">
      <alignment horizontal="right" vertical="center"/>
      <protection locked="0"/>
    </xf>
    <xf numFmtId="236" fontId="38" fillId="0" borderId="5025">
      <alignment horizontal="right" vertical="center"/>
      <protection locked="0"/>
    </xf>
    <xf numFmtId="237" fontId="38" fillId="0" borderId="5025">
      <alignment horizontal="right" vertical="center"/>
      <protection locked="0"/>
    </xf>
    <xf numFmtId="0" fontId="106" fillId="38" borderId="5026"/>
    <xf numFmtId="241" fontId="29" fillId="0" borderId="4939" applyFill="0"/>
    <xf numFmtId="275" fontId="38" fillId="0" borderId="5028"/>
    <xf numFmtId="0" fontId="88" fillId="0" borderId="5029"/>
    <xf numFmtId="0" fontId="151" fillId="0" borderId="5022" applyNumberFormat="0" applyAlignment="0" applyProtection="0">
      <alignment horizontal="left" vertical="center"/>
    </xf>
    <xf numFmtId="324" fontId="3" fillId="23" borderId="5021" applyFill="0" applyBorder="0" applyAlignment="0">
      <alignment horizontal="centerContinuous"/>
    </xf>
    <xf numFmtId="312" fontId="222" fillId="0" borderId="5020" applyBorder="0">
      <protection locked="0"/>
    </xf>
    <xf numFmtId="275" fontId="38" fillId="0" borderId="5028"/>
    <xf numFmtId="0" fontId="88" fillId="0" borderId="5029"/>
    <xf numFmtId="0" fontId="151" fillId="0" borderId="5046" applyNumberFormat="0" applyAlignment="0" applyProtection="0">
      <alignment horizontal="left" vertical="center"/>
    </xf>
    <xf numFmtId="312" fontId="222" fillId="0" borderId="5020" applyBorder="0">
      <protection locked="0"/>
    </xf>
    <xf numFmtId="233" fontId="38" fillId="0" borderId="5061">
      <alignment horizontal="right" vertical="center"/>
      <protection locked="0"/>
    </xf>
    <xf numFmtId="4" fontId="30" fillId="19" borderId="5030" applyNumberFormat="0" applyProtection="0">
      <alignment horizontal="left" vertical="center" indent="1"/>
    </xf>
    <xf numFmtId="0" fontId="88" fillId="0" borderId="5065"/>
    <xf numFmtId="0" fontId="98" fillId="0" borderId="5024" applyNumberFormat="0" applyFill="0" applyAlignment="0" applyProtection="0"/>
    <xf numFmtId="233" fontId="38" fillId="0" borderId="5025">
      <alignment horizontal="center" vertical="center"/>
      <protection locked="0"/>
    </xf>
    <xf numFmtId="15" fontId="38" fillId="0" borderId="5025">
      <alignment horizontal="center" vertical="center"/>
      <protection locked="0"/>
    </xf>
    <xf numFmtId="234" fontId="38" fillId="0" borderId="5025">
      <alignment horizontal="center" vertical="center"/>
      <protection locked="0"/>
    </xf>
    <xf numFmtId="235" fontId="38" fillId="0" borderId="5025">
      <alignment horizontal="center" vertical="center"/>
      <protection locked="0"/>
    </xf>
    <xf numFmtId="236" fontId="38" fillId="0" borderId="5025">
      <alignment horizontal="center" vertical="center"/>
      <protection locked="0"/>
    </xf>
    <xf numFmtId="237" fontId="38" fillId="0" borderId="5025">
      <alignment horizontal="center" vertical="center"/>
      <protection locked="0"/>
    </xf>
    <xf numFmtId="0" fontId="38" fillId="0" borderId="5025">
      <alignment vertical="center"/>
      <protection locked="0"/>
    </xf>
    <xf numFmtId="233" fontId="38" fillId="0" borderId="5025">
      <alignment horizontal="right" vertical="center"/>
      <protection locked="0"/>
    </xf>
    <xf numFmtId="238" fontId="38" fillId="0" borderId="5025">
      <alignment horizontal="right" vertical="center"/>
      <protection locked="0"/>
    </xf>
    <xf numFmtId="234" fontId="38" fillId="0" borderId="5025">
      <alignment horizontal="right" vertical="center"/>
      <protection locked="0"/>
    </xf>
    <xf numFmtId="235" fontId="38" fillId="0" borderId="5025">
      <alignment horizontal="right" vertical="center"/>
      <protection locked="0"/>
    </xf>
    <xf numFmtId="236" fontId="38" fillId="0" borderId="5025">
      <alignment horizontal="right" vertical="center"/>
      <protection locked="0"/>
    </xf>
    <xf numFmtId="237" fontId="38" fillId="0" borderId="5025">
      <alignment horizontal="right" vertical="center"/>
      <protection locked="0"/>
    </xf>
    <xf numFmtId="0" fontId="106" fillId="38" borderId="5026"/>
    <xf numFmtId="241" fontId="29" fillId="0" borderId="5023" applyFill="0"/>
    <xf numFmtId="275" fontId="38" fillId="0" borderId="5028"/>
    <xf numFmtId="0" fontId="88" fillId="0" borderId="5029"/>
    <xf numFmtId="0" fontId="151" fillId="0" borderId="5022" applyNumberFormat="0" applyAlignment="0" applyProtection="0">
      <alignment horizontal="left" vertical="center"/>
    </xf>
    <xf numFmtId="324" fontId="3" fillId="23" borderId="5021" applyFill="0" applyBorder="0" applyAlignment="0">
      <alignment horizontal="centerContinuous"/>
    </xf>
    <xf numFmtId="312" fontId="222" fillId="0" borderId="5020" applyBorder="0">
      <protection locked="0"/>
    </xf>
    <xf numFmtId="0" fontId="38" fillId="0" borderId="5061">
      <alignment vertical="center"/>
      <protection locked="0"/>
    </xf>
    <xf numFmtId="234" fontId="38" fillId="0" borderId="5061">
      <alignment horizontal="center" vertical="center"/>
      <protection locked="0"/>
    </xf>
    <xf numFmtId="236" fontId="38" fillId="0" borderId="5061">
      <alignment horizontal="right" vertical="center"/>
      <protection locked="0"/>
    </xf>
    <xf numFmtId="0" fontId="88" fillId="0" borderId="5065"/>
    <xf numFmtId="233" fontId="38" fillId="0" borderId="5061">
      <alignment horizontal="center" vertical="center"/>
      <protection locked="0"/>
    </xf>
    <xf numFmtId="234" fontId="38" fillId="0" borderId="5061">
      <alignment horizontal="center" vertical="center"/>
      <protection locked="0"/>
    </xf>
    <xf numFmtId="236" fontId="38" fillId="0" borderId="5061">
      <alignment horizontal="center" vertical="center"/>
      <protection locked="0"/>
    </xf>
    <xf numFmtId="0" fontId="38" fillId="0" borderId="5061">
      <alignment vertical="center"/>
      <protection locked="0"/>
    </xf>
    <xf numFmtId="236" fontId="38" fillId="0" borderId="5061">
      <alignment horizontal="right" vertical="center"/>
      <protection locked="0"/>
    </xf>
    <xf numFmtId="245" fontId="88" fillId="0" borderId="5063"/>
    <xf numFmtId="312" fontId="222" fillId="0" borderId="5032" applyBorder="0">
      <protection locked="0"/>
    </xf>
    <xf numFmtId="4" fontId="30" fillId="19" borderId="5042" applyNumberFormat="0" applyProtection="0">
      <alignment horizontal="left" vertical="center" indent="1"/>
    </xf>
    <xf numFmtId="0" fontId="98" fillId="0" borderId="5036" applyNumberFormat="0" applyFill="0" applyAlignment="0" applyProtection="0"/>
    <xf numFmtId="233" fontId="38" fillId="0" borderId="5037">
      <alignment horizontal="center" vertical="center"/>
      <protection locked="0"/>
    </xf>
    <xf numFmtId="15" fontId="38" fillId="0" borderId="5037">
      <alignment horizontal="center" vertical="center"/>
      <protection locked="0"/>
    </xf>
    <xf numFmtId="234" fontId="38" fillId="0" borderId="5037">
      <alignment horizontal="center" vertical="center"/>
      <protection locked="0"/>
    </xf>
    <xf numFmtId="235" fontId="38" fillId="0" borderId="5037">
      <alignment horizontal="center" vertical="center"/>
      <protection locked="0"/>
    </xf>
    <xf numFmtId="236" fontId="38" fillId="0" borderId="5037">
      <alignment horizontal="center" vertical="center"/>
      <protection locked="0"/>
    </xf>
    <xf numFmtId="237" fontId="38" fillId="0" borderId="5037">
      <alignment horizontal="center" vertical="center"/>
      <protection locked="0"/>
    </xf>
    <xf numFmtId="0" fontId="38" fillId="0" borderId="5037">
      <alignment vertical="center"/>
      <protection locked="0"/>
    </xf>
    <xf numFmtId="233" fontId="38" fillId="0" borderId="5037">
      <alignment horizontal="right" vertical="center"/>
      <protection locked="0"/>
    </xf>
    <xf numFmtId="238" fontId="38" fillId="0" borderId="5037">
      <alignment horizontal="right" vertical="center"/>
      <protection locked="0"/>
    </xf>
    <xf numFmtId="234" fontId="38" fillId="0" borderId="5037">
      <alignment horizontal="right" vertical="center"/>
      <protection locked="0"/>
    </xf>
    <xf numFmtId="235" fontId="38" fillId="0" borderId="5037">
      <alignment horizontal="right" vertical="center"/>
      <protection locked="0"/>
    </xf>
    <xf numFmtId="236" fontId="38" fillId="0" borderId="5037">
      <alignment horizontal="right" vertical="center"/>
      <protection locked="0"/>
    </xf>
    <xf numFmtId="237" fontId="38" fillId="0" borderId="5037">
      <alignment horizontal="right" vertical="center"/>
      <protection locked="0"/>
    </xf>
    <xf numFmtId="0" fontId="106" fillId="38" borderId="5038"/>
    <xf numFmtId="275" fontId="38" fillId="0" borderId="5040"/>
    <xf numFmtId="0" fontId="88" fillId="0" borderId="5041"/>
    <xf numFmtId="312" fontId="222" fillId="0" borderId="5032" applyBorder="0">
      <protection locked="0"/>
    </xf>
    <xf numFmtId="4" fontId="30" fillId="19" borderId="5048" applyNumberFormat="0" applyProtection="0">
      <alignment horizontal="left" vertical="center" indent="1"/>
    </xf>
    <xf numFmtId="312" fontId="222" fillId="0" borderId="5020" applyBorder="0">
      <protection locked="0"/>
    </xf>
    <xf numFmtId="312" fontId="222" fillId="0" borderId="5020" applyBorder="0">
      <protection locked="0"/>
    </xf>
    <xf numFmtId="238" fontId="38" fillId="0" borderId="5061">
      <alignment horizontal="right" vertical="center"/>
      <protection locked="0"/>
    </xf>
    <xf numFmtId="234" fontId="38" fillId="0" borderId="5061">
      <alignment horizontal="right" vertical="center"/>
      <protection locked="0"/>
    </xf>
    <xf numFmtId="235" fontId="38" fillId="0" borderId="5061">
      <alignment horizontal="right" vertical="center"/>
      <protection locked="0"/>
    </xf>
    <xf numFmtId="236" fontId="38" fillId="0" borderId="5061">
      <alignment horizontal="right" vertical="center"/>
      <protection locked="0"/>
    </xf>
    <xf numFmtId="237" fontId="38" fillId="0" borderId="5061">
      <alignment horizontal="right" vertical="center"/>
      <protection locked="0"/>
    </xf>
    <xf numFmtId="0" fontId="106" fillId="38" borderId="5062"/>
    <xf numFmtId="275" fontId="38" fillId="0" borderId="5064"/>
    <xf numFmtId="0" fontId="88" fillId="0" borderId="5065"/>
    <xf numFmtId="0" fontId="151" fillId="0" borderId="5058" applyNumberFormat="0" applyAlignment="0" applyProtection="0">
      <alignment horizontal="left" vertical="center"/>
    </xf>
    <xf numFmtId="324" fontId="3" fillId="23" borderId="5057" applyFill="0" applyBorder="0" applyAlignment="0">
      <alignment horizontal="centerContinuous"/>
    </xf>
    <xf numFmtId="312" fontId="222" fillId="0" borderId="5044" applyBorder="0">
      <protection locked="0"/>
    </xf>
    <xf numFmtId="15" fontId="38" fillId="0" borderId="5254">
      <alignment horizontal="center" vertical="center"/>
      <protection locked="0"/>
    </xf>
    <xf numFmtId="236" fontId="38" fillId="0" borderId="5397">
      <alignment horizontal="right" vertical="center"/>
      <protection locked="0"/>
    </xf>
    <xf numFmtId="0" fontId="118" fillId="18" borderId="4802" applyProtection="0">
      <alignment horizontal="right"/>
      <protection locked="0"/>
    </xf>
    <xf numFmtId="0" fontId="107" fillId="43" borderId="4795" applyProtection="0"/>
    <xf numFmtId="245" fontId="88" fillId="0" borderId="5099"/>
    <xf numFmtId="275" fontId="38" fillId="0" borderId="5100"/>
    <xf numFmtId="0" fontId="150" fillId="10" borderId="4795">
      <alignment horizontal="right"/>
    </xf>
    <xf numFmtId="10" fontId="3" fillId="57" borderId="4795" applyNumberFormat="0" applyFont="0" applyBorder="0" applyAlignment="0" applyProtection="0">
      <protection locked="0"/>
    </xf>
    <xf numFmtId="0" fontId="88" fillId="0" borderId="5101"/>
    <xf numFmtId="0" fontId="88" fillId="0" borderId="5125"/>
    <xf numFmtId="4" fontId="30" fillId="19" borderId="5066" applyNumberFormat="0" applyProtection="0">
      <alignment horizontal="left" vertical="center" indent="1"/>
    </xf>
    <xf numFmtId="238" fontId="38" fillId="0" borderId="5109">
      <alignment horizontal="right" vertical="center"/>
      <protection locked="0"/>
    </xf>
    <xf numFmtId="0" fontId="38" fillId="0" borderId="5109">
      <alignment vertical="center"/>
      <protection locked="0"/>
    </xf>
    <xf numFmtId="234" fontId="38" fillId="0" borderId="5254">
      <alignment horizontal="center" vertical="center"/>
      <protection locked="0"/>
    </xf>
    <xf numFmtId="270" fontId="118" fillId="45" borderId="4802">
      <protection hidden="1"/>
    </xf>
    <xf numFmtId="271" fontId="118" fillId="46" borderId="4802">
      <protection hidden="1"/>
    </xf>
    <xf numFmtId="272" fontId="118" fillId="18" borderId="4802">
      <alignment horizontal="right"/>
    </xf>
    <xf numFmtId="233" fontId="38" fillId="0" borderId="5109">
      <alignment horizontal="center" vertical="center"/>
      <protection locked="0"/>
    </xf>
    <xf numFmtId="0" fontId="106" fillId="38" borderId="5110"/>
    <xf numFmtId="4" fontId="30" fillId="19" borderId="5114" applyNumberFormat="0" applyProtection="0">
      <alignment horizontal="left" vertical="center" indent="1"/>
    </xf>
    <xf numFmtId="310" fontId="159" fillId="6" borderId="4795"/>
    <xf numFmtId="234" fontId="38" fillId="0" borderId="5121">
      <alignment horizontal="right" vertical="center"/>
      <protection locked="0"/>
    </xf>
    <xf numFmtId="15" fontId="38" fillId="0" borderId="5109">
      <alignment horizontal="center" vertical="center"/>
      <protection locked="0"/>
    </xf>
    <xf numFmtId="0" fontId="98" fillId="0" borderId="5120" applyNumberFormat="0" applyFill="0" applyAlignment="0" applyProtection="0"/>
    <xf numFmtId="237" fontId="38" fillId="0" borderId="5121">
      <alignment horizontal="right" vertical="center"/>
      <protection locked="0"/>
    </xf>
    <xf numFmtId="15" fontId="38" fillId="0" borderId="5121">
      <alignment horizontal="center" vertical="center"/>
      <protection locked="0"/>
    </xf>
    <xf numFmtId="247" fontId="51" fillId="0" borderId="4801"/>
    <xf numFmtId="275" fontId="38" fillId="0" borderId="5124"/>
    <xf numFmtId="0" fontId="59" fillId="31" borderId="4793" applyNumberFormat="0" applyFont="0" applyAlignment="0" applyProtection="0"/>
    <xf numFmtId="186" fontId="50" fillId="57" borderId="4795" applyFont="0" applyFill="0" applyBorder="0" applyAlignment="0" applyProtection="0">
      <protection locked="0"/>
    </xf>
    <xf numFmtId="234" fontId="38" fillId="0" borderId="5073">
      <alignment horizontal="center" vertical="center"/>
      <protection locked="0"/>
    </xf>
    <xf numFmtId="15" fontId="38" fillId="0" borderId="5073">
      <alignment horizontal="center" vertical="center"/>
      <protection locked="0"/>
    </xf>
    <xf numFmtId="233" fontId="38" fillId="0" borderId="5073">
      <alignment horizontal="center" vertical="center"/>
      <protection locked="0"/>
    </xf>
    <xf numFmtId="0" fontId="98" fillId="0" borderId="5072" applyNumberFormat="0" applyFill="0" applyAlignment="0" applyProtection="0"/>
    <xf numFmtId="0" fontId="91" fillId="0" borderId="4843"/>
    <xf numFmtId="4" fontId="30" fillId="19" borderId="5090" applyNumberFormat="0" applyProtection="0">
      <alignment horizontal="left" vertical="center" indent="1"/>
    </xf>
    <xf numFmtId="235" fontId="38" fillId="0" borderId="5109">
      <alignment horizontal="right" vertical="center"/>
      <protection locked="0"/>
    </xf>
    <xf numFmtId="238" fontId="38" fillId="0" borderId="5254">
      <alignment horizontal="right" vertical="center"/>
      <protection locked="0"/>
    </xf>
    <xf numFmtId="236" fontId="38" fillId="0" borderId="5121">
      <alignment horizontal="right" vertical="center"/>
      <protection locked="0"/>
    </xf>
    <xf numFmtId="237" fontId="38" fillId="0" borderId="5109">
      <alignment horizontal="center" vertical="center"/>
      <protection locked="0"/>
    </xf>
    <xf numFmtId="234" fontId="38" fillId="0" borderId="5109">
      <alignment horizontal="center" vertical="center"/>
      <protection locked="0"/>
    </xf>
    <xf numFmtId="0" fontId="98" fillId="0" borderId="5108" applyNumberFormat="0" applyFill="0" applyAlignment="0" applyProtection="0"/>
    <xf numFmtId="0" fontId="3" fillId="11" borderId="4800" applyNumberFormat="0">
      <alignment horizontal="left" vertical="center"/>
    </xf>
    <xf numFmtId="4" fontId="30" fillId="19" borderId="5078" applyNumberFormat="0" applyProtection="0">
      <alignment horizontal="left" vertical="center" indent="1"/>
    </xf>
    <xf numFmtId="4" fontId="30" fillId="19" borderId="5126" applyNumberFormat="0" applyProtection="0">
      <alignment horizontal="left" vertical="center" indent="1"/>
    </xf>
    <xf numFmtId="233" fontId="38" fillId="0" borderId="5121">
      <alignment horizontal="center" vertical="center"/>
      <protection locked="0"/>
    </xf>
    <xf numFmtId="233" fontId="38" fillId="0" borderId="5121">
      <alignment horizontal="center" vertical="center"/>
      <protection locked="0"/>
    </xf>
    <xf numFmtId="0" fontId="88" fillId="0" borderId="5113"/>
    <xf numFmtId="245" fontId="88" fillId="0" borderId="5111"/>
    <xf numFmtId="237" fontId="38" fillId="0" borderId="5109">
      <alignment horizontal="right" vertical="center"/>
      <protection locked="0"/>
    </xf>
    <xf numFmtId="235" fontId="38" fillId="0" borderId="5109">
      <alignment horizontal="right" vertical="center"/>
      <protection locked="0"/>
    </xf>
    <xf numFmtId="238" fontId="38" fillId="0" borderId="5109">
      <alignment horizontal="right" vertical="center"/>
      <protection locked="0"/>
    </xf>
    <xf numFmtId="233" fontId="38" fillId="0" borderId="5109">
      <alignment horizontal="right" vertical="center"/>
      <protection locked="0"/>
    </xf>
    <xf numFmtId="237" fontId="38" fillId="0" borderId="5109">
      <alignment horizontal="center" vertical="center"/>
      <protection locked="0"/>
    </xf>
    <xf numFmtId="236" fontId="38" fillId="0" borderId="5109">
      <alignment horizontal="center" vertical="center"/>
      <protection locked="0"/>
    </xf>
    <xf numFmtId="234" fontId="38" fillId="0" borderId="5109">
      <alignment horizontal="center" vertical="center"/>
      <protection locked="0"/>
    </xf>
    <xf numFmtId="15" fontId="38" fillId="0" borderId="5109">
      <alignment horizontal="center" vertical="center"/>
      <protection locked="0"/>
    </xf>
    <xf numFmtId="233" fontId="38" fillId="0" borderId="5109">
      <alignment horizontal="center" vertical="center"/>
      <protection locked="0"/>
    </xf>
    <xf numFmtId="0" fontId="98" fillId="0" borderId="5108" applyNumberFormat="0" applyFill="0" applyAlignment="0" applyProtection="0"/>
    <xf numFmtId="238" fontId="38" fillId="0" borderId="5121">
      <alignment horizontal="right" vertical="center"/>
      <protection locked="0"/>
    </xf>
    <xf numFmtId="4" fontId="30" fillId="19" borderId="5114" applyNumberFormat="0" applyProtection="0">
      <alignment horizontal="left" vertical="center" indent="1"/>
    </xf>
    <xf numFmtId="0" fontId="88" fillId="0" borderId="5125"/>
    <xf numFmtId="0" fontId="98" fillId="0" borderId="5120" applyNumberFormat="0" applyFill="0" applyAlignment="0" applyProtection="0"/>
    <xf numFmtId="4" fontId="30" fillId="19" borderId="5114" applyNumberFormat="0" applyProtection="0">
      <alignment horizontal="left" vertical="center" indent="1"/>
    </xf>
    <xf numFmtId="1" fontId="3" fillId="1" borderId="5079">
      <protection locked="0"/>
    </xf>
    <xf numFmtId="245" fontId="88" fillId="0" borderId="5123"/>
    <xf numFmtId="237" fontId="38" fillId="0" borderId="5121">
      <alignment horizontal="right" vertical="center"/>
      <protection locked="0"/>
    </xf>
    <xf numFmtId="236" fontId="38" fillId="0" borderId="5121">
      <alignment horizontal="right" vertical="center"/>
      <protection locked="0"/>
    </xf>
    <xf numFmtId="235" fontId="38" fillId="0" borderId="5121">
      <alignment horizontal="right" vertical="center"/>
      <protection locked="0"/>
    </xf>
    <xf numFmtId="234" fontId="38" fillId="0" borderId="5121">
      <alignment horizontal="right" vertical="center"/>
      <protection locked="0"/>
    </xf>
    <xf numFmtId="238" fontId="38" fillId="0" borderId="5121">
      <alignment horizontal="right" vertical="center"/>
      <protection locked="0"/>
    </xf>
    <xf numFmtId="233" fontId="38" fillId="0" borderId="5121">
      <alignment horizontal="right" vertical="center"/>
      <protection locked="0"/>
    </xf>
    <xf numFmtId="0" fontId="38" fillId="0" borderId="5121">
      <alignment vertical="center"/>
      <protection locked="0"/>
    </xf>
    <xf numFmtId="237" fontId="38" fillId="0" borderId="5121">
      <alignment horizontal="center" vertical="center"/>
      <protection locked="0"/>
    </xf>
    <xf numFmtId="312" fontId="222" fillId="0" borderId="5080" applyBorder="0">
      <protection locked="0"/>
    </xf>
    <xf numFmtId="235" fontId="38" fillId="0" borderId="5121">
      <alignment horizontal="center" vertical="center"/>
      <protection locked="0"/>
    </xf>
    <xf numFmtId="234" fontId="38" fillId="0" borderId="5121">
      <alignment horizontal="center" vertical="center"/>
      <protection locked="0"/>
    </xf>
    <xf numFmtId="15" fontId="38" fillId="0" borderId="5121">
      <alignment horizontal="center" vertical="center"/>
      <protection locked="0"/>
    </xf>
    <xf numFmtId="0" fontId="98" fillId="0" borderId="5120" applyNumberFormat="0" applyFill="0" applyAlignment="0" applyProtection="0"/>
    <xf numFmtId="312" fontId="222" fillId="0" borderId="5116" applyBorder="0">
      <protection locked="0"/>
    </xf>
    <xf numFmtId="0" fontId="88" fillId="0" borderId="5125"/>
    <xf numFmtId="275" fontId="38" fillId="0" borderId="5124"/>
    <xf numFmtId="236" fontId="38" fillId="0" borderId="5121">
      <alignment horizontal="right" vertical="center"/>
      <protection locked="0"/>
    </xf>
    <xf numFmtId="234" fontId="38" fillId="0" borderId="5121">
      <alignment horizontal="right" vertical="center"/>
      <protection locked="0"/>
    </xf>
    <xf numFmtId="233" fontId="38" fillId="0" borderId="5121">
      <alignment horizontal="right" vertical="center"/>
      <protection locked="0"/>
    </xf>
    <xf numFmtId="0" fontId="38" fillId="0" borderId="5121">
      <alignment vertical="center"/>
      <protection locked="0"/>
    </xf>
    <xf numFmtId="237" fontId="38" fillId="0" borderId="5121">
      <alignment horizontal="center" vertical="center"/>
      <protection locked="0"/>
    </xf>
    <xf numFmtId="236" fontId="38" fillId="0" borderId="5121">
      <alignment horizontal="center" vertical="center"/>
      <protection locked="0"/>
    </xf>
    <xf numFmtId="235" fontId="38" fillId="0" borderId="5121">
      <alignment horizontal="center" vertical="center"/>
      <protection locked="0"/>
    </xf>
    <xf numFmtId="1" fontId="3" fillId="1" borderId="5103">
      <protection locked="0"/>
    </xf>
    <xf numFmtId="312" fontId="222" fillId="0" borderId="5104" applyBorder="0">
      <protection locked="0"/>
    </xf>
    <xf numFmtId="324" fontId="3" fillId="23" borderId="5081" applyFill="0" applyBorder="0" applyAlignment="0">
      <alignment horizontal="centerContinuous"/>
    </xf>
    <xf numFmtId="1" fontId="3" fillId="1" borderId="5115">
      <protection locked="0"/>
    </xf>
    <xf numFmtId="0" fontId="151" fillId="0" borderId="5082" applyNumberFormat="0" applyAlignment="0" applyProtection="0">
      <alignment horizontal="left" vertical="center"/>
    </xf>
    <xf numFmtId="324" fontId="3" fillId="23" borderId="5105" applyFill="0" applyBorder="0" applyAlignment="0">
      <alignment horizontal="centerContinuous"/>
    </xf>
    <xf numFmtId="0" fontId="151" fillId="0" borderId="5106" applyNumberFormat="0" applyAlignment="0" applyProtection="0">
      <alignment horizontal="left" vertical="center"/>
    </xf>
    <xf numFmtId="324" fontId="3" fillId="23" borderId="5117" applyFill="0" applyBorder="0" applyAlignment="0">
      <alignment horizontal="centerContinuous"/>
    </xf>
    <xf numFmtId="0" fontId="88" fillId="0" borderId="5089"/>
    <xf numFmtId="328" fontId="51" fillId="69" borderId="4817" applyNumberFormat="0" applyAlignment="0">
      <alignment vertical="center"/>
      <protection locked="0"/>
    </xf>
    <xf numFmtId="0" fontId="88" fillId="0" borderId="5125"/>
    <xf numFmtId="275" fontId="38" fillId="0" borderId="5112"/>
    <xf numFmtId="241" fontId="29" fillId="0" borderId="5107" applyFill="0"/>
    <xf numFmtId="262" fontId="51" fillId="0" borderId="4801"/>
    <xf numFmtId="275" fontId="38" fillId="0" borderId="5088"/>
    <xf numFmtId="241" fontId="29" fillId="0" borderId="5083" applyFill="0"/>
    <xf numFmtId="241" fontId="29" fillId="0" borderId="5119" applyFill="0"/>
    <xf numFmtId="251" fontId="51" fillId="0" borderId="4801"/>
    <xf numFmtId="262" fontId="51" fillId="0" borderId="4801"/>
    <xf numFmtId="247" fontId="51" fillId="0" borderId="4801"/>
    <xf numFmtId="251" fontId="51" fillId="0" borderId="4801"/>
    <xf numFmtId="262" fontId="51" fillId="0" borderId="4801"/>
    <xf numFmtId="247" fontId="51" fillId="0" borderId="4801"/>
    <xf numFmtId="251" fontId="51" fillId="0" borderId="4801"/>
    <xf numFmtId="245" fontId="88" fillId="0" borderId="5111"/>
    <xf numFmtId="247" fontId="51" fillId="0" borderId="4801"/>
    <xf numFmtId="0" fontId="106" fillId="38" borderId="5110"/>
    <xf numFmtId="237" fontId="38" fillId="0" borderId="5109">
      <alignment horizontal="right" vertical="center"/>
      <protection locked="0"/>
    </xf>
    <xf numFmtId="236" fontId="38" fillId="0" borderId="5109">
      <alignment horizontal="right" vertical="center"/>
      <protection locked="0"/>
    </xf>
    <xf numFmtId="235" fontId="38" fillId="0" borderId="5109">
      <alignment horizontal="right" vertical="center"/>
      <protection locked="0"/>
    </xf>
    <xf numFmtId="234" fontId="38" fillId="0" borderId="5109">
      <alignment horizontal="right" vertical="center"/>
      <protection locked="0"/>
    </xf>
    <xf numFmtId="238" fontId="38" fillId="0" borderId="5109">
      <alignment horizontal="right" vertical="center"/>
      <protection locked="0"/>
    </xf>
    <xf numFmtId="233" fontId="38" fillId="0" borderId="5109">
      <alignment horizontal="right" vertical="center"/>
      <protection locked="0"/>
    </xf>
    <xf numFmtId="0" fontId="38" fillId="0" borderId="5109">
      <alignment vertical="center"/>
      <protection locked="0"/>
    </xf>
    <xf numFmtId="237" fontId="38" fillId="0" borderId="5109">
      <alignment horizontal="center" vertical="center"/>
      <protection locked="0"/>
    </xf>
    <xf numFmtId="236" fontId="38" fillId="0" borderId="5109">
      <alignment horizontal="center" vertical="center"/>
      <protection locked="0"/>
    </xf>
    <xf numFmtId="235" fontId="38" fillId="0" borderId="5109">
      <alignment horizontal="center" vertical="center"/>
      <protection locked="0"/>
    </xf>
    <xf numFmtId="234" fontId="38" fillId="0" borderId="5109">
      <alignment horizontal="center" vertical="center"/>
      <protection locked="0"/>
    </xf>
    <xf numFmtId="15" fontId="38" fillId="0" borderId="5109">
      <alignment horizontal="center" vertical="center"/>
      <protection locked="0"/>
    </xf>
    <xf numFmtId="233" fontId="38" fillId="0" borderId="5109">
      <alignment horizontal="center" vertical="center"/>
      <protection locked="0"/>
    </xf>
    <xf numFmtId="0" fontId="98" fillId="0" borderId="5108" applyNumberFormat="0" applyFill="0" applyAlignment="0" applyProtection="0"/>
    <xf numFmtId="245" fontId="88" fillId="0" borderId="5087"/>
    <xf numFmtId="0" fontId="106" fillId="38" borderId="5122"/>
    <xf numFmtId="235" fontId="38" fillId="0" borderId="5121">
      <alignment horizontal="right" vertical="center"/>
      <protection locked="0"/>
    </xf>
    <xf numFmtId="237" fontId="38" fillId="0" borderId="5121">
      <alignment horizontal="center" vertical="center"/>
      <protection locked="0"/>
    </xf>
    <xf numFmtId="236" fontId="38" fillId="0" borderId="5121">
      <alignment horizontal="center" vertical="center"/>
      <protection locked="0"/>
    </xf>
    <xf numFmtId="235" fontId="38" fillId="0" borderId="5121">
      <alignment horizontal="center" vertical="center"/>
      <protection locked="0"/>
    </xf>
    <xf numFmtId="0" fontId="106" fillId="38" borderId="5086"/>
    <xf numFmtId="234" fontId="38" fillId="0" borderId="5121">
      <alignment horizontal="center" vertical="center"/>
      <protection locked="0"/>
    </xf>
    <xf numFmtId="237" fontId="38" fillId="0" borderId="5085">
      <alignment horizontal="right" vertical="center"/>
      <protection locked="0"/>
    </xf>
    <xf numFmtId="236" fontId="38" fillId="0" borderId="5085">
      <alignment horizontal="right" vertical="center"/>
      <protection locked="0"/>
    </xf>
    <xf numFmtId="235" fontId="38" fillId="0" borderId="5085">
      <alignment horizontal="right" vertical="center"/>
      <protection locked="0"/>
    </xf>
    <xf numFmtId="234" fontId="38" fillId="0" borderId="5085">
      <alignment horizontal="right" vertical="center"/>
      <protection locked="0"/>
    </xf>
    <xf numFmtId="238" fontId="38" fillId="0" borderId="5085">
      <alignment horizontal="right" vertical="center"/>
      <protection locked="0"/>
    </xf>
    <xf numFmtId="233" fontId="38" fillId="0" borderId="5085">
      <alignment horizontal="right" vertical="center"/>
      <protection locked="0"/>
    </xf>
    <xf numFmtId="0" fontId="38" fillId="0" borderId="5085">
      <alignment vertical="center"/>
      <protection locked="0"/>
    </xf>
    <xf numFmtId="237" fontId="38" fillId="0" borderId="5085">
      <alignment horizontal="center" vertical="center"/>
      <protection locked="0"/>
    </xf>
    <xf numFmtId="236" fontId="38" fillId="0" borderId="5085">
      <alignment horizontal="center" vertical="center"/>
      <protection locked="0"/>
    </xf>
    <xf numFmtId="235" fontId="38" fillId="0" borderId="5085">
      <alignment horizontal="center" vertical="center"/>
      <protection locked="0"/>
    </xf>
    <xf numFmtId="234" fontId="38" fillId="0" borderId="5085">
      <alignment horizontal="center" vertical="center"/>
      <protection locked="0"/>
    </xf>
    <xf numFmtId="15" fontId="38" fillId="0" borderId="5085">
      <alignment horizontal="center" vertical="center"/>
      <protection locked="0"/>
    </xf>
    <xf numFmtId="233" fontId="38" fillId="0" borderId="5085">
      <alignment horizontal="center" vertical="center"/>
      <protection locked="0"/>
    </xf>
    <xf numFmtId="0" fontId="98" fillId="0" borderId="5084" applyNumberFormat="0" applyFill="0" applyAlignment="0" applyProtection="0"/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233" fontId="38" fillId="0" borderId="5121">
      <alignment horizontal="center" vertical="center"/>
      <protection locked="0"/>
    </xf>
    <xf numFmtId="15" fontId="38" fillId="0" borderId="5121">
      <alignment horizontal="center" vertical="center"/>
      <protection locked="0"/>
    </xf>
    <xf numFmtId="234" fontId="38" fillId="0" borderId="5121">
      <alignment horizontal="center" vertical="center"/>
      <protection locked="0"/>
    </xf>
    <xf numFmtId="235" fontId="38" fillId="0" borderId="5121">
      <alignment horizontal="center" vertical="center"/>
      <protection locked="0"/>
    </xf>
    <xf numFmtId="236" fontId="38" fillId="0" borderId="5121">
      <alignment horizontal="center" vertical="center"/>
      <protection locked="0"/>
    </xf>
    <xf numFmtId="237" fontId="38" fillId="0" borderId="5121">
      <alignment horizontal="center" vertical="center"/>
      <protection locked="0"/>
    </xf>
    <xf numFmtId="233" fontId="38" fillId="0" borderId="5121">
      <alignment horizontal="right" vertical="center"/>
      <protection locked="0"/>
    </xf>
    <xf numFmtId="234" fontId="38" fillId="0" borderId="5121">
      <alignment horizontal="right" vertical="center"/>
      <protection locked="0"/>
    </xf>
    <xf numFmtId="236" fontId="38" fillId="0" borderId="5121">
      <alignment horizontal="right" vertical="center"/>
      <protection locked="0"/>
    </xf>
    <xf numFmtId="0" fontId="98" fillId="0" borderId="5108" applyNumberFormat="0" applyFill="0" applyAlignment="0" applyProtection="0"/>
    <xf numFmtId="233" fontId="38" fillId="0" borderId="5109">
      <alignment horizontal="center" vertical="center"/>
      <protection locked="0"/>
    </xf>
    <xf numFmtId="234" fontId="38" fillId="0" borderId="5109">
      <alignment horizontal="center" vertical="center"/>
      <protection locked="0"/>
    </xf>
    <xf numFmtId="235" fontId="38" fillId="0" borderId="5109">
      <alignment horizontal="center" vertical="center"/>
      <protection locked="0"/>
    </xf>
    <xf numFmtId="236" fontId="38" fillId="0" borderId="5109">
      <alignment horizontal="center" vertical="center"/>
      <protection locked="0"/>
    </xf>
    <xf numFmtId="237" fontId="38" fillId="0" borderId="5109">
      <alignment horizontal="center" vertical="center"/>
      <protection locked="0"/>
    </xf>
    <xf numFmtId="0" fontId="38" fillId="0" borderId="5109">
      <alignment vertical="center"/>
      <protection locked="0"/>
    </xf>
    <xf numFmtId="233" fontId="38" fillId="0" borderId="5109">
      <alignment horizontal="right" vertical="center"/>
      <protection locked="0"/>
    </xf>
    <xf numFmtId="236" fontId="38" fillId="0" borderId="5109">
      <alignment horizontal="right" vertical="center"/>
      <protection locked="0"/>
    </xf>
    <xf numFmtId="237" fontId="38" fillId="0" borderId="5109">
      <alignment horizontal="right" vertical="center"/>
      <protection locked="0"/>
    </xf>
    <xf numFmtId="3" fontId="82" fillId="10" borderId="4795" applyFont="0" applyAlignment="0" applyProtection="0"/>
    <xf numFmtId="0" fontId="106" fillId="38" borderId="5110"/>
    <xf numFmtId="245" fontId="88" fillId="0" borderId="5123"/>
    <xf numFmtId="245" fontId="88" fillId="0" borderId="5111"/>
    <xf numFmtId="0" fontId="91" fillId="0" borderId="4843"/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0" fontId="98" fillId="0" borderId="5096" applyNumberFormat="0" applyFill="0" applyAlignment="0" applyProtection="0"/>
    <xf numFmtId="233" fontId="38" fillId="0" borderId="5097">
      <alignment horizontal="center" vertical="center"/>
      <protection locked="0"/>
    </xf>
    <xf numFmtId="15" fontId="38" fillId="0" borderId="5097">
      <alignment horizontal="center" vertical="center"/>
      <protection locked="0"/>
    </xf>
    <xf numFmtId="234" fontId="38" fillId="0" borderId="5097">
      <alignment horizontal="center" vertical="center"/>
      <protection locked="0"/>
    </xf>
    <xf numFmtId="235" fontId="38" fillId="0" borderId="5097">
      <alignment horizontal="center" vertical="center"/>
      <protection locked="0"/>
    </xf>
    <xf numFmtId="236" fontId="38" fillId="0" borderId="5097">
      <alignment horizontal="center" vertical="center"/>
      <protection locked="0"/>
    </xf>
    <xf numFmtId="237" fontId="38" fillId="0" borderId="5097">
      <alignment horizontal="center" vertical="center"/>
      <protection locked="0"/>
    </xf>
    <xf numFmtId="0" fontId="38" fillId="0" borderId="5097">
      <alignment vertical="center"/>
      <protection locked="0"/>
    </xf>
    <xf numFmtId="233" fontId="38" fillId="0" borderId="5097">
      <alignment horizontal="right" vertical="center"/>
      <protection locked="0"/>
    </xf>
    <xf numFmtId="238" fontId="38" fillId="0" borderId="5097">
      <alignment horizontal="right" vertical="center"/>
      <protection locked="0"/>
    </xf>
    <xf numFmtId="234" fontId="38" fillId="0" borderId="5097">
      <alignment horizontal="right" vertical="center"/>
      <protection locked="0"/>
    </xf>
    <xf numFmtId="235" fontId="38" fillId="0" borderId="5097">
      <alignment horizontal="right" vertical="center"/>
      <protection locked="0"/>
    </xf>
    <xf numFmtId="236" fontId="38" fillId="0" borderId="5097">
      <alignment horizontal="right" vertical="center"/>
      <protection locked="0"/>
    </xf>
    <xf numFmtId="237" fontId="38" fillId="0" borderId="5097">
      <alignment horizontal="right" vertical="center"/>
      <protection locked="0"/>
    </xf>
    <xf numFmtId="0" fontId="106" fillId="38" borderId="5098"/>
    <xf numFmtId="245" fontId="88" fillId="0" borderId="5099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262" fontId="51" fillId="0" borderId="4801"/>
    <xf numFmtId="241" fontId="29" fillId="0" borderId="5119" applyFill="0"/>
    <xf numFmtId="241" fontId="29" fillId="0" borderId="5107" applyFill="0"/>
    <xf numFmtId="188" fontId="88" fillId="0" borderId="4801" applyBorder="0"/>
    <xf numFmtId="172" fontId="52" fillId="15" borderId="4801" applyBorder="0">
      <alignment horizontal="right"/>
    </xf>
    <xf numFmtId="172" fontId="52" fillId="0" borderId="4801" applyBorder="0">
      <alignment horizontal="right"/>
    </xf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0" fontId="98" fillId="0" borderId="5072" applyNumberFormat="0" applyFill="0" applyAlignment="0" applyProtection="0"/>
    <xf numFmtId="233" fontId="38" fillId="0" borderId="5073">
      <alignment horizontal="center" vertical="center"/>
      <protection locked="0"/>
    </xf>
    <xf numFmtId="15" fontId="38" fillId="0" borderId="5073">
      <alignment horizontal="center" vertical="center"/>
      <protection locked="0"/>
    </xf>
    <xf numFmtId="234" fontId="38" fillId="0" borderId="5073">
      <alignment horizontal="center" vertical="center"/>
      <protection locked="0"/>
    </xf>
    <xf numFmtId="235" fontId="38" fillId="0" borderId="5073">
      <alignment horizontal="center" vertical="center"/>
      <protection locked="0"/>
    </xf>
    <xf numFmtId="236" fontId="38" fillId="0" borderId="5073">
      <alignment horizontal="center" vertical="center"/>
      <protection locked="0"/>
    </xf>
    <xf numFmtId="237" fontId="38" fillId="0" borderId="5073">
      <alignment horizontal="center" vertical="center"/>
      <protection locked="0"/>
    </xf>
    <xf numFmtId="0" fontId="38" fillId="0" borderId="5073">
      <alignment vertical="center"/>
      <protection locked="0"/>
    </xf>
    <xf numFmtId="233" fontId="38" fillId="0" borderId="5073">
      <alignment horizontal="right" vertical="center"/>
      <protection locked="0"/>
    </xf>
    <xf numFmtId="238" fontId="38" fillId="0" borderId="5073">
      <alignment horizontal="right" vertical="center"/>
      <protection locked="0"/>
    </xf>
    <xf numFmtId="234" fontId="38" fillId="0" borderId="5073">
      <alignment horizontal="right" vertical="center"/>
      <protection locked="0"/>
    </xf>
    <xf numFmtId="235" fontId="38" fillId="0" borderId="5073">
      <alignment horizontal="right" vertical="center"/>
      <protection locked="0"/>
    </xf>
    <xf numFmtId="236" fontId="38" fillId="0" borderId="5073">
      <alignment horizontal="right" vertical="center"/>
      <protection locked="0"/>
    </xf>
    <xf numFmtId="237" fontId="38" fillId="0" borderId="5073">
      <alignment horizontal="right" vertical="center"/>
      <protection locked="0"/>
    </xf>
    <xf numFmtId="49" fontId="103" fillId="41" borderId="4795">
      <alignment horizontal="center"/>
    </xf>
    <xf numFmtId="0" fontId="106" fillId="38" borderId="5074"/>
    <xf numFmtId="0" fontId="107" fillId="43" borderId="4795" applyProtection="0"/>
    <xf numFmtId="1" fontId="112" fillId="9" borderId="4806"/>
    <xf numFmtId="245" fontId="88" fillId="0" borderId="5075"/>
    <xf numFmtId="0" fontId="83" fillId="0" borderId="4808"/>
    <xf numFmtId="8" fontId="144" fillId="0" borderId="4810">
      <protection locked="0"/>
    </xf>
    <xf numFmtId="176" fontId="3" fillId="9" borderId="4843" applyNumberFormat="0" applyFont="0" applyBorder="0" applyAlignment="0">
      <alignment horizontal="centerContinuous"/>
    </xf>
    <xf numFmtId="247" fontId="51" fillId="0" borderId="4801"/>
    <xf numFmtId="248" fontId="51" fillId="0" borderId="4801"/>
    <xf numFmtId="249" fontId="51" fillId="0" borderId="4801"/>
    <xf numFmtId="0" fontId="88" fillId="0" borderId="5113"/>
    <xf numFmtId="251" fontId="51" fillId="0" borderId="4801"/>
    <xf numFmtId="254" fontId="51" fillId="0" borderId="4801"/>
    <xf numFmtId="255" fontId="51" fillId="0" borderId="4801"/>
    <xf numFmtId="233" fontId="38" fillId="0" borderId="5385">
      <alignment horizontal="right" vertical="center"/>
      <protection locked="0"/>
    </xf>
    <xf numFmtId="262" fontId="51" fillId="0" borderId="4801"/>
    <xf numFmtId="266" fontId="51" fillId="0" borderId="4801"/>
    <xf numFmtId="267" fontId="51" fillId="0" borderId="4801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0" fontId="119" fillId="48" borderId="4800" applyNumberFormat="0" applyAlignment="0" applyProtection="0"/>
    <xf numFmtId="0" fontId="151" fillId="0" borderId="4843">
      <alignment horizontal="left" vertical="center"/>
    </xf>
    <xf numFmtId="241" fontId="29" fillId="0" borderId="5071" applyFill="0"/>
    <xf numFmtId="275" fontId="38" fillId="0" borderId="5076"/>
    <xf numFmtId="324" fontId="3" fillId="23" borderId="5117" applyFill="0" applyBorder="0" applyAlignment="0">
      <alignment horizontal="centerContinuous"/>
    </xf>
    <xf numFmtId="0" fontId="88" fillId="0" borderId="5101"/>
    <xf numFmtId="172" fontId="58" fillId="9" borderId="4795">
      <alignment horizontal="right"/>
      <protection locked="0"/>
    </xf>
    <xf numFmtId="4" fontId="30" fillId="19" borderId="5378" applyNumberFormat="0" applyProtection="0">
      <alignment horizontal="left" vertical="center" indent="1"/>
    </xf>
    <xf numFmtId="4" fontId="30" fillId="19" borderId="5378" applyNumberFormat="0" applyProtection="0">
      <alignment horizontal="left" vertical="center" indent="1"/>
    </xf>
    <xf numFmtId="0" fontId="151" fillId="0" borderId="5106" applyNumberFormat="0" applyAlignment="0" applyProtection="0">
      <alignment horizontal="left" vertical="center"/>
    </xf>
    <xf numFmtId="0" fontId="118" fillId="18" borderId="4802" applyProtection="0">
      <alignment horizontal="right"/>
      <protection locked="0"/>
    </xf>
    <xf numFmtId="176" fontId="3" fillId="9" borderId="4843" applyNumberFormat="0" applyFont="0" applyBorder="0" applyAlignment="0">
      <alignment horizontal="centerContinuous"/>
    </xf>
    <xf numFmtId="1" fontId="3" fillId="1" borderId="5115">
      <protection locked="0"/>
    </xf>
    <xf numFmtId="8" fontId="144" fillId="0" borderId="4810">
      <protection locked="0"/>
    </xf>
    <xf numFmtId="168" fontId="3" fillId="8" borderId="4795" applyNumberFormat="0" applyFont="0" applyBorder="0" applyAlignment="0" applyProtection="0"/>
    <xf numFmtId="0" fontId="113" fillId="43" borderId="4795" applyNumberFormat="0" applyFont="0" applyAlignment="0" applyProtection="0"/>
    <xf numFmtId="0" fontId="151" fillId="0" borderId="5094" applyNumberFormat="0" applyAlignment="0" applyProtection="0">
      <alignment horizontal="left" vertical="center"/>
    </xf>
    <xf numFmtId="0" fontId="151" fillId="0" borderId="4843">
      <alignment horizontal="left" vertical="center"/>
    </xf>
    <xf numFmtId="0" fontId="150" fillId="10" borderId="4795">
      <alignment horizontal="right"/>
    </xf>
    <xf numFmtId="168" fontId="3" fillId="8" borderId="4795" applyNumberFormat="0" applyFont="0" applyBorder="0" applyAlignment="0" applyProtection="0"/>
    <xf numFmtId="237" fontId="38" fillId="0" borderId="5469">
      <alignment horizontal="right" vertical="center"/>
      <protection locked="0"/>
    </xf>
    <xf numFmtId="324" fontId="3" fillId="23" borderId="5093" applyFill="0" applyBorder="0" applyAlignment="0">
      <alignment horizontal="centerContinuous"/>
    </xf>
    <xf numFmtId="10" fontId="3" fillId="57" borderId="4795" applyNumberFormat="0" applyFont="0" applyBorder="0" applyAlignment="0" applyProtection="0">
      <protection locked="0"/>
    </xf>
    <xf numFmtId="0" fontId="66" fillId="0" borderId="4795">
      <alignment horizontal="centerContinuous"/>
    </xf>
    <xf numFmtId="310" fontId="159" fillId="6" borderId="4795"/>
    <xf numFmtId="233" fontId="38" fillId="0" borderId="5121">
      <alignment horizontal="center" vertical="center"/>
      <protection locked="0"/>
    </xf>
    <xf numFmtId="15" fontId="38" fillId="0" borderId="5121">
      <alignment horizontal="center" vertical="center"/>
      <protection locked="0"/>
    </xf>
    <xf numFmtId="234" fontId="38" fillId="0" borderId="5121">
      <alignment horizontal="center" vertical="center"/>
      <protection locked="0"/>
    </xf>
    <xf numFmtId="235" fontId="38" fillId="0" borderId="5121">
      <alignment horizontal="center" vertical="center"/>
      <protection locked="0"/>
    </xf>
    <xf numFmtId="236" fontId="38" fillId="0" borderId="5121">
      <alignment horizontal="center" vertical="center"/>
      <protection locked="0"/>
    </xf>
    <xf numFmtId="237" fontId="38" fillId="0" borderId="5121">
      <alignment horizontal="center" vertical="center"/>
      <protection locked="0"/>
    </xf>
    <xf numFmtId="0" fontId="38" fillId="0" borderId="5121">
      <alignment vertical="center"/>
      <protection locked="0"/>
    </xf>
    <xf numFmtId="233" fontId="38" fillId="0" borderId="5121">
      <alignment horizontal="right" vertical="center"/>
      <protection locked="0"/>
    </xf>
    <xf numFmtId="0" fontId="88" fillId="0" borderId="5077"/>
    <xf numFmtId="236" fontId="38" fillId="0" borderId="5121">
      <alignment horizontal="right" vertical="center"/>
      <protection locked="0"/>
    </xf>
    <xf numFmtId="0" fontId="106" fillId="38" borderId="5122"/>
    <xf numFmtId="245" fontId="88" fillId="0" borderId="5123"/>
    <xf numFmtId="275" fontId="38" fillId="0" borderId="5124"/>
    <xf numFmtId="10" fontId="3" fillId="6" borderId="4820">
      <alignment horizontal="right"/>
      <protection locked="0"/>
    </xf>
    <xf numFmtId="0" fontId="88" fillId="0" borderId="5125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" fontId="3" fillId="1" borderId="5115">
      <protection locked="0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233" fontId="38" fillId="0" borderId="5121">
      <alignment horizontal="center" vertical="center"/>
      <protection locked="0"/>
    </xf>
    <xf numFmtId="15" fontId="38" fillId="0" borderId="5121">
      <alignment horizontal="center" vertical="center"/>
      <protection locked="0"/>
    </xf>
    <xf numFmtId="234" fontId="38" fillId="0" borderId="5121">
      <alignment horizontal="center" vertical="center"/>
      <protection locked="0"/>
    </xf>
    <xf numFmtId="235" fontId="38" fillId="0" borderId="5121">
      <alignment horizontal="center" vertical="center"/>
      <protection locked="0"/>
    </xf>
    <xf numFmtId="236" fontId="38" fillId="0" borderId="5121">
      <alignment horizontal="center" vertical="center"/>
      <protection locked="0"/>
    </xf>
    <xf numFmtId="237" fontId="38" fillId="0" borderId="5121">
      <alignment horizontal="center" vertical="center"/>
      <protection locked="0"/>
    </xf>
    <xf numFmtId="0" fontId="38" fillId="0" borderId="5121">
      <alignment vertical="center"/>
      <protection locked="0"/>
    </xf>
    <xf numFmtId="233" fontId="38" fillId="0" borderId="5121">
      <alignment horizontal="right" vertical="center"/>
      <protection locked="0"/>
    </xf>
    <xf numFmtId="234" fontId="38" fillId="0" borderId="5121">
      <alignment horizontal="right" vertical="center"/>
      <protection locked="0"/>
    </xf>
    <xf numFmtId="235" fontId="38" fillId="0" borderId="5121">
      <alignment horizontal="right" vertical="center"/>
      <protection locked="0"/>
    </xf>
    <xf numFmtId="236" fontId="38" fillId="0" borderId="5121">
      <alignment horizontal="right" vertical="center"/>
      <protection locked="0"/>
    </xf>
    <xf numFmtId="237" fontId="38" fillId="0" borderId="5121">
      <alignment horizontal="right" vertical="center"/>
      <protection locked="0"/>
    </xf>
    <xf numFmtId="0" fontId="106" fillId="38" borderId="5122"/>
    <xf numFmtId="245" fontId="88" fillId="0" borderId="5123"/>
    <xf numFmtId="176" fontId="83" fillId="0" borderId="4814">
      <alignment vertical="center"/>
    </xf>
    <xf numFmtId="4" fontId="30" fillId="19" borderId="5114" applyNumberFormat="0" applyProtection="0">
      <alignment horizontal="left" vertical="center" indent="1"/>
    </xf>
    <xf numFmtId="9" fontId="39" fillId="71" borderId="4795" applyProtection="0">
      <alignment horizontal="right"/>
      <protection locked="0"/>
    </xf>
    <xf numFmtId="312" fontId="222" fillId="0" borderId="5092" applyBorder="0">
      <protection locked="0"/>
    </xf>
    <xf numFmtId="0" fontId="62" fillId="74" borderId="4822">
      <alignment horizontal="left" vertical="center" wrapText="1"/>
    </xf>
    <xf numFmtId="1" fontId="3" fillId="1" borderId="5091">
      <protection locked="0"/>
    </xf>
    <xf numFmtId="0" fontId="38" fillId="0" borderId="4802" applyNumberFormat="0" applyFill="0" applyAlignment="0" applyProtection="0"/>
    <xf numFmtId="0" fontId="98" fillId="0" borderId="5108" applyNumberFormat="0" applyFill="0" applyAlignment="0" applyProtection="0"/>
    <xf numFmtId="233" fontId="38" fillId="0" borderId="5109">
      <alignment horizontal="center" vertical="center"/>
      <protection locked="0"/>
    </xf>
    <xf numFmtId="15" fontId="38" fillId="0" borderId="5109">
      <alignment horizontal="center" vertical="center"/>
      <protection locked="0"/>
    </xf>
    <xf numFmtId="234" fontId="38" fillId="0" borderId="5109">
      <alignment horizontal="center" vertical="center"/>
      <protection locked="0"/>
    </xf>
    <xf numFmtId="235" fontId="38" fillId="0" borderId="5109">
      <alignment horizontal="center" vertical="center"/>
      <protection locked="0"/>
    </xf>
    <xf numFmtId="236" fontId="38" fillId="0" borderId="5109">
      <alignment horizontal="center" vertical="center"/>
      <protection locked="0"/>
    </xf>
    <xf numFmtId="0" fontId="151" fillId="0" borderId="5070" applyNumberFormat="0" applyAlignment="0" applyProtection="0">
      <alignment horizontal="left" vertical="center"/>
    </xf>
    <xf numFmtId="237" fontId="38" fillId="0" borderId="5109">
      <alignment horizontal="center" vertical="center"/>
      <protection locked="0"/>
    </xf>
    <xf numFmtId="238" fontId="38" fillId="0" borderId="5109">
      <alignment horizontal="right" vertical="center"/>
      <protection locked="0"/>
    </xf>
    <xf numFmtId="234" fontId="38" fillId="0" borderId="5109">
      <alignment horizontal="right" vertical="center"/>
      <protection locked="0"/>
    </xf>
    <xf numFmtId="235" fontId="38" fillId="0" borderId="5109">
      <alignment horizontal="right" vertical="center"/>
      <protection locked="0"/>
    </xf>
    <xf numFmtId="236" fontId="38" fillId="0" borderId="5109">
      <alignment horizontal="right" vertical="center"/>
      <protection locked="0"/>
    </xf>
    <xf numFmtId="237" fontId="38" fillId="0" borderId="5109">
      <alignment horizontal="right" vertical="center"/>
      <protection locked="0"/>
    </xf>
    <xf numFmtId="0" fontId="106" fillId="38" borderId="5122"/>
    <xf numFmtId="0" fontId="106" fillId="38" borderId="5110"/>
    <xf numFmtId="245" fontId="88" fillId="0" borderId="5111"/>
    <xf numFmtId="275" fontId="38" fillId="0" borderId="5112"/>
    <xf numFmtId="0" fontId="88" fillId="0" borderId="5113"/>
    <xf numFmtId="312" fontId="222" fillId="0" borderId="5104" applyBorder="0">
      <protection locked="0"/>
    </xf>
    <xf numFmtId="324" fontId="3" fillId="23" borderId="5069" applyFill="0" applyBorder="0" applyAlignment="0">
      <alignment horizontal="centerContinuous"/>
    </xf>
    <xf numFmtId="0" fontId="38" fillId="0" borderId="5121">
      <alignment vertical="center"/>
      <protection locked="0"/>
    </xf>
    <xf numFmtId="238" fontId="38" fillId="0" borderId="5121">
      <alignment horizontal="right" vertical="center"/>
      <protection locked="0"/>
    </xf>
    <xf numFmtId="235" fontId="38" fillId="0" borderId="5121">
      <alignment horizontal="right" vertical="center"/>
      <protection locked="0"/>
    </xf>
    <xf numFmtId="237" fontId="38" fillId="0" borderId="5121">
      <alignment horizontal="right" vertical="center"/>
      <protection locked="0"/>
    </xf>
    <xf numFmtId="0" fontId="98" fillId="0" borderId="5108" applyNumberFormat="0" applyFill="0" applyAlignment="0" applyProtection="0"/>
    <xf numFmtId="233" fontId="38" fillId="0" borderId="5109">
      <alignment horizontal="center" vertical="center"/>
      <protection locked="0"/>
    </xf>
    <xf numFmtId="15" fontId="38" fillId="0" borderId="5109">
      <alignment horizontal="center" vertical="center"/>
      <protection locked="0"/>
    </xf>
    <xf numFmtId="235" fontId="38" fillId="0" borderId="5109">
      <alignment horizontal="center" vertical="center"/>
      <protection locked="0"/>
    </xf>
    <xf numFmtId="236" fontId="38" fillId="0" borderId="5109">
      <alignment horizontal="center" vertical="center"/>
      <protection locked="0"/>
    </xf>
    <xf numFmtId="237" fontId="38" fillId="0" borderId="5109">
      <alignment horizontal="center" vertical="center"/>
      <protection locked="0"/>
    </xf>
    <xf numFmtId="0" fontId="38" fillId="0" borderId="5109">
      <alignment vertical="center"/>
      <protection locked="0"/>
    </xf>
    <xf numFmtId="49" fontId="39" fillId="0" borderId="4815"/>
    <xf numFmtId="234" fontId="38" fillId="0" borderId="5109">
      <alignment horizontal="right" vertical="center"/>
      <protection locked="0"/>
    </xf>
    <xf numFmtId="235" fontId="38" fillId="0" borderId="5109">
      <alignment horizontal="right" vertical="center"/>
      <protection locked="0"/>
    </xf>
    <xf numFmtId="236" fontId="38" fillId="0" borderId="5109">
      <alignment horizontal="right" vertical="center"/>
      <protection locked="0"/>
    </xf>
    <xf numFmtId="237" fontId="38" fillId="0" borderId="5109">
      <alignment horizontal="right" vertical="center"/>
      <protection locked="0"/>
    </xf>
    <xf numFmtId="0" fontId="95" fillId="0" borderId="4795" applyFill="0">
      <alignment horizontal="center" vertical="center"/>
    </xf>
    <xf numFmtId="0" fontId="38" fillId="0" borderId="4795" applyFill="0">
      <alignment horizontal="center" vertical="center"/>
    </xf>
    <xf numFmtId="333" fontId="38" fillId="0" borderId="4795" applyFill="0">
      <alignment horizontal="center" vertical="center"/>
    </xf>
    <xf numFmtId="49" fontId="256" fillId="47" borderId="4795">
      <alignment horizontal="center"/>
    </xf>
    <xf numFmtId="176" fontId="46" fillId="0" borderId="4795" applyBorder="0"/>
    <xf numFmtId="176" fontId="49" fillId="0" borderId="4795"/>
    <xf numFmtId="4" fontId="30" fillId="19" borderId="5102" applyNumberFormat="0" applyProtection="0">
      <alignment horizontal="left" vertical="center" indent="1"/>
    </xf>
    <xf numFmtId="4" fontId="30" fillId="19" borderId="5126" applyNumberFormat="0" applyProtection="0">
      <alignment horizontal="left" vertical="center" indent="1"/>
    </xf>
    <xf numFmtId="3" fontId="215" fillId="0" borderId="4816"/>
    <xf numFmtId="3" fontId="215" fillId="0" borderId="4816"/>
    <xf numFmtId="0" fontId="51" fillId="0" borderId="4817" applyNumberFormat="0" applyAlignment="0">
      <alignment vertical="center"/>
      <protection locked="0"/>
    </xf>
    <xf numFmtId="328" fontId="51" fillId="69" borderId="4817" applyNumberFormat="0" applyAlignment="0">
      <alignment vertical="center"/>
      <protection locked="0"/>
    </xf>
    <xf numFmtId="15" fontId="38" fillId="0" borderId="5121">
      <alignment horizontal="center" vertical="center"/>
      <protection locked="0"/>
    </xf>
    <xf numFmtId="0" fontId="51" fillId="0" borderId="4818" applyNumberFormat="0" applyAlignment="0">
      <alignment vertical="center"/>
      <protection locked="0"/>
    </xf>
    <xf numFmtId="234" fontId="38" fillId="0" borderId="5254">
      <alignment horizontal="right" vertical="center"/>
      <protection locked="0"/>
    </xf>
    <xf numFmtId="0" fontId="3" fillId="23" borderId="4800">
      <alignment horizontal="right"/>
      <protection locked="0"/>
    </xf>
    <xf numFmtId="0" fontId="3" fillId="6" borderId="4819">
      <alignment horizontal="right"/>
      <protection locked="0"/>
    </xf>
    <xf numFmtId="49" fontId="3" fillId="23" borderId="4800">
      <alignment horizontal="right"/>
      <protection locked="0"/>
    </xf>
    <xf numFmtId="0" fontId="3" fillId="23" borderId="4800">
      <alignment horizontal="right"/>
      <protection locked="0"/>
    </xf>
    <xf numFmtId="0" fontId="3" fillId="6" borderId="4820">
      <alignment horizontal="right"/>
      <protection locked="0"/>
    </xf>
    <xf numFmtId="10" fontId="3" fillId="6" borderId="4820">
      <alignment horizontal="right"/>
      <protection locked="0"/>
    </xf>
    <xf numFmtId="0" fontId="3" fillId="23" borderId="4800">
      <alignment horizontal="right"/>
      <protection locked="0"/>
    </xf>
    <xf numFmtId="0" fontId="118" fillId="18" borderId="4802" applyProtection="0">
      <alignment horizontal="right"/>
      <protection locked="0"/>
    </xf>
    <xf numFmtId="0" fontId="3" fillId="8" borderId="4800">
      <alignment horizontal="right"/>
      <protection locked="0"/>
    </xf>
    <xf numFmtId="0" fontId="3" fillId="23" borderId="4800">
      <alignment horizontal="right"/>
      <protection locked="0"/>
    </xf>
    <xf numFmtId="1" fontId="3" fillId="23" borderId="4800">
      <alignment horizontal="right"/>
      <protection locked="0"/>
    </xf>
    <xf numFmtId="1" fontId="3" fillId="23" borderId="4800">
      <alignment horizontal="left"/>
      <protection locked="0"/>
    </xf>
    <xf numFmtId="1" fontId="3" fillId="23" borderId="4800">
      <alignment horizontal="right"/>
      <protection locked="0"/>
    </xf>
    <xf numFmtId="0" fontId="3" fillId="6" borderId="4820" applyNumberFormat="0" applyFont="0">
      <protection locked="0"/>
    </xf>
    <xf numFmtId="0" fontId="3" fillId="23" borderId="4800">
      <protection locked="0"/>
    </xf>
    <xf numFmtId="4" fontId="30" fillId="19" borderId="5102" applyNumberFormat="0" applyProtection="0">
      <alignment horizontal="left" vertical="center" indent="1"/>
    </xf>
    <xf numFmtId="3" fontId="220" fillId="10" borderId="4821" applyBorder="0">
      <alignment vertical="center"/>
    </xf>
    <xf numFmtId="0" fontId="98" fillId="0" borderId="5096" applyNumberFormat="0" applyFill="0" applyAlignment="0" applyProtection="0"/>
    <xf numFmtId="233" fontId="38" fillId="0" borderId="5097">
      <alignment horizontal="center" vertical="center"/>
      <protection locked="0"/>
    </xf>
    <xf numFmtId="312" fontId="222" fillId="0" borderId="5068" applyBorder="0">
      <protection locked="0"/>
    </xf>
    <xf numFmtId="235" fontId="38" fillId="0" borderId="5097">
      <alignment horizontal="center" vertical="center"/>
      <protection locked="0"/>
    </xf>
    <xf numFmtId="236" fontId="38" fillId="0" borderId="5097">
      <alignment horizontal="center" vertical="center"/>
      <protection locked="0"/>
    </xf>
    <xf numFmtId="237" fontId="38" fillId="0" borderId="5097">
      <alignment horizontal="center" vertical="center"/>
      <protection locked="0"/>
    </xf>
    <xf numFmtId="0" fontId="38" fillId="0" borderId="5097">
      <alignment vertical="center"/>
      <protection locked="0"/>
    </xf>
    <xf numFmtId="233" fontId="38" fillId="0" borderId="5097">
      <alignment horizontal="right" vertical="center"/>
      <protection locked="0"/>
    </xf>
    <xf numFmtId="238" fontId="38" fillId="0" borderId="5097">
      <alignment horizontal="right" vertical="center"/>
      <protection locked="0"/>
    </xf>
    <xf numFmtId="234" fontId="38" fillId="0" borderId="5097">
      <alignment horizontal="right" vertical="center"/>
      <protection locked="0"/>
    </xf>
    <xf numFmtId="0" fontId="62" fillId="74" borderId="4822">
      <alignment horizontal="left" vertical="center" wrapText="1"/>
    </xf>
    <xf numFmtId="235" fontId="38" fillId="0" borderId="5097">
      <alignment horizontal="right" vertical="center"/>
      <protection locked="0"/>
    </xf>
    <xf numFmtId="236" fontId="38" fillId="0" borderId="5097">
      <alignment horizontal="right" vertical="center"/>
      <protection locked="0"/>
    </xf>
    <xf numFmtId="237" fontId="38" fillId="0" borderId="5097">
      <alignment horizontal="right" vertical="center"/>
      <protection locked="0"/>
    </xf>
    <xf numFmtId="1" fontId="3" fillId="1" borderId="5067">
      <protection locked="0"/>
    </xf>
    <xf numFmtId="0" fontId="106" fillId="38" borderId="5098"/>
    <xf numFmtId="312" fontId="222" fillId="0" borderId="5092" applyBorder="0">
      <protection locked="0"/>
    </xf>
    <xf numFmtId="0" fontId="88" fillId="0" borderId="5113"/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0" fontId="98" fillId="0" borderId="5096" applyNumberFormat="0" applyFill="0" applyAlignment="0" applyProtection="0"/>
    <xf numFmtId="233" fontId="38" fillId="0" borderId="5097">
      <alignment horizontal="center" vertical="center"/>
      <protection locked="0"/>
    </xf>
    <xf numFmtId="15" fontId="38" fillId="0" borderId="5097">
      <alignment horizontal="center" vertical="center"/>
      <protection locked="0"/>
    </xf>
    <xf numFmtId="234" fontId="38" fillId="0" borderId="5097">
      <alignment horizontal="center" vertical="center"/>
      <protection locked="0"/>
    </xf>
    <xf numFmtId="235" fontId="38" fillId="0" borderId="5097">
      <alignment horizontal="center" vertical="center"/>
      <protection locked="0"/>
    </xf>
    <xf numFmtId="236" fontId="38" fillId="0" borderId="5097">
      <alignment horizontal="center" vertical="center"/>
      <protection locked="0"/>
    </xf>
    <xf numFmtId="237" fontId="38" fillId="0" borderId="5097">
      <alignment horizontal="center" vertical="center"/>
      <protection locked="0"/>
    </xf>
    <xf numFmtId="0" fontId="38" fillId="0" borderId="5097">
      <alignment vertical="center"/>
      <protection locked="0"/>
    </xf>
    <xf numFmtId="233" fontId="38" fillId="0" borderId="5097">
      <alignment horizontal="right" vertical="center"/>
      <protection locked="0"/>
    </xf>
    <xf numFmtId="238" fontId="38" fillId="0" borderId="5097">
      <alignment horizontal="right" vertical="center"/>
      <protection locked="0"/>
    </xf>
    <xf numFmtId="234" fontId="38" fillId="0" borderId="5097">
      <alignment horizontal="right" vertical="center"/>
      <protection locked="0"/>
    </xf>
    <xf numFmtId="235" fontId="38" fillId="0" borderId="5097">
      <alignment horizontal="right" vertical="center"/>
      <protection locked="0"/>
    </xf>
    <xf numFmtId="236" fontId="38" fillId="0" borderId="5097">
      <alignment horizontal="right" vertical="center"/>
      <protection locked="0"/>
    </xf>
    <xf numFmtId="0" fontId="106" fillId="38" borderId="5098"/>
    <xf numFmtId="251" fontId="51" fillId="0" borderId="4801"/>
    <xf numFmtId="245" fontId="88" fillId="0" borderId="5099"/>
    <xf numFmtId="275" fontId="38" fillId="0" borderId="5112"/>
    <xf numFmtId="275" fontId="38" fillId="0" borderId="5100"/>
    <xf numFmtId="8" fontId="144" fillId="0" borderId="4810">
      <protection locked="0"/>
    </xf>
    <xf numFmtId="0" fontId="88" fillId="0" borderId="5101"/>
    <xf numFmtId="49" fontId="39" fillId="0" borderId="4815"/>
    <xf numFmtId="312" fontId="222" fillId="0" borderId="5116" applyBorder="0">
      <protection locked="0"/>
    </xf>
    <xf numFmtId="238" fontId="38" fillId="0" borderId="5109">
      <alignment horizontal="right" vertical="center"/>
      <protection locked="0"/>
    </xf>
    <xf numFmtId="176" fontId="43" fillId="0" borderId="4744">
      <protection locked="0"/>
    </xf>
    <xf numFmtId="1" fontId="3" fillId="1" borderId="5103">
      <protection locked="0"/>
    </xf>
    <xf numFmtId="4" fontId="30" fillId="10" borderId="4823" applyNumberFormat="0" applyProtection="0">
      <alignment vertical="center"/>
    </xf>
    <xf numFmtId="4" fontId="31" fillId="10" borderId="4823" applyNumberFormat="0" applyProtection="0">
      <alignment vertical="center"/>
    </xf>
    <xf numFmtId="4" fontId="32" fillId="10" borderId="4823" applyNumberFormat="0" applyProtection="0">
      <alignment horizontal="left" vertical="center" indent="1"/>
    </xf>
    <xf numFmtId="4" fontId="32" fillId="12" borderId="4823" applyNumberFormat="0" applyProtection="0">
      <alignment horizontal="right" vertical="center"/>
    </xf>
    <xf numFmtId="4" fontId="32" fillId="13" borderId="4823" applyNumberFormat="0" applyProtection="0">
      <alignment horizontal="right" vertical="center"/>
    </xf>
    <xf numFmtId="4" fontId="32" fillId="14" borderId="4823" applyNumberFormat="0" applyProtection="0">
      <alignment horizontal="right" vertical="center"/>
    </xf>
    <xf numFmtId="4" fontId="32" fillId="8" borderId="4823" applyNumberFormat="0" applyProtection="0">
      <alignment horizontal="right" vertical="center"/>
    </xf>
    <xf numFmtId="4" fontId="32" fillId="15" borderId="4823" applyNumberFormat="0" applyProtection="0">
      <alignment horizontal="right" vertical="center"/>
    </xf>
    <xf numFmtId="4" fontId="32" fillId="6" borderId="4823" applyNumberFormat="0" applyProtection="0">
      <alignment horizontal="right" vertical="center"/>
    </xf>
    <xf numFmtId="4" fontId="32" fillId="16" borderId="4823" applyNumberFormat="0" applyProtection="0">
      <alignment horizontal="right" vertical="center"/>
    </xf>
    <xf numFmtId="4" fontId="32" fillId="17" borderId="4823" applyNumberFormat="0" applyProtection="0">
      <alignment horizontal="right" vertical="center"/>
    </xf>
    <xf numFmtId="4" fontId="32" fillId="18" borderId="4823" applyNumberFormat="0" applyProtection="0">
      <alignment horizontal="right" vertical="center"/>
    </xf>
    <xf numFmtId="4" fontId="32" fillId="20" borderId="4823" applyNumberFormat="0" applyProtection="0">
      <alignment horizontal="right" vertical="center"/>
    </xf>
    <xf numFmtId="4" fontId="32" fillId="21" borderId="4823" applyNumberFormat="0" applyProtection="0">
      <alignment vertical="center"/>
    </xf>
    <xf numFmtId="4" fontId="34" fillId="21" borderId="4823" applyNumberFormat="0" applyProtection="0">
      <alignment vertical="center"/>
    </xf>
    <xf numFmtId="4" fontId="30" fillId="20" borderId="4824" applyNumberFormat="0" applyProtection="0">
      <alignment horizontal="left" vertical="center" indent="1"/>
    </xf>
    <xf numFmtId="4" fontId="32" fillId="21" borderId="4823" applyNumberFormat="0" applyProtection="0">
      <alignment horizontal="right" vertical="center"/>
    </xf>
    <xf numFmtId="4" fontId="34" fillId="21" borderId="4823" applyNumberFormat="0" applyProtection="0">
      <alignment horizontal="right" vertical="center"/>
    </xf>
    <xf numFmtId="4" fontId="30" fillId="20" borderId="4823" applyNumberFormat="0" applyProtection="0">
      <alignment horizontal="left" vertical="center" indent="1"/>
    </xf>
    <xf numFmtId="4" fontId="35" fillId="22" borderId="4824" applyNumberFormat="0" applyProtection="0">
      <alignment horizontal="left" vertical="center" indent="1"/>
    </xf>
    <xf numFmtId="4" fontId="36" fillId="21" borderId="4823" applyNumberFormat="0" applyProtection="0">
      <alignment horizontal="right" vertical="center"/>
    </xf>
    <xf numFmtId="0" fontId="59" fillId="31" borderId="4793" applyNumberFormat="0" applyFont="0" applyAlignment="0" applyProtection="0"/>
    <xf numFmtId="0" fontId="98" fillId="0" borderId="5120" applyNumberFormat="0" applyFill="0" applyAlignment="0" applyProtection="0"/>
    <xf numFmtId="0" fontId="3" fillId="11" borderId="4800" applyNumberFormat="0">
      <alignment horizontal="left" vertical="center"/>
    </xf>
    <xf numFmtId="4" fontId="30" fillId="19" borderId="4970" applyNumberFormat="0" applyProtection="0">
      <alignment horizontal="left" vertical="center" indent="1"/>
    </xf>
    <xf numFmtId="271" fontId="118" fillId="46" borderId="4802">
      <protection hidden="1"/>
    </xf>
    <xf numFmtId="49" fontId="103" fillId="47" borderId="4795">
      <alignment horizontal="center"/>
    </xf>
    <xf numFmtId="0" fontId="121" fillId="21" borderId="4795"/>
    <xf numFmtId="275" fontId="38" fillId="0" borderId="5100"/>
    <xf numFmtId="49" fontId="39" fillId="0" borderId="4815"/>
    <xf numFmtId="238" fontId="38" fillId="0" borderId="5121">
      <alignment horizontal="right" vertical="center"/>
      <protection locked="0"/>
    </xf>
    <xf numFmtId="0" fontId="38" fillId="0" borderId="5109">
      <alignment vertical="center"/>
      <protection locked="0"/>
    </xf>
    <xf numFmtId="312" fontId="222" fillId="0" borderId="5068" applyBorder="0">
      <protection locked="0"/>
    </xf>
    <xf numFmtId="49" fontId="103" fillId="41" borderId="4795">
      <alignment horizontal="center"/>
    </xf>
    <xf numFmtId="236" fontId="38" fillId="0" borderId="5109">
      <alignment horizontal="center" vertical="center"/>
      <protection locked="0"/>
    </xf>
    <xf numFmtId="188" fontId="88" fillId="0" borderId="4801" applyBorder="0"/>
    <xf numFmtId="172" fontId="52" fillId="15" borderId="4801" applyBorder="0">
      <alignment horizontal="right"/>
    </xf>
    <xf numFmtId="172" fontId="52" fillId="0" borderId="4801" applyBorder="0">
      <alignment horizontal="right"/>
    </xf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203" fontId="118" fillId="18" borderId="4802">
      <alignment horizontal="right"/>
      <protection hidden="1"/>
    </xf>
    <xf numFmtId="1" fontId="112" fillId="9" borderId="4806"/>
    <xf numFmtId="0" fontId="83" fillId="0" borderId="4808"/>
    <xf numFmtId="247" fontId="51" fillId="0" borderId="4801"/>
    <xf numFmtId="248" fontId="51" fillId="0" borderId="4801"/>
    <xf numFmtId="249" fontId="51" fillId="0" borderId="4801"/>
    <xf numFmtId="251" fontId="51" fillId="0" borderId="4801"/>
    <xf numFmtId="254" fontId="51" fillId="0" borderId="4801"/>
    <xf numFmtId="255" fontId="51" fillId="0" borderId="4801"/>
    <xf numFmtId="262" fontId="51" fillId="0" borderId="4801"/>
    <xf numFmtId="266" fontId="51" fillId="0" borderId="4801"/>
    <xf numFmtId="267" fontId="51" fillId="0" borderId="4801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0" fontId="119" fillId="48" borderId="4800" applyNumberFormat="0" applyAlignment="0" applyProtection="0"/>
    <xf numFmtId="8" fontId="144" fillId="0" borderId="4810">
      <protection locked="0"/>
    </xf>
    <xf numFmtId="0" fontId="3" fillId="0" borderId="4801" applyNumberFormat="0" applyBorder="0"/>
    <xf numFmtId="171" fontId="66" fillId="0" borderId="4801">
      <alignment horizontal="right"/>
    </xf>
    <xf numFmtId="234" fontId="38" fillId="0" borderId="5121">
      <alignment horizontal="right" vertical="center"/>
      <protection locked="0"/>
    </xf>
    <xf numFmtId="237" fontId="38" fillId="0" borderId="5121">
      <alignment horizontal="right" vertical="center"/>
      <protection locked="0"/>
    </xf>
    <xf numFmtId="0" fontId="51" fillId="0" borderId="4817" applyNumberFormat="0" applyAlignment="0">
      <alignment vertical="center"/>
      <protection locked="0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176" fontId="83" fillId="0" borderId="4814">
      <alignment vertical="center"/>
    </xf>
    <xf numFmtId="233" fontId="38" fillId="0" borderId="5109">
      <alignment horizontal="right" vertical="center"/>
      <protection locked="0"/>
    </xf>
    <xf numFmtId="238" fontId="38" fillId="0" borderId="5109">
      <alignment horizontal="right" vertical="center"/>
      <protection locked="0"/>
    </xf>
    <xf numFmtId="49" fontId="39" fillId="0" borderId="4815"/>
    <xf numFmtId="234" fontId="38" fillId="0" borderId="5121">
      <alignment horizontal="center" vertical="center"/>
      <protection locked="0"/>
    </xf>
    <xf numFmtId="3" fontId="215" fillId="0" borderId="4816"/>
    <xf numFmtId="3" fontId="215" fillId="0" borderId="4816"/>
    <xf numFmtId="0" fontId="51" fillId="0" borderId="4817" applyNumberFormat="0" applyAlignment="0">
      <alignment vertical="center"/>
      <protection locked="0"/>
    </xf>
    <xf numFmtId="328" fontId="51" fillId="69" borderId="4817" applyNumberFormat="0" applyAlignment="0">
      <alignment vertical="center"/>
      <protection locked="0"/>
    </xf>
    <xf numFmtId="0" fontId="51" fillId="0" borderId="4818" applyNumberFormat="0" applyAlignment="0">
      <alignment vertical="center"/>
      <protection locked="0"/>
    </xf>
    <xf numFmtId="0" fontId="3" fillId="23" borderId="4800">
      <alignment horizontal="right"/>
      <protection locked="0"/>
    </xf>
    <xf numFmtId="0" fontId="3" fillId="6" borderId="4819">
      <alignment horizontal="right"/>
      <protection locked="0"/>
    </xf>
    <xf numFmtId="49" fontId="3" fillId="23" borderId="4800">
      <alignment horizontal="right"/>
      <protection locked="0"/>
    </xf>
    <xf numFmtId="0" fontId="3" fillId="23" borderId="4800">
      <alignment horizontal="right"/>
      <protection locked="0"/>
    </xf>
    <xf numFmtId="0" fontId="3" fillId="6" borderId="4820">
      <alignment horizontal="right"/>
      <protection locked="0"/>
    </xf>
    <xf numFmtId="10" fontId="3" fillId="6" borderId="4820">
      <alignment horizontal="right"/>
      <protection locked="0"/>
    </xf>
    <xf numFmtId="0" fontId="3" fillId="23" borderId="4800">
      <alignment horizontal="right"/>
      <protection locked="0"/>
    </xf>
    <xf numFmtId="0" fontId="118" fillId="18" borderId="4802" applyProtection="0">
      <alignment horizontal="right"/>
      <protection locked="0"/>
    </xf>
    <xf numFmtId="0" fontId="3" fillId="8" borderId="4800">
      <alignment horizontal="right"/>
      <protection locked="0"/>
    </xf>
    <xf numFmtId="0" fontId="3" fillId="23" borderId="4800">
      <alignment horizontal="right"/>
      <protection locked="0"/>
    </xf>
    <xf numFmtId="1" fontId="3" fillId="23" borderId="4800">
      <alignment horizontal="right"/>
      <protection locked="0"/>
    </xf>
    <xf numFmtId="1" fontId="3" fillId="23" borderId="4800">
      <alignment horizontal="left"/>
      <protection locked="0"/>
    </xf>
    <xf numFmtId="1" fontId="3" fillId="23" borderId="4800">
      <alignment horizontal="right"/>
      <protection locked="0"/>
    </xf>
    <xf numFmtId="0" fontId="3" fillId="6" borderId="4820" applyNumberFormat="0" applyFont="0">
      <protection locked="0"/>
    </xf>
    <xf numFmtId="0" fontId="3" fillId="23" borderId="4800">
      <protection locked="0"/>
    </xf>
    <xf numFmtId="3" fontId="220" fillId="10" borderId="4821" applyBorder="0">
      <alignment vertical="center"/>
    </xf>
    <xf numFmtId="15" fontId="38" fillId="0" borderId="5097">
      <alignment horizontal="center" vertical="center"/>
      <protection locked="0"/>
    </xf>
    <xf numFmtId="312" fontId="222" fillId="0" borderId="5068" applyBorder="0">
      <protection locked="0"/>
    </xf>
    <xf numFmtId="0" fontId="62" fillId="74" borderId="4822">
      <alignment horizontal="left" vertical="center" wrapText="1"/>
    </xf>
    <xf numFmtId="275" fontId="38" fillId="0" borderId="5112"/>
    <xf numFmtId="235" fontId="38" fillId="0" borderId="5254">
      <alignment horizontal="center" vertical="center"/>
      <protection locked="0"/>
    </xf>
    <xf numFmtId="4" fontId="30" fillId="19" borderId="5078" applyNumberFormat="0" applyProtection="0">
      <alignment horizontal="left" vertical="center" indent="1"/>
    </xf>
    <xf numFmtId="275" fontId="38" fillId="0" borderId="5112"/>
    <xf numFmtId="324" fontId="3" fillId="23" borderId="5105" applyFill="0" applyBorder="0" applyAlignment="0">
      <alignment horizontal="centerContinuous"/>
    </xf>
    <xf numFmtId="233" fontId="38" fillId="0" borderId="5109">
      <alignment horizontal="right" vertical="center"/>
      <protection locked="0"/>
    </xf>
    <xf numFmtId="0" fontId="59" fillId="31" borderId="4793" applyNumberFormat="0" applyFont="0" applyAlignment="0" applyProtection="0"/>
    <xf numFmtId="0" fontId="151" fillId="0" borderId="5118" applyNumberFormat="0" applyAlignment="0" applyProtection="0">
      <alignment horizontal="left" vertical="center"/>
    </xf>
    <xf numFmtId="270" fontId="118" fillId="45" borderId="4802">
      <protection hidden="1"/>
    </xf>
    <xf numFmtId="272" fontId="118" fillId="18" borderId="4802">
      <alignment horizontal="right"/>
    </xf>
    <xf numFmtId="241" fontId="29" fillId="0" borderId="5095" applyFill="0"/>
    <xf numFmtId="247" fontId="51" fillId="0" borderId="4801"/>
    <xf numFmtId="251" fontId="51" fillId="0" borderId="4801"/>
    <xf numFmtId="262" fontId="51" fillId="0" borderId="4801"/>
    <xf numFmtId="235" fontId="38" fillId="0" borderId="5121">
      <alignment horizontal="right" vertical="center"/>
      <protection locked="0"/>
    </xf>
    <xf numFmtId="0" fontId="151" fillId="0" borderId="5070" applyNumberFormat="0" applyAlignment="0" applyProtection="0">
      <alignment horizontal="left" vertical="center"/>
    </xf>
    <xf numFmtId="324" fontId="3" fillId="23" borderId="5069" applyFill="0" applyBorder="0" applyAlignment="0">
      <alignment horizontal="centerContinuous"/>
    </xf>
    <xf numFmtId="234" fontId="38" fillId="0" borderId="5097">
      <alignment horizontal="center" vertical="center"/>
      <protection locked="0"/>
    </xf>
    <xf numFmtId="312" fontId="222" fillId="0" borderId="5104" applyBorder="0">
      <protection locked="0"/>
    </xf>
    <xf numFmtId="234" fontId="38" fillId="0" borderId="5109">
      <alignment horizontal="center" vertical="center"/>
      <protection locked="0"/>
    </xf>
    <xf numFmtId="203" fontId="118" fillId="18" borderId="4802">
      <alignment horizontal="right"/>
      <protection hidden="1"/>
    </xf>
    <xf numFmtId="235" fontId="38" fillId="0" borderId="5073">
      <alignment horizontal="center" vertical="center"/>
      <protection locked="0"/>
    </xf>
    <xf numFmtId="236" fontId="38" fillId="0" borderId="5073">
      <alignment horizontal="center" vertical="center"/>
      <protection locked="0"/>
    </xf>
    <xf numFmtId="237" fontId="38" fillId="0" borderId="5073">
      <alignment horizontal="center" vertical="center"/>
      <protection locked="0"/>
    </xf>
    <xf numFmtId="0" fontId="38" fillId="0" borderId="5073">
      <alignment vertical="center"/>
      <protection locked="0"/>
    </xf>
    <xf numFmtId="233" fontId="38" fillId="0" borderId="5073">
      <alignment horizontal="right" vertical="center"/>
      <protection locked="0"/>
    </xf>
    <xf numFmtId="238" fontId="38" fillId="0" borderId="5073">
      <alignment horizontal="right" vertical="center"/>
      <protection locked="0"/>
    </xf>
    <xf numFmtId="234" fontId="38" fillId="0" borderId="5073">
      <alignment horizontal="right" vertical="center"/>
      <protection locked="0"/>
    </xf>
    <xf numFmtId="235" fontId="38" fillId="0" borderId="5073">
      <alignment horizontal="right" vertical="center"/>
      <protection locked="0"/>
    </xf>
    <xf numFmtId="236" fontId="38" fillId="0" borderId="5073">
      <alignment horizontal="right" vertical="center"/>
      <protection locked="0"/>
    </xf>
    <xf numFmtId="237" fontId="38" fillId="0" borderId="5073">
      <alignment horizontal="right" vertical="center"/>
      <protection locked="0"/>
    </xf>
    <xf numFmtId="0" fontId="106" fillId="38" borderId="5074"/>
    <xf numFmtId="0" fontId="38" fillId="0" borderId="5121">
      <alignment vertical="center"/>
      <protection locked="0"/>
    </xf>
    <xf numFmtId="245" fontId="88" fillId="0" borderId="5075"/>
    <xf numFmtId="275" fontId="38" fillId="0" borderId="5076"/>
    <xf numFmtId="0" fontId="88" fillId="0" borderId="5077"/>
    <xf numFmtId="312" fontId="222" fillId="0" borderId="5080" applyBorder="0">
      <protection locked="0"/>
    </xf>
    <xf numFmtId="1" fontId="3" fillId="1" borderId="5079">
      <protection locked="0"/>
    </xf>
    <xf numFmtId="0" fontId="98" fillId="0" borderId="5084" applyNumberFormat="0" applyFill="0" applyAlignment="0" applyProtection="0"/>
    <xf numFmtId="233" fontId="38" fillId="0" borderId="5085">
      <alignment horizontal="center" vertical="center"/>
      <protection locked="0"/>
    </xf>
    <xf numFmtId="15" fontId="38" fillId="0" borderId="5085">
      <alignment horizontal="center" vertical="center"/>
      <protection locked="0"/>
    </xf>
    <xf numFmtId="234" fontId="38" fillId="0" borderId="5085">
      <alignment horizontal="center" vertical="center"/>
      <protection locked="0"/>
    </xf>
    <xf numFmtId="235" fontId="38" fillId="0" borderId="5085">
      <alignment horizontal="center" vertical="center"/>
      <protection locked="0"/>
    </xf>
    <xf numFmtId="236" fontId="38" fillId="0" borderId="5085">
      <alignment horizontal="center" vertical="center"/>
      <protection locked="0"/>
    </xf>
    <xf numFmtId="237" fontId="38" fillId="0" borderId="5085">
      <alignment horizontal="center" vertical="center"/>
      <protection locked="0"/>
    </xf>
    <xf numFmtId="0" fontId="38" fillId="0" borderId="5085">
      <alignment vertical="center"/>
      <protection locked="0"/>
    </xf>
    <xf numFmtId="233" fontId="38" fillId="0" borderId="5085">
      <alignment horizontal="right" vertical="center"/>
      <protection locked="0"/>
    </xf>
    <xf numFmtId="238" fontId="38" fillId="0" borderId="5085">
      <alignment horizontal="right" vertical="center"/>
      <protection locked="0"/>
    </xf>
    <xf numFmtId="234" fontId="38" fillId="0" borderId="5085">
      <alignment horizontal="right" vertical="center"/>
      <protection locked="0"/>
    </xf>
    <xf numFmtId="235" fontId="38" fillId="0" borderId="5085">
      <alignment horizontal="right" vertical="center"/>
      <protection locked="0"/>
    </xf>
    <xf numFmtId="236" fontId="38" fillId="0" borderId="5085">
      <alignment horizontal="right" vertical="center"/>
      <protection locked="0"/>
    </xf>
    <xf numFmtId="237" fontId="38" fillId="0" borderId="5085">
      <alignment horizontal="right" vertical="center"/>
      <protection locked="0"/>
    </xf>
    <xf numFmtId="0" fontId="106" fillId="38" borderId="5086"/>
    <xf numFmtId="245" fontId="88" fillId="0" borderId="5087"/>
    <xf numFmtId="275" fontId="38" fillId="0" borderId="5088"/>
    <xf numFmtId="0" fontId="88" fillId="0" borderId="5089"/>
    <xf numFmtId="238" fontId="38" fillId="0" borderId="5121">
      <alignment horizontal="right" vertical="center"/>
      <protection locked="0"/>
    </xf>
    <xf numFmtId="235" fontId="38" fillId="0" borderId="5121">
      <alignment horizontal="right" vertical="center"/>
      <protection locked="0"/>
    </xf>
    <xf numFmtId="237" fontId="38" fillId="0" borderId="5121">
      <alignment horizontal="right" vertical="center"/>
      <protection locked="0"/>
    </xf>
    <xf numFmtId="0" fontId="106" fillId="38" borderId="5122"/>
    <xf numFmtId="245" fontId="88" fillId="0" borderId="5123"/>
    <xf numFmtId="233" fontId="38" fillId="0" borderId="5121">
      <alignment horizontal="center" vertical="center"/>
      <protection locked="0"/>
    </xf>
    <xf numFmtId="236" fontId="38" fillId="0" borderId="5121">
      <alignment horizontal="center" vertical="center"/>
      <protection locked="0"/>
    </xf>
    <xf numFmtId="312" fontId="222" fillId="0" borderId="5080" applyBorder="0">
      <protection locked="0"/>
    </xf>
    <xf numFmtId="0" fontId="106" fillId="38" borderId="5122"/>
    <xf numFmtId="234" fontId="38" fillId="0" borderId="5109">
      <alignment horizontal="right" vertical="center"/>
      <protection locked="0"/>
    </xf>
    <xf numFmtId="236" fontId="38" fillId="0" borderId="5109">
      <alignment horizontal="right" vertical="center"/>
      <protection locked="0"/>
    </xf>
    <xf numFmtId="0" fontId="106" fillId="38" borderId="5110"/>
    <xf numFmtId="237" fontId="38" fillId="0" borderId="5097">
      <alignment horizontal="right" vertical="center"/>
      <protection locked="0"/>
    </xf>
    <xf numFmtId="0" fontId="88" fillId="0" borderId="5113"/>
    <xf numFmtId="4" fontId="30" fillId="19" borderId="5090" applyNumberFormat="0" applyProtection="0">
      <alignment horizontal="left" vertical="center" indent="1"/>
    </xf>
    <xf numFmtId="236" fontId="38" fillId="0" borderId="5254">
      <alignment horizontal="center" vertical="center"/>
      <protection locked="0"/>
    </xf>
    <xf numFmtId="235" fontId="38" fillId="0" borderId="5109">
      <alignment horizontal="center" vertical="center"/>
      <protection locked="0"/>
    </xf>
    <xf numFmtId="0" fontId="38" fillId="0" borderId="5109">
      <alignment vertical="center"/>
      <protection locked="0"/>
    </xf>
    <xf numFmtId="245" fontId="88" fillId="0" borderId="5123"/>
    <xf numFmtId="234" fontId="38" fillId="0" borderId="5109">
      <alignment horizontal="right" vertical="center"/>
      <protection locked="0"/>
    </xf>
    <xf numFmtId="15" fontId="38" fillId="0" borderId="5109">
      <alignment horizontal="center" vertical="center"/>
      <protection locked="0"/>
    </xf>
    <xf numFmtId="0" fontId="98" fillId="0" borderId="5084" applyNumberFormat="0" applyFill="0" applyAlignment="0" applyProtection="0"/>
    <xf numFmtId="233" fontId="38" fillId="0" borderId="5085">
      <alignment horizontal="center" vertical="center"/>
      <protection locked="0"/>
    </xf>
    <xf numFmtId="15" fontId="38" fillId="0" borderId="5085">
      <alignment horizontal="center" vertical="center"/>
      <protection locked="0"/>
    </xf>
    <xf numFmtId="234" fontId="38" fillId="0" borderId="5085">
      <alignment horizontal="center" vertical="center"/>
      <protection locked="0"/>
    </xf>
    <xf numFmtId="235" fontId="38" fillId="0" borderId="5085">
      <alignment horizontal="center" vertical="center"/>
      <protection locked="0"/>
    </xf>
    <xf numFmtId="236" fontId="38" fillId="0" borderId="5085">
      <alignment horizontal="center" vertical="center"/>
      <protection locked="0"/>
    </xf>
    <xf numFmtId="237" fontId="38" fillId="0" borderId="5085">
      <alignment horizontal="center" vertical="center"/>
      <protection locked="0"/>
    </xf>
    <xf numFmtId="0" fontId="38" fillId="0" borderId="5085">
      <alignment vertical="center"/>
      <protection locked="0"/>
    </xf>
    <xf numFmtId="233" fontId="38" fillId="0" borderId="5085">
      <alignment horizontal="right" vertical="center"/>
      <protection locked="0"/>
    </xf>
    <xf numFmtId="238" fontId="38" fillId="0" borderId="5085">
      <alignment horizontal="right" vertical="center"/>
      <protection locked="0"/>
    </xf>
    <xf numFmtId="234" fontId="38" fillId="0" borderId="5085">
      <alignment horizontal="right" vertical="center"/>
      <protection locked="0"/>
    </xf>
    <xf numFmtId="235" fontId="38" fillId="0" borderId="5085">
      <alignment horizontal="right" vertical="center"/>
      <protection locked="0"/>
    </xf>
    <xf numFmtId="236" fontId="38" fillId="0" borderId="5085">
      <alignment horizontal="right" vertical="center"/>
      <protection locked="0"/>
    </xf>
    <xf numFmtId="237" fontId="38" fillId="0" borderId="5085">
      <alignment horizontal="right" vertical="center"/>
      <protection locked="0"/>
    </xf>
    <xf numFmtId="0" fontId="106" fillId="38" borderId="5086"/>
    <xf numFmtId="233" fontId="38" fillId="0" borderId="5121">
      <alignment horizontal="right" vertical="center"/>
      <protection locked="0"/>
    </xf>
    <xf numFmtId="275" fontId="38" fillId="0" borderId="5124"/>
    <xf numFmtId="275" fontId="38" fillId="0" borderId="5088"/>
    <xf numFmtId="0" fontId="88" fillId="0" borderId="5089"/>
    <xf numFmtId="0" fontId="151" fillId="0" borderId="5082" applyNumberFormat="0" applyAlignment="0" applyProtection="0">
      <alignment horizontal="left" vertical="center"/>
    </xf>
    <xf numFmtId="324" fontId="3" fillId="23" borderId="5081" applyFill="0" applyBorder="0" applyAlignment="0">
      <alignment horizontal="centerContinuous"/>
    </xf>
    <xf numFmtId="312" fontId="222" fillId="0" borderId="5080" applyBorder="0">
      <protection locked="0"/>
    </xf>
    <xf numFmtId="0" fontId="88" fillId="0" borderId="5125"/>
    <xf numFmtId="0" fontId="98" fillId="0" borderId="5120" applyNumberFormat="0" applyFill="0" applyAlignment="0" applyProtection="0"/>
    <xf numFmtId="238" fontId="38" fillId="0" borderId="5121">
      <alignment horizontal="right" vertical="center"/>
      <protection locked="0"/>
    </xf>
    <xf numFmtId="0" fontId="118" fillId="18" borderId="4802" applyProtection="0">
      <alignment horizontal="right"/>
      <protection locked="0"/>
    </xf>
    <xf numFmtId="312" fontId="222" fillId="0" borderId="5092" applyBorder="0">
      <protection locked="0"/>
    </xf>
    <xf numFmtId="0" fontId="62" fillId="74" borderId="4822">
      <alignment horizontal="left" vertical="center" wrapText="1"/>
    </xf>
    <xf numFmtId="245" fontId="88" fillId="0" borderId="5111"/>
    <xf numFmtId="312" fontId="222" fillId="0" borderId="5368" applyBorder="0">
      <protection locked="0"/>
    </xf>
    <xf numFmtId="235" fontId="38" fillId="0" borderId="5109">
      <alignment horizontal="center" vertical="center"/>
      <protection locked="0"/>
    </xf>
    <xf numFmtId="4" fontId="30" fillId="19" borderId="5102" applyNumberFormat="0" applyProtection="0">
      <alignment horizontal="left" vertical="center" indent="1"/>
    </xf>
    <xf numFmtId="0" fontId="98" fillId="0" borderId="5120" applyNumberFormat="0" applyFill="0" applyAlignment="0" applyProtection="0"/>
    <xf numFmtId="0" fontId="98" fillId="0" borderId="5096" applyNumberFormat="0" applyFill="0" applyAlignment="0" applyProtection="0"/>
    <xf numFmtId="233" fontId="38" fillId="0" borderId="5097">
      <alignment horizontal="center" vertical="center"/>
      <protection locked="0"/>
    </xf>
    <xf numFmtId="15" fontId="38" fillId="0" borderId="5097">
      <alignment horizontal="center" vertical="center"/>
      <protection locked="0"/>
    </xf>
    <xf numFmtId="234" fontId="38" fillId="0" borderId="5097">
      <alignment horizontal="center" vertical="center"/>
      <protection locked="0"/>
    </xf>
    <xf numFmtId="235" fontId="38" fillId="0" borderId="5097">
      <alignment horizontal="center" vertical="center"/>
      <protection locked="0"/>
    </xf>
    <xf numFmtId="236" fontId="38" fillId="0" borderId="5097">
      <alignment horizontal="center" vertical="center"/>
      <protection locked="0"/>
    </xf>
    <xf numFmtId="237" fontId="38" fillId="0" borderId="5097">
      <alignment horizontal="center" vertical="center"/>
      <protection locked="0"/>
    </xf>
    <xf numFmtId="0" fontId="38" fillId="0" borderId="5097">
      <alignment vertical="center"/>
      <protection locked="0"/>
    </xf>
    <xf numFmtId="233" fontId="38" fillId="0" borderId="5097">
      <alignment horizontal="right" vertical="center"/>
      <protection locked="0"/>
    </xf>
    <xf numFmtId="238" fontId="38" fillId="0" borderId="5097">
      <alignment horizontal="right" vertical="center"/>
      <protection locked="0"/>
    </xf>
    <xf numFmtId="234" fontId="38" fillId="0" borderId="5097">
      <alignment horizontal="right" vertical="center"/>
      <protection locked="0"/>
    </xf>
    <xf numFmtId="235" fontId="38" fillId="0" borderId="5097">
      <alignment horizontal="right" vertical="center"/>
      <protection locked="0"/>
    </xf>
    <xf numFmtId="236" fontId="38" fillId="0" borderId="5097">
      <alignment horizontal="right" vertical="center"/>
      <protection locked="0"/>
    </xf>
    <xf numFmtId="237" fontId="38" fillId="0" borderId="5097">
      <alignment horizontal="right" vertical="center"/>
      <protection locked="0"/>
    </xf>
    <xf numFmtId="0" fontId="106" fillId="38" borderId="5098"/>
    <xf numFmtId="241" fontId="29" fillId="0" borderId="5095" applyFill="0"/>
    <xf numFmtId="275" fontId="38" fillId="0" borderId="5100"/>
    <xf numFmtId="0" fontId="88" fillId="0" borderId="5101"/>
    <xf numFmtId="0" fontId="151" fillId="0" borderId="5094" applyNumberFormat="0" applyAlignment="0" applyProtection="0">
      <alignment horizontal="left" vertical="center"/>
    </xf>
    <xf numFmtId="324" fontId="3" fillId="23" borderId="5093" applyFill="0" applyBorder="0" applyAlignment="0">
      <alignment horizontal="centerContinuous"/>
    </xf>
    <xf numFmtId="312" fontId="222" fillId="0" borderId="5092" applyBorder="0">
      <protection locked="0"/>
    </xf>
    <xf numFmtId="234" fontId="38" fillId="0" borderId="5109">
      <alignment horizontal="right" vertical="center"/>
      <protection locked="0"/>
    </xf>
    <xf numFmtId="235" fontId="38" fillId="0" borderId="5109">
      <alignment horizontal="right" vertical="center"/>
      <protection locked="0"/>
    </xf>
    <xf numFmtId="236" fontId="38" fillId="0" borderId="5109">
      <alignment horizontal="right" vertical="center"/>
      <protection locked="0"/>
    </xf>
    <xf numFmtId="237" fontId="38" fillId="0" borderId="5109">
      <alignment horizontal="right" vertical="center"/>
      <protection locked="0"/>
    </xf>
    <xf numFmtId="0" fontId="106" fillId="38" borderId="5110"/>
    <xf numFmtId="245" fontId="88" fillId="0" borderId="5111"/>
    <xf numFmtId="275" fontId="38" fillId="0" borderId="5112"/>
    <xf numFmtId="0" fontId="88" fillId="0" borderId="5113"/>
    <xf numFmtId="0" fontId="151" fillId="0" borderId="5118" applyNumberFormat="0" applyAlignment="0" applyProtection="0">
      <alignment horizontal="left" vertical="center"/>
    </xf>
    <xf numFmtId="312" fontId="222" fillId="0" borderId="5116" applyBorder="0">
      <protection locked="0"/>
    </xf>
    <xf numFmtId="4" fontId="30" fillId="19" borderId="5126" applyNumberFormat="0" applyProtection="0">
      <alignment horizontal="left" vertical="center" indent="1"/>
    </xf>
    <xf numFmtId="312" fontId="222" fillId="0" borderId="5104" applyBorder="0">
      <protection locked="0"/>
    </xf>
    <xf numFmtId="275" fontId="38" fillId="0" borderId="5124"/>
    <xf numFmtId="233" fontId="38" fillId="0" borderId="5109">
      <alignment horizontal="right" vertical="center"/>
      <protection locked="0"/>
    </xf>
    <xf numFmtId="4" fontId="30" fillId="19" borderId="5114" applyNumberFormat="0" applyProtection="0">
      <alignment horizontal="left" vertical="center" indent="1"/>
    </xf>
    <xf numFmtId="235" fontId="38" fillId="0" borderId="5254">
      <alignment horizontal="right" vertical="center"/>
      <protection locked="0"/>
    </xf>
    <xf numFmtId="0" fontId="98" fillId="0" borderId="5108" applyNumberFormat="0" applyFill="0" applyAlignment="0" applyProtection="0"/>
    <xf numFmtId="233" fontId="38" fillId="0" borderId="5109">
      <alignment horizontal="center" vertical="center"/>
      <protection locked="0"/>
    </xf>
    <xf numFmtId="15" fontId="38" fillId="0" borderId="5109">
      <alignment horizontal="center" vertical="center"/>
      <protection locked="0"/>
    </xf>
    <xf numFmtId="234" fontId="38" fillId="0" borderId="5109">
      <alignment horizontal="center" vertical="center"/>
      <protection locked="0"/>
    </xf>
    <xf numFmtId="235" fontId="38" fillId="0" borderId="5109">
      <alignment horizontal="center" vertical="center"/>
      <protection locked="0"/>
    </xf>
    <xf numFmtId="236" fontId="38" fillId="0" borderId="5109">
      <alignment horizontal="center" vertical="center"/>
      <protection locked="0"/>
    </xf>
    <xf numFmtId="237" fontId="38" fillId="0" borderId="5109">
      <alignment horizontal="center" vertical="center"/>
      <protection locked="0"/>
    </xf>
    <xf numFmtId="0" fontId="38" fillId="0" borderId="5109">
      <alignment vertical="center"/>
      <protection locked="0"/>
    </xf>
    <xf numFmtId="233" fontId="38" fillId="0" borderId="5109">
      <alignment horizontal="right" vertical="center"/>
      <protection locked="0"/>
    </xf>
    <xf numFmtId="238" fontId="38" fillId="0" borderId="5109">
      <alignment horizontal="right" vertical="center"/>
      <protection locked="0"/>
    </xf>
    <xf numFmtId="234" fontId="38" fillId="0" borderId="5109">
      <alignment horizontal="right" vertical="center"/>
      <protection locked="0"/>
    </xf>
    <xf numFmtId="235" fontId="38" fillId="0" borderId="5109">
      <alignment horizontal="right" vertical="center"/>
      <protection locked="0"/>
    </xf>
    <xf numFmtId="236" fontId="38" fillId="0" borderId="5109">
      <alignment horizontal="right" vertical="center"/>
      <protection locked="0"/>
    </xf>
    <xf numFmtId="237" fontId="38" fillId="0" borderId="5109">
      <alignment horizontal="right" vertical="center"/>
      <protection locked="0"/>
    </xf>
    <xf numFmtId="0" fontId="106" fillId="38" borderId="5110"/>
    <xf numFmtId="241" fontId="29" fillId="0" borderId="5107" applyFill="0"/>
    <xf numFmtId="275" fontId="38" fillId="0" borderId="5112"/>
    <xf numFmtId="0" fontId="88" fillId="0" borderId="5113"/>
    <xf numFmtId="0" fontId="151" fillId="0" borderId="5106" applyNumberFormat="0" applyAlignment="0" applyProtection="0">
      <alignment horizontal="left" vertical="center"/>
    </xf>
    <xf numFmtId="324" fontId="3" fillId="23" borderId="5105" applyFill="0" applyBorder="0" applyAlignment="0">
      <alignment horizontal="centerContinuous"/>
    </xf>
    <xf numFmtId="312" fontId="222" fillId="0" borderId="5104" applyBorder="0">
      <protection locked="0"/>
    </xf>
    <xf numFmtId="0" fontId="106" fillId="38" borderId="5470"/>
    <xf numFmtId="4" fontId="30" fillId="19" borderId="5126" applyNumberFormat="0" applyProtection="0">
      <alignment horizontal="left" vertical="center" indent="1"/>
    </xf>
    <xf numFmtId="312" fontId="222" fillId="0" borderId="5104" applyBorder="0">
      <protection locked="0"/>
    </xf>
    <xf numFmtId="4" fontId="30" fillId="19" borderId="5114" applyNumberFormat="0" applyProtection="0">
      <alignment horizontal="left" vertical="center" indent="1"/>
    </xf>
    <xf numFmtId="0" fontId="98" fillId="0" borderId="5108" applyNumberFormat="0" applyFill="0" applyAlignment="0" applyProtection="0"/>
    <xf numFmtId="233" fontId="38" fillId="0" borderId="5109">
      <alignment horizontal="center" vertical="center"/>
      <protection locked="0"/>
    </xf>
    <xf numFmtId="15" fontId="38" fillId="0" borderId="5109">
      <alignment horizontal="center" vertical="center"/>
      <protection locked="0"/>
    </xf>
    <xf numFmtId="234" fontId="38" fillId="0" borderId="5109">
      <alignment horizontal="center" vertical="center"/>
      <protection locked="0"/>
    </xf>
    <xf numFmtId="235" fontId="38" fillId="0" borderId="5109">
      <alignment horizontal="center" vertical="center"/>
      <protection locked="0"/>
    </xf>
    <xf numFmtId="236" fontId="38" fillId="0" borderId="5109">
      <alignment horizontal="center" vertical="center"/>
      <protection locked="0"/>
    </xf>
    <xf numFmtId="237" fontId="38" fillId="0" borderId="5109">
      <alignment horizontal="center" vertical="center"/>
      <protection locked="0"/>
    </xf>
    <xf numFmtId="0" fontId="38" fillId="0" borderId="5109">
      <alignment vertical="center"/>
      <protection locked="0"/>
    </xf>
    <xf numFmtId="233" fontId="38" fillId="0" borderId="5109">
      <alignment horizontal="right" vertical="center"/>
      <protection locked="0"/>
    </xf>
    <xf numFmtId="238" fontId="38" fillId="0" borderId="5109">
      <alignment horizontal="right" vertical="center"/>
      <protection locked="0"/>
    </xf>
    <xf numFmtId="234" fontId="38" fillId="0" borderId="5109">
      <alignment horizontal="right" vertical="center"/>
      <protection locked="0"/>
    </xf>
    <xf numFmtId="235" fontId="38" fillId="0" borderId="5109">
      <alignment horizontal="right" vertical="center"/>
      <protection locked="0"/>
    </xf>
    <xf numFmtId="236" fontId="38" fillId="0" borderId="5109">
      <alignment horizontal="right" vertical="center"/>
      <protection locked="0"/>
    </xf>
    <xf numFmtId="237" fontId="38" fillId="0" borderId="5109">
      <alignment horizontal="right" vertical="center"/>
      <protection locked="0"/>
    </xf>
    <xf numFmtId="0" fontId="106" fillId="38" borderId="5110"/>
    <xf numFmtId="275" fontId="38" fillId="0" borderId="5112"/>
    <xf numFmtId="0" fontId="88" fillId="0" borderId="5113"/>
    <xf numFmtId="0" fontId="38" fillId="0" borderId="5433">
      <alignment vertical="center"/>
      <protection locked="0"/>
    </xf>
    <xf numFmtId="312" fontId="222" fillId="0" borderId="5104" applyBorder="0">
      <protection locked="0"/>
    </xf>
    <xf numFmtId="275" fontId="38" fillId="0" borderId="5124"/>
    <xf numFmtId="312" fontId="222" fillId="0" borderId="5116" applyBorder="0">
      <protection locked="0"/>
    </xf>
    <xf numFmtId="4" fontId="30" fillId="19" borderId="5126" applyNumberFormat="0" applyProtection="0">
      <alignment horizontal="left" vertical="center" indent="1"/>
    </xf>
    <xf numFmtId="0" fontId="98" fillId="0" borderId="5120" applyNumberFormat="0" applyFill="0" applyAlignment="0" applyProtection="0"/>
    <xf numFmtId="233" fontId="38" fillId="0" borderId="5121">
      <alignment horizontal="center" vertical="center"/>
      <protection locked="0"/>
    </xf>
    <xf numFmtId="15" fontId="38" fillId="0" borderId="5121">
      <alignment horizontal="center" vertical="center"/>
      <protection locked="0"/>
    </xf>
    <xf numFmtId="234" fontId="38" fillId="0" borderId="5121">
      <alignment horizontal="center" vertical="center"/>
      <protection locked="0"/>
    </xf>
    <xf numFmtId="235" fontId="38" fillId="0" borderId="5121">
      <alignment horizontal="center" vertical="center"/>
      <protection locked="0"/>
    </xf>
    <xf numFmtId="236" fontId="38" fillId="0" borderId="5121">
      <alignment horizontal="center" vertical="center"/>
      <protection locked="0"/>
    </xf>
    <xf numFmtId="237" fontId="38" fillId="0" borderId="5121">
      <alignment horizontal="center" vertical="center"/>
      <protection locked="0"/>
    </xf>
    <xf numFmtId="0" fontId="38" fillId="0" borderId="5121">
      <alignment vertical="center"/>
      <protection locked="0"/>
    </xf>
    <xf numFmtId="233" fontId="38" fillId="0" borderId="5121">
      <alignment horizontal="right" vertical="center"/>
      <protection locked="0"/>
    </xf>
    <xf numFmtId="238" fontId="38" fillId="0" borderId="5121">
      <alignment horizontal="right" vertical="center"/>
      <protection locked="0"/>
    </xf>
    <xf numFmtId="234" fontId="38" fillId="0" borderId="5121">
      <alignment horizontal="right" vertical="center"/>
      <protection locked="0"/>
    </xf>
    <xf numFmtId="235" fontId="38" fillId="0" borderId="5121">
      <alignment horizontal="right" vertical="center"/>
      <protection locked="0"/>
    </xf>
    <xf numFmtId="236" fontId="38" fillId="0" borderId="5121">
      <alignment horizontal="right" vertical="center"/>
      <protection locked="0"/>
    </xf>
    <xf numFmtId="237" fontId="38" fillId="0" borderId="5121">
      <alignment horizontal="right" vertical="center"/>
      <protection locked="0"/>
    </xf>
    <xf numFmtId="0" fontId="106" fillId="38" borderId="5122"/>
    <xf numFmtId="275" fontId="38" fillId="0" borderId="5124"/>
    <xf numFmtId="0" fontId="88" fillId="0" borderId="5125"/>
    <xf numFmtId="0" fontId="151" fillId="0" borderId="5118" applyNumberFormat="0" applyAlignment="0" applyProtection="0">
      <alignment horizontal="left" vertical="center"/>
    </xf>
    <xf numFmtId="324" fontId="3" fillId="23" borderId="5117" applyFill="0" applyBorder="0" applyAlignment="0">
      <alignment horizontal="centerContinuous"/>
    </xf>
    <xf numFmtId="312" fontId="222" fillId="0" borderId="5116" applyBorder="0">
      <protection locked="0"/>
    </xf>
    <xf numFmtId="312" fontId="222" fillId="0" borderId="5116" applyBorder="0">
      <protection locked="0"/>
    </xf>
    <xf numFmtId="4" fontId="30" fillId="19" borderId="5126" applyNumberFormat="0" applyProtection="0">
      <alignment horizontal="left" vertical="center" indent="1"/>
    </xf>
    <xf numFmtId="0" fontId="98" fillId="0" borderId="5120" applyNumberFormat="0" applyFill="0" applyAlignment="0" applyProtection="0"/>
    <xf numFmtId="233" fontId="38" fillId="0" borderId="5121">
      <alignment horizontal="center" vertical="center"/>
      <protection locked="0"/>
    </xf>
    <xf numFmtId="15" fontId="38" fillId="0" borderId="5121">
      <alignment horizontal="center" vertical="center"/>
      <protection locked="0"/>
    </xf>
    <xf numFmtId="234" fontId="38" fillId="0" borderId="5121">
      <alignment horizontal="center" vertical="center"/>
      <protection locked="0"/>
    </xf>
    <xf numFmtId="235" fontId="38" fillId="0" borderId="5121">
      <alignment horizontal="center" vertical="center"/>
      <protection locked="0"/>
    </xf>
    <xf numFmtId="236" fontId="38" fillId="0" borderId="5121">
      <alignment horizontal="center" vertical="center"/>
      <protection locked="0"/>
    </xf>
    <xf numFmtId="237" fontId="38" fillId="0" borderId="5121">
      <alignment horizontal="center" vertical="center"/>
      <protection locked="0"/>
    </xf>
    <xf numFmtId="0" fontId="38" fillId="0" borderId="5121">
      <alignment vertical="center"/>
      <protection locked="0"/>
    </xf>
    <xf numFmtId="233" fontId="38" fillId="0" borderId="5121">
      <alignment horizontal="right" vertical="center"/>
      <protection locked="0"/>
    </xf>
    <xf numFmtId="238" fontId="38" fillId="0" borderId="5121">
      <alignment horizontal="right" vertical="center"/>
      <protection locked="0"/>
    </xf>
    <xf numFmtId="234" fontId="38" fillId="0" borderId="5121">
      <alignment horizontal="right" vertical="center"/>
      <protection locked="0"/>
    </xf>
    <xf numFmtId="235" fontId="38" fillId="0" borderId="5121">
      <alignment horizontal="right" vertical="center"/>
      <protection locked="0"/>
    </xf>
    <xf numFmtId="236" fontId="38" fillId="0" borderId="5121">
      <alignment horizontal="right" vertical="center"/>
      <protection locked="0"/>
    </xf>
    <xf numFmtId="237" fontId="38" fillId="0" borderId="5121">
      <alignment horizontal="right" vertical="center"/>
      <protection locked="0"/>
    </xf>
    <xf numFmtId="0" fontId="106" fillId="38" borderId="5122"/>
    <xf numFmtId="241" fontId="29" fillId="0" borderId="5119" applyFill="0"/>
    <xf numFmtId="275" fontId="38" fillId="0" borderId="5124"/>
    <xf numFmtId="0" fontId="88" fillId="0" borderId="5125"/>
    <xf numFmtId="0" fontId="151" fillId="0" borderId="5118" applyNumberFormat="0" applyAlignment="0" applyProtection="0">
      <alignment horizontal="left" vertical="center"/>
    </xf>
    <xf numFmtId="324" fontId="3" fillId="23" borderId="5117" applyFill="0" applyBorder="0" applyAlignment="0">
      <alignment horizontal="centerContinuous"/>
    </xf>
    <xf numFmtId="312" fontId="222" fillId="0" borderId="5116" applyBorder="0">
      <protection locked="0"/>
    </xf>
    <xf numFmtId="237" fontId="38" fillId="0" borderId="5241">
      <alignment horizontal="center" vertical="center"/>
      <protection locked="0"/>
    </xf>
    <xf numFmtId="275" fontId="38" fillId="0" borderId="5148"/>
    <xf numFmtId="236" fontId="38" fillId="0" borderId="5169">
      <alignment horizontal="right" vertical="center"/>
      <protection locked="0"/>
    </xf>
    <xf numFmtId="237" fontId="38" fillId="0" borderId="5205">
      <alignment horizontal="right" vertical="center"/>
      <protection locked="0"/>
    </xf>
    <xf numFmtId="0" fontId="88" fillId="0" borderId="5137"/>
    <xf numFmtId="233" fontId="38" fillId="0" borderId="5157">
      <alignment horizontal="right" vertical="center"/>
      <protection locked="0"/>
    </xf>
    <xf numFmtId="1" fontId="3" fillId="1" borderId="5223">
      <protection locked="0"/>
    </xf>
    <xf numFmtId="233" fontId="38" fillId="0" borderId="5133">
      <alignment horizontal="right" vertical="center"/>
      <protection locked="0"/>
    </xf>
    <xf numFmtId="235" fontId="38" fillId="0" borderId="5133">
      <alignment horizontal="center" vertical="center"/>
      <protection locked="0"/>
    </xf>
    <xf numFmtId="237" fontId="38" fillId="0" borderId="5133">
      <alignment horizontal="center" vertical="center"/>
      <protection locked="0"/>
    </xf>
    <xf numFmtId="324" fontId="3" fillId="23" borderId="5165" applyFill="0" applyBorder="0" applyAlignment="0">
      <alignment horizontal="centerContinuous"/>
    </xf>
    <xf numFmtId="0" fontId="151" fillId="0" borderId="5225" applyNumberFormat="0" applyAlignment="0" applyProtection="0">
      <alignment horizontal="left" vertical="center"/>
    </xf>
    <xf numFmtId="233" fontId="38" fillId="0" borderId="5169">
      <alignment horizontal="center" vertical="center"/>
      <protection locked="0"/>
    </xf>
    <xf numFmtId="0" fontId="38" fillId="0" borderId="5241">
      <alignment vertical="center"/>
      <protection locked="0"/>
    </xf>
    <xf numFmtId="49" fontId="39" fillId="0" borderId="4815"/>
    <xf numFmtId="271" fontId="118" fillId="46" borderId="4802">
      <protection hidden="1"/>
    </xf>
    <xf numFmtId="15" fontId="38" fillId="0" borderId="5217">
      <alignment horizontal="center" vertical="center"/>
      <protection locked="0"/>
    </xf>
    <xf numFmtId="0" fontId="106" fillId="38" borderId="5229"/>
    <xf numFmtId="0" fontId="88" fillId="0" borderId="5198"/>
    <xf numFmtId="234" fontId="38" fillId="0" borderId="5157">
      <alignment horizontal="center" vertical="center"/>
      <protection locked="0"/>
    </xf>
    <xf numFmtId="245" fontId="88" fillId="0" borderId="5219"/>
    <xf numFmtId="238" fontId="38" fillId="0" borderId="5228">
      <alignment horizontal="right" vertical="center"/>
      <protection locked="0"/>
    </xf>
    <xf numFmtId="0" fontId="121" fillId="21" borderId="4496"/>
    <xf numFmtId="0" fontId="113" fillId="43" borderId="4496" applyNumberFormat="0" applyFont="0" applyAlignment="0" applyProtection="0"/>
    <xf numFmtId="238" fontId="38" fillId="0" borderId="5181">
      <alignment horizontal="right" vertical="center"/>
      <protection locked="0"/>
    </xf>
    <xf numFmtId="324" fontId="3" fillId="23" borderId="5237" applyFill="0" applyBorder="0" applyAlignment="0">
      <alignment horizontal="centerContinuous"/>
    </xf>
    <xf numFmtId="9" fontId="39" fillId="71" borderId="4496" applyProtection="0">
      <alignment horizontal="right"/>
      <protection locked="0"/>
    </xf>
    <xf numFmtId="312" fontId="222" fillId="0" borderId="5212" applyBorder="0">
      <protection locked="0"/>
    </xf>
    <xf numFmtId="236" fontId="38" fillId="0" borderId="5194">
      <alignment horizontal="center" vertical="center"/>
      <protection locked="0"/>
    </xf>
    <xf numFmtId="236" fontId="38" fillId="0" borderId="5181">
      <alignment horizontal="right" vertical="center"/>
      <protection locked="0"/>
    </xf>
    <xf numFmtId="275" fontId="38" fillId="0" borderId="5220"/>
    <xf numFmtId="312" fontId="222" fillId="0" borderId="5164" applyBorder="0">
      <protection locked="0"/>
    </xf>
    <xf numFmtId="4" fontId="30" fillId="19" borderId="5222" applyNumberFormat="0" applyProtection="0">
      <alignment horizontal="left" vertical="center" indent="1"/>
    </xf>
    <xf numFmtId="236" fontId="38" fillId="0" borderId="5217">
      <alignment horizontal="center" vertical="center"/>
      <protection locked="0"/>
    </xf>
    <xf numFmtId="237" fontId="38" fillId="0" borderId="5241">
      <alignment horizontal="center" vertical="center"/>
      <protection locked="0"/>
    </xf>
    <xf numFmtId="235" fontId="38" fillId="0" borderId="5217">
      <alignment horizontal="right" vertical="center"/>
      <protection locked="0"/>
    </xf>
    <xf numFmtId="235" fontId="38" fillId="0" borderId="5217">
      <alignment horizontal="center" vertical="center"/>
      <protection locked="0"/>
    </xf>
    <xf numFmtId="0" fontId="88" fillId="0" borderId="5125"/>
    <xf numFmtId="236" fontId="38" fillId="0" borderId="5217">
      <alignment horizontal="right" vertical="center"/>
      <protection locked="0"/>
    </xf>
    <xf numFmtId="312" fontId="222" fillId="0" borderId="5212" applyBorder="0">
      <protection locked="0"/>
    </xf>
    <xf numFmtId="275" fontId="38" fillId="0" borderId="5124"/>
    <xf numFmtId="0" fontId="106" fillId="38" borderId="5122"/>
    <xf numFmtId="237" fontId="38" fillId="0" borderId="5121">
      <alignment horizontal="right" vertical="center"/>
      <protection locked="0"/>
    </xf>
    <xf numFmtId="236" fontId="38" fillId="0" borderId="5121">
      <alignment horizontal="right" vertical="center"/>
      <protection locked="0"/>
    </xf>
    <xf numFmtId="235" fontId="38" fillId="0" borderId="5121">
      <alignment horizontal="right" vertical="center"/>
      <protection locked="0"/>
    </xf>
    <xf numFmtId="234" fontId="38" fillId="0" borderId="5121">
      <alignment horizontal="right" vertical="center"/>
      <protection locked="0"/>
    </xf>
    <xf numFmtId="238" fontId="38" fillId="0" borderId="5121">
      <alignment horizontal="right" vertical="center"/>
      <protection locked="0"/>
    </xf>
    <xf numFmtId="233" fontId="38" fillId="0" borderId="5121">
      <alignment horizontal="right" vertical="center"/>
      <protection locked="0"/>
    </xf>
    <xf numFmtId="0" fontId="38" fillId="0" borderId="5121">
      <alignment vertical="center"/>
      <protection locked="0"/>
    </xf>
    <xf numFmtId="237" fontId="38" fillId="0" borderId="5121">
      <alignment horizontal="center" vertical="center"/>
      <protection locked="0"/>
    </xf>
    <xf numFmtId="236" fontId="38" fillId="0" borderId="5121">
      <alignment horizontal="center" vertical="center"/>
      <protection locked="0"/>
    </xf>
    <xf numFmtId="235" fontId="38" fillId="0" borderId="5121">
      <alignment horizontal="center" vertical="center"/>
      <protection locked="0"/>
    </xf>
    <xf numFmtId="234" fontId="38" fillId="0" borderId="5121">
      <alignment horizontal="center" vertical="center"/>
      <protection locked="0"/>
    </xf>
    <xf numFmtId="15" fontId="38" fillId="0" borderId="5121">
      <alignment horizontal="center" vertical="center"/>
      <protection locked="0"/>
    </xf>
    <xf numFmtId="233" fontId="38" fillId="0" borderId="5121">
      <alignment horizontal="center" vertical="center"/>
      <protection locked="0"/>
    </xf>
    <xf numFmtId="0" fontId="98" fillId="0" borderId="5120" applyNumberFormat="0" applyFill="0" applyAlignment="0" applyProtection="0"/>
    <xf numFmtId="0" fontId="38" fillId="0" borderId="5217">
      <alignment vertical="center"/>
      <protection locked="0"/>
    </xf>
    <xf numFmtId="237" fontId="38" fillId="0" borderId="5217">
      <alignment horizontal="center" vertical="center"/>
      <protection locked="0"/>
    </xf>
    <xf numFmtId="0" fontId="106" fillId="38" borderId="5229"/>
    <xf numFmtId="312" fontId="222" fillId="0" borderId="5116" applyBorder="0">
      <protection locked="0"/>
    </xf>
    <xf numFmtId="312" fontId="222" fillId="0" borderId="5620" applyBorder="0">
      <protection locked="0"/>
    </xf>
    <xf numFmtId="235" fontId="38" fillId="0" borderId="5194">
      <alignment horizontal="center" vertical="center"/>
      <protection locked="0"/>
    </xf>
    <xf numFmtId="0" fontId="88" fillId="0" borderId="5125"/>
    <xf numFmtId="237" fontId="38" fillId="0" borderId="5217">
      <alignment horizontal="right" vertical="center"/>
      <protection locked="0"/>
    </xf>
    <xf numFmtId="235" fontId="38" fillId="0" borderId="5217">
      <alignment horizontal="center" vertical="center"/>
      <protection locked="0"/>
    </xf>
    <xf numFmtId="275" fontId="38" fillId="0" borderId="5124"/>
    <xf numFmtId="245" fontId="88" fillId="0" borderId="5123"/>
    <xf numFmtId="0" fontId="106" fillId="38" borderId="5122"/>
    <xf numFmtId="234" fontId="38" fillId="0" borderId="5169">
      <alignment horizontal="right" vertical="center"/>
      <protection locked="0"/>
    </xf>
    <xf numFmtId="237" fontId="38" fillId="0" borderId="5121">
      <alignment horizontal="right" vertical="center"/>
      <protection locked="0"/>
    </xf>
    <xf numFmtId="236" fontId="38" fillId="0" borderId="5121">
      <alignment horizontal="right" vertical="center"/>
      <protection locked="0"/>
    </xf>
    <xf numFmtId="235" fontId="38" fillId="0" borderId="5121">
      <alignment horizontal="right" vertical="center"/>
      <protection locked="0"/>
    </xf>
    <xf numFmtId="234" fontId="38" fillId="0" borderId="5121">
      <alignment horizontal="right" vertical="center"/>
      <protection locked="0"/>
    </xf>
    <xf numFmtId="238" fontId="38" fillId="0" borderId="5121">
      <alignment horizontal="right" vertical="center"/>
      <protection locked="0"/>
    </xf>
    <xf numFmtId="233" fontId="38" fillId="0" borderId="5121">
      <alignment horizontal="right" vertical="center"/>
      <protection locked="0"/>
    </xf>
    <xf numFmtId="0" fontId="38" fillId="0" borderId="5121">
      <alignment vertical="center"/>
      <protection locked="0"/>
    </xf>
    <xf numFmtId="237" fontId="38" fillId="0" borderId="5121">
      <alignment horizontal="center" vertical="center"/>
      <protection locked="0"/>
    </xf>
    <xf numFmtId="236" fontId="38" fillId="0" borderId="5121">
      <alignment horizontal="center" vertical="center"/>
      <protection locked="0"/>
    </xf>
    <xf numFmtId="235" fontId="38" fillId="0" borderId="5121">
      <alignment horizontal="center" vertical="center"/>
      <protection locked="0"/>
    </xf>
    <xf numFmtId="234" fontId="38" fillId="0" borderId="5121">
      <alignment horizontal="center" vertical="center"/>
      <protection locked="0"/>
    </xf>
    <xf numFmtId="15" fontId="38" fillId="0" borderId="5121">
      <alignment horizontal="center" vertical="center"/>
      <protection locked="0"/>
    </xf>
    <xf numFmtId="233" fontId="38" fillId="0" borderId="5121">
      <alignment horizontal="center" vertical="center"/>
      <protection locked="0"/>
    </xf>
    <xf numFmtId="0" fontId="98" fillId="0" borderId="5120" applyNumberFormat="0" applyFill="0" applyAlignment="0" applyProtection="0"/>
    <xf numFmtId="4" fontId="30" fillId="19" borderId="5126" applyNumberFormat="0" applyProtection="0">
      <alignment horizontal="left" vertical="center" indent="1"/>
    </xf>
    <xf numFmtId="237" fontId="38" fillId="0" borderId="5228">
      <alignment horizontal="center" vertical="center"/>
      <protection locked="0"/>
    </xf>
    <xf numFmtId="0" fontId="88" fillId="0" borderId="5173"/>
    <xf numFmtId="234" fontId="38" fillId="0" borderId="5228">
      <alignment horizontal="right" vertical="center"/>
      <protection locked="0"/>
    </xf>
    <xf numFmtId="235" fontId="38" fillId="0" borderId="5181">
      <alignment horizontal="center" vertical="center"/>
      <protection locked="0"/>
    </xf>
    <xf numFmtId="233" fontId="38" fillId="0" borderId="5228">
      <alignment horizontal="center" vertical="center"/>
      <protection locked="0"/>
    </xf>
    <xf numFmtId="0" fontId="106" fillId="38" borderId="5229"/>
    <xf numFmtId="0" fontId="88" fillId="0" borderId="5209"/>
    <xf numFmtId="275" fontId="38" fillId="0" borderId="5136"/>
    <xf numFmtId="0" fontId="88" fillId="0" borderId="5221"/>
    <xf numFmtId="0" fontId="98" fillId="0" borderId="5227" applyNumberFormat="0" applyFill="0" applyAlignment="0" applyProtection="0"/>
    <xf numFmtId="4" fontId="30" fillId="19" borderId="5126" applyNumberFormat="0" applyProtection="0">
      <alignment horizontal="left" vertical="center" indent="1"/>
    </xf>
    <xf numFmtId="0" fontId="38" fillId="0" borderId="5181">
      <alignment vertical="center"/>
      <protection locked="0"/>
    </xf>
    <xf numFmtId="4" fontId="30" fillId="19" borderId="5126" applyNumberFormat="0" applyProtection="0">
      <alignment horizontal="left" vertical="center" indent="1"/>
    </xf>
    <xf numFmtId="15" fontId="38" fillId="0" borderId="5157">
      <alignment horizontal="center" vertical="center"/>
      <protection locked="0"/>
    </xf>
    <xf numFmtId="275" fontId="38" fillId="0" borderId="5148"/>
    <xf numFmtId="15" fontId="38" fillId="0" borderId="5145">
      <alignment horizontal="center" vertical="center"/>
      <protection locked="0"/>
    </xf>
    <xf numFmtId="233" fontId="38" fillId="0" borderId="5241">
      <alignment horizontal="center" vertical="center"/>
      <protection locked="0"/>
    </xf>
    <xf numFmtId="0" fontId="38" fillId="0" borderId="5217">
      <alignment vertical="center"/>
      <protection locked="0"/>
    </xf>
    <xf numFmtId="0" fontId="88" fillId="0" borderId="5221"/>
    <xf numFmtId="4" fontId="30" fillId="19" borderId="5174" applyNumberFormat="0" applyProtection="0">
      <alignment horizontal="left" vertical="center" indent="1"/>
    </xf>
    <xf numFmtId="0" fontId="106" fillId="38" borderId="5218"/>
    <xf numFmtId="49" fontId="103" fillId="41" borderId="4496">
      <alignment horizontal="center"/>
    </xf>
    <xf numFmtId="272" fontId="118" fillId="18" borderId="4802">
      <alignment horizontal="right"/>
    </xf>
    <xf numFmtId="270" fontId="118" fillId="45" borderId="4802">
      <protection hidden="1"/>
    </xf>
    <xf numFmtId="245" fontId="88" fillId="0" borderId="5219"/>
    <xf numFmtId="233" fontId="38" fillId="0" borderId="5169">
      <alignment horizontal="right" vertical="center"/>
      <protection locked="0"/>
    </xf>
    <xf numFmtId="236" fontId="38" fillId="0" borderId="5217">
      <alignment horizontal="center" vertical="center"/>
      <protection locked="0"/>
    </xf>
    <xf numFmtId="234" fontId="38" fillId="0" borderId="5241">
      <alignment horizontal="right" vertical="center"/>
      <protection locked="0"/>
    </xf>
    <xf numFmtId="15" fontId="38" fillId="0" borderId="5217">
      <alignment horizontal="center" vertical="center"/>
      <protection locked="0"/>
    </xf>
    <xf numFmtId="237" fontId="38" fillId="0" borderId="5228">
      <alignment horizontal="right" vertical="center"/>
      <protection locked="0"/>
    </xf>
    <xf numFmtId="236" fontId="38" fillId="0" borderId="5145">
      <alignment horizontal="right" vertical="center"/>
      <protection locked="0"/>
    </xf>
    <xf numFmtId="233" fontId="38" fillId="0" borderId="5145">
      <alignment horizontal="right" vertical="center"/>
      <protection locked="0"/>
    </xf>
    <xf numFmtId="235" fontId="38" fillId="0" borderId="5145">
      <alignment horizontal="center" vertical="center"/>
      <protection locked="0"/>
    </xf>
    <xf numFmtId="0" fontId="98" fillId="0" borderId="5144" applyNumberFormat="0" applyFill="0" applyAlignment="0" applyProtection="0"/>
    <xf numFmtId="0" fontId="38" fillId="0" borderId="4802" applyNumberFormat="0" applyFill="0" applyAlignment="0" applyProtection="0"/>
    <xf numFmtId="0" fontId="21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94" fillId="0" borderId="4802" applyNumberFormat="0" applyFill="0" applyBorder="0" applyAlignment="0" applyProtection="0"/>
    <xf numFmtId="0" fontId="98" fillId="0" borderId="5227" applyNumberFormat="0" applyFill="0" applyAlignment="0" applyProtection="0"/>
    <xf numFmtId="4" fontId="30" fillId="19" borderId="5150" applyNumberFormat="0" applyProtection="0">
      <alignment horizontal="left" vertical="center" indent="1"/>
    </xf>
    <xf numFmtId="237" fontId="38" fillId="0" borderId="5241">
      <alignment horizontal="right" vertical="center"/>
      <protection locked="0"/>
    </xf>
    <xf numFmtId="233" fontId="38" fillId="0" borderId="5241">
      <alignment horizontal="center" vertical="center"/>
      <protection locked="0"/>
    </xf>
    <xf numFmtId="275" fontId="38" fillId="0" borderId="5231"/>
    <xf numFmtId="310" fontId="159" fillId="6" borderId="4496"/>
    <xf numFmtId="10" fontId="3" fillId="57" borderId="4496" applyNumberFormat="0" applyFont="0" applyBorder="0" applyAlignment="0" applyProtection="0">
      <protection locked="0"/>
    </xf>
    <xf numFmtId="0" fontId="150" fillId="10" borderId="4496">
      <alignment horizontal="right"/>
    </xf>
    <xf numFmtId="0" fontId="107" fillId="43" borderId="4496" applyProtection="0"/>
    <xf numFmtId="0" fontId="38" fillId="0" borderId="5169">
      <alignment vertical="center"/>
      <protection locked="0"/>
    </xf>
    <xf numFmtId="49" fontId="103" fillId="41" borderId="4496">
      <alignment horizontal="center"/>
    </xf>
    <xf numFmtId="235" fontId="38" fillId="0" borderId="5217">
      <alignment horizontal="center" vertical="center"/>
      <protection locked="0"/>
    </xf>
    <xf numFmtId="245" fontId="88" fillId="0" borderId="5147"/>
    <xf numFmtId="234" fontId="38" fillId="0" borderId="5217">
      <alignment horizontal="right" vertical="center"/>
      <protection locked="0"/>
    </xf>
    <xf numFmtId="233" fontId="38" fillId="0" borderId="5217">
      <alignment horizontal="center" vertical="center"/>
      <protection locked="0"/>
    </xf>
    <xf numFmtId="235" fontId="38" fillId="0" borderId="5228">
      <alignment horizontal="center" vertical="center"/>
      <protection locked="0"/>
    </xf>
    <xf numFmtId="235" fontId="38" fillId="0" borderId="5145">
      <alignment horizontal="right" vertical="center"/>
      <protection locked="0"/>
    </xf>
    <xf numFmtId="1" fontId="3" fillId="1" borderId="4959">
      <protection locked="0"/>
    </xf>
    <xf numFmtId="4" fontId="30" fillId="19" borderId="5222" applyNumberFormat="0" applyProtection="0">
      <alignment horizontal="left" vertical="center" indent="1"/>
    </xf>
    <xf numFmtId="238" fontId="38" fillId="0" borderId="5228">
      <alignment horizontal="right" vertical="center"/>
      <protection locked="0"/>
    </xf>
    <xf numFmtId="275" fontId="38" fillId="0" borderId="5160"/>
    <xf numFmtId="275" fontId="38" fillId="0" borderId="5231"/>
    <xf numFmtId="233" fontId="38" fillId="0" borderId="5157">
      <alignment horizontal="center" vertical="center"/>
      <protection locked="0"/>
    </xf>
    <xf numFmtId="236" fontId="38" fillId="0" borderId="5157">
      <alignment horizontal="center" vertical="center"/>
      <protection locked="0"/>
    </xf>
    <xf numFmtId="0" fontId="88" fillId="0" borderId="5161"/>
    <xf numFmtId="312" fontId="222" fillId="0" borderId="5212" applyBorder="0">
      <protection locked="0"/>
    </xf>
    <xf numFmtId="235" fontId="38" fillId="0" borderId="5181">
      <alignment horizontal="right" vertical="center"/>
      <protection locked="0"/>
    </xf>
    <xf numFmtId="0" fontId="98" fillId="0" borderId="5168" applyNumberFormat="0" applyFill="0" applyAlignment="0" applyProtection="0"/>
    <xf numFmtId="324" fontId="3" fillId="23" borderId="5213" applyFill="0" applyBorder="0" applyAlignment="0">
      <alignment horizontal="centerContinuous"/>
    </xf>
    <xf numFmtId="176" fontId="49" fillId="0" borderId="4496"/>
    <xf numFmtId="235" fontId="38" fillId="0" borderId="5169">
      <alignment horizontal="center" vertical="center"/>
      <protection locked="0"/>
    </xf>
    <xf numFmtId="0" fontId="38" fillId="0" borderId="4496" applyFill="0">
      <alignment horizontal="center" vertical="center"/>
    </xf>
    <xf numFmtId="275" fontId="38" fillId="0" borderId="5244"/>
    <xf numFmtId="49" fontId="103" fillId="41" borderId="3441">
      <alignment horizontal="center"/>
    </xf>
    <xf numFmtId="0" fontId="106" fillId="38" borderId="5170"/>
    <xf numFmtId="245" fontId="88" fillId="0" borderId="5219"/>
    <xf numFmtId="0" fontId="106" fillId="38" borderId="5146"/>
    <xf numFmtId="237" fontId="38" fillId="0" borderId="5145">
      <alignment horizontal="right" vertical="center"/>
      <protection locked="0"/>
    </xf>
    <xf numFmtId="236" fontId="38" fillId="0" borderId="5145">
      <alignment horizontal="right" vertical="center"/>
      <protection locked="0"/>
    </xf>
    <xf numFmtId="235" fontId="38" fillId="0" borderId="5145">
      <alignment horizontal="right" vertical="center"/>
      <protection locked="0"/>
    </xf>
    <xf numFmtId="234" fontId="38" fillId="0" borderId="5145">
      <alignment horizontal="right" vertical="center"/>
      <protection locked="0"/>
    </xf>
    <xf numFmtId="238" fontId="38" fillId="0" borderId="5145">
      <alignment horizontal="right" vertical="center"/>
      <protection locked="0"/>
    </xf>
    <xf numFmtId="233" fontId="38" fillId="0" borderId="5145">
      <alignment horizontal="right" vertical="center"/>
      <protection locked="0"/>
    </xf>
    <xf numFmtId="237" fontId="38" fillId="0" borderId="5145">
      <alignment horizontal="center" vertical="center"/>
      <protection locked="0"/>
    </xf>
    <xf numFmtId="236" fontId="38" fillId="0" borderId="5145">
      <alignment horizontal="center" vertical="center"/>
      <protection locked="0"/>
    </xf>
    <xf numFmtId="234" fontId="38" fillId="0" borderId="5145">
      <alignment horizontal="center" vertical="center"/>
      <protection locked="0"/>
    </xf>
    <xf numFmtId="15" fontId="38" fillId="0" borderId="5145">
      <alignment horizontal="center" vertical="center"/>
      <protection locked="0"/>
    </xf>
    <xf numFmtId="233" fontId="38" fillId="0" borderId="5145">
      <alignment horizontal="center" vertical="center"/>
      <protection locked="0"/>
    </xf>
    <xf numFmtId="0" fontId="98" fillId="0" borderId="5144" applyNumberFormat="0" applyFill="0" applyAlignment="0" applyProtection="0"/>
    <xf numFmtId="312" fontId="222" fillId="0" borderId="5140" applyBorder="0">
      <protection locked="0"/>
    </xf>
    <xf numFmtId="234" fontId="38" fillId="0" borderId="5194">
      <alignment horizontal="right" vertical="center"/>
      <protection locked="0"/>
    </xf>
    <xf numFmtId="312" fontId="222" fillId="0" borderId="5140" applyBorder="0">
      <protection locked="0"/>
    </xf>
    <xf numFmtId="0" fontId="88" fillId="0" borderId="5149"/>
    <xf numFmtId="233" fontId="38" fillId="0" borderId="5228">
      <alignment horizontal="right" vertical="center"/>
      <protection locked="0"/>
    </xf>
    <xf numFmtId="275" fontId="38" fillId="0" borderId="5148"/>
    <xf numFmtId="245" fontId="88" fillId="0" borderId="5147"/>
    <xf numFmtId="234" fontId="38" fillId="0" borderId="5217">
      <alignment horizontal="center" vertical="center"/>
      <protection locked="0"/>
    </xf>
    <xf numFmtId="0" fontId="106" fillId="38" borderId="5146"/>
    <xf numFmtId="237" fontId="38" fillId="0" borderId="5145">
      <alignment horizontal="right" vertical="center"/>
      <protection locked="0"/>
    </xf>
    <xf numFmtId="236" fontId="38" fillId="0" borderId="5145">
      <alignment horizontal="right" vertical="center"/>
      <protection locked="0"/>
    </xf>
    <xf numFmtId="235" fontId="38" fillId="0" borderId="5145">
      <alignment horizontal="right" vertical="center"/>
      <protection locked="0"/>
    </xf>
    <xf numFmtId="234" fontId="38" fillId="0" borderId="5145">
      <alignment horizontal="right" vertical="center"/>
      <protection locked="0"/>
    </xf>
    <xf numFmtId="238" fontId="38" fillId="0" borderId="5145">
      <alignment horizontal="right" vertical="center"/>
      <protection locked="0"/>
    </xf>
    <xf numFmtId="233" fontId="38" fillId="0" borderId="5145">
      <alignment horizontal="right" vertical="center"/>
      <protection locked="0"/>
    </xf>
    <xf numFmtId="272" fontId="118" fillId="18" borderId="4802">
      <alignment horizontal="right"/>
    </xf>
    <xf numFmtId="245" fontId="88" fillId="0" borderId="5230"/>
    <xf numFmtId="0" fontId="62" fillId="74" borderId="4822">
      <alignment horizontal="left" vertical="center" wrapText="1"/>
    </xf>
    <xf numFmtId="324" fontId="3" fillId="23" borderId="5213" applyFill="0" applyBorder="0" applyAlignment="0">
      <alignment horizontal="centerContinuous"/>
    </xf>
    <xf numFmtId="234" fontId="38" fillId="0" borderId="5254">
      <alignment horizontal="right" vertical="center"/>
      <protection locked="0"/>
    </xf>
    <xf numFmtId="324" fontId="3" fillId="23" borderId="5224" applyFill="0" applyBorder="0" applyAlignment="0">
      <alignment horizontal="centerContinuous"/>
    </xf>
    <xf numFmtId="233" fontId="38" fillId="0" borderId="5217">
      <alignment horizontal="center" vertical="center"/>
      <protection locked="0"/>
    </xf>
    <xf numFmtId="233" fontId="38" fillId="0" borderId="5181">
      <alignment horizontal="right" vertical="center"/>
      <protection locked="0"/>
    </xf>
    <xf numFmtId="15" fontId="38" fillId="0" borderId="5228">
      <alignment horizontal="center" vertical="center"/>
      <protection locked="0"/>
    </xf>
    <xf numFmtId="4" fontId="30" fillId="19" borderId="5150" applyNumberFormat="0" applyProtection="0">
      <alignment horizontal="left" vertical="center" indent="1"/>
    </xf>
    <xf numFmtId="233" fontId="38" fillId="0" borderId="5181">
      <alignment horizontal="center" vertical="center"/>
      <protection locked="0"/>
    </xf>
    <xf numFmtId="0" fontId="118" fillId="18" borderId="4802" applyProtection="0">
      <alignment horizontal="right"/>
      <protection locked="0"/>
    </xf>
    <xf numFmtId="324" fontId="3" fillId="23" borderId="5117" applyFill="0" applyBorder="0" applyAlignment="0">
      <alignment horizontal="centerContinuous"/>
    </xf>
    <xf numFmtId="233" fontId="38" fillId="0" borderId="5217">
      <alignment horizontal="center" vertical="center"/>
      <protection locked="0"/>
    </xf>
    <xf numFmtId="234" fontId="38" fillId="0" borderId="5217">
      <alignment horizontal="right" vertical="center"/>
      <protection locked="0"/>
    </xf>
    <xf numFmtId="241" fontId="29" fillId="0" borderId="5226" applyFill="0"/>
    <xf numFmtId="234" fontId="38" fillId="0" borderId="5145">
      <alignment horizontal="right" vertical="center"/>
      <protection locked="0"/>
    </xf>
    <xf numFmtId="238" fontId="38" fillId="0" borderId="5145">
      <alignment horizontal="right" vertical="center"/>
      <protection locked="0"/>
    </xf>
    <xf numFmtId="237" fontId="38" fillId="0" borderId="5145">
      <alignment horizontal="center" vertical="center"/>
      <protection locked="0"/>
    </xf>
    <xf numFmtId="235" fontId="38" fillId="0" borderId="5145">
      <alignment horizontal="center" vertical="center"/>
      <protection locked="0"/>
    </xf>
    <xf numFmtId="15" fontId="38" fillId="0" borderId="5145">
      <alignment horizontal="center" vertical="center"/>
      <protection locked="0"/>
    </xf>
    <xf numFmtId="233" fontId="38" fillId="0" borderId="5145">
      <alignment horizontal="center" vertical="center"/>
      <protection locked="0"/>
    </xf>
    <xf numFmtId="0" fontId="106" fillId="38" borderId="5242"/>
    <xf numFmtId="237" fontId="38" fillId="0" borderId="5228">
      <alignment horizontal="center" vertical="center"/>
      <protection locked="0"/>
    </xf>
    <xf numFmtId="1" fontId="3" fillId="1" borderId="5247">
      <protection locked="0"/>
    </xf>
    <xf numFmtId="238" fontId="38" fillId="0" borderId="5217">
      <alignment horizontal="right" vertical="center"/>
      <protection locked="0"/>
    </xf>
    <xf numFmtId="0" fontId="151" fillId="0" borderId="5118" applyNumberFormat="0" applyAlignment="0" applyProtection="0">
      <alignment horizontal="left" vertical="center"/>
    </xf>
    <xf numFmtId="275" fontId="38" fillId="0" borderId="5208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4" fontId="30" fillId="19" borderId="5150" applyNumberFormat="0" applyProtection="0">
      <alignment horizontal="left" vertical="center" indent="1"/>
    </xf>
    <xf numFmtId="0" fontId="88" fillId="0" borderId="5232"/>
    <xf numFmtId="0" fontId="151" fillId="0" borderId="5214" applyNumberFormat="0" applyAlignment="0" applyProtection="0">
      <alignment horizontal="left" vertical="center"/>
    </xf>
    <xf numFmtId="0" fontId="106" fillId="38" borderId="5206"/>
    <xf numFmtId="235" fontId="38" fillId="0" borderId="5194">
      <alignment horizontal="right" vertical="center"/>
      <protection locked="0"/>
    </xf>
    <xf numFmtId="1" fontId="3" fillId="1" borderId="5139">
      <protection locked="0"/>
    </xf>
    <xf numFmtId="238" fontId="38" fillId="0" borderId="5194">
      <alignment horizontal="right" vertical="center"/>
      <protection locked="0"/>
    </xf>
    <xf numFmtId="49" fontId="39" fillId="0" borderId="4815"/>
    <xf numFmtId="0" fontId="38" fillId="0" borderId="5194">
      <alignment vertical="center"/>
      <protection locked="0"/>
    </xf>
    <xf numFmtId="15" fontId="38" fillId="0" borderId="5194">
      <alignment horizontal="center" vertical="center"/>
      <protection locked="0"/>
    </xf>
    <xf numFmtId="233" fontId="38" fillId="0" borderId="5194">
      <alignment horizontal="center" vertical="center"/>
      <protection locked="0"/>
    </xf>
    <xf numFmtId="0" fontId="98" fillId="0" borderId="5193" applyNumberFormat="0" applyFill="0" applyAlignment="0" applyProtection="0"/>
    <xf numFmtId="237" fontId="38" fillId="0" borderId="5241">
      <alignment horizontal="right" vertical="center"/>
      <protection locked="0"/>
    </xf>
    <xf numFmtId="312" fontId="222" fillId="0" borderId="5140" applyBorder="0">
      <protection locked="0"/>
    </xf>
    <xf numFmtId="235" fontId="38" fillId="0" borderId="5241">
      <alignment horizontal="center" vertical="center"/>
      <protection locked="0"/>
    </xf>
    <xf numFmtId="233" fontId="38" fillId="0" borderId="5217">
      <alignment horizontal="right" vertical="center"/>
      <protection locked="0"/>
    </xf>
    <xf numFmtId="0" fontId="98" fillId="0" borderId="5216" applyNumberFormat="0" applyFill="0" applyAlignment="0" applyProtection="0"/>
    <xf numFmtId="4" fontId="30" fillId="19" borderId="5233" applyNumberFormat="0" applyProtection="0">
      <alignment horizontal="left" vertical="center" indent="1"/>
    </xf>
    <xf numFmtId="234" fontId="38" fillId="0" borderId="5181">
      <alignment horizontal="right" vertical="center"/>
      <protection locked="0"/>
    </xf>
    <xf numFmtId="233" fontId="38" fillId="0" borderId="5181">
      <alignment horizontal="right" vertical="center"/>
      <protection locked="0"/>
    </xf>
    <xf numFmtId="237" fontId="38" fillId="0" borderId="5181">
      <alignment horizontal="center" vertical="center"/>
      <protection locked="0"/>
    </xf>
    <xf numFmtId="235" fontId="38" fillId="0" borderId="5181">
      <alignment horizontal="center" vertical="center"/>
      <protection locked="0"/>
    </xf>
    <xf numFmtId="1" fontId="3" fillId="1" borderId="5163">
      <protection locked="0"/>
    </xf>
    <xf numFmtId="0" fontId="98" fillId="0" borderId="5227" applyNumberFormat="0" applyFill="0" applyAlignment="0" applyProtection="0"/>
    <xf numFmtId="0" fontId="151" fillId="0" borderId="4843">
      <alignment horizontal="left" vertical="center"/>
    </xf>
    <xf numFmtId="235" fontId="38" fillId="0" borderId="5228">
      <alignment horizontal="center" vertical="center"/>
      <protection locked="0"/>
    </xf>
    <xf numFmtId="238" fontId="38" fillId="0" borderId="5241">
      <alignment horizontal="right" vertical="center"/>
      <protection locked="0"/>
    </xf>
    <xf numFmtId="0" fontId="113" fillId="43" borderId="4496" applyNumberFormat="0" applyFont="0" applyAlignment="0" applyProtection="0"/>
    <xf numFmtId="245" fontId="88" fillId="0" borderId="5219"/>
    <xf numFmtId="168" fontId="3" fillId="8" borderId="4496" applyNumberFormat="0" applyFont="0" applyBorder="0" applyAlignment="0" applyProtection="0"/>
    <xf numFmtId="0" fontId="106" fillId="38" borderId="5218"/>
    <xf numFmtId="237" fontId="38" fillId="0" borderId="5217">
      <alignment horizontal="right" vertical="center"/>
      <protection locked="0"/>
    </xf>
    <xf numFmtId="234" fontId="38" fillId="0" borderId="5217">
      <alignment horizontal="right" vertical="center"/>
      <protection locked="0"/>
    </xf>
    <xf numFmtId="238" fontId="38" fillId="0" borderId="5217">
      <alignment horizontal="right" vertical="center"/>
      <protection locked="0"/>
    </xf>
    <xf numFmtId="233" fontId="38" fillId="0" borderId="5217">
      <alignment horizontal="right" vertical="center"/>
      <protection locked="0"/>
    </xf>
    <xf numFmtId="0" fontId="38" fillId="0" borderId="5217">
      <alignment vertical="center"/>
      <protection locked="0"/>
    </xf>
    <xf numFmtId="237" fontId="38" fillId="0" borderId="5217">
      <alignment horizontal="center" vertical="center"/>
      <protection locked="0"/>
    </xf>
    <xf numFmtId="236" fontId="38" fillId="0" borderId="5217">
      <alignment horizontal="center" vertical="center"/>
      <protection locked="0"/>
    </xf>
    <xf numFmtId="15" fontId="38" fillId="0" borderId="5217">
      <alignment horizontal="center" vertical="center"/>
      <protection locked="0"/>
    </xf>
    <xf numFmtId="0" fontId="88" fillId="0" borderId="5125"/>
    <xf numFmtId="233" fontId="38" fillId="0" borderId="5217">
      <alignment horizontal="center" vertical="center"/>
      <protection locked="0"/>
    </xf>
    <xf numFmtId="176" fontId="3" fillId="9" borderId="4843" applyNumberFormat="0" applyFont="0" applyBorder="0" applyAlignment="0">
      <alignment horizontal="centerContinuous"/>
    </xf>
    <xf numFmtId="275" fontId="38" fillId="0" borderId="5220"/>
    <xf numFmtId="245" fontId="88" fillId="0" borderId="5219"/>
    <xf numFmtId="236" fontId="38" fillId="0" borderId="5217">
      <alignment horizontal="right" vertical="center"/>
      <protection locked="0"/>
    </xf>
    <xf numFmtId="235" fontId="38" fillId="0" borderId="5217">
      <alignment horizontal="right" vertical="center"/>
      <protection locked="0"/>
    </xf>
    <xf numFmtId="234" fontId="38" fillId="0" borderId="5217">
      <alignment horizontal="right" vertical="center"/>
      <protection locked="0"/>
    </xf>
    <xf numFmtId="233" fontId="38" fillId="0" borderId="5217">
      <alignment horizontal="right" vertical="center"/>
      <protection locked="0"/>
    </xf>
    <xf numFmtId="0" fontId="38" fillId="0" borderId="5217">
      <alignment vertical="center"/>
      <protection locked="0"/>
    </xf>
    <xf numFmtId="237" fontId="38" fillId="0" borderId="5217">
      <alignment horizontal="center" vertical="center"/>
      <protection locked="0"/>
    </xf>
    <xf numFmtId="234" fontId="38" fillId="0" borderId="5217">
      <alignment horizontal="center" vertical="center"/>
      <protection locked="0"/>
    </xf>
    <xf numFmtId="1" fontId="3" fillId="1" borderId="5187">
      <protection locked="0"/>
    </xf>
    <xf numFmtId="186" fontId="50" fillId="57" borderId="4496" applyFont="0" applyFill="0" applyBorder="0" applyAlignment="0" applyProtection="0">
      <protection locked="0"/>
    </xf>
    <xf numFmtId="324" fontId="3" fillId="23" borderId="5141" applyFill="0" applyBorder="0" applyAlignment="0">
      <alignment horizontal="centerContinuous"/>
    </xf>
    <xf numFmtId="312" fontId="222" fillId="0" borderId="5236" applyBorder="0">
      <protection locked="0"/>
    </xf>
    <xf numFmtId="0" fontId="151" fillId="0" borderId="5142" applyNumberFormat="0" applyAlignment="0" applyProtection="0">
      <alignment horizontal="left" vertical="center"/>
    </xf>
    <xf numFmtId="0" fontId="88" fillId="0" borderId="5221"/>
    <xf numFmtId="172" fontId="58" fillId="9" borderId="4496">
      <alignment horizontal="right"/>
      <protection locked="0"/>
    </xf>
    <xf numFmtId="275" fontId="38" fillId="0" borderId="5220"/>
    <xf numFmtId="245" fontId="88" fillId="0" borderId="5219"/>
    <xf numFmtId="0" fontId="151" fillId="0" borderId="5166" applyNumberFormat="0" applyAlignment="0" applyProtection="0">
      <alignment horizontal="left" vertical="center"/>
    </xf>
    <xf numFmtId="237" fontId="38" fillId="0" borderId="5217">
      <alignment horizontal="right" vertical="center"/>
      <protection locked="0"/>
    </xf>
    <xf numFmtId="236" fontId="38" fillId="0" borderId="5217">
      <alignment horizontal="right" vertical="center"/>
      <protection locked="0"/>
    </xf>
    <xf numFmtId="235" fontId="38" fillId="0" borderId="5217">
      <alignment horizontal="right" vertical="center"/>
      <protection locked="0"/>
    </xf>
    <xf numFmtId="233" fontId="38" fillId="0" borderId="5217">
      <alignment horizontal="right" vertical="center"/>
      <protection locked="0"/>
    </xf>
    <xf numFmtId="237" fontId="38" fillId="0" borderId="5217">
      <alignment horizontal="center" vertical="center"/>
      <protection locked="0"/>
    </xf>
    <xf numFmtId="236" fontId="38" fillId="0" borderId="5217">
      <alignment horizontal="center" vertical="center"/>
      <protection locked="0"/>
    </xf>
    <xf numFmtId="15" fontId="38" fillId="0" borderId="5217">
      <alignment horizontal="center" vertical="center"/>
      <protection locked="0"/>
    </xf>
    <xf numFmtId="233" fontId="38" fillId="0" borderId="5217">
      <alignment horizontal="center" vertical="center"/>
      <protection locked="0"/>
    </xf>
    <xf numFmtId="0" fontId="98" fillId="0" borderId="5216" applyNumberFormat="0" applyFill="0" applyAlignment="0" applyProtection="0"/>
    <xf numFmtId="234" fontId="38" fillId="0" borderId="5228">
      <alignment horizontal="right" vertical="center"/>
      <protection locked="0"/>
    </xf>
    <xf numFmtId="0" fontId="38" fillId="0" borderId="5228">
      <alignment vertical="center"/>
      <protection locked="0"/>
    </xf>
    <xf numFmtId="275" fontId="38" fillId="0" borderId="5220"/>
    <xf numFmtId="235" fontId="38" fillId="0" borderId="5241">
      <alignment horizontal="right" vertical="center"/>
      <protection locked="0"/>
    </xf>
    <xf numFmtId="0" fontId="106" fillId="38" borderId="5218"/>
    <xf numFmtId="15" fontId="38" fillId="0" borderId="5241">
      <alignment horizontal="center" vertical="center"/>
      <protection locked="0"/>
    </xf>
    <xf numFmtId="236" fontId="38" fillId="0" borderId="5217">
      <alignment horizontal="right" vertical="center"/>
      <protection locked="0"/>
    </xf>
    <xf numFmtId="235" fontId="38" fillId="0" borderId="5217">
      <alignment horizontal="right" vertical="center"/>
      <protection locked="0"/>
    </xf>
    <xf numFmtId="238" fontId="38" fillId="0" borderId="5217">
      <alignment horizontal="right" vertical="center"/>
      <protection locked="0"/>
    </xf>
    <xf numFmtId="237" fontId="38" fillId="0" borderId="5217">
      <alignment horizontal="center" vertical="center"/>
      <protection locked="0"/>
    </xf>
    <xf numFmtId="236" fontId="38" fillId="0" borderId="5217">
      <alignment horizontal="center" vertical="center"/>
      <protection locked="0"/>
    </xf>
    <xf numFmtId="234" fontId="38" fillId="0" borderId="5217">
      <alignment horizontal="center" vertical="center"/>
      <protection locked="0"/>
    </xf>
    <xf numFmtId="324" fontId="3" fillId="23" borderId="5189" applyFill="0" applyBorder="0" applyAlignment="0">
      <alignment horizontal="centerContinuous"/>
    </xf>
    <xf numFmtId="234" fontId="38" fillId="0" borderId="5228">
      <alignment horizontal="center" vertical="center"/>
      <protection locked="0"/>
    </xf>
    <xf numFmtId="236" fontId="38" fillId="0" borderId="5228">
      <alignment horizontal="right" vertical="center"/>
      <protection locked="0"/>
    </xf>
    <xf numFmtId="235" fontId="38" fillId="0" borderId="5228">
      <alignment horizontal="right" vertical="center"/>
      <protection locked="0"/>
    </xf>
    <xf numFmtId="234" fontId="38" fillId="0" borderId="5228">
      <alignment horizontal="right" vertical="center"/>
      <protection locked="0"/>
    </xf>
    <xf numFmtId="10" fontId="3" fillId="57" borderId="3441" applyNumberFormat="0" applyFont="0" applyBorder="0" applyAlignment="0" applyProtection="0">
      <protection locked="0"/>
    </xf>
    <xf numFmtId="234" fontId="38" fillId="0" borderId="5228">
      <alignment horizontal="center" vertical="center"/>
      <protection locked="0"/>
    </xf>
    <xf numFmtId="8" fontId="144" fillId="0" borderId="4810">
      <protection locked="0"/>
    </xf>
    <xf numFmtId="15" fontId="38" fillId="0" borderId="5228">
      <alignment horizontal="center" vertical="center"/>
      <protection locked="0"/>
    </xf>
    <xf numFmtId="0" fontId="98" fillId="0" borderId="5227" applyNumberFormat="0" applyFill="0" applyAlignment="0" applyProtection="0"/>
    <xf numFmtId="4" fontId="30" fillId="19" borderId="5233" applyNumberFormat="0" applyProtection="0">
      <alignment horizontal="left" vertical="center" indent="1"/>
    </xf>
    <xf numFmtId="275" fontId="38" fillId="0" borderId="5244"/>
    <xf numFmtId="245" fontId="88" fillId="0" borderId="5243"/>
    <xf numFmtId="235" fontId="38" fillId="0" borderId="5241">
      <alignment horizontal="right" vertical="center"/>
      <protection locked="0"/>
    </xf>
    <xf numFmtId="235" fontId="38" fillId="0" borderId="5241">
      <alignment horizontal="center" vertical="center"/>
      <protection locked="0"/>
    </xf>
    <xf numFmtId="234" fontId="38" fillId="0" borderId="5241">
      <alignment horizontal="center" vertical="center"/>
      <protection locked="0"/>
    </xf>
    <xf numFmtId="1" fontId="3" fillId="1" borderId="5223">
      <protection locked="0"/>
    </xf>
    <xf numFmtId="312" fontId="222" fillId="0" borderId="5234" applyBorder="0">
      <protection locked="0"/>
    </xf>
    <xf numFmtId="275" fontId="38" fillId="0" borderId="5124"/>
    <xf numFmtId="241" fontId="29" fillId="0" borderId="4986" applyFill="0"/>
    <xf numFmtId="1" fontId="3" fillId="1" borderId="5235">
      <protection locked="0"/>
    </xf>
    <xf numFmtId="0" fontId="121" fillId="21" borderId="4496"/>
    <xf numFmtId="275" fontId="38" fillId="0" borderId="5172"/>
    <xf numFmtId="241" fontId="29" fillId="0" borderId="5167" applyFill="0"/>
    <xf numFmtId="49" fontId="103" fillId="47" borderId="4496">
      <alignment horizontal="center"/>
    </xf>
    <xf numFmtId="272" fontId="118" fillId="18" borderId="4802">
      <alignment horizontal="right"/>
    </xf>
    <xf numFmtId="203" fontId="118" fillId="18" borderId="4802">
      <alignment horizontal="right"/>
      <protection hidden="1"/>
    </xf>
    <xf numFmtId="271" fontId="118" fillId="46" borderId="4802">
      <protection hidden="1"/>
    </xf>
    <xf numFmtId="270" fontId="118" fillId="45" borderId="4802">
      <protection hidden="1"/>
    </xf>
    <xf numFmtId="241" fontId="29" fillId="0" borderId="5239" applyFill="0"/>
    <xf numFmtId="245" fontId="88" fillId="0" borderId="5123"/>
    <xf numFmtId="0" fontId="107" fillId="43" borderId="3441" applyProtection="0"/>
    <xf numFmtId="0" fontId="106" fillId="38" borderId="5218"/>
    <xf numFmtId="0" fontId="106" fillId="38" borderId="5122"/>
    <xf numFmtId="237" fontId="38" fillId="0" borderId="5169">
      <alignment horizontal="center" vertical="center"/>
      <protection locked="0"/>
    </xf>
    <xf numFmtId="236" fontId="38" fillId="0" borderId="5169">
      <alignment horizontal="center" vertical="center"/>
      <protection locked="0"/>
    </xf>
    <xf numFmtId="15" fontId="38" fillId="0" borderId="5169">
      <alignment horizontal="center" vertical="center"/>
      <protection locked="0"/>
    </xf>
    <xf numFmtId="0" fontId="98" fillId="0" borderId="5168" applyNumberFormat="0" applyFill="0" applyAlignment="0" applyProtection="0"/>
    <xf numFmtId="237" fontId="38" fillId="0" borderId="5121">
      <alignment horizontal="right" vertical="center"/>
      <protection locked="0"/>
    </xf>
    <xf numFmtId="236" fontId="38" fillId="0" borderId="5121">
      <alignment horizontal="right" vertical="center"/>
      <protection locked="0"/>
    </xf>
    <xf numFmtId="235" fontId="38" fillId="0" borderId="5121">
      <alignment horizontal="right" vertical="center"/>
      <protection locked="0"/>
    </xf>
    <xf numFmtId="234" fontId="38" fillId="0" borderId="5121">
      <alignment horizontal="right" vertical="center"/>
      <protection locked="0"/>
    </xf>
    <xf numFmtId="238" fontId="38" fillId="0" borderId="5121">
      <alignment horizontal="right" vertical="center"/>
      <protection locked="0"/>
    </xf>
    <xf numFmtId="233" fontId="38" fillId="0" borderId="5121">
      <alignment horizontal="right" vertical="center"/>
      <protection locked="0"/>
    </xf>
    <xf numFmtId="0" fontId="38" fillId="0" borderId="5121">
      <alignment vertical="center"/>
      <protection locked="0"/>
    </xf>
    <xf numFmtId="237" fontId="38" fillId="0" borderId="5121">
      <alignment horizontal="center" vertical="center"/>
      <protection locked="0"/>
    </xf>
    <xf numFmtId="236" fontId="38" fillId="0" borderId="5121">
      <alignment horizontal="center" vertical="center"/>
      <protection locked="0"/>
    </xf>
    <xf numFmtId="235" fontId="38" fillId="0" borderId="5121">
      <alignment horizontal="center" vertical="center"/>
      <protection locked="0"/>
    </xf>
    <xf numFmtId="234" fontId="38" fillId="0" borderId="5121">
      <alignment horizontal="center" vertical="center"/>
      <protection locked="0"/>
    </xf>
    <xf numFmtId="15" fontId="38" fillId="0" borderId="5121">
      <alignment horizontal="center" vertical="center"/>
      <protection locked="0"/>
    </xf>
    <xf numFmtId="233" fontId="38" fillId="0" borderId="5121">
      <alignment horizontal="center" vertical="center"/>
      <protection locked="0"/>
    </xf>
    <xf numFmtId="0" fontId="98" fillId="0" borderId="5120" applyNumberFormat="0" applyFill="0" applyAlignment="0" applyProtection="0"/>
    <xf numFmtId="236" fontId="38" fillId="0" borderId="5217">
      <alignment horizontal="right" vertical="center"/>
      <protection locked="0"/>
    </xf>
    <xf numFmtId="234" fontId="38" fillId="0" borderId="5217">
      <alignment horizontal="right" vertical="center"/>
      <protection locked="0"/>
    </xf>
    <xf numFmtId="233" fontId="38" fillId="0" borderId="5217">
      <alignment horizontal="right" vertical="center"/>
      <protection locked="0"/>
    </xf>
    <xf numFmtId="234" fontId="38" fillId="0" borderId="5217">
      <alignment horizontal="center" vertical="center"/>
      <protection locked="0"/>
    </xf>
    <xf numFmtId="245" fontId="88" fillId="0" borderId="5230"/>
    <xf numFmtId="234" fontId="38" fillId="0" borderId="5228">
      <alignment horizontal="center" vertical="center"/>
      <protection locked="0"/>
    </xf>
    <xf numFmtId="234" fontId="38" fillId="0" borderId="5145">
      <alignment horizontal="right" vertical="center"/>
      <protection locked="0"/>
    </xf>
    <xf numFmtId="237" fontId="38" fillId="0" borderId="5145">
      <alignment horizontal="center" vertical="center"/>
      <protection locked="0"/>
    </xf>
    <xf numFmtId="15" fontId="38" fillId="0" borderId="5145">
      <alignment horizontal="center" vertical="center"/>
      <protection locked="0"/>
    </xf>
    <xf numFmtId="233" fontId="38" fillId="0" borderId="5228">
      <alignment horizontal="center" vertical="center"/>
      <protection locked="0"/>
    </xf>
    <xf numFmtId="0" fontId="38" fillId="0" borderId="4802" applyNumberFormat="0" applyFill="0" applyAlignment="0" applyProtection="0"/>
    <xf numFmtId="0" fontId="21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94" fillId="0" borderId="4802" applyNumberFormat="0" applyFill="0" applyBorder="0" applyAlignment="0" applyProtection="0"/>
    <xf numFmtId="0" fontId="91" fillId="0" borderId="4843"/>
    <xf numFmtId="3" fontId="82" fillId="10" borderId="4496" applyFont="0" applyAlignment="0" applyProtection="0"/>
    <xf numFmtId="0" fontId="98" fillId="0" borderId="5227" applyNumberFormat="0" applyFill="0" applyAlignment="0" applyProtection="0"/>
    <xf numFmtId="234" fontId="38" fillId="0" borderId="5228">
      <alignment horizontal="center" vertical="center"/>
      <protection locked="0"/>
    </xf>
    <xf numFmtId="237" fontId="38" fillId="0" borderId="5228">
      <alignment horizontal="center" vertical="center"/>
      <protection locked="0"/>
    </xf>
    <xf numFmtId="0" fontId="38" fillId="0" borderId="5228">
      <alignment vertical="center"/>
      <protection locked="0"/>
    </xf>
    <xf numFmtId="233" fontId="38" fillId="0" borderId="5228">
      <alignment horizontal="right" vertical="center"/>
      <protection locked="0"/>
    </xf>
    <xf numFmtId="234" fontId="38" fillId="0" borderId="5228">
      <alignment horizontal="right" vertical="center"/>
      <protection locked="0"/>
    </xf>
    <xf numFmtId="237" fontId="38" fillId="0" borderId="5228">
      <alignment horizontal="right" vertical="center"/>
      <protection locked="0"/>
    </xf>
    <xf numFmtId="0" fontId="98" fillId="0" borderId="5204" applyNumberFormat="0" applyFill="0" applyAlignment="0" applyProtection="0"/>
    <xf numFmtId="233" fontId="38" fillId="0" borderId="5205">
      <alignment horizontal="center" vertical="center"/>
      <protection locked="0"/>
    </xf>
    <xf numFmtId="15" fontId="38" fillId="0" borderId="5205">
      <alignment horizontal="center" vertical="center"/>
      <protection locked="0"/>
    </xf>
    <xf numFmtId="234" fontId="38" fillId="0" borderId="5205">
      <alignment horizontal="center" vertical="center"/>
      <protection locked="0"/>
    </xf>
    <xf numFmtId="235" fontId="38" fillId="0" borderId="5205">
      <alignment horizontal="center" vertical="center"/>
      <protection locked="0"/>
    </xf>
    <xf numFmtId="236" fontId="38" fillId="0" borderId="5205">
      <alignment horizontal="center" vertical="center"/>
      <protection locked="0"/>
    </xf>
    <xf numFmtId="237" fontId="38" fillId="0" borderId="5205">
      <alignment horizontal="center" vertical="center"/>
      <protection locked="0"/>
    </xf>
    <xf numFmtId="0" fontId="38" fillId="0" borderId="5205">
      <alignment vertical="center"/>
      <protection locked="0"/>
    </xf>
    <xf numFmtId="233" fontId="38" fillId="0" borderId="5205">
      <alignment horizontal="right" vertical="center"/>
      <protection locked="0"/>
    </xf>
    <xf numFmtId="234" fontId="38" fillId="0" borderId="5205">
      <alignment horizontal="right" vertical="center"/>
      <protection locked="0"/>
    </xf>
    <xf numFmtId="235" fontId="38" fillId="0" borderId="5205">
      <alignment horizontal="right" vertical="center"/>
      <protection locked="0"/>
    </xf>
    <xf numFmtId="237" fontId="38" fillId="0" borderId="5205">
      <alignment horizontal="right" vertical="center"/>
      <protection locked="0"/>
    </xf>
    <xf numFmtId="235" fontId="38" fillId="0" borderId="5228">
      <alignment horizontal="center" vertical="center"/>
      <protection locked="0"/>
    </xf>
    <xf numFmtId="236" fontId="38" fillId="0" borderId="5228">
      <alignment horizontal="center" vertical="center"/>
      <protection locked="0"/>
    </xf>
    <xf numFmtId="233" fontId="38" fillId="0" borderId="5228">
      <alignment horizontal="right" vertical="center"/>
      <protection locked="0"/>
    </xf>
    <xf numFmtId="238" fontId="38" fillId="0" borderId="5228">
      <alignment horizontal="right" vertical="center"/>
      <protection locked="0"/>
    </xf>
    <xf numFmtId="234" fontId="38" fillId="0" borderId="5228">
      <alignment horizontal="right" vertical="center"/>
      <protection locked="0"/>
    </xf>
    <xf numFmtId="237" fontId="38" fillId="0" borderId="5228">
      <alignment horizontal="right" vertical="center"/>
      <protection locked="0"/>
    </xf>
    <xf numFmtId="0" fontId="98" fillId="0" borderId="5180" applyNumberFormat="0" applyFill="0" applyAlignment="0" applyProtection="0"/>
    <xf numFmtId="233" fontId="38" fillId="0" borderId="5181">
      <alignment horizontal="center" vertical="center"/>
      <protection locked="0"/>
    </xf>
    <xf numFmtId="15" fontId="38" fillId="0" borderId="5181">
      <alignment horizontal="center" vertical="center"/>
      <protection locked="0"/>
    </xf>
    <xf numFmtId="234" fontId="38" fillId="0" borderId="5181">
      <alignment horizontal="center" vertical="center"/>
      <protection locked="0"/>
    </xf>
    <xf numFmtId="235" fontId="38" fillId="0" borderId="5181">
      <alignment horizontal="center" vertical="center"/>
      <protection locked="0"/>
    </xf>
    <xf numFmtId="236" fontId="38" fillId="0" borderId="5181">
      <alignment horizontal="center" vertical="center"/>
      <protection locked="0"/>
    </xf>
    <xf numFmtId="237" fontId="38" fillId="0" borderId="5181">
      <alignment horizontal="center" vertical="center"/>
      <protection locked="0"/>
    </xf>
    <xf numFmtId="0" fontId="38" fillId="0" borderId="5181">
      <alignment vertical="center"/>
      <protection locked="0"/>
    </xf>
    <xf numFmtId="233" fontId="38" fillId="0" borderId="5181">
      <alignment horizontal="right" vertical="center"/>
      <protection locked="0"/>
    </xf>
    <xf numFmtId="238" fontId="38" fillId="0" borderId="5181">
      <alignment horizontal="right" vertical="center"/>
      <protection locked="0"/>
    </xf>
    <xf numFmtId="234" fontId="38" fillId="0" borderId="5181">
      <alignment horizontal="right" vertical="center"/>
      <protection locked="0"/>
    </xf>
    <xf numFmtId="235" fontId="38" fillId="0" borderId="5181">
      <alignment horizontal="right" vertical="center"/>
      <protection locked="0"/>
    </xf>
    <xf numFmtId="236" fontId="38" fillId="0" borderId="5181">
      <alignment horizontal="right" vertical="center"/>
      <protection locked="0"/>
    </xf>
    <xf numFmtId="237" fontId="38" fillId="0" borderId="5181">
      <alignment horizontal="right" vertical="center"/>
      <protection locked="0"/>
    </xf>
    <xf numFmtId="241" fontId="29" fillId="0" borderId="5251" applyFill="0"/>
    <xf numFmtId="3" fontId="82" fillId="10" borderId="4496" applyFont="0" applyAlignment="0" applyProtection="0"/>
    <xf numFmtId="245" fontId="88" fillId="0" borderId="5183"/>
    <xf numFmtId="241" fontId="29" fillId="0" borderId="5215" applyFill="0"/>
    <xf numFmtId="0" fontId="38" fillId="0" borderId="4802" applyNumberFormat="0" applyFill="0" applyAlignment="0" applyProtection="0"/>
    <xf numFmtId="0" fontId="98" fillId="0" borderId="5156" applyNumberFormat="0" applyFill="0" applyAlignment="0" applyProtection="0"/>
    <xf numFmtId="235" fontId="38" fillId="0" borderId="5157">
      <alignment horizontal="center" vertical="center"/>
      <protection locked="0"/>
    </xf>
    <xf numFmtId="236" fontId="38" fillId="0" borderId="5157">
      <alignment horizontal="center" vertical="center"/>
      <protection locked="0"/>
    </xf>
    <xf numFmtId="237" fontId="38" fillId="0" borderId="5157">
      <alignment horizontal="center" vertical="center"/>
      <protection locked="0"/>
    </xf>
    <xf numFmtId="0" fontId="38" fillId="0" borderId="5157">
      <alignment vertical="center"/>
      <protection locked="0"/>
    </xf>
    <xf numFmtId="234" fontId="38" fillId="0" borderId="5157">
      <alignment horizontal="right" vertical="center"/>
      <protection locked="0"/>
    </xf>
    <xf numFmtId="236" fontId="38" fillId="0" borderId="5157">
      <alignment horizontal="right" vertical="center"/>
      <protection locked="0"/>
    </xf>
    <xf numFmtId="0" fontId="98" fillId="0" borderId="5132" applyNumberFormat="0" applyFill="0" applyAlignment="0" applyProtection="0"/>
    <xf numFmtId="233" fontId="38" fillId="0" borderId="5133">
      <alignment horizontal="center" vertical="center"/>
      <protection locked="0"/>
    </xf>
    <xf numFmtId="15" fontId="38" fillId="0" borderId="5133">
      <alignment horizontal="center" vertical="center"/>
      <protection locked="0"/>
    </xf>
    <xf numFmtId="234" fontId="38" fillId="0" borderId="5133">
      <alignment horizontal="center" vertical="center"/>
      <protection locked="0"/>
    </xf>
    <xf numFmtId="235" fontId="38" fillId="0" borderId="5133">
      <alignment horizontal="center" vertical="center"/>
      <protection locked="0"/>
    </xf>
    <xf numFmtId="236" fontId="38" fillId="0" borderId="5133">
      <alignment horizontal="center" vertical="center"/>
      <protection locked="0"/>
    </xf>
    <xf numFmtId="0" fontId="38" fillId="0" borderId="5133">
      <alignment vertical="center"/>
      <protection locked="0"/>
    </xf>
    <xf numFmtId="234" fontId="38" fillId="0" borderId="5133">
      <alignment horizontal="right" vertical="center"/>
      <protection locked="0"/>
    </xf>
    <xf numFmtId="236" fontId="38" fillId="0" borderId="5133">
      <alignment horizontal="right" vertical="center"/>
      <protection locked="0"/>
    </xf>
    <xf numFmtId="237" fontId="38" fillId="0" borderId="5133">
      <alignment horizontal="right" vertical="center"/>
      <protection locked="0"/>
    </xf>
    <xf numFmtId="0" fontId="106" fillId="38" borderId="5158"/>
    <xf numFmtId="0" fontId="106" fillId="38" borderId="5134"/>
    <xf numFmtId="0" fontId="107" fillId="43" borderId="4496" applyProtection="0"/>
    <xf numFmtId="0" fontId="98" fillId="0" borderId="5132" applyNumberFormat="0" applyFill="0" applyAlignment="0" applyProtection="0"/>
    <xf numFmtId="233" fontId="38" fillId="0" borderId="5133">
      <alignment horizontal="center" vertical="center"/>
      <protection locked="0"/>
    </xf>
    <xf numFmtId="15" fontId="38" fillId="0" borderId="5133">
      <alignment horizontal="center" vertical="center"/>
      <protection locked="0"/>
    </xf>
    <xf numFmtId="234" fontId="38" fillId="0" borderId="5133">
      <alignment horizontal="center" vertical="center"/>
      <protection locked="0"/>
    </xf>
    <xf numFmtId="237" fontId="38" fillId="0" borderId="5133">
      <alignment horizontal="center" vertical="center"/>
      <protection locked="0"/>
    </xf>
    <xf numFmtId="238" fontId="38" fillId="0" borderId="5133">
      <alignment horizontal="right" vertical="center"/>
      <protection locked="0"/>
    </xf>
    <xf numFmtId="234" fontId="38" fillId="0" borderId="5133">
      <alignment horizontal="right" vertical="center"/>
      <protection locked="0"/>
    </xf>
    <xf numFmtId="235" fontId="38" fillId="0" borderId="5133">
      <alignment horizontal="right" vertical="center"/>
      <protection locked="0"/>
    </xf>
    <xf numFmtId="236" fontId="38" fillId="0" borderId="5133">
      <alignment horizontal="right" vertical="center"/>
      <protection locked="0"/>
    </xf>
    <xf numFmtId="237" fontId="38" fillId="0" borderId="5133">
      <alignment horizontal="right" vertical="center"/>
      <protection locked="0"/>
    </xf>
    <xf numFmtId="245" fontId="88" fillId="0" borderId="5135"/>
    <xf numFmtId="0" fontId="88" fillId="0" borderId="5232"/>
    <xf numFmtId="0" fontId="151" fillId="0" borderId="5250" applyNumberFormat="0" applyAlignment="0" applyProtection="0">
      <alignment horizontal="left" vertical="center"/>
    </xf>
    <xf numFmtId="0" fontId="98" fillId="0" borderId="5120" applyNumberFormat="0" applyFill="0" applyAlignment="0" applyProtection="0"/>
    <xf numFmtId="233" fontId="38" fillId="0" borderId="5121">
      <alignment horizontal="center" vertical="center"/>
      <protection locked="0"/>
    </xf>
    <xf numFmtId="15" fontId="38" fillId="0" borderId="5121">
      <alignment horizontal="center" vertical="center"/>
      <protection locked="0"/>
    </xf>
    <xf numFmtId="234" fontId="38" fillId="0" borderId="5121">
      <alignment horizontal="center" vertical="center"/>
      <protection locked="0"/>
    </xf>
    <xf numFmtId="235" fontId="38" fillId="0" borderId="5121">
      <alignment horizontal="center" vertical="center"/>
      <protection locked="0"/>
    </xf>
    <xf numFmtId="236" fontId="38" fillId="0" borderId="5121">
      <alignment horizontal="center" vertical="center"/>
      <protection locked="0"/>
    </xf>
    <xf numFmtId="237" fontId="38" fillId="0" borderId="5121">
      <alignment horizontal="center" vertical="center"/>
      <protection locked="0"/>
    </xf>
    <xf numFmtId="0" fontId="38" fillId="0" borderId="5121">
      <alignment vertical="center"/>
      <protection locked="0"/>
    </xf>
    <xf numFmtId="233" fontId="38" fillId="0" borderId="5121">
      <alignment horizontal="right" vertical="center"/>
      <protection locked="0"/>
    </xf>
    <xf numFmtId="238" fontId="38" fillId="0" borderId="5121">
      <alignment horizontal="right" vertical="center"/>
      <protection locked="0"/>
    </xf>
    <xf numFmtId="234" fontId="38" fillId="0" borderId="5121">
      <alignment horizontal="right" vertical="center"/>
      <protection locked="0"/>
    </xf>
    <xf numFmtId="235" fontId="38" fillId="0" borderId="5121">
      <alignment horizontal="right" vertical="center"/>
      <protection locked="0"/>
    </xf>
    <xf numFmtId="236" fontId="38" fillId="0" borderId="5121">
      <alignment horizontal="right" vertical="center"/>
      <protection locked="0"/>
    </xf>
    <xf numFmtId="237" fontId="38" fillId="0" borderId="5121">
      <alignment horizontal="right" vertical="center"/>
      <protection locked="0"/>
    </xf>
    <xf numFmtId="0" fontId="106" fillId="38" borderId="5134"/>
    <xf numFmtId="241" fontId="29" fillId="0" borderId="5179" applyFill="0"/>
    <xf numFmtId="275" fontId="38" fillId="0" borderId="5184"/>
    <xf numFmtId="0" fontId="106" fillId="38" borderId="5122"/>
    <xf numFmtId="245" fontId="88" fillId="0" borderId="5135"/>
    <xf numFmtId="0" fontId="151" fillId="0" borderId="5225" applyNumberFormat="0" applyAlignment="0" applyProtection="0">
      <alignment horizontal="left" vertical="center"/>
    </xf>
    <xf numFmtId="245" fontId="88" fillId="0" borderId="5123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49" fontId="103" fillId="47" borderId="4496">
      <alignment horizontal="center"/>
    </xf>
    <xf numFmtId="10" fontId="3" fillId="64" borderId="3441" applyNumberFormat="0" applyBorder="0" applyAlignment="0" applyProtection="0"/>
    <xf numFmtId="10" fontId="3" fillId="64" borderId="3441" applyNumberFormat="0" applyBorder="0" applyAlignment="0" applyProtection="0"/>
    <xf numFmtId="0" fontId="88" fillId="0" borderId="5209"/>
    <xf numFmtId="9" fontId="39" fillId="71" borderId="3441" applyProtection="0">
      <alignment horizontal="right"/>
      <protection locked="0"/>
    </xf>
    <xf numFmtId="15" fontId="38" fillId="0" borderId="5241">
      <alignment horizontal="center" vertical="center"/>
      <protection locked="0"/>
    </xf>
    <xf numFmtId="234" fontId="38" fillId="0" borderId="5241">
      <alignment horizontal="center" vertical="center"/>
      <protection locked="0"/>
    </xf>
    <xf numFmtId="235" fontId="38" fillId="0" borderId="5241">
      <alignment horizontal="center" vertical="center"/>
      <protection locked="0"/>
    </xf>
    <xf numFmtId="236" fontId="38" fillId="0" borderId="5241">
      <alignment horizontal="center" vertical="center"/>
      <protection locked="0"/>
    </xf>
    <xf numFmtId="0" fontId="38" fillId="0" borderId="5241">
      <alignment vertical="center"/>
      <protection locked="0"/>
    </xf>
    <xf numFmtId="235" fontId="38" fillId="0" borderId="5241">
      <alignment horizontal="right" vertical="center"/>
      <protection locked="0"/>
    </xf>
    <xf numFmtId="233" fontId="38" fillId="0" borderId="5254">
      <alignment horizontal="center" vertical="center"/>
      <protection locked="0"/>
    </xf>
    <xf numFmtId="237" fontId="38" fillId="0" borderId="5254">
      <alignment horizontal="center" vertical="center"/>
      <protection locked="0"/>
    </xf>
    <xf numFmtId="0" fontId="38" fillId="0" borderId="5228">
      <alignment vertical="center"/>
      <protection locked="0"/>
    </xf>
    <xf numFmtId="237" fontId="38" fillId="0" borderId="5228">
      <alignment horizontal="right" vertical="center"/>
      <protection locked="0"/>
    </xf>
    <xf numFmtId="49" fontId="103" fillId="41" borderId="3441">
      <alignment horizontal="center"/>
    </xf>
    <xf numFmtId="0" fontId="106" fillId="38" borderId="5229"/>
    <xf numFmtId="0" fontId="107" fillId="43" borderId="3441" applyProtection="0"/>
    <xf numFmtId="0" fontId="88" fillId="0" borderId="5185"/>
    <xf numFmtId="310" fontId="159" fillId="6" borderId="3441"/>
    <xf numFmtId="8" fontId="144" fillId="0" borderId="4810">
      <protection locked="0"/>
    </xf>
    <xf numFmtId="0" fontId="151" fillId="0" borderId="5202" applyNumberFormat="0" applyAlignment="0" applyProtection="0">
      <alignment horizontal="left" vertical="center"/>
    </xf>
    <xf numFmtId="0" fontId="88" fillId="0" borderId="5232"/>
    <xf numFmtId="241" fontId="29" fillId="0" borderId="5131" applyFill="0"/>
    <xf numFmtId="275" fontId="38" fillId="0" borderId="5136"/>
    <xf numFmtId="312" fontId="222" fillId="0" borderId="5234" applyBorder="0">
      <protection locked="0"/>
    </xf>
    <xf numFmtId="4" fontId="30" fillId="19" borderId="5233" applyNumberFormat="0" applyProtection="0">
      <alignment horizontal="left" vertical="center" indent="1"/>
    </xf>
    <xf numFmtId="0" fontId="98" fillId="0" borderId="5227" applyNumberFormat="0" applyFill="0" applyAlignment="0" applyProtection="0"/>
    <xf numFmtId="15" fontId="38" fillId="0" borderId="5228">
      <alignment horizontal="center" vertical="center"/>
      <protection locked="0"/>
    </xf>
    <xf numFmtId="234" fontId="38" fillId="0" borderId="5228">
      <alignment horizontal="center" vertical="center"/>
      <protection locked="0"/>
    </xf>
    <xf numFmtId="0" fontId="38" fillId="0" borderId="5228">
      <alignment vertical="center"/>
      <protection locked="0"/>
    </xf>
    <xf numFmtId="233" fontId="38" fillId="0" borderId="5228">
      <alignment horizontal="right" vertical="center"/>
      <protection locked="0"/>
    </xf>
    <xf numFmtId="234" fontId="38" fillId="0" borderId="5228">
      <alignment horizontal="right" vertical="center"/>
      <protection locked="0"/>
    </xf>
    <xf numFmtId="236" fontId="38" fillId="0" borderId="5228">
      <alignment horizontal="right" vertical="center"/>
      <protection locked="0"/>
    </xf>
    <xf numFmtId="241" fontId="29" fillId="0" borderId="4986" applyFill="0"/>
    <xf numFmtId="275" fontId="38" fillId="0" borderId="5124"/>
    <xf numFmtId="0" fontId="106" fillId="38" borderId="5229"/>
    <xf numFmtId="245" fontId="88" fillId="0" borderId="5230"/>
    <xf numFmtId="275" fontId="38" fillId="0" borderId="5231"/>
    <xf numFmtId="0" fontId="88" fillId="0" borderId="5232"/>
    <xf numFmtId="0" fontId="66" fillId="0" borderId="3441">
      <alignment horizontal="centerContinuous"/>
    </xf>
    <xf numFmtId="0" fontId="88" fillId="0" borderId="5258"/>
    <xf numFmtId="233" fontId="38" fillId="0" borderId="5228">
      <alignment horizontal="center" vertical="center"/>
      <protection locked="0"/>
    </xf>
    <xf numFmtId="235" fontId="38" fillId="0" borderId="5228">
      <alignment horizontal="center" vertical="center"/>
      <protection locked="0"/>
    </xf>
    <xf numFmtId="238" fontId="38" fillId="0" borderId="5228">
      <alignment horizontal="right" vertical="center"/>
      <protection locked="0"/>
    </xf>
    <xf numFmtId="0" fontId="88" fillId="0" borderId="5161"/>
    <xf numFmtId="168" fontId="3" fillId="8" borderId="3441" applyNumberFormat="0" applyFont="0" applyBorder="0" applyAlignment="0" applyProtection="0"/>
    <xf numFmtId="324" fontId="3" fillId="23" borderId="5177" applyFill="0" applyBorder="0" applyAlignment="0">
      <alignment horizontal="centerContinuous"/>
    </xf>
    <xf numFmtId="0" fontId="88" fillId="0" borderId="5232"/>
    <xf numFmtId="0" fontId="38" fillId="0" borderId="5217">
      <alignment vertical="center"/>
      <protection locked="0"/>
    </xf>
    <xf numFmtId="235" fontId="38" fillId="0" borderId="5228">
      <alignment horizontal="right" vertical="center"/>
      <protection locked="0"/>
    </xf>
    <xf numFmtId="275" fontId="38" fillId="0" borderId="5220"/>
    <xf numFmtId="186" fontId="50" fillId="57" borderId="4496" applyFont="0" applyFill="0" applyBorder="0" applyAlignment="0" applyProtection="0">
      <protection locked="0"/>
    </xf>
    <xf numFmtId="10" fontId="3" fillId="57" borderId="4496" applyNumberFormat="0" applyFont="0" applyBorder="0" applyAlignment="0" applyProtection="0">
      <protection locked="0"/>
    </xf>
    <xf numFmtId="236" fontId="38" fillId="0" borderId="5241">
      <alignment horizontal="right" vertical="center"/>
      <protection locked="0"/>
    </xf>
    <xf numFmtId="310" fontId="159" fillId="6" borderId="4496"/>
    <xf numFmtId="176" fontId="3" fillId="9" borderId="4843" applyNumberFormat="0" applyFont="0" applyBorder="0" applyAlignment="0">
      <alignment horizontal="centerContinuous"/>
    </xf>
    <xf numFmtId="15" fontId="38" fillId="0" borderId="5217">
      <alignment horizontal="center" vertical="center"/>
      <protection locked="0"/>
    </xf>
    <xf numFmtId="235" fontId="38" fillId="0" borderId="5217">
      <alignment horizontal="center" vertical="center"/>
      <protection locked="0"/>
    </xf>
    <xf numFmtId="236" fontId="38" fillId="0" borderId="5217">
      <alignment horizontal="center" vertical="center"/>
      <protection locked="0"/>
    </xf>
    <xf numFmtId="0" fontId="38" fillId="0" borderId="5217">
      <alignment vertical="center"/>
      <protection locked="0"/>
    </xf>
    <xf numFmtId="238" fontId="38" fillId="0" borderId="5217">
      <alignment horizontal="right" vertical="center"/>
      <protection locked="0"/>
    </xf>
    <xf numFmtId="0" fontId="88" fillId="0" borderId="5137"/>
    <xf numFmtId="238" fontId="38" fillId="0" borderId="5228">
      <alignment horizontal="right" vertical="center"/>
      <protection locked="0"/>
    </xf>
    <xf numFmtId="0" fontId="98" fillId="0" borderId="5204" applyNumberFormat="0" applyFill="0" applyAlignment="0" applyProtection="0"/>
    <xf numFmtId="233" fontId="38" fillId="0" borderId="5205">
      <alignment horizontal="center" vertical="center"/>
      <protection locked="0"/>
    </xf>
    <xf numFmtId="15" fontId="38" fillId="0" borderId="5205">
      <alignment horizontal="center" vertical="center"/>
      <protection locked="0"/>
    </xf>
    <xf numFmtId="312" fontId="222" fillId="0" borderId="5176" applyBorder="0">
      <protection locked="0"/>
    </xf>
    <xf numFmtId="235" fontId="38" fillId="0" borderId="5205">
      <alignment horizontal="center" vertical="center"/>
      <protection locked="0"/>
    </xf>
    <xf numFmtId="236" fontId="38" fillId="0" borderId="5205">
      <alignment horizontal="center" vertical="center"/>
      <protection locked="0"/>
    </xf>
    <xf numFmtId="237" fontId="38" fillId="0" borderId="5205">
      <alignment horizontal="center" vertical="center"/>
      <protection locked="0"/>
    </xf>
    <xf numFmtId="0" fontId="38" fillId="0" borderId="5205">
      <alignment vertical="center"/>
      <protection locked="0"/>
    </xf>
    <xf numFmtId="233" fontId="38" fillId="0" borderId="5205">
      <alignment horizontal="right" vertical="center"/>
      <protection locked="0"/>
    </xf>
    <xf numFmtId="238" fontId="38" fillId="0" borderId="5205">
      <alignment horizontal="right" vertical="center"/>
      <protection locked="0"/>
    </xf>
    <xf numFmtId="324" fontId="3" fillId="23" borderId="5153" applyFill="0" applyBorder="0" applyAlignment="0">
      <alignment horizontal="centerContinuous"/>
    </xf>
    <xf numFmtId="234" fontId="38" fillId="0" borderId="5205">
      <alignment horizontal="right" vertical="center"/>
      <protection locked="0"/>
    </xf>
    <xf numFmtId="235" fontId="38" fillId="0" borderId="5205">
      <alignment horizontal="right" vertical="center"/>
      <protection locked="0"/>
    </xf>
    <xf numFmtId="1" fontId="3" fillId="1" borderId="5175">
      <protection locked="0"/>
    </xf>
    <xf numFmtId="245" fontId="88" fillId="0" borderId="5207"/>
    <xf numFmtId="312" fontId="222" fillId="0" borderId="5200" applyBorder="0">
      <protection locked="0"/>
    </xf>
    <xf numFmtId="0" fontId="66" fillId="0" borderId="4496">
      <alignment horizontal="centerContinuous"/>
    </xf>
    <xf numFmtId="235" fontId="38" fillId="0" borderId="5228">
      <alignment horizontal="right" vertical="center"/>
      <protection locked="0"/>
    </xf>
    <xf numFmtId="0" fontId="98" fillId="0" borderId="5204" applyNumberFormat="0" applyFill="0" applyAlignment="0" applyProtection="0"/>
    <xf numFmtId="233" fontId="38" fillId="0" borderId="5205">
      <alignment horizontal="center" vertical="center"/>
      <protection locked="0"/>
    </xf>
    <xf numFmtId="235" fontId="38" fillId="0" borderId="5205">
      <alignment horizontal="center" vertical="center"/>
      <protection locked="0"/>
    </xf>
    <xf numFmtId="236" fontId="38" fillId="0" borderId="5205">
      <alignment horizontal="center" vertical="center"/>
      <protection locked="0"/>
    </xf>
    <xf numFmtId="237" fontId="38" fillId="0" borderId="5205">
      <alignment horizontal="center" vertical="center"/>
      <protection locked="0"/>
    </xf>
    <xf numFmtId="0" fontId="38" fillId="0" borderId="5205">
      <alignment vertical="center"/>
      <protection locked="0"/>
    </xf>
    <xf numFmtId="235" fontId="38" fillId="0" borderId="5205">
      <alignment horizontal="right" vertical="center"/>
      <protection locked="0"/>
    </xf>
    <xf numFmtId="0" fontId="106" fillId="38" borderId="5206"/>
    <xf numFmtId="245" fontId="88" fillId="0" borderId="5230"/>
    <xf numFmtId="0" fontId="88" fillId="0" borderId="5137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0" fontId="88" fillId="0" borderId="5209"/>
    <xf numFmtId="237" fontId="38" fillId="0" borderId="5241">
      <alignment horizontal="center" vertical="center"/>
      <protection locked="0"/>
    </xf>
    <xf numFmtId="233" fontId="38" fillId="0" borderId="5241">
      <alignment horizontal="right" vertical="center"/>
      <protection locked="0"/>
    </xf>
    <xf numFmtId="176" fontId="49" fillId="0" borderId="3441"/>
    <xf numFmtId="235" fontId="38" fillId="0" borderId="5228">
      <alignment horizontal="center" vertical="center"/>
      <protection locked="0"/>
    </xf>
    <xf numFmtId="4" fontId="30" fillId="19" borderId="5222" applyNumberFormat="0" applyProtection="0">
      <alignment horizontal="left" vertical="center" indent="1"/>
    </xf>
    <xf numFmtId="312" fontId="222" fillId="0" borderId="5200" applyBorder="0">
      <protection locked="0"/>
    </xf>
    <xf numFmtId="233" fontId="38" fillId="0" borderId="5217">
      <alignment horizontal="center" vertical="center"/>
      <protection locked="0"/>
    </xf>
    <xf numFmtId="9" fontId="39" fillId="71" borderId="4496" applyProtection="0">
      <alignment horizontal="right"/>
      <protection locked="0"/>
    </xf>
    <xf numFmtId="4" fontId="30" fillId="19" borderId="5186" applyNumberFormat="0" applyProtection="0">
      <alignment horizontal="left" vertical="center" indent="1"/>
    </xf>
    <xf numFmtId="233" fontId="38" fillId="0" borderId="5181">
      <alignment horizontal="center" vertical="center"/>
      <protection locked="0"/>
    </xf>
    <xf numFmtId="15" fontId="38" fillId="0" borderId="5181">
      <alignment horizontal="center" vertical="center"/>
      <protection locked="0"/>
    </xf>
    <xf numFmtId="234" fontId="38" fillId="0" borderId="5181">
      <alignment horizontal="center" vertical="center"/>
      <protection locked="0"/>
    </xf>
    <xf numFmtId="1" fontId="3" fillId="1" borderId="5151">
      <protection locked="0"/>
    </xf>
    <xf numFmtId="236" fontId="38" fillId="0" borderId="5181">
      <alignment horizontal="center" vertical="center"/>
      <protection locked="0"/>
    </xf>
    <xf numFmtId="0" fontId="106" fillId="38" borderId="5182"/>
    <xf numFmtId="275" fontId="38" fillId="0" borderId="5184"/>
    <xf numFmtId="0" fontId="88" fillId="0" borderId="5185"/>
    <xf numFmtId="235" fontId="38" fillId="0" borderId="5228">
      <alignment horizontal="center" vertical="center"/>
      <protection locked="0"/>
    </xf>
    <xf numFmtId="0" fontId="88" fillId="0" borderId="5221"/>
    <xf numFmtId="238" fontId="38" fillId="0" borderId="5205">
      <alignment horizontal="right" vertical="center"/>
      <protection locked="0"/>
    </xf>
    <xf numFmtId="0" fontId="98" fillId="0" borderId="5180" applyNumberFormat="0" applyFill="0" applyAlignment="0" applyProtection="0"/>
    <xf numFmtId="0" fontId="88" fillId="0" borderId="5125"/>
    <xf numFmtId="233" fontId="38" fillId="0" borderId="5181">
      <alignment horizontal="center" vertical="center"/>
      <protection locked="0"/>
    </xf>
    <xf numFmtId="234" fontId="38" fillId="0" borderId="5181">
      <alignment horizontal="center" vertical="center"/>
      <protection locked="0"/>
    </xf>
    <xf numFmtId="236" fontId="38" fillId="0" borderId="5181">
      <alignment horizontal="center" vertical="center"/>
      <protection locked="0"/>
    </xf>
    <xf numFmtId="0" fontId="38" fillId="0" borderId="5181">
      <alignment vertical="center"/>
      <protection locked="0"/>
    </xf>
    <xf numFmtId="233" fontId="38" fillId="0" borderId="5181">
      <alignment horizontal="right" vertical="center"/>
      <protection locked="0"/>
    </xf>
    <xf numFmtId="234" fontId="38" fillId="0" borderId="5181">
      <alignment horizontal="right" vertical="center"/>
      <protection locked="0"/>
    </xf>
    <xf numFmtId="235" fontId="38" fillId="0" borderId="5181">
      <alignment horizontal="right" vertical="center"/>
      <protection locked="0"/>
    </xf>
    <xf numFmtId="275" fontId="38" fillId="0" borderId="5208"/>
    <xf numFmtId="275" fontId="38" fillId="0" borderId="5184"/>
    <xf numFmtId="0" fontId="88" fillId="0" borderId="5185"/>
    <xf numFmtId="49" fontId="256" fillId="47" borderId="4496">
      <alignment horizontal="center"/>
    </xf>
    <xf numFmtId="0" fontId="88" fillId="0" borderId="5221"/>
    <xf numFmtId="15" fontId="38" fillId="0" borderId="5217">
      <alignment horizontal="center" vertical="center"/>
      <protection locked="0"/>
    </xf>
    <xf numFmtId="4" fontId="30" fillId="19" borderId="5192" applyNumberFormat="0" applyProtection="0">
      <alignment horizontal="left" vertical="center" indent="1"/>
    </xf>
    <xf numFmtId="237" fontId="38" fillId="0" borderId="5241">
      <alignment horizontal="center" vertical="center"/>
      <protection locked="0"/>
    </xf>
    <xf numFmtId="324" fontId="3" fillId="23" borderId="5129" applyFill="0" applyBorder="0" applyAlignment="0">
      <alignment horizontal="centerContinuous"/>
    </xf>
    <xf numFmtId="233" fontId="38" fillId="0" borderId="5145">
      <alignment horizontal="right" vertical="center"/>
      <protection locked="0"/>
    </xf>
    <xf numFmtId="237" fontId="38" fillId="0" borderId="5157">
      <alignment horizontal="center" vertical="center"/>
      <protection locked="0"/>
    </xf>
    <xf numFmtId="0" fontId="38" fillId="0" borderId="5157">
      <alignment vertical="center"/>
      <protection locked="0"/>
    </xf>
    <xf numFmtId="238" fontId="38" fillId="0" borderId="5157">
      <alignment horizontal="right" vertical="center"/>
      <protection locked="0"/>
    </xf>
    <xf numFmtId="234" fontId="38" fillId="0" borderId="5157">
      <alignment horizontal="right" vertical="center"/>
      <protection locked="0"/>
    </xf>
    <xf numFmtId="235" fontId="38" fillId="0" borderId="5157">
      <alignment horizontal="right" vertical="center"/>
      <protection locked="0"/>
    </xf>
    <xf numFmtId="236" fontId="38" fillId="0" borderId="5157">
      <alignment horizontal="right" vertical="center"/>
      <protection locked="0"/>
    </xf>
    <xf numFmtId="49" fontId="103" fillId="41" borderId="4496">
      <alignment horizontal="center"/>
    </xf>
    <xf numFmtId="0" fontId="107" fillId="43" borderId="4496" applyProtection="0"/>
    <xf numFmtId="0" fontId="150" fillId="10" borderId="4496">
      <alignment horizontal="right"/>
    </xf>
    <xf numFmtId="310" fontId="159" fillId="6" borderId="4496"/>
    <xf numFmtId="0" fontId="88" fillId="0" borderId="5161"/>
    <xf numFmtId="235" fontId="38" fillId="0" borderId="5181">
      <alignment horizontal="center" vertical="center"/>
      <protection locked="0"/>
    </xf>
    <xf numFmtId="245" fontId="88" fillId="0" borderId="5219"/>
    <xf numFmtId="238" fontId="38" fillId="0" borderId="5228">
      <alignment horizontal="right" vertical="center"/>
      <protection locked="0"/>
    </xf>
    <xf numFmtId="235" fontId="38" fillId="0" borderId="5217">
      <alignment horizontal="right" vertical="center"/>
      <protection locked="0"/>
    </xf>
    <xf numFmtId="0" fontId="121" fillId="21" borderId="3441"/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0" fontId="98" fillId="0" borderId="5156" applyNumberFormat="0" applyFill="0" applyAlignment="0" applyProtection="0"/>
    <xf numFmtId="15" fontId="38" fillId="0" borderId="5157">
      <alignment horizontal="center" vertical="center"/>
      <protection locked="0"/>
    </xf>
    <xf numFmtId="234" fontId="38" fillId="0" borderId="5157">
      <alignment horizontal="center" vertical="center"/>
      <protection locked="0"/>
    </xf>
    <xf numFmtId="235" fontId="38" fillId="0" borderId="5157">
      <alignment horizontal="center" vertical="center"/>
      <protection locked="0"/>
    </xf>
    <xf numFmtId="237" fontId="38" fillId="0" borderId="5157">
      <alignment horizontal="center" vertical="center"/>
      <protection locked="0"/>
    </xf>
    <xf numFmtId="0" fontId="38" fillId="0" borderId="5157">
      <alignment vertical="center"/>
      <protection locked="0"/>
    </xf>
    <xf numFmtId="238" fontId="38" fillId="0" borderId="5157">
      <alignment horizontal="right" vertical="center"/>
      <protection locked="0"/>
    </xf>
    <xf numFmtId="236" fontId="38" fillId="0" borderId="5157">
      <alignment horizontal="right" vertical="center"/>
      <protection locked="0"/>
    </xf>
    <xf numFmtId="237" fontId="38" fillId="0" borderId="5157">
      <alignment horizontal="right" vertical="center"/>
      <protection locked="0"/>
    </xf>
    <xf numFmtId="0" fontId="106" fillId="38" borderId="5158"/>
    <xf numFmtId="0" fontId="151" fillId="0" borderId="5118" applyNumberFormat="0" applyAlignment="0" applyProtection="0">
      <alignment horizontal="left" vertical="center"/>
    </xf>
    <xf numFmtId="237" fontId="38" fillId="0" borderId="5217">
      <alignment horizontal="center" vertical="center"/>
      <protection locked="0"/>
    </xf>
    <xf numFmtId="234" fontId="38" fillId="0" borderId="5217">
      <alignment horizontal="center" vertical="center"/>
      <protection locked="0"/>
    </xf>
    <xf numFmtId="324" fontId="3" fillId="23" borderId="5201" applyFill="0" applyBorder="0" applyAlignment="0">
      <alignment horizontal="centerContinuous"/>
    </xf>
    <xf numFmtId="237" fontId="38" fillId="0" borderId="5217">
      <alignment horizontal="center" vertical="center"/>
      <protection locked="0"/>
    </xf>
    <xf numFmtId="238" fontId="38" fillId="0" borderId="5181">
      <alignment horizontal="right" vertical="center"/>
      <protection locked="0"/>
    </xf>
    <xf numFmtId="15" fontId="38" fillId="0" borderId="5217">
      <alignment horizontal="center" vertical="center"/>
      <protection locked="0"/>
    </xf>
    <xf numFmtId="4" fontId="30" fillId="19" borderId="5233" applyNumberFormat="0" applyProtection="0">
      <alignment horizontal="left" vertical="center" indent="1"/>
    </xf>
    <xf numFmtId="0" fontId="106" fillId="38" borderId="5195"/>
    <xf numFmtId="324" fontId="3" fillId="23" borderId="5117" applyFill="0" applyBorder="0" applyAlignment="0">
      <alignment horizontal="centerContinuous"/>
    </xf>
    <xf numFmtId="236" fontId="38" fillId="0" borderId="5145">
      <alignment horizontal="right" vertical="center"/>
      <protection locked="0"/>
    </xf>
    <xf numFmtId="238" fontId="38" fillId="0" borderId="5254">
      <alignment horizontal="right" vertical="center"/>
      <protection locked="0"/>
    </xf>
    <xf numFmtId="233" fontId="38" fillId="0" borderId="5228">
      <alignment horizontal="right" vertical="center"/>
      <protection locked="0"/>
    </xf>
    <xf numFmtId="233" fontId="38" fillId="0" borderId="5217">
      <alignment horizontal="right" vertical="center"/>
      <protection locked="0"/>
    </xf>
    <xf numFmtId="233" fontId="38" fillId="0" borderId="5228">
      <alignment horizontal="center" vertical="center"/>
      <protection locked="0"/>
    </xf>
    <xf numFmtId="312" fontId="222" fillId="0" borderId="5128" applyBorder="0">
      <protection locked="0"/>
    </xf>
    <xf numFmtId="15" fontId="38" fillId="0" borderId="5133">
      <alignment horizontal="center" vertical="center"/>
      <protection locked="0"/>
    </xf>
    <xf numFmtId="234" fontId="38" fillId="0" borderId="5133">
      <alignment horizontal="center" vertical="center"/>
      <protection locked="0"/>
    </xf>
    <xf numFmtId="235" fontId="38" fillId="0" borderId="5133">
      <alignment horizontal="center" vertical="center"/>
      <protection locked="0"/>
    </xf>
    <xf numFmtId="237" fontId="38" fillId="0" borderId="5133">
      <alignment horizontal="center" vertical="center"/>
      <protection locked="0"/>
    </xf>
    <xf numFmtId="233" fontId="38" fillId="0" borderId="5133">
      <alignment horizontal="right" vertical="center"/>
      <protection locked="0"/>
    </xf>
    <xf numFmtId="238" fontId="38" fillId="0" borderId="5133">
      <alignment horizontal="right" vertical="center"/>
      <protection locked="0"/>
    </xf>
    <xf numFmtId="235" fontId="38" fillId="0" borderId="5133">
      <alignment horizontal="right" vertical="center"/>
      <protection locked="0"/>
    </xf>
    <xf numFmtId="236" fontId="38" fillId="0" borderId="5133">
      <alignment horizontal="right" vertical="center"/>
      <protection locked="0"/>
    </xf>
    <xf numFmtId="237" fontId="38" fillId="0" borderId="5133">
      <alignment horizontal="right" vertical="center"/>
      <protection locked="0"/>
    </xf>
    <xf numFmtId="1" fontId="3" fillId="1" borderId="5127">
      <protection locked="0"/>
    </xf>
    <xf numFmtId="0" fontId="106" fillId="38" borderId="5134"/>
    <xf numFmtId="312" fontId="222" fillId="0" borderId="5128" applyBorder="0">
      <protection locked="0"/>
    </xf>
    <xf numFmtId="235" fontId="38" fillId="0" borderId="5254">
      <alignment horizontal="right" vertical="center"/>
      <protection locked="0"/>
    </xf>
    <xf numFmtId="233" fontId="38" fillId="0" borderId="5217">
      <alignment horizontal="right" vertical="center"/>
      <protection locked="0"/>
    </xf>
    <xf numFmtId="235" fontId="38" fillId="0" borderId="5228">
      <alignment horizontal="center" vertical="center"/>
      <protection locked="0"/>
    </xf>
    <xf numFmtId="0" fontId="91" fillId="0" borderId="4843"/>
    <xf numFmtId="238" fontId="38" fillId="0" borderId="5157">
      <alignment horizontal="right" vertical="center"/>
      <protection locked="0"/>
    </xf>
    <xf numFmtId="235" fontId="38" fillId="0" borderId="5157">
      <alignment horizontal="right" vertical="center"/>
      <protection locked="0"/>
    </xf>
    <xf numFmtId="237" fontId="38" fillId="0" borderId="5157">
      <alignment horizontal="right" vertical="center"/>
      <protection locked="0"/>
    </xf>
    <xf numFmtId="0" fontId="98" fillId="0" borderId="5132" applyNumberFormat="0" applyFill="0" applyAlignment="0" applyProtection="0"/>
    <xf numFmtId="233" fontId="38" fillId="0" borderId="5133">
      <alignment horizontal="center" vertical="center"/>
      <protection locked="0"/>
    </xf>
    <xf numFmtId="15" fontId="38" fillId="0" borderId="5133">
      <alignment horizontal="center" vertical="center"/>
      <protection locked="0"/>
    </xf>
    <xf numFmtId="234" fontId="38" fillId="0" borderId="5133">
      <alignment horizontal="center" vertical="center"/>
      <protection locked="0"/>
    </xf>
    <xf numFmtId="235" fontId="38" fillId="0" borderId="5133">
      <alignment horizontal="center" vertical="center"/>
      <protection locked="0"/>
    </xf>
    <xf numFmtId="236" fontId="38" fillId="0" borderId="5133">
      <alignment horizontal="center" vertical="center"/>
      <protection locked="0"/>
    </xf>
    <xf numFmtId="237" fontId="38" fillId="0" borderId="5133">
      <alignment horizontal="center" vertical="center"/>
      <protection locked="0"/>
    </xf>
    <xf numFmtId="0" fontId="38" fillId="0" borderId="5133">
      <alignment vertical="center"/>
      <protection locked="0"/>
    </xf>
    <xf numFmtId="233" fontId="38" fillId="0" borderId="5133">
      <alignment horizontal="right" vertical="center"/>
      <protection locked="0"/>
    </xf>
    <xf numFmtId="238" fontId="38" fillId="0" borderId="5133">
      <alignment horizontal="right" vertical="center"/>
      <protection locked="0"/>
    </xf>
    <xf numFmtId="235" fontId="38" fillId="0" borderId="5133">
      <alignment horizontal="right" vertical="center"/>
      <protection locked="0"/>
    </xf>
    <xf numFmtId="0" fontId="106" fillId="38" borderId="5134"/>
    <xf numFmtId="245" fontId="88" fillId="0" borderId="5135"/>
    <xf numFmtId="275" fontId="38" fillId="0" borderId="5160"/>
    <xf numFmtId="4" fontId="30" fillId="19" borderId="5246" applyNumberFormat="0" applyProtection="0">
      <alignment horizontal="left" vertical="center" indent="1"/>
    </xf>
    <xf numFmtId="312" fontId="222" fillId="0" borderId="5234" applyBorder="0">
      <protection locked="0"/>
    </xf>
    <xf numFmtId="275" fontId="38" fillId="0" borderId="5136"/>
    <xf numFmtId="233" fontId="38" fillId="0" borderId="5228">
      <alignment horizontal="center" vertical="center"/>
      <protection locked="0"/>
    </xf>
    <xf numFmtId="234" fontId="38" fillId="0" borderId="5217">
      <alignment horizontal="center" vertical="center"/>
      <protection locked="0"/>
    </xf>
    <xf numFmtId="275" fontId="38" fillId="0" borderId="5231"/>
    <xf numFmtId="312" fontId="222" fillId="0" borderId="5212" applyBorder="0">
      <protection locked="0"/>
    </xf>
    <xf numFmtId="0" fontId="150" fillId="10" borderId="3441">
      <alignment horizontal="right"/>
    </xf>
    <xf numFmtId="236" fontId="38" fillId="0" borderId="5205">
      <alignment horizontal="right" vertical="center"/>
      <protection locked="0"/>
    </xf>
    <xf numFmtId="236" fontId="38" fillId="0" borderId="5217">
      <alignment horizontal="right" vertical="center"/>
      <protection locked="0"/>
    </xf>
    <xf numFmtId="234" fontId="38" fillId="0" borderId="5157">
      <alignment horizontal="center" vertical="center"/>
      <protection locked="0"/>
    </xf>
    <xf numFmtId="236" fontId="38" fillId="0" borderId="5181">
      <alignment horizontal="right" vertical="center"/>
      <protection locked="0"/>
    </xf>
    <xf numFmtId="0" fontId="98" fillId="0" borderId="5180" applyNumberFormat="0" applyFill="0" applyAlignment="0" applyProtection="0"/>
    <xf numFmtId="237" fontId="38" fillId="0" borderId="5194">
      <alignment horizontal="right" vertical="center"/>
      <protection locked="0"/>
    </xf>
    <xf numFmtId="0" fontId="38" fillId="0" borderId="5145">
      <alignment vertical="center"/>
      <protection locked="0"/>
    </xf>
    <xf numFmtId="233" fontId="38" fillId="0" borderId="5145">
      <alignment horizontal="center" vertical="center"/>
      <protection locked="0"/>
    </xf>
    <xf numFmtId="237" fontId="38" fillId="0" borderId="5145">
      <alignment horizontal="right" vertical="center"/>
      <protection locked="0"/>
    </xf>
    <xf numFmtId="4" fontId="30" fillId="19" borderId="5162" applyNumberFormat="0" applyProtection="0">
      <alignment horizontal="left" vertical="center" indent="1"/>
    </xf>
    <xf numFmtId="312" fontId="222" fillId="0" borderId="5116" applyBorder="0">
      <protection locked="0"/>
    </xf>
    <xf numFmtId="233" fontId="38" fillId="0" borderId="5157">
      <alignment horizontal="center" vertical="center"/>
      <protection locked="0"/>
    </xf>
    <xf numFmtId="237" fontId="38" fillId="0" borderId="5145">
      <alignment horizontal="center" vertical="center"/>
      <protection locked="0"/>
    </xf>
    <xf numFmtId="238" fontId="38" fillId="0" borderId="5241">
      <alignment horizontal="right" vertical="center"/>
      <protection locked="0"/>
    </xf>
    <xf numFmtId="203" fontId="118" fillId="18" borderId="4802">
      <alignment horizontal="right"/>
      <protection hidden="1"/>
    </xf>
    <xf numFmtId="1" fontId="3" fillId="1" borderId="4911">
      <protection locked="0"/>
    </xf>
    <xf numFmtId="233" fontId="38" fillId="0" borderId="5133">
      <alignment horizontal="right" vertical="center"/>
      <protection locked="0"/>
    </xf>
    <xf numFmtId="238" fontId="38" fillId="0" borderId="5133">
      <alignment horizontal="right" vertical="center"/>
      <protection locked="0"/>
    </xf>
    <xf numFmtId="234" fontId="38" fillId="0" borderId="5133">
      <alignment horizontal="right" vertical="center"/>
      <protection locked="0"/>
    </xf>
    <xf numFmtId="235" fontId="38" fillId="0" borderId="5133">
      <alignment horizontal="right" vertical="center"/>
      <protection locked="0"/>
    </xf>
    <xf numFmtId="236" fontId="38" fillId="0" borderId="5133">
      <alignment horizontal="right" vertical="center"/>
      <protection locked="0"/>
    </xf>
    <xf numFmtId="237" fontId="38" fillId="0" borderId="5133">
      <alignment horizontal="right" vertical="center"/>
      <protection locked="0"/>
    </xf>
    <xf numFmtId="0" fontId="106" fillId="38" borderId="5134"/>
    <xf numFmtId="245" fontId="88" fillId="0" borderId="5135"/>
    <xf numFmtId="275" fontId="38" fillId="0" borderId="5136"/>
    <xf numFmtId="0" fontId="151" fillId="0" borderId="4843">
      <alignment horizontal="left" vertical="center"/>
    </xf>
    <xf numFmtId="49" fontId="39" fillId="0" borderId="4815"/>
    <xf numFmtId="15" fontId="38" fillId="0" borderId="5205">
      <alignment horizontal="center" vertical="center"/>
      <protection locked="0"/>
    </xf>
    <xf numFmtId="0" fontId="88" fillId="0" borderId="5137"/>
    <xf numFmtId="0" fontId="95" fillId="0" borderId="4496" applyFill="0">
      <alignment horizontal="center" vertical="center"/>
    </xf>
    <xf numFmtId="312" fontId="222" fillId="0" borderId="5200" applyBorder="0">
      <protection locked="0"/>
    </xf>
    <xf numFmtId="312" fontId="222" fillId="0" borderId="5116" applyBorder="0">
      <protection locked="0"/>
    </xf>
    <xf numFmtId="241" fontId="29" fillId="0" borderId="5203" applyFill="0"/>
    <xf numFmtId="15" fontId="38" fillId="0" borderId="5228">
      <alignment horizontal="center" vertical="center"/>
      <protection locked="0"/>
    </xf>
    <xf numFmtId="233" fontId="38" fillId="0" borderId="5157">
      <alignment horizontal="right" vertical="center"/>
      <protection locked="0"/>
    </xf>
    <xf numFmtId="237" fontId="38" fillId="0" borderId="5133">
      <alignment horizontal="center" vertical="center"/>
      <protection locked="0"/>
    </xf>
    <xf numFmtId="238" fontId="38" fillId="0" borderId="5133">
      <alignment horizontal="right" vertical="center"/>
      <protection locked="0"/>
    </xf>
    <xf numFmtId="235" fontId="38" fillId="0" borderId="5133">
      <alignment horizontal="right" vertical="center"/>
      <protection locked="0"/>
    </xf>
    <xf numFmtId="245" fontId="88" fillId="0" borderId="5159"/>
    <xf numFmtId="0" fontId="98" fillId="0" borderId="5132" applyNumberFormat="0" applyFill="0" applyAlignment="0" applyProtection="0"/>
    <xf numFmtId="233" fontId="38" fillId="0" borderId="5133">
      <alignment horizontal="center" vertical="center"/>
      <protection locked="0"/>
    </xf>
    <xf numFmtId="15" fontId="38" fillId="0" borderId="5133">
      <alignment horizontal="center" vertical="center"/>
      <protection locked="0"/>
    </xf>
    <xf numFmtId="234" fontId="38" fillId="0" borderId="5133">
      <alignment horizontal="center" vertical="center"/>
      <protection locked="0"/>
    </xf>
    <xf numFmtId="235" fontId="38" fillId="0" borderId="5133">
      <alignment horizontal="center" vertical="center"/>
      <protection locked="0"/>
    </xf>
    <xf numFmtId="236" fontId="38" fillId="0" borderId="5133">
      <alignment horizontal="center" vertical="center"/>
      <protection locked="0"/>
    </xf>
    <xf numFmtId="237" fontId="38" fillId="0" borderId="5133">
      <alignment horizontal="center" vertical="center"/>
      <protection locked="0"/>
    </xf>
    <xf numFmtId="0" fontId="38" fillId="0" borderId="5133">
      <alignment vertical="center"/>
      <protection locked="0"/>
    </xf>
    <xf numFmtId="233" fontId="38" fillId="0" borderId="5133">
      <alignment horizontal="right" vertical="center"/>
      <protection locked="0"/>
    </xf>
    <xf numFmtId="238" fontId="38" fillId="0" borderId="5133">
      <alignment horizontal="right" vertical="center"/>
      <protection locked="0"/>
    </xf>
    <xf numFmtId="234" fontId="38" fillId="0" borderId="5133">
      <alignment horizontal="right" vertical="center"/>
      <protection locked="0"/>
    </xf>
    <xf numFmtId="235" fontId="38" fillId="0" borderId="5133">
      <alignment horizontal="right" vertical="center"/>
      <protection locked="0"/>
    </xf>
    <xf numFmtId="236" fontId="38" fillId="0" borderId="5133">
      <alignment horizontal="right" vertical="center"/>
      <protection locked="0"/>
    </xf>
    <xf numFmtId="237" fontId="38" fillId="0" borderId="5133">
      <alignment horizontal="right" vertical="center"/>
      <protection locked="0"/>
    </xf>
    <xf numFmtId="0" fontId="106" fillId="38" borderId="5134"/>
    <xf numFmtId="245" fontId="88" fillId="0" borderId="5135"/>
    <xf numFmtId="0" fontId="88" fillId="0" borderId="5232"/>
    <xf numFmtId="324" fontId="3" fillId="23" borderId="5224" applyFill="0" applyBorder="0" applyAlignment="0">
      <alignment horizontal="centerContinuous"/>
    </xf>
    <xf numFmtId="275" fontId="38" fillId="0" borderId="5231"/>
    <xf numFmtId="275" fontId="38" fillId="0" borderId="5136"/>
    <xf numFmtId="4" fontId="30" fillId="19" borderId="5222" applyNumberFormat="0" applyProtection="0">
      <alignment horizontal="left" vertical="center" indent="1"/>
    </xf>
    <xf numFmtId="236" fontId="38" fillId="0" borderId="5181">
      <alignment horizontal="right" vertical="center"/>
      <protection locked="0"/>
    </xf>
    <xf numFmtId="4" fontId="30" fillId="19" borderId="5210" applyNumberFormat="0" applyProtection="0">
      <alignment horizontal="left" vertical="center" indent="1"/>
    </xf>
    <xf numFmtId="233" fontId="38" fillId="0" borderId="5205">
      <alignment horizontal="right" vertical="center"/>
      <protection locked="0"/>
    </xf>
    <xf numFmtId="245" fontId="88" fillId="0" borderId="5135"/>
    <xf numFmtId="0" fontId="88" fillId="0" borderId="5137"/>
    <xf numFmtId="236" fontId="38" fillId="0" borderId="5241">
      <alignment horizontal="center" vertical="center"/>
      <protection locked="0"/>
    </xf>
    <xf numFmtId="4" fontId="30" fillId="19" borderId="5126" applyNumberFormat="0" applyProtection="0">
      <alignment horizontal="left" vertical="center" indent="1"/>
    </xf>
    <xf numFmtId="0" fontId="95" fillId="0" borderId="4802" applyNumberFormat="0" applyFill="0" applyBorder="0" applyAlignment="0" applyProtection="0"/>
    <xf numFmtId="0" fontId="38" fillId="0" borderId="5145">
      <alignment vertical="center"/>
      <protection locked="0"/>
    </xf>
    <xf numFmtId="0" fontId="66" fillId="0" borderId="4496">
      <alignment horizontal="centerContinuous"/>
    </xf>
    <xf numFmtId="312" fontId="222" fillId="0" borderId="5128" applyBorder="0">
      <protection locked="0"/>
    </xf>
    <xf numFmtId="235" fontId="38" fillId="0" borderId="5157">
      <alignment horizontal="right" vertical="center"/>
      <protection locked="0"/>
    </xf>
    <xf numFmtId="245" fontId="88" fillId="0" borderId="5159"/>
    <xf numFmtId="234" fontId="38" fillId="0" borderId="5228">
      <alignment horizontal="center" vertical="center"/>
      <protection locked="0"/>
    </xf>
    <xf numFmtId="10" fontId="3" fillId="64" borderId="3441" applyNumberFormat="0" applyBorder="0" applyAlignment="0" applyProtection="0"/>
    <xf numFmtId="234" fontId="38" fillId="0" borderId="5145">
      <alignment horizontal="center" vertical="center"/>
      <protection locked="0"/>
    </xf>
    <xf numFmtId="237" fontId="38" fillId="0" borderId="5157">
      <alignment horizontal="right" vertical="center"/>
      <protection locked="0"/>
    </xf>
    <xf numFmtId="0" fontId="106" fillId="38" borderId="5218"/>
    <xf numFmtId="0" fontId="106" fillId="38" borderId="5182"/>
    <xf numFmtId="4" fontId="30" fillId="19" borderId="5126" applyNumberFormat="0" applyProtection="0">
      <alignment horizontal="left" vertical="center" indent="1"/>
    </xf>
    <xf numFmtId="235" fontId="38" fillId="0" borderId="5133">
      <alignment horizontal="center" vertical="center"/>
      <protection locked="0"/>
    </xf>
    <xf numFmtId="0" fontId="98" fillId="0" borderId="5120" applyNumberFormat="0" applyFill="0" applyAlignment="0" applyProtection="0"/>
    <xf numFmtId="233" fontId="38" fillId="0" borderId="5121">
      <alignment horizontal="center" vertical="center"/>
      <protection locked="0"/>
    </xf>
    <xf numFmtId="15" fontId="38" fillId="0" borderId="5121">
      <alignment horizontal="center" vertical="center"/>
      <protection locked="0"/>
    </xf>
    <xf numFmtId="234" fontId="38" fillId="0" borderId="5121">
      <alignment horizontal="center" vertical="center"/>
      <protection locked="0"/>
    </xf>
    <xf numFmtId="235" fontId="38" fillId="0" borderId="5121">
      <alignment horizontal="center" vertical="center"/>
      <protection locked="0"/>
    </xf>
    <xf numFmtId="236" fontId="38" fillId="0" borderId="5121">
      <alignment horizontal="center" vertical="center"/>
      <protection locked="0"/>
    </xf>
    <xf numFmtId="237" fontId="38" fillId="0" borderId="5121">
      <alignment horizontal="center" vertical="center"/>
      <protection locked="0"/>
    </xf>
    <xf numFmtId="0" fontId="38" fillId="0" borderId="5121">
      <alignment vertical="center"/>
      <protection locked="0"/>
    </xf>
    <xf numFmtId="233" fontId="38" fillId="0" borderId="5121">
      <alignment horizontal="right" vertical="center"/>
      <protection locked="0"/>
    </xf>
    <xf numFmtId="238" fontId="38" fillId="0" borderId="5121">
      <alignment horizontal="right" vertical="center"/>
      <protection locked="0"/>
    </xf>
    <xf numFmtId="234" fontId="38" fillId="0" borderId="5121">
      <alignment horizontal="right" vertical="center"/>
      <protection locked="0"/>
    </xf>
    <xf numFmtId="235" fontId="38" fillId="0" borderId="5121">
      <alignment horizontal="right" vertical="center"/>
      <protection locked="0"/>
    </xf>
    <xf numFmtId="236" fontId="38" fillId="0" borderId="5121">
      <alignment horizontal="right" vertical="center"/>
      <protection locked="0"/>
    </xf>
    <xf numFmtId="237" fontId="38" fillId="0" borderId="5121">
      <alignment horizontal="right" vertical="center"/>
      <protection locked="0"/>
    </xf>
    <xf numFmtId="0" fontId="106" fillId="38" borderId="5122"/>
    <xf numFmtId="245" fontId="88" fillId="0" borderId="5123"/>
    <xf numFmtId="275" fontId="38" fillId="0" borderId="5124"/>
    <xf numFmtId="0" fontId="98" fillId="0" borderId="5180" applyNumberFormat="0" applyFill="0" applyAlignment="0" applyProtection="0"/>
    <xf numFmtId="0" fontId="88" fillId="0" borderId="5125"/>
    <xf numFmtId="245" fontId="88" fillId="0" borderId="5159"/>
    <xf numFmtId="312" fontId="222" fillId="0" borderId="5116" applyBorder="0">
      <protection locked="0"/>
    </xf>
    <xf numFmtId="4" fontId="30" fillId="19" borderId="5126" applyNumberFormat="0" applyProtection="0">
      <alignment horizontal="left" vertical="center" indent="1"/>
    </xf>
    <xf numFmtId="235" fontId="38" fillId="0" borderId="5228">
      <alignment horizontal="right" vertical="center"/>
      <protection locked="0"/>
    </xf>
    <xf numFmtId="245" fontId="88" fillId="0" borderId="5230"/>
    <xf numFmtId="0" fontId="94" fillId="0" borderId="4802" applyNumberFormat="0" applyFill="0" applyBorder="0" applyAlignment="0" applyProtection="0"/>
    <xf numFmtId="236" fontId="38" fillId="0" borderId="5228">
      <alignment horizontal="center" vertical="center"/>
      <protection locked="0"/>
    </xf>
    <xf numFmtId="233" fontId="38" fillId="0" borderId="5133">
      <alignment horizontal="right" vertical="center"/>
      <protection locked="0"/>
    </xf>
    <xf numFmtId="236" fontId="38" fillId="0" borderId="5133">
      <alignment horizontal="center" vertical="center"/>
      <protection locked="0"/>
    </xf>
    <xf numFmtId="0" fontId="98" fillId="0" borderId="5120" applyNumberFormat="0" applyFill="0" applyAlignment="0" applyProtection="0"/>
    <xf numFmtId="233" fontId="38" fillId="0" borderId="5121">
      <alignment horizontal="center" vertical="center"/>
      <protection locked="0"/>
    </xf>
    <xf numFmtId="15" fontId="38" fillId="0" borderId="5121">
      <alignment horizontal="center" vertical="center"/>
      <protection locked="0"/>
    </xf>
    <xf numFmtId="234" fontId="38" fillId="0" borderId="5121">
      <alignment horizontal="center" vertical="center"/>
      <protection locked="0"/>
    </xf>
    <xf numFmtId="235" fontId="38" fillId="0" borderId="5121">
      <alignment horizontal="center" vertical="center"/>
      <protection locked="0"/>
    </xf>
    <xf numFmtId="236" fontId="38" fillId="0" borderId="5121">
      <alignment horizontal="center" vertical="center"/>
      <protection locked="0"/>
    </xf>
    <xf numFmtId="237" fontId="38" fillId="0" borderId="5121">
      <alignment horizontal="center" vertical="center"/>
      <protection locked="0"/>
    </xf>
    <xf numFmtId="0" fontId="38" fillId="0" borderId="5121">
      <alignment vertical="center"/>
      <protection locked="0"/>
    </xf>
    <xf numFmtId="233" fontId="38" fillId="0" borderId="5121">
      <alignment horizontal="right" vertical="center"/>
      <protection locked="0"/>
    </xf>
    <xf numFmtId="238" fontId="38" fillId="0" borderId="5121">
      <alignment horizontal="right" vertical="center"/>
      <protection locked="0"/>
    </xf>
    <xf numFmtId="234" fontId="38" fillId="0" borderId="5121">
      <alignment horizontal="right" vertical="center"/>
      <protection locked="0"/>
    </xf>
    <xf numFmtId="235" fontId="38" fillId="0" borderId="5121">
      <alignment horizontal="right" vertical="center"/>
      <protection locked="0"/>
    </xf>
    <xf numFmtId="236" fontId="38" fillId="0" borderId="5121">
      <alignment horizontal="right" vertical="center"/>
      <protection locked="0"/>
    </xf>
    <xf numFmtId="237" fontId="38" fillId="0" borderId="5121">
      <alignment horizontal="right" vertical="center"/>
      <protection locked="0"/>
    </xf>
    <xf numFmtId="0" fontId="106" fillId="38" borderId="5122"/>
    <xf numFmtId="245" fontId="88" fillId="0" borderId="5123"/>
    <xf numFmtId="245" fontId="88" fillId="0" borderId="5243"/>
    <xf numFmtId="238" fontId="38" fillId="0" borderId="5241">
      <alignment horizontal="right" vertical="center"/>
      <protection locked="0"/>
    </xf>
    <xf numFmtId="0" fontId="106" fillId="38" borderId="5242"/>
    <xf numFmtId="236" fontId="38" fillId="0" borderId="5228">
      <alignment horizontal="center" vertical="center"/>
      <protection locked="0"/>
    </xf>
    <xf numFmtId="275" fontId="38" fillId="0" borderId="5124"/>
    <xf numFmtId="237" fontId="38" fillId="0" borderId="5205">
      <alignment horizontal="right" vertical="center"/>
      <protection locked="0"/>
    </xf>
    <xf numFmtId="236" fontId="38" fillId="0" borderId="5205">
      <alignment horizontal="right" vertical="center"/>
      <protection locked="0"/>
    </xf>
    <xf numFmtId="0" fontId="88" fillId="0" borderId="5125"/>
    <xf numFmtId="15" fontId="38" fillId="0" borderId="5181">
      <alignment horizontal="center" vertical="center"/>
      <protection locked="0"/>
    </xf>
    <xf numFmtId="237" fontId="38" fillId="0" borderId="5181">
      <alignment horizontal="right" vertical="center"/>
      <protection locked="0"/>
    </xf>
    <xf numFmtId="0" fontId="151" fillId="0" borderId="5130" applyNumberFormat="0" applyAlignment="0" applyProtection="0">
      <alignment horizontal="left" vertical="center"/>
    </xf>
    <xf numFmtId="237" fontId="38" fillId="0" borderId="5228">
      <alignment horizontal="center" vertical="center"/>
      <protection locked="0"/>
    </xf>
    <xf numFmtId="235" fontId="38" fillId="0" borderId="5228">
      <alignment horizontal="right" vertical="center"/>
      <protection locked="0"/>
    </xf>
    <xf numFmtId="176" fontId="46" fillId="0" borderId="4496" applyBorder="0"/>
    <xf numFmtId="0" fontId="98" fillId="0" borderId="5216" applyNumberFormat="0" applyFill="0" applyAlignment="0" applyProtection="0"/>
    <xf numFmtId="233" fontId="38" fillId="0" borderId="5217">
      <alignment horizontal="center" vertical="center"/>
      <protection locked="0"/>
    </xf>
    <xf numFmtId="275" fontId="38" fillId="0" borderId="5160"/>
    <xf numFmtId="233" fontId="38" fillId="0" borderId="5157">
      <alignment horizontal="center" vertical="center"/>
      <protection locked="0"/>
    </xf>
    <xf numFmtId="236" fontId="38" fillId="0" borderId="5157">
      <alignment horizontal="center" vertical="center"/>
      <protection locked="0"/>
    </xf>
    <xf numFmtId="236" fontId="38" fillId="0" borderId="5133">
      <alignment horizontal="center" vertical="center"/>
      <protection locked="0"/>
    </xf>
    <xf numFmtId="0" fontId="38" fillId="0" borderId="5133">
      <alignment vertical="center"/>
      <protection locked="0"/>
    </xf>
    <xf numFmtId="237" fontId="38" fillId="0" borderId="5133">
      <alignment horizontal="right" vertical="center"/>
      <protection locked="0"/>
    </xf>
    <xf numFmtId="234" fontId="38" fillId="0" borderId="5133">
      <alignment horizontal="right" vertical="center"/>
      <protection locked="0"/>
    </xf>
    <xf numFmtId="236" fontId="38" fillId="0" borderId="5133">
      <alignment horizontal="right" vertical="center"/>
      <protection locked="0"/>
    </xf>
    <xf numFmtId="241" fontId="29" fillId="0" borderId="5155" applyFill="0"/>
    <xf numFmtId="237" fontId="38" fillId="0" borderId="5228">
      <alignment horizontal="center" vertical="center"/>
      <protection locked="0"/>
    </xf>
    <xf numFmtId="275" fontId="38" fillId="0" borderId="5208"/>
    <xf numFmtId="0" fontId="38" fillId="0" borderId="4496" applyFill="0">
      <alignment horizontal="center" vertical="center"/>
    </xf>
    <xf numFmtId="15" fontId="38" fillId="0" borderId="5228">
      <alignment horizontal="center" vertical="center"/>
      <protection locked="0"/>
    </xf>
    <xf numFmtId="238" fontId="38" fillId="0" borderId="5205">
      <alignment horizontal="right" vertical="center"/>
      <protection locked="0"/>
    </xf>
    <xf numFmtId="15" fontId="38" fillId="0" borderId="5169">
      <alignment horizontal="center" vertical="center"/>
      <protection locked="0"/>
    </xf>
    <xf numFmtId="15" fontId="38" fillId="0" borderId="5228">
      <alignment horizontal="center" vertical="center"/>
      <protection locked="0"/>
    </xf>
    <xf numFmtId="233" fontId="38" fillId="0" borderId="5217">
      <alignment horizontal="right" vertical="center"/>
      <protection locked="0"/>
    </xf>
    <xf numFmtId="275" fontId="38" fillId="0" borderId="5148"/>
    <xf numFmtId="4" fontId="30" fillId="19" borderId="5126" applyNumberFormat="0" applyProtection="0">
      <alignment horizontal="left" vertical="center" indent="1"/>
    </xf>
    <xf numFmtId="234" fontId="38" fillId="0" borderId="5145">
      <alignment horizontal="center" vertical="center"/>
      <protection locked="0"/>
    </xf>
    <xf numFmtId="0" fontId="88" fillId="0" borderId="5149"/>
    <xf numFmtId="312" fontId="222" fillId="0" borderId="5116" applyBorder="0">
      <protection locked="0"/>
    </xf>
    <xf numFmtId="233" fontId="38" fillId="0" borderId="5228">
      <alignment horizontal="right" vertical="center"/>
      <protection locked="0"/>
    </xf>
    <xf numFmtId="245" fontId="88" fillId="0" borderId="5123"/>
    <xf numFmtId="312" fontId="222" fillId="0" borderId="5176" applyBorder="0">
      <protection locked="0"/>
    </xf>
    <xf numFmtId="4" fontId="30" fillId="19" borderId="5126" applyNumberFormat="0" applyProtection="0">
      <alignment horizontal="left" vertical="center" indent="1"/>
    </xf>
    <xf numFmtId="233" fontId="38" fillId="0" borderId="5228">
      <alignment horizontal="right" vertical="center"/>
      <protection locked="0"/>
    </xf>
    <xf numFmtId="238" fontId="38" fillId="0" borderId="5228">
      <alignment horizontal="right" vertical="center"/>
      <protection locked="0"/>
    </xf>
    <xf numFmtId="172" fontId="58" fillId="9" borderId="3441">
      <alignment horizontal="right"/>
      <protection locked="0"/>
    </xf>
    <xf numFmtId="0" fontId="38" fillId="0" borderId="5228">
      <alignment vertical="center"/>
      <protection locked="0"/>
    </xf>
    <xf numFmtId="234" fontId="38" fillId="0" borderId="5169">
      <alignment horizontal="center" vertical="center"/>
      <protection locked="0"/>
    </xf>
    <xf numFmtId="234" fontId="38" fillId="0" borderId="5157">
      <alignment horizontal="right" vertical="center"/>
      <protection locked="0"/>
    </xf>
    <xf numFmtId="168" fontId="3" fillId="8" borderId="4496" applyNumberFormat="0" applyFont="0" applyBorder="0" applyAlignment="0" applyProtection="0"/>
    <xf numFmtId="333" fontId="38" fillId="0" borderId="4496" applyFill="0">
      <alignment horizontal="center" vertical="center"/>
    </xf>
    <xf numFmtId="275" fontId="38" fillId="0" borderId="5231"/>
    <xf numFmtId="0" fontId="98" fillId="0" borderId="5120" applyNumberFormat="0" applyFill="0" applyAlignment="0" applyProtection="0"/>
    <xf numFmtId="233" fontId="38" fillId="0" borderId="5121">
      <alignment horizontal="center" vertical="center"/>
      <protection locked="0"/>
    </xf>
    <xf numFmtId="15" fontId="38" fillId="0" borderId="5121">
      <alignment horizontal="center" vertical="center"/>
      <protection locked="0"/>
    </xf>
    <xf numFmtId="234" fontId="38" fillId="0" borderId="5121">
      <alignment horizontal="center" vertical="center"/>
      <protection locked="0"/>
    </xf>
    <xf numFmtId="235" fontId="38" fillId="0" borderId="5121">
      <alignment horizontal="center" vertical="center"/>
      <protection locked="0"/>
    </xf>
    <xf numFmtId="236" fontId="38" fillId="0" borderId="5121">
      <alignment horizontal="center" vertical="center"/>
      <protection locked="0"/>
    </xf>
    <xf numFmtId="237" fontId="38" fillId="0" borderId="5121">
      <alignment horizontal="center" vertical="center"/>
      <protection locked="0"/>
    </xf>
    <xf numFmtId="0" fontId="38" fillId="0" borderId="5121">
      <alignment vertical="center"/>
      <protection locked="0"/>
    </xf>
    <xf numFmtId="233" fontId="38" fillId="0" borderId="5121">
      <alignment horizontal="right" vertical="center"/>
      <protection locked="0"/>
    </xf>
    <xf numFmtId="238" fontId="38" fillId="0" borderId="5121">
      <alignment horizontal="right" vertical="center"/>
      <protection locked="0"/>
    </xf>
    <xf numFmtId="234" fontId="38" fillId="0" borderId="5121">
      <alignment horizontal="right" vertical="center"/>
      <protection locked="0"/>
    </xf>
    <xf numFmtId="235" fontId="38" fillId="0" borderId="5121">
      <alignment horizontal="right" vertical="center"/>
      <protection locked="0"/>
    </xf>
    <xf numFmtId="236" fontId="38" fillId="0" borderId="5121">
      <alignment horizontal="right" vertical="center"/>
      <protection locked="0"/>
    </xf>
    <xf numFmtId="237" fontId="38" fillId="0" borderId="5121">
      <alignment horizontal="right" vertical="center"/>
      <protection locked="0"/>
    </xf>
    <xf numFmtId="0" fontId="106" fillId="38" borderId="5122"/>
    <xf numFmtId="241" fontId="29" fillId="0" borderId="4986" applyFill="0"/>
    <xf numFmtId="275" fontId="38" fillId="0" borderId="5124"/>
    <xf numFmtId="0" fontId="62" fillId="74" borderId="4822">
      <alignment horizontal="left" vertical="center" wrapText="1"/>
    </xf>
    <xf numFmtId="245" fontId="88" fillId="0" borderId="5183"/>
    <xf numFmtId="0" fontId="88" fillId="0" borderId="5125"/>
    <xf numFmtId="0" fontId="151" fillId="0" borderId="5118" applyNumberFormat="0" applyAlignment="0" applyProtection="0">
      <alignment horizontal="left" vertical="center"/>
    </xf>
    <xf numFmtId="324" fontId="3" fillId="23" borderId="5117" applyFill="0" applyBorder="0" applyAlignment="0">
      <alignment horizontal="centerContinuous"/>
    </xf>
    <xf numFmtId="312" fontId="222" fillId="0" borderId="5116" applyBorder="0">
      <protection locked="0"/>
    </xf>
    <xf numFmtId="0" fontId="150" fillId="10" borderId="4496">
      <alignment horizontal="right"/>
    </xf>
    <xf numFmtId="233" fontId="38" fillId="0" borderId="5228">
      <alignment horizontal="right" vertical="center"/>
      <protection locked="0"/>
    </xf>
    <xf numFmtId="0" fontId="98" fillId="0" borderId="5132" applyNumberFormat="0" applyFill="0" applyAlignment="0" applyProtection="0"/>
    <xf numFmtId="312" fontId="222" fillId="0" borderId="5212" applyBorder="0">
      <protection locked="0"/>
    </xf>
    <xf numFmtId="238" fontId="38" fillId="0" borderId="5217">
      <alignment horizontal="right" vertical="center"/>
      <protection locked="0"/>
    </xf>
    <xf numFmtId="235" fontId="38" fillId="0" borderId="5217">
      <alignment horizontal="right" vertical="center"/>
      <protection locked="0"/>
    </xf>
    <xf numFmtId="235" fontId="38" fillId="0" borderId="5145">
      <alignment horizontal="center" vertical="center"/>
      <protection locked="0"/>
    </xf>
    <xf numFmtId="0" fontId="38" fillId="0" borderId="5145">
      <alignment vertical="center"/>
      <protection locked="0"/>
    </xf>
    <xf numFmtId="245" fontId="88" fillId="0" borderId="5147"/>
    <xf numFmtId="0" fontId="95" fillId="0" borderId="4496" applyFill="0">
      <alignment horizontal="center" vertical="center"/>
    </xf>
    <xf numFmtId="333" fontId="38" fillId="0" borderId="4496" applyFill="0">
      <alignment horizontal="center" vertical="center"/>
    </xf>
    <xf numFmtId="49" fontId="256" fillId="47" borderId="4496">
      <alignment horizontal="center"/>
    </xf>
    <xf numFmtId="176" fontId="46" fillId="0" borderId="4496" applyBorder="0"/>
    <xf numFmtId="234" fontId="38" fillId="0" borderId="5181">
      <alignment horizontal="center" vertical="center"/>
      <protection locked="0"/>
    </xf>
    <xf numFmtId="4" fontId="30" fillId="19" borderId="5162" applyNumberFormat="0" applyProtection="0">
      <alignment horizontal="left" vertical="center" indent="1"/>
    </xf>
    <xf numFmtId="237" fontId="38" fillId="0" borderId="5217">
      <alignment horizontal="right" vertical="center"/>
      <protection locked="0"/>
    </xf>
    <xf numFmtId="271" fontId="118" fillId="46" borderId="4802">
      <protection hidden="1"/>
    </xf>
    <xf numFmtId="8" fontId="144" fillId="0" borderId="4810">
      <protection locked="0"/>
    </xf>
    <xf numFmtId="275" fontId="38" fillId="0" borderId="5136"/>
    <xf numFmtId="4" fontId="30" fillId="19" borderId="5126" applyNumberFormat="0" applyProtection="0">
      <alignment horizontal="left" vertical="center" indent="1"/>
    </xf>
    <xf numFmtId="233" fontId="38" fillId="0" borderId="5194">
      <alignment horizontal="right" vertical="center"/>
      <protection locked="0"/>
    </xf>
    <xf numFmtId="245" fontId="88" fillId="0" borderId="5207"/>
    <xf numFmtId="235" fontId="38" fillId="0" borderId="5228">
      <alignment horizontal="right" vertical="center"/>
      <protection locked="0"/>
    </xf>
    <xf numFmtId="234" fontId="38" fillId="0" borderId="5228">
      <alignment horizontal="right" vertical="center"/>
      <protection locked="0"/>
    </xf>
    <xf numFmtId="0" fontId="21" fillId="0" borderId="4802" applyNumberFormat="0" applyFill="0" applyBorder="0" applyAlignment="0" applyProtection="0"/>
    <xf numFmtId="237" fontId="38" fillId="0" borderId="5228">
      <alignment horizontal="right" vertical="center"/>
      <protection locked="0"/>
    </xf>
    <xf numFmtId="0" fontId="88" fillId="0" borderId="5149"/>
    <xf numFmtId="0" fontId="98" fillId="0" borderId="5120" applyNumberFormat="0" applyFill="0" applyAlignment="0" applyProtection="0"/>
    <xf numFmtId="233" fontId="38" fillId="0" borderId="5121">
      <alignment horizontal="center" vertical="center"/>
      <protection locked="0"/>
    </xf>
    <xf numFmtId="15" fontId="38" fillId="0" borderId="5121">
      <alignment horizontal="center" vertical="center"/>
      <protection locked="0"/>
    </xf>
    <xf numFmtId="234" fontId="38" fillId="0" borderId="5121">
      <alignment horizontal="center" vertical="center"/>
      <protection locked="0"/>
    </xf>
    <xf numFmtId="235" fontId="38" fillId="0" borderId="5121">
      <alignment horizontal="center" vertical="center"/>
      <protection locked="0"/>
    </xf>
    <xf numFmtId="236" fontId="38" fillId="0" borderId="5121">
      <alignment horizontal="center" vertical="center"/>
      <protection locked="0"/>
    </xf>
    <xf numFmtId="237" fontId="38" fillId="0" borderId="5121">
      <alignment horizontal="center" vertical="center"/>
      <protection locked="0"/>
    </xf>
    <xf numFmtId="0" fontId="38" fillId="0" borderId="5121">
      <alignment vertical="center"/>
      <protection locked="0"/>
    </xf>
    <xf numFmtId="233" fontId="38" fillId="0" borderId="5121">
      <alignment horizontal="right" vertical="center"/>
      <protection locked="0"/>
    </xf>
    <xf numFmtId="238" fontId="38" fillId="0" borderId="5121">
      <alignment horizontal="right" vertical="center"/>
      <protection locked="0"/>
    </xf>
    <xf numFmtId="234" fontId="38" fillId="0" borderId="5121">
      <alignment horizontal="right" vertical="center"/>
      <protection locked="0"/>
    </xf>
    <xf numFmtId="235" fontId="38" fillId="0" borderId="5121">
      <alignment horizontal="right" vertical="center"/>
      <protection locked="0"/>
    </xf>
    <xf numFmtId="236" fontId="38" fillId="0" borderId="5121">
      <alignment horizontal="right" vertical="center"/>
      <protection locked="0"/>
    </xf>
    <xf numFmtId="237" fontId="38" fillId="0" borderId="5121">
      <alignment horizontal="right" vertical="center"/>
      <protection locked="0"/>
    </xf>
    <xf numFmtId="235" fontId="38" fillId="0" borderId="5169">
      <alignment horizontal="right" vertical="center"/>
      <protection locked="0"/>
    </xf>
    <xf numFmtId="0" fontId="106" fillId="38" borderId="5122"/>
    <xf numFmtId="275" fontId="38" fillId="0" borderId="5124"/>
    <xf numFmtId="236" fontId="38" fillId="0" borderId="5217">
      <alignment horizontal="center" vertical="center"/>
      <protection locked="0"/>
    </xf>
    <xf numFmtId="0" fontId="106" fillId="38" borderId="5218"/>
    <xf numFmtId="0" fontId="88" fillId="0" borderId="5125"/>
    <xf numFmtId="233" fontId="38" fillId="0" borderId="5228">
      <alignment horizontal="center" vertical="center"/>
      <protection locked="0"/>
    </xf>
    <xf numFmtId="324" fontId="3" fillId="23" borderId="5117" applyFill="0" applyBorder="0" applyAlignment="0">
      <alignment horizontal="centerContinuous"/>
    </xf>
    <xf numFmtId="312" fontId="222" fillId="0" borderId="5116" applyBorder="0">
      <protection locked="0"/>
    </xf>
    <xf numFmtId="237" fontId="38" fillId="0" borderId="5181">
      <alignment horizontal="center" vertical="center"/>
      <protection locked="0"/>
    </xf>
    <xf numFmtId="310" fontId="159" fillId="6" borderId="3441"/>
    <xf numFmtId="0" fontId="106" fillId="38" borderId="5158"/>
    <xf numFmtId="4" fontId="30" fillId="19" borderId="5138" applyNumberFormat="0" applyProtection="0">
      <alignment horizontal="left" vertical="center" indent="1"/>
    </xf>
    <xf numFmtId="15" fontId="38" fillId="0" borderId="5217">
      <alignment horizontal="center" vertical="center"/>
      <protection locked="0"/>
    </xf>
    <xf numFmtId="245" fontId="88" fillId="0" borderId="5196"/>
    <xf numFmtId="236" fontId="38" fillId="0" borderId="5194">
      <alignment horizontal="right" vertical="center"/>
      <protection locked="0"/>
    </xf>
    <xf numFmtId="245" fontId="88" fillId="0" borderId="5230"/>
    <xf numFmtId="237" fontId="38" fillId="0" borderId="5228">
      <alignment horizontal="right" vertical="center"/>
      <protection locked="0"/>
    </xf>
    <xf numFmtId="4" fontId="30" fillId="19" borderId="5138" applyNumberFormat="0" applyProtection="0">
      <alignment horizontal="left" vertical="center" indent="1"/>
    </xf>
    <xf numFmtId="233" fontId="38" fillId="0" borderId="5133">
      <alignment horizontal="center" vertical="center"/>
      <protection locked="0"/>
    </xf>
    <xf numFmtId="312" fontId="222" fillId="0" borderId="5128" applyBorder="0">
      <protection locked="0"/>
    </xf>
    <xf numFmtId="234" fontId="38" fillId="0" borderId="5133">
      <alignment horizontal="right" vertical="center"/>
      <protection locked="0"/>
    </xf>
    <xf numFmtId="0" fontId="151" fillId="0" borderId="5154" applyNumberFormat="0" applyAlignment="0" applyProtection="0">
      <alignment horizontal="left" vertical="center"/>
    </xf>
    <xf numFmtId="237" fontId="38" fillId="0" borderId="5217">
      <alignment horizontal="right" vertical="center"/>
      <protection locked="0"/>
    </xf>
    <xf numFmtId="234" fontId="38" fillId="0" borderId="5205">
      <alignment horizontal="right" vertical="center"/>
      <protection locked="0"/>
    </xf>
    <xf numFmtId="4" fontId="30" fillId="19" borderId="5126" applyNumberFormat="0" applyProtection="0">
      <alignment horizontal="left" vertical="center" indent="1"/>
    </xf>
    <xf numFmtId="235" fontId="38" fillId="0" borderId="5228">
      <alignment horizontal="center" vertical="center"/>
      <protection locked="0"/>
    </xf>
    <xf numFmtId="0" fontId="38" fillId="0" borderId="5217">
      <alignment vertical="center"/>
      <protection locked="0"/>
    </xf>
    <xf numFmtId="312" fontId="222" fillId="0" borderId="5248" applyBorder="0">
      <protection locked="0"/>
    </xf>
    <xf numFmtId="234" fontId="38" fillId="0" borderId="5228">
      <alignment horizontal="center" vertical="center"/>
      <protection locked="0"/>
    </xf>
    <xf numFmtId="235" fontId="38" fillId="0" borderId="5145">
      <alignment horizontal="center" vertical="center"/>
      <protection locked="0"/>
    </xf>
    <xf numFmtId="8" fontId="144" fillId="0" borderId="4810">
      <protection locked="0"/>
    </xf>
    <xf numFmtId="312" fontId="222" fillId="0" borderId="5234" applyBorder="0">
      <protection locked="0"/>
    </xf>
    <xf numFmtId="176" fontId="49" fillId="0" borderId="4496"/>
    <xf numFmtId="172" fontId="58" fillId="9" borderId="4496">
      <alignment horizontal="right"/>
      <protection locked="0"/>
    </xf>
    <xf numFmtId="0" fontId="98" fillId="0" borderId="5132" applyNumberFormat="0" applyFill="0" applyAlignment="0" applyProtection="0"/>
    <xf numFmtId="233" fontId="38" fillId="0" borderId="5133">
      <alignment horizontal="center" vertical="center"/>
      <protection locked="0"/>
    </xf>
    <xf numFmtId="15" fontId="38" fillId="0" borderId="5133">
      <alignment horizontal="center" vertical="center"/>
      <protection locked="0"/>
    </xf>
    <xf numFmtId="234" fontId="38" fillId="0" borderId="5133">
      <alignment horizontal="center" vertical="center"/>
      <protection locked="0"/>
    </xf>
    <xf numFmtId="235" fontId="38" fillId="0" borderId="5133">
      <alignment horizontal="center" vertical="center"/>
      <protection locked="0"/>
    </xf>
    <xf numFmtId="236" fontId="38" fillId="0" borderId="5133">
      <alignment horizontal="center" vertical="center"/>
      <protection locked="0"/>
    </xf>
    <xf numFmtId="237" fontId="38" fillId="0" borderId="5133">
      <alignment horizontal="center" vertical="center"/>
      <protection locked="0"/>
    </xf>
    <xf numFmtId="0" fontId="38" fillId="0" borderId="5133">
      <alignment vertical="center"/>
      <protection locked="0"/>
    </xf>
    <xf numFmtId="233" fontId="38" fillId="0" borderId="5133">
      <alignment horizontal="right" vertical="center"/>
      <protection locked="0"/>
    </xf>
    <xf numFmtId="238" fontId="38" fillId="0" borderId="5133">
      <alignment horizontal="right" vertical="center"/>
      <protection locked="0"/>
    </xf>
    <xf numFmtId="234" fontId="38" fillId="0" borderId="5133">
      <alignment horizontal="right" vertical="center"/>
      <protection locked="0"/>
    </xf>
    <xf numFmtId="235" fontId="38" fillId="0" borderId="5133">
      <alignment horizontal="right" vertical="center"/>
      <protection locked="0"/>
    </xf>
    <xf numFmtId="236" fontId="38" fillId="0" borderId="5133">
      <alignment horizontal="right" vertical="center"/>
      <protection locked="0"/>
    </xf>
    <xf numFmtId="237" fontId="38" fillId="0" borderId="5133">
      <alignment horizontal="right" vertical="center"/>
      <protection locked="0"/>
    </xf>
    <xf numFmtId="0" fontId="106" fillId="38" borderId="5134"/>
    <xf numFmtId="1" fontId="3" fillId="1" borderId="5223">
      <protection locked="0"/>
    </xf>
    <xf numFmtId="275" fontId="38" fillId="0" borderId="5136"/>
    <xf numFmtId="234" fontId="38" fillId="0" borderId="5205">
      <alignment horizontal="center" vertical="center"/>
      <protection locked="0"/>
    </xf>
    <xf numFmtId="0" fontId="88" fillId="0" borderId="5137"/>
    <xf numFmtId="0" fontId="106" fillId="38" borderId="5242"/>
    <xf numFmtId="4" fontId="30" fillId="19" borderId="5233" applyNumberFormat="0" applyProtection="0">
      <alignment horizontal="left" vertical="center" indent="1"/>
    </xf>
    <xf numFmtId="312" fontId="222" fillId="0" borderId="5116" applyBorder="0">
      <protection locked="0"/>
    </xf>
    <xf numFmtId="233" fontId="38" fillId="0" borderId="5157">
      <alignment horizontal="right" vertical="center"/>
      <protection locked="0"/>
    </xf>
    <xf numFmtId="312" fontId="222" fillId="0" borderId="5152" applyBorder="0">
      <protection locked="0"/>
    </xf>
    <xf numFmtId="233" fontId="38" fillId="0" borderId="5217">
      <alignment horizontal="center" vertical="center"/>
      <protection locked="0"/>
    </xf>
    <xf numFmtId="0" fontId="151" fillId="0" borderId="5178" applyNumberFormat="0" applyAlignment="0" applyProtection="0">
      <alignment horizontal="left" vertical="center"/>
    </xf>
    <xf numFmtId="235" fontId="38" fillId="0" borderId="5145">
      <alignment horizontal="right" vertical="center"/>
      <protection locked="0"/>
    </xf>
    <xf numFmtId="234" fontId="38" fillId="0" borderId="5169">
      <alignment horizontal="center" vertical="center"/>
      <protection locked="0"/>
    </xf>
    <xf numFmtId="245" fontId="88" fillId="0" borderId="5230"/>
    <xf numFmtId="312" fontId="222" fillId="0" borderId="5236" applyBorder="0">
      <protection locked="0"/>
    </xf>
    <xf numFmtId="0" fontId="118" fillId="18" borderId="4802" applyProtection="0">
      <alignment horizontal="right"/>
      <protection locked="0"/>
    </xf>
    <xf numFmtId="0" fontId="95" fillId="0" borderId="4795" applyFill="0">
      <alignment horizontal="center" vertical="center"/>
    </xf>
    <xf numFmtId="4" fontId="30" fillId="19" borderId="5150" applyNumberFormat="0" applyProtection="0">
      <alignment horizontal="left" vertical="center" indent="1"/>
    </xf>
    <xf numFmtId="0" fontId="106" fillId="38" borderId="5229"/>
    <xf numFmtId="234" fontId="38" fillId="0" borderId="5181">
      <alignment horizontal="right" vertical="center"/>
      <protection locked="0"/>
    </xf>
    <xf numFmtId="238" fontId="38" fillId="0" borderId="5217">
      <alignment horizontal="right" vertical="center"/>
      <protection locked="0"/>
    </xf>
    <xf numFmtId="0" fontId="38" fillId="0" borderId="5254">
      <alignment vertical="center"/>
      <protection locked="0"/>
    </xf>
    <xf numFmtId="0" fontId="62" fillId="74" borderId="4822">
      <alignment horizontal="left" vertical="center" wrapText="1"/>
    </xf>
    <xf numFmtId="235" fontId="38" fillId="0" borderId="5157">
      <alignment horizontal="center" vertical="center"/>
      <protection locked="0"/>
    </xf>
    <xf numFmtId="0" fontId="88" fillId="0" borderId="5137"/>
    <xf numFmtId="245" fontId="88" fillId="0" borderId="5207"/>
    <xf numFmtId="235" fontId="38" fillId="0" borderId="5217">
      <alignment horizontal="center" vertical="center"/>
      <protection locked="0"/>
    </xf>
    <xf numFmtId="234" fontId="38" fillId="0" borderId="5228">
      <alignment horizontal="right" vertical="center"/>
      <protection locked="0"/>
    </xf>
    <xf numFmtId="235" fontId="38" fillId="0" borderId="5217">
      <alignment horizontal="right" vertical="center"/>
      <protection locked="0"/>
    </xf>
    <xf numFmtId="0" fontId="88" fillId="0" borderId="5221"/>
    <xf numFmtId="237" fontId="38" fillId="0" borderId="5228">
      <alignment horizontal="center" vertical="center"/>
      <protection locked="0"/>
    </xf>
    <xf numFmtId="0" fontId="150" fillId="10" borderId="3441">
      <alignment horizontal="right"/>
    </xf>
    <xf numFmtId="0" fontId="98" fillId="0" borderId="5227" applyNumberFormat="0" applyFill="0" applyAlignment="0" applyProtection="0"/>
    <xf numFmtId="233" fontId="38" fillId="0" borderId="5145">
      <alignment horizontal="center" vertical="center"/>
      <protection locked="0"/>
    </xf>
    <xf numFmtId="236" fontId="38" fillId="0" borderId="5145">
      <alignment horizontal="center" vertical="center"/>
      <protection locked="0"/>
    </xf>
    <xf numFmtId="238" fontId="38" fillId="0" borderId="5145">
      <alignment horizontal="right" vertical="center"/>
      <protection locked="0"/>
    </xf>
    <xf numFmtId="237" fontId="38" fillId="0" borderId="5145">
      <alignment horizontal="right" vertical="center"/>
      <protection locked="0"/>
    </xf>
    <xf numFmtId="0" fontId="106" fillId="38" borderId="5146"/>
    <xf numFmtId="236" fontId="38" fillId="0" borderId="5217">
      <alignment horizontal="center" vertical="center"/>
      <protection locked="0"/>
    </xf>
    <xf numFmtId="0" fontId="98" fillId="0" borderId="5216" applyNumberFormat="0" applyFill="0" applyAlignment="0" applyProtection="0"/>
    <xf numFmtId="237" fontId="38" fillId="0" borderId="5217">
      <alignment horizontal="center" vertical="center"/>
      <protection locked="0"/>
    </xf>
    <xf numFmtId="233" fontId="38" fillId="0" borderId="5169">
      <alignment horizontal="center" vertical="center"/>
      <protection locked="0"/>
    </xf>
    <xf numFmtId="238" fontId="38" fillId="0" borderId="5169">
      <alignment horizontal="right" vertical="center"/>
      <protection locked="0"/>
    </xf>
    <xf numFmtId="237" fontId="38" fillId="0" borderId="5169">
      <alignment horizontal="right" vertical="center"/>
      <protection locked="0"/>
    </xf>
    <xf numFmtId="241" fontId="29" fillId="0" borderId="5143" applyFill="0"/>
    <xf numFmtId="0" fontId="151" fillId="0" borderId="5238" applyNumberFormat="0" applyAlignment="0" applyProtection="0">
      <alignment horizontal="left" vertical="center"/>
    </xf>
    <xf numFmtId="1" fontId="3" fillId="1" borderId="5211">
      <protection locked="0"/>
    </xf>
    <xf numFmtId="237" fontId="38" fillId="0" borderId="5228">
      <alignment horizontal="center" vertical="center"/>
      <protection locked="0"/>
    </xf>
    <xf numFmtId="233" fontId="38" fillId="0" borderId="5241">
      <alignment horizontal="center" vertical="center"/>
      <protection locked="0"/>
    </xf>
    <xf numFmtId="234" fontId="38" fillId="0" borderId="5194">
      <alignment horizontal="center" vertical="center"/>
      <protection locked="0"/>
    </xf>
    <xf numFmtId="0" fontId="88" fillId="0" borderId="5232"/>
    <xf numFmtId="4" fontId="30" fillId="19" borderId="5246" applyNumberFormat="0" applyProtection="0">
      <alignment horizontal="left" vertical="center" indent="1"/>
    </xf>
    <xf numFmtId="270" fontId="118" fillId="45" borderId="4802">
      <protection hidden="1"/>
    </xf>
    <xf numFmtId="203" fontId="118" fillId="18" borderId="4802">
      <alignment horizontal="right"/>
      <protection hidden="1"/>
    </xf>
    <xf numFmtId="0" fontId="98" fillId="0" borderId="5227" applyNumberFormat="0" applyFill="0" applyAlignment="0" applyProtection="0"/>
    <xf numFmtId="241" fontId="29" fillId="0" borderId="5226" applyFill="0"/>
    <xf numFmtId="1" fontId="3" fillId="1" borderId="5211">
      <protection locked="0"/>
    </xf>
    <xf numFmtId="4" fontId="30" fillId="19" borderId="5138" applyNumberFormat="0" applyProtection="0">
      <alignment horizontal="left" vertical="center" indent="1"/>
    </xf>
    <xf numFmtId="49" fontId="39" fillId="0" borderId="4815"/>
    <xf numFmtId="0" fontId="106" fillId="38" borderId="5170"/>
    <xf numFmtId="1" fontId="3" fillId="1" borderId="5199">
      <protection locked="0"/>
    </xf>
    <xf numFmtId="236" fontId="38" fillId="0" borderId="5228">
      <alignment horizontal="right" vertical="center"/>
      <protection locked="0"/>
    </xf>
    <xf numFmtId="235" fontId="38" fillId="0" borderId="5228">
      <alignment horizontal="center" vertical="center"/>
      <protection locked="0"/>
    </xf>
    <xf numFmtId="0" fontId="98" fillId="0" borderId="5132" applyNumberFormat="0" applyFill="0" applyAlignment="0" applyProtection="0"/>
    <xf numFmtId="233" fontId="38" fillId="0" borderId="5133">
      <alignment horizontal="center" vertical="center"/>
      <protection locked="0"/>
    </xf>
    <xf numFmtId="15" fontId="38" fillId="0" borderId="5133">
      <alignment horizontal="center" vertical="center"/>
      <protection locked="0"/>
    </xf>
    <xf numFmtId="234" fontId="38" fillId="0" borderId="5133">
      <alignment horizontal="center" vertical="center"/>
      <protection locked="0"/>
    </xf>
    <xf numFmtId="235" fontId="38" fillId="0" borderId="5133">
      <alignment horizontal="center" vertical="center"/>
      <protection locked="0"/>
    </xf>
    <xf numFmtId="236" fontId="38" fillId="0" borderId="5133">
      <alignment horizontal="center" vertical="center"/>
      <protection locked="0"/>
    </xf>
    <xf numFmtId="237" fontId="38" fillId="0" borderId="5133">
      <alignment horizontal="center" vertical="center"/>
      <protection locked="0"/>
    </xf>
    <xf numFmtId="0" fontId="38" fillId="0" borderId="5133">
      <alignment vertical="center"/>
      <protection locked="0"/>
    </xf>
    <xf numFmtId="233" fontId="38" fillId="0" borderId="5133">
      <alignment horizontal="right" vertical="center"/>
      <protection locked="0"/>
    </xf>
    <xf numFmtId="238" fontId="38" fillId="0" borderId="5133">
      <alignment horizontal="right" vertical="center"/>
      <protection locked="0"/>
    </xf>
    <xf numFmtId="234" fontId="38" fillId="0" borderId="5133">
      <alignment horizontal="right" vertical="center"/>
      <protection locked="0"/>
    </xf>
    <xf numFmtId="235" fontId="38" fillId="0" borderId="5133">
      <alignment horizontal="right" vertical="center"/>
      <protection locked="0"/>
    </xf>
    <xf numFmtId="236" fontId="38" fillId="0" borderId="5133">
      <alignment horizontal="right" vertical="center"/>
      <protection locked="0"/>
    </xf>
    <xf numFmtId="237" fontId="38" fillId="0" borderId="5133">
      <alignment horizontal="right" vertical="center"/>
      <protection locked="0"/>
    </xf>
    <xf numFmtId="0" fontId="106" fillId="38" borderId="5134"/>
    <xf numFmtId="324" fontId="3" fillId="23" borderId="5224" applyFill="0" applyBorder="0" applyAlignment="0">
      <alignment horizontal="centerContinuous"/>
    </xf>
    <xf numFmtId="275" fontId="38" fillId="0" borderId="5136"/>
    <xf numFmtId="186" fontId="50" fillId="57" borderId="3441" applyFont="0" applyFill="0" applyBorder="0" applyAlignment="0" applyProtection="0">
      <protection locked="0"/>
    </xf>
    <xf numFmtId="0" fontId="88" fillId="0" borderId="5137"/>
    <xf numFmtId="0" fontId="118" fillId="18" borderId="4802" applyProtection="0">
      <alignment horizontal="right"/>
      <protection locked="0"/>
    </xf>
    <xf numFmtId="312" fontId="222" fillId="0" borderId="5128" applyBorder="0">
      <protection locked="0"/>
    </xf>
    <xf numFmtId="235" fontId="38" fillId="0" borderId="5254">
      <alignment horizontal="center" vertical="center"/>
      <protection locked="0"/>
    </xf>
    <xf numFmtId="236" fontId="38" fillId="0" borderId="5181">
      <alignment horizontal="center" vertical="center"/>
      <protection locked="0"/>
    </xf>
    <xf numFmtId="0" fontId="38" fillId="0" borderId="5181">
      <alignment vertical="center"/>
      <protection locked="0"/>
    </xf>
    <xf numFmtId="238" fontId="38" fillId="0" borderId="5181">
      <alignment horizontal="right" vertical="center"/>
      <protection locked="0"/>
    </xf>
    <xf numFmtId="235" fontId="38" fillId="0" borderId="5181">
      <alignment horizontal="right" vertical="center"/>
      <protection locked="0"/>
    </xf>
    <xf numFmtId="237" fontId="38" fillId="0" borderId="5181">
      <alignment horizontal="right" vertical="center"/>
      <protection locked="0"/>
    </xf>
    <xf numFmtId="0" fontId="106" fillId="38" borderId="5182"/>
    <xf numFmtId="275" fontId="38" fillId="0" borderId="5184"/>
    <xf numFmtId="0" fontId="88" fillId="0" borderId="5185"/>
    <xf numFmtId="236" fontId="38" fillId="0" borderId="5228">
      <alignment horizontal="right" vertical="center"/>
      <protection locked="0"/>
    </xf>
    <xf numFmtId="238" fontId="38" fillId="0" borderId="5241">
      <alignment horizontal="right" vertical="center"/>
      <protection locked="0"/>
    </xf>
    <xf numFmtId="312" fontId="222" fillId="0" borderId="5140" applyBorder="0">
      <protection locked="0"/>
    </xf>
    <xf numFmtId="237" fontId="38" fillId="0" borderId="5194">
      <alignment horizontal="center" vertical="center"/>
      <protection locked="0"/>
    </xf>
    <xf numFmtId="234" fontId="38" fillId="0" borderId="5145">
      <alignment horizontal="center" vertical="center"/>
      <protection locked="0"/>
    </xf>
    <xf numFmtId="236" fontId="38" fillId="0" borderId="5145">
      <alignment horizontal="center" vertical="center"/>
      <protection locked="0"/>
    </xf>
    <xf numFmtId="0" fontId="38" fillId="0" borderId="5145">
      <alignment vertical="center"/>
      <protection locked="0"/>
    </xf>
    <xf numFmtId="275" fontId="38" fillId="0" borderId="5231"/>
    <xf numFmtId="4" fontId="30" fillId="19" borderId="5150" applyNumberFormat="0" applyProtection="0">
      <alignment horizontal="left" vertical="center" indent="1"/>
    </xf>
    <xf numFmtId="233" fontId="38" fillId="0" borderId="5241">
      <alignment horizontal="right" vertical="center"/>
      <protection locked="0"/>
    </xf>
    <xf numFmtId="233" fontId="38" fillId="0" borderId="5241">
      <alignment horizontal="right" vertical="center"/>
      <protection locked="0"/>
    </xf>
    <xf numFmtId="235" fontId="38" fillId="0" borderId="5217">
      <alignment horizontal="right" vertical="center"/>
      <protection locked="0"/>
    </xf>
    <xf numFmtId="0" fontId="98" fillId="0" borderId="5168" applyNumberFormat="0" applyFill="0" applyAlignment="0" applyProtection="0"/>
    <xf numFmtId="237" fontId="38" fillId="0" borderId="5217">
      <alignment horizontal="right" vertical="center"/>
      <protection locked="0"/>
    </xf>
    <xf numFmtId="236" fontId="38" fillId="0" borderId="5217">
      <alignment horizontal="right" vertical="center"/>
      <protection locked="0"/>
    </xf>
    <xf numFmtId="237" fontId="38" fillId="0" borderId="5181">
      <alignment horizontal="right" vertical="center"/>
      <protection locked="0"/>
    </xf>
    <xf numFmtId="0" fontId="106" fillId="38" borderId="5182"/>
    <xf numFmtId="0" fontId="98" fillId="0" borderId="5144" applyNumberFormat="0" applyFill="0" applyAlignment="0" applyProtection="0"/>
    <xf numFmtId="233" fontId="38" fillId="0" borderId="5145">
      <alignment horizontal="center" vertical="center"/>
      <protection locked="0"/>
    </xf>
    <xf numFmtId="15" fontId="38" fillId="0" borderId="5145">
      <alignment horizontal="center" vertical="center"/>
      <protection locked="0"/>
    </xf>
    <xf numFmtId="234" fontId="38" fillId="0" borderId="5145">
      <alignment horizontal="center" vertical="center"/>
      <protection locked="0"/>
    </xf>
    <xf numFmtId="235" fontId="38" fillId="0" borderId="5145">
      <alignment horizontal="center" vertical="center"/>
      <protection locked="0"/>
    </xf>
    <xf numFmtId="236" fontId="38" fillId="0" borderId="5145">
      <alignment horizontal="center" vertical="center"/>
      <protection locked="0"/>
    </xf>
    <xf numFmtId="237" fontId="38" fillId="0" borderId="5145">
      <alignment horizontal="center" vertical="center"/>
      <protection locked="0"/>
    </xf>
    <xf numFmtId="0" fontId="38" fillId="0" borderId="5145">
      <alignment vertical="center"/>
      <protection locked="0"/>
    </xf>
    <xf numFmtId="233" fontId="38" fillId="0" borderId="5145">
      <alignment horizontal="right" vertical="center"/>
      <protection locked="0"/>
    </xf>
    <xf numFmtId="238" fontId="38" fillId="0" borderId="5145">
      <alignment horizontal="right" vertical="center"/>
      <protection locked="0"/>
    </xf>
    <xf numFmtId="234" fontId="38" fillId="0" borderId="5145">
      <alignment horizontal="right" vertical="center"/>
      <protection locked="0"/>
    </xf>
    <xf numFmtId="235" fontId="38" fillId="0" borderId="5145">
      <alignment horizontal="right" vertical="center"/>
      <protection locked="0"/>
    </xf>
    <xf numFmtId="236" fontId="38" fillId="0" borderId="5145">
      <alignment horizontal="right" vertical="center"/>
      <protection locked="0"/>
    </xf>
    <xf numFmtId="237" fontId="38" fillId="0" borderId="5145">
      <alignment horizontal="right" vertical="center"/>
      <protection locked="0"/>
    </xf>
    <xf numFmtId="0" fontId="106" fillId="38" borderId="5146"/>
    <xf numFmtId="235" fontId="38" fillId="0" borderId="5217">
      <alignment horizontal="center" vertical="center"/>
      <protection locked="0"/>
    </xf>
    <xf numFmtId="245" fontId="88" fillId="0" borderId="5171"/>
    <xf numFmtId="275" fontId="38" fillId="0" borderId="5148"/>
    <xf numFmtId="238" fontId="38" fillId="0" borderId="5228">
      <alignment horizontal="right" vertical="center"/>
      <protection locked="0"/>
    </xf>
    <xf numFmtId="0" fontId="88" fillId="0" borderId="5149"/>
    <xf numFmtId="312" fontId="222" fillId="0" borderId="5140" applyBorder="0">
      <protection locked="0"/>
    </xf>
    <xf numFmtId="0" fontId="38" fillId="0" borderId="3441" applyFill="0">
      <alignment horizontal="center" vertical="center"/>
    </xf>
    <xf numFmtId="233" fontId="38" fillId="0" borderId="5254">
      <alignment horizontal="right" vertical="center"/>
      <protection locked="0"/>
    </xf>
    <xf numFmtId="238" fontId="38" fillId="0" borderId="5217">
      <alignment horizontal="right" vertical="center"/>
      <protection locked="0"/>
    </xf>
    <xf numFmtId="4" fontId="30" fillId="19" borderId="5186" applyNumberFormat="0" applyProtection="0">
      <alignment horizontal="left" vertical="center" indent="1"/>
    </xf>
    <xf numFmtId="0" fontId="118" fillId="18" borderId="4802" applyProtection="0">
      <alignment horizontal="right"/>
      <protection locked="0"/>
    </xf>
    <xf numFmtId="0" fontId="98" fillId="0" borderId="5216" applyNumberFormat="0" applyFill="0" applyAlignment="0" applyProtection="0"/>
    <xf numFmtId="275" fontId="38" fillId="0" borderId="5220"/>
    <xf numFmtId="4" fontId="30" fillId="19" borderId="5233" applyNumberFormat="0" applyProtection="0">
      <alignment horizontal="left" vertical="center" indent="1"/>
    </xf>
    <xf numFmtId="312" fontId="222" fillId="0" borderId="5152" applyBorder="0">
      <protection locked="0"/>
    </xf>
    <xf numFmtId="0" fontId="62" fillId="74" borderId="4822">
      <alignment horizontal="left" vertical="center" wrapText="1"/>
    </xf>
    <xf numFmtId="10" fontId="3" fillId="57" borderId="3441" applyNumberFormat="0" applyFont="0" applyBorder="0" applyAlignment="0" applyProtection="0">
      <protection locked="0"/>
    </xf>
    <xf numFmtId="0" fontId="98" fillId="0" borderId="5227" applyNumberFormat="0" applyFill="0" applyAlignment="0" applyProtection="0"/>
    <xf numFmtId="0" fontId="38" fillId="0" borderId="5217">
      <alignment vertical="center"/>
      <protection locked="0"/>
    </xf>
    <xf numFmtId="236" fontId="38" fillId="0" borderId="5228">
      <alignment horizontal="right" vertical="center"/>
      <protection locked="0"/>
    </xf>
    <xf numFmtId="4" fontId="30" fillId="19" borderId="5162" applyNumberFormat="0" applyProtection="0">
      <alignment horizontal="left" vertical="center" indent="1"/>
    </xf>
    <xf numFmtId="15" fontId="38" fillId="0" borderId="5181">
      <alignment horizontal="center" vertical="center"/>
      <protection locked="0"/>
    </xf>
    <xf numFmtId="9" fontId="39" fillId="71" borderId="4795" applyProtection="0">
      <alignment horizontal="right"/>
      <protection locked="0"/>
    </xf>
    <xf numFmtId="0" fontId="95" fillId="0" borderId="3441" applyFill="0">
      <alignment horizontal="center" vertical="center"/>
    </xf>
    <xf numFmtId="245" fontId="88" fillId="0" borderId="5256"/>
    <xf numFmtId="0" fontId="106" fillId="38" borderId="5255"/>
    <xf numFmtId="0" fontId="98" fillId="0" borderId="5156" applyNumberFormat="0" applyFill="0" applyAlignment="0" applyProtection="0"/>
    <xf numFmtId="233" fontId="38" fillId="0" borderId="5157">
      <alignment horizontal="center" vertical="center"/>
      <protection locked="0"/>
    </xf>
    <xf numFmtId="15" fontId="38" fillId="0" borderId="5157">
      <alignment horizontal="center" vertical="center"/>
      <protection locked="0"/>
    </xf>
    <xf numFmtId="234" fontId="38" fillId="0" borderId="5157">
      <alignment horizontal="center" vertical="center"/>
      <protection locked="0"/>
    </xf>
    <xf numFmtId="235" fontId="38" fillId="0" borderId="5157">
      <alignment horizontal="center" vertical="center"/>
      <protection locked="0"/>
    </xf>
    <xf numFmtId="236" fontId="38" fillId="0" borderId="5157">
      <alignment horizontal="center" vertical="center"/>
      <protection locked="0"/>
    </xf>
    <xf numFmtId="237" fontId="38" fillId="0" borderId="5157">
      <alignment horizontal="center" vertical="center"/>
      <protection locked="0"/>
    </xf>
    <xf numFmtId="0" fontId="38" fillId="0" borderId="5157">
      <alignment vertical="center"/>
      <protection locked="0"/>
    </xf>
    <xf numFmtId="233" fontId="38" fillId="0" borderId="5157">
      <alignment horizontal="right" vertical="center"/>
      <protection locked="0"/>
    </xf>
    <xf numFmtId="238" fontId="38" fillId="0" borderId="5157">
      <alignment horizontal="right" vertical="center"/>
      <protection locked="0"/>
    </xf>
    <xf numFmtId="234" fontId="38" fillId="0" borderId="5157">
      <alignment horizontal="right" vertical="center"/>
      <protection locked="0"/>
    </xf>
    <xf numFmtId="235" fontId="38" fillId="0" borderId="5157">
      <alignment horizontal="right" vertical="center"/>
      <protection locked="0"/>
    </xf>
    <xf numFmtId="236" fontId="38" fillId="0" borderId="5157">
      <alignment horizontal="right" vertical="center"/>
      <protection locked="0"/>
    </xf>
    <xf numFmtId="237" fontId="38" fillId="0" borderId="5157">
      <alignment horizontal="right" vertical="center"/>
      <protection locked="0"/>
    </xf>
    <xf numFmtId="0" fontId="106" fillId="38" borderId="5158"/>
    <xf numFmtId="0" fontId="113" fillId="43" borderId="3441" applyNumberFormat="0" applyFont="0" applyAlignment="0" applyProtection="0"/>
    <xf numFmtId="275" fontId="38" fillId="0" borderId="5160"/>
    <xf numFmtId="0" fontId="88" fillId="0" borderId="5161"/>
    <xf numFmtId="0" fontId="151" fillId="0" borderId="5154" applyNumberFormat="0" applyAlignment="0" applyProtection="0">
      <alignment horizontal="left" vertical="center"/>
    </xf>
    <xf numFmtId="324" fontId="3" fillId="23" borderId="5153" applyFill="0" applyBorder="0" applyAlignment="0">
      <alignment horizontal="centerContinuous"/>
    </xf>
    <xf numFmtId="312" fontId="222" fillId="0" borderId="5152" applyBorder="0">
      <protection locked="0"/>
    </xf>
    <xf numFmtId="236" fontId="38" fillId="0" borderId="5228">
      <alignment horizontal="center" vertical="center"/>
      <protection locked="0"/>
    </xf>
    <xf numFmtId="0" fontId="151" fillId="0" borderId="5214" applyNumberFormat="0" applyAlignment="0" applyProtection="0">
      <alignment horizontal="left" vertical="center"/>
    </xf>
    <xf numFmtId="237" fontId="38" fillId="0" borderId="5228">
      <alignment horizontal="right" vertical="center"/>
      <protection locked="0"/>
    </xf>
    <xf numFmtId="15" fontId="38" fillId="0" borderId="5254">
      <alignment horizontal="center" vertical="center"/>
      <protection locked="0"/>
    </xf>
    <xf numFmtId="235" fontId="38" fillId="0" borderId="5169">
      <alignment horizontal="center" vertical="center"/>
      <protection locked="0"/>
    </xf>
    <xf numFmtId="236" fontId="38" fillId="0" borderId="5169">
      <alignment horizontal="center" vertical="center"/>
      <protection locked="0"/>
    </xf>
    <xf numFmtId="237" fontId="38" fillId="0" borderId="5169">
      <alignment horizontal="center" vertical="center"/>
      <protection locked="0"/>
    </xf>
    <xf numFmtId="0" fontId="38" fillId="0" borderId="5169">
      <alignment vertical="center"/>
      <protection locked="0"/>
    </xf>
    <xf numFmtId="233" fontId="38" fillId="0" borderId="5169">
      <alignment horizontal="right" vertical="center"/>
      <protection locked="0"/>
    </xf>
    <xf numFmtId="238" fontId="38" fillId="0" borderId="5169">
      <alignment horizontal="right" vertical="center"/>
      <protection locked="0"/>
    </xf>
    <xf numFmtId="234" fontId="38" fillId="0" borderId="5169">
      <alignment horizontal="right" vertical="center"/>
      <protection locked="0"/>
    </xf>
    <xf numFmtId="235" fontId="38" fillId="0" borderId="5169">
      <alignment horizontal="right" vertical="center"/>
      <protection locked="0"/>
    </xf>
    <xf numFmtId="236" fontId="38" fillId="0" borderId="5169">
      <alignment horizontal="right" vertical="center"/>
      <protection locked="0"/>
    </xf>
    <xf numFmtId="237" fontId="38" fillId="0" borderId="5169">
      <alignment horizontal="right" vertical="center"/>
      <protection locked="0"/>
    </xf>
    <xf numFmtId="0" fontId="106" fillId="38" borderId="5170"/>
    <xf numFmtId="245" fontId="88" fillId="0" borderId="5171"/>
    <xf numFmtId="241" fontId="29" fillId="0" borderId="5215" applyFill="0"/>
    <xf numFmtId="241" fontId="29" fillId="0" borderId="5191" applyFill="0"/>
    <xf numFmtId="275" fontId="38" fillId="0" borderId="5172"/>
    <xf numFmtId="233" fontId="38" fillId="0" borderId="5228">
      <alignment horizontal="center" vertical="center"/>
      <protection locked="0"/>
    </xf>
    <xf numFmtId="0" fontId="88" fillId="0" borderId="5173"/>
    <xf numFmtId="235" fontId="38" fillId="0" borderId="5228">
      <alignment horizontal="right" vertical="center"/>
      <protection locked="0"/>
    </xf>
    <xf numFmtId="0" fontId="88" fillId="0" borderId="5232"/>
    <xf numFmtId="0" fontId="151" fillId="0" borderId="5190" applyNumberFormat="0" applyAlignment="0" applyProtection="0">
      <alignment horizontal="left" vertical="center"/>
    </xf>
    <xf numFmtId="236" fontId="38" fillId="0" borderId="5228">
      <alignment horizontal="center" vertical="center"/>
      <protection locked="0"/>
    </xf>
    <xf numFmtId="234" fontId="38" fillId="0" borderId="5217">
      <alignment horizontal="right" vertical="center"/>
      <protection locked="0"/>
    </xf>
    <xf numFmtId="236" fontId="38" fillId="0" borderId="5228">
      <alignment horizontal="right" vertical="center"/>
      <protection locked="0"/>
    </xf>
    <xf numFmtId="312" fontId="222" fillId="0" borderId="5188" applyBorder="0">
      <protection locked="0"/>
    </xf>
    <xf numFmtId="233" fontId="38" fillId="0" borderId="5228">
      <alignment horizontal="center" vertical="center"/>
      <protection locked="0"/>
    </xf>
    <xf numFmtId="245" fontId="88" fillId="0" borderId="5219"/>
    <xf numFmtId="238" fontId="38" fillId="0" borderId="5217">
      <alignment horizontal="right" vertical="center"/>
      <protection locked="0"/>
    </xf>
    <xf numFmtId="0" fontId="98" fillId="0" borderId="5216" applyNumberFormat="0" applyFill="0" applyAlignment="0" applyProtection="0"/>
    <xf numFmtId="234" fontId="38" fillId="0" borderId="5217">
      <alignment horizontal="center" vertical="center"/>
      <protection locked="0"/>
    </xf>
    <xf numFmtId="236" fontId="38" fillId="0" borderId="5217">
      <alignment horizontal="right" vertical="center"/>
      <protection locked="0"/>
    </xf>
    <xf numFmtId="245" fontId="88" fillId="0" borderId="5243"/>
    <xf numFmtId="4" fontId="30" fillId="19" borderId="5186" applyNumberFormat="0" applyProtection="0">
      <alignment horizontal="left" vertical="center" indent="1"/>
    </xf>
    <xf numFmtId="0" fontId="88" fillId="0" borderId="5221"/>
    <xf numFmtId="236" fontId="38" fillId="0" borderId="5228">
      <alignment horizontal="right" vertical="center"/>
      <protection locked="0"/>
    </xf>
    <xf numFmtId="312" fontId="222" fillId="0" borderId="5164" applyBorder="0">
      <protection locked="0"/>
    </xf>
    <xf numFmtId="275" fontId="38" fillId="0" borderId="5197"/>
    <xf numFmtId="245" fontId="88" fillId="0" borderId="5183"/>
    <xf numFmtId="4" fontId="30" fillId="19" borderId="5174" applyNumberFormat="0" applyProtection="0">
      <alignment horizontal="left" vertical="center" indent="1"/>
    </xf>
    <xf numFmtId="234" fontId="38" fillId="0" borderId="5217">
      <alignment horizontal="right" vertical="center"/>
      <protection locked="0"/>
    </xf>
    <xf numFmtId="234" fontId="38" fillId="0" borderId="5228">
      <alignment horizontal="center" vertical="center"/>
      <protection locked="0"/>
    </xf>
    <xf numFmtId="0" fontId="98" fillId="0" borderId="5168" applyNumberFormat="0" applyFill="0" applyAlignment="0" applyProtection="0"/>
    <xf numFmtId="233" fontId="38" fillId="0" borderId="5169">
      <alignment horizontal="center" vertical="center"/>
      <protection locked="0"/>
    </xf>
    <xf numFmtId="15" fontId="38" fillId="0" borderId="5169">
      <alignment horizontal="center" vertical="center"/>
      <protection locked="0"/>
    </xf>
    <xf numFmtId="234" fontId="38" fillId="0" borderId="5169">
      <alignment horizontal="center" vertical="center"/>
      <protection locked="0"/>
    </xf>
    <xf numFmtId="235" fontId="38" fillId="0" borderId="5169">
      <alignment horizontal="center" vertical="center"/>
      <protection locked="0"/>
    </xf>
    <xf numFmtId="236" fontId="38" fillId="0" borderId="5169">
      <alignment horizontal="center" vertical="center"/>
      <protection locked="0"/>
    </xf>
    <xf numFmtId="237" fontId="38" fillId="0" borderId="5169">
      <alignment horizontal="center" vertical="center"/>
      <protection locked="0"/>
    </xf>
    <xf numFmtId="0" fontId="38" fillId="0" borderId="5169">
      <alignment vertical="center"/>
      <protection locked="0"/>
    </xf>
    <xf numFmtId="233" fontId="38" fillId="0" borderId="5169">
      <alignment horizontal="right" vertical="center"/>
      <protection locked="0"/>
    </xf>
    <xf numFmtId="238" fontId="38" fillId="0" borderId="5169">
      <alignment horizontal="right" vertical="center"/>
      <protection locked="0"/>
    </xf>
    <xf numFmtId="234" fontId="38" fillId="0" borderId="5169">
      <alignment horizontal="right" vertical="center"/>
      <protection locked="0"/>
    </xf>
    <xf numFmtId="235" fontId="38" fillId="0" borderId="5169">
      <alignment horizontal="right" vertical="center"/>
      <protection locked="0"/>
    </xf>
    <xf numFmtId="236" fontId="38" fillId="0" borderId="5169">
      <alignment horizontal="right" vertical="center"/>
      <protection locked="0"/>
    </xf>
    <xf numFmtId="237" fontId="38" fillId="0" borderId="5169">
      <alignment horizontal="right" vertical="center"/>
      <protection locked="0"/>
    </xf>
    <xf numFmtId="0" fontId="106" fillId="38" borderId="5170"/>
    <xf numFmtId="275" fontId="38" fillId="0" borderId="5220"/>
    <xf numFmtId="275" fontId="38" fillId="0" borderId="5172"/>
    <xf numFmtId="15" fontId="38" fillId="0" borderId="5241">
      <alignment horizontal="center" vertical="center"/>
      <protection locked="0"/>
    </xf>
    <xf numFmtId="237" fontId="38" fillId="0" borderId="5228">
      <alignment horizontal="center" vertical="center"/>
      <protection locked="0"/>
    </xf>
    <xf numFmtId="0" fontId="88" fillId="0" borderId="5173"/>
    <xf numFmtId="0" fontId="106" fillId="38" borderId="5218"/>
    <xf numFmtId="312" fontId="222" fillId="0" borderId="5164" applyBorder="0">
      <protection locked="0"/>
    </xf>
    <xf numFmtId="237" fontId="38" fillId="0" borderId="5228">
      <alignment horizontal="center" vertical="center"/>
      <protection locked="0"/>
    </xf>
    <xf numFmtId="15" fontId="38" fillId="0" borderId="5241">
      <alignment horizontal="center" vertical="center"/>
      <protection locked="0"/>
    </xf>
    <xf numFmtId="4" fontId="30" fillId="19" borderId="5210" applyNumberFormat="0" applyProtection="0">
      <alignment horizontal="left" vertical="center" indent="1"/>
    </xf>
    <xf numFmtId="4" fontId="30" fillId="19" borderId="5246" applyNumberFormat="0" applyProtection="0">
      <alignment horizontal="left" vertical="center" indent="1"/>
    </xf>
    <xf numFmtId="275" fontId="38" fillId="0" borderId="5231"/>
    <xf numFmtId="234" fontId="38" fillId="0" borderId="5241">
      <alignment horizontal="right" vertical="center"/>
      <protection locked="0"/>
    </xf>
    <xf numFmtId="234" fontId="38" fillId="0" borderId="5205">
      <alignment horizontal="center" vertical="center"/>
      <protection locked="0"/>
    </xf>
    <xf numFmtId="312" fontId="222" fillId="0" borderId="5176" applyBorder="0">
      <protection locked="0"/>
    </xf>
    <xf numFmtId="236" fontId="38" fillId="0" borderId="5205">
      <alignment horizontal="right" vertical="center"/>
      <protection locked="0"/>
    </xf>
    <xf numFmtId="275" fontId="38" fillId="0" borderId="5244"/>
    <xf numFmtId="0" fontId="88" fillId="0" borderId="5245"/>
    <xf numFmtId="4" fontId="30" fillId="19" borderId="5186" applyNumberFormat="0" applyProtection="0">
      <alignment horizontal="left" vertical="center" indent="1"/>
    </xf>
    <xf numFmtId="0" fontId="106" fillId="38" borderId="5229"/>
    <xf numFmtId="0" fontId="98" fillId="0" borderId="5240" applyNumberFormat="0" applyFill="0" applyAlignment="0" applyProtection="0"/>
    <xf numFmtId="0" fontId="98" fillId="0" borderId="5180" applyNumberFormat="0" applyFill="0" applyAlignment="0" applyProtection="0"/>
    <xf numFmtId="233" fontId="38" fillId="0" borderId="5181">
      <alignment horizontal="center" vertical="center"/>
      <protection locked="0"/>
    </xf>
    <xf numFmtId="15" fontId="38" fillId="0" borderId="5181">
      <alignment horizontal="center" vertical="center"/>
      <protection locked="0"/>
    </xf>
    <xf numFmtId="234" fontId="38" fillId="0" borderId="5181">
      <alignment horizontal="center" vertical="center"/>
      <protection locked="0"/>
    </xf>
    <xf numFmtId="235" fontId="38" fillId="0" borderId="5181">
      <alignment horizontal="center" vertical="center"/>
      <protection locked="0"/>
    </xf>
    <xf numFmtId="236" fontId="38" fillId="0" borderId="5181">
      <alignment horizontal="center" vertical="center"/>
      <protection locked="0"/>
    </xf>
    <xf numFmtId="237" fontId="38" fillId="0" borderId="5181">
      <alignment horizontal="center" vertical="center"/>
      <protection locked="0"/>
    </xf>
    <xf numFmtId="0" fontId="38" fillId="0" borderId="5181">
      <alignment vertical="center"/>
      <protection locked="0"/>
    </xf>
    <xf numFmtId="233" fontId="38" fillId="0" borderId="5181">
      <alignment horizontal="right" vertical="center"/>
      <protection locked="0"/>
    </xf>
    <xf numFmtId="238" fontId="38" fillId="0" borderId="5181">
      <alignment horizontal="right" vertical="center"/>
      <protection locked="0"/>
    </xf>
    <xf numFmtId="234" fontId="38" fillId="0" borderId="5181">
      <alignment horizontal="right" vertical="center"/>
      <protection locked="0"/>
    </xf>
    <xf numFmtId="235" fontId="38" fillId="0" borderId="5181">
      <alignment horizontal="right" vertical="center"/>
      <protection locked="0"/>
    </xf>
    <xf numFmtId="236" fontId="38" fillId="0" borderId="5181">
      <alignment horizontal="right" vertical="center"/>
      <protection locked="0"/>
    </xf>
    <xf numFmtId="237" fontId="38" fillId="0" borderId="5181">
      <alignment horizontal="right" vertical="center"/>
      <protection locked="0"/>
    </xf>
    <xf numFmtId="0" fontId="106" fillId="38" borderId="5182"/>
    <xf numFmtId="275" fontId="38" fillId="0" borderId="5184"/>
    <xf numFmtId="0" fontId="88" fillId="0" borderId="5185"/>
    <xf numFmtId="245" fontId="88" fillId="0" borderId="5230"/>
    <xf numFmtId="324" fontId="3" fillId="23" borderId="5177" applyFill="0" applyBorder="0" applyAlignment="0">
      <alignment horizontal="centerContinuous"/>
    </xf>
    <xf numFmtId="312" fontId="222" fillId="0" borderId="5176" applyBorder="0">
      <protection locked="0"/>
    </xf>
    <xf numFmtId="0" fontId="151" fillId="0" borderId="5225" applyNumberFormat="0" applyAlignment="0" applyProtection="0">
      <alignment horizontal="left" vertical="center"/>
    </xf>
    <xf numFmtId="234" fontId="38" fillId="0" borderId="5217">
      <alignment horizontal="right" vertical="center"/>
      <protection locked="0"/>
    </xf>
    <xf numFmtId="0" fontId="88" fillId="0" borderId="5245"/>
    <xf numFmtId="4" fontId="30" fillId="19" borderId="5252" applyNumberFormat="0" applyProtection="0">
      <alignment horizontal="left" vertical="center" indent="1"/>
    </xf>
    <xf numFmtId="236" fontId="38" fillId="0" borderId="5228">
      <alignment horizontal="center" vertical="center"/>
      <protection locked="0"/>
    </xf>
    <xf numFmtId="4" fontId="30" fillId="19" borderId="5222" applyNumberFormat="0" applyProtection="0">
      <alignment horizontal="left" vertical="center" indent="1"/>
    </xf>
    <xf numFmtId="312" fontId="222" fillId="0" borderId="5188" applyBorder="0">
      <protection locked="0"/>
    </xf>
    <xf numFmtId="275" fontId="38" fillId="0" borderId="5220"/>
    <xf numFmtId="4" fontId="30" fillId="19" borderId="5192" applyNumberFormat="0" applyProtection="0">
      <alignment horizontal="left" vertical="center" indent="1"/>
    </xf>
    <xf numFmtId="15" fontId="38" fillId="0" borderId="5228">
      <alignment horizontal="center" vertical="center"/>
      <protection locked="0"/>
    </xf>
    <xf numFmtId="0" fontId="38" fillId="0" borderId="5241">
      <alignment vertical="center"/>
      <protection locked="0"/>
    </xf>
    <xf numFmtId="235" fontId="38" fillId="0" borderId="5217">
      <alignment horizontal="center" vertical="center"/>
      <protection locked="0"/>
    </xf>
    <xf numFmtId="0" fontId="98" fillId="0" borderId="5193" applyNumberFormat="0" applyFill="0" applyAlignment="0" applyProtection="0"/>
    <xf numFmtId="233" fontId="38" fillId="0" borderId="5194">
      <alignment horizontal="center" vertical="center"/>
      <protection locked="0"/>
    </xf>
    <xf numFmtId="15" fontId="38" fillId="0" borderId="5194">
      <alignment horizontal="center" vertical="center"/>
      <protection locked="0"/>
    </xf>
    <xf numFmtId="234" fontId="38" fillId="0" borderId="5194">
      <alignment horizontal="center" vertical="center"/>
      <protection locked="0"/>
    </xf>
    <xf numFmtId="235" fontId="38" fillId="0" borderId="5194">
      <alignment horizontal="center" vertical="center"/>
      <protection locked="0"/>
    </xf>
    <xf numFmtId="236" fontId="38" fillId="0" borderId="5194">
      <alignment horizontal="center" vertical="center"/>
      <protection locked="0"/>
    </xf>
    <xf numFmtId="237" fontId="38" fillId="0" borderId="5194">
      <alignment horizontal="center" vertical="center"/>
      <protection locked="0"/>
    </xf>
    <xf numFmtId="0" fontId="38" fillId="0" borderId="5194">
      <alignment vertical="center"/>
      <protection locked="0"/>
    </xf>
    <xf numFmtId="233" fontId="38" fillId="0" borderId="5194">
      <alignment horizontal="right" vertical="center"/>
      <protection locked="0"/>
    </xf>
    <xf numFmtId="238" fontId="38" fillId="0" borderId="5194">
      <alignment horizontal="right" vertical="center"/>
      <protection locked="0"/>
    </xf>
    <xf numFmtId="234" fontId="38" fillId="0" borderId="5194">
      <alignment horizontal="right" vertical="center"/>
      <protection locked="0"/>
    </xf>
    <xf numFmtId="235" fontId="38" fillId="0" borderId="5194">
      <alignment horizontal="right" vertical="center"/>
      <protection locked="0"/>
    </xf>
    <xf numFmtId="236" fontId="38" fillId="0" borderId="5194">
      <alignment horizontal="right" vertical="center"/>
      <protection locked="0"/>
    </xf>
    <xf numFmtId="237" fontId="38" fillId="0" borderId="5194">
      <alignment horizontal="right" vertical="center"/>
      <protection locked="0"/>
    </xf>
    <xf numFmtId="0" fontId="106" fillId="38" borderId="5195"/>
    <xf numFmtId="275" fontId="38" fillId="0" borderId="5197"/>
    <xf numFmtId="0" fontId="88" fillId="0" borderId="5221"/>
    <xf numFmtId="0" fontId="88" fillId="0" borderId="5198"/>
    <xf numFmtId="312" fontId="222" fillId="0" borderId="5188" applyBorder="0">
      <protection locked="0"/>
    </xf>
    <xf numFmtId="324" fontId="3" fillId="23" borderId="5249" applyFill="0" applyBorder="0" applyAlignment="0">
      <alignment horizontal="centerContinuous"/>
    </xf>
    <xf numFmtId="233" fontId="38" fillId="0" borderId="5228">
      <alignment horizontal="right" vertical="center"/>
      <protection locked="0"/>
    </xf>
    <xf numFmtId="0" fontId="88" fillId="0" borderId="5232"/>
    <xf numFmtId="4" fontId="30" fillId="19" borderId="5210" applyNumberFormat="0" applyProtection="0">
      <alignment horizontal="left" vertical="center" indent="1"/>
    </xf>
    <xf numFmtId="0" fontId="98" fillId="0" borderId="5240" applyNumberFormat="0" applyFill="0" applyAlignment="0" applyProtection="0"/>
    <xf numFmtId="235" fontId="38" fillId="0" borderId="5228">
      <alignment horizontal="right" vertical="center"/>
      <protection locked="0"/>
    </xf>
    <xf numFmtId="234" fontId="38" fillId="0" borderId="5241">
      <alignment horizontal="center" vertical="center"/>
      <protection locked="0"/>
    </xf>
    <xf numFmtId="15" fontId="38" fillId="0" borderId="5228">
      <alignment horizontal="center" vertical="center"/>
      <protection locked="0"/>
    </xf>
    <xf numFmtId="237" fontId="38" fillId="0" borderId="5241">
      <alignment horizontal="right" vertical="center"/>
      <protection locked="0"/>
    </xf>
    <xf numFmtId="0" fontId="98" fillId="0" borderId="5204" applyNumberFormat="0" applyFill="0" applyAlignment="0" applyProtection="0"/>
    <xf numFmtId="233" fontId="38" fillId="0" borderId="5205">
      <alignment horizontal="center" vertical="center"/>
      <protection locked="0"/>
    </xf>
    <xf numFmtId="15" fontId="38" fillId="0" borderId="5205">
      <alignment horizontal="center" vertical="center"/>
      <protection locked="0"/>
    </xf>
    <xf numFmtId="234" fontId="38" fillId="0" borderId="5205">
      <alignment horizontal="center" vertical="center"/>
      <protection locked="0"/>
    </xf>
    <xf numFmtId="235" fontId="38" fillId="0" borderId="5205">
      <alignment horizontal="center" vertical="center"/>
      <protection locked="0"/>
    </xf>
    <xf numFmtId="236" fontId="38" fillId="0" borderId="5205">
      <alignment horizontal="center" vertical="center"/>
      <protection locked="0"/>
    </xf>
    <xf numFmtId="237" fontId="38" fillId="0" borderId="5205">
      <alignment horizontal="center" vertical="center"/>
      <protection locked="0"/>
    </xf>
    <xf numFmtId="0" fontId="38" fillId="0" borderId="5205">
      <alignment vertical="center"/>
      <protection locked="0"/>
    </xf>
    <xf numFmtId="233" fontId="38" fillId="0" borderId="5205">
      <alignment horizontal="right" vertical="center"/>
      <protection locked="0"/>
    </xf>
    <xf numFmtId="238" fontId="38" fillId="0" borderId="5205">
      <alignment horizontal="right" vertical="center"/>
      <protection locked="0"/>
    </xf>
    <xf numFmtId="234" fontId="38" fillId="0" borderId="5205">
      <alignment horizontal="right" vertical="center"/>
      <protection locked="0"/>
    </xf>
    <xf numFmtId="235" fontId="38" fillId="0" borderId="5205">
      <alignment horizontal="right" vertical="center"/>
      <protection locked="0"/>
    </xf>
    <xf numFmtId="236" fontId="38" fillId="0" borderId="5205">
      <alignment horizontal="right" vertical="center"/>
      <protection locked="0"/>
    </xf>
    <xf numFmtId="237" fontId="38" fillId="0" borderId="5205">
      <alignment horizontal="right" vertical="center"/>
      <protection locked="0"/>
    </xf>
    <xf numFmtId="0" fontId="106" fillId="38" borderId="5206"/>
    <xf numFmtId="0" fontId="106" fillId="38" borderId="5229"/>
    <xf numFmtId="49" fontId="103" fillId="47" borderId="3441">
      <alignment horizontal="center"/>
    </xf>
    <xf numFmtId="241" fontId="29" fillId="0" borderId="5203" applyFill="0"/>
    <xf numFmtId="275" fontId="38" fillId="0" borderId="5208"/>
    <xf numFmtId="0" fontId="88" fillId="0" borderId="5209"/>
    <xf numFmtId="0" fontId="151" fillId="0" borderId="5202" applyNumberFormat="0" applyAlignment="0" applyProtection="0">
      <alignment horizontal="left" vertical="center"/>
    </xf>
    <xf numFmtId="324" fontId="3" fillId="23" borderId="5201" applyFill="0" applyBorder="0" applyAlignment="0">
      <alignment horizontal="centerContinuous"/>
    </xf>
    <xf numFmtId="312" fontId="222" fillId="0" borderId="5200" applyBorder="0">
      <protection locked="0"/>
    </xf>
    <xf numFmtId="312" fontId="222" fillId="0" borderId="5236" applyBorder="0">
      <protection locked="0"/>
    </xf>
    <xf numFmtId="0" fontId="98" fillId="0" borderId="5216" applyNumberFormat="0" applyFill="0" applyAlignment="0" applyProtection="0"/>
    <xf numFmtId="235" fontId="38" fillId="0" borderId="5217">
      <alignment horizontal="center" vertical="center"/>
      <protection locked="0"/>
    </xf>
    <xf numFmtId="312" fontId="222" fillId="0" borderId="5212" applyBorder="0">
      <protection locked="0"/>
    </xf>
    <xf numFmtId="237" fontId="38" fillId="0" borderId="5217">
      <alignment horizontal="right" vertical="center"/>
      <protection locked="0"/>
    </xf>
    <xf numFmtId="4" fontId="30" fillId="19" borderId="5222" applyNumberFormat="0" applyProtection="0">
      <alignment horizontal="left" vertical="center" indent="1"/>
    </xf>
    <xf numFmtId="236" fontId="38" fillId="0" borderId="5241">
      <alignment horizontal="center" vertical="center"/>
      <protection locked="0"/>
    </xf>
    <xf numFmtId="236" fontId="38" fillId="0" borderId="5228">
      <alignment horizontal="center" vertical="center"/>
      <protection locked="0"/>
    </xf>
    <xf numFmtId="237" fontId="38" fillId="0" borderId="5228">
      <alignment horizontal="right" vertical="center"/>
      <protection locked="0"/>
    </xf>
    <xf numFmtId="0" fontId="98" fillId="0" borderId="5216" applyNumberFormat="0" applyFill="0" applyAlignment="0" applyProtection="0"/>
    <xf numFmtId="233" fontId="38" fillId="0" borderId="5217">
      <alignment horizontal="center" vertical="center"/>
      <protection locked="0"/>
    </xf>
    <xf numFmtId="15" fontId="38" fillId="0" borderId="5217">
      <alignment horizontal="center" vertical="center"/>
      <protection locked="0"/>
    </xf>
    <xf numFmtId="234" fontId="38" fillId="0" borderId="5217">
      <alignment horizontal="center" vertical="center"/>
      <protection locked="0"/>
    </xf>
    <xf numFmtId="235" fontId="38" fillId="0" borderId="5217">
      <alignment horizontal="center" vertical="center"/>
      <protection locked="0"/>
    </xf>
    <xf numFmtId="236" fontId="38" fillId="0" borderId="5217">
      <alignment horizontal="center" vertical="center"/>
      <protection locked="0"/>
    </xf>
    <xf numFmtId="237" fontId="38" fillId="0" borderId="5217">
      <alignment horizontal="center" vertical="center"/>
      <protection locked="0"/>
    </xf>
    <xf numFmtId="0" fontId="38" fillId="0" borderId="5217">
      <alignment vertical="center"/>
      <protection locked="0"/>
    </xf>
    <xf numFmtId="233" fontId="38" fillId="0" borderId="5217">
      <alignment horizontal="right" vertical="center"/>
      <protection locked="0"/>
    </xf>
    <xf numFmtId="238" fontId="38" fillId="0" borderId="5217">
      <alignment horizontal="right" vertical="center"/>
      <protection locked="0"/>
    </xf>
    <xf numFmtId="234" fontId="38" fillId="0" borderId="5217">
      <alignment horizontal="right" vertical="center"/>
      <protection locked="0"/>
    </xf>
    <xf numFmtId="235" fontId="38" fillId="0" borderId="5217">
      <alignment horizontal="right" vertical="center"/>
      <protection locked="0"/>
    </xf>
    <xf numFmtId="236" fontId="38" fillId="0" borderId="5217">
      <alignment horizontal="right" vertical="center"/>
      <protection locked="0"/>
    </xf>
    <xf numFmtId="237" fontId="38" fillId="0" borderId="5217">
      <alignment horizontal="right" vertical="center"/>
      <protection locked="0"/>
    </xf>
    <xf numFmtId="0" fontId="106" fillId="38" borderId="5218"/>
    <xf numFmtId="275" fontId="38" fillId="0" borderId="5220"/>
    <xf numFmtId="0" fontId="88" fillId="0" borderId="5221"/>
    <xf numFmtId="0" fontId="106" fillId="38" borderId="5229"/>
    <xf numFmtId="312" fontId="222" fillId="0" borderId="5212" applyBorder="0">
      <protection locked="0"/>
    </xf>
    <xf numFmtId="236" fontId="38" fillId="0" borderId="5228">
      <alignment horizontal="center" vertical="center"/>
      <protection locked="0"/>
    </xf>
    <xf numFmtId="0" fontId="38" fillId="0" borderId="5228">
      <alignment vertical="center"/>
      <protection locked="0"/>
    </xf>
    <xf numFmtId="238" fontId="38" fillId="0" borderId="5228">
      <alignment horizontal="right" vertical="center"/>
      <protection locked="0"/>
    </xf>
    <xf numFmtId="235" fontId="38" fillId="0" borderId="5228">
      <alignment horizontal="right" vertical="center"/>
      <protection locked="0"/>
    </xf>
    <xf numFmtId="237" fontId="38" fillId="0" borderId="5228">
      <alignment horizontal="right" vertical="center"/>
      <protection locked="0"/>
    </xf>
    <xf numFmtId="275" fontId="38" fillId="0" borderId="5257"/>
    <xf numFmtId="312" fontId="222" fillId="0" borderId="5212" applyBorder="0">
      <protection locked="0"/>
    </xf>
    <xf numFmtId="236" fontId="38" fillId="0" borderId="5228">
      <alignment horizontal="center" vertical="center"/>
      <protection locked="0"/>
    </xf>
    <xf numFmtId="0" fontId="38" fillId="0" borderId="5228">
      <alignment vertical="center"/>
      <protection locked="0"/>
    </xf>
    <xf numFmtId="234" fontId="38" fillId="0" borderId="5228">
      <alignment horizontal="right" vertical="center"/>
      <protection locked="0"/>
    </xf>
    <xf numFmtId="4" fontId="30" fillId="19" borderId="5222" applyNumberFormat="0" applyProtection="0">
      <alignment horizontal="left" vertical="center" indent="1"/>
    </xf>
    <xf numFmtId="275" fontId="38" fillId="0" borderId="5231"/>
    <xf numFmtId="233" fontId="38" fillId="0" borderId="5217">
      <alignment horizontal="center" vertical="center"/>
      <protection locked="0"/>
    </xf>
    <xf numFmtId="15" fontId="38" fillId="0" borderId="5217">
      <alignment horizontal="center" vertical="center"/>
      <protection locked="0"/>
    </xf>
    <xf numFmtId="234" fontId="38" fillId="0" borderId="5217">
      <alignment horizontal="center" vertical="center"/>
      <protection locked="0"/>
    </xf>
    <xf numFmtId="235" fontId="38" fillId="0" borderId="5217">
      <alignment horizontal="center" vertical="center"/>
      <protection locked="0"/>
    </xf>
    <xf numFmtId="236" fontId="38" fillId="0" borderId="5217">
      <alignment horizontal="center" vertical="center"/>
      <protection locked="0"/>
    </xf>
    <xf numFmtId="237" fontId="38" fillId="0" borderId="5217">
      <alignment horizontal="center" vertical="center"/>
      <protection locked="0"/>
    </xf>
    <xf numFmtId="0" fontId="38" fillId="0" borderId="5217">
      <alignment vertical="center"/>
      <protection locked="0"/>
    </xf>
    <xf numFmtId="233" fontId="38" fillId="0" borderId="5217">
      <alignment horizontal="right" vertical="center"/>
      <protection locked="0"/>
    </xf>
    <xf numFmtId="238" fontId="38" fillId="0" borderId="5217">
      <alignment horizontal="right" vertical="center"/>
      <protection locked="0"/>
    </xf>
    <xf numFmtId="234" fontId="38" fillId="0" borderId="5217">
      <alignment horizontal="right" vertical="center"/>
      <protection locked="0"/>
    </xf>
    <xf numFmtId="235" fontId="38" fillId="0" borderId="5217">
      <alignment horizontal="right" vertical="center"/>
      <protection locked="0"/>
    </xf>
    <xf numFmtId="236" fontId="38" fillId="0" borderId="5217">
      <alignment horizontal="right" vertical="center"/>
      <protection locked="0"/>
    </xf>
    <xf numFmtId="237" fontId="38" fillId="0" borderId="5217">
      <alignment horizontal="right" vertical="center"/>
      <protection locked="0"/>
    </xf>
    <xf numFmtId="233" fontId="38" fillId="0" borderId="5228">
      <alignment horizontal="center" vertical="center"/>
      <protection locked="0"/>
    </xf>
    <xf numFmtId="0" fontId="38" fillId="0" borderId="5228">
      <alignment vertical="center"/>
      <protection locked="0"/>
    </xf>
    <xf numFmtId="236" fontId="38" fillId="0" borderId="5228">
      <alignment horizontal="right" vertical="center"/>
      <protection locked="0"/>
    </xf>
    <xf numFmtId="241" fontId="29" fillId="0" borderId="5226" applyFill="0"/>
    <xf numFmtId="275" fontId="38" fillId="0" borderId="5220"/>
    <xf numFmtId="0" fontId="88" fillId="0" borderId="5221"/>
    <xf numFmtId="234" fontId="38" fillId="0" borderId="5241">
      <alignment horizontal="right" vertical="center"/>
      <protection locked="0"/>
    </xf>
    <xf numFmtId="236" fontId="38" fillId="0" borderId="5254">
      <alignment horizontal="center" vertical="center"/>
      <protection locked="0"/>
    </xf>
    <xf numFmtId="312" fontId="222" fillId="0" borderId="5212" applyBorder="0">
      <protection locked="0"/>
    </xf>
    <xf numFmtId="4" fontId="30" fillId="19" borderId="5222" applyNumberFormat="0" applyProtection="0">
      <alignment horizontal="left" vertical="center" indent="1"/>
    </xf>
    <xf numFmtId="3" fontId="82" fillId="10" borderId="3441" applyFont="0" applyAlignment="0" applyProtection="0"/>
    <xf numFmtId="0" fontId="98" fillId="0" borderId="5216" applyNumberFormat="0" applyFill="0" applyAlignment="0" applyProtection="0"/>
    <xf numFmtId="233" fontId="38" fillId="0" borderId="5217">
      <alignment horizontal="center" vertical="center"/>
      <protection locked="0"/>
    </xf>
    <xf numFmtId="15" fontId="38" fillId="0" borderId="5217">
      <alignment horizontal="center" vertical="center"/>
      <protection locked="0"/>
    </xf>
    <xf numFmtId="234" fontId="38" fillId="0" borderId="5217">
      <alignment horizontal="center" vertical="center"/>
      <protection locked="0"/>
    </xf>
    <xf numFmtId="235" fontId="38" fillId="0" borderId="5217">
      <alignment horizontal="center" vertical="center"/>
      <protection locked="0"/>
    </xf>
    <xf numFmtId="236" fontId="38" fillId="0" borderId="5217">
      <alignment horizontal="center" vertical="center"/>
      <protection locked="0"/>
    </xf>
    <xf numFmtId="237" fontId="38" fillId="0" borderId="5217">
      <alignment horizontal="center" vertical="center"/>
      <protection locked="0"/>
    </xf>
    <xf numFmtId="0" fontId="38" fillId="0" borderId="5217">
      <alignment vertical="center"/>
      <protection locked="0"/>
    </xf>
    <xf numFmtId="233" fontId="38" fillId="0" borderId="5217">
      <alignment horizontal="right" vertical="center"/>
      <protection locked="0"/>
    </xf>
    <xf numFmtId="238" fontId="38" fillId="0" borderId="5217">
      <alignment horizontal="right" vertical="center"/>
      <protection locked="0"/>
    </xf>
    <xf numFmtId="234" fontId="38" fillId="0" borderId="5217">
      <alignment horizontal="right" vertical="center"/>
      <protection locked="0"/>
    </xf>
    <xf numFmtId="235" fontId="38" fillId="0" borderId="5217">
      <alignment horizontal="right" vertical="center"/>
      <protection locked="0"/>
    </xf>
    <xf numFmtId="236" fontId="38" fillId="0" borderId="5217">
      <alignment horizontal="right" vertical="center"/>
      <protection locked="0"/>
    </xf>
    <xf numFmtId="237" fontId="38" fillId="0" borderId="5217">
      <alignment horizontal="right" vertical="center"/>
      <protection locked="0"/>
    </xf>
    <xf numFmtId="234" fontId="38" fillId="0" borderId="5241">
      <alignment horizontal="center" vertical="center"/>
      <protection locked="0"/>
    </xf>
    <xf numFmtId="0" fontId="106" fillId="38" borderId="5218"/>
    <xf numFmtId="236" fontId="38" fillId="0" borderId="5241">
      <alignment horizontal="right" vertical="center"/>
      <protection locked="0"/>
    </xf>
    <xf numFmtId="275" fontId="38" fillId="0" borderId="5220"/>
    <xf numFmtId="0" fontId="88" fillId="0" borderId="5221"/>
    <xf numFmtId="0" fontId="151" fillId="0" borderId="5214" applyNumberFormat="0" applyAlignment="0" applyProtection="0">
      <alignment horizontal="left" vertical="center"/>
    </xf>
    <xf numFmtId="324" fontId="3" fillId="23" borderId="5213" applyFill="0" applyBorder="0" applyAlignment="0">
      <alignment horizontal="centerContinuous"/>
    </xf>
    <xf numFmtId="0" fontId="38" fillId="0" borderId="5228">
      <alignment vertical="center"/>
      <protection locked="0"/>
    </xf>
    <xf numFmtId="233" fontId="38" fillId="0" borderId="5241">
      <alignment horizontal="right" vertical="center"/>
      <protection locked="0"/>
    </xf>
    <xf numFmtId="0" fontId="98" fillId="0" borderId="5253" applyNumberFormat="0" applyFill="0" applyAlignment="0" applyProtection="0"/>
    <xf numFmtId="234" fontId="38" fillId="0" borderId="5254">
      <alignment horizontal="center" vertical="center"/>
      <protection locked="0"/>
    </xf>
    <xf numFmtId="237" fontId="38" fillId="0" borderId="5254">
      <alignment horizontal="right" vertical="center"/>
      <protection locked="0"/>
    </xf>
    <xf numFmtId="333" fontId="38" fillId="0" borderId="3441" applyFill="0">
      <alignment horizontal="center" vertical="center"/>
    </xf>
    <xf numFmtId="49" fontId="256" fillId="47" borderId="3441">
      <alignment horizontal="center"/>
    </xf>
    <xf numFmtId="176" fontId="46" fillId="0" borderId="3441" applyBorder="0"/>
    <xf numFmtId="312" fontId="222" fillId="0" borderId="5234" applyBorder="0">
      <protection locked="0"/>
    </xf>
    <xf numFmtId="4" fontId="30" fillId="19" borderId="5233" applyNumberFormat="0" applyProtection="0">
      <alignment horizontal="left" vertical="center" indent="1"/>
    </xf>
    <xf numFmtId="0" fontId="88" fillId="0" borderId="5245"/>
    <xf numFmtId="0" fontId="98" fillId="0" borderId="5227" applyNumberFormat="0" applyFill="0" applyAlignment="0" applyProtection="0"/>
    <xf numFmtId="233" fontId="38" fillId="0" borderId="5228">
      <alignment horizontal="center" vertical="center"/>
      <protection locked="0"/>
    </xf>
    <xf numFmtId="15" fontId="38" fillId="0" borderId="5228">
      <alignment horizontal="center" vertical="center"/>
      <protection locked="0"/>
    </xf>
    <xf numFmtId="234" fontId="38" fillId="0" borderId="5228">
      <alignment horizontal="center" vertical="center"/>
      <protection locked="0"/>
    </xf>
    <xf numFmtId="235" fontId="38" fillId="0" borderId="5228">
      <alignment horizontal="center" vertical="center"/>
      <protection locked="0"/>
    </xf>
    <xf numFmtId="236" fontId="38" fillId="0" borderId="5228">
      <alignment horizontal="center" vertical="center"/>
      <protection locked="0"/>
    </xf>
    <xf numFmtId="237" fontId="38" fillId="0" borderId="5228">
      <alignment horizontal="center" vertical="center"/>
      <protection locked="0"/>
    </xf>
    <xf numFmtId="0" fontId="38" fillId="0" borderId="5228">
      <alignment vertical="center"/>
      <protection locked="0"/>
    </xf>
    <xf numFmtId="233" fontId="38" fillId="0" borderId="5228">
      <alignment horizontal="right" vertical="center"/>
      <protection locked="0"/>
    </xf>
    <xf numFmtId="238" fontId="38" fillId="0" borderId="5228">
      <alignment horizontal="right" vertical="center"/>
      <protection locked="0"/>
    </xf>
    <xf numFmtId="234" fontId="38" fillId="0" borderId="5228">
      <alignment horizontal="right" vertical="center"/>
      <protection locked="0"/>
    </xf>
    <xf numFmtId="235" fontId="38" fillId="0" borderId="5228">
      <alignment horizontal="right" vertical="center"/>
      <protection locked="0"/>
    </xf>
    <xf numFmtId="236" fontId="38" fillId="0" borderId="5228">
      <alignment horizontal="right" vertical="center"/>
      <protection locked="0"/>
    </xf>
    <xf numFmtId="237" fontId="38" fillId="0" borderId="5228">
      <alignment horizontal="right" vertical="center"/>
      <protection locked="0"/>
    </xf>
    <xf numFmtId="0" fontId="106" fillId="38" borderId="5229"/>
    <xf numFmtId="245" fontId="88" fillId="0" borderId="5230"/>
    <xf numFmtId="241" fontId="29" fillId="0" borderId="5226" applyFill="0"/>
    <xf numFmtId="275" fontId="38" fillId="0" borderId="5231"/>
    <xf numFmtId="0" fontId="88" fillId="0" borderId="5232"/>
    <xf numFmtId="0" fontId="151" fillId="0" borderId="5225" applyNumberFormat="0" applyAlignment="0" applyProtection="0">
      <alignment horizontal="left" vertical="center"/>
    </xf>
    <xf numFmtId="324" fontId="3" fillId="23" borderId="5224" applyFill="0" applyBorder="0" applyAlignment="0">
      <alignment horizontal="centerContinuous"/>
    </xf>
    <xf numFmtId="312" fontId="222" fillId="0" borderId="5234" applyBorder="0">
      <protection locked="0"/>
    </xf>
    <xf numFmtId="312" fontId="222" fillId="0" borderId="5234" applyBorder="0">
      <protection locked="0"/>
    </xf>
    <xf numFmtId="234" fontId="38" fillId="0" borderId="5241">
      <alignment horizontal="right" vertical="center"/>
      <protection locked="0"/>
    </xf>
    <xf numFmtId="236" fontId="38" fillId="0" borderId="5241">
      <alignment horizontal="right" vertical="center"/>
      <protection locked="0"/>
    </xf>
    <xf numFmtId="4" fontId="30" fillId="19" borderId="5233" applyNumberFormat="0" applyProtection="0">
      <alignment horizontal="left" vertical="center" indent="1"/>
    </xf>
    <xf numFmtId="233" fontId="38" fillId="0" borderId="5241">
      <alignment horizontal="center" vertical="center"/>
      <protection locked="0"/>
    </xf>
    <xf numFmtId="235" fontId="38" fillId="0" borderId="5241">
      <alignment horizontal="center" vertical="center"/>
      <protection locked="0"/>
    </xf>
    <xf numFmtId="0" fontId="38" fillId="0" borderId="5241">
      <alignment vertical="center"/>
      <protection locked="0"/>
    </xf>
    <xf numFmtId="0" fontId="98" fillId="0" borderId="5240" applyNumberFormat="0" applyFill="0" applyAlignment="0" applyProtection="0"/>
    <xf numFmtId="0" fontId="98" fillId="0" borderId="5227" applyNumberFormat="0" applyFill="0" applyAlignment="0" applyProtection="0"/>
    <xf numFmtId="233" fontId="38" fillId="0" borderId="5228">
      <alignment horizontal="center" vertical="center"/>
      <protection locked="0"/>
    </xf>
    <xf numFmtId="15" fontId="38" fillId="0" borderId="5228">
      <alignment horizontal="center" vertical="center"/>
      <protection locked="0"/>
    </xf>
    <xf numFmtId="234" fontId="38" fillId="0" borderId="5228">
      <alignment horizontal="center" vertical="center"/>
      <protection locked="0"/>
    </xf>
    <xf numFmtId="235" fontId="38" fillId="0" borderId="5228">
      <alignment horizontal="center" vertical="center"/>
      <protection locked="0"/>
    </xf>
    <xf numFmtId="236" fontId="38" fillId="0" borderId="5228">
      <alignment horizontal="center" vertical="center"/>
      <protection locked="0"/>
    </xf>
    <xf numFmtId="237" fontId="38" fillId="0" borderId="5228">
      <alignment horizontal="center" vertical="center"/>
      <protection locked="0"/>
    </xf>
    <xf numFmtId="0" fontId="38" fillId="0" borderId="5228">
      <alignment vertical="center"/>
      <protection locked="0"/>
    </xf>
    <xf numFmtId="233" fontId="38" fillId="0" borderId="5228">
      <alignment horizontal="right" vertical="center"/>
      <protection locked="0"/>
    </xf>
    <xf numFmtId="238" fontId="38" fillId="0" borderId="5228">
      <alignment horizontal="right" vertical="center"/>
      <protection locked="0"/>
    </xf>
    <xf numFmtId="234" fontId="38" fillId="0" borderId="5228">
      <alignment horizontal="right" vertical="center"/>
      <protection locked="0"/>
    </xf>
    <xf numFmtId="235" fontId="38" fillId="0" borderId="5228">
      <alignment horizontal="right" vertical="center"/>
      <protection locked="0"/>
    </xf>
    <xf numFmtId="236" fontId="38" fillId="0" borderId="5228">
      <alignment horizontal="right" vertical="center"/>
      <protection locked="0"/>
    </xf>
    <xf numFmtId="237" fontId="38" fillId="0" borderId="5228">
      <alignment horizontal="right" vertical="center"/>
      <protection locked="0"/>
    </xf>
    <xf numFmtId="0" fontId="106" fillId="38" borderId="5229"/>
    <xf numFmtId="275" fontId="38" fillId="0" borderId="5231"/>
    <xf numFmtId="0" fontId="88" fillId="0" borderId="5232"/>
    <xf numFmtId="312" fontId="222" fillId="0" borderId="5234" applyBorder="0">
      <protection locked="0"/>
    </xf>
    <xf numFmtId="312" fontId="222" fillId="0" borderId="5234" applyBorder="0">
      <protection locked="0"/>
    </xf>
    <xf numFmtId="236" fontId="38" fillId="0" borderId="5241">
      <alignment horizontal="center" vertical="center"/>
      <protection locked="0"/>
    </xf>
    <xf numFmtId="4" fontId="30" fillId="19" borderId="5233" applyNumberFormat="0" applyProtection="0">
      <alignment horizontal="left" vertical="center" indent="1"/>
    </xf>
    <xf numFmtId="0" fontId="98" fillId="0" borderId="5227" applyNumberFormat="0" applyFill="0" applyAlignment="0" applyProtection="0"/>
    <xf numFmtId="233" fontId="38" fillId="0" borderId="5228">
      <alignment horizontal="center" vertical="center"/>
      <protection locked="0"/>
    </xf>
    <xf numFmtId="15" fontId="38" fillId="0" borderId="5228">
      <alignment horizontal="center" vertical="center"/>
      <protection locked="0"/>
    </xf>
    <xf numFmtId="234" fontId="38" fillId="0" borderId="5228">
      <alignment horizontal="center" vertical="center"/>
      <protection locked="0"/>
    </xf>
    <xf numFmtId="235" fontId="38" fillId="0" borderId="5228">
      <alignment horizontal="center" vertical="center"/>
      <protection locked="0"/>
    </xf>
    <xf numFmtId="236" fontId="38" fillId="0" borderId="5228">
      <alignment horizontal="center" vertical="center"/>
      <protection locked="0"/>
    </xf>
    <xf numFmtId="237" fontId="38" fillId="0" borderId="5228">
      <alignment horizontal="center" vertical="center"/>
      <protection locked="0"/>
    </xf>
    <xf numFmtId="0" fontId="38" fillId="0" borderId="5228">
      <alignment vertical="center"/>
      <protection locked="0"/>
    </xf>
    <xf numFmtId="233" fontId="38" fillId="0" borderId="5228">
      <alignment horizontal="right" vertical="center"/>
      <protection locked="0"/>
    </xf>
    <xf numFmtId="238" fontId="38" fillId="0" borderId="5228">
      <alignment horizontal="right" vertical="center"/>
      <protection locked="0"/>
    </xf>
    <xf numFmtId="234" fontId="38" fillId="0" borderId="5228">
      <alignment horizontal="right" vertical="center"/>
      <protection locked="0"/>
    </xf>
    <xf numFmtId="235" fontId="38" fillId="0" borderId="5228">
      <alignment horizontal="right" vertical="center"/>
      <protection locked="0"/>
    </xf>
    <xf numFmtId="236" fontId="38" fillId="0" borderId="5228">
      <alignment horizontal="right" vertical="center"/>
      <protection locked="0"/>
    </xf>
    <xf numFmtId="237" fontId="38" fillId="0" borderId="5228">
      <alignment horizontal="right" vertical="center"/>
      <protection locked="0"/>
    </xf>
    <xf numFmtId="0" fontId="106" fillId="38" borderId="5229"/>
    <xf numFmtId="241" fontId="29" fillId="0" borderId="5226" applyFill="0"/>
    <xf numFmtId="275" fontId="38" fillId="0" borderId="5231"/>
    <xf numFmtId="0" fontId="88" fillId="0" borderId="5232"/>
    <xf numFmtId="0" fontId="151" fillId="0" borderId="5225" applyNumberFormat="0" applyAlignment="0" applyProtection="0">
      <alignment horizontal="left" vertical="center"/>
    </xf>
    <xf numFmtId="324" fontId="3" fillId="23" borderId="5224" applyFill="0" applyBorder="0" applyAlignment="0">
      <alignment horizontal="centerContinuous"/>
    </xf>
    <xf numFmtId="312" fontId="222" fillId="0" borderId="5234" applyBorder="0">
      <protection locked="0"/>
    </xf>
    <xf numFmtId="0" fontId="98" fillId="0" borderId="5240" applyNumberFormat="0" applyFill="0" applyAlignment="0" applyProtection="0"/>
    <xf numFmtId="235" fontId="38" fillId="0" borderId="5241">
      <alignment horizontal="right" vertical="center"/>
      <protection locked="0"/>
    </xf>
    <xf numFmtId="236" fontId="38" fillId="0" borderId="5241">
      <alignment horizontal="right" vertical="center"/>
      <protection locked="0"/>
    </xf>
    <xf numFmtId="237" fontId="38" fillId="0" borderId="5241">
      <alignment horizontal="right" vertical="center"/>
      <protection locked="0"/>
    </xf>
    <xf numFmtId="0" fontId="106" fillId="38" borderId="5242"/>
    <xf numFmtId="245" fontId="88" fillId="0" borderId="5243"/>
    <xf numFmtId="275" fontId="38" fillId="0" borderId="5244"/>
    <xf numFmtId="0" fontId="88" fillId="0" borderId="5245"/>
    <xf numFmtId="312" fontId="222" fillId="0" borderId="5236" applyBorder="0">
      <protection locked="0"/>
    </xf>
    <xf numFmtId="236" fontId="38" fillId="0" borderId="5254">
      <alignment horizontal="right" vertical="center"/>
      <protection locked="0"/>
    </xf>
    <xf numFmtId="4" fontId="30" fillId="19" borderId="5246" applyNumberFormat="0" applyProtection="0">
      <alignment horizontal="left" vertical="center" indent="1"/>
    </xf>
    <xf numFmtId="0" fontId="98" fillId="0" borderId="5240" applyNumberFormat="0" applyFill="0" applyAlignment="0" applyProtection="0"/>
    <xf numFmtId="233" fontId="38" fillId="0" borderId="5241">
      <alignment horizontal="center" vertical="center"/>
      <protection locked="0"/>
    </xf>
    <xf numFmtId="15" fontId="38" fillId="0" borderId="5241">
      <alignment horizontal="center" vertical="center"/>
      <protection locked="0"/>
    </xf>
    <xf numFmtId="234" fontId="38" fillId="0" borderId="5241">
      <alignment horizontal="center" vertical="center"/>
      <protection locked="0"/>
    </xf>
    <xf numFmtId="235" fontId="38" fillId="0" borderId="5241">
      <alignment horizontal="center" vertical="center"/>
      <protection locked="0"/>
    </xf>
    <xf numFmtId="236" fontId="38" fillId="0" borderId="5241">
      <alignment horizontal="center" vertical="center"/>
      <protection locked="0"/>
    </xf>
    <xf numFmtId="237" fontId="38" fillId="0" borderId="5241">
      <alignment horizontal="center" vertical="center"/>
      <protection locked="0"/>
    </xf>
    <xf numFmtId="0" fontId="38" fillId="0" borderId="5241">
      <alignment vertical="center"/>
      <protection locked="0"/>
    </xf>
    <xf numFmtId="233" fontId="38" fillId="0" borderId="5241">
      <alignment horizontal="right" vertical="center"/>
      <protection locked="0"/>
    </xf>
    <xf numFmtId="238" fontId="38" fillId="0" borderId="5241">
      <alignment horizontal="right" vertical="center"/>
      <protection locked="0"/>
    </xf>
    <xf numFmtId="234" fontId="38" fillId="0" borderId="5241">
      <alignment horizontal="right" vertical="center"/>
      <protection locked="0"/>
    </xf>
    <xf numFmtId="235" fontId="38" fillId="0" borderId="5241">
      <alignment horizontal="right" vertical="center"/>
      <protection locked="0"/>
    </xf>
    <xf numFmtId="236" fontId="38" fillId="0" borderId="5241">
      <alignment horizontal="right" vertical="center"/>
      <protection locked="0"/>
    </xf>
    <xf numFmtId="237" fontId="38" fillId="0" borderId="5241">
      <alignment horizontal="right" vertical="center"/>
      <protection locked="0"/>
    </xf>
    <xf numFmtId="0" fontId="106" fillId="38" borderId="5242"/>
    <xf numFmtId="275" fontId="38" fillId="0" borderId="5244"/>
    <xf numFmtId="0" fontId="88" fillId="0" borderId="5245"/>
    <xf numFmtId="0" fontId="151" fillId="0" borderId="5238" applyNumberFormat="0" applyAlignment="0" applyProtection="0">
      <alignment horizontal="left" vertical="center"/>
    </xf>
    <xf numFmtId="324" fontId="3" fillId="23" borderId="5237" applyFill="0" applyBorder="0" applyAlignment="0">
      <alignment horizontal="centerContinuous"/>
    </xf>
    <xf numFmtId="312" fontId="222" fillId="0" borderId="5236" applyBorder="0">
      <protection locked="0"/>
    </xf>
    <xf numFmtId="312" fontId="222" fillId="0" borderId="5248" applyBorder="0">
      <protection locked="0"/>
    </xf>
    <xf numFmtId="4" fontId="30" fillId="19" borderId="5252" applyNumberFormat="0" applyProtection="0">
      <alignment horizontal="left" vertical="center" indent="1"/>
    </xf>
    <xf numFmtId="0" fontId="98" fillId="0" borderId="5253" applyNumberFormat="0" applyFill="0" applyAlignment="0" applyProtection="0"/>
    <xf numFmtId="233" fontId="38" fillId="0" borderId="5254">
      <alignment horizontal="center" vertical="center"/>
      <protection locked="0"/>
    </xf>
    <xf numFmtId="15" fontId="38" fillId="0" borderId="5254">
      <alignment horizontal="center" vertical="center"/>
      <protection locked="0"/>
    </xf>
    <xf numFmtId="234" fontId="38" fillId="0" borderId="5254">
      <alignment horizontal="center" vertical="center"/>
      <protection locked="0"/>
    </xf>
    <xf numFmtId="235" fontId="38" fillId="0" borderId="5254">
      <alignment horizontal="center" vertical="center"/>
      <protection locked="0"/>
    </xf>
    <xf numFmtId="236" fontId="38" fillId="0" borderId="5254">
      <alignment horizontal="center" vertical="center"/>
      <protection locked="0"/>
    </xf>
    <xf numFmtId="237" fontId="38" fillId="0" borderId="5254">
      <alignment horizontal="center" vertical="center"/>
      <protection locked="0"/>
    </xf>
    <xf numFmtId="0" fontId="38" fillId="0" borderId="5254">
      <alignment vertical="center"/>
      <protection locked="0"/>
    </xf>
    <xf numFmtId="233" fontId="38" fillId="0" borderId="5254">
      <alignment horizontal="right" vertical="center"/>
      <protection locked="0"/>
    </xf>
    <xf numFmtId="238" fontId="38" fillId="0" borderId="5254">
      <alignment horizontal="right" vertical="center"/>
      <protection locked="0"/>
    </xf>
    <xf numFmtId="234" fontId="38" fillId="0" borderId="5254">
      <alignment horizontal="right" vertical="center"/>
      <protection locked="0"/>
    </xf>
    <xf numFmtId="235" fontId="38" fillId="0" borderId="5254">
      <alignment horizontal="right" vertical="center"/>
      <protection locked="0"/>
    </xf>
    <xf numFmtId="236" fontId="38" fillId="0" borderId="5254">
      <alignment horizontal="right" vertical="center"/>
      <protection locked="0"/>
    </xf>
    <xf numFmtId="237" fontId="38" fillId="0" borderId="5254">
      <alignment horizontal="right" vertical="center"/>
      <protection locked="0"/>
    </xf>
    <xf numFmtId="0" fontId="106" fillId="38" borderId="5255"/>
    <xf numFmtId="275" fontId="38" fillId="0" borderId="5257"/>
    <xf numFmtId="0" fontId="88" fillId="0" borderId="5258"/>
    <xf numFmtId="312" fontId="222" fillId="0" borderId="5248" applyBorder="0">
      <protection locked="0"/>
    </xf>
    <xf numFmtId="241" fontId="29" fillId="0" borderId="5299" applyFill="0"/>
    <xf numFmtId="312" fontId="222" fillId="0" borderId="5296" applyBorder="0">
      <protection locked="0"/>
    </xf>
    <xf numFmtId="275" fontId="38" fillId="0" borderId="5280"/>
    <xf numFmtId="0" fontId="98" fillId="0" borderId="5300" applyNumberFormat="0" applyFill="0" applyAlignment="0" applyProtection="0"/>
    <xf numFmtId="275" fontId="38" fillId="0" borderId="5280"/>
    <xf numFmtId="275" fontId="38" fillId="0" borderId="5304"/>
    <xf numFmtId="0" fontId="38" fillId="0" borderId="5301">
      <alignment vertical="center"/>
      <protection locked="0"/>
    </xf>
    <xf numFmtId="10" fontId="3" fillId="64" borderId="4795" applyNumberFormat="0" applyBorder="0" applyAlignment="0" applyProtection="0"/>
    <xf numFmtId="0" fontId="121" fillId="21" borderId="4795"/>
    <xf numFmtId="233" fontId="38" fillId="0" borderId="5265">
      <alignment horizontal="center" vertical="center"/>
      <protection locked="0"/>
    </xf>
    <xf numFmtId="0" fontId="98" fillId="0" borderId="5276" applyNumberFormat="0" applyFill="0" applyAlignment="0" applyProtection="0"/>
    <xf numFmtId="0" fontId="98" fillId="0" borderId="5300" applyNumberFormat="0" applyFill="0" applyAlignment="0" applyProtection="0"/>
    <xf numFmtId="168" fontId="3" fillId="8" borderId="4795" applyNumberFormat="0" applyFont="0" applyBorder="0" applyAlignment="0" applyProtection="0"/>
    <xf numFmtId="245" fontId="88" fillId="0" borderId="5267"/>
    <xf numFmtId="0" fontId="106" fillId="38" borderId="5266"/>
    <xf numFmtId="237" fontId="38" fillId="0" borderId="5265">
      <alignment horizontal="right" vertical="center"/>
      <protection locked="0"/>
    </xf>
    <xf numFmtId="236" fontId="38" fillId="0" borderId="5265">
      <alignment horizontal="right" vertical="center"/>
      <protection locked="0"/>
    </xf>
    <xf numFmtId="235" fontId="38" fillId="0" borderId="5265">
      <alignment horizontal="right" vertical="center"/>
      <protection locked="0"/>
    </xf>
    <xf numFmtId="234" fontId="38" fillId="0" borderId="5265">
      <alignment horizontal="right" vertical="center"/>
      <protection locked="0"/>
    </xf>
    <xf numFmtId="238" fontId="38" fillId="0" borderId="5265">
      <alignment horizontal="right" vertical="center"/>
      <protection locked="0"/>
    </xf>
    <xf numFmtId="233" fontId="38" fillId="0" borderId="5265">
      <alignment horizontal="right" vertical="center"/>
      <protection locked="0"/>
    </xf>
    <xf numFmtId="0" fontId="38" fillId="0" borderId="5265">
      <alignment vertical="center"/>
      <protection locked="0"/>
    </xf>
    <xf numFmtId="237" fontId="38" fillId="0" borderId="5265">
      <alignment horizontal="center" vertical="center"/>
      <protection locked="0"/>
    </xf>
    <xf numFmtId="236" fontId="38" fillId="0" borderId="5265">
      <alignment horizontal="center" vertical="center"/>
      <protection locked="0"/>
    </xf>
    <xf numFmtId="235" fontId="38" fillId="0" borderId="5265">
      <alignment horizontal="center" vertical="center"/>
      <protection locked="0"/>
    </xf>
    <xf numFmtId="234" fontId="38" fillId="0" borderId="5265">
      <alignment horizontal="center" vertical="center"/>
      <protection locked="0"/>
    </xf>
    <xf numFmtId="15" fontId="38" fillId="0" borderId="5265">
      <alignment horizontal="center" vertical="center"/>
      <protection locked="0"/>
    </xf>
    <xf numFmtId="0" fontId="98" fillId="0" borderId="5264" applyNumberFormat="0" applyFill="0" applyAlignment="0" applyProtection="0"/>
    <xf numFmtId="312" fontId="222" fillId="0" borderId="5260" applyBorder="0">
      <protection locked="0"/>
    </xf>
    <xf numFmtId="0" fontId="88" fillId="0" borderId="5269"/>
    <xf numFmtId="275" fontId="38" fillId="0" borderId="5268"/>
    <xf numFmtId="245" fontId="88" fillId="0" borderId="5267"/>
    <xf numFmtId="0" fontId="106" fillId="38" borderId="5266"/>
    <xf numFmtId="237" fontId="38" fillId="0" borderId="5265">
      <alignment horizontal="right" vertical="center"/>
      <protection locked="0"/>
    </xf>
    <xf numFmtId="236" fontId="38" fillId="0" borderId="5265">
      <alignment horizontal="right" vertical="center"/>
      <protection locked="0"/>
    </xf>
    <xf numFmtId="235" fontId="38" fillId="0" borderId="5265">
      <alignment horizontal="right" vertical="center"/>
      <protection locked="0"/>
    </xf>
    <xf numFmtId="234" fontId="38" fillId="0" borderId="5265">
      <alignment horizontal="right" vertical="center"/>
      <protection locked="0"/>
    </xf>
    <xf numFmtId="238" fontId="38" fillId="0" borderId="5265">
      <alignment horizontal="right" vertical="center"/>
      <protection locked="0"/>
    </xf>
    <xf numFmtId="233" fontId="38" fillId="0" borderId="5265">
      <alignment horizontal="right" vertical="center"/>
      <protection locked="0"/>
    </xf>
    <xf numFmtId="0" fontId="38" fillId="0" borderId="5265">
      <alignment vertical="center"/>
      <protection locked="0"/>
    </xf>
    <xf numFmtId="237" fontId="38" fillId="0" borderId="5265">
      <alignment horizontal="center" vertical="center"/>
      <protection locked="0"/>
    </xf>
    <xf numFmtId="236" fontId="38" fillId="0" borderId="5265">
      <alignment horizontal="center" vertical="center"/>
      <protection locked="0"/>
    </xf>
    <xf numFmtId="235" fontId="38" fillId="0" borderId="5265">
      <alignment horizontal="center" vertical="center"/>
      <protection locked="0"/>
    </xf>
    <xf numFmtId="234" fontId="38" fillId="0" borderId="5265">
      <alignment horizontal="center" vertical="center"/>
      <protection locked="0"/>
    </xf>
    <xf numFmtId="15" fontId="38" fillId="0" borderId="5265">
      <alignment horizontal="center" vertical="center"/>
      <protection locked="0"/>
    </xf>
    <xf numFmtId="233" fontId="38" fillId="0" borderId="5265">
      <alignment horizontal="center" vertical="center"/>
      <protection locked="0"/>
    </xf>
    <xf numFmtId="0" fontId="98" fillId="0" borderId="5264" applyNumberFormat="0" applyFill="0" applyAlignment="0" applyProtection="0"/>
    <xf numFmtId="234" fontId="38" fillId="0" borderId="5301">
      <alignment horizontal="right" vertical="center"/>
      <protection locked="0"/>
    </xf>
    <xf numFmtId="4" fontId="30" fillId="19" borderId="5270" applyNumberFormat="0" applyProtection="0">
      <alignment horizontal="left" vertical="center" indent="1"/>
    </xf>
    <xf numFmtId="233" fontId="38" fillId="0" borderId="5301">
      <alignment horizontal="right" vertical="center"/>
      <protection locked="0"/>
    </xf>
    <xf numFmtId="235" fontId="38" fillId="0" borderId="5301">
      <alignment horizontal="center" vertical="center"/>
      <protection locked="0"/>
    </xf>
    <xf numFmtId="4" fontId="30" fillId="19" borderId="5270" applyNumberFormat="0" applyProtection="0">
      <alignment horizontal="left" vertical="center" indent="1"/>
    </xf>
    <xf numFmtId="0" fontId="88" fillId="0" borderId="5294"/>
    <xf numFmtId="275" fontId="38" fillId="0" borderId="5293"/>
    <xf numFmtId="245" fontId="88" fillId="0" borderId="5292"/>
    <xf numFmtId="0" fontId="106" fillId="38" borderId="5291"/>
    <xf numFmtId="237" fontId="38" fillId="0" borderId="5290">
      <alignment horizontal="right" vertical="center"/>
      <protection locked="0"/>
    </xf>
    <xf numFmtId="236" fontId="38" fillId="0" borderId="5290">
      <alignment horizontal="right" vertical="center"/>
      <protection locked="0"/>
    </xf>
    <xf numFmtId="235" fontId="38" fillId="0" borderId="5290">
      <alignment horizontal="right" vertical="center"/>
      <protection locked="0"/>
    </xf>
    <xf numFmtId="234" fontId="38" fillId="0" borderId="5290">
      <alignment horizontal="right" vertical="center"/>
      <protection locked="0"/>
    </xf>
    <xf numFmtId="238" fontId="38" fillId="0" borderId="5290">
      <alignment horizontal="right" vertical="center"/>
      <protection locked="0"/>
    </xf>
    <xf numFmtId="233" fontId="38" fillId="0" borderId="5290">
      <alignment horizontal="right" vertical="center"/>
      <protection locked="0"/>
    </xf>
    <xf numFmtId="0" fontId="38" fillId="0" borderId="5290">
      <alignment vertical="center"/>
      <protection locked="0"/>
    </xf>
    <xf numFmtId="237" fontId="38" fillId="0" borderId="5290">
      <alignment horizontal="center" vertical="center"/>
      <protection locked="0"/>
    </xf>
    <xf numFmtId="236" fontId="38" fillId="0" borderId="5290">
      <alignment horizontal="center" vertical="center"/>
      <protection locked="0"/>
    </xf>
    <xf numFmtId="235" fontId="38" fillId="0" borderId="5290">
      <alignment horizontal="center" vertical="center"/>
      <protection locked="0"/>
    </xf>
    <xf numFmtId="234" fontId="38" fillId="0" borderId="5290">
      <alignment horizontal="center" vertical="center"/>
      <protection locked="0"/>
    </xf>
    <xf numFmtId="15" fontId="38" fillId="0" borderId="5290">
      <alignment horizontal="center" vertical="center"/>
      <protection locked="0"/>
    </xf>
    <xf numFmtId="233" fontId="38" fillId="0" borderId="5290">
      <alignment horizontal="center" vertical="center"/>
      <protection locked="0"/>
    </xf>
    <xf numFmtId="0" fontId="98" fillId="0" borderId="5289" applyNumberFormat="0" applyFill="0" applyAlignment="0" applyProtection="0"/>
    <xf numFmtId="4" fontId="30" fillId="19" borderId="5288" applyNumberFormat="0" applyProtection="0">
      <alignment horizontal="left" vertical="center" indent="1"/>
    </xf>
    <xf numFmtId="1" fontId="3" fillId="1" borderId="5259">
      <protection locked="0"/>
    </xf>
    <xf numFmtId="4" fontId="30" fillId="19" borderId="5288" applyNumberFormat="0" applyProtection="0">
      <alignment horizontal="left" vertical="center" indent="1"/>
    </xf>
    <xf numFmtId="312" fontId="222" fillId="0" borderId="5260" applyBorder="0">
      <protection locked="0"/>
    </xf>
    <xf numFmtId="1" fontId="3" fillId="1" borderId="5283">
      <protection locked="0"/>
    </xf>
    <xf numFmtId="312" fontId="222" fillId="0" borderId="5284" applyBorder="0">
      <protection locked="0"/>
    </xf>
    <xf numFmtId="324" fontId="3" fillId="23" borderId="5261" applyFill="0" applyBorder="0" applyAlignment="0">
      <alignment horizontal="centerContinuous"/>
    </xf>
    <xf numFmtId="0" fontId="151" fillId="0" borderId="5262" applyNumberFormat="0" applyAlignment="0" applyProtection="0">
      <alignment horizontal="left" vertical="center"/>
    </xf>
    <xf numFmtId="324" fontId="3" fillId="23" borderId="5285" applyFill="0" applyBorder="0" applyAlignment="0">
      <alignment horizontal="centerContinuous"/>
    </xf>
    <xf numFmtId="0" fontId="88" fillId="0" borderId="5269"/>
    <xf numFmtId="275" fontId="38" fillId="0" borderId="5268"/>
    <xf numFmtId="241" fontId="29" fillId="0" borderId="5263" applyFill="0"/>
    <xf numFmtId="241" fontId="29" fillId="0" borderId="5287" applyFill="0"/>
    <xf numFmtId="245" fontId="88" fillId="0" borderId="5267"/>
    <xf numFmtId="0" fontId="106" fillId="38" borderId="5266"/>
    <xf numFmtId="237" fontId="38" fillId="0" borderId="5265">
      <alignment horizontal="right" vertical="center"/>
      <protection locked="0"/>
    </xf>
    <xf numFmtId="236" fontId="38" fillId="0" borderId="5265">
      <alignment horizontal="right" vertical="center"/>
      <protection locked="0"/>
    </xf>
    <xf numFmtId="235" fontId="38" fillId="0" borderId="5265">
      <alignment horizontal="right" vertical="center"/>
      <protection locked="0"/>
    </xf>
    <xf numFmtId="234" fontId="38" fillId="0" borderId="5265">
      <alignment horizontal="right" vertical="center"/>
      <protection locked="0"/>
    </xf>
    <xf numFmtId="238" fontId="38" fillId="0" borderId="5265">
      <alignment horizontal="right" vertical="center"/>
      <protection locked="0"/>
    </xf>
    <xf numFmtId="233" fontId="38" fillId="0" borderId="5265">
      <alignment horizontal="right" vertical="center"/>
      <protection locked="0"/>
    </xf>
    <xf numFmtId="0" fontId="38" fillId="0" borderId="5265">
      <alignment vertical="center"/>
      <protection locked="0"/>
    </xf>
    <xf numFmtId="237" fontId="38" fillId="0" borderId="5265">
      <alignment horizontal="center" vertical="center"/>
      <protection locked="0"/>
    </xf>
    <xf numFmtId="236" fontId="38" fillId="0" borderId="5265">
      <alignment horizontal="center" vertical="center"/>
      <protection locked="0"/>
    </xf>
    <xf numFmtId="235" fontId="38" fillId="0" borderId="5265">
      <alignment horizontal="center" vertical="center"/>
      <protection locked="0"/>
    </xf>
    <xf numFmtId="234" fontId="38" fillId="0" borderId="5265">
      <alignment horizontal="center" vertical="center"/>
      <protection locked="0"/>
    </xf>
    <xf numFmtId="15" fontId="38" fillId="0" borderId="5265">
      <alignment horizontal="center" vertical="center"/>
      <protection locked="0"/>
    </xf>
    <xf numFmtId="233" fontId="38" fillId="0" borderId="5265">
      <alignment horizontal="center" vertical="center"/>
      <protection locked="0"/>
    </xf>
    <xf numFmtId="0" fontId="98" fillId="0" borderId="5264" applyNumberFormat="0" applyFill="0" applyAlignment="0" applyProtection="0"/>
    <xf numFmtId="0" fontId="98" fillId="0" borderId="5300" applyNumberFormat="0" applyFill="0" applyAlignment="0" applyProtection="0"/>
    <xf numFmtId="233" fontId="38" fillId="0" borderId="5301">
      <alignment horizontal="center" vertical="center"/>
      <protection locked="0"/>
    </xf>
    <xf numFmtId="15" fontId="38" fillId="0" borderId="5301">
      <alignment horizontal="center" vertical="center"/>
      <protection locked="0"/>
    </xf>
    <xf numFmtId="234" fontId="38" fillId="0" borderId="5301">
      <alignment horizontal="center" vertical="center"/>
      <protection locked="0"/>
    </xf>
    <xf numFmtId="235" fontId="38" fillId="0" borderId="5301">
      <alignment horizontal="center" vertical="center"/>
      <protection locked="0"/>
    </xf>
    <xf numFmtId="236" fontId="38" fillId="0" borderId="5301">
      <alignment horizontal="center" vertical="center"/>
      <protection locked="0"/>
    </xf>
    <xf numFmtId="237" fontId="38" fillId="0" borderId="5301">
      <alignment horizontal="center" vertical="center"/>
      <protection locked="0"/>
    </xf>
    <xf numFmtId="235" fontId="38" fillId="0" borderId="5301">
      <alignment horizontal="right" vertical="center"/>
      <protection locked="0"/>
    </xf>
    <xf numFmtId="236" fontId="38" fillId="0" borderId="5301">
      <alignment horizontal="right" vertical="center"/>
      <protection locked="0"/>
    </xf>
    <xf numFmtId="237" fontId="38" fillId="0" borderId="5301">
      <alignment horizontal="right" vertical="center"/>
      <protection locked="0"/>
    </xf>
    <xf numFmtId="0" fontId="106" fillId="38" borderId="5302"/>
    <xf numFmtId="233" fontId="38" fillId="0" borderId="5277">
      <alignment horizontal="center" vertical="center"/>
      <protection locked="0"/>
    </xf>
    <xf numFmtId="15" fontId="38" fillId="0" borderId="5277">
      <alignment horizontal="center" vertical="center"/>
      <protection locked="0"/>
    </xf>
    <xf numFmtId="234" fontId="38" fillId="0" borderId="5277">
      <alignment horizontal="center" vertical="center"/>
      <protection locked="0"/>
    </xf>
    <xf numFmtId="235" fontId="38" fillId="0" borderId="5277">
      <alignment horizontal="center" vertical="center"/>
      <protection locked="0"/>
    </xf>
    <xf numFmtId="236" fontId="38" fillId="0" borderId="5277">
      <alignment horizontal="center" vertical="center"/>
      <protection locked="0"/>
    </xf>
    <xf numFmtId="237" fontId="38" fillId="0" borderId="5277">
      <alignment horizontal="center" vertical="center"/>
      <protection locked="0"/>
    </xf>
    <xf numFmtId="0" fontId="38" fillId="0" borderId="5277">
      <alignment vertical="center"/>
      <protection locked="0"/>
    </xf>
    <xf numFmtId="233" fontId="38" fillId="0" borderId="5277">
      <alignment horizontal="right" vertical="center"/>
      <protection locked="0"/>
    </xf>
    <xf numFmtId="234" fontId="38" fillId="0" borderId="5277">
      <alignment horizontal="right" vertical="center"/>
      <protection locked="0"/>
    </xf>
    <xf numFmtId="235" fontId="38" fillId="0" borderId="5277">
      <alignment horizontal="right" vertical="center"/>
      <protection locked="0"/>
    </xf>
    <xf numFmtId="236" fontId="38" fillId="0" borderId="5277">
      <alignment horizontal="right" vertical="center"/>
      <protection locked="0"/>
    </xf>
    <xf numFmtId="237" fontId="38" fillId="0" borderId="5277">
      <alignment horizontal="right" vertical="center"/>
      <protection locked="0"/>
    </xf>
    <xf numFmtId="245" fontId="88" fillId="0" borderId="5279"/>
    <xf numFmtId="0" fontId="98" fillId="0" borderId="5264" applyNumberFormat="0" applyFill="0" applyAlignment="0" applyProtection="0"/>
    <xf numFmtId="233" fontId="38" fillId="0" borderId="5265">
      <alignment horizontal="center" vertical="center"/>
      <protection locked="0"/>
    </xf>
    <xf numFmtId="15" fontId="38" fillId="0" borderId="5265">
      <alignment horizontal="center" vertical="center"/>
      <protection locked="0"/>
    </xf>
    <xf numFmtId="234" fontId="38" fillId="0" borderId="5265">
      <alignment horizontal="center" vertical="center"/>
      <protection locked="0"/>
    </xf>
    <xf numFmtId="235" fontId="38" fillId="0" borderId="5265">
      <alignment horizontal="center" vertical="center"/>
      <protection locked="0"/>
    </xf>
    <xf numFmtId="236" fontId="38" fillId="0" borderId="5265">
      <alignment horizontal="center" vertical="center"/>
      <protection locked="0"/>
    </xf>
    <xf numFmtId="237" fontId="38" fillId="0" borderId="5265">
      <alignment horizontal="center" vertical="center"/>
      <protection locked="0"/>
    </xf>
    <xf numFmtId="0" fontId="38" fillId="0" borderId="5265">
      <alignment vertical="center"/>
      <protection locked="0"/>
    </xf>
    <xf numFmtId="233" fontId="38" fillId="0" borderId="5265">
      <alignment horizontal="right" vertical="center"/>
      <protection locked="0"/>
    </xf>
    <xf numFmtId="238" fontId="38" fillId="0" borderId="5265">
      <alignment horizontal="right" vertical="center"/>
      <protection locked="0"/>
    </xf>
    <xf numFmtId="234" fontId="38" fillId="0" borderId="5265">
      <alignment horizontal="right" vertical="center"/>
      <protection locked="0"/>
    </xf>
    <xf numFmtId="235" fontId="38" fillId="0" borderId="5265">
      <alignment horizontal="right" vertical="center"/>
      <protection locked="0"/>
    </xf>
    <xf numFmtId="236" fontId="38" fillId="0" borderId="5265">
      <alignment horizontal="right" vertical="center"/>
      <protection locked="0"/>
    </xf>
    <xf numFmtId="237" fontId="38" fillId="0" borderId="5265">
      <alignment horizontal="right" vertical="center"/>
      <protection locked="0"/>
    </xf>
    <xf numFmtId="0" fontId="106" fillId="38" borderId="5266"/>
    <xf numFmtId="245" fontId="88" fillId="0" borderId="5267"/>
    <xf numFmtId="0" fontId="88" fillId="0" borderId="5305"/>
    <xf numFmtId="241" fontId="29" fillId="0" borderId="5263" applyFill="0"/>
    <xf numFmtId="275" fontId="38" fillId="0" borderId="5268"/>
    <xf numFmtId="0" fontId="151" fillId="0" borderId="5298" applyNumberFormat="0" applyAlignment="0" applyProtection="0">
      <alignment horizontal="left" vertical="center"/>
    </xf>
    <xf numFmtId="324" fontId="3" fillId="23" borderId="5297" applyFill="0" applyBorder="0" applyAlignment="0">
      <alignment horizontal="centerContinuous"/>
    </xf>
    <xf numFmtId="1" fontId="3" fillId="1" borderId="5295">
      <protection locked="0"/>
    </xf>
    <xf numFmtId="0" fontId="151" fillId="0" borderId="5274" applyNumberFormat="0" applyAlignment="0" applyProtection="0">
      <alignment horizontal="left" vertical="center"/>
    </xf>
    <xf numFmtId="0" fontId="88" fillId="0" borderId="5269"/>
    <xf numFmtId="4" fontId="30" fillId="19" borderId="5288" applyNumberFormat="0" applyProtection="0">
      <alignment horizontal="left" vertical="center" indent="1"/>
    </xf>
    <xf numFmtId="4" fontId="30" fillId="19" borderId="5288" applyNumberFormat="0" applyProtection="0">
      <alignment horizontal="left" vertical="center" indent="1"/>
    </xf>
    <xf numFmtId="233" fontId="38" fillId="0" borderId="5301">
      <alignment horizontal="center" vertical="center"/>
      <protection locked="0"/>
    </xf>
    <xf numFmtId="15" fontId="38" fillId="0" borderId="5301">
      <alignment horizontal="center" vertical="center"/>
      <protection locked="0"/>
    </xf>
    <xf numFmtId="235" fontId="38" fillId="0" borderId="5301">
      <alignment horizontal="center" vertical="center"/>
      <protection locked="0"/>
    </xf>
    <xf numFmtId="236" fontId="38" fillId="0" borderId="5301">
      <alignment horizontal="center" vertical="center"/>
      <protection locked="0"/>
    </xf>
    <xf numFmtId="0" fontId="38" fillId="0" borderId="5301">
      <alignment vertical="center"/>
      <protection locked="0"/>
    </xf>
    <xf numFmtId="233" fontId="38" fillId="0" borderId="5301">
      <alignment horizontal="right" vertical="center"/>
      <protection locked="0"/>
    </xf>
    <xf numFmtId="238" fontId="38" fillId="0" borderId="5301">
      <alignment horizontal="right" vertical="center"/>
      <protection locked="0"/>
    </xf>
    <xf numFmtId="235" fontId="38" fillId="0" borderId="5301">
      <alignment horizontal="right" vertical="center"/>
      <protection locked="0"/>
    </xf>
    <xf numFmtId="237" fontId="38" fillId="0" borderId="5301">
      <alignment horizontal="right" vertical="center"/>
      <protection locked="0"/>
    </xf>
    <xf numFmtId="0" fontId="106" fillId="38" borderId="5302"/>
    <xf numFmtId="245" fontId="88" fillId="0" borderId="5303"/>
    <xf numFmtId="275" fontId="38" fillId="0" borderId="5304"/>
    <xf numFmtId="312" fontId="222" fillId="0" borderId="5284" applyBorder="0">
      <protection locked="0"/>
    </xf>
    <xf numFmtId="0" fontId="151" fillId="0" borderId="5262" applyNumberFormat="0" applyAlignment="0" applyProtection="0">
      <alignment horizontal="left" vertical="center"/>
    </xf>
    <xf numFmtId="0" fontId="98" fillId="0" borderId="5300" applyNumberFormat="0" applyFill="0" applyAlignment="0" applyProtection="0"/>
    <xf numFmtId="15" fontId="38" fillId="0" borderId="5301">
      <alignment horizontal="center" vertical="center"/>
      <protection locked="0"/>
    </xf>
    <xf numFmtId="235" fontId="38" fillId="0" borderId="5301">
      <alignment horizontal="center" vertical="center"/>
      <protection locked="0"/>
    </xf>
    <xf numFmtId="237" fontId="38" fillId="0" borderId="5301">
      <alignment horizontal="center" vertical="center"/>
      <protection locked="0"/>
    </xf>
    <xf numFmtId="233" fontId="38" fillId="0" borderId="5301">
      <alignment horizontal="right" vertical="center"/>
      <protection locked="0"/>
    </xf>
    <xf numFmtId="238" fontId="38" fillId="0" borderId="5301">
      <alignment horizontal="right" vertical="center"/>
      <protection locked="0"/>
    </xf>
    <xf numFmtId="234" fontId="38" fillId="0" borderId="5301">
      <alignment horizontal="right" vertical="center"/>
      <protection locked="0"/>
    </xf>
    <xf numFmtId="235" fontId="38" fillId="0" borderId="5301">
      <alignment horizontal="right" vertical="center"/>
      <protection locked="0"/>
    </xf>
    <xf numFmtId="237" fontId="38" fillId="0" borderId="5301">
      <alignment horizontal="right" vertical="center"/>
      <protection locked="0"/>
    </xf>
    <xf numFmtId="0" fontId="106" fillId="38" borderId="5302"/>
    <xf numFmtId="312" fontId="222" fillId="0" borderId="5272" applyBorder="0">
      <protection locked="0"/>
    </xf>
    <xf numFmtId="324" fontId="3" fillId="23" borderId="5261" applyFill="0" applyBorder="0" applyAlignment="0">
      <alignment horizontal="centerContinuous"/>
    </xf>
    <xf numFmtId="1" fontId="3" fillId="1" borderId="5271">
      <protection locked="0"/>
    </xf>
    <xf numFmtId="312" fontId="222" fillId="0" borderId="5296" applyBorder="0">
      <protection locked="0"/>
    </xf>
    <xf numFmtId="233" fontId="38" fillId="0" borderId="5301">
      <alignment horizontal="center" vertical="center"/>
      <protection locked="0"/>
    </xf>
    <xf numFmtId="15" fontId="38" fillId="0" borderId="5301">
      <alignment horizontal="center" vertical="center"/>
      <protection locked="0"/>
    </xf>
    <xf numFmtId="4" fontId="30" fillId="19" borderId="5282" applyNumberFormat="0" applyProtection="0">
      <alignment horizontal="left" vertical="center" indent="1"/>
    </xf>
    <xf numFmtId="4" fontId="30" fillId="19" borderId="5282" applyNumberFormat="0" applyProtection="0">
      <alignment horizontal="left" vertical="center" indent="1"/>
    </xf>
    <xf numFmtId="233" fontId="38" fillId="0" borderId="5277">
      <alignment horizontal="center" vertical="center"/>
      <protection locked="0"/>
    </xf>
    <xf numFmtId="15" fontId="38" fillId="0" borderId="5277">
      <alignment horizontal="center" vertical="center"/>
      <protection locked="0"/>
    </xf>
    <xf numFmtId="234" fontId="38" fillId="0" borderId="5277">
      <alignment horizontal="center" vertical="center"/>
      <protection locked="0"/>
    </xf>
    <xf numFmtId="312" fontId="222" fillId="0" borderId="5260" applyBorder="0">
      <protection locked="0"/>
    </xf>
    <xf numFmtId="236" fontId="38" fillId="0" borderId="5277">
      <alignment horizontal="center" vertical="center"/>
      <protection locked="0"/>
    </xf>
    <xf numFmtId="237" fontId="38" fillId="0" borderId="5277">
      <alignment horizontal="center" vertical="center"/>
      <protection locked="0"/>
    </xf>
    <xf numFmtId="0" fontId="38" fillId="0" borderId="5277">
      <alignment vertical="center"/>
      <protection locked="0"/>
    </xf>
    <xf numFmtId="233" fontId="38" fillId="0" borderId="5277">
      <alignment horizontal="right" vertical="center"/>
      <protection locked="0"/>
    </xf>
    <xf numFmtId="238" fontId="38" fillId="0" borderId="5277">
      <alignment horizontal="right" vertical="center"/>
      <protection locked="0"/>
    </xf>
    <xf numFmtId="234" fontId="38" fillId="0" borderId="5277">
      <alignment horizontal="right" vertical="center"/>
      <protection locked="0"/>
    </xf>
    <xf numFmtId="235" fontId="38" fillId="0" borderId="5277">
      <alignment horizontal="right" vertical="center"/>
      <protection locked="0"/>
    </xf>
    <xf numFmtId="236" fontId="38" fillId="0" borderId="5277">
      <alignment horizontal="right" vertical="center"/>
      <protection locked="0"/>
    </xf>
    <xf numFmtId="0" fontId="106" fillId="38" borderId="5278"/>
    <xf numFmtId="1" fontId="3" fillId="1" borderId="5259">
      <protection locked="0"/>
    </xf>
    <xf numFmtId="245" fontId="88" fillId="0" borderId="5279"/>
    <xf numFmtId="0" fontId="88" fillId="0" borderId="5281"/>
    <xf numFmtId="312" fontId="222" fillId="0" borderId="5272" applyBorder="0">
      <protection locked="0"/>
    </xf>
    <xf numFmtId="0" fontId="98" fillId="0" borderId="5276" applyNumberFormat="0" applyFill="0" applyAlignment="0" applyProtection="0"/>
    <xf numFmtId="233" fontId="38" fillId="0" borderId="5277">
      <alignment horizontal="center" vertical="center"/>
      <protection locked="0"/>
    </xf>
    <xf numFmtId="15" fontId="38" fillId="0" borderId="5277">
      <alignment horizontal="center" vertical="center"/>
      <protection locked="0"/>
    </xf>
    <xf numFmtId="234" fontId="38" fillId="0" borderId="5277">
      <alignment horizontal="center" vertical="center"/>
      <protection locked="0"/>
    </xf>
    <xf numFmtId="235" fontId="38" fillId="0" borderId="5277">
      <alignment horizontal="center" vertical="center"/>
      <protection locked="0"/>
    </xf>
    <xf numFmtId="236" fontId="38" fillId="0" borderId="5277">
      <alignment horizontal="center" vertical="center"/>
      <protection locked="0"/>
    </xf>
    <xf numFmtId="237" fontId="38" fillId="0" borderId="5277">
      <alignment horizontal="center" vertical="center"/>
      <protection locked="0"/>
    </xf>
    <xf numFmtId="0" fontId="38" fillId="0" borderId="5277">
      <alignment vertical="center"/>
      <protection locked="0"/>
    </xf>
    <xf numFmtId="233" fontId="38" fillId="0" borderId="5277">
      <alignment horizontal="right" vertical="center"/>
      <protection locked="0"/>
    </xf>
    <xf numFmtId="238" fontId="38" fillId="0" borderId="5277">
      <alignment horizontal="right" vertical="center"/>
      <protection locked="0"/>
    </xf>
    <xf numFmtId="234" fontId="38" fillId="0" borderId="5277">
      <alignment horizontal="right" vertical="center"/>
      <protection locked="0"/>
    </xf>
    <xf numFmtId="235" fontId="38" fillId="0" borderId="5277">
      <alignment horizontal="right" vertical="center"/>
      <protection locked="0"/>
    </xf>
    <xf numFmtId="236" fontId="38" fillId="0" borderId="5277">
      <alignment horizontal="right" vertical="center"/>
      <protection locked="0"/>
    </xf>
    <xf numFmtId="237" fontId="38" fillId="0" borderId="5277">
      <alignment horizontal="right" vertical="center"/>
      <protection locked="0"/>
    </xf>
    <xf numFmtId="0" fontId="106" fillId="38" borderId="5278"/>
    <xf numFmtId="245" fontId="88" fillId="0" borderId="5279"/>
    <xf numFmtId="0" fontId="88" fillId="0" borderId="5281"/>
    <xf numFmtId="237" fontId="38" fillId="0" borderId="5301">
      <alignment horizontal="center" vertical="center"/>
      <protection locked="0"/>
    </xf>
    <xf numFmtId="275" fontId="38" fillId="0" borderId="5304"/>
    <xf numFmtId="236" fontId="38" fillId="0" borderId="5301">
      <alignment horizontal="center" vertical="center"/>
      <protection locked="0"/>
    </xf>
    <xf numFmtId="4" fontId="30" fillId="19" borderId="5192" applyNumberFormat="0" applyProtection="0">
      <alignment horizontal="left" vertical="center" indent="1"/>
    </xf>
    <xf numFmtId="245" fontId="88" fillId="0" borderId="5303"/>
    <xf numFmtId="4" fontId="30" fillId="19" borderId="5270" applyNumberFormat="0" applyProtection="0">
      <alignment horizontal="left" vertical="center" indent="1"/>
    </xf>
    <xf numFmtId="0" fontId="66" fillId="0" borderId="4795">
      <alignment horizontal="centerContinuous"/>
    </xf>
    <xf numFmtId="0" fontId="98" fillId="0" borderId="5204" applyNumberFormat="0" applyFill="0" applyAlignment="0" applyProtection="0"/>
    <xf numFmtId="233" fontId="38" fillId="0" borderId="5205">
      <alignment horizontal="center" vertical="center"/>
      <protection locked="0"/>
    </xf>
    <xf numFmtId="15" fontId="38" fillId="0" borderId="5205">
      <alignment horizontal="center" vertical="center"/>
      <protection locked="0"/>
    </xf>
    <xf numFmtId="234" fontId="38" fillId="0" borderId="5205">
      <alignment horizontal="center" vertical="center"/>
      <protection locked="0"/>
    </xf>
    <xf numFmtId="235" fontId="38" fillId="0" borderId="5205">
      <alignment horizontal="center" vertical="center"/>
      <protection locked="0"/>
    </xf>
    <xf numFmtId="236" fontId="38" fillId="0" borderId="5205">
      <alignment horizontal="center" vertical="center"/>
      <protection locked="0"/>
    </xf>
    <xf numFmtId="237" fontId="38" fillId="0" borderId="5205">
      <alignment horizontal="center" vertical="center"/>
      <protection locked="0"/>
    </xf>
    <xf numFmtId="0" fontId="38" fillId="0" borderId="5205">
      <alignment vertical="center"/>
      <protection locked="0"/>
    </xf>
    <xf numFmtId="233" fontId="38" fillId="0" borderId="5205">
      <alignment horizontal="right" vertical="center"/>
      <protection locked="0"/>
    </xf>
    <xf numFmtId="238" fontId="38" fillId="0" borderId="5205">
      <alignment horizontal="right" vertical="center"/>
      <protection locked="0"/>
    </xf>
    <xf numFmtId="234" fontId="38" fillId="0" borderId="5205">
      <alignment horizontal="right" vertical="center"/>
      <protection locked="0"/>
    </xf>
    <xf numFmtId="235" fontId="38" fillId="0" borderId="5205">
      <alignment horizontal="right" vertical="center"/>
      <protection locked="0"/>
    </xf>
    <xf numFmtId="236" fontId="38" fillId="0" borderId="5205">
      <alignment horizontal="right" vertical="center"/>
      <protection locked="0"/>
    </xf>
    <xf numFmtId="237" fontId="38" fillId="0" borderId="5205">
      <alignment horizontal="right" vertical="center"/>
      <protection locked="0"/>
    </xf>
    <xf numFmtId="0" fontId="106" fillId="38" borderId="5206"/>
    <xf numFmtId="245" fontId="88" fillId="0" borderId="5183"/>
    <xf numFmtId="275" fontId="38" fillId="0" borderId="5208"/>
    <xf numFmtId="0" fontId="88" fillId="0" borderId="5209"/>
    <xf numFmtId="238" fontId="38" fillId="0" borderId="5301">
      <alignment horizontal="right" vertical="center"/>
      <protection locked="0"/>
    </xf>
    <xf numFmtId="312" fontId="222" fillId="0" borderId="5260" applyBorder="0">
      <protection locked="0"/>
    </xf>
    <xf numFmtId="1" fontId="3" fillId="1" borderId="5211">
      <protection locked="0"/>
    </xf>
    <xf numFmtId="238" fontId="38" fillId="0" borderId="5277">
      <alignment horizontal="right" vertical="center"/>
      <protection locked="0"/>
    </xf>
    <xf numFmtId="0" fontId="106" fillId="38" borderId="5278"/>
    <xf numFmtId="0" fontId="98" fillId="0" borderId="5264" applyNumberFormat="0" applyFill="0" applyAlignment="0" applyProtection="0"/>
    <xf numFmtId="233" fontId="38" fillId="0" borderId="5265">
      <alignment horizontal="center" vertical="center"/>
      <protection locked="0"/>
    </xf>
    <xf numFmtId="15" fontId="38" fillId="0" borderId="5265">
      <alignment horizontal="center" vertical="center"/>
      <protection locked="0"/>
    </xf>
    <xf numFmtId="234" fontId="38" fillId="0" borderId="5265">
      <alignment horizontal="center" vertical="center"/>
      <protection locked="0"/>
    </xf>
    <xf numFmtId="235" fontId="38" fillId="0" borderId="5265">
      <alignment horizontal="center" vertical="center"/>
      <protection locked="0"/>
    </xf>
    <xf numFmtId="236" fontId="38" fillId="0" borderId="5265">
      <alignment horizontal="center" vertical="center"/>
      <protection locked="0"/>
    </xf>
    <xf numFmtId="237" fontId="38" fillId="0" borderId="5265">
      <alignment horizontal="center" vertical="center"/>
      <protection locked="0"/>
    </xf>
    <xf numFmtId="0" fontId="38" fillId="0" borderId="5265">
      <alignment vertical="center"/>
      <protection locked="0"/>
    </xf>
    <xf numFmtId="233" fontId="38" fillId="0" borderId="5265">
      <alignment horizontal="right" vertical="center"/>
      <protection locked="0"/>
    </xf>
    <xf numFmtId="238" fontId="38" fillId="0" borderId="5265">
      <alignment horizontal="right" vertical="center"/>
      <protection locked="0"/>
    </xf>
    <xf numFmtId="234" fontId="38" fillId="0" borderId="5265">
      <alignment horizontal="right" vertical="center"/>
      <protection locked="0"/>
    </xf>
    <xf numFmtId="235" fontId="38" fillId="0" borderId="5265">
      <alignment horizontal="right" vertical="center"/>
      <protection locked="0"/>
    </xf>
    <xf numFmtId="236" fontId="38" fillId="0" borderId="5265">
      <alignment horizontal="right" vertical="center"/>
      <protection locked="0"/>
    </xf>
    <xf numFmtId="237" fontId="38" fillId="0" borderId="5265">
      <alignment horizontal="right" vertical="center"/>
      <protection locked="0"/>
    </xf>
    <xf numFmtId="0" fontId="106" fillId="38" borderId="5266"/>
    <xf numFmtId="245" fontId="88" fillId="0" borderId="5267"/>
    <xf numFmtId="275" fontId="38" fillId="0" borderId="5280"/>
    <xf numFmtId="241" fontId="29" fillId="0" borderId="5275" applyFill="0"/>
    <xf numFmtId="275" fontId="38" fillId="0" borderId="5268"/>
    <xf numFmtId="0" fontId="88" fillId="0" borderId="5281"/>
    <xf numFmtId="0" fontId="88" fillId="0" borderId="5269"/>
    <xf numFmtId="324" fontId="3" fillId="23" borderId="5273" applyFill="0" applyBorder="0" applyAlignment="0">
      <alignment horizontal="centerContinuous"/>
    </xf>
    <xf numFmtId="237" fontId="38" fillId="0" borderId="5301">
      <alignment horizontal="center" vertical="center"/>
      <protection locked="0"/>
    </xf>
    <xf numFmtId="234" fontId="38" fillId="0" borderId="5301">
      <alignment horizontal="right" vertical="center"/>
      <protection locked="0"/>
    </xf>
    <xf numFmtId="234" fontId="38" fillId="0" borderId="5301">
      <alignment horizontal="center" vertical="center"/>
      <protection locked="0"/>
    </xf>
    <xf numFmtId="4" fontId="30" fillId="19" borderId="5288" applyNumberFormat="0" applyProtection="0">
      <alignment horizontal="left" vertical="center" indent="1"/>
    </xf>
    <xf numFmtId="0" fontId="98" fillId="0" borderId="5276" applyNumberFormat="0" applyFill="0" applyAlignment="0" applyProtection="0"/>
    <xf numFmtId="235" fontId="38" fillId="0" borderId="5277">
      <alignment horizontal="center" vertical="center"/>
      <protection locked="0"/>
    </xf>
    <xf numFmtId="312" fontId="222" fillId="0" borderId="5260" applyBorder="0">
      <protection locked="0"/>
    </xf>
    <xf numFmtId="237" fontId="38" fillId="0" borderId="5277">
      <alignment horizontal="right" vertical="center"/>
      <protection locked="0"/>
    </xf>
    <xf numFmtId="10" fontId="3" fillId="64" borderId="4795" applyNumberFormat="0" applyBorder="0" applyAlignment="0" applyProtection="0"/>
    <xf numFmtId="4" fontId="30" fillId="19" borderId="5270" applyNumberFormat="0" applyProtection="0">
      <alignment horizontal="left" vertical="center" indent="1"/>
    </xf>
    <xf numFmtId="0" fontId="98" fillId="0" borderId="5264" applyNumberFormat="0" applyFill="0" applyAlignment="0" applyProtection="0"/>
    <xf numFmtId="233" fontId="38" fillId="0" borderId="5265">
      <alignment horizontal="center" vertical="center"/>
      <protection locked="0"/>
    </xf>
    <xf numFmtId="15" fontId="38" fillId="0" borderId="5265">
      <alignment horizontal="center" vertical="center"/>
      <protection locked="0"/>
    </xf>
    <xf numFmtId="234" fontId="38" fillId="0" borderId="5265">
      <alignment horizontal="center" vertical="center"/>
      <protection locked="0"/>
    </xf>
    <xf numFmtId="235" fontId="38" fillId="0" borderId="5265">
      <alignment horizontal="center" vertical="center"/>
      <protection locked="0"/>
    </xf>
    <xf numFmtId="236" fontId="38" fillId="0" borderId="5265">
      <alignment horizontal="center" vertical="center"/>
      <protection locked="0"/>
    </xf>
    <xf numFmtId="237" fontId="38" fillId="0" borderId="5265">
      <alignment horizontal="center" vertical="center"/>
      <protection locked="0"/>
    </xf>
    <xf numFmtId="0" fontId="38" fillId="0" borderId="5265">
      <alignment vertical="center"/>
      <protection locked="0"/>
    </xf>
    <xf numFmtId="233" fontId="38" fillId="0" borderId="5265">
      <alignment horizontal="right" vertical="center"/>
      <protection locked="0"/>
    </xf>
    <xf numFmtId="238" fontId="38" fillId="0" borderId="5265">
      <alignment horizontal="right" vertical="center"/>
      <protection locked="0"/>
    </xf>
    <xf numFmtId="234" fontId="38" fillId="0" borderId="5265">
      <alignment horizontal="right" vertical="center"/>
      <protection locked="0"/>
    </xf>
    <xf numFmtId="235" fontId="38" fillId="0" borderId="5265">
      <alignment horizontal="right" vertical="center"/>
      <protection locked="0"/>
    </xf>
    <xf numFmtId="236" fontId="38" fillId="0" borderId="5265">
      <alignment horizontal="right" vertical="center"/>
      <protection locked="0"/>
    </xf>
    <xf numFmtId="237" fontId="38" fillId="0" borderId="5265">
      <alignment horizontal="right" vertical="center"/>
      <protection locked="0"/>
    </xf>
    <xf numFmtId="0" fontId="106" fillId="38" borderId="5266"/>
    <xf numFmtId="241" fontId="29" fillId="0" borderId="5179" applyFill="0"/>
    <xf numFmtId="275" fontId="38" fillId="0" borderId="5268"/>
    <xf numFmtId="0" fontId="88" fillId="0" borderId="5269"/>
    <xf numFmtId="0" fontId="151" fillId="0" borderId="5262" applyNumberFormat="0" applyAlignment="0" applyProtection="0">
      <alignment horizontal="left" vertical="center"/>
    </xf>
    <xf numFmtId="324" fontId="3" fillId="23" borderId="5261" applyFill="0" applyBorder="0" applyAlignment="0">
      <alignment horizontal="centerContinuous"/>
    </xf>
    <xf numFmtId="312" fontId="222" fillId="0" borderId="5260" applyBorder="0">
      <protection locked="0"/>
    </xf>
    <xf numFmtId="275" fontId="38" fillId="0" borderId="5268"/>
    <xf numFmtId="0" fontId="88" fillId="0" borderId="5269"/>
    <xf numFmtId="0" fontId="151" fillId="0" borderId="5286" applyNumberFormat="0" applyAlignment="0" applyProtection="0">
      <alignment horizontal="left" vertical="center"/>
    </xf>
    <xf numFmtId="312" fontId="222" fillId="0" borderId="5260" applyBorder="0">
      <protection locked="0"/>
    </xf>
    <xf numFmtId="233" fontId="38" fillId="0" borderId="5301">
      <alignment horizontal="right" vertical="center"/>
      <protection locked="0"/>
    </xf>
    <xf numFmtId="4" fontId="30" fillId="19" borderId="5270" applyNumberFormat="0" applyProtection="0">
      <alignment horizontal="left" vertical="center" indent="1"/>
    </xf>
    <xf numFmtId="0" fontId="88" fillId="0" borderId="5305"/>
    <xf numFmtId="0" fontId="98" fillId="0" borderId="5264" applyNumberFormat="0" applyFill="0" applyAlignment="0" applyProtection="0"/>
    <xf numFmtId="233" fontId="38" fillId="0" borderId="5265">
      <alignment horizontal="center" vertical="center"/>
      <protection locked="0"/>
    </xf>
    <xf numFmtId="15" fontId="38" fillId="0" borderId="5265">
      <alignment horizontal="center" vertical="center"/>
      <protection locked="0"/>
    </xf>
    <xf numFmtId="234" fontId="38" fillId="0" borderId="5265">
      <alignment horizontal="center" vertical="center"/>
      <protection locked="0"/>
    </xf>
    <xf numFmtId="235" fontId="38" fillId="0" borderId="5265">
      <alignment horizontal="center" vertical="center"/>
      <protection locked="0"/>
    </xf>
    <xf numFmtId="236" fontId="38" fillId="0" borderId="5265">
      <alignment horizontal="center" vertical="center"/>
      <protection locked="0"/>
    </xf>
    <xf numFmtId="237" fontId="38" fillId="0" borderId="5265">
      <alignment horizontal="center" vertical="center"/>
      <protection locked="0"/>
    </xf>
    <xf numFmtId="0" fontId="38" fillId="0" borderId="5265">
      <alignment vertical="center"/>
      <protection locked="0"/>
    </xf>
    <xf numFmtId="233" fontId="38" fillId="0" borderId="5265">
      <alignment horizontal="right" vertical="center"/>
      <protection locked="0"/>
    </xf>
    <xf numFmtId="238" fontId="38" fillId="0" borderId="5265">
      <alignment horizontal="right" vertical="center"/>
      <protection locked="0"/>
    </xf>
    <xf numFmtId="234" fontId="38" fillId="0" borderId="5265">
      <alignment horizontal="right" vertical="center"/>
      <protection locked="0"/>
    </xf>
    <xf numFmtId="235" fontId="38" fillId="0" borderId="5265">
      <alignment horizontal="right" vertical="center"/>
      <protection locked="0"/>
    </xf>
    <xf numFmtId="236" fontId="38" fillId="0" borderId="5265">
      <alignment horizontal="right" vertical="center"/>
      <protection locked="0"/>
    </xf>
    <xf numFmtId="237" fontId="38" fillId="0" borderId="5265">
      <alignment horizontal="right" vertical="center"/>
      <protection locked="0"/>
    </xf>
    <xf numFmtId="0" fontId="106" fillId="38" borderId="5266"/>
    <xf numFmtId="241" fontId="29" fillId="0" borderId="5263" applyFill="0"/>
    <xf numFmtId="275" fontId="38" fillId="0" borderId="5268"/>
    <xf numFmtId="0" fontId="88" fillId="0" borderId="5269"/>
    <xf numFmtId="0" fontId="151" fillId="0" borderId="5262" applyNumberFormat="0" applyAlignment="0" applyProtection="0">
      <alignment horizontal="left" vertical="center"/>
    </xf>
    <xf numFmtId="324" fontId="3" fillId="23" borderId="5261" applyFill="0" applyBorder="0" applyAlignment="0">
      <alignment horizontal="centerContinuous"/>
    </xf>
    <xf numFmtId="312" fontId="222" fillId="0" borderId="5260" applyBorder="0">
      <protection locked="0"/>
    </xf>
    <xf numFmtId="0" fontId="38" fillId="0" borderId="5301">
      <alignment vertical="center"/>
      <protection locked="0"/>
    </xf>
    <xf numFmtId="234" fontId="38" fillId="0" borderId="5301">
      <alignment horizontal="center" vertical="center"/>
      <protection locked="0"/>
    </xf>
    <xf numFmtId="236" fontId="38" fillId="0" borderId="5301">
      <alignment horizontal="right" vertical="center"/>
      <protection locked="0"/>
    </xf>
    <xf numFmtId="0" fontId="88" fillId="0" borderId="5305"/>
    <xf numFmtId="233" fontId="38" fillId="0" borderId="5301">
      <alignment horizontal="center" vertical="center"/>
      <protection locked="0"/>
    </xf>
    <xf numFmtId="234" fontId="38" fillId="0" borderId="5301">
      <alignment horizontal="center" vertical="center"/>
      <protection locked="0"/>
    </xf>
    <xf numFmtId="236" fontId="38" fillId="0" borderId="5301">
      <alignment horizontal="center" vertical="center"/>
      <protection locked="0"/>
    </xf>
    <xf numFmtId="0" fontId="38" fillId="0" borderId="5301">
      <alignment vertical="center"/>
      <protection locked="0"/>
    </xf>
    <xf numFmtId="236" fontId="38" fillId="0" borderId="5301">
      <alignment horizontal="right" vertical="center"/>
      <protection locked="0"/>
    </xf>
    <xf numFmtId="245" fontId="88" fillId="0" borderId="5303"/>
    <xf numFmtId="312" fontId="222" fillId="0" borderId="5272" applyBorder="0">
      <protection locked="0"/>
    </xf>
    <xf numFmtId="4" fontId="30" fillId="19" borderId="5282" applyNumberFormat="0" applyProtection="0">
      <alignment horizontal="left" vertical="center" indent="1"/>
    </xf>
    <xf numFmtId="0" fontId="98" fillId="0" borderId="5276" applyNumberFormat="0" applyFill="0" applyAlignment="0" applyProtection="0"/>
    <xf numFmtId="233" fontId="38" fillId="0" borderId="5277">
      <alignment horizontal="center" vertical="center"/>
      <protection locked="0"/>
    </xf>
    <xf numFmtId="15" fontId="38" fillId="0" borderId="5277">
      <alignment horizontal="center" vertical="center"/>
      <protection locked="0"/>
    </xf>
    <xf numFmtId="234" fontId="38" fillId="0" borderId="5277">
      <alignment horizontal="center" vertical="center"/>
      <protection locked="0"/>
    </xf>
    <xf numFmtId="235" fontId="38" fillId="0" borderId="5277">
      <alignment horizontal="center" vertical="center"/>
      <protection locked="0"/>
    </xf>
    <xf numFmtId="236" fontId="38" fillId="0" borderId="5277">
      <alignment horizontal="center" vertical="center"/>
      <protection locked="0"/>
    </xf>
    <xf numFmtId="237" fontId="38" fillId="0" borderId="5277">
      <alignment horizontal="center" vertical="center"/>
      <protection locked="0"/>
    </xf>
    <xf numFmtId="0" fontId="38" fillId="0" borderId="5277">
      <alignment vertical="center"/>
      <protection locked="0"/>
    </xf>
    <xf numFmtId="233" fontId="38" fillId="0" borderId="5277">
      <alignment horizontal="right" vertical="center"/>
      <protection locked="0"/>
    </xf>
    <xf numFmtId="238" fontId="38" fillId="0" borderId="5277">
      <alignment horizontal="right" vertical="center"/>
      <protection locked="0"/>
    </xf>
    <xf numFmtId="234" fontId="38" fillId="0" borderId="5277">
      <alignment horizontal="right" vertical="center"/>
      <protection locked="0"/>
    </xf>
    <xf numFmtId="235" fontId="38" fillId="0" borderId="5277">
      <alignment horizontal="right" vertical="center"/>
      <protection locked="0"/>
    </xf>
    <xf numFmtId="236" fontId="38" fillId="0" borderId="5277">
      <alignment horizontal="right" vertical="center"/>
      <protection locked="0"/>
    </xf>
    <xf numFmtId="237" fontId="38" fillId="0" borderId="5277">
      <alignment horizontal="right" vertical="center"/>
      <protection locked="0"/>
    </xf>
    <xf numFmtId="0" fontId="106" fillId="38" borderId="5278"/>
    <xf numFmtId="275" fontId="38" fillId="0" borderId="5280"/>
    <xf numFmtId="0" fontId="88" fillId="0" borderId="5281"/>
    <xf numFmtId="312" fontId="222" fillId="0" borderId="5272" applyBorder="0">
      <protection locked="0"/>
    </xf>
    <xf numFmtId="4" fontId="30" fillId="19" borderId="5288" applyNumberFormat="0" applyProtection="0">
      <alignment horizontal="left" vertical="center" indent="1"/>
    </xf>
    <xf numFmtId="312" fontId="222" fillId="0" borderId="5260" applyBorder="0">
      <protection locked="0"/>
    </xf>
    <xf numFmtId="312" fontId="222" fillId="0" borderId="5260" applyBorder="0">
      <protection locked="0"/>
    </xf>
    <xf numFmtId="238" fontId="38" fillId="0" borderId="5301">
      <alignment horizontal="right" vertical="center"/>
      <protection locked="0"/>
    </xf>
    <xf numFmtId="234" fontId="38" fillId="0" borderId="5301">
      <alignment horizontal="right" vertical="center"/>
      <protection locked="0"/>
    </xf>
    <xf numFmtId="235" fontId="38" fillId="0" borderId="5301">
      <alignment horizontal="right" vertical="center"/>
      <protection locked="0"/>
    </xf>
    <xf numFmtId="236" fontId="38" fillId="0" borderId="5301">
      <alignment horizontal="right" vertical="center"/>
      <protection locked="0"/>
    </xf>
    <xf numFmtId="237" fontId="38" fillId="0" borderId="5301">
      <alignment horizontal="right" vertical="center"/>
      <protection locked="0"/>
    </xf>
    <xf numFmtId="0" fontId="106" fillId="38" borderId="5302"/>
    <xf numFmtId="275" fontId="38" fillId="0" borderId="5304"/>
    <xf numFmtId="0" fontId="88" fillId="0" borderId="5305"/>
    <xf numFmtId="0" fontId="151" fillId="0" borderId="5298" applyNumberFormat="0" applyAlignment="0" applyProtection="0">
      <alignment horizontal="left" vertical="center"/>
    </xf>
    <xf numFmtId="324" fontId="3" fillId="23" borderId="5297" applyFill="0" applyBorder="0" applyAlignment="0">
      <alignment horizontal="centerContinuous"/>
    </xf>
    <xf numFmtId="312" fontId="222" fillId="0" borderId="5284" applyBorder="0">
      <protection locked="0"/>
    </xf>
    <xf numFmtId="245" fontId="88" fillId="0" borderId="5339"/>
    <xf numFmtId="275" fontId="38" fillId="0" borderId="5340"/>
    <xf numFmtId="0" fontId="88" fillId="0" borderId="5341"/>
    <xf numFmtId="0" fontId="88" fillId="0" borderId="5365"/>
    <xf numFmtId="4" fontId="30" fillId="19" borderId="5306" applyNumberFormat="0" applyProtection="0">
      <alignment horizontal="left" vertical="center" indent="1"/>
    </xf>
    <xf numFmtId="238" fontId="38" fillId="0" borderId="5349">
      <alignment horizontal="right" vertical="center"/>
      <protection locked="0"/>
    </xf>
    <xf numFmtId="0" fontId="38" fillId="0" borderId="5349">
      <alignment vertical="center"/>
      <protection locked="0"/>
    </xf>
    <xf numFmtId="233" fontId="38" fillId="0" borderId="5349">
      <alignment horizontal="center" vertical="center"/>
      <protection locked="0"/>
    </xf>
    <xf numFmtId="0" fontId="106" fillId="38" borderId="5350"/>
    <xf numFmtId="4" fontId="30" fillId="19" borderId="5354" applyNumberFormat="0" applyProtection="0">
      <alignment horizontal="left" vertical="center" indent="1"/>
    </xf>
    <xf numFmtId="234" fontId="38" fillId="0" borderId="5361">
      <alignment horizontal="right" vertical="center"/>
      <protection locked="0"/>
    </xf>
    <xf numFmtId="15" fontId="38" fillId="0" borderId="5349">
      <alignment horizontal="center" vertical="center"/>
      <protection locked="0"/>
    </xf>
    <xf numFmtId="0" fontId="98" fillId="0" borderId="5360" applyNumberFormat="0" applyFill="0" applyAlignment="0" applyProtection="0"/>
    <xf numFmtId="237" fontId="38" fillId="0" borderId="5361">
      <alignment horizontal="right" vertical="center"/>
      <protection locked="0"/>
    </xf>
    <xf numFmtId="15" fontId="38" fillId="0" borderId="5361">
      <alignment horizontal="center" vertical="center"/>
      <protection locked="0"/>
    </xf>
    <xf numFmtId="275" fontId="38" fillId="0" borderId="5364"/>
    <xf numFmtId="234" fontId="38" fillId="0" borderId="5313">
      <alignment horizontal="center" vertical="center"/>
      <protection locked="0"/>
    </xf>
    <xf numFmtId="15" fontId="38" fillId="0" borderId="5313">
      <alignment horizontal="center" vertical="center"/>
      <protection locked="0"/>
    </xf>
    <xf numFmtId="233" fontId="38" fillId="0" borderId="5313">
      <alignment horizontal="center" vertical="center"/>
      <protection locked="0"/>
    </xf>
    <xf numFmtId="0" fontId="98" fillId="0" borderId="5312" applyNumberFormat="0" applyFill="0" applyAlignment="0" applyProtection="0"/>
    <xf numFmtId="4" fontId="30" fillId="19" borderId="5330" applyNumberFormat="0" applyProtection="0">
      <alignment horizontal="left" vertical="center" indent="1"/>
    </xf>
    <xf numFmtId="235" fontId="38" fillId="0" borderId="5349">
      <alignment horizontal="right" vertical="center"/>
      <protection locked="0"/>
    </xf>
    <xf numFmtId="236" fontId="38" fillId="0" borderId="5361">
      <alignment horizontal="right" vertical="center"/>
      <protection locked="0"/>
    </xf>
    <xf numFmtId="237" fontId="38" fillId="0" borderId="5349">
      <alignment horizontal="center" vertical="center"/>
      <protection locked="0"/>
    </xf>
    <xf numFmtId="234" fontId="38" fillId="0" borderId="5349">
      <alignment horizontal="center" vertical="center"/>
      <protection locked="0"/>
    </xf>
    <xf numFmtId="0" fontId="98" fillId="0" borderId="5348" applyNumberFormat="0" applyFill="0" applyAlignment="0" applyProtection="0"/>
    <xf numFmtId="236" fontId="38" fillId="0" borderId="5469">
      <alignment horizontal="center" vertical="center"/>
      <protection locked="0"/>
    </xf>
    <xf numFmtId="4" fontId="30" fillId="19" borderId="5318" applyNumberFormat="0" applyProtection="0">
      <alignment horizontal="left" vertical="center" indent="1"/>
    </xf>
    <xf numFmtId="4" fontId="30" fillId="19" borderId="5366" applyNumberFormat="0" applyProtection="0">
      <alignment horizontal="left" vertical="center" indent="1"/>
    </xf>
    <xf numFmtId="233" fontId="38" fillId="0" borderId="5361">
      <alignment horizontal="center" vertical="center"/>
      <protection locked="0"/>
    </xf>
    <xf numFmtId="233" fontId="38" fillId="0" borderId="5361">
      <alignment horizontal="center" vertical="center"/>
      <protection locked="0"/>
    </xf>
    <xf numFmtId="0" fontId="88" fillId="0" borderId="5353"/>
    <xf numFmtId="245" fontId="88" fillId="0" borderId="5351"/>
    <xf numFmtId="237" fontId="38" fillId="0" borderId="5349">
      <alignment horizontal="right" vertical="center"/>
      <protection locked="0"/>
    </xf>
    <xf numFmtId="235" fontId="38" fillId="0" borderId="5349">
      <alignment horizontal="right" vertical="center"/>
      <protection locked="0"/>
    </xf>
    <xf numFmtId="238" fontId="38" fillId="0" borderId="5349">
      <alignment horizontal="right" vertical="center"/>
      <protection locked="0"/>
    </xf>
    <xf numFmtId="233" fontId="38" fillId="0" borderId="5349">
      <alignment horizontal="right" vertical="center"/>
      <protection locked="0"/>
    </xf>
    <xf numFmtId="237" fontId="38" fillId="0" borderId="5349">
      <alignment horizontal="center" vertical="center"/>
      <protection locked="0"/>
    </xf>
    <xf numFmtId="236" fontId="38" fillId="0" borderId="5349">
      <alignment horizontal="center" vertical="center"/>
      <protection locked="0"/>
    </xf>
    <xf numFmtId="234" fontId="38" fillId="0" borderId="5349">
      <alignment horizontal="center" vertical="center"/>
      <protection locked="0"/>
    </xf>
    <xf numFmtId="15" fontId="38" fillId="0" borderId="5349">
      <alignment horizontal="center" vertical="center"/>
      <protection locked="0"/>
    </xf>
    <xf numFmtId="233" fontId="38" fillId="0" borderId="5349">
      <alignment horizontal="center" vertical="center"/>
      <protection locked="0"/>
    </xf>
    <xf numFmtId="0" fontId="98" fillId="0" borderId="5348" applyNumberFormat="0" applyFill="0" applyAlignment="0" applyProtection="0"/>
    <xf numFmtId="238" fontId="38" fillId="0" borderId="5361">
      <alignment horizontal="right" vertical="center"/>
      <protection locked="0"/>
    </xf>
    <xf numFmtId="4" fontId="30" fillId="19" borderId="5354" applyNumberFormat="0" applyProtection="0">
      <alignment horizontal="left" vertical="center" indent="1"/>
    </xf>
    <xf numFmtId="0" fontId="88" fillId="0" borderId="5365"/>
    <xf numFmtId="0" fontId="98" fillId="0" borderId="5360" applyNumberFormat="0" applyFill="0" applyAlignment="0" applyProtection="0"/>
    <xf numFmtId="4" fontId="30" fillId="19" borderId="5354" applyNumberFormat="0" applyProtection="0">
      <alignment horizontal="left" vertical="center" indent="1"/>
    </xf>
    <xf numFmtId="1" fontId="3" fillId="1" borderId="5319">
      <protection locked="0"/>
    </xf>
    <xf numFmtId="245" fontId="88" fillId="0" borderId="5363"/>
    <xf numFmtId="237" fontId="38" fillId="0" borderId="5361">
      <alignment horizontal="right" vertical="center"/>
      <protection locked="0"/>
    </xf>
    <xf numFmtId="236" fontId="38" fillId="0" borderId="5361">
      <alignment horizontal="right" vertical="center"/>
      <protection locked="0"/>
    </xf>
    <xf numFmtId="235" fontId="38" fillId="0" borderId="5361">
      <alignment horizontal="right" vertical="center"/>
      <protection locked="0"/>
    </xf>
    <xf numFmtId="234" fontId="38" fillId="0" borderId="5361">
      <alignment horizontal="right" vertical="center"/>
      <protection locked="0"/>
    </xf>
    <xf numFmtId="238" fontId="38" fillId="0" borderId="5361">
      <alignment horizontal="right" vertical="center"/>
      <protection locked="0"/>
    </xf>
    <xf numFmtId="233" fontId="38" fillId="0" borderId="5361">
      <alignment horizontal="right" vertical="center"/>
      <protection locked="0"/>
    </xf>
    <xf numFmtId="0" fontId="38" fillId="0" borderId="5361">
      <alignment vertical="center"/>
      <protection locked="0"/>
    </xf>
    <xf numFmtId="237" fontId="38" fillId="0" borderId="5361">
      <alignment horizontal="center" vertical="center"/>
      <protection locked="0"/>
    </xf>
    <xf numFmtId="312" fontId="222" fillId="0" borderId="5320" applyBorder="0">
      <protection locked="0"/>
    </xf>
    <xf numFmtId="235" fontId="38" fillId="0" borderId="5361">
      <alignment horizontal="center" vertical="center"/>
      <protection locked="0"/>
    </xf>
    <xf numFmtId="234" fontId="38" fillId="0" borderId="5361">
      <alignment horizontal="center" vertical="center"/>
      <protection locked="0"/>
    </xf>
    <xf numFmtId="15" fontId="38" fillId="0" borderId="5361">
      <alignment horizontal="center" vertical="center"/>
      <protection locked="0"/>
    </xf>
    <xf numFmtId="0" fontId="98" fillId="0" borderId="5360" applyNumberFormat="0" applyFill="0" applyAlignment="0" applyProtection="0"/>
    <xf numFmtId="312" fontId="222" fillId="0" borderId="5356" applyBorder="0">
      <protection locked="0"/>
    </xf>
    <xf numFmtId="0" fontId="88" fillId="0" borderId="5365"/>
    <xf numFmtId="275" fontId="38" fillId="0" borderId="5364"/>
    <xf numFmtId="236" fontId="38" fillId="0" borderId="5361">
      <alignment horizontal="right" vertical="center"/>
      <protection locked="0"/>
    </xf>
    <xf numFmtId="234" fontId="38" fillId="0" borderId="5361">
      <alignment horizontal="right" vertical="center"/>
      <protection locked="0"/>
    </xf>
    <xf numFmtId="233" fontId="38" fillId="0" borderId="5361">
      <alignment horizontal="right" vertical="center"/>
      <protection locked="0"/>
    </xf>
    <xf numFmtId="0" fontId="38" fillId="0" borderId="5361">
      <alignment vertical="center"/>
      <protection locked="0"/>
    </xf>
    <xf numFmtId="237" fontId="38" fillId="0" borderId="5361">
      <alignment horizontal="center" vertical="center"/>
      <protection locked="0"/>
    </xf>
    <xf numFmtId="236" fontId="38" fillId="0" borderId="5361">
      <alignment horizontal="center" vertical="center"/>
      <protection locked="0"/>
    </xf>
    <xf numFmtId="235" fontId="38" fillId="0" borderId="5361">
      <alignment horizontal="center" vertical="center"/>
      <protection locked="0"/>
    </xf>
    <xf numFmtId="1" fontId="3" fillId="1" borderId="5343">
      <protection locked="0"/>
    </xf>
    <xf numFmtId="312" fontId="222" fillId="0" borderId="5344" applyBorder="0">
      <protection locked="0"/>
    </xf>
    <xf numFmtId="324" fontId="3" fillId="23" borderId="5321" applyFill="0" applyBorder="0" applyAlignment="0">
      <alignment horizontal="centerContinuous"/>
    </xf>
    <xf numFmtId="1" fontId="3" fillId="1" borderId="5355">
      <protection locked="0"/>
    </xf>
    <xf numFmtId="0" fontId="151" fillId="0" borderId="5322" applyNumberFormat="0" applyAlignment="0" applyProtection="0">
      <alignment horizontal="left" vertical="center"/>
    </xf>
    <xf numFmtId="324" fontId="3" fillId="23" borderId="5345" applyFill="0" applyBorder="0" applyAlignment="0">
      <alignment horizontal="centerContinuous"/>
    </xf>
    <xf numFmtId="0" fontId="151" fillId="0" borderId="5346" applyNumberFormat="0" applyAlignment="0" applyProtection="0">
      <alignment horizontal="left" vertical="center"/>
    </xf>
    <xf numFmtId="324" fontId="3" fillId="23" borderId="5357" applyFill="0" applyBorder="0" applyAlignment="0">
      <alignment horizontal="centerContinuous"/>
    </xf>
    <xf numFmtId="0" fontId="88" fillId="0" borderId="5329"/>
    <xf numFmtId="0" fontId="88" fillId="0" borderId="5365"/>
    <xf numFmtId="275" fontId="38" fillId="0" borderId="5352"/>
    <xf numFmtId="241" fontId="29" fillId="0" borderId="5347" applyFill="0"/>
    <xf numFmtId="275" fontId="38" fillId="0" borderId="5328"/>
    <xf numFmtId="241" fontId="29" fillId="0" borderId="5323" applyFill="0"/>
    <xf numFmtId="241" fontId="29" fillId="0" borderId="5359" applyFill="0"/>
    <xf numFmtId="245" fontId="88" fillId="0" borderId="5351"/>
    <xf numFmtId="0" fontId="106" fillId="38" borderId="5350"/>
    <xf numFmtId="237" fontId="38" fillId="0" borderId="5349">
      <alignment horizontal="right" vertical="center"/>
      <protection locked="0"/>
    </xf>
    <xf numFmtId="236" fontId="38" fillId="0" borderId="5349">
      <alignment horizontal="right" vertical="center"/>
      <protection locked="0"/>
    </xf>
    <xf numFmtId="235" fontId="38" fillId="0" borderId="5349">
      <alignment horizontal="right" vertical="center"/>
      <protection locked="0"/>
    </xf>
    <xf numFmtId="234" fontId="38" fillId="0" borderId="5349">
      <alignment horizontal="right" vertical="center"/>
      <protection locked="0"/>
    </xf>
    <xf numFmtId="238" fontId="38" fillId="0" borderId="5349">
      <alignment horizontal="right" vertical="center"/>
      <protection locked="0"/>
    </xf>
    <xf numFmtId="233" fontId="38" fillId="0" borderId="5349">
      <alignment horizontal="right" vertical="center"/>
      <protection locked="0"/>
    </xf>
    <xf numFmtId="0" fontId="38" fillId="0" borderId="5349">
      <alignment vertical="center"/>
      <protection locked="0"/>
    </xf>
    <xf numFmtId="237" fontId="38" fillId="0" borderId="5349">
      <alignment horizontal="center" vertical="center"/>
      <protection locked="0"/>
    </xf>
    <xf numFmtId="236" fontId="38" fillId="0" borderId="5349">
      <alignment horizontal="center" vertical="center"/>
      <protection locked="0"/>
    </xf>
    <xf numFmtId="235" fontId="38" fillId="0" borderId="5349">
      <alignment horizontal="center" vertical="center"/>
      <protection locked="0"/>
    </xf>
    <xf numFmtId="234" fontId="38" fillId="0" borderId="5349">
      <alignment horizontal="center" vertical="center"/>
      <protection locked="0"/>
    </xf>
    <xf numFmtId="15" fontId="38" fillId="0" borderId="5349">
      <alignment horizontal="center" vertical="center"/>
      <protection locked="0"/>
    </xf>
    <xf numFmtId="233" fontId="38" fillId="0" borderId="5349">
      <alignment horizontal="center" vertical="center"/>
      <protection locked="0"/>
    </xf>
    <xf numFmtId="0" fontId="98" fillId="0" borderId="5348" applyNumberFormat="0" applyFill="0" applyAlignment="0" applyProtection="0"/>
    <xf numFmtId="245" fontId="88" fillId="0" borderId="5327"/>
    <xf numFmtId="0" fontId="106" fillId="38" borderId="5362"/>
    <xf numFmtId="235" fontId="38" fillId="0" borderId="5361">
      <alignment horizontal="right" vertical="center"/>
      <protection locked="0"/>
    </xf>
    <xf numFmtId="237" fontId="38" fillId="0" borderId="5361">
      <alignment horizontal="center" vertical="center"/>
      <protection locked="0"/>
    </xf>
    <xf numFmtId="236" fontId="38" fillId="0" borderId="5361">
      <alignment horizontal="center" vertical="center"/>
      <protection locked="0"/>
    </xf>
    <xf numFmtId="235" fontId="38" fillId="0" borderId="5361">
      <alignment horizontal="center" vertical="center"/>
      <protection locked="0"/>
    </xf>
    <xf numFmtId="0" fontId="106" fillId="38" borderId="5326"/>
    <xf numFmtId="234" fontId="38" fillId="0" borderId="5361">
      <alignment horizontal="center" vertical="center"/>
      <protection locked="0"/>
    </xf>
    <xf numFmtId="237" fontId="38" fillId="0" borderId="5325">
      <alignment horizontal="right" vertical="center"/>
      <protection locked="0"/>
    </xf>
    <xf numFmtId="236" fontId="38" fillId="0" borderId="5325">
      <alignment horizontal="right" vertical="center"/>
      <protection locked="0"/>
    </xf>
    <xf numFmtId="235" fontId="38" fillId="0" borderId="5325">
      <alignment horizontal="right" vertical="center"/>
      <protection locked="0"/>
    </xf>
    <xf numFmtId="234" fontId="38" fillId="0" borderId="5325">
      <alignment horizontal="right" vertical="center"/>
      <protection locked="0"/>
    </xf>
    <xf numFmtId="238" fontId="38" fillId="0" borderId="5325">
      <alignment horizontal="right" vertical="center"/>
      <protection locked="0"/>
    </xf>
    <xf numFmtId="233" fontId="38" fillId="0" borderId="5325">
      <alignment horizontal="right" vertical="center"/>
      <protection locked="0"/>
    </xf>
    <xf numFmtId="0" fontId="38" fillId="0" borderId="5325">
      <alignment vertical="center"/>
      <protection locked="0"/>
    </xf>
    <xf numFmtId="237" fontId="38" fillId="0" borderId="5325">
      <alignment horizontal="center" vertical="center"/>
      <protection locked="0"/>
    </xf>
    <xf numFmtId="236" fontId="38" fillId="0" borderId="5325">
      <alignment horizontal="center" vertical="center"/>
      <protection locked="0"/>
    </xf>
    <xf numFmtId="235" fontId="38" fillId="0" borderId="5325">
      <alignment horizontal="center" vertical="center"/>
      <protection locked="0"/>
    </xf>
    <xf numFmtId="234" fontId="38" fillId="0" borderId="5325">
      <alignment horizontal="center" vertical="center"/>
      <protection locked="0"/>
    </xf>
    <xf numFmtId="15" fontId="38" fillId="0" borderId="5325">
      <alignment horizontal="center" vertical="center"/>
      <protection locked="0"/>
    </xf>
    <xf numFmtId="233" fontId="38" fillId="0" borderId="5325">
      <alignment horizontal="center" vertical="center"/>
      <protection locked="0"/>
    </xf>
    <xf numFmtId="0" fontId="98" fillId="0" borderId="5324" applyNumberFormat="0" applyFill="0" applyAlignment="0" applyProtection="0"/>
    <xf numFmtId="233" fontId="38" fillId="0" borderId="5361">
      <alignment horizontal="center" vertical="center"/>
      <protection locked="0"/>
    </xf>
    <xf numFmtId="15" fontId="38" fillId="0" borderId="5361">
      <alignment horizontal="center" vertical="center"/>
      <protection locked="0"/>
    </xf>
    <xf numFmtId="234" fontId="38" fillId="0" borderId="5361">
      <alignment horizontal="center" vertical="center"/>
      <protection locked="0"/>
    </xf>
    <xf numFmtId="235" fontId="38" fillId="0" borderId="5361">
      <alignment horizontal="center" vertical="center"/>
      <protection locked="0"/>
    </xf>
    <xf numFmtId="236" fontId="38" fillId="0" borderId="5361">
      <alignment horizontal="center" vertical="center"/>
      <protection locked="0"/>
    </xf>
    <xf numFmtId="237" fontId="38" fillId="0" borderId="5361">
      <alignment horizontal="center" vertical="center"/>
      <protection locked="0"/>
    </xf>
    <xf numFmtId="233" fontId="38" fillId="0" borderId="5361">
      <alignment horizontal="right" vertical="center"/>
      <protection locked="0"/>
    </xf>
    <xf numFmtId="234" fontId="38" fillId="0" borderId="5361">
      <alignment horizontal="right" vertical="center"/>
      <protection locked="0"/>
    </xf>
    <xf numFmtId="236" fontId="38" fillId="0" borderId="5361">
      <alignment horizontal="right" vertical="center"/>
      <protection locked="0"/>
    </xf>
    <xf numFmtId="0" fontId="98" fillId="0" borderId="5348" applyNumberFormat="0" applyFill="0" applyAlignment="0" applyProtection="0"/>
    <xf numFmtId="233" fontId="38" fillId="0" borderId="5349">
      <alignment horizontal="center" vertical="center"/>
      <protection locked="0"/>
    </xf>
    <xf numFmtId="234" fontId="38" fillId="0" borderId="5349">
      <alignment horizontal="center" vertical="center"/>
      <protection locked="0"/>
    </xf>
    <xf numFmtId="235" fontId="38" fillId="0" borderId="5349">
      <alignment horizontal="center" vertical="center"/>
      <protection locked="0"/>
    </xf>
    <xf numFmtId="236" fontId="38" fillId="0" borderId="5349">
      <alignment horizontal="center" vertical="center"/>
      <protection locked="0"/>
    </xf>
    <xf numFmtId="237" fontId="38" fillId="0" borderId="5349">
      <alignment horizontal="center" vertical="center"/>
      <protection locked="0"/>
    </xf>
    <xf numFmtId="0" fontId="38" fillId="0" borderId="5349">
      <alignment vertical="center"/>
      <protection locked="0"/>
    </xf>
    <xf numFmtId="233" fontId="38" fillId="0" borderId="5349">
      <alignment horizontal="right" vertical="center"/>
      <protection locked="0"/>
    </xf>
    <xf numFmtId="236" fontId="38" fillId="0" borderId="5349">
      <alignment horizontal="right" vertical="center"/>
      <protection locked="0"/>
    </xf>
    <xf numFmtId="237" fontId="38" fillId="0" borderId="5349">
      <alignment horizontal="right" vertical="center"/>
      <protection locked="0"/>
    </xf>
    <xf numFmtId="0" fontId="106" fillId="38" borderId="5350"/>
    <xf numFmtId="245" fontId="88" fillId="0" borderId="5363"/>
    <xf numFmtId="245" fontId="88" fillId="0" borderId="5351"/>
    <xf numFmtId="0" fontId="98" fillId="0" borderId="5336" applyNumberFormat="0" applyFill="0" applyAlignment="0" applyProtection="0"/>
    <xf numFmtId="233" fontId="38" fillId="0" borderId="5337">
      <alignment horizontal="center" vertical="center"/>
      <protection locked="0"/>
    </xf>
    <xf numFmtId="15" fontId="38" fillId="0" borderId="5337">
      <alignment horizontal="center" vertical="center"/>
      <protection locked="0"/>
    </xf>
    <xf numFmtId="234" fontId="38" fillId="0" borderId="5337">
      <alignment horizontal="center" vertical="center"/>
      <protection locked="0"/>
    </xf>
    <xf numFmtId="235" fontId="38" fillId="0" borderId="5337">
      <alignment horizontal="center" vertical="center"/>
      <protection locked="0"/>
    </xf>
    <xf numFmtId="236" fontId="38" fillId="0" borderId="5337">
      <alignment horizontal="center" vertical="center"/>
      <protection locked="0"/>
    </xf>
    <xf numFmtId="237" fontId="38" fillId="0" borderId="5337">
      <alignment horizontal="center" vertical="center"/>
      <protection locked="0"/>
    </xf>
    <xf numFmtId="0" fontId="38" fillId="0" borderId="5337">
      <alignment vertical="center"/>
      <protection locked="0"/>
    </xf>
    <xf numFmtId="233" fontId="38" fillId="0" borderId="5337">
      <alignment horizontal="right" vertical="center"/>
      <protection locked="0"/>
    </xf>
    <xf numFmtId="238" fontId="38" fillId="0" borderId="5337">
      <alignment horizontal="right" vertical="center"/>
      <protection locked="0"/>
    </xf>
    <xf numFmtId="234" fontId="38" fillId="0" borderId="5337">
      <alignment horizontal="right" vertical="center"/>
      <protection locked="0"/>
    </xf>
    <xf numFmtId="235" fontId="38" fillId="0" borderId="5337">
      <alignment horizontal="right" vertical="center"/>
      <protection locked="0"/>
    </xf>
    <xf numFmtId="236" fontId="38" fillId="0" borderId="5337">
      <alignment horizontal="right" vertical="center"/>
      <protection locked="0"/>
    </xf>
    <xf numFmtId="237" fontId="38" fillId="0" borderId="5337">
      <alignment horizontal="right" vertical="center"/>
      <protection locked="0"/>
    </xf>
    <xf numFmtId="0" fontId="106" fillId="38" borderId="5338"/>
    <xf numFmtId="245" fontId="88" fillId="0" borderId="5339"/>
    <xf numFmtId="241" fontId="29" fillId="0" borderId="5359" applyFill="0"/>
    <xf numFmtId="241" fontId="29" fillId="0" borderId="5347" applyFill="0"/>
    <xf numFmtId="0" fontId="98" fillId="0" borderId="5312" applyNumberFormat="0" applyFill="0" applyAlignment="0" applyProtection="0"/>
    <xf numFmtId="233" fontId="38" fillId="0" borderId="5313">
      <alignment horizontal="center" vertical="center"/>
      <protection locked="0"/>
    </xf>
    <xf numFmtId="15" fontId="38" fillId="0" borderId="5313">
      <alignment horizontal="center" vertical="center"/>
      <protection locked="0"/>
    </xf>
    <xf numFmtId="234" fontId="38" fillId="0" borderId="5313">
      <alignment horizontal="center" vertical="center"/>
      <protection locked="0"/>
    </xf>
    <xf numFmtId="235" fontId="38" fillId="0" borderId="5313">
      <alignment horizontal="center" vertical="center"/>
      <protection locked="0"/>
    </xf>
    <xf numFmtId="236" fontId="38" fillId="0" borderId="5313">
      <alignment horizontal="center" vertical="center"/>
      <protection locked="0"/>
    </xf>
    <xf numFmtId="237" fontId="38" fillId="0" borderId="5313">
      <alignment horizontal="center" vertical="center"/>
      <protection locked="0"/>
    </xf>
    <xf numFmtId="0" fontId="38" fillId="0" borderId="5313">
      <alignment vertical="center"/>
      <protection locked="0"/>
    </xf>
    <xf numFmtId="233" fontId="38" fillId="0" borderId="5313">
      <alignment horizontal="right" vertical="center"/>
      <protection locked="0"/>
    </xf>
    <xf numFmtId="238" fontId="38" fillId="0" borderId="5313">
      <alignment horizontal="right" vertical="center"/>
      <protection locked="0"/>
    </xf>
    <xf numFmtId="234" fontId="38" fillId="0" borderId="5313">
      <alignment horizontal="right" vertical="center"/>
      <protection locked="0"/>
    </xf>
    <xf numFmtId="235" fontId="38" fillId="0" borderId="5313">
      <alignment horizontal="right" vertical="center"/>
      <protection locked="0"/>
    </xf>
    <xf numFmtId="236" fontId="38" fillId="0" borderId="5313">
      <alignment horizontal="right" vertical="center"/>
      <protection locked="0"/>
    </xf>
    <xf numFmtId="237" fontId="38" fillId="0" borderId="5313">
      <alignment horizontal="right" vertical="center"/>
      <protection locked="0"/>
    </xf>
    <xf numFmtId="0" fontId="106" fillId="38" borderId="5314"/>
    <xf numFmtId="245" fontId="88" fillId="0" borderId="5315"/>
    <xf numFmtId="0" fontId="88" fillId="0" borderId="5353"/>
    <xf numFmtId="241" fontId="29" fillId="0" borderId="5311" applyFill="0"/>
    <xf numFmtId="275" fontId="38" fillId="0" borderId="5316"/>
    <xf numFmtId="324" fontId="3" fillId="23" borderId="5357" applyFill="0" applyBorder="0" applyAlignment="0">
      <alignment horizontal="centerContinuous"/>
    </xf>
    <xf numFmtId="0" fontId="88" fillId="0" borderId="5341"/>
    <xf numFmtId="0" fontId="151" fillId="0" borderId="5346" applyNumberFormat="0" applyAlignment="0" applyProtection="0">
      <alignment horizontal="left" vertical="center"/>
    </xf>
    <xf numFmtId="1" fontId="3" fillId="1" borderId="5355">
      <protection locked="0"/>
    </xf>
    <xf numFmtId="0" fontId="151" fillId="0" borderId="5334" applyNumberFormat="0" applyAlignment="0" applyProtection="0">
      <alignment horizontal="left" vertical="center"/>
    </xf>
    <xf numFmtId="247" fontId="51" fillId="0" borderId="4801"/>
    <xf numFmtId="324" fontId="3" fillId="23" borderId="5333" applyFill="0" applyBorder="0" applyAlignment="0">
      <alignment horizontal="centerContinuous"/>
    </xf>
    <xf numFmtId="233" fontId="38" fillId="0" borderId="5361">
      <alignment horizontal="center" vertical="center"/>
      <protection locked="0"/>
    </xf>
    <xf numFmtId="15" fontId="38" fillId="0" borderId="5361">
      <alignment horizontal="center" vertical="center"/>
      <protection locked="0"/>
    </xf>
    <xf numFmtId="234" fontId="38" fillId="0" borderId="5361">
      <alignment horizontal="center" vertical="center"/>
      <protection locked="0"/>
    </xf>
    <xf numFmtId="235" fontId="38" fillId="0" borderId="5361">
      <alignment horizontal="center" vertical="center"/>
      <protection locked="0"/>
    </xf>
    <xf numFmtId="236" fontId="38" fillId="0" borderId="5361">
      <alignment horizontal="center" vertical="center"/>
      <protection locked="0"/>
    </xf>
    <xf numFmtId="237" fontId="38" fillId="0" borderId="5361">
      <alignment horizontal="center" vertical="center"/>
      <protection locked="0"/>
    </xf>
    <xf numFmtId="0" fontId="38" fillId="0" borderId="5361">
      <alignment vertical="center"/>
      <protection locked="0"/>
    </xf>
    <xf numFmtId="233" fontId="38" fillId="0" borderId="5361">
      <alignment horizontal="right" vertical="center"/>
      <protection locked="0"/>
    </xf>
    <xf numFmtId="0" fontId="88" fillId="0" borderId="5317"/>
    <xf numFmtId="236" fontId="38" fillId="0" borderId="5361">
      <alignment horizontal="right" vertical="center"/>
      <protection locked="0"/>
    </xf>
    <xf numFmtId="0" fontId="106" fillId="38" borderId="5362"/>
    <xf numFmtId="245" fontId="88" fillId="0" borderId="5363"/>
    <xf numFmtId="275" fontId="38" fillId="0" borderId="5364"/>
    <xf numFmtId="0" fontId="88" fillId="0" borderId="5365"/>
    <xf numFmtId="1" fontId="3" fillId="1" borderId="5355">
      <protection locked="0"/>
    </xf>
    <xf numFmtId="233" fontId="38" fillId="0" borderId="5361">
      <alignment horizontal="center" vertical="center"/>
      <protection locked="0"/>
    </xf>
    <xf numFmtId="15" fontId="38" fillId="0" borderId="5361">
      <alignment horizontal="center" vertical="center"/>
      <protection locked="0"/>
    </xf>
    <xf numFmtId="234" fontId="38" fillId="0" borderId="5361">
      <alignment horizontal="center" vertical="center"/>
      <protection locked="0"/>
    </xf>
    <xf numFmtId="235" fontId="38" fillId="0" borderId="5361">
      <alignment horizontal="center" vertical="center"/>
      <protection locked="0"/>
    </xf>
    <xf numFmtId="236" fontId="38" fillId="0" borderId="5361">
      <alignment horizontal="center" vertical="center"/>
      <protection locked="0"/>
    </xf>
    <xf numFmtId="237" fontId="38" fillId="0" borderId="5361">
      <alignment horizontal="center" vertical="center"/>
      <protection locked="0"/>
    </xf>
    <xf numFmtId="0" fontId="38" fillId="0" borderId="5361">
      <alignment vertical="center"/>
      <protection locked="0"/>
    </xf>
    <xf numFmtId="233" fontId="38" fillId="0" borderId="5361">
      <alignment horizontal="right" vertical="center"/>
      <protection locked="0"/>
    </xf>
    <xf numFmtId="234" fontId="38" fillId="0" borderId="5361">
      <alignment horizontal="right" vertical="center"/>
      <protection locked="0"/>
    </xf>
    <xf numFmtId="235" fontId="38" fillId="0" borderId="5361">
      <alignment horizontal="right" vertical="center"/>
      <protection locked="0"/>
    </xf>
    <xf numFmtId="236" fontId="38" fillId="0" borderId="5361">
      <alignment horizontal="right" vertical="center"/>
      <protection locked="0"/>
    </xf>
    <xf numFmtId="237" fontId="38" fillId="0" borderId="5361">
      <alignment horizontal="right" vertical="center"/>
      <protection locked="0"/>
    </xf>
    <xf numFmtId="0" fontId="106" fillId="38" borderId="5362"/>
    <xf numFmtId="245" fontId="88" fillId="0" borderId="5363"/>
    <xf numFmtId="4" fontId="30" fillId="19" borderId="5354" applyNumberFormat="0" applyProtection="0">
      <alignment horizontal="left" vertical="center" indent="1"/>
    </xf>
    <xf numFmtId="312" fontId="222" fillId="0" borderId="5332" applyBorder="0">
      <protection locked="0"/>
    </xf>
    <xf numFmtId="1" fontId="3" fillId="1" borderId="5331">
      <protection locked="0"/>
    </xf>
    <xf numFmtId="0" fontId="98" fillId="0" borderId="5348" applyNumberFormat="0" applyFill="0" applyAlignment="0" applyProtection="0"/>
    <xf numFmtId="233" fontId="38" fillId="0" borderId="5349">
      <alignment horizontal="center" vertical="center"/>
      <protection locked="0"/>
    </xf>
    <xf numFmtId="15" fontId="38" fillId="0" borderId="5349">
      <alignment horizontal="center" vertical="center"/>
      <protection locked="0"/>
    </xf>
    <xf numFmtId="234" fontId="38" fillId="0" borderId="5349">
      <alignment horizontal="center" vertical="center"/>
      <protection locked="0"/>
    </xf>
    <xf numFmtId="235" fontId="38" fillId="0" borderId="5349">
      <alignment horizontal="center" vertical="center"/>
      <protection locked="0"/>
    </xf>
    <xf numFmtId="236" fontId="38" fillId="0" borderId="5349">
      <alignment horizontal="center" vertical="center"/>
      <protection locked="0"/>
    </xf>
    <xf numFmtId="0" fontId="151" fillId="0" borderId="5310" applyNumberFormat="0" applyAlignment="0" applyProtection="0">
      <alignment horizontal="left" vertical="center"/>
    </xf>
    <xf numFmtId="237" fontId="38" fillId="0" borderId="5349">
      <alignment horizontal="center" vertical="center"/>
      <protection locked="0"/>
    </xf>
    <xf numFmtId="238" fontId="38" fillId="0" borderId="5349">
      <alignment horizontal="right" vertical="center"/>
      <protection locked="0"/>
    </xf>
    <xf numFmtId="234" fontId="38" fillId="0" borderId="5349">
      <alignment horizontal="right" vertical="center"/>
      <protection locked="0"/>
    </xf>
    <xf numFmtId="235" fontId="38" fillId="0" borderId="5349">
      <alignment horizontal="right" vertical="center"/>
      <protection locked="0"/>
    </xf>
    <xf numFmtId="236" fontId="38" fillId="0" borderId="5349">
      <alignment horizontal="right" vertical="center"/>
      <protection locked="0"/>
    </xf>
    <xf numFmtId="237" fontId="38" fillId="0" borderId="5349">
      <alignment horizontal="right" vertical="center"/>
      <protection locked="0"/>
    </xf>
    <xf numFmtId="0" fontId="106" fillId="38" borderId="5362"/>
    <xf numFmtId="0" fontId="106" fillId="38" borderId="5350"/>
    <xf numFmtId="245" fontId="88" fillId="0" borderId="5351"/>
    <xf numFmtId="275" fontId="38" fillId="0" borderId="5352"/>
    <xf numFmtId="0" fontId="88" fillId="0" borderId="5353"/>
    <xf numFmtId="312" fontId="222" fillId="0" borderId="5344" applyBorder="0">
      <protection locked="0"/>
    </xf>
    <xf numFmtId="324" fontId="3" fillId="23" borderId="5309" applyFill="0" applyBorder="0" applyAlignment="0">
      <alignment horizontal="centerContinuous"/>
    </xf>
    <xf numFmtId="0" fontId="38" fillId="0" borderId="5361">
      <alignment vertical="center"/>
      <protection locked="0"/>
    </xf>
    <xf numFmtId="238" fontId="38" fillId="0" borderId="5361">
      <alignment horizontal="right" vertical="center"/>
      <protection locked="0"/>
    </xf>
    <xf numFmtId="235" fontId="38" fillId="0" borderId="5361">
      <alignment horizontal="right" vertical="center"/>
      <protection locked="0"/>
    </xf>
    <xf numFmtId="237" fontId="38" fillId="0" borderId="5361">
      <alignment horizontal="right" vertical="center"/>
      <protection locked="0"/>
    </xf>
    <xf numFmtId="0" fontId="98" fillId="0" borderId="5348" applyNumberFormat="0" applyFill="0" applyAlignment="0" applyProtection="0"/>
    <xf numFmtId="233" fontId="38" fillId="0" borderId="5349">
      <alignment horizontal="center" vertical="center"/>
      <protection locked="0"/>
    </xf>
    <xf numFmtId="15" fontId="38" fillId="0" borderId="5349">
      <alignment horizontal="center" vertical="center"/>
      <protection locked="0"/>
    </xf>
    <xf numFmtId="235" fontId="38" fillId="0" borderId="5349">
      <alignment horizontal="center" vertical="center"/>
      <protection locked="0"/>
    </xf>
    <xf numFmtId="236" fontId="38" fillId="0" borderId="5349">
      <alignment horizontal="center" vertical="center"/>
      <protection locked="0"/>
    </xf>
    <xf numFmtId="237" fontId="38" fillId="0" borderId="5349">
      <alignment horizontal="center" vertical="center"/>
      <protection locked="0"/>
    </xf>
    <xf numFmtId="0" fontId="38" fillId="0" borderId="5349">
      <alignment vertical="center"/>
      <protection locked="0"/>
    </xf>
    <xf numFmtId="234" fontId="38" fillId="0" borderId="5349">
      <alignment horizontal="right" vertical="center"/>
      <protection locked="0"/>
    </xf>
    <xf numFmtId="235" fontId="38" fillId="0" borderId="5349">
      <alignment horizontal="right" vertical="center"/>
      <protection locked="0"/>
    </xf>
    <xf numFmtId="236" fontId="38" fillId="0" borderId="5349">
      <alignment horizontal="right" vertical="center"/>
      <protection locked="0"/>
    </xf>
    <xf numFmtId="237" fontId="38" fillId="0" borderId="5349">
      <alignment horizontal="right" vertical="center"/>
      <protection locked="0"/>
    </xf>
    <xf numFmtId="3" fontId="82" fillId="10" borderId="4795" applyFont="0" applyAlignment="0" applyProtection="0"/>
    <xf numFmtId="4" fontId="30" fillId="19" borderId="5342" applyNumberFormat="0" applyProtection="0">
      <alignment horizontal="left" vertical="center" indent="1"/>
    </xf>
    <xf numFmtId="4" fontId="30" fillId="19" borderId="5366" applyNumberFormat="0" applyProtection="0">
      <alignment horizontal="left" vertical="center" indent="1"/>
    </xf>
    <xf numFmtId="15" fontId="38" fillId="0" borderId="5361">
      <alignment horizontal="center" vertical="center"/>
      <protection locked="0"/>
    </xf>
    <xf numFmtId="312" fontId="222" fillId="0" borderId="5620" applyBorder="0">
      <protection locked="0"/>
    </xf>
    <xf numFmtId="1" fontId="3" fillId="1" borderId="5619">
      <protection locked="0"/>
    </xf>
    <xf numFmtId="4" fontId="30" fillId="19" borderId="5342" applyNumberFormat="0" applyProtection="0">
      <alignment horizontal="left" vertical="center" indent="1"/>
    </xf>
    <xf numFmtId="0" fontId="98" fillId="0" borderId="5336" applyNumberFormat="0" applyFill="0" applyAlignment="0" applyProtection="0"/>
    <xf numFmtId="233" fontId="38" fillId="0" borderId="5337">
      <alignment horizontal="center" vertical="center"/>
      <protection locked="0"/>
    </xf>
    <xf numFmtId="312" fontId="222" fillId="0" borderId="5308" applyBorder="0">
      <protection locked="0"/>
    </xf>
    <xf numFmtId="235" fontId="38" fillId="0" borderId="5337">
      <alignment horizontal="center" vertical="center"/>
      <protection locked="0"/>
    </xf>
    <xf numFmtId="236" fontId="38" fillId="0" borderId="5337">
      <alignment horizontal="center" vertical="center"/>
      <protection locked="0"/>
    </xf>
    <xf numFmtId="237" fontId="38" fillId="0" borderId="5337">
      <alignment horizontal="center" vertical="center"/>
      <protection locked="0"/>
    </xf>
    <xf numFmtId="0" fontId="38" fillId="0" borderId="5337">
      <alignment vertical="center"/>
      <protection locked="0"/>
    </xf>
    <xf numFmtId="233" fontId="38" fillId="0" borderId="5337">
      <alignment horizontal="right" vertical="center"/>
      <protection locked="0"/>
    </xf>
    <xf numFmtId="238" fontId="38" fillId="0" borderId="5337">
      <alignment horizontal="right" vertical="center"/>
      <protection locked="0"/>
    </xf>
    <xf numFmtId="234" fontId="38" fillId="0" borderId="5337">
      <alignment horizontal="right" vertical="center"/>
      <protection locked="0"/>
    </xf>
    <xf numFmtId="235" fontId="38" fillId="0" borderId="5337">
      <alignment horizontal="right" vertical="center"/>
      <protection locked="0"/>
    </xf>
    <xf numFmtId="236" fontId="38" fillId="0" borderId="5337">
      <alignment horizontal="right" vertical="center"/>
      <protection locked="0"/>
    </xf>
    <xf numFmtId="237" fontId="38" fillId="0" borderId="5337">
      <alignment horizontal="right" vertical="center"/>
      <protection locked="0"/>
    </xf>
    <xf numFmtId="1" fontId="3" fillId="1" borderId="5307">
      <protection locked="0"/>
    </xf>
    <xf numFmtId="0" fontId="106" fillId="38" borderId="5338"/>
    <xf numFmtId="312" fontId="222" fillId="0" borderId="5332" applyBorder="0">
      <protection locked="0"/>
    </xf>
    <xf numFmtId="0" fontId="88" fillId="0" borderId="5353"/>
    <xf numFmtId="0" fontId="98" fillId="0" borderId="5336" applyNumberFormat="0" applyFill="0" applyAlignment="0" applyProtection="0"/>
    <xf numFmtId="233" fontId="38" fillId="0" borderId="5337">
      <alignment horizontal="center" vertical="center"/>
      <protection locked="0"/>
    </xf>
    <xf numFmtId="15" fontId="38" fillId="0" borderId="5337">
      <alignment horizontal="center" vertical="center"/>
      <protection locked="0"/>
    </xf>
    <xf numFmtId="234" fontId="38" fillId="0" borderId="5337">
      <alignment horizontal="center" vertical="center"/>
      <protection locked="0"/>
    </xf>
    <xf numFmtId="235" fontId="38" fillId="0" borderId="5337">
      <alignment horizontal="center" vertical="center"/>
      <protection locked="0"/>
    </xf>
    <xf numFmtId="236" fontId="38" fillId="0" borderId="5337">
      <alignment horizontal="center" vertical="center"/>
      <protection locked="0"/>
    </xf>
    <xf numFmtId="237" fontId="38" fillId="0" borderId="5337">
      <alignment horizontal="center" vertical="center"/>
      <protection locked="0"/>
    </xf>
    <xf numFmtId="0" fontId="38" fillId="0" borderId="5337">
      <alignment vertical="center"/>
      <protection locked="0"/>
    </xf>
    <xf numFmtId="233" fontId="38" fillId="0" borderId="5337">
      <alignment horizontal="right" vertical="center"/>
      <protection locked="0"/>
    </xf>
    <xf numFmtId="238" fontId="38" fillId="0" borderId="5337">
      <alignment horizontal="right" vertical="center"/>
      <protection locked="0"/>
    </xf>
    <xf numFmtId="234" fontId="38" fillId="0" borderId="5337">
      <alignment horizontal="right" vertical="center"/>
      <protection locked="0"/>
    </xf>
    <xf numFmtId="235" fontId="38" fillId="0" borderId="5337">
      <alignment horizontal="right" vertical="center"/>
      <protection locked="0"/>
    </xf>
    <xf numFmtId="236" fontId="38" fillId="0" borderId="5337">
      <alignment horizontal="right" vertical="center"/>
      <protection locked="0"/>
    </xf>
    <xf numFmtId="0" fontId="106" fillId="38" borderId="5338"/>
    <xf numFmtId="245" fontId="88" fillId="0" borderId="5339"/>
    <xf numFmtId="275" fontId="38" fillId="0" borderId="5352"/>
    <xf numFmtId="275" fontId="38" fillId="0" borderId="5340"/>
    <xf numFmtId="0" fontId="88" fillId="0" borderId="5341"/>
    <xf numFmtId="312" fontId="222" fillId="0" borderId="5356" applyBorder="0">
      <protection locked="0"/>
    </xf>
    <xf numFmtId="238" fontId="38" fillId="0" borderId="5349">
      <alignment horizontal="right" vertical="center"/>
      <protection locked="0"/>
    </xf>
    <xf numFmtId="1" fontId="3" fillId="1" borderId="5343">
      <protection locked="0"/>
    </xf>
    <xf numFmtId="0" fontId="98" fillId="0" borderId="5360" applyNumberFormat="0" applyFill="0" applyAlignment="0" applyProtection="0"/>
    <xf numFmtId="15" fontId="38" fillId="0" borderId="5469">
      <alignment horizontal="center" vertical="center"/>
      <protection locked="0"/>
    </xf>
    <xf numFmtId="4" fontId="30" fillId="19" borderId="5210" applyNumberFormat="0" applyProtection="0">
      <alignment horizontal="left" vertical="center" indent="1"/>
    </xf>
    <xf numFmtId="275" fontId="38" fillId="0" borderId="5340"/>
    <xf numFmtId="238" fontId="38" fillId="0" borderId="5361">
      <alignment horizontal="right" vertical="center"/>
      <protection locked="0"/>
    </xf>
    <xf numFmtId="0" fontId="38" fillId="0" borderId="5349">
      <alignment vertical="center"/>
      <protection locked="0"/>
    </xf>
    <xf numFmtId="312" fontId="222" fillId="0" borderId="5308" applyBorder="0">
      <protection locked="0"/>
    </xf>
    <xf numFmtId="236" fontId="38" fillId="0" borderId="5349">
      <alignment horizontal="center" vertical="center"/>
      <protection locked="0"/>
    </xf>
    <xf numFmtId="234" fontId="38" fillId="0" borderId="5361">
      <alignment horizontal="right" vertical="center"/>
      <protection locked="0"/>
    </xf>
    <xf numFmtId="237" fontId="38" fillId="0" borderId="5361">
      <alignment horizontal="right" vertical="center"/>
      <protection locked="0"/>
    </xf>
    <xf numFmtId="233" fontId="38" fillId="0" borderId="5349">
      <alignment horizontal="right" vertical="center"/>
      <protection locked="0"/>
    </xf>
    <xf numFmtId="238" fontId="38" fillId="0" borderId="5349">
      <alignment horizontal="right" vertical="center"/>
      <protection locked="0"/>
    </xf>
    <xf numFmtId="234" fontId="38" fillId="0" borderId="5361">
      <alignment horizontal="center" vertical="center"/>
      <protection locked="0"/>
    </xf>
    <xf numFmtId="15" fontId="38" fillId="0" borderId="5337">
      <alignment horizontal="center" vertical="center"/>
      <protection locked="0"/>
    </xf>
    <xf numFmtId="312" fontId="222" fillId="0" borderId="5308" applyBorder="0">
      <protection locked="0"/>
    </xf>
    <xf numFmtId="275" fontId="38" fillId="0" borderId="5352"/>
    <xf numFmtId="4" fontId="30" fillId="19" borderId="5318" applyNumberFormat="0" applyProtection="0">
      <alignment horizontal="left" vertical="center" indent="1"/>
    </xf>
    <xf numFmtId="275" fontId="38" fillId="0" borderId="5352"/>
    <xf numFmtId="324" fontId="3" fillId="23" borderId="5345" applyFill="0" applyBorder="0" applyAlignment="0">
      <alignment horizontal="centerContinuous"/>
    </xf>
    <xf numFmtId="233" fontId="38" fillId="0" borderId="5349">
      <alignment horizontal="right" vertical="center"/>
      <protection locked="0"/>
    </xf>
    <xf numFmtId="0" fontId="151" fillId="0" borderId="5358" applyNumberFormat="0" applyAlignment="0" applyProtection="0">
      <alignment horizontal="left" vertical="center"/>
    </xf>
    <xf numFmtId="241" fontId="29" fillId="0" borderId="5335" applyFill="0"/>
    <xf numFmtId="235" fontId="38" fillId="0" borderId="5361">
      <alignment horizontal="right" vertical="center"/>
      <protection locked="0"/>
    </xf>
    <xf numFmtId="0" fontId="151" fillId="0" borderId="5310" applyNumberFormat="0" applyAlignment="0" applyProtection="0">
      <alignment horizontal="left" vertical="center"/>
    </xf>
    <xf numFmtId="324" fontId="3" fillId="23" borderId="5309" applyFill="0" applyBorder="0" applyAlignment="0">
      <alignment horizontal="centerContinuous"/>
    </xf>
    <xf numFmtId="234" fontId="38" fillId="0" borderId="5337">
      <alignment horizontal="center" vertical="center"/>
      <protection locked="0"/>
    </xf>
    <xf numFmtId="312" fontId="222" fillId="0" borderId="5344" applyBorder="0">
      <protection locked="0"/>
    </xf>
    <xf numFmtId="234" fontId="38" fillId="0" borderId="5349">
      <alignment horizontal="center" vertical="center"/>
      <protection locked="0"/>
    </xf>
    <xf numFmtId="235" fontId="38" fillId="0" borderId="5313">
      <alignment horizontal="center" vertical="center"/>
      <protection locked="0"/>
    </xf>
    <xf numFmtId="236" fontId="38" fillId="0" borderId="5313">
      <alignment horizontal="center" vertical="center"/>
      <protection locked="0"/>
    </xf>
    <xf numFmtId="237" fontId="38" fillId="0" borderId="5313">
      <alignment horizontal="center" vertical="center"/>
      <protection locked="0"/>
    </xf>
    <xf numFmtId="0" fontId="38" fillId="0" borderId="5313">
      <alignment vertical="center"/>
      <protection locked="0"/>
    </xf>
    <xf numFmtId="233" fontId="38" fillId="0" borderId="5313">
      <alignment horizontal="right" vertical="center"/>
      <protection locked="0"/>
    </xf>
    <xf numFmtId="238" fontId="38" fillId="0" borderId="5313">
      <alignment horizontal="right" vertical="center"/>
      <protection locked="0"/>
    </xf>
    <xf numFmtId="234" fontId="38" fillId="0" borderId="5313">
      <alignment horizontal="right" vertical="center"/>
      <protection locked="0"/>
    </xf>
    <xf numFmtId="235" fontId="38" fillId="0" borderId="5313">
      <alignment horizontal="right" vertical="center"/>
      <protection locked="0"/>
    </xf>
    <xf numFmtId="236" fontId="38" fillId="0" borderId="5313">
      <alignment horizontal="right" vertical="center"/>
      <protection locked="0"/>
    </xf>
    <xf numFmtId="237" fontId="38" fillId="0" borderId="5313">
      <alignment horizontal="right" vertical="center"/>
      <protection locked="0"/>
    </xf>
    <xf numFmtId="0" fontId="106" fillId="38" borderId="5314"/>
    <xf numFmtId="0" fontId="38" fillId="0" borderId="5361">
      <alignment vertical="center"/>
      <protection locked="0"/>
    </xf>
    <xf numFmtId="245" fontId="88" fillId="0" borderId="5315"/>
    <xf numFmtId="275" fontId="38" fillId="0" borderId="5316"/>
    <xf numFmtId="0" fontId="88" fillId="0" borderId="5317"/>
    <xf numFmtId="312" fontId="222" fillId="0" borderId="5320" applyBorder="0">
      <protection locked="0"/>
    </xf>
    <xf numFmtId="1" fontId="3" fillId="1" borderId="5319">
      <protection locked="0"/>
    </xf>
    <xf numFmtId="0" fontId="98" fillId="0" borderId="5324" applyNumberFormat="0" applyFill="0" applyAlignment="0" applyProtection="0"/>
    <xf numFmtId="233" fontId="38" fillId="0" borderId="5325">
      <alignment horizontal="center" vertical="center"/>
      <protection locked="0"/>
    </xf>
    <xf numFmtId="15" fontId="38" fillId="0" borderId="5325">
      <alignment horizontal="center" vertical="center"/>
      <protection locked="0"/>
    </xf>
    <xf numFmtId="234" fontId="38" fillId="0" borderId="5325">
      <alignment horizontal="center" vertical="center"/>
      <protection locked="0"/>
    </xf>
    <xf numFmtId="235" fontId="38" fillId="0" borderId="5325">
      <alignment horizontal="center" vertical="center"/>
      <protection locked="0"/>
    </xf>
    <xf numFmtId="236" fontId="38" fillId="0" borderId="5325">
      <alignment horizontal="center" vertical="center"/>
      <protection locked="0"/>
    </xf>
    <xf numFmtId="237" fontId="38" fillId="0" borderId="5325">
      <alignment horizontal="center" vertical="center"/>
      <protection locked="0"/>
    </xf>
    <xf numFmtId="0" fontId="38" fillId="0" borderId="5325">
      <alignment vertical="center"/>
      <protection locked="0"/>
    </xf>
    <xf numFmtId="233" fontId="38" fillId="0" borderId="5325">
      <alignment horizontal="right" vertical="center"/>
      <protection locked="0"/>
    </xf>
    <xf numFmtId="238" fontId="38" fillId="0" borderId="5325">
      <alignment horizontal="right" vertical="center"/>
      <protection locked="0"/>
    </xf>
    <xf numFmtId="234" fontId="38" fillId="0" borderId="5325">
      <alignment horizontal="right" vertical="center"/>
      <protection locked="0"/>
    </xf>
    <xf numFmtId="235" fontId="38" fillId="0" borderId="5325">
      <alignment horizontal="right" vertical="center"/>
      <protection locked="0"/>
    </xf>
    <xf numFmtId="236" fontId="38" fillId="0" borderId="5325">
      <alignment horizontal="right" vertical="center"/>
      <protection locked="0"/>
    </xf>
    <xf numFmtId="237" fontId="38" fillId="0" borderId="5325">
      <alignment horizontal="right" vertical="center"/>
      <protection locked="0"/>
    </xf>
    <xf numFmtId="0" fontId="106" fillId="38" borderId="5326"/>
    <xf numFmtId="245" fontId="88" fillId="0" borderId="5327"/>
    <xf numFmtId="275" fontId="38" fillId="0" borderId="5328"/>
    <xf numFmtId="0" fontId="88" fillId="0" borderId="5329"/>
    <xf numFmtId="238" fontId="38" fillId="0" borderId="5361">
      <alignment horizontal="right" vertical="center"/>
      <protection locked="0"/>
    </xf>
    <xf numFmtId="235" fontId="38" fillId="0" borderId="5361">
      <alignment horizontal="right" vertical="center"/>
      <protection locked="0"/>
    </xf>
    <xf numFmtId="237" fontId="38" fillId="0" borderId="5361">
      <alignment horizontal="right" vertical="center"/>
      <protection locked="0"/>
    </xf>
    <xf numFmtId="0" fontId="106" fillId="38" borderId="5362"/>
    <xf numFmtId="245" fontId="88" fillId="0" borderId="5363"/>
    <xf numFmtId="233" fontId="38" fillId="0" borderId="5361">
      <alignment horizontal="center" vertical="center"/>
      <protection locked="0"/>
    </xf>
    <xf numFmtId="236" fontId="38" fillId="0" borderId="5361">
      <alignment horizontal="center" vertical="center"/>
      <protection locked="0"/>
    </xf>
    <xf numFmtId="312" fontId="222" fillId="0" borderId="5320" applyBorder="0">
      <protection locked="0"/>
    </xf>
    <xf numFmtId="0" fontId="106" fillId="38" borderId="5362"/>
    <xf numFmtId="234" fontId="38" fillId="0" borderId="5349">
      <alignment horizontal="right" vertical="center"/>
      <protection locked="0"/>
    </xf>
    <xf numFmtId="236" fontId="38" fillId="0" borderId="5349">
      <alignment horizontal="right" vertical="center"/>
      <protection locked="0"/>
    </xf>
    <xf numFmtId="0" fontId="106" fillId="38" borderId="5350"/>
    <xf numFmtId="237" fontId="38" fillId="0" borderId="5337">
      <alignment horizontal="right" vertical="center"/>
      <protection locked="0"/>
    </xf>
    <xf numFmtId="0" fontId="88" fillId="0" borderId="5353"/>
    <xf numFmtId="4" fontId="30" fillId="19" borderId="5330" applyNumberFormat="0" applyProtection="0">
      <alignment horizontal="left" vertical="center" indent="1"/>
    </xf>
    <xf numFmtId="235" fontId="38" fillId="0" borderId="5349">
      <alignment horizontal="center" vertical="center"/>
      <protection locked="0"/>
    </xf>
    <xf numFmtId="0" fontId="38" fillId="0" borderId="5349">
      <alignment vertical="center"/>
      <protection locked="0"/>
    </xf>
    <xf numFmtId="245" fontId="88" fillId="0" borderId="5363"/>
    <xf numFmtId="234" fontId="38" fillId="0" borderId="5349">
      <alignment horizontal="right" vertical="center"/>
      <protection locked="0"/>
    </xf>
    <xf numFmtId="15" fontId="38" fillId="0" borderId="5349">
      <alignment horizontal="center" vertical="center"/>
      <protection locked="0"/>
    </xf>
    <xf numFmtId="0" fontId="98" fillId="0" borderId="5324" applyNumberFormat="0" applyFill="0" applyAlignment="0" applyProtection="0"/>
    <xf numFmtId="233" fontId="38" fillId="0" borderId="5325">
      <alignment horizontal="center" vertical="center"/>
      <protection locked="0"/>
    </xf>
    <xf numFmtId="15" fontId="38" fillId="0" borderId="5325">
      <alignment horizontal="center" vertical="center"/>
      <protection locked="0"/>
    </xf>
    <xf numFmtId="234" fontId="38" fillId="0" borderId="5325">
      <alignment horizontal="center" vertical="center"/>
      <protection locked="0"/>
    </xf>
    <xf numFmtId="235" fontId="38" fillId="0" borderId="5325">
      <alignment horizontal="center" vertical="center"/>
      <protection locked="0"/>
    </xf>
    <xf numFmtId="236" fontId="38" fillId="0" borderId="5325">
      <alignment horizontal="center" vertical="center"/>
      <protection locked="0"/>
    </xf>
    <xf numFmtId="237" fontId="38" fillId="0" borderId="5325">
      <alignment horizontal="center" vertical="center"/>
      <protection locked="0"/>
    </xf>
    <xf numFmtId="0" fontId="38" fillId="0" borderId="5325">
      <alignment vertical="center"/>
      <protection locked="0"/>
    </xf>
    <xf numFmtId="233" fontId="38" fillId="0" borderId="5325">
      <alignment horizontal="right" vertical="center"/>
      <protection locked="0"/>
    </xf>
    <xf numFmtId="238" fontId="38" fillId="0" borderId="5325">
      <alignment horizontal="right" vertical="center"/>
      <protection locked="0"/>
    </xf>
    <xf numFmtId="234" fontId="38" fillId="0" borderId="5325">
      <alignment horizontal="right" vertical="center"/>
      <protection locked="0"/>
    </xf>
    <xf numFmtId="235" fontId="38" fillId="0" borderId="5325">
      <alignment horizontal="right" vertical="center"/>
      <protection locked="0"/>
    </xf>
    <xf numFmtId="236" fontId="38" fillId="0" borderId="5325">
      <alignment horizontal="right" vertical="center"/>
      <protection locked="0"/>
    </xf>
    <xf numFmtId="237" fontId="38" fillId="0" borderId="5325">
      <alignment horizontal="right" vertical="center"/>
      <protection locked="0"/>
    </xf>
    <xf numFmtId="0" fontId="106" fillId="38" borderId="5326"/>
    <xf numFmtId="233" fontId="38" fillId="0" borderId="5361">
      <alignment horizontal="right" vertical="center"/>
      <protection locked="0"/>
    </xf>
    <xf numFmtId="275" fontId="38" fillId="0" borderId="5364"/>
    <xf numFmtId="275" fontId="38" fillId="0" borderId="5328"/>
    <xf numFmtId="0" fontId="88" fillId="0" borderId="5329"/>
    <xf numFmtId="0" fontId="151" fillId="0" borderId="5322" applyNumberFormat="0" applyAlignment="0" applyProtection="0">
      <alignment horizontal="left" vertical="center"/>
    </xf>
    <xf numFmtId="324" fontId="3" fillId="23" borderId="5321" applyFill="0" applyBorder="0" applyAlignment="0">
      <alignment horizontal="centerContinuous"/>
    </xf>
    <xf numFmtId="312" fontId="222" fillId="0" borderId="5320" applyBorder="0">
      <protection locked="0"/>
    </xf>
    <xf numFmtId="0" fontId="88" fillId="0" borderId="5365"/>
    <xf numFmtId="0" fontId="98" fillId="0" borderId="5360" applyNumberFormat="0" applyFill="0" applyAlignment="0" applyProtection="0"/>
    <xf numFmtId="238" fontId="38" fillId="0" borderId="5361">
      <alignment horizontal="right" vertical="center"/>
      <protection locked="0"/>
    </xf>
    <xf numFmtId="312" fontId="222" fillId="0" borderId="5332" applyBorder="0">
      <protection locked="0"/>
    </xf>
    <xf numFmtId="245" fontId="88" fillId="0" borderId="5351"/>
    <xf numFmtId="235" fontId="38" fillId="0" borderId="5349">
      <alignment horizontal="center" vertical="center"/>
      <protection locked="0"/>
    </xf>
    <xf numFmtId="4" fontId="30" fillId="19" borderId="5342" applyNumberFormat="0" applyProtection="0">
      <alignment horizontal="left" vertical="center" indent="1"/>
    </xf>
    <xf numFmtId="0" fontId="98" fillId="0" borderId="5360" applyNumberFormat="0" applyFill="0" applyAlignment="0" applyProtection="0"/>
    <xf numFmtId="0" fontId="98" fillId="0" borderId="5336" applyNumberFormat="0" applyFill="0" applyAlignment="0" applyProtection="0"/>
    <xf numFmtId="233" fontId="38" fillId="0" borderId="5337">
      <alignment horizontal="center" vertical="center"/>
      <protection locked="0"/>
    </xf>
    <xf numFmtId="15" fontId="38" fillId="0" borderId="5337">
      <alignment horizontal="center" vertical="center"/>
      <protection locked="0"/>
    </xf>
    <xf numFmtId="234" fontId="38" fillId="0" borderId="5337">
      <alignment horizontal="center" vertical="center"/>
      <protection locked="0"/>
    </xf>
    <xf numFmtId="235" fontId="38" fillId="0" borderId="5337">
      <alignment horizontal="center" vertical="center"/>
      <protection locked="0"/>
    </xf>
    <xf numFmtId="236" fontId="38" fillId="0" borderId="5337">
      <alignment horizontal="center" vertical="center"/>
      <protection locked="0"/>
    </xf>
    <xf numFmtId="237" fontId="38" fillId="0" borderId="5337">
      <alignment horizontal="center" vertical="center"/>
      <protection locked="0"/>
    </xf>
    <xf numFmtId="0" fontId="38" fillId="0" borderId="5337">
      <alignment vertical="center"/>
      <protection locked="0"/>
    </xf>
    <xf numFmtId="233" fontId="38" fillId="0" borderId="5337">
      <alignment horizontal="right" vertical="center"/>
      <protection locked="0"/>
    </xf>
    <xf numFmtId="238" fontId="38" fillId="0" borderId="5337">
      <alignment horizontal="right" vertical="center"/>
      <protection locked="0"/>
    </xf>
    <xf numFmtId="234" fontId="38" fillId="0" borderId="5337">
      <alignment horizontal="right" vertical="center"/>
      <protection locked="0"/>
    </xf>
    <xf numFmtId="235" fontId="38" fillId="0" borderId="5337">
      <alignment horizontal="right" vertical="center"/>
      <protection locked="0"/>
    </xf>
    <xf numFmtId="236" fontId="38" fillId="0" borderId="5337">
      <alignment horizontal="right" vertical="center"/>
      <protection locked="0"/>
    </xf>
    <xf numFmtId="237" fontId="38" fillId="0" borderId="5337">
      <alignment horizontal="right" vertical="center"/>
      <protection locked="0"/>
    </xf>
    <xf numFmtId="0" fontId="106" fillId="38" borderId="5338"/>
    <xf numFmtId="241" fontId="29" fillId="0" borderId="5335" applyFill="0"/>
    <xf numFmtId="275" fontId="38" fillId="0" borderId="5340"/>
    <xf numFmtId="0" fontId="88" fillId="0" borderId="5341"/>
    <xf numFmtId="0" fontId="151" fillId="0" borderId="5334" applyNumberFormat="0" applyAlignment="0" applyProtection="0">
      <alignment horizontal="left" vertical="center"/>
    </xf>
    <xf numFmtId="324" fontId="3" fillId="23" borderId="5333" applyFill="0" applyBorder="0" applyAlignment="0">
      <alignment horizontal="centerContinuous"/>
    </xf>
    <xf numFmtId="312" fontId="222" fillId="0" borderId="5332" applyBorder="0">
      <protection locked="0"/>
    </xf>
    <xf numFmtId="234" fontId="38" fillId="0" borderId="5349">
      <alignment horizontal="right" vertical="center"/>
      <protection locked="0"/>
    </xf>
    <xf numFmtId="235" fontId="38" fillId="0" borderId="5349">
      <alignment horizontal="right" vertical="center"/>
      <protection locked="0"/>
    </xf>
    <xf numFmtId="236" fontId="38" fillId="0" borderId="5349">
      <alignment horizontal="right" vertical="center"/>
      <protection locked="0"/>
    </xf>
    <xf numFmtId="237" fontId="38" fillId="0" borderId="5349">
      <alignment horizontal="right" vertical="center"/>
      <protection locked="0"/>
    </xf>
    <xf numFmtId="0" fontId="106" fillId="38" borderId="5350"/>
    <xf numFmtId="245" fontId="88" fillId="0" borderId="5351"/>
    <xf numFmtId="275" fontId="38" fillId="0" borderId="5352"/>
    <xf numFmtId="0" fontId="88" fillId="0" borderId="5353"/>
    <xf numFmtId="0" fontId="151" fillId="0" borderId="5358" applyNumberFormat="0" applyAlignment="0" applyProtection="0">
      <alignment horizontal="left" vertical="center"/>
    </xf>
    <xf numFmtId="312" fontId="222" fillId="0" borderId="5356" applyBorder="0">
      <protection locked="0"/>
    </xf>
    <xf numFmtId="4" fontId="30" fillId="19" borderId="5366" applyNumberFormat="0" applyProtection="0">
      <alignment horizontal="left" vertical="center" indent="1"/>
    </xf>
    <xf numFmtId="312" fontId="222" fillId="0" borderId="5344" applyBorder="0">
      <protection locked="0"/>
    </xf>
    <xf numFmtId="275" fontId="38" fillId="0" borderId="5364"/>
    <xf numFmtId="233" fontId="38" fillId="0" borderId="5349">
      <alignment horizontal="right" vertical="center"/>
      <protection locked="0"/>
    </xf>
    <xf numFmtId="4" fontId="30" fillId="19" borderId="5354" applyNumberFormat="0" applyProtection="0">
      <alignment horizontal="left" vertical="center" indent="1"/>
    </xf>
    <xf numFmtId="0" fontId="98" fillId="0" borderId="5348" applyNumberFormat="0" applyFill="0" applyAlignment="0" applyProtection="0"/>
    <xf numFmtId="233" fontId="38" fillId="0" borderId="5349">
      <alignment horizontal="center" vertical="center"/>
      <protection locked="0"/>
    </xf>
    <xf numFmtId="15" fontId="38" fillId="0" borderId="5349">
      <alignment horizontal="center" vertical="center"/>
      <protection locked="0"/>
    </xf>
    <xf numFmtId="234" fontId="38" fillId="0" borderId="5349">
      <alignment horizontal="center" vertical="center"/>
      <protection locked="0"/>
    </xf>
    <xf numFmtId="235" fontId="38" fillId="0" borderId="5349">
      <alignment horizontal="center" vertical="center"/>
      <protection locked="0"/>
    </xf>
    <xf numFmtId="236" fontId="38" fillId="0" borderId="5349">
      <alignment horizontal="center" vertical="center"/>
      <protection locked="0"/>
    </xf>
    <xf numFmtId="237" fontId="38" fillId="0" borderId="5349">
      <alignment horizontal="center" vertical="center"/>
      <protection locked="0"/>
    </xf>
    <xf numFmtId="0" fontId="38" fillId="0" borderId="5349">
      <alignment vertical="center"/>
      <protection locked="0"/>
    </xf>
    <xf numFmtId="233" fontId="38" fillId="0" borderId="5349">
      <alignment horizontal="right" vertical="center"/>
      <protection locked="0"/>
    </xf>
    <xf numFmtId="238" fontId="38" fillId="0" borderId="5349">
      <alignment horizontal="right" vertical="center"/>
      <protection locked="0"/>
    </xf>
    <xf numFmtId="234" fontId="38" fillId="0" borderId="5349">
      <alignment horizontal="right" vertical="center"/>
      <protection locked="0"/>
    </xf>
    <xf numFmtId="235" fontId="38" fillId="0" borderId="5349">
      <alignment horizontal="right" vertical="center"/>
      <protection locked="0"/>
    </xf>
    <xf numFmtId="236" fontId="38" fillId="0" borderId="5349">
      <alignment horizontal="right" vertical="center"/>
      <protection locked="0"/>
    </xf>
    <xf numFmtId="237" fontId="38" fillId="0" borderId="5349">
      <alignment horizontal="right" vertical="center"/>
      <protection locked="0"/>
    </xf>
    <xf numFmtId="0" fontId="106" fillId="38" borderId="5350"/>
    <xf numFmtId="241" fontId="29" fillId="0" borderId="5347" applyFill="0"/>
    <xf numFmtId="275" fontId="38" fillId="0" borderId="5352"/>
    <xf numFmtId="0" fontId="88" fillId="0" borderId="5353"/>
    <xf numFmtId="0" fontId="151" fillId="0" borderId="5346" applyNumberFormat="0" applyAlignment="0" applyProtection="0">
      <alignment horizontal="left" vertical="center"/>
    </xf>
    <xf numFmtId="324" fontId="3" fillId="23" borderId="5345" applyFill="0" applyBorder="0" applyAlignment="0">
      <alignment horizontal="centerContinuous"/>
    </xf>
    <xf numFmtId="312" fontId="222" fillId="0" borderId="5344" applyBorder="0">
      <protection locked="0"/>
    </xf>
    <xf numFmtId="4" fontId="30" fillId="19" borderId="5366" applyNumberFormat="0" applyProtection="0">
      <alignment horizontal="left" vertical="center" indent="1"/>
    </xf>
    <xf numFmtId="312" fontId="222" fillId="0" borderId="5344" applyBorder="0">
      <protection locked="0"/>
    </xf>
    <xf numFmtId="4" fontId="30" fillId="19" borderId="5354" applyNumberFormat="0" applyProtection="0">
      <alignment horizontal="left" vertical="center" indent="1"/>
    </xf>
    <xf numFmtId="0" fontId="98" fillId="0" borderId="5348" applyNumberFormat="0" applyFill="0" applyAlignment="0" applyProtection="0"/>
    <xf numFmtId="233" fontId="38" fillId="0" borderId="5349">
      <alignment horizontal="center" vertical="center"/>
      <protection locked="0"/>
    </xf>
    <xf numFmtId="15" fontId="38" fillId="0" borderId="5349">
      <alignment horizontal="center" vertical="center"/>
      <protection locked="0"/>
    </xf>
    <xf numFmtId="234" fontId="38" fillId="0" borderId="5349">
      <alignment horizontal="center" vertical="center"/>
      <protection locked="0"/>
    </xf>
    <xf numFmtId="235" fontId="38" fillId="0" borderId="5349">
      <alignment horizontal="center" vertical="center"/>
      <protection locked="0"/>
    </xf>
    <xf numFmtId="236" fontId="38" fillId="0" borderId="5349">
      <alignment horizontal="center" vertical="center"/>
      <protection locked="0"/>
    </xf>
    <xf numFmtId="237" fontId="38" fillId="0" borderId="5349">
      <alignment horizontal="center" vertical="center"/>
      <protection locked="0"/>
    </xf>
    <xf numFmtId="0" fontId="38" fillId="0" borderId="5349">
      <alignment vertical="center"/>
      <protection locked="0"/>
    </xf>
    <xf numFmtId="233" fontId="38" fillId="0" borderId="5349">
      <alignment horizontal="right" vertical="center"/>
      <protection locked="0"/>
    </xf>
    <xf numFmtId="238" fontId="38" fillId="0" borderId="5349">
      <alignment horizontal="right" vertical="center"/>
      <protection locked="0"/>
    </xf>
    <xf numFmtId="234" fontId="38" fillId="0" borderId="5349">
      <alignment horizontal="right" vertical="center"/>
      <protection locked="0"/>
    </xf>
    <xf numFmtId="235" fontId="38" fillId="0" borderId="5349">
      <alignment horizontal="right" vertical="center"/>
      <protection locked="0"/>
    </xf>
    <xf numFmtId="236" fontId="38" fillId="0" borderId="5349">
      <alignment horizontal="right" vertical="center"/>
      <protection locked="0"/>
    </xf>
    <xf numFmtId="237" fontId="38" fillId="0" borderId="5349">
      <alignment horizontal="right" vertical="center"/>
      <protection locked="0"/>
    </xf>
    <xf numFmtId="0" fontId="106" fillId="38" borderId="5350"/>
    <xf numFmtId="275" fontId="38" fillId="0" borderId="5352"/>
    <xf numFmtId="0" fontId="88" fillId="0" borderId="5353"/>
    <xf numFmtId="312" fontId="222" fillId="0" borderId="5344" applyBorder="0">
      <protection locked="0"/>
    </xf>
    <xf numFmtId="275" fontId="38" fillId="0" borderId="5364"/>
    <xf numFmtId="312" fontId="222" fillId="0" borderId="5356" applyBorder="0">
      <protection locked="0"/>
    </xf>
    <xf numFmtId="4" fontId="30" fillId="19" borderId="5366" applyNumberFormat="0" applyProtection="0">
      <alignment horizontal="left" vertical="center" indent="1"/>
    </xf>
    <xf numFmtId="0" fontId="98" fillId="0" borderId="5360" applyNumberFormat="0" applyFill="0" applyAlignment="0" applyProtection="0"/>
    <xf numFmtId="233" fontId="38" fillId="0" borderId="5361">
      <alignment horizontal="center" vertical="center"/>
      <protection locked="0"/>
    </xf>
    <xf numFmtId="15" fontId="38" fillId="0" borderId="5361">
      <alignment horizontal="center" vertical="center"/>
      <protection locked="0"/>
    </xf>
    <xf numFmtId="234" fontId="38" fillId="0" borderId="5361">
      <alignment horizontal="center" vertical="center"/>
      <protection locked="0"/>
    </xf>
    <xf numFmtId="235" fontId="38" fillId="0" borderId="5361">
      <alignment horizontal="center" vertical="center"/>
      <protection locked="0"/>
    </xf>
    <xf numFmtId="236" fontId="38" fillId="0" borderId="5361">
      <alignment horizontal="center" vertical="center"/>
      <protection locked="0"/>
    </xf>
    <xf numFmtId="237" fontId="38" fillId="0" borderId="5361">
      <alignment horizontal="center" vertical="center"/>
      <protection locked="0"/>
    </xf>
    <xf numFmtId="0" fontId="38" fillId="0" borderId="5361">
      <alignment vertical="center"/>
      <protection locked="0"/>
    </xf>
    <xf numFmtId="233" fontId="38" fillId="0" borderId="5361">
      <alignment horizontal="right" vertical="center"/>
      <protection locked="0"/>
    </xf>
    <xf numFmtId="238" fontId="38" fillId="0" borderId="5361">
      <alignment horizontal="right" vertical="center"/>
      <protection locked="0"/>
    </xf>
    <xf numFmtId="234" fontId="38" fillId="0" borderId="5361">
      <alignment horizontal="right" vertical="center"/>
      <protection locked="0"/>
    </xf>
    <xf numFmtId="235" fontId="38" fillId="0" borderId="5361">
      <alignment horizontal="right" vertical="center"/>
      <protection locked="0"/>
    </xf>
    <xf numFmtId="236" fontId="38" fillId="0" borderId="5361">
      <alignment horizontal="right" vertical="center"/>
      <protection locked="0"/>
    </xf>
    <xf numFmtId="237" fontId="38" fillId="0" borderId="5361">
      <alignment horizontal="right" vertical="center"/>
      <protection locked="0"/>
    </xf>
    <xf numFmtId="0" fontId="106" fillId="38" borderId="5362"/>
    <xf numFmtId="275" fontId="38" fillId="0" borderId="5364"/>
    <xf numFmtId="0" fontId="88" fillId="0" borderId="5365"/>
    <xf numFmtId="0" fontId="151" fillId="0" borderId="5358" applyNumberFormat="0" applyAlignment="0" applyProtection="0">
      <alignment horizontal="left" vertical="center"/>
    </xf>
    <xf numFmtId="324" fontId="3" fillId="23" borderId="5357" applyFill="0" applyBorder="0" applyAlignment="0">
      <alignment horizontal="centerContinuous"/>
    </xf>
    <xf numFmtId="312" fontId="222" fillId="0" borderId="5356" applyBorder="0">
      <protection locked="0"/>
    </xf>
    <xf numFmtId="312" fontId="222" fillId="0" borderId="5356" applyBorder="0">
      <protection locked="0"/>
    </xf>
    <xf numFmtId="4" fontId="30" fillId="19" borderId="5366" applyNumberFormat="0" applyProtection="0">
      <alignment horizontal="left" vertical="center" indent="1"/>
    </xf>
    <xf numFmtId="0" fontId="98" fillId="0" borderId="5360" applyNumberFormat="0" applyFill="0" applyAlignment="0" applyProtection="0"/>
    <xf numFmtId="233" fontId="38" fillId="0" borderId="5361">
      <alignment horizontal="center" vertical="center"/>
      <protection locked="0"/>
    </xf>
    <xf numFmtId="15" fontId="38" fillId="0" borderId="5361">
      <alignment horizontal="center" vertical="center"/>
      <protection locked="0"/>
    </xf>
    <xf numFmtId="234" fontId="38" fillId="0" borderId="5361">
      <alignment horizontal="center" vertical="center"/>
      <protection locked="0"/>
    </xf>
    <xf numFmtId="235" fontId="38" fillId="0" borderId="5361">
      <alignment horizontal="center" vertical="center"/>
      <protection locked="0"/>
    </xf>
    <xf numFmtId="236" fontId="38" fillId="0" borderId="5361">
      <alignment horizontal="center" vertical="center"/>
      <protection locked="0"/>
    </xf>
    <xf numFmtId="237" fontId="38" fillId="0" borderId="5361">
      <alignment horizontal="center" vertical="center"/>
      <protection locked="0"/>
    </xf>
    <xf numFmtId="0" fontId="38" fillId="0" borderId="5361">
      <alignment vertical="center"/>
      <protection locked="0"/>
    </xf>
    <xf numFmtId="233" fontId="38" fillId="0" borderId="5361">
      <alignment horizontal="right" vertical="center"/>
      <protection locked="0"/>
    </xf>
    <xf numFmtId="238" fontId="38" fillId="0" borderId="5361">
      <alignment horizontal="right" vertical="center"/>
      <protection locked="0"/>
    </xf>
    <xf numFmtId="234" fontId="38" fillId="0" borderId="5361">
      <alignment horizontal="right" vertical="center"/>
      <protection locked="0"/>
    </xf>
    <xf numFmtId="235" fontId="38" fillId="0" borderId="5361">
      <alignment horizontal="right" vertical="center"/>
      <protection locked="0"/>
    </xf>
    <xf numFmtId="236" fontId="38" fillId="0" borderId="5361">
      <alignment horizontal="right" vertical="center"/>
      <protection locked="0"/>
    </xf>
    <xf numFmtId="237" fontId="38" fillId="0" borderId="5361">
      <alignment horizontal="right" vertical="center"/>
      <protection locked="0"/>
    </xf>
    <xf numFmtId="0" fontId="106" fillId="38" borderId="5362"/>
    <xf numFmtId="241" fontId="29" fillId="0" borderId="5359" applyFill="0"/>
    <xf numFmtId="275" fontId="38" fillId="0" borderId="5364"/>
    <xf numFmtId="0" fontId="88" fillId="0" borderId="5365"/>
    <xf numFmtId="0" fontId="151" fillId="0" borderId="5358" applyNumberFormat="0" applyAlignment="0" applyProtection="0">
      <alignment horizontal="left" vertical="center"/>
    </xf>
    <xf numFmtId="324" fontId="3" fillId="23" borderId="5357" applyFill="0" applyBorder="0" applyAlignment="0">
      <alignment horizontal="centerContinuous"/>
    </xf>
    <xf numFmtId="312" fontId="222" fillId="0" borderId="5356" applyBorder="0">
      <protection locked="0"/>
    </xf>
    <xf numFmtId="1" fontId="3" fillId="1" borderId="5487">
      <protection locked="0"/>
    </xf>
    <xf numFmtId="0" fontId="121" fillId="21" borderId="4795"/>
    <xf numFmtId="275" fontId="38" fillId="0" borderId="5424"/>
    <xf numFmtId="241" fontId="29" fillId="0" borderId="5419" applyFill="0"/>
    <xf numFmtId="49" fontId="103" fillId="47" borderId="4795">
      <alignment horizontal="center"/>
    </xf>
    <xf numFmtId="272" fontId="118" fillId="18" borderId="4802">
      <alignment horizontal="right"/>
    </xf>
    <xf numFmtId="203" fontId="118" fillId="18" borderId="4802">
      <alignment horizontal="right"/>
      <protection hidden="1"/>
    </xf>
    <xf numFmtId="271" fontId="118" fillId="46" borderId="4802">
      <protection hidden="1"/>
    </xf>
    <xf numFmtId="270" fontId="118" fillId="45" borderId="4802">
      <protection hidden="1"/>
    </xf>
    <xf numFmtId="241" fontId="29" fillId="0" borderId="5491" applyFill="0"/>
    <xf numFmtId="245" fontId="88" fillId="0" borderId="5375"/>
    <xf numFmtId="0" fontId="107" fillId="43" borderId="4795" applyProtection="0"/>
    <xf numFmtId="0" fontId="106" fillId="38" borderId="5470"/>
    <xf numFmtId="0" fontId="106" fillId="38" borderId="5374"/>
    <xf numFmtId="237" fontId="38" fillId="0" borderId="5421">
      <alignment horizontal="center" vertical="center"/>
      <protection locked="0"/>
    </xf>
    <xf numFmtId="236" fontId="38" fillId="0" borderId="5421">
      <alignment horizontal="center" vertical="center"/>
      <protection locked="0"/>
    </xf>
    <xf numFmtId="15" fontId="38" fillId="0" borderId="5421">
      <alignment horizontal="center" vertical="center"/>
      <protection locked="0"/>
    </xf>
    <xf numFmtId="0" fontId="98" fillId="0" borderId="5420" applyNumberFormat="0" applyFill="0" applyAlignment="0" applyProtection="0"/>
    <xf numFmtId="0" fontId="107" fillId="43" borderId="4496" applyProtection="0"/>
    <xf numFmtId="237" fontId="38" fillId="0" borderId="5373">
      <alignment horizontal="right" vertical="center"/>
      <protection locked="0"/>
    </xf>
    <xf numFmtId="236" fontId="38" fillId="0" borderId="5373">
      <alignment horizontal="right" vertical="center"/>
      <protection locked="0"/>
    </xf>
    <xf numFmtId="235" fontId="38" fillId="0" borderId="5373">
      <alignment horizontal="right" vertical="center"/>
      <protection locked="0"/>
    </xf>
    <xf numFmtId="234" fontId="38" fillId="0" borderId="5373">
      <alignment horizontal="right" vertical="center"/>
      <protection locked="0"/>
    </xf>
    <xf numFmtId="238" fontId="38" fillId="0" borderId="5373">
      <alignment horizontal="right" vertical="center"/>
      <protection locked="0"/>
    </xf>
    <xf numFmtId="233" fontId="38" fillId="0" borderId="5373">
      <alignment horizontal="right" vertical="center"/>
      <protection locked="0"/>
    </xf>
    <xf numFmtId="0" fontId="38" fillId="0" borderId="5373">
      <alignment vertical="center"/>
      <protection locked="0"/>
    </xf>
    <xf numFmtId="237" fontId="38" fillId="0" borderId="5373">
      <alignment horizontal="center" vertical="center"/>
      <protection locked="0"/>
    </xf>
    <xf numFmtId="236" fontId="38" fillId="0" borderId="5373">
      <alignment horizontal="center" vertical="center"/>
      <protection locked="0"/>
    </xf>
    <xf numFmtId="235" fontId="38" fillId="0" borderId="5373">
      <alignment horizontal="center" vertical="center"/>
      <protection locked="0"/>
    </xf>
    <xf numFmtId="234" fontId="38" fillId="0" borderId="5373">
      <alignment horizontal="center" vertical="center"/>
      <protection locked="0"/>
    </xf>
    <xf numFmtId="15" fontId="38" fillId="0" borderId="5373">
      <alignment horizontal="center" vertical="center"/>
      <protection locked="0"/>
    </xf>
    <xf numFmtId="233" fontId="38" fillId="0" borderId="5373">
      <alignment horizontal="center" vertical="center"/>
      <protection locked="0"/>
    </xf>
    <xf numFmtId="0" fontId="98" fillId="0" borderId="5372" applyNumberFormat="0" applyFill="0" applyAlignment="0" applyProtection="0"/>
    <xf numFmtId="236" fontId="38" fillId="0" borderId="5469">
      <alignment horizontal="right" vertical="center"/>
      <protection locked="0"/>
    </xf>
    <xf numFmtId="234" fontId="38" fillId="0" borderId="5469">
      <alignment horizontal="right" vertical="center"/>
      <protection locked="0"/>
    </xf>
    <xf numFmtId="233" fontId="38" fillId="0" borderId="5469">
      <alignment horizontal="right" vertical="center"/>
      <protection locked="0"/>
    </xf>
    <xf numFmtId="234" fontId="38" fillId="0" borderId="5469">
      <alignment horizontal="center" vertical="center"/>
      <protection locked="0"/>
    </xf>
    <xf numFmtId="245" fontId="88" fillId="0" borderId="5482"/>
    <xf numFmtId="234" fontId="38" fillId="0" borderId="5480">
      <alignment horizontal="center" vertical="center"/>
      <protection locked="0"/>
    </xf>
    <xf numFmtId="234" fontId="38" fillId="0" borderId="5397">
      <alignment horizontal="right" vertical="center"/>
      <protection locked="0"/>
    </xf>
    <xf numFmtId="237" fontId="38" fillId="0" borderId="5397">
      <alignment horizontal="center" vertical="center"/>
      <protection locked="0"/>
    </xf>
    <xf numFmtId="15" fontId="38" fillId="0" borderId="5397">
      <alignment horizontal="center" vertical="center"/>
      <protection locked="0"/>
    </xf>
    <xf numFmtId="233" fontId="38" fillId="0" borderId="5480">
      <alignment horizontal="center" vertical="center"/>
      <protection locked="0"/>
    </xf>
    <xf numFmtId="0" fontId="38" fillId="0" borderId="4802" applyNumberFormat="0" applyFill="0" applyAlignment="0" applyProtection="0"/>
    <xf numFmtId="0" fontId="21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94" fillId="0" borderId="4802" applyNumberFormat="0" applyFill="0" applyBorder="0" applyAlignment="0" applyProtection="0"/>
    <xf numFmtId="0" fontId="91" fillId="0" borderId="4843"/>
    <xf numFmtId="3" fontId="82" fillId="10" borderId="4795" applyFont="0" applyAlignment="0" applyProtection="0"/>
    <xf numFmtId="0" fontId="91" fillId="0" borderId="4843"/>
    <xf numFmtId="0" fontId="98" fillId="0" borderId="5479" applyNumberFormat="0" applyFill="0" applyAlignment="0" applyProtection="0"/>
    <xf numFmtId="234" fontId="38" fillId="0" borderId="5480">
      <alignment horizontal="center" vertical="center"/>
      <protection locked="0"/>
    </xf>
    <xf numFmtId="237" fontId="38" fillId="0" borderId="5480">
      <alignment horizontal="center" vertical="center"/>
      <protection locked="0"/>
    </xf>
    <xf numFmtId="0" fontId="38" fillId="0" borderId="5480">
      <alignment vertical="center"/>
      <protection locked="0"/>
    </xf>
    <xf numFmtId="233" fontId="38" fillId="0" borderId="5480">
      <alignment horizontal="right" vertical="center"/>
      <protection locked="0"/>
    </xf>
    <xf numFmtId="234" fontId="38" fillId="0" borderId="5480">
      <alignment horizontal="right" vertical="center"/>
      <protection locked="0"/>
    </xf>
    <xf numFmtId="237" fontId="38" fillId="0" borderId="5480">
      <alignment horizontal="right" vertical="center"/>
      <protection locked="0"/>
    </xf>
    <xf numFmtId="0" fontId="98" fillId="0" borderId="5456" applyNumberFormat="0" applyFill="0" applyAlignment="0" applyProtection="0"/>
    <xf numFmtId="233" fontId="38" fillId="0" borderId="5457">
      <alignment horizontal="center" vertical="center"/>
      <protection locked="0"/>
    </xf>
    <xf numFmtId="15" fontId="38" fillId="0" borderId="5457">
      <alignment horizontal="center" vertical="center"/>
      <protection locked="0"/>
    </xf>
    <xf numFmtId="234" fontId="38" fillId="0" borderId="5457">
      <alignment horizontal="center" vertical="center"/>
      <protection locked="0"/>
    </xf>
    <xf numFmtId="235" fontId="38" fillId="0" borderId="5457">
      <alignment horizontal="center" vertical="center"/>
      <protection locked="0"/>
    </xf>
    <xf numFmtId="236" fontId="38" fillId="0" borderId="5457">
      <alignment horizontal="center" vertical="center"/>
      <protection locked="0"/>
    </xf>
    <xf numFmtId="237" fontId="38" fillId="0" borderId="5457">
      <alignment horizontal="center" vertical="center"/>
      <protection locked="0"/>
    </xf>
    <xf numFmtId="0" fontId="38" fillId="0" borderId="5457">
      <alignment vertical="center"/>
      <protection locked="0"/>
    </xf>
    <xf numFmtId="233" fontId="38" fillId="0" borderId="5457">
      <alignment horizontal="right" vertical="center"/>
      <protection locked="0"/>
    </xf>
    <xf numFmtId="234" fontId="38" fillId="0" borderId="5457">
      <alignment horizontal="right" vertical="center"/>
      <protection locked="0"/>
    </xf>
    <xf numFmtId="235" fontId="38" fillId="0" borderId="5457">
      <alignment horizontal="right" vertical="center"/>
      <protection locked="0"/>
    </xf>
    <xf numFmtId="237" fontId="38" fillId="0" borderId="5457">
      <alignment horizontal="right" vertical="center"/>
      <protection locked="0"/>
    </xf>
    <xf numFmtId="235" fontId="38" fillId="0" borderId="5480">
      <alignment horizontal="center" vertical="center"/>
      <protection locked="0"/>
    </xf>
    <xf numFmtId="236" fontId="38" fillId="0" borderId="5480">
      <alignment horizontal="center" vertical="center"/>
      <protection locked="0"/>
    </xf>
    <xf numFmtId="233" fontId="38" fillId="0" borderId="5480">
      <alignment horizontal="right" vertical="center"/>
      <protection locked="0"/>
    </xf>
    <xf numFmtId="238" fontId="38" fillId="0" borderId="5480">
      <alignment horizontal="right" vertical="center"/>
      <protection locked="0"/>
    </xf>
    <xf numFmtId="234" fontId="38" fillId="0" borderId="5480">
      <alignment horizontal="right" vertical="center"/>
      <protection locked="0"/>
    </xf>
    <xf numFmtId="237" fontId="38" fillId="0" borderId="5480">
      <alignment horizontal="right" vertical="center"/>
      <protection locked="0"/>
    </xf>
    <xf numFmtId="0" fontId="98" fillId="0" borderId="5432" applyNumberFormat="0" applyFill="0" applyAlignment="0" applyProtection="0"/>
    <xf numFmtId="233" fontId="38" fillId="0" borderId="5433">
      <alignment horizontal="center" vertical="center"/>
      <protection locked="0"/>
    </xf>
    <xf numFmtId="15" fontId="38" fillId="0" borderId="5433">
      <alignment horizontal="center" vertical="center"/>
      <protection locked="0"/>
    </xf>
    <xf numFmtId="234" fontId="38" fillId="0" borderId="5433">
      <alignment horizontal="center" vertical="center"/>
      <protection locked="0"/>
    </xf>
    <xf numFmtId="235" fontId="38" fillId="0" borderId="5433">
      <alignment horizontal="center" vertical="center"/>
      <protection locked="0"/>
    </xf>
    <xf numFmtId="236" fontId="38" fillId="0" borderId="5433">
      <alignment horizontal="center" vertical="center"/>
      <protection locked="0"/>
    </xf>
    <xf numFmtId="237" fontId="38" fillId="0" borderId="5433">
      <alignment horizontal="center" vertical="center"/>
      <protection locked="0"/>
    </xf>
    <xf numFmtId="0" fontId="38" fillId="0" borderId="5433">
      <alignment vertical="center"/>
      <protection locked="0"/>
    </xf>
    <xf numFmtId="233" fontId="38" fillId="0" borderId="5433">
      <alignment horizontal="right" vertical="center"/>
      <protection locked="0"/>
    </xf>
    <xf numFmtId="238" fontId="38" fillId="0" borderId="5433">
      <alignment horizontal="right" vertical="center"/>
      <protection locked="0"/>
    </xf>
    <xf numFmtId="234" fontId="38" fillId="0" borderId="5433">
      <alignment horizontal="right" vertical="center"/>
      <protection locked="0"/>
    </xf>
    <xf numFmtId="235" fontId="38" fillId="0" borderId="5433">
      <alignment horizontal="right" vertical="center"/>
      <protection locked="0"/>
    </xf>
    <xf numFmtId="236" fontId="38" fillId="0" borderId="5433">
      <alignment horizontal="right" vertical="center"/>
      <protection locked="0"/>
    </xf>
    <xf numFmtId="237" fontId="38" fillId="0" borderId="5433">
      <alignment horizontal="right" vertical="center"/>
      <protection locked="0"/>
    </xf>
    <xf numFmtId="241" fontId="29" fillId="0" borderId="5503" applyFill="0"/>
    <xf numFmtId="3" fontId="82" fillId="10" borderId="4496" applyFont="0" applyAlignment="0" applyProtection="0"/>
    <xf numFmtId="245" fontId="88" fillId="0" borderId="5435"/>
    <xf numFmtId="271" fontId="118" fillId="46" borderId="4802">
      <protection hidden="1"/>
    </xf>
    <xf numFmtId="241" fontId="29" fillId="0" borderId="5467" applyFill="0"/>
    <xf numFmtId="0" fontId="38" fillId="0" borderId="4802" applyNumberFormat="0" applyFill="0" applyAlignment="0" applyProtection="0"/>
    <xf numFmtId="0" fontId="98" fillId="0" borderId="5408" applyNumberFormat="0" applyFill="0" applyAlignment="0" applyProtection="0"/>
    <xf numFmtId="235" fontId="38" fillId="0" borderId="5409">
      <alignment horizontal="center" vertical="center"/>
      <protection locked="0"/>
    </xf>
    <xf numFmtId="236" fontId="38" fillId="0" borderId="5409">
      <alignment horizontal="center" vertical="center"/>
      <protection locked="0"/>
    </xf>
    <xf numFmtId="237" fontId="38" fillId="0" borderId="5409">
      <alignment horizontal="center" vertical="center"/>
      <protection locked="0"/>
    </xf>
    <xf numFmtId="0" fontId="38" fillId="0" borderId="5409">
      <alignment vertical="center"/>
      <protection locked="0"/>
    </xf>
    <xf numFmtId="234" fontId="38" fillId="0" borderId="5409">
      <alignment horizontal="right" vertical="center"/>
      <protection locked="0"/>
    </xf>
    <xf numFmtId="236" fontId="38" fillId="0" borderId="5409">
      <alignment horizontal="right" vertical="center"/>
      <protection locked="0"/>
    </xf>
    <xf numFmtId="0" fontId="98" fillId="0" borderId="5384" applyNumberFormat="0" applyFill="0" applyAlignment="0" applyProtection="0"/>
    <xf numFmtId="233" fontId="38" fillId="0" borderId="5385">
      <alignment horizontal="center" vertical="center"/>
      <protection locked="0"/>
    </xf>
    <xf numFmtId="15" fontId="38" fillId="0" borderId="5385">
      <alignment horizontal="center" vertical="center"/>
      <protection locked="0"/>
    </xf>
    <xf numFmtId="234" fontId="38" fillId="0" borderId="5385">
      <alignment horizontal="center" vertical="center"/>
      <protection locked="0"/>
    </xf>
    <xf numFmtId="235" fontId="38" fillId="0" borderId="5385">
      <alignment horizontal="center" vertical="center"/>
      <protection locked="0"/>
    </xf>
    <xf numFmtId="236" fontId="38" fillId="0" borderId="5385">
      <alignment horizontal="center" vertical="center"/>
      <protection locked="0"/>
    </xf>
    <xf numFmtId="0" fontId="38" fillId="0" borderId="5385">
      <alignment vertical="center"/>
      <protection locked="0"/>
    </xf>
    <xf numFmtId="234" fontId="38" fillId="0" borderId="5385">
      <alignment horizontal="right" vertical="center"/>
      <protection locked="0"/>
    </xf>
    <xf numFmtId="236" fontId="38" fillId="0" borderId="5385">
      <alignment horizontal="right" vertical="center"/>
      <protection locked="0"/>
    </xf>
    <xf numFmtId="237" fontId="38" fillId="0" borderId="5385">
      <alignment horizontal="right" vertical="center"/>
      <protection locked="0"/>
    </xf>
    <xf numFmtId="0" fontId="106" fillId="38" borderId="5410"/>
    <xf numFmtId="8" fontId="144" fillId="0" borderId="4810">
      <protection locked="0"/>
    </xf>
    <xf numFmtId="0" fontId="106" fillId="38" borderId="5386"/>
    <xf numFmtId="0" fontId="107" fillId="43" borderId="4496" applyProtection="0"/>
    <xf numFmtId="0" fontId="98" fillId="0" borderId="5384" applyNumberFormat="0" applyFill="0" applyAlignment="0" applyProtection="0"/>
    <xf numFmtId="233" fontId="38" fillId="0" borderId="5385">
      <alignment horizontal="center" vertical="center"/>
      <protection locked="0"/>
    </xf>
    <xf numFmtId="15" fontId="38" fillId="0" borderId="5385">
      <alignment horizontal="center" vertical="center"/>
      <protection locked="0"/>
    </xf>
    <xf numFmtId="234" fontId="38" fillId="0" borderId="5385">
      <alignment horizontal="center" vertical="center"/>
      <protection locked="0"/>
    </xf>
    <xf numFmtId="237" fontId="38" fillId="0" borderId="5385">
      <alignment horizontal="center" vertical="center"/>
      <protection locked="0"/>
    </xf>
    <xf numFmtId="238" fontId="38" fillId="0" borderId="5385">
      <alignment horizontal="right" vertical="center"/>
      <protection locked="0"/>
    </xf>
    <xf numFmtId="234" fontId="38" fillId="0" borderId="5385">
      <alignment horizontal="right" vertical="center"/>
      <protection locked="0"/>
    </xf>
    <xf numFmtId="235" fontId="38" fillId="0" borderId="5385">
      <alignment horizontal="right" vertical="center"/>
      <protection locked="0"/>
    </xf>
    <xf numFmtId="236" fontId="38" fillId="0" borderId="5385">
      <alignment horizontal="right" vertical="center"/>
      <protection locked="0"/>
    </xf>
    <xf numFmtId="237" fontId="38" fillId="0" borderId="5385">
      <alignment horizontal="right" vertical="center"/>
      <protection locked="0"/>
    </xf>
    <xf numFmtId="245" fontId="88" fillId="0" borderId="5387"/>
    <xf numFmtId="0" fontId="88" fillId="0" borderId="5484"/>
    <xf numFmtId="0" fontId="151" fillId="0" borderId="5502" applyNumberFormat="0" applyAlignment="0" applyProtection="0">
      <alignment horizontal="left" vertical="center"/>
    </xf>
    <xf numFmtId="0" fontId="98" fillId="0" borderId="5372" applyNumberFormat="0" applyFill="0" applyAlignment="0" applyProtection="0"/>
    <xf numFmtId="233" fontId="38" fillId="0" borderId="5373">
      <alignment horizontal="center" vertical="center"/>
      <protection locked="0"/>
    </xf>
    <xf numFmtId="15" fontId="38" fillId="0" borderId="5373">
      <alignment horizontal="center" vertical="center"/>
      <protection locked="0"/>
    </xf>
    <xf numFmtId="234" fontId="38" fillId="0" borderId="5373">
      <alignment horizontal="center" vertical="center"/>
      <protection locked="0"/>
    </xf>
    <xf numFmtId="235" fontId="38" fillId="0" borderId="5373">
      <alignment horizontal="center" vertical="center"/>
      <protection locked="0"/>
    </xf>
    <xf numFmtId="236" fontId="38" fillId="0" borderId="5373">
      <alignment horizontal="center" vertical="center"/>
      <protection locked="0"/>
    </xf>
    <xf numFmtId="237" fontId="38" fillId="0" borderId="5373">
      <alignment horizontal="center" vertical="center"/>
      <protection locked="0"/>
    </xf>
    <xf numFmtId="0" fontId="38" fillId="0" borderId="5373">
      <alignment vertical="center"/>
      <protection locked="0"/>
    </xf>
    <xf numFmtId="233" fontId="38" fillId="0" borderId="5373">
      <alignment horizontal="right" vertical="center"/>
      <protection locked="0"/>
    </xf>
    <xf numFmtId="238" fontId="38" fillId="0" borderId="5373">
      <alignment horizontal="right" vertical="center"/>
      <protection locked="0"/>
    </xf>
    <xf numFmtId="234" fontId="38" fillId="0" borderId="5373">
      <alignment horizontal="right" vertical="center"/>
      <protection locked="0"/>
    </xf>
    <xf numFmtId="235" fontId="38" fillId="0" borderId="5373">
      <alignment horizontal="right" vertical="center"/>
      <protection locked="0"/>
    </xf>
    <xf numFmtId="236" fontId="38" fillId="0" borderId="5373">
      <alignment horizontal="right" vertical="center"/>
      <protection locked="0"/>
    </xf>
    <xf numFmtId="237" fontId="38" fillId="0" borderId="5373">
      <alignment horizontal="right" vertical="center"/>
      <protection locked="0"/>
    </xf>
    <xf numFmtId="0" fontId="106" fillId="38" borderId="5386"/>
    <xf numFmtId="241" fontId="29" fillId="0" borderId="5431" applyFill="0"/>
    <xf numFmtId="275" fontId="38" fillId="0" borderId="5436"/>
    <xf numFmtId="0" fontId="106" fillId="38" borderId="5374"/>
    <xf numFmtId="245" fontId="88" fillId="0" borderId="5387"/>
    <xf numFmtId="0" fontId="151" fillId="0" borderId="5477" applyNumberFormat="0" applyAlignment="0" applyProtection="0">
      <alignment horizontal="left" vertical="center"/>
    </xf>
    <xf numFmtId="245" fontId="88" fillId="0" borderId="5375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49" fontId="103" fillId="47" borderId="4496">
      <alignment horizontal="center"/>
    </xf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0" fontId="88" fillId="0" borderId="5461"/>
    <xf numFmtId="9" fontId="39" fillId="71" borderId="4795" applyProtection="0">
      <alignment horizontal="right"/>
      <protection locked="0"/>
    </xf>
    <xf numFmtId="0" fontId="62" fillId="74" borderId="4822">
      <alignment horizontal="left" vertical="center" wrapText="1"/>
    </xf>
    <xf numFmtId="15" fontId="38" fillId="0" borderId="5493">
      <alignment horizontal="center" vertical="center"/>
      <protection locked="0"/>
    </xf>
    <xf numFmtId="234" fontId="38" fillId="0" borderId="5493">
      <alignment horizontal="center" vertical="center"/>
      <protection locked="0"/>
    </xf>
    <xf numFmtId="235" fontId="38" fillId="0" borderId="5493">
      <alignment horizontal="center" vertical="center"/>
      <protection locked="0"/>
    </xf>
    <xf numFmtId="236" fontId="38" fillId="0" borderId="5493">
      <alignment horizontal="center" vertical="center"/>
      <protection locked="0"/>
    </xf>
    <xf numFmtId="0" fontId="38" fillId="0" borderId="5493">
      <alignment vertical="center"/>
      <protection locked="0"/>
    </xf>
    <xf numFmtId="235" fontId="38" fillId="0" borderId="5493">
      <alignment horizontal="right" vertical="center"/>
      <protection locked="0"/>
    </xf>
    <xf numFmtId="233" fontId="38" fillId="0" borderId="5506">
      <alignment horizontal="center" vertical="center"/>
      <protection locked="0"/>
    </xf>
    <xf numFmtId="237" fontId="38" fillId="0" borderId="5506">
      <alignment horizontal="center" vertical="center"/>
      <protection locked="0"/>
    </xf>
    <xf numFmtId="0" fontId="38" fillId="0" borderId="5480">
      <alignment vertical="center"/>
      <protection locked="0"/>
    </xf>
    <xf numFmtId="237" fontId="38" fillId="0" borderId="5480">
      <alignment horizontal="right" vertical="center"/>
      <protection locked="0"/>
    </xf>
    <xf numFmtId="49" fontId="103" fillId="41" borderId="4795">
      <alignment horizontal="center"/>
    </xf>
    <xf numFmtId="0" fontId="106" fillId="38" borderId="5481"/>
    <xf numFmtId="0" fontId="107" fillId="43" borderId="4795" applyProtection="0"/>
    <xf numFmtId="0" fontId="88" fillId="0" borderId="5437"/>
    <xf numFmtId="310" fontId="159" fillId="6" borderId="4795"/>
    <xf numFmtId="8" fontId="144" fillId="0" borderId="4810">
      <protection locked="0"/>
    </xf>
    <xf numFmtId="0" fontId="151" fillId="0" borderId="5454" applyNumberFormat="0" applyAlignment="0" applyProtection="0">
      <alignment horizontal="left" vertical="center"/>
    </xf>
    <xf numFmtId="0" fontId="88" fillId="0" borderId="5484"/>
    <xf numFmtId="241" fontId="29" fillId="0" borderId="5383" applyFill="0"/>
    <xf numFmtId="275" fontId="38" fillId="0" borderId="5388"/>
    <xf numFmtId="312" fontId="222" fillId="0" borderId="5486" applyBorder="0">
      <protection locked="0"/>
    </xf>
    <xf numFmtId="4" fontId="30" fillId="19" borderId="5485" applyNumberFormat="0" applyProtection="0">
      <alignment horizontal="left" vertical="center" indent="1"/>
    </xf>
    <xf numFmtId="0" fontId="98" fillId="0" borderId="5479" applyNumberFormat="0" applyFill="0" applyAlignment="0" applyProtection="0"/>
    <xf numFmtId="15" fontId="38" fillId="0" borderId="5480">
      <alignment horizontal="center" vertical="center"/>
      <protection locked="0"/>
    </xf>
    <xf numFmtId="234" fontId="38" fillId="0" borderId="5480">
      <alignment horizontal="center" vertical="center"/>
      <protection locked="0"/>
    </xf>
    <xf numFmtId="0" fontId="38" fillId="0" borderId="5480">
      <alignment vertical="center"/>
      <protection locked="0"/>
    </xf>
    <xf numFmtId="233" fontId="38" fillId="0" borderId="5480">
      <alignment horizontal="right" vertical="center"/>
      <protection locked="0"/>
    </xf>
    <xf numFmtId="234" fontId="38" fillId="0" borderId="5480">
      <alignment horizontal="right" vertical="center"/>
      <protection locked="0"/>
    </xf>
    <xf numFmtId="236" fontId="38" fillId="0" borderId="5480">
      <alignment horizontal="right" vertical="center"/>
      <protection locked="0"/>
    </xf>
    <xf numFmtId="241" fontId="29" fillId="0" borderId="5323" applyFill="0"/>
    <xf numFmtId="275" fontId="38" fillId="0" borderId="5376"/>
    <xf numFmtId="0" fontId="106" fillId="38" borderId="5481"/>
    <xf numFmtId="245" fontId="88" fillId="0" borderId="5482"/>
    <xf numFmtId="275" fontId="38" fillId="0" borderId="5483"/>
    <xf numFmtId="0" fontId="88" fillId="0" borderId="5484"/>
    <xf numFmtId="0" fontId="66" fillId="0" borderId="4795">
      <alignment horizontal="centerContinuous"/>
    </xf>
    <xf numFmtId="0" fontId="88" fillId="0" borderId="5510"/>
    <xf numFmtId="0" fontId="95" fillId="0" borderId="4802" applyNumberFormat="0" applyFill="0" applyBorder="0" applyAlignment="0" applyProtection="0"/>
    <xf numFmtId="233" fontId="38" fillId="0" borderId="5480">
      <alignment horizontal="center" vertical="center"/>
      <protection locked="0"/>
    </xf>
    <xf numFmtId="235" fontId="38" fillId="0" borderId="5480">
      <alignment horizontal="center" vertical="center"/>
      <protection locked="0"/>
    </xf>
    <xf numFmtId="238" fontId="38" fillId="0" borderId="5480">
      <alignment horizontal="right" vertical="center"/>
      <protection locked="0"/>
    </xf>
    <xf numFmtId="0" fontId="88" fillId="0" borderId="5413"/>
    <xf numFmtId="168" fontId="3" fillId="8" borderId="4795" applyNumberFormat="0" applyFont="0" applyBorder="0" applyAlignment="0" applyProtection="0"/>
    <xf numFmtId="324" fontId="3" fillId="23" borderId="5429" applyFill="0" applyBorder="0" applyAlignment="0">
      <alignment horizontal="centerContinuous"/>
    </xf>
    <xf numFmtId="0" fontId="88" fillId="0" borderId="5484"/>
    <xf numFmtId="0" fontId="38" fillId="0" borderId="5469">
      <alignment vertical="center"/>
      <protection locked="0"/>
    </xf>
    <xf numFmtId="235" fontId="38" fillId="0" borderId="5480">
      <alignment horizontal="right" vertical="center"/>
      <protection locked="0"/>
    </xf>
    <xf numFmtId="275" fontId="38" fillId="0" borderId="5472"/>
    <xf numFmtId="186" fontId="50" fillId="57" borderId="4496" applyFont="0" applyFill="0" applyBorder="0" applyAlignment="0" applyProtection="0">
      <protection locked="0"/>
    </xf>
    <xf numFmtId="10" fontId="3" fillId="57" borderId="4496" applyNumberFormat="0" applyFont="0" applyBorder="0" applyAlignment="0" applyProtection="0">
      <protection locked="0"/>
    </xf>
    <xf numFmtId="236" fontId="38" fillId="0" borderId="5493">
      <alignment horizontal="right" vertical="center"/>
      <protection locked="0"/>
    </xf>
    <xf numFmtId="310" fontId="159" fillId="6" borderId="4496"/>
    <xf numFmtId="176" fontId="3" fillId="9" borderId="4843" applyNumberFormat="0" applyFont="0" applyBorder="0" applyAlignment="0">
      <alignment horizontal="centerContinuous"/>
    </xf>
    <xf numFmtId="15" fontId="38" fillId="0" borderId="5469">
      <alignment horizontal="center" vertical="center"/>
      <protection locked="0"/>
    </xf>
    <xf numFmtId="235" fontId="38" fillId="0" borderId="5469">
      <alignment horizontal="center" vertical="center"/>
      <protection locked="0"/>
    </xf>
    <xf numFmtId="236" fontId="38" fillId="0" borderId="5469">
      <alignment horizontal="center" vertical="center"/>
      <protection locked="0"/>
    </xf>
    <xf numFmtId="0" fontId="38" fillId="0" borderId="5469">
      <alignment vertical="center"/>
      <protection locked="0"/>
    </xf>
    <xf numFmtId="238" fontId="38" fillId="0" borderId="5469">
      <alignment horizontal="right" vertical="center"/>
      <protection locked="0"/>
    </xf>
    <xf numFmtId="0" fontId="88" fillId="0" borderId="5389"/>
    <xf numFmtId="238" fontId="38" fillId="0" borderId="5480">
      <alignment horizontal="right" vertical="center"/>
      <protection locked="0"/>
    </xf>
    <xf numFmtId="0" fontId="98" fillId="0" borderId="5456" applyNumberFormat="0" applyFill="0" applyAlignment="0" applyProtection="0"/>
    <xf numFmtId="233" fontId="38" fillId="0" borderId="5457">
      <alignment horizontal="center" vertical="center"/>
      <protection locked="0"/>
    </xf>
    <xf numFmtId="15" fontId="38" fillId="0" borderId="5457">
      <alignment horizontal="center" vertical="center"/>
      <protection locked="0"/>
    </xf>
    <xf numFmtId="312" fontId="222" fillId="0" borderId="5428" applyBorder="0">
      <protection locked="0"/>
    </xf>
    <xf numFmtId="235" fontId="38" fillId="0" borderId="5457">
      <alignment horizontal="center" vertical="center"/>
      <protection locked="0"/>
    </xf>
    <xf numFmtId="236" fontId="38" fillId="0" borderId="5457">
      <alignment horizontal="center" vertical="center"/>
      <protection locked="0"/>
    </xf>
    <xf numFmtId="237" fontId="38" fillId="0" borderId="5457">
      <alignment horizontal="center" vertical="center"/>
      <protection locked="0"/>
    </xf>
    <xf numFmtId="0" fontId="38" fillId="0" borderId="5457">
      <alignment vertical="center"/>
      <protection locked="0"/>
    </xf>
    <xf numFmtId="233" fontId="38" fillId="0" borderId="5457">
      <alignment horizontal="right" vertical="center"/>
      <protection locked="0"/>
    </xf>
    <xf numFmtId="238" fontId="38" fillId="0" borderId="5457">
      <alignment horizontal="right" vertical="center"/>
      <protection locked="0"/>
    </xf>
    <xf numFmtId="324" fontId="3" fillId="23" borderId="5405" applyFill="0" applyBorder="0" applyAlignment="0">
      <alignment horizontal="centerContinuous"/>
    </xf>
    <xf numFmtId="234" fontId="38" fillId="0" borderId="5457">
      <alignment horizontal="right" vertical="center"/>
      <protection locked="0"/>
    </xf>
    <xf numFmtId="235" fontId="38" fillId="0" borderId="5457">
      <alignment horizontal="right" vertical="center"/>
      <protection locked="0"/>
    </xf>
    <xf numFmtId="1" fontId="3" fillId="1" borderId="5427">
      <protection locked="0"/>
    </xf>
    <xf numFmtId="245" fontId="88" fillId="0" borderId="5459"/>
    <xf numFmtId="312" fontId="222" fillId="0" borderId="5452" applyBorder="0">
      <protection locked="0"/>
    </xf>
    <xf numFmtId="0" fontId="66" fillId="0" borderId="4496">
      <alignment horizontal="centerContinuous"/>
    </xf>
    <xf numFmtId="0" fontId="21" fillId="0" borderId="4802" applyNumberFormat="0" applyFill="0" applyBorder="0" applyAlignment="0" applyProtection="0"/>
    <xf numFmtId="235" fontId="38" fillId="0" borderId="5480">
      <alignment horizontal="right" vertical="center"/>
      <protection locked="0"/>
    </xf>
    <xf numFmtId="0" fontId="98" fillId="0" borderId="5456" applyNumberFormat="0" applyFill="0" applyAlignment="0" applyProtection="0"/>
    <xf numFmtId="233" fontId="38" fillId="0" borderId="5457">
      <alignment horizontal="center" vertical="center"/>
      <protection locked="0"/>
    </xf>
    <xf numFmtId="235" fontId="38" fillId="0" borderId="5457">
      <alignment horizontal="center" vertical="center"/>
      <protection locked="0"/>
    </xf>
    <xf numFmtId="236" fontId="38" fillId="0" borderId="5457">
      <alignment horizontal="center" vertical="center"/>
      <protection locked="0"/>
    </xf>
    <xf numFmtId="237" fontId="38" fillId="0" borderId="5457">
      <alignment horizontal="center" vertical="center"/>
      <protection locked="0"/>
    </xf>
    <xf numFmtId="0" fontId="38" fillId="0" borderId="5457">
      <alignment vertical="center"/>
      <protection locked="0"/>
    </xf>
    <xf numFmtId="235" fontId="38" fillId="0" borderId="5457">
      <alignment horizontal="right" vertical="center"/>
      <protection locked="0"/>
    </xf>
    <xf numFmtId="0" fontId="106" fillId="38" borderId="5458"/>
    <xf numFmtId="245" fontId="88" fillId="0" borderId="5482"/>
    <xf numFmtId="203" fontId="118" fillId="18" borderId="4802">
      <alignment horizontal="right"/>
      <protection hidden="1"/>
    </xf>
    <xf numFmtId="0" fontId="88" fillId="0" borderId="5389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0" fontId="88" fillId="0" borderId="5461"/>
    <xf numFmtId="237" fontId="38" fillId="0" borderId="5493">
      <alignment horizontal="center" vertical="center"/>
      <protection locked="0"/>
    </xf>
    <xf numFmtId="233" fontId="38" fillId="0" borderId="5493">
      <alignment horizontal="right" vertical="center"/>
      <protection locked="0"/>
    </xf>
    <xf numFmtId="176" fontId="49" fillId="0" borderId="4795"/>
    <xf numFmtId="235" fontId="38" fillId="0" borderId="5480">
      <alignment horizontal="center" vertical="center"/>
      <protection locked="0"/>
    </xf>
    <xf numFmtId="4" fontId="30" fillId="19" borderId="5474" applyNumberFormat="0" applyProtection="0">
      <alignment horizontal="left" vertical="center" indent="1"/>
    </xf>
    <xf numFmtId="312" fontId="222" fillId="0" borderId="5452" applyBorder="0">
      <protection locked="0"/>
    </xf>
    <xf numFmtId="233" fontId="38" fillId="0" borderId="5469">
      <alignment horizontal="center" vertical="center"/>
      <protection locked="0"/>
    </xf>
    <xf numFmtId="9" fontId="39" fillId="71" borderId="4496" applyProtection="0">
      <alignment horizontal="right"/>
      <protection locked="0"/>
    </xf>
    <xf numFmtId="4" fontId="30" fillId="19" borderId="5438" applyNumberFormat="0" applyProtection="0">
      <alignment horizontal="left" vertical="center" indent="1"/>
    </xf>
    <xf numFmtId="233" fontId="38" fillId="0" borderId="5433">
      <alignment horizontal="center" vertical="center"/>
      <protection locked="0"/>
    </xf>
    <xf numFmtId="15" fontId="38" fillId="0" borderId="5433">
      <alignment horizontal="center" vertical="center"/>
      <protection locked="0"/>
    </xf>
    <xf numFmtId="234" fontId="38" fillId="0" borderId="5433">
      <alignment horizontal="center" vertical="center"/>
      <protection locked="0"/>
    </xf>
    <xf numFmtId="1" fontId="3" fillId="1" borderId="5403">
      <protection locked="0"/>
    </xf>
    <xf numFmtId="236" fontId="38" fillId="0" borderId="5433">
      <alignment horizontal="center" vertical="center"/>
      <protection locked="0"/>
    </xf>
    <xf numFmtId="0" fontId="106" fillId="38" borderId="5434"/>
    <xf numFmtId="275" fontId="38" fillId="0" borderId="5436"/>
    <xf numFmtId="0" fontId="88" fillId="0" borderId="5437"/>
    <xf numFmtId="235" fontId="38" fillId="0" borderId="5480">
      <alignment horizontal="center" vertical="center"/>
      <protection locked="0"/>
    </xf>
    <xf numFmtId="0" fontId="88" fillId="0" borderId="5473"/>
    <xf numFmtId="238" fontId="38" fillId="0" borderId="5457">
      <alignment horizontal="right" vertical="center"/>
      <protection locked="0"/>
    </xf>
    <xf numFmtId="0" fontId="98" fillId="0" borderId="5432" applyNumberFormat="0" applyFill="0" applyAlignment="0" applyProtection="0"/>
    <xf numFmtId="0" fontId="88" fillId="0" borderId="5377"/>
    <xf numFmtId="233" fontId="38" fillId="0" borderId="5433">
      <alignment horizontal="center" vertical="center"/>
      <protection locked="0"/>
    </xf>
    <xf numFmtId="234" fontId="38" fillId="0" borderId="5433">
      <alignment horizontal="center" vertical="center"/>
      <protection locked="0"/>
    </xf>
    <xf numFmtId="236" fontId="38" fillId="0" borderId="5433">
      <alignment horizontal="center" vertical="center"/>
      <protection locked="0"/>
    </xf>
    <xf numFmtId="0" fontId="38" fillId="0" borderId="5433">
      <alignment vertical="center"/>
      <protection locked="0"/>
    </xf>
    <xf numFmtId="233" fontId="38" fillId="0" borderId="5433">
      <alignment horizontal="right" vertical="center"/>
      <protection locked="0"/>
    </xf>
    <xf numFmtId="234" fontId="38" fillId="0" borderId="5433">
      <alignment horizontal="right" vertical="center"/>
      <protection locked="0"/>
    </xf>
    <xf numFmtId="235" fontId="38" fillId="0" borderId="5433">
      <alignment horizontal="right" vertical="center"/>
      <protection locked="0"/>
    </xf>
    <xf numFmtId="275" fontId="38" fillId="0" borderId="5460"/>
    <xf numFmtId="275" fontId="38" fillId="0" borderId="5436"/>
    <xf numFmtId="0" fontId="88" fillId="0" borderId="5437"/>
    <xf numFmtId="49" fontId="256" fillId="47" borderId="4496">
      <alignment horizontal="center"/>
    </xf>
    <xf numFmtId="0" fontId="88" fillId="0" borderId="5473"/>
    <xf numFmtId="15" fontId="38" fillId="0" borderId="5469">
      <alignment horizontal="center" vertical="center"/>
      <protection locked="0"/>
    </xf>
    <xf numFmtId="4" fontId="30" fillId="19" borderId="5444" applyNumberFormat="0" applyProtection="0">
      <alignment horizontal="left" vertical="center" indent="1"/>
    </xf>
    <xf numFmtId="237" fontId="38" fillId="0" borderId="5493">
      <alignment horizontal="center" vertical="center"/>
      <protection locked="0"/>
    </xf>
    <xf numFmtId="324" fontId="3" fillId="23" borderId="5381" applyFill="0" applyBorder="0" applyAlignment="0">
      <alignment horizontal="centerContinuous"/>
    </xf>
    <xf numFmtId="233" fontId="38" fillId="0" borderId="5397">
      <alignment horizontal="right" vertical="center"/>
      <protection locked="0"/>
    </xf>
    <xf numFmtId="237" fontId="38" fillId="0" borderId="5409">
      <alignment horizontal="center" vertical="center"/>
      <protection locked="0"/>
    </xf>
    <xf numFmtId="0" fontId="38" fillId="0" borderId="5409">
      <alignment vertical="center"/>
      <protection locked="0"/>
    </xf>
    <xf numFmtId="238" fontId="38" fillId="0" borderId="5409">
      <alignment horizontal="right" vertical="center"/>
      <protection locked="0"/>
    </xf>
    <xf numFmtId="234" fontId="38" fillId="0" borderId="5409">
      <alignment horizontal="right" vertical="center"/>
      <protection locked="0"/>
    </xf>
    <xf numFmtId="235" fontId="38" fillId="0" borderId="5409">
      <alignment horizontal="right" vertical="center"/>
      <protection locked="0"/>
    </xf>
    <xf numFmtId="236" fontId="38" fillId="0" borderId="5409">
      <alignment horizontal="right" vertical="center"/>
      <protection locked="0"/>
    </xf>
    <xf numFmtId="49" fontId="103" fillId="41" borderId="4496">
      <alignment horizontal="center"/>
    </xf>
    <xf numFmtId="0" fontId="107" fillId="43" borderId="4496" applyProtection="0"/>
    <xf numFmtId="0" fontId="150" fillId="10" borderId="4496">
      <alignment horizontal="right"/>
    </xf>
    <xf numFmtId="310" fontId="159" fillId="6" borderId="4496"/>
    <xf numFmtId="0" fontId="88" fillId="0" borderId="5413"/>
    <xf numFmtId="235" fontId="38" fillId="0" borderId="5433">
      <alignment horizontal="center" vertical="center"/>
      <protection locked="0"/>
    </xf>
    <xf numFmtId="245" fontId="88" fillId="0" borderId="5471"/>
    <xf numFmtId="238" fontId="38" fillId="0" borderId="5480">
      <alignment horizontal="right" vertical="center"/>
      <protection locked="0"/>
    </xf>
    <xf numFmtId="235" fontId="38" fillId="0" borderId="5469">
      <alignment horizontal="right" vertical="center"/>
      <protection locked="0"/>
    </xf>
    <xf numFmtId="0" fontId="121" fillId="21" borderId="4795"/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0" fontId="98" fillId="0" borderId="5408" applyNumberFormat="0" applyFill="0" applyAlignment="0" applyProtection="0"/>
    <xf numFmtId="15" fontId="38" fillId="0" borderId="5409">
      <alignment horizontal="center" vertical="center"/>
      <protection locked="0"/>
    </xf>
    <xf numFmtId="234" fontId="38" fillId="0" borderId="5409">
      <alignment horizontal="center" vertical="center"/>
      <protection locked="0"/>
    </xf>
    <xf numFmtId="235" fontId="38" fillId="0" borderId="5409">
      <alignment horizontal="center" vertical="center"/>
      <protection locked="0"/>
    </xf>
    <xf numFmtId="237" fontId="38" fillId="0" borderId="5409">
      <alignment horizontal="center" vertical="center"/>
      <protection locked="0"/>
    </xf>
    <xf numFmtId="0" fontId="38" fillId="0" borderId="5409">
      <alignment vertical="center"/>
      <protection locked="0"/>
    </xf>
    <xf numFmtId="238" fontId="38" fillId="0" borderId="5409">
      <alignment horizontal="right" vertical="center"/>
      <protection locked="0"/>
    </xf>
    <xf numFmtId="236" fontId="38" fillId="0" borderId="5409">
      <alignment horizontal="right" vertical="center"/>
      <protection locked="0"/>
    </xf>
    <xf numFmtId="237" fontId="38" fillId="0" borderId="5409">
      <alignment horizontal="right" vertical="center"/>
      <protection locked="0"/>
    </xf>
    <xf numFmtId="0" fontId="106" fillId="38" borderId="5410"/>
    <xf numFmtId="0" fontId="151" fillId="0" borderId="5370" applyNumberFormat="0" applyAlignment="0" applyProtection="0">
      <alignment horizontal="left" vertical="center"/>
    </xf>
    <xf numFmtId="237" fontId="38" fillId="0" borderId="5469">
      <alignment horizontal="center" vertical="center"/>
      <protection locked="0"/>
    </xf>
    <xf numFmtId="234" fontId="38" fillId="0" borderId="5469">
      <alignment horizontal="center" vertical="center"/>
      <protection locked="0"/>
    </xf>
    <xf numFmtId="324" fontId="3" fillId="23" borderId="5453" applyFill="0" applyBorder="0" applyAlignment="0">
      <alignment horizontal="centerContinuous"/>
    </xf>
    <xf numFmtId="237" fontId="38" fillId="0" borderId="5469">
      <alignment horizontal="center" vertical="center"/>
      <protection locked="0"/>
    </xf>
    <xf numFmtId="238" fontId="38" fillId="0" borderId="5433">
      <alignment horizontal="right" vertical="center"/>
      <protection locked="0"/>
    </xf>
    <xf numFmtId="15" fontId="38" fillId="0" borderId="5469">
      <alignment horizontal="center" vertical="center"/>
      <protection locked="0"/>
    </xf>
    <xf numFmtId="4" fontId="30" fillId="19" borderId="5485" applyNumberFormat="0" applyProtection="0">
      <alignment horizontal="left" vertical="center" indent="1"/>
    </xf>
    <xf numFmtId="0" fontId="106" fillId="38" borderId="5447"/>
    <xf numFmtId="324" fontId="3" fillId="23" borderId="5369" applyFill="0" applyBorder="0" applyAlignment="0">
      <alignment horizontal="centerContinuous"/>
    </xf>
    <xf numFmtId="236" fontId="38" fillId="0" borderId="5397">
      <alignment horizontal="right" vertical="center"/>
      <protection locked="0"/>
    </xf>
    <xf numFmtId="238" fontId="38" fillId="0" borderId="5506">
      <alignment horizontal="right" vertical="center"/>
      <protection locked="0"/>
    </xf>
    <xf numFmtId="233" fontId="38" fillId="0" borderId="5480">
      <alignment horizontal="right" vertical="center"/>
      <protection locked="0"/>
    </xf>
    <xf numFmtId="233" fontId="38" fillId="0" borderId="5469">
      <alignment horizontal="right" vertical="center"/>
      <protection locked="0"/>
    </xf>
    <xf numFmtId="233" fontId="38" fillId="0" borderId="5480">
      <alignment horizontal="center" vertical="center"/>
      <protection locked="0"/>
    </xf>
    <xf numFmtId="312" fontId="222" fillId="0" borderId="5380" applyBorder="0">
      <protection locked="0"/>
    </xf>
    <xf numFmtId="15" fontId="38" fillId="0" borderId="5385">
      <alignment horizontal="center" vertical="center"/>
      <protection locked="0"/>
    </xf>
    <xf numFmtId="234" fontId="38" fillId="0" borderId="5385">
      <alignment horizontal="center" vertical="center"/>
      <protection locked="0"/>
    </xf>
    <xf numFmtId="235" fontId="38" fillId="0" borderId="5385">
      <alignment horizontal="center" vertical="center"/>
      <protection locked="0"/>
    </xf>
    <xf numFmtId="237" fontId="38" fillId="0" borderId="5385">
      <alignment horizontal="center" vertical="center"/>
      <protection locked="0"/>
    </xf>
    <xf numFmtId="233" fontId="38" fillId="0" borderId="5385">
      <alignment horizontal="right" vertical="center"/>
      <protection locked="0"/>
    </xf>
    <xf numFmtId="238" fontId="38" fillId="0" borderId="5385">
      <alignment horizontal="right" vertical="center"/>
      <protection locked="0"/>
    </xf>
    <xf numFmtId="235" fontId="38" fillId="0" borderId="5385">
      <alignment horizontal="right" vertical="center"/>
      <protection locked="0"/>
    </xf>
    <xf numFmtId="236" fontId="38" fillId="0" borderId="5385">
      <alignment horizontal="right" vertical="center"/>
      <protection locked="0"/>
    </xf>
    <xf numFmtId="237" fontId="38" fillId="0" borderId="5385">
      <alignment horizontal="right" vertical="center"/>
      <protection locked="0"/>
    </xf>
    <xf numFmtId="1" fontId="3" fillId="1" borderId="5379">
      <protection locked="0"/>
    </xf>
    <xf numFmtId="0" fontId="106" fillId="38" borderId="5386"/>
    <xf numFmtId="312" fontId="222" fillId="0" borderId="5380" applyBorder="0">
      <protection locked="0"/>
    </xf>
    <xf numFmtId="235" fontId="38" fillId="0" borderId="5506">
      <alignment horizontal="right" vertical="center"/>
      <protection locked="0"/>
    </xf>
    <xf numFmtId="233" fontId="38" fillId="0" borderId="5469">
      <alignment horizontal="right" vertical="center"/>
      <protection locked="0"/>
    </xf>
    <xf numFmtId="235" fontId="38" fillId="0" borderId="5480">
      <alignment horizontal="center" vertical="center"/>
      <protection locked="0"/>
    </xf>
    <xf numFmtId="0" fontId="91" fillId="0" borderId="4843"/>
    <xf numFmtId="238" fontId="38" fillId="0" borderId="5409">
      <alignment horizontal="right" vertical="center"/>
      <protection locked="0"/>
    </xf>
    <xf numFmtId="235" fontId="38" fillId="0" borderId="5409">
      <alignment horizontal="right" vertical="center"/>
      <protection locked="0"/>
    </xf>
    <xf numFmtId="237" fontId="38" fillId="0" borderId="5409">
      <alignment horizontal="right" vertical="center"/>
      <protection locked="0"/>
    </xf>
    <xf numFmtId="0" fontId="98" fillId="0" borderId="5384" applyNumberFormat="0" applyFill="0" applyAlignment="0" applyProtection="0"/>
    <xf numFmtId="233" fontId="38" fillId="0" borderId="5385">
      <alignment horizontal="center" vertical="center"/>
      <protection locked="0"/>
    </xf>
    <xf numFmtId="15" fontId="38" fillId="0" borderId="5385">
      <alignment horizontal="center" vertical="center"/>
      <protection locked="0"/>
    </xf>
    <xf numFmtId="234" fontId="38" fillId="0" borderId="5385">
      <alignment horizontal="center" vertical="center"/>
      <protection locked="0"/>
    </xf>
    <xf numFmtId="235" fontId="38" fillId="0" borderId="5385">
      <alignment horizontal="center" vertical="center"/>
      <protection locked="0"/>
    </xf>
    <xf numFmtId="236" fontId="38" fillId="0" borderId="5385">
      <alignment horizontal="center" vertical="center"/>
      <protection locked="0"/>
    </xf>
    <xf numFmtId="237" fontId="38" fillId="0" borderId="5385">
      <alignment horizontal="center" vertical="center"/>
      <protection locked="0"/>
    </xf>
    <xf numFmtId="0" fontId="38" fillId="0" borderId="5385">
      <alignment vertical="center"/>
      <protection locked="0"/>
    </xf>
    <xf numFmtId="233" fontId="38" fillId="0" borderId="5385">
      <alignment horizontal="right" vertical="center"/>
      <protection locked="0"/>
    </xf>
    <xf numFmtId="238" fontId="38" fillId="0" borderId="5385">
      <alignment horizontal="right" vertical="center"/>
      <protection locked="0"/>
    </xf>
    <xf numFmtId="235" fontId="38" fillId="0" borderId="5385">
      <alignment horizontal="right" vertical="center"/>
      <protection locked="0"/>
    </xf>
    <xf numFmtId="0" fontId="106" fillId="38" borderId="5386"/>
    <xf numFmtId="245" fontId="88" fillId="0" borderId="5387"/>
    <xf numFmtId="275" fontId="38" fillId="0" borderId="5412"/>
    <xf numFmtId="4" fontId="30" fillId="19" borderId="5498" applyNumberFormat="0" applyProtection="0">
      <alignment horizontal="left" vertical="center" indent="1"/>
    </xf>
    <xf numFmtId="312" fontId="222" fillId="0" borderId="5486" applyBorder="0">
      <protection locked="0"/>
    </xf>
    <xf numFmtId="275" fontId="38" fillId="0" borderId="5388"/>
    <xf numFmtId="233" fontId="38" fillId="0" borderId="5480">
      <alignment horizontal="center" vertical="center"/>
      <protection locked="0"/>
    </xf>
    <xf numFmtId="234" fontId="38" fillId="0" borderId="5469">
      <alignment horizontal="center" vertical="center"/>
      <protection locked="0"/>
    </xf>
    <xf numFmtId="275" fontId="38" fillId="0" borderId="5483"/>
    <xf numFmtId="312" fontId="222" fillId="0" borderId="5464" applyBorder="0">
      <protection locked="0"/>
    </xf>
    <xf numFmtId="0" fontId="150" fillId="10" borderId="4795">
      <alignment horizontal="right"/>
    </xf>
    <xf numFmtId="236" fontId="38" fillId="0" borderId="5457">
      <alignment horizontal="right" vertical="center"/>
      <protection locked="0"/>
    </xf>
    <xf numFmtId="236" fontId="38" fillId="0" borderId="5469">
      <alignment horizontal="right" vertical="center"/>
      <protection locked="0"/>
    </xf>
    <xf numFmtId="234" fontId="38" fillId="0" borderId="5409">
      <alignment horizontal="center" vertical="center"/>
      <protection locked="0"/>
    </xf>
    <xf numFmtId="236" fontId="38" fillId="0" borderId="5433">
      <alignment horizontal="right" vertical="center"/>
      <protection locked="0"/>
    </xf>
    <xf numFmtId="8" fontId="144" fillId="0" borderId="4810">
      <protection locked="0"/>
    </xf>
    <xf numFmtId="0" fontId="98" fillId="0" borderId="5432" applyNumberFormat="0" applyFill="0" applyAlignment="0" applyProtection="0"/>
    <xf numFmtId="237" fontId="38" fillId="0" borderId="5446">
      <alignment horizontal="right" vertical="center"/>
      <protection locked="0"/>
    </xf>
    <xf numFmtId="0" fontId="38" fillId="0" borderId="5397">
      <alignment vertical="center"/>
      <protection locked="0"/>
    </xf>
    <xf numFmtId="233" fontId="38" fillId="0" borderId="5397">
      <alignment horizontal="center" vertical="center"/>
      <protection locked="0"/>
    </xf>
    <xf numFmtId="237" fontId="38" fillId="0" borderId="5397">
      <alignment horizontal="right" vertical="center"/>
      <protection locked="0"/>
    </xf>
    <xf numFmtId="4" fontId="30" fillId="19" borderId="5414" applyNumberFormat="0" applyProtection="0">
      <alignment horizontal="left" vertical="center" indent="1"/>
    </xf>
    <xf numFmtId="312" fontId="222" fillId="0" borderId="5368" applyBorder="0">
      <protection locked="0"/>
    </xf>
    <xf numFmtId="233" fontId="38" fillId="0" borderId="5409">
      <alignment horizontal="center" vertical="center"/>
      <protection locked="0"/>
    </xf>
    <xf numFmtId="237" fontId="38" fillId="0" borderId="5397">
      <alignment horizontal="center" vertical="center"/>
      <protection locked="0"/>
    </xf>
    <xf numFmtId="238" fontId="38" fillId="0" borderId="5493">
      <alignment horizontal="right" vertical="center"/>
      <protection locked="0"/>
    </xf>
    <xf numFmtId="203" fontId="118" fillId="18" borderId="4802">
      <alignment horizontal="right"/>
      <protection hidden="1"/>
    </xf>
    <xf numFmtId="1" fontId="3" fillId="1" borderId="5259">
      <protection locked="0"/>
    </xf>
    <xf numFmtId="233" fontId="38" fillId="0" borderId="5385">
      <alignment horizontal="right" vertical="center"/>
      <protection locked="0"/>
    </xf>
    <xf numFmtId="238" fontId="38" fillId="0" borderId="5385">
      <alignment horizontal="right" vertical="center"/>
      <protection locked="0"/>
    </xf>
    <xf numFmtId="234" fontId="38" fillId="0" borderId="5385">
      <alignment horizontal="right" vertical="center"/>
      <protection locked="0"/>
    </xf>
    <xf numFmtId="235" fontId="38" fillId="0" borderId="5385">
      <alignment horizontal="right" vertical="center"/>
      <protection locked="0"/>
    </xf>
    <xf numFmtId="236" fontId="38" fillId="0" borderId="5385">
      <alignment horizontal="right" vertical="center"/>
      <protection locked="0"/>
    </xf>
    <xf numFmtId="237" fontId="38" fillId="0" borderId="5385">
      <alignment horizontal="right" vertical="center"/>
      <protection locked="0"/>
    </xf>
    <xf numFmtId="0" fontId="106" fillId="38" borderId="5386"/>
    <xf numFmtId="245" fontId="88" fillId="0" borderId="5387"/>
    <xf numFmtId="275" fontId="38" fillId="0" borderId="5388"/>
    <xf numFmtId="0" fontId="151" fillId="0" borderId="4843">
      <alignment horizontal="left" vertical="center"/>
    </xf>
    <xf numFmtId="49" fontId="39" fillId="0" borderId="4815"/>
    <xf numFmtId="15" fontId="38" fillId="0" borderId="5457">
      <alignment horizontal="center" vertical="center"/>
      <protection locked="0"/>
    </xf>
    <xf numFmtId="0" fontId="88" fillId="0" borderId="5389"/>
    <xf numFmtId="0" fontId="95" fillId="0" borderId="4496" applyFill="0">
      <alignment horizontal="center" vertical="center"/>
    </xf>
    <xf numFmtId="312" fontId="222" fillId="0" borderId="5452" applyBorder="0">
      <protection locked="0"/>
    </xf>
    <xf numFmtId="312" fontId="222" fillId="0" borderId="5368" applyBorder="0">
      <protection locked="0"/>
    </xf>
    <xf numFmtId="241" fontId="29" fillId="0" borderId="5455" applyFill="0"/>
    <xf numFmtId="15" fontId="38" fillId="0" borderId="5480">
      <alignment horizontal="center" vertical="center"/>
      <protection locked="0"/>
    </xf>
    <xf numFmtId="233" fontId="38" fillId="0" borderId="5409">
      <alignment horizontal="right" vertical="center"/>
      <protection locked="0"/>
    </xf>
    <xf numFmtId="237" fontId="38" fillId="0" borderId="5385">
      <alignment horizontal="center" vertical="center"/>
      <protection locked="0"/>
    </xf>
    <xf numFmtId="238" fontId="38" fillId="0" borderId="5385">
      <alignment horizontal="right" vertical="center"/>
      <protection locked="0"/>
    </xf>
    <xf numFmtId="235" fontId="38" fillId="0" borderId="5385">
      <alignment horizontal="right" vertical="center"/>
      <protection locked="0"/>
    </xf>
    <xf numFmtId="245" fontId="88" fillId="0" borderId="5411"/>
    <xf numFmtId="0" fontId="98" fillId="0" borderId="5384" applyNumberFormat="0" applyFill="0" applyAlignment="0" applyProtection="0"/>
    <xf numFmtId="233" fontId="38" fillId="0" borderId="5385">
      <alignment horizontal="center" vertical="center"/>
      <protection locked="0"/>
    </xf>
    <xf numFmtId="15" fontId="38" fillId="0" borderId="5385">
      <alignment horizontal="center" vertical="center"/>
      <protection locked="0"/>
    </xf>
    <xf numFmtId="234" fontId="38" fillId="0" borderId="5385">
      <alignment horizontal="center" vertical="center"/>
      <protection locked="0"/>
    </xf>
    <xf numFmtId="235" fontId="38" fillId="0" borderId="5385">
      <alignment horizontal="center" vertical="center"/>
      <protection locked="0"/>
    </xf>
    <xf numFmtId="236" fontId="38" fillId="0" borderId="5385">
      <alignment horizontal="center" vertical="center"/>
      <protection locked="0"/>
    </xf>
    <xf numFmtId="237" fontId="38" fillId="0" borderId="5385">
      <alignment horizontal="center" vertical="center"/>
      <protection locked="0"/>
    </xf>
    <xf numFmtId="0" fontId="38" fillId="0" borderId="5385">
      <alignment vertical="center"/>
      <protection locked="0"/>
    </xf>
    <xf numFmtId="233" fontId="38" fillId="0" borderId="5385">
      <alignment horizontal="right" vertical="center"/>
      <protection locked="0"/>
    </xf>
    <xf numFmtId="238" fontId="38" fillId="0" borderId="5385">
      <alignment horizontal="right" vertical="center"/>
      <protection locked="0"/>
    </xf>
    <xf numFmtId="234" fontId="38" fillId="0" borderId="5385">
      <alignment horizontal="right" vertical="center"/>
      <protection locked="0"/>
    </xf>
    <xf numFmtId="235" fontId="38" fillId="0" borderId="5385">
      <alignment horizontal="right" vertical="center"/>
      <protection locked="0"/>
    </xf>
    <xf numFmtId="236" fontId="38" fillId="0" borderId="5385">
      <alignment horizontal="right" vertical="center"/>
      <protection locked="0"/>
    </xf>
    <xf numFmtId="237" fontId="38" fillId="0" borderId="5385">
      <alignment horizontal="right" vertical="center"/>
      <protection locked="0"/>
    </xf>
    <xf numFmtId="0" fontId="106" fillId="38" borderId="5386"/>
    <xf numFmtId="245" fontId="88" fillId="0" borderId="5387"/>
    <xf numFmtId="0" fontId="88" fillId="0" borderId="5484"/>
    <xf numFmtId="324" fontId="3" fillId="23" borderId="5476" applyFill="0" applyBorder="0" applyAlignment="0">
      <alignment horizontal="centerContinuous"/>
    </xf>
    <xf numFmtId="275" fontId="38" fillId="0" borderId="5483"/>
    <xf numFmtId="275" fontId="38" fillId="0" borderId="5388"/>
    <xf numFmtId="272" fontId="118" fillId="18" borderId="4802">
      <alignment horizontal="right"/>
    </xf>
    <xf numFmtId="4" fontId="30" fillId="19" borderId="5474" applyNumberFormat="0" applyProtection="0">
      <alignment horizontal="left" vertical="center" indent="1"/>
    </xf>
    <xf numFmtId="236" fontId="38" fillId="0" borderId="5433">
      <alignment horizontal="right" vertical="center"/>
      <protection locked="0"/>
    </xf>
    <xf numFmtId="4" fontId="30" fillId="19" borderId="5462" applyNumberFormat="0" applyProtection="0">
      <alignment horizontal="left" vertical="center" indent="1"/>
    </xf>
    <xf numFmtId="233" fontId="38" fillId="0" borderId="5457">
      <alignment horizontal="right" vertical="center"/>
      <protection locked="0"/>
    </xf>
    <xf numFmtId="245" fontId="88" fillId="0" borderId="5387"/>
    <xf numFmtId="0" fontId="88" fillId="0" borderId="5389"/>
    <xf numFmtId="236" fontId="38" fillId="0" borderId="5493">
      <alignment horizontal="center" vertical="center"/>
      <protection locked="0"/>
    </xf>
    <xf numFmtId="4" fontId="30" fillId="19" borderId="5378" applyNumberFormat="0" applyProtection="0">
      <alignment horizontal="left" vertical="center" indent="1"/>
    </xf>
    <xf numFmtId="0" fontId="95" fillId="0" borderId="4802" applyNumberFormat="0" applyFill="0" applyBorder="0" applyAlignment="0" applyProtection="0"/>
    <xf numFmtId="0" fontId="38" fillId="0" borderId="5397">
      <alignment vertical="center"/>
      <protection locked="0"/>
    </xf>
    <xf numFmtId="0" fontId="66" fillId="0" borderId="4795">
      <alignment horizontal="centerContinuous"/>
    </xf>
    <xf numFmtId="312" fontId="222" fillId="0" borderId="5380" applyBorder="0">
      <protection locked="0"/>
    </xf>
    <xf numFmtId="235" fontId="38" fillId="0" borderId="5409">
      <alignment horizontal="right" vertical="center"/>
      <protection locked="0"/>
    </xf>
    <xf numFmtId="245" fontId="88" fillId="0" borderId="5411"/>
    <xf numFmtId="234" fontId="38" fillId="0" borderId="5480">
      <alignment horizontal="center" vertical="center"/>
      <protection locked="0"/>
    </xf>
    <xf numFmtId="10" fontId="3" fillId="64" borderId="4795" applyNumberFormat="0" applyBorder="0" applyAlignment="0" applyProtection="0"/>
    <xf numFmtId="234" fontId="38" fillId="0" borderId="5397">
      <alignment horizontal="center" vertical="center"/>
      <protection locked="0"/>
    </xf>
    <xf numFmtId="237" fontId="38" fillId="0" borderId="5409">
      <alignment horizontal="right" vertical="center"/>
      <protection locked="0"/>
    </xf>
    <xf numFmtId="0" fontId="106" fillId="38" borderId="5470"/>
    <xf numFmtId="0" fontId="106" fillId="38" borderId="5434"/>
    <xf numFmtId="4" fontId="30" fillId="19" borderId="5378" applyNumberFormat="0" applyProtection="0">
      <alignment horizontal="left" vertical="center" indent="1"/>
    </xf>
    <xf numFmtId="235" fontId="38" fillId="0" borderId="5385">
      <alignment horizontal="center" vertical="center"/>
      <protection locked="0"/>
    </xf>
    <xf numFmtId="0" fontId="98" fillId="0" borderId="5372" applyNumberFormat="0" applyFill="0" applyAlignment="0" applyProtection="0"/>
    <xf numFmtId="233" fontId="38" fillId="0" borderId="5373">
      <alignment horizontal="center" vertical="center"/>
      <protection locked="0"/>
    </xf>
    <xf numFmtId="15" fontId="38" fillId="0" borderId="5373">
      <alignment horizontal="center" vertical="center"/>
      <protection locked="0"/>
    </xf>
    <xf numFmtId="234" fontId="38" fillId="0" borderId="5373">
      <alignment horizontal="center" vertical="center"/>
      <protection locked="0"/>
    </xf>
    <xf numFmtId="235" fontId="38" fillId="0" borderId="5373">
      <alignment horizontal="center" vertical="center"/>
      <protection locked="0"/>
    </xf>
    <xf numFmtId="236" fontId="38" fillId="0" borderId="5373">
      <alignment horizontal="center" vertical="center"/>
      <protection locked="0"/>
    </xf>
    <xf numFmtId="237" fontId="38" fillId="0" borderId="5373">
      <alignment horizontal="center" vertical="center"/>
      <protection locked="0"/>
    </xf>
    <xf numFmtId="0" fontId="38" fillId="0" borderId="5373">
      <alignment vertical="center"/>
      <protection locked="0"/>
    </xf>
    <xf numFmtId="233" fontId="38" fillId="0" borderId="5373">
      <alignment horizontal="right" vertical="center"/>
      <protection locked="0"/>
    </xf>
    <xf numFmtId="238" fontId="38" fillId="0" borderId="5373">
      <alignment horizontal="right" vertical="center"/>
      <protection locked="0"/>
    </xf>
    <xf numFmtId="234" fontId="38" fillId="0" borderId="5373">
      <alignment horizontal="right" vertical="center"/>
      <protection locked="0"/>
    </xf>
    <xf numFmtId="235" fontId="38" fillId="0" borderId="5373">
      <alignment horizontal="right" vertical="center"/>
      <protection locked="0"/>
    </xf>
    <xf numFmtId="236" fontId="38" fillId="0" borderId="5373">
      <alignment horizontal="right" vertical="center"/>
      <protection locked="0"/>
    </xf>
    <xf numFmtId="237" fontId="38" fillId="0" borderId="5373">
      <alignment horizontal="right" vertical="center"/>
      <protection locked="0"/>
    </xf>
    <xf numFmtId="0" fontId="106" fillId="38" borderId="5374"/>
    <xf numFmtId="245" fontId="88" fillId="0" borderId="5375"/>
    <xf numFmtId="275" fontId="38" fillId="0" borderId="5376"/>
    <xf numFmtId="0" fontId="118" fillId="18" borderId="4802" applyProtection="0">
      <alignment horizontal="right"/>
      <protection locked="0"/>
    </xf>
    <xf numFmtId="0" fontId="98" fillId="0" borderId="5432" applyNumberFormat="0" applyFill="0" applyAlignment="0" applyProtection="0"/>
    <xf numFmtId="0" fontId="88" fillId="0" borderId="5377"/>
    <xf numFmtId="245" fontId="88" fillId="0" borderId="5411"/>
    <xf numFmtId="312" fontId="222" fillId="0" borderId="5368" applyBorder="0">
      <protection locked="0"/>
    </xf>
    <xf numFmtId="4" fontId="30" fillId="19" borderId="5378" applyNumberFormat="0" applyProtection="0">
      <alignment horizontal="left" vertical="center" indent="1"/>
    </xf>
    <xf numFmtId="235" fontId="38" fillId="0" borderId="5480">
      <alignment horizontal="right" vertical="center"/>
      <protection locked="0"/>
    </xf>
    <xf numFmtId="245" fontId="88" fillId="0" borderId="5482"/>
    <xf numFmtId="0" fontId="94" fillId="0" borderId="4802" applyNumberFormat="0" applyFill="0" applyBorder="0" applyAlignment="0" applyProtection="0"/>
    <xf numFmtId="236" fontId="38" fillId="0" borderId="5480">
      <alignment horizontal="center" vertical="center"/>
      <protection locked="0"/>
    </xf>
    <xf numFmtId="233" fontId="38" fillId="0" borderId="5385">
      <alignment horizontal="right" vertical="center"/>
      <protection locked="0"/>
    </xf>
    <xf numFmtId="236" fontId="38" fillId="0" borderId="5385">
      <alignment horizontal="center" vertical="center"/>
      <protection locked="0"/>
    </xf>
    <xf numFmtId="0" fontId="98" fillId="0" borderId="5372" applyNumberFormat="0" applyFill="0" applyAlignment="0" applyProtection="0"/>
    <xf numFmtId="233" fontId="38" fillId="0" borderId="5373">
      <alignment horizontal="center" vertical="center"/>
      <protection locked="0"/>
    </xf>
    <xf numFmtId="15" fontId="38" fillId="0" borderId="5373">
      <alignment horizontal="center" vertical="center"/>
      <protection locked="0"/>
    </xf>
    <xf numFmtId="234" fontId="38" fillId="0" borderId="5373">
      <alignment horizontal="center" vertical="center"/>
      <protection locked="0"/>
    </xf>
    <xf numFmtId="235" fontId="38" fillId="0" borderId="5373">
      <alignment horizontal="center" vertical="center"/>
      <protection locked="0"/>
    </xf>
    <xf numFmtId="236" fontId="38" fillId="0" borderId="5373">
      <alignment horizontal="center" vertical="center"/>
      <protection locked="0"/>
    </xf>
    <xf numFmtId="237" fontId="38" fillId="0" borderId="5373">
      <alignment horizontal="center" vertical="center"/>
      <protection locked="0"/>
    </xf>
    <xf numFmtId="0" fontId="38" fillId="0" borderId="5373">
      <alignment vertical="center"/>
      <protection locked="0"/>
    </xf>
    <xf numFmtId="233" fontId="38" fillId="0" borderId="5373">
      <alignment horizontal="right" vertical="center"/>
      <protection locked="0"/>
    </xf>
    <xf numFmtId="238" fontId="38" fillId="0" borderId="5373">
      <alignment horizontal="right" vertical="center"/>
      <protection locked="0"/>
    </xf>
    <xf numFmtId="234" fontId="38" fillId="0" borderId="5373">
      <alignment horizontal="right" vertical="center"/>
      <protection locked="0"/>
    </xf>
    <xf numFmtId="235" fontId="38" fillId="0" borderId="5373">
      <alignment horizontal="right" vertical="center"/>
      <protection locked="0"/>
    </xf>
    <xf numFmtId="236" fontId="38" fillId="0" borderId="5373">
      <alignment horizontal="right" vertical="center"/>
      <protection locked="0"/>
    </xf>
    <xf numFmtId="237" fontId="38" fillId="0" borderId="5373">
      <alignment horizontal="right" vertical="center"/>
      <protection locked="0"/>
    </xf>
    <xf numFmtId="0" fontId="106" fillId="38" borderId="5374"/>
    <xf numFmtId="245" fontId="88" fillId="0" borderId="5375"/>
    <xf numFmtId="245" fontId="88" fillId="0" borderId="5495"/>
    <xf numFmtId="238" fontId="38" fillId="0" borderId="5493">
      <alignment horizontal="right" vertical="center"/>
      <protection locked="0"/>
    </xf>
    <xf numFmtId="0" fontId="106" fillId="38" borderId="5494"/>
    <xf numFmtId="236" fontId="38" fillId="0" borderId="5480">
      <alignment horizontal="center" vertical="center"/>
      <protection locked="0"/>
    </xf>
    <xf numFmtId="275" fontId="38" fillId="0" borderId="5376"/>
    <xf numFmtId="237" fontId="38" fillId="0" borderId="5457">
      <alignment horizontal="right" vertical="center"/>
      <protection locked="0"/>
    </xf>
    <xf numFmtId="236" fontId="38" fillId="0" borderId="5457">
      <alignment horizontal="right" vertical="center"/>
      <protection locked="0"/>
    </xf>
    <xf numFmtId="0" fontId="88" fillId="0" borderId="5377"/>
    <xf numFmtId="15" fontId="38" fillId="0" borderId="5433">
      <alignment horizontal="center" vertical="center"/>
      <protection locked="0"/>
    </xf>
    <xf numFmtId="237" fontId="38" fillId="0" borderId="5433">
      <alignment horizontal="right" vertical="center"/>
      <protection locked="0"/>
    </xf>
    <xf numFmtId="0" fontId="151" fillId="0" borderId="5382" applyNumberFormat="0" applyAlignment="0" applyProtection="0">
      <alignment horizontal="left" vertical="center"/>
    </xf>
    <xf numFmtId="237" fontId="38" fillId="0" borderId="5480">
      <alignment horizontal="center" vertical="center"/>
      <protection locked="0"/>
    </xf>
    <xf numFmtId="235" fontId="38" fillId="0" borderId="5480">
      <alignment horizontal="right" vertical="center"/>
      <protection locked="0"/>
    </xf>
    <xf numFmtId="176" fontId="46" fillId="0" borderId="4496" applyBorder="0"/>
    <xf numFmtId="0" fontId="98" fillId="0" borderId="5468" applyNumberFormat="0" applyFill="0" applyAlignment="0" applyProtection="0"/>
    <xf numFmtId="233" fontId="38" fillId="0" borderId="5469">
      <alignment horizontal="center" vertical="center"/>
      <protection locked="0"/>
    </xf>
    <xf numFmtId="275" fontId="38" fillId="0" borderId="5412"/>
    <xf numFmtId="233" fontId="38" fillId="0" borderId="5409">
      <alignment horizontal="center" vertical="center"/>
      <protection locked="0"/>
    </xf>
    <xf numFmtId="236" fontId="38" fillId="0" borderId="5409">
      <alignment horizontal="center" vertical="center"/>
      <protection locked="0"/>
    </xf>
    <xf numFmtId="236" fontId="38" fillId="0" borderId="5385">
      <alignment horizontal="center" vertical="center"/>
      <protection locked="0"/>
    </xf>
    <xf numFmtId="0" fontId="38" fillId="0" borderId="5385">
      <alignment vertical="center"/>
      <protection locked="0"/>
    </xf>
    <xf numFmtId="237" fontId="38" fillId="0" borderId="5385">
      <alignment horizontal="right" vertical="center"/>
      <protection locked="0"/>
    </xf>
    <xf numFmtId="234" fontId="38" fillId="0" borderId="5385">
      <alignment horizontal="right" vertical="center"/>
      <protection locked="0"/>
    </xf>
    <xf numFmtId="236" fontId="38" fillId="0" borderId="5385">
      <alignment horizontal="right" vertical="center"/>
      <protection locked="0"/>
    </xf>
    <xf numFmtId="241" fontId="29" fillId="0" borderId="5407" applyFill="0"/>
    <xf numFmtId="237" fontId="38" fillId="0" borderId="5480">
      <alignment horizontal="center" vertical="center"/>
      <protection locked="0"/>
    </xf>
    <xf numFmtId="275" fontId="38" fillId="0" borderId="5460"/>
    <xf numFmtId="0" fontId="38" fillId="0" borderId="4496" applyFill="0">
      <alignment horizontal="center" vertical="center"/>
    </xf>
    <xf numFmtId="15" fontId="38" fillId="0" borderId="5480">
      <alignment horizontal="center" vertical="center"/>
      <protection locked="0"/>
    </xf>
    <xf numFmtId="238" fontId="38" fillId="0" borderId="5457">
      <alignment horizontal="right" vertical="center"/>
      <protection locked="0"/>
    </xf>
    <xf numFmtId="15" fontId="38" fillId="0" borderId="5421">
      <alignment horizontal="center" vertical="center"/>
      <protection locked="0"/>
    </xf>
    <xf numFmtId="15" fontId="38" fillId="0" borderId="5480">
      <alignment horizontal="center" vertical="center"/>
      <protection locked="0"/>
    </xf>
    <xf numFmtId="233" fontId="38" fillId="0" borderId="5469">
      <alignment horizontal="right" vertical="center"/>
      <protection locked="0"/>
    </xf>
    <xf numFmtId="275" fontId="38" fillId="0" borderId="5400"/>
    <xf numFmtId="4" fontId="30" fillId="19" borderId="5378" applyNumberFormat="0" applyProtection="0">
      <alignment horizontal="left" vertical="center" indent="1"/>
    </xf>
    <xf numFmtId="234" fontId="38" fillId="0" borderId="5397">
      <alignment horizontal="center" vertical="center"/>
      <protection locked="0"/>
    </xf>
    <xf numFmtId="0" fontId="88" fillId="0" borderId="5401"/>
    <xf numFmtId="312" fontId="222" fillId="0" borderId="5368" applyBorder="0">
      <protection locked="0"/>
    </xf>
    <xf numFmtId="233" fontId="38" fillId="0" borderId="5480">
      <alignment horizontal="right" vertical="center"/>
      <protection locked="0"/>
    </xf>
    <xf numFmtId="245" fontId="88" fillId="0" borderId="5375"/>
    <xf numFmtId="312" fontId="222" fillId="0" borderId="5428" applyBorder="0">
      <protection locked="0"/>
    </xf>
    <xf numFmtId="4" fontId="30" fillId="19" borderId="5378" applyNumberFormat="0" applyProtection="0">
      <alignment horizontal="left" vertical="center" indent="1"/>
    </xf>
    <xf numFmtId="233" fontId="38" fillId="0" borderId="5480">
      <alignment horizontal="right" vertical="center"/>
      <protection locked="0"/>
    </xf>
    <xf numFmtId="238" fontId="38" fillId="0" borderId="5480">
      <alignment horizontal="right" vertical="center"/>
      <protection locked="0"/>
    </xf>
    <xf numFmtId="172" fontId="58" fillId="9" borderId="4795">
      <alignment horizontal="right"/>
      <protection locked="0"/>
    </xf>
    <xf numFmtId="0" fontId="38" fillId="0" borderId="5480">
      <alignment vertical="center"/>
      <protection locked="0"/>
    </xf>
    <xf numFmtId="234" fontId="38" fillId="0" borderId="5421">
      <alignment horizontal="center" vertical="center"/>
      <protection locked="0"/>
    </xf>
    <xf numFmtId="234" fontId="38" fillId="0" borderId="5409">
      <alignment horizontal="right" vertical="center"/>
      <protection locked="0"/>
    </xf>
    <xf numFmtId="168" fontId="3" fillId="8" borderId="4496" applyNumberFormat="0" applyFont="0" applyBorder="0" applyAlignment="0" applyProtection="0"/>
    <xf numFmtId="333" fontId="38" fillId="0" borderId="4496" applyFill="0">
      <alignment horizontal="center" vertical="center"/>
    </xf>
    <xf numFmtId="275" fontId="38" fillId="0" borderId="5483"/>
    <xf numFmtId="0" fontId="98" fillId="0" borderId="5372" applyNumberFormat="0" applyFill="0" applyAlignment="0" applyProtection="0"/>
    <xf numFmtId="233" fontId="38" fillId="0" borderId="5373">
      <alignment horizontal="center" vertical="center"/>
      <protection locked="0"/>
    </xf>
    <xf numFmtId="15" fontId="38" fillId="0" borderId="5373">
      <alignment horizontal="center" vertical="center"/>
      <protection locked="0"/>
    </xf>
    <xf numFmtId="234" fontId="38" fillId="0" borderId="5373">
      <alignment horizontal="center" vertical="center"/>
      <protection locked="0"/>
    </xf>
    <xf numFmtId="235" fontId="38" fillId="0" borderId="5373">
      <alignment horizontal="center" vertical="center"/>
      <protection locked="0"/>
    </xf>
    <xf numFmtId="236" fontId="38" fillId="0" borderId="5373">
      <alignment horizontal="center" vertical="center"/>
      <protection locked="0"/>
    </xf>
    <xf numFmtId="237" fontId="38" fillId="0" borderId="5373">
      <alignment horizontal="center" vertical="center"/>
      <protection locked="0"/>
    </xf>
    <xf numFmtId="0" fontId="38" fillId="0" borderId="5373">
      <alignment vertical="center"/>
      <protection locked="0"/>
    </xf>
    <xf numFmtId="233" fontId="38" fillId="0" borderId="5373">
      <alignment horizontal="right" vertical="center"/>
      <protection locked="0"/>
    </xf>
    <xf numFmtId="238" fontId="38" fillId="0" borderId="5373">
      <alignment horizontal="right" vertical="center"/>
      <protection locked="0"/>
    </xf>
    <xf numFmtId="234" fontId="38" fillId="0" borderId="5373">
      <alignment horizontal="right" vertical="center"/>
      <protection locked="0"/>
    </xf>
    <xf numFmtId="235" fontId="38" fillId="0" borderId="5373">
      <alignment horizontal="right" vertical="center"/>
      <protection locked="0"/>
    </xf>
    <xf numFmtId="236" fontId="38" fillId="0" borderId="5373">
      <alignment horizontal="right" vertical="center"/>
      <protection locked="0"/>
    </xf>
    <xf numFmtId="237" fontId="38" fillId="0" borderId="5373">
      <alignment horizontal="right" vertical="center"/>
      <protection locked="0"/>
    </xf>
    <xf numFmtId="0" fontId="106" fillId="38" borderId="5374"/>
    <xf numFmtId="241" fontId="29" fillId="0" borderId="5323" applyFill="0"/>
    <xf numFmtId="275" fontId="38" fillId="0" borderId="5376"/>
    <xf numFmtId="0" fontId="62" fillId="74" borderId="4822">
      <alignment horizontal="left" vertical="center" wrapText="1"/>
    </xf>
    <xf numFmtId="245" fontId="88" fillId="0" borderId="5435"/>
    <xf numFmtId="0" fontId="88" fillId="0" borderId="5377"/>
    <xf numFmtId="0" fontId="151" fillId="0" borderId="5370" applyNumberFormat="0" applyAlignment="0" applyProtection="0">
      <alignment horizontal="left" vertical="center"/>
    </xf>
    <xf numFmtId="324" fontId="3" fillId="23" borderId="5369" applyFill="0" applyBorder="0" applyAlignment="0">
      <alignment horizontal="centerContinuous"/>
    </xf>
    <xf numFmtId="312" fontId="222" fillId="0" borderId="5368" applyBorder="0">
      <protection locked="0"/>
    </xf>
    <xf numFmtId="0" fontId="150" fillId="10" borderId="4496">
      <alignment horizontal="right"/>
    </xf>
    <xf numFmtId="233" fontId="38" fillId="0" borderId="5480">
      <alignment horizontal="right" vertical="center"/>
      <protection locked="0"/>
    </xf>
    <xf numFmtId="0" fontId="98" fillId="0" borderId="5384" applyNumberFormat="0" applyFill="0" applyAlignment="0" applyProtection="0"/>
    <xf numFmtId="312" fontId="222" fillId="0" borderId="5464" applyBorder="0">
      <protection locked="0"/>
    </xf>
    <xf numFmtId="238" fontId="38" fillId="0" borderId="5469">
      <alignment horizontal="right" vertical="center"/>
      <protection locked="0"/>
    </xf>
    <xf numFmtId="235" fontId="38" fillId="0" borderId="5469">
      <alignment horizontal="right" vertical="center"/>
      <protection locked="0"/>
    </xf>
    <xf numFmtId="235" fontId="38" fillId="0" borderId="5397">
      <alignment horizontal="center" vertical="center"/>
      <protection locked="0"/>
    </xf>
    <xf numFmtId="0" fontId="38" fillId="0" borderId="5397">
      <alignment vertical="center"/>
      <protection locked="0"/>
    </xf>
    <xf numFmtId="245" fontId="88" fillId="0" borderId="5399"/>
    <xf numFmtId="0" fontId="95" fillId="0" borderId="4795" applyFill="0">
      <alignment horizontal="center" vertical="center"/>
    </xf>
    <xf numFmtId="333" fontId="38" fillId="0" borderId="4795" applyFill="0">
      <alignment horizontal="center" vertical="center"/>
    </xf>
    <xf numFmtId="49" fontId="256" fillId="47" borderId="4795">
      <alignment horizontal="center"/>
    </xf>
    <xf numFmtId="176" fontId="46" fillId="0" borderId="4795" applyBorder="0"/>
    <xf numFmtId="234" fontId="38" fillId="0" borderId="5433">
      <alignment horizontal="center" vertical="center"/>
      <protection locked="0"/>
    </xf>
    <xf numFmtId="4" fontId="30" fillId="19" borderId="5414" applyNumberFormat="0" applyProtection="0">
      <alignment horizontal="left" vertical="center" indent="1"/>
    </xf>
    <xf numFmtId="237" fontId="38" fillId="0" borderId="5469">
      <alignment horizontal="right" vertical="center"/>
      <protection locked="0"/>
    </xf>
    <xf numFmtId="271" fontId="118" fillId="46" borderId="4802">
      <protection hidden="1"/>
    </xf>
    <xf numFmtId="8" fontId="144" fillId="0" borderId="4810">
      <protection locked="0"/>
    </xf>
    <xf numFmtId="275" fontId="38" fillId="0" borderId="5388"/>
    <xf numFmtId="4" fontId="30" fillId="19" borderId="5378" applyNumberFormat="0" applyProtection="0">
      <alignment horizontal="left" vertical="center" indent="1"/>
    </xf>
    <xf numFmtId="233" fontId="38" fillId="0" borderId="5446">
      <alignment horizontal="right" vertical="center"/>
      <protection locked="0"/>
    </xf>
    <xf numFmtId="245" fontId="88" fillId="0" borderId="5459"/>
    <xf numFmtId="235" fontId="38" fillId="0" borderId="5480">
      <alignment horizontal="right" vertical="center"/>
      <protection locked="0"/>
    </xf>
    <xf numFmtId="234" fontId="38" fillId="0" borderId="5480">
      <alignment horizontal="right" vertical="center"/>
      <protection locked="0"/>
    </xf>
    <xf numFmtId="0" fontId="21" fillId="0" borderId="4802" applyNumberFormat="0" applyFill="0" applyBorder="0" applyAlignment="0" applyProtection="0"/>
    <xf numFmtId="237" fontId="38" fillId="0" borderId="5480">
      <alignment horizontal="right" vertical="center"/>
      <protection locked="0"/>
    </xf>
    <xf numFmtId="0" fontId="88" fillId="0" borderId="5401"/>
    <xf numFmtId="0" fontId="98" fillId="0" borderId="5372" applyNumberFormat="0" applyFill="0" applyAlignment="0" applyProtection="0"/>
    <xf numFmtId="233" fontId="38" fillId="0" borderId="5373">
      <alignment horizontal="center" vertical="center"/>
      <protection locked="0"/>
    </xf>
    <xf numFmtId="15" fontId="38" fillId="0" borderId="5373">
      <alignment horizontal="center" vertical="center"/>
      <protection locked="0"/>
    </xf>
    <xf numFmtId="234" fontId="38" fillId="0" borderId="5373">
      <alignment horizontal="center" vertical="center"/>
      <protection locked="0"/>
    </xf>
    <xf numFmtId="235" fontId="38" fillId="0" borderId="5373">
      <alignment horizontal="center" vertical="center"/>
      <protection locked="0"/>
    </xf>
    <xf numFmtId="236" fontId="38" fillId="0" borderId="5373">
      <alignment horizontal="center" vertical="center"/>
      <protection locked="0"/>
    </xf>
    <xf numFmtId="237" fontId="38" fillId="0" borderId="5373">
      <alignment horizontal="center" vertical="center"/>
      <protection locked="0"/>
    </xf>
    <xf numFmtId="0" fontId="38" fillId="0" borderId="5373">
      <alignment vertical="center"/>
      <protection locked="0"/>
    </xf>
    <xf numFmtId="233" fontId="38" fillId="0" borderId="5373">
      <alignment horizontal="right" vertical="center"/>
      <protection locked="0"/>
    </xf>
    <xf numFmtId="238" fontId="38" fillId="0" borderId="5373">
      <alignment horizontal="right" vertical="center"/>
      <protection locked="0"/>
    </xf>
    <xf numFmtId="234" fontId="38" fillId="0" borderId="5373">
      <alignment horizontal="right" vertical="center"/>
      <protection locked="0"/>
    </xf>
    <xf numFmtId="235" fontId="38" fillId="0" borderId="5373">
      <alignment horizontal="right" vertical="center"/>
      <protection locked="0"/>
    </xf>
    <xf numFmtId="236" fontId="38" fillId="0" borderId="5373">
      <alignment horizontal="right" vertical="center"/>
      <protection locked="0"/>
    </xf>
    <xf numFmtId="237" fontId="38" fillId="0" borderId="5373">
      <alignment horizontal="right" vertical="center"/>
      <protection locked="0"/>
    </xf>
    <xf numFmtId="235" fontId="38" fillId="0" borderId="5421">
      <alignment horizontal="right" vertical="center"/>
      <protection locked="0"/>
    </xf>
    <xf numFmtId="0" fontId="106" fillId="38" borderId="5374"/>
    <xf numFmtId="275" fontId="38" fillId="0" borderId="5376"/>
    <xf numFmtId="236" fontId="38" fillId="0" borderId="5469">
      <alignment horizontal="center" vertical="center"/>
      <protection locked="0"/>
    </xf>
    <xf numFmtId="0" fontId="106" fillId="38" borderId="5470"/>
    <xf numFmtId="0" fontId="88" fillId="0" borderId="5377"/>
    <xf numFmtId="233" fontId="38" fillId="0" borderId="5480">
      <alignment horizontal="center" vertical="center"/>
      <protection locked="0"/>
    </xf>
    <xf numFmtId="324" fontId="3" fillId="23" borderId="5369" applyFill="0" applyBorder="0" applyAlignment="0">
      <alignment horizontal="centerContinuous"/>
    </xf>
    <xf numFmtId="312" fontId="222" fillId="0" borderId="5368" applyBorder="0">
      <protection locked="0"/>
    </xf>
    <xf numFmtId="237" fontId="38" fillId="0" borderId="5433">
      <alignment horizontal="center" vertical="center"/>
      <protection locked="0"/>
    </xf>
    <xf numFmtId="310" fontId="159" fillId="6" borderId="4795"/>
    <xf numFmtId="0" fontId="106" fillId="38" borderId="5410"/>
    <xf numFmtId="4" fontId="30" fillId="19" borderId="5390" applyNumberFormat="0" applyProtection="0">
      <alignment horizontal="left" vertical="center" indent="1"/>
    </xf>
    <xf numFmtId="15" fontId="38" fillId="0" borderId="5469">
      <alignment horizontal="center" vertical="center"/>
      <protection locked="0"/>
    </xf>
    <xf numFmtId="245" fontId="88" fillId="0" borderId="5448"/>
    <xf numFmtId="236" fontId="38" fillId="0" borderId="5446">
      <alignment horizontal="right" vertical="center"/>
      <protection locked="0"/>
    </xf>
    <xf numFmtId="245" fontId="88" fillId="0" borderId="5482"/>
    <xf numFmtId="237" fontId="38" fillId="0" borderId="5480">
      <alignment horizontal="right" vertical="center"/>
      <protection locked="0"/>
    </xf>
    <xf numFmtId="4" fontId="30" fillId="19" borderId="5390" applyNumberFormat="0" applyProtection="0">
      <alignment horizontal="left" vertical="center" indent="1"/>
    </xf>
    <xf numFmtId="233" fontId="38" fillId="0" borderId="5385">
      <alignment horizontal="center" vertical="center"/>
      <protection locked="0"/>
    </xf>
    <xf numFmtId="312" fontId="222" fillId="0" borderId="5380" applyBorder="0">
      <protection locked="0"/>
    </xf>
    <xf numFmtId="234" fontId="38" fillId="0" borderId="5385">
      <alignment horizontal="right" vertical="center"/>
      <protection locked="0"/>
    </xf>
    <xf numFmtId="0" fontId="151" fillId="0" borderId="5406" applyNumberFormat="0" applyAlignment="0" applyProtection="0">
      <alignment horizontal="left" vertical="center"/>
    </xf>
    <xf numFmtId="272" fontId="118" fillId="18" borderId="4802">
      <alignment horizontal="right"/>
    </xf>
    <xf numFmtId="237" fontId="38" fillId="0" borderId="5469">
      <alignment horizontal="right" vertical="center"/>
      <protection locked="0"/>
    </xf>
    <xf numFmtId="234" fontId="38" fillId="0" borderId="5457">
      <alignment horizontal="right" vertical="center"/>
      <protection locked="0"/>
    </xf>
    <xf numFmtId="4" fontId="30" fillId="19" borderId="5378" applyNumberFormat="0" applyProtection="0">
      <alignment horizontal="left" vertical="center" indent="1"/>
    </xf>
    <xf numFmtId="235" fontId="38" fillId="0" borderId="5480">
      <alignment horizontal="center" vertical="center"/>
      <protection locked="0"/>
    </xf>
    <xf numFmtId="0" fontId="38" fillId="0" borderId="5469">
      <alignment vertical="center"/>
      <protection locked="0"/>
    </xf>
    <xf numFmtId="312" fontId="222" fillId="0" borderId="5500" applyBorder="0">
      <protection locked="0"/>
    </xf>
    <xf numFmtId="234" fontId="38" fillId="0" borderId="5480">
      <alignment horizontal="center" vertical="center"/>
      <protection locked="0"/>
    </xf>
    <xf numFmtId="235" fontId="38" fillId="0" borderId="5397">
      <alignment horizontal="center" vertical="center"/>
      <protection locked="0"/>
    </xf>
    <xf numFmtId="8" fontId="144" fillId="0" borderId="4810">
      <protection locked="0"/>
    </xf>
    <xf numFmtId="312" fontId="222" fillId="0" borderId="5486" applyBorder="0">
      <protection locked="0"/>
    </xf>
    <xf numFmtId="176" fontId="49" fillId="0" borderId="4496"/>
    <xf numFmtId="172" fontId="58" fillId="9" borderId="4496">
      <alignment horizontal="right"/>
      <protection locked="0"/>
    </xf>
    <xf numFmtId="0" fontId="98" fillId="0" borderId="5384" applyNumberFormat="0" applyFill="0" applyAlignment="0" applyProtection="0"/>
    <xf numFmtId="233" fontId="38" fillId="0" borderId="5385">
      <alignment horizontal="center" vertical="center"/>
      <protection locked="0"/>
    </xf>
    <xf numFmtId="15" fontId="38" fillId="0" borderId="5385">
      <alignment horizontal="center" vertical="center"/>
      <protection locked="0"/>
    </xf>
    <xf numFmtId="234" fontId="38" fillId="0" borderId="5385">
      <alignment horizontal="center" vertical="center"/>
      <protection locked="0"/>
    </xf>
    <xf numFmtId="235" fontId="38" fillId="0" borderId="5385">
      <alignment horizontal="center" vertical="center"/>
      <protection locked="0"/>
    </xf>
    <xf numFmtId="236" fontId="38" fillId="0" borderId="5385">
      <alignment horizontal="center" vertical="center"/>
      <protection locked="0"/>
    </xf>
    <xf numFmtId="237" fontId="38" fillId="0" borderId="5385">
      <alignment horizontal="center" vertical="center"/>
      <protection locked="0"/>
    </xf>
    <xf numFmtId="0" fontId="38" fillId="0" borderId="5385">
      <alignment vertical="center"/>
      <protection locked="0"/>
    </xf>
    <xf numFmtId="233" fontId="38" fillId="0" borderId="5385">
      <alignment horizontal="right" vertical="center"/>
      <protection locked="0"/>
    </xf>
    <xf numFmtId="238" fontId="38" fillId="0" borderId="5385">
      <alignment horizontal="right" vertical="center"/>
      <protection locked="0"/>
    </xf>
    <xf numFmtId="234" fontId="38" fillId="0" borderId="5385">
      <alignment horizontal="right" vertical="center"/>
      <protection locked="0"/>
    </xf>
    <xf numFmtId="235" fontId="38" fillId="0" borderId="5385">
      <alignment horizontal="right" vertical="center"/>
      <protection locked="0"/>
    </xf>
    <xf numFmtId="236" fontId="38" fillId="0" borderId="5385">
      <alignment horizontal="right" vertical="center"/>
      <protection locked="0"/>
    </xf>
    <xf numFmtId="237" fontId="38" fillId="0" borderId="5385">
      <alignment horizontal="right" vertical="center"/>
      <protection locked="0"/>
    </xf>
    <xf numFmtId="0" fontId="106" fillId="38" borderId="5386"/>
    <xf numFmtId="1" fontId="3" fillId="1" borderId="5475">
      <protection locked="0"/>
    </xf>
    <xf numFmtId="275" fontId="38" fillId="0" borderId="5388"/>
    <xf numFmtId="234" fontId="38" fillId="0" borderId="5457">
      <alignment horizontal="center" vertical="center"/>
      <protection locked="0"/>
    </xf>
    <xf numFmtId="0" fontId="88" fillId="0" borderId="5389"/>
    <xf numFmtId="0" fontId="106" fillId="38" borderId="5494"/>
    <xf numFmtId="4" fontId="30" fillId="19" borderId="5485" applyNumberFormat="0" applyProtection="0">
      <alignment horizontal="left" vertical="center" indent="1"/>
    </xf>
    <xf numFmtId="312" fontId="222" fillId="0" borderId="5368" applyBorder="0">
      <protection locked="0"/>
    </xf>
    <xf numFmtId="0" fontId="38" fillId="0" borderId="4802" applyNumberFormat="0" applyFill="0" applyAlignment="0" applyProtection="0"/>
    <xf numFmtId="233" fontId="38" fillId="0" borderId="5409">
      <alignment horizontal="right" vertical="center"/>
      <protection locked="0"/>
    </xf>
    <xf numFmtId="312" fontId="222" fillId="0" borderId="5404" applyBorder="0">
      <protection locked="0"/>
    </xf>
    <xf numFmtId="233" fontId="38" fillId="0" borderId="5469">
      <alignment horizontal="center" vertical="center"/>
      <protection locked="0"/>
    </xf>
    <xf numFmtId="0" fontId="151" fillId="0" borderId="5430" applyNumberFormat="0" applyAlignment="0" applyProtection="0">
      <alignment horizontal="left" vertical="center"/>
    </xf>
    <xf numFmtId="235" fontId="38" fillId="0" borderId="5397">
      <alignment horizontal="right" vertical="center"/>
      <protection locked="0"/>
    </xf>
    <xf numFmtId="234" fontId="38" fillId="0" borderId="5421">
      <alignment horizontal="center" vertical="center"/>
      <protection locked="0"/>
    </xf>
    <xf numFmtId="245" fontId="88" fillId="0" borderId="5482"/>
    <xf numFmtId="312" fontId="222" fillId="0" borderId="5488" applyBorder="0">
      <protection locked="0"/>
    </xf>
    <xf numFmtId="0" fontId="118" fillId="18" borderId="4802" applyProtection="0">
      <alignment horizontal="right"/>
      <protection locked="0"/>
    </xf>
    <xf numFmtId="4" fontId="30" fillId="19" borderId="5402" applyNumberFormat="0" applyProtection="0">
      <alignment horizontal="left" vertical="center" indent="1"/>
    </xf>
    <xf numFmtId="0" fontId="106" fillId="38" borderId="5481"/>
    <xf numFmtId="234" fontId="38" fillId="0" borderId="5433">
      <alignment horizontal="right" vertical="center"/>
      <protection locked="0"/>
    </xf>
    <xf numFmtId="238" fontId="38" fillId="0" borderId="5469">
      <alignment horizontal="right" vertical="center"/>
      <protection locked="0"/>
    </xf>
    <xf numFmtId="0" fontId="38" fillId="0" borderId="5506">
      <alignment vertical="center"/>
      <protection locked="0"/>
    </xf>
    <xf numFmtId="0" fontId="62" fillId="74" borderId="4822">
      <alignment horizontal="left" vertical="center" wrapText="1"/>
    </xf>
    <xf numFmtId="235" fontId="38" fillId="0" borderId="5409">
      <alignment horizontal="center" vertical="center"/>
      <protection locked="0"/>
    </xf>
    <xf numFmtId="0" fontId="88" fillId="0" borderId="5389"/>
    <xf numFmtId="245" fontId="88" fillId="0" borderId="5459"/>
    <xf numFmtId="235" fontId="38" fillId="0" borderId="5469">
      <alignment horizontal="center" vertical="center"/>
      <protection locked="0"/>
    </xf>
    <xf numFmtId="234" fontId="38" fillId="0" borderId="5480">
      <alignment horizontal="right" vertical="center"/>
      <protection locked="0"/>
    </xf>
    <xf numFmtId="235" fontId="38" fillId="0" borderId="5469">
      <alignment horizontal="right" vertical="center"/>
      <protection locked="0"/>
    </xf>
    <xf numFmtId="0" fontId="88" fillId="0" borderId="5473"/>
    <xf numFmtId="237" fontId="38" fillId="0" borderId="5480">
      <alignment horizontal="center" vertical="center"/>
      <protection locked="0"/>
    </xf>
    <xf numFmtId="0" fontId="150" fillId="10" borderId="4795">
      <alignment horizontal="right"/>
    </xf>
    <xf numFmtId="0" fontId="95" fillId="0" borderId="4802" applyNumberFormat="0" applyFill="0" applyBorder="0" applyAlignment="0" applyProtection="0"/>
    <xf numFmtId="0" fontId="98" fillId="0" borderId="5479" applyNumberFormat="0" applyFill="0" applyAlignment="0" applyProtection="0"/>
    <xf numFmtId="233" fontId="38" fillId="0" borderId="5397">
      <alignment horizontal="center" vertical="center"/>
      <protection locked="0"/>
    </xf>
    <xf numFmtId="236" fontId="38" fillId="0" borderId="5397">
      <alignment horizontal="center" vertical="center"/>
      <protection locked="0"/>
    </xf>
    <xf numFmtId="238" fontId="38" fillId="0" borderId="5397">
      <alignment horizontal="right" vertical="center"/>
      <protection locked="0"/>
    </xf>
    <xf numFmtId="237" fontId="38" fillId="0" borderId="5397">
      <alignment horizontal="right" vertical="center"/>
      <protection locked="0"/>
    </xf>
    <xf numFmtId="0" fontId="106" fillId="38" borderId="5398"/>
    <xf numFmtId="236" fontId="38" fillId="0" borderId="5469">
      <alignment horizontal="center" vertical="center"/>
      <protection locked="0"/>
    </xf>
    <xf numFmtId="0" fontId="98" fillId="0" borderId="5468" applyNumberFormat="0" applyFill="0" applyAlignment="0" applyProtection="0"/>
    <xf numFmtId="237" fontId="38" fillId="0" borderId="5469">
      <alignment horizontal="center" vertical="center"/>
      <protection locked="0"/>
    </xf>
    <xf numFmtId="233" fontId="38" fillId="0" borderId="5421">
      <alignment horizontal="center" vertical="center"/>
      <protection locked="0"/>
    </xf>
    <xf numFmtId="238" fontId="38" fillId="0" borderId="5421">
      <alignment horizontal="right" vertical="center"/>
      <protection locked="0"/>
    </xf>
    <xf numFmtId="237" fontId="38" fillId="0" borderId="5421">
      <alignment horizontal="right" vertical="center"/>
      <protection locked="0"/>
    </xf>
    <xf numFmtId="241" fontId="29" fillId="0" borderId="5395" applyFill="0"/>
    <xf numFmtId="310" fontId="159" fillId="6" borderId="4496"/>
    <xf numFmtId="0" fontId="151" fillId="0" borderId="5490" applyNumberFormat="0" applyAlignment="0" applyProtection="0">
      <alignment horizontal="left" vertical="center"/>
    </xf>
    <xf numFmtId="1" fontId="3" fillId="1" borderId="5463">
      <protection locked="0"/>
    </xf>
    <xf numFmtId="237" fontId="38" fillId="0" borderId="5480">
      <alignment horizontal="center" vertical="center"/>
      <protection locked="0"/>
    </xf>
    <xf numFmtId="233" fontId="38" fillId="0" borderId="5493">
      <alignment horizontal="center" vertical="center"/>
      <protection locked="0"/>
    </xf>
    <xf numFmtId="234" fontId="38" fillId="0" borderId="5446">
      <alignment horizontal="center" vertical="center"/>
      <protection locked="0"/>
    </xf>
    <xf numFmtId="0" fontId="88" fillId="0" borderId="5484"/>
    <xf numFmtId="4" fontId="30" fillId="19" borderId="5498" applyNumberFormat="0" applyProtection="0">
      <alignment horizontal="left" vertical="center" indent="1"/>
    </xf>
    <xf numFmtId="270" fontId="118" fillId="45" borderId="4802">
      <protection hidden="1"/>
    </xf>
    <xf numFmtId="203" fontId="118" fillId="18" borderId="4802">
      <alignment horizontal="right"/>
      <protection hidden="1"/>
    </xf>
    <xf numFmtId="0" fontId="98" fillId="0" borderId="5479" applyNumberFormat="0" applyFill="0" applyAlignment="0" applyProtection="0"/>
    <xf numFmtId="241" fontId="29" fillId="0" borderId="5478" applyFill="0"/>
    <xf numFmtId="1" fontId="3" fillId="1" borderId="5463">
      <protection locked="0"/>
    </xf>
    <xf numFmtId="4" fontId="30" fillId="19" borderId="5390" applyNumberFormat="0" applyProtection="0">
      <alignment horizontal="left" vertical="center" indent="1"/>
    </xf>
    <xf numFmtId="49" fontId="39" fillId="0" borderId="4815"/>
    <xf numFmtId="0" fontId="106" fillId="38" borderId="5422"/>
    <xf numFmtId="1" fontId="3" fillId="1" borderId="5451">
      <protection locked="0"/>
    </xf>
    <xf numFmtId="236" fontId="38" fillId="0" borderId="5480">
      <alignment horizontal="right" vertical="center"/>
      <protection locked="0"/>
    </xf>
    <xf numFmtId="235" fontId="38" fillId="0" borderId="5480">
      <alignment horizontal="center" vertical="center"/>
      <protection locked="0"/>
    </xf>
    <xf numFmtId="0" fontId="98" fillId="0" borderId="5384" applyNumberFormat="0" applyFill="0" applyAlignment="0" applyProtection="0"/>
    <xf numFmtId="233" fontId="38" fillId="0" borderId="5385">
      <alignment horizontal="center" vertical="center"/>
      <protection locked="0"/>
    </xf>
    <xf numFmtId="15" fontId="38" fillId="0" borderId="5385">
      <alignment horizontal="center" vertical="center"/>
      <protection locked="0"/>
    </xf>
    <xf numFmtId="234" fontId="38" fillId="0" borderId="5385">
      <alignment horizontal="center" vertical="center"/>
      <protection locked="0"/>
    </xf>
    <xf numFmtId="235" fontId="38" fillId="0" borderId="5385">
      <alignment horizontal="center" vertical="center"/>
      <protection locked="0"/>
    </xf>
    <xf numFmtId="236" fontId="38" fillId="0" borderId="5385">
      <alignment horizontal="center" vertical="center"/>
      <protection locked="0"/>
    </xf>
    <xf numFmtId="237" fontId="38" fillId="0" borderId="5385">
      <alignment horizontal="center" vertical="center"/>
      <protection locked="0"/>
    </xf>
    <xf numFmtId="0" fontId="38" fillId="0" borderId="5385">
      <alignment vertical="center"/>
      <protection locked="0"/>
    </xf>
    <xf numFmtId="233" fontId="38" fillId="0" borderId="5385">
      <alignment horizontal="right" vertical="center"/>
      <protection locked="0"/>
    </xf>
    <xf numFmtId="238" fontId="38" fillId="0" borderId="5385">
      <alignment horizontal="right" vertical="center"/>
      <protection locked="0"/>
    </xf>
    <xf numFmtId="234" fontId="38" fillId="0" borderId="5385">
      <alignment horizontal="right" vertical="center"/>
      <protection locked="0"/>
    </xf>
    <xf numFmtId="235" fontId="38" fillId="0" borderId="5385">
      <alignment horizontal="right" vertical="center"/>
      <protection locked="0"/>
    </xf>
    <xf numFmtId="236" fontId="38" fillId="0" borderId="5385">
      <alignment horizontal="right" vertical="center"/>
      <protection locked="0"/>
    </xf>
    <xf numFmtId="237" fontId="38" fillId="0" borderId="5385">
      <alignment horizontal="right" vertical="center"/>
      <protection locked="0"/>
    </xf>
    <xf numFmtId="0" fontId="106" fillId="38" borderId="5386"/>
    <xf numFmtId="324" fontId="3" fillId="23" borderId="5476" applyFill="0" applyBorder="0" applyAlignment="0">
      <alignment horizontal="centerContinuous"/>
    </xf>
    <xf numFmtId="275" fontId="38" fillId="0" borderId="5388"/>
    <xf numFmtId="186" fontId="50" fillId="57" borderId="4795" applyFont="0" applyFill="0" applyBorder="0" applyAlignment="0" applyProtection="0">
      <protection locked="0"/>
    </xf>
    <xf numFmtId="0" fontId="88" fillId="0" borderId="5389"/>
    <xf numFmtId="0" fontId="118" fillId="18" borderId="4802" applyProtection="0">
      <alignment horizontal="right"/>
      <protection locked="0"/>
    </xf>
    <xf numFmtId="312" fontId="222" fillId="0" borderId="5380" applyBorder="0">
      <protection locked="0"/>
    </xf>
    <xf numFmtId="235" fontId="38" fillId="0" borderId="5506">
      <alignment horizontal="center" vertical="center"/>
      <protection locked="0"/>
    </xf>
    <xf numFmtId="236" fontId="38" fillId="0" borderId="5433">
      <alignment horizontal="center" vertical="center"/>
      <protection locked="0"/>
    </xf>
    <xf numFmtId="0" fontId="38" fillId="0" borderId="5433">
      <alignment vertical="center"/>
      <protection locked="0"/>
    </xf>
    <xf numFmtId="238" fontId="38" fillId="0" borderId="5433">
      <alignment horizontal="right" vertical="center"/>
      <protection locked="0"/>
    </xf>
    <xf numFmtId="235" fontId="38" fillId="0" borderId="5433">
      <alignment horizontal="right" vertical="center"/>
      <protection locked="0"/>
    </xf>
    <xf numFmtId="237" fontId="38" fillId="0" borderId="5433">
      <alignment horizontal="right" vertical="center"/>
      <protection locked="0"/>
    </xf>
    <xf numFmtId="0" fontId="106" fillId="38" borderId="5434"/>
    <xf numFmtId="275" fontId="38" fillId="0" borderId="5436"/>
    <xf numFmtId="0" fontId="88" fillId="0" borderId="5437"/>
    <xf numFmtId="236" fontId="38" fillId="0" borderId="5480">
      <alignment horizontal="right" vertical="center"/>
      <protection locked="0"/>
    </xf>
    <xf numFmtId="238" fontId="38" fillId="0" borderId="5493">
      <alignment horizontal="right" vertical="center"/>
      <protection locked="0"/>
    </xf>
    <xf numFmtId="312" fontId="222" fillId="0" borderId="5392" applyBorder="0">
      <protection locked="0"/>
    </xf>
    <xf numFmtId="237" fontId="38" fillId="0" borderId="5446">
      <alignment horizontal="center" vertical="center"/>
      <protection locked="0"/>
    </xf>
    <xf numFmtId="234" fontId="38" fillId="0" borderId="5397">
      <alignment horizontal="center" vertical="center"/>
      <protection locked="0"/>
    </xf>
    <xf numFmtId="236" fontId="38" fillId="0" borderId="5397">
      <alignment horizontal="center" vertical="center"/>
      <protection locked="0"/>
    </xf>
    <xf numFmtId="0" fontId="38" fillId="0" borderId="5397">
      <alignment vertical="center"/>
      <protection locked="0"/>
    </xf>
    <xf numFmtId="275" fontId="38" fillId="0" borderId="5483"/>
    <xf numFmtId="4" fontId="30" fillId="19" borderId="5402" applyNumberFormat="0" applyProtection="0">
      <alignment horizontal="left" vertical="center" indent="1"/>
    </xf>
    <xf numFmtId="233" fontId="38" fillId="0" borderId="5493">
      <alignment horizontal="right" vertical="center"/>
      <protection locked="0"/>
    </xf>
    <xf numFmtId="233" fontId="38" fillId="0" borderId="5493">
      <alignment horizontal="right" vertical="center"/>
      <protection locked="0"/>
    </xf>
    <xf numFmtId="235" fontId="38" fillId="0" borderId="5469">
      <alignment horizontal="right" vertical="center"/>
      <protection locked="0"/>
    </xf>
    <xf numFmtId="0" fontId="98" fillId="0" borderId="5420" applyNumberFormat="0" applyFill="0" applyAlignment="0" applyProtection="0"/>
    <xf numFmtId="237" fontId="38" fillId="0" borderId="5469">
      <alignment horizontal="right" vertical="center"/>
      <protection locked="0"/>
    </xf>
    <xf numFmtId="236" fontId="38" fillId="0" borderId="5469">
      <alignment horizontal="right" vertical="center"/>
      <protection locked="0"/>
    </xf>
    <xf numFmtId="237" fontId="38" fillId="0" borderId="5433">
      <alignment horizontal="right" vertical="center"/>
      <protection locked="0"/>
    </xf>
    <xf numFmtId="0" fontId="106" fillId="38" borderId="5434"/>
    <xf numFmtId="0" fontId="98" fillId="0" borderId="5396" applyNumberFormat="0" applyFill="0" applyAlignment="0" applyProtection="0"/>
    <xf numFmtId="233" fontId="38" fillId="0" borderId="5397">
      <alignment horizontal="center" vertical="center"/>
      <protection locked="0"/>
    </xf>
    <xf numFmtId="15" fontId="38" fillId="0" borderId="5397">
      <alignment horizontal="center" vertical="center"/>
      <protection locked="0"/>
    </xf>
    <xf numFmtId="234" fontId="38" fillId="0" borderId="5397">
      <alignment horizontal="center" vertical="center"/>
      <protection locked="0"/>
    </xf>
    <xf numFmtId="235" fontId="38" fillId="0" borderId="5397">
      <alignment horizontal="center" vertical="center"/>
      <protection locked="0"/>
    </xf>
    <xf numFmtId="236" fontId="38" fillId="0" borderId="5397">
      <alignment horizontal="center" vertical="center"/>
      <protection locked="0"/>
    </xf>
    <xf numFmtId="237" fontId="38" fillId="0" borderId="5397">
      <alignment horizontal="center" vertical="center"/>
      <protection locked="0"/>
    </xf>
    <xf numFmtId="0" fontId="38" fillId="0" borderId="5397">
      <alignment vertical="center"/>
      <protection locked="0"/>
    </xf>
    <xf numFmtId="233" fontId="38" fillId="0" borderId="5397">
      <alignment horizontal="right" vertical="center"/>
      <protection locked="0"/>
    </xf>
    <xf numFmtId="238" fontId="38" fillId="0" borderId="5397">
      <alignment horizontal="right" vertical="center"/>
      <protection locked="0"/>
    </xf>
    <xf numFmtId="234" fontId="38" fillId="0" borderId="5397">
      <alignment horizontal="right" vertical="center"/>
      <protection locked="0"/>
    </xf>
    <xf numFmtId="235" fontId="38" fillId="0" borderId="5397">
      <alignment horizontal="right" vertical="center"/>
      <protection locked="0"/>
    </xf>
    <xf numFmtId="236" fontId="38" fillId="0" borderId="5397">
      <alignment horizontal="right" vertical="center"/>
      <protection locked="0"/>
    </xf>
    <xf numFmtId="237" fontId="38" fillId="0" borderId="5397">
      <alignment horizontal="right" vertical="center"/>
      <protection locked="0"/>
    </xf>
    <xf numFmtId="0" fontId="106" fillId="38" borderId="5398"/>
    <xf numFmtId="235" fontId="38" fillId="0" borderId="5469">
      <alignment horizontal="center" vertical="center"/>
      <protection locked="0"/>
    </xf>
    <xf numFmtId="245" fontId="88" fillId="0" borderId="5423"/>
    <xf numFmtId="275" fontId="38" fillId="0" borderId="5400"/>
    <xf numFmtId="238" fontId="38" fillId="0" borderId="5480">
      <alignment horizontal="right" vertical="center"/>
      <protection locked="0"/>
    </xf>
    <xf numFmtId="0" fontId="88" fillId="0" borderId="5401"/>
    <xf numFmtId="312" fontId="222" fillId="0" borderId="5392" applyBorder="0">
      <protection locked="0"/>
    </xf>
    <xf numFmtId="0" fontId="38" fillId="0" borderId="4795" applyFill="0">
      <alignment horizontal="center" vertical="center"/>
    </xf>
    <xf numFmtId="233" fontId="38" fillId="0" borderId="5506">
      <alignment horizontal="right" vertical="center"/>
      <protection locked="0"/>
    </xf>
    <xf numFmtId="238" fontId="38" fillId="0" borderId="5469">
      <alignment horizontal="right" vertical="center"/>
      <protection locked="0"/>
    </xf>
    <xf numFmtId="4" fontId="30" fillId="19" borderId="5438" applyNumberFormat="0" applyProtection="0">
      <alignment horizontal="left" vertical="center" indent="1"/>
    </xf>
    <xf numFmtId="0" fontId="118" fillId="18" borderId="4802" applyProtection="0">
      <alignment horizontal="right"/>
      <protection locked="0"/>
    </xf>
    <xf numFmtId="0" fontId="98" fillId="0" borderId="5468" applyNumberFormat="0" applyFill="0" applyAlignment="0" applyProtection="0"/>
    <xf numFmtId="275" fontId="38" fillId="0" borderId="5472"/>
    <xf numFmtId="4" fontId="30" fillId="19" borderId="5485" applyNumberFormat="0" applyProtection="0">
      <alignment horizontal="left" vertical="center" indent="1"/>
    </xf>
    <xf numFmtId="312" fontId="222" fillId="0" borderId="5404" applyBorder="0">
      <protection locked="0"/>
    </xf>
    <xf numFmtId="0" fontId="62" fillId="74" borderId="4822">
      <alignment horizontal="left" vertical="center" wrapText="1"/>
    </xf>
    <xf numFmtId="10" fontId="3" fillId="57" borderId="4795" applyNumberFormat="0" applyFont="0" applyBorder="0" applyAlignment="0" applyProtection="0">
      <protection locked="0"/>
    </xf>
    <xf numFmtId="0" fontId="98" fillId="0" borderId="5479" applyNumberFormat="0" applyFill="0" applyAlignment="0" applyProtection="0"/>
    <xf numFmtId="0" fontId="38" fillId="0" borderId="5469">
      <alignment vertical="center"/>
      <protection locked="0"/>
    </xf>
    <xf numFmtId="236" fontId="38" fillId="0" borderId="5480">
      <alignment horizontal="right" vertical="center"/>
      <protection locked="0"/>
    </xf>
    <xf numFmtId="4" fontId="30" fillId="19" borderId="5414" applyNumberFormat="0" applyProtection="0">
      <alignment horizontal="left" vertical="center" indent="1"/>
    </xf>
    <xf numFmtId="15" fontId="38" fillId="0" borderId="5433">
      <alignment horizontal="center" vertical="center"/>
      <protection locked="0"/>
    </xf>
    <xf numFmtId="0" fontId="95" fillId="0" borderId="4795" applyFill="0">
      <alignment horizontal="center" vertical="center"/>
    </xf>
    <xf numFmtId="245" fontId="88" fillId="0" borderId="5508"/>
    <xf numFmtId="0" fontId="106" fillId="38" borderId="5507"/>
    <xf numFmtId="0" fontId="98" fillId="0" borderId="5408" applyNumberFormat="0" applyFill="0" applyAlignment="0" applyProtection="0"/>
    <xf numFmtId="233" fontId="38" fillId="0" borderId="5409">
      <alignment horizontal="center" vertical="center"/>
      <protection locked="0"/>
    </xf>
    <xf numFmtId="15" fontId="38" fillId="0" borderId="5409">
      <alignment horizontal="center" vertical="center"/>
      <protection locked="0"/>
    </xf>
    <xf numFmtId="234" fontId="38" fillId="0" borderId="5409">
      <alignment horizontal="center" vertical="center"/>
      <protection locked="0"/>
    </xf>
    <xf numFmtId="235" fontId="38" fillId="0" borderId="5409">
      <alignment horizontal="center" vertical="center"/>
      <protection locked="0"/>
    </xf>
    <xf numFmtId="236" fontId="38" fillId="0" borderId="5409">
      <alignment horizontal="center" vertical="center"/>
      <protection locked="0"/>
    </xf>
    <xf numFmtId="237" fontId="38" fillId="0" borderId="5409">
      <alignment horizontal="center" vertical="center"/>
      <protection locked="0"/>
    </xf>
    <xf numFmtId="0" fontId="38" fillId="0" borderId="5409">
      <alignment vertical="center"/>
      <protection locked="0"/>
    </xf>
    <xf numFmtId="233" fontId="38" fillId="0" borderId="5409">
      <alignment horizontal="right" vertical="center"/>
      <protection locked="0"/>
    </xf>
    <xf numFmtId="238" fontId="38" fillId="0" borderId="5409">
      <alignment horizontal="right" vertical="center"/>
      <protection locked="0"/>
    </xf>
    <xf numFmtId="234" fontId="38" fillId="0" borderId="5409">
      <alignment horizontal="right" vertical="center"/>
      <protection locked="0"/>
    </xf>
    <xf numFmtId="235" fontId="38" fillId="0" borderId="5409">
      <alignment horizontal="right" vertical="center"/>
      <protection locked="0"/>
    </xf>
    <xf numFmtId="236" fontId="38" fillId="0" borderId="5409">
      <alignment horizontal="right" vertical="center"/>
      <protection locked="0"/>
    </xf>
    <xf numFmtId="237" fontId="38" fillId="0" borderId="5409">
      <alignment horizontal="right" vertical="center"/>
      <protection locked="0"/>
    </xf>
    <xf numFmtId="0" fontId="106" fillId="38" borderId="5410"/>
    <xf numFmtId="0" fontId="113" fillId="43" borderId="4795" applyNumberFormat="0" applyFont="0" applyAlignment="0" applyProtection="0"/>
    <xf numFmtId="275" fontId="38" fillId="0" borderId="5412"/>
    <xf numFmtId="0" fontId="88" fillId="0" borderId="5413"/>
    <xf numFmtId="0" fontId="151" fillId="0" borderId="5406" applyNumberFormat="0" applyAlignment="0" applyProtection="0">
      <alignment horizontal="left" vertical="center"/>
    </xf>
    <xf numFmtId="324" fontId="3" fillId="23" borderId="5405" applyFill="0" applyBorder="0" applyAlignment="0">
      <alignment horizontal="centerContinuous"/>
    </xf>
    <xf numFmtId="312" fontId="222" fillId="0" borderId="5404" applyBorder="0">
      <protection locked="0"/>
    </xf>
    <xf numFmtId="236" fontId="38" fillId="0" borderId="5480">
      <alignment horizontal="center" vertical="center"/>
      <protection locked="0"/>
    </xf>
    <xf numFmtId="0" fontId="151" fillId="0" borderId="5466" applyNumberFormat="0" applyAlignment="0" applyProtection="0">
      <alignment horizontal="left" vertical="center"/>
    </xf>
    <xf numFmtId="237" fontId="38" fillId="0" borderId="5480">
      <alignment horizontal="right" vertical="center"/>
      <protection locked="0"/>
    </xf>
    <xf numFmtId="15" fontId="38" fillId="0" borderId="5506">
      <alignment horizontal="center" vertical="center"/>
      <protection locked="0"/>
    </xf>
    <xf numFmtId="235" fontId="38" fillId="0" borderId="5421">
      <alignment horizontal="center" vertical="center"/>
      <protection locked="0"/>
    </xf>
    <xf numFmtId="236" fontId="38" fillId="0" borderId="5421">
      <alignment horizontal="center" vertical="center"/>
      <protection locked="0"/>
    </xf>
    <xf numFmtId="237" fontId="38" fillId="0" borderId="5421">
      <alignment horizontal="center" vertical="center"/>
      <protection locked="0"/>
    </xf>
    <xf numFmtId="0" fontId="38" fillId="0" borderId="5421">
      <alignment vertical="center"/>
      <protection locked="0"/>
    </xf>
    <xf numFmtId="233" fontId="38" fillId="0" borderId="5421">
      <alignment horizontal="right" vertical="center"/>
      <protection locked="0"/>
    </xf>
    <xf numFmtId="238" fontId="38" fillId="0" borderId="5421">
      <alignment horizontal="right" vertical="center"/>
      <protection locked="0"/>
    </xf>
    <xf numFmtId="234" fontId="38" fillId="0" borderId="5421">
      <alignment horizontal="right" vertical="center"/>
      <protection locked="0"/>
    </xf>
    <xf numFmtId="235" fontId="38" fillId="0" borderId="5421">
      <alignment horizontal="right" vertical="center"/>
      <protection locked="0"/>
    </xf>
    <xf numFmtId="236" fontId="38" fillId="0" borderId="5421">
      <alignment horizontal="right" vertical="center"/>
      <protection locked="0"/>
    </xf>
    <xf numFmtId="237" fontId="38" fillId="0" borderId="5421">
      <alignment horizontal="right" vertical="center"/>
      <protection locked="0"/>
    </xf>
    <xf numFmtId="0" fontId="106" fillId="38" borderId="5422"/>
    <xf numFmtId="245" fontId="88" fillId="0" borderId="5423"/>
    <xf numFmtId="241" fontId="29" fillId="0" borderId="5467" applyFill="0"/>
    <xf numFmtId="241" fontId="29" fillId="0" borderId="5443" applyFill="0"/>
    <xf numFmtId="275" fontId="38" fillId="0" borderId="5424"/>
    <xf numFmtId="233" fontId="38" fillId="0" borderId="5480">
      <alignment horizontal="center" vertical="center"/>
      <protection locked="0"/>
    </xf>
    <xf numFmtId="0" fontId="88" fillId="0" borderId="5425"/>
    <xf numFmtId="235" fontId="38" fillId="0" borderId="5480">
      <alignment horizontal="right" vertical="center"/>
      <protection locked="0"/>
    </xf>
    <xf numFmtId="0" fontId="88" fillId="0" borderId="5484"/>
    <xf numFmtId="0" fontId="151" fillId="0" borderId="5442" applyNumberFormat="0" applyAlignment="0" applyProtection="0">
      <alignment horizontal="left" vertical="center"/>
    </xf>
    <xf numFmtId="236" fontId="38" fillId="0" borderId="5480">
      <alignment horizontal="center" vertical="center"/>
      <protection locked="0"/>
    </xf>
    <xf numFmtId="234" fontId="38" fillId="0" borderId="5469">
      <alignment horizontal="right" vertical="center"/>
      <protection locked="0"/>
    </xf>
    <xf numFmtId="236" fontId="38" fillId="0" borderId="5480">
      <alignment horizontal="right" vertical="center"/>
      <protection locked="0"/>
    </xf>
    <xf numFmtId="312" fontId="222" fillId="0" borderId="5440" applyBorder="0">
      <protection locked="0"/>
    </xf>
    <xf numFmtId="233" fontId="38" fillId="0" borderId="5480">
      <alignment horizontal="center" vertical="center"/>
      <protection locked="0"/>
    </xf>
    <xf numFmtId="245" fontId="88" fillId="0" borderId="5471"/>
    <xf numFmtId="238" fontId="38" fillId="0" borderId="5469">
      <alignment horizontal="right" vertical="center"/>
      <protection locked="0"/>
    </xf>
    <xf numFmtId="0" fontId="98" fillId="0" borderId="5468" applyNumberFormat="0" applyFill="0" applyAlignment="0" applyProtection="0"/>
    <xf numFmtId="234" fontId="38" fillId="0" borderId="5469">
      <alignment horizontal="center" vertical="center"/>
      <protection locked="0"/>
    </xf>
    <xf numFmtId="236" fontId="38" fillId="0" borderId="5469">
      <alignment horizontal="right" vertical="center"/>
      <protection locked="0"/>
    </xf>
    <xf numFmtId="245" fontId="88" fillId="0" borderId="5495"/>
    <xf numFmtId="4" fontId="30" fillId="19" borderId="5438" applyNumberFormat="0" applyProtection="0">
      <alignment horizontal="left" vertical="center" indent="1"/>
    </xf>
    <xf numFmtId="0" fontId="88" fillId="0" borderId="5473"/>
    <xf numFmtId="236" fontId="38" fillId="0" borderId="5480">
      <alignment horizontal="right" vertical="center"/>
      <protection locked="0"/>
    </xf>
    <xf numFmtId="312" fontId="222" fillId="0" borderId="5416" applyBorder="0">
      <protection locked="0"/>
    </xf>
    <xf numFmtId="275" fontId="38" fillId="0" borderId="5449"/>
    <xf numFmtId="245" fontId="88" fillId="0" borderId="5435"/>
    <xf numFmtId="4" fontId="30" fillId="19" borderId="5426" applyNumberFormat="0" applyProtection="0">
      <alignment horizontal="left" vertical="center" indent="1"/>
    </xf>
    <xf numFmtId="234" fontId="38" fillId="0" borderId="5469">
      <alignment horizontal="right" vertical="center"/>
      <protection locked="0"/>
    </xf>
    <xf numFmtId="234" fontId="38" fillId="0" borderId="5480">
      <alignment horizontal="center" vertical="center"/>
      <protection locked="0"/>
    </xf>
    <xf numFmtId="0" fontId="38" fillId="0" borderId="4802" applyNumberFormat="0" applyFill="0" applyAlignment="0" applyProtection="0"/>
    <xf numFmtId="0" fontId="98" fillId="0" borderId="5420" applyNumberFormat="0" applyFill="0" applyAlignment="0" applyProtection="0"/>
    <xf numFmtId="233" fontId="38" fillId="0" borderId="5421">
      <alignment horizontal="center" vertical="center"/>
      <protection locked="0"/>
    </xf>
    <xf numFmtId="15" fontId="38" fillId="0" borderId="5421">
      <alignment horizontal="center" vertical="center"/>
      <protection locked="0"/>
    </xf>
    <xf numFmtId="234" fontId="38" fillId="0" borderId="5421">
      <alignment horizontal="center" vertical="center"/>
      <protection locked="0"/>
    </xf>
    <xf numFmtId="235" fontId="38" fillId="0" borderId="5421">
      <alignment horizontal="center" vertical="center"/>
      <protection locked="0"/>
    </xf>
    <xf numFmtId="236" fontId="38" fillId="0" borderId="5421">
      <alignment horizontal="center" vertical="center"/>
      <protection locked="0"/>
    </xf>
    <xf numFmtId="237" fontId="38" fillId="0" borderId="5421">
      <alignment horizontal="center" vertical="center"/>
      <protection locked="0"/>
    </xf>
    <xf numFmtId="0" fontId="38" fillId="0" borderId="5421">
      <alignment vertical="center"/>
      <protection locked="0"/>
    </xf>
    <xf numFmtId="233" fontId="38" fillId="0" borderId="5421">
      <alignment horizontal="right" vertical="center"/>
      <protection locked="0"/>
    </xf>
    <xf numFmtId="238" fontId="38" fillId="0" borderId="5421">
      <alignment horizontal="right" vertical="center"/>
      <protection locked="0"/>
    </xf>
    <xf numFmtId="234" fontId="38" fillId="0" borderId="5421">
      <alignment horizontal="right" vertical="center"/>
      <protection locked="0"/>
    </xf>
    <xf numFmtId="235" fontId="38" fillId="0" borderId="5421">
      <alignment horizontal="right" vertical="center"/>
      <protection locked="0"/>
    </xf>
    <xf numFmtId="236" fontId="38" fillId="0" borderId="5421">
      <alignment horizontal="right" vertical="center"/>
      <protection locked="0"/>
    </xf>
    <xf numFmtId="237" fontId="38" fillId="0" borderId="5421">
      <alignment horizontal="right" vertical="center"/>
      <protection locked="0"/>
    </xf>
    <xf numFmtId="0" fontId="106" fillId="38" borderId="5422"/>
    <xf numFmtId="275" fontId="38" fillId="0" borderId="5472"/>
    <xf numFmtId="275" fontId="38" fillId="0" borderId="5424"/>
    <xf numFmtId="15" fontId="38" fillId="0" borderId="5493">
      <alignment horizontal="center" vertical="center"/>
      <protection locked="0"/>
    </xf>
    <xf numFmtId="237" fontId="38" fillId="0" borderId="5480">
      <alignment horizontal="center" vertical="center"/>
      <protection locked="0"/>
    </xf>
    <xf numFmtId="0" fontId="88" fillId="0" borderId="5425"/>
    <xf numFmtId="0" fontId="106" fillId="38" borderId="5470"/>
    <xf numFmtId="312" fontId="222" fillId="0" borderId="5416" applyBorder="0">
      <protection locked="0"/>
    </xf>
    <xf numFmtId="237" fontId="38" fillId="0" borderId="5480">
      <alignment horizontal="center" vertical="center"/>
      <protection locked="0"/>
    </xf>
    <xf numFmtId="15" fontId="38" fillId="0" borderId="5493">
      <alignment horizontal="center" vertical="center"/>
      <protection locked="0"/>
    </xf>
    <xf numFmtId="4" fontId="30" fillId="19" borderId="5462" applyNumberFormat="0" applyProtection="0">
      <alignment horizontal="left" vertical="center" indent="1"/>
    </xf>
    <xf numFmtId="4" fontId="30" fillId="19" borderId="5498" applyNumberFormat="0" applyProtection="0">
      <alignment horizontal="left" vertical="center" indent="1"/>
    </xf>
    <xf numFmtId="275" fontId="38" fillId="0" borderId="5483"/>
    <xf numFmtId="234" fontId="38" fillId="0" borderId="5493">
      <alignment horizontal="right" vertical="center"/>
      <protection locked="0"/>
    </xf>
    <xf numFmtId="0" fontId="94" fillId="0" borderId="4802" applyNumberFormat="0" applyFill="0" applyBorder="0" applyAlignment="0" applyProtection="0"/>
    <xf numFmtId="234" fontId="38" fillId="0" borderId="5457">
      <alignment horizontal="center" vertical="center"/>
      <protection locked="0"/>
    </xf>
    <xf numFmtId="312" fontId="222" fillId="0" borderId="5428" applyBorder="0">
      <protection locked="0"/>
    </xf>
    <xf numFmtId="236" fontId="38" fillId="0" borderId="5457">
      <alignment horizontal="right" vertical="center"/>
      <protection locked="0"/>
    </xf>
    <xf numFmtId="275" fontId="38" fillId="0" borderId="5496"/>
    <xf numFmtId="0" fontId="88" fillId="0" borderId="5497"/>
    <xf numFmtId="4" fontId="30" fillId="19" borderId="5438" applyNumberFormat="0" applyProtection="0">
      <alignment horizontal="left" vertical="center" indent="1"/>
    </xf>
    <xf numFmtId="0" fontId="106" fillId="38" borderId="5481"/>
    <xf numFmtId="0" fontId="98" fillId="0" borderId="5492" applyNumberFormat="0" applyFill="0" applyAlignment="0" applyProtection="0"/>
    <xf numFmtId="0" fontId="98" fillId="0" borderId="5432" applyNumberFormat="0" applyFill="0" applyAlignment="0" applyProtection="0"/>
    <xf numFmtId="233" fontId="38" fillId="0" borderId="5433">
      <alignment horizontal="center" vertical="center"/>
      <protection locked="0"/>
    </xf>
    <xf numFmtId="15" fontId="38" fillId="0" borderId="5433">
      <alignment horizontal="center" vertical="center"/>
      <protection locked="0"/>
    </xf>
    <xf numFmtId="234" fontId="38" fillId="0" borderId="5433">
      <alignment horizontal="center" vertical="center"/>
      <protection locked="0"/>
    </xf>
    <xf numFmtId="235" fontId="38" fillId="0" borderId="5433">
      <alignment horizontal="center" vertical="center"/>
      <protection locked="0"/>
    </xf>
    <xf numFmtId="236" fontId="38" fillId="0" borderId="5433">
      <alignment horizontal="center" vertical="center"/>
      <protection locked="0"/>
    </xf>
    <xf numFmtId="237" fontId="38" fillId="0" borderId="5433">
      <alignment horizontal="center" vertical="center"/>
      <protection locked="0"/>
    </xf>
    <xf numFmtId="0" fontId="38" fillId="0" borderId="5433">
      <alignment vertical="center"/>
      <protection locked="0"/>
    </xf>
    <xf numFmtId="233" fontId="38" fillId="0" borderId="5433">
      <alignment horizontal="right" vertical="center"/>
      <protection locked="0"/>
    </xf>
    <xf numFmtId="238" fontId="38" fillId="0" borderId="5433">
      <alignment horizontal="right" vertical="center"/>
      <protection locked="0"/>
    </xf>
    <xf numFmtId="234" fontId="38" fillId="0" borderId="5433">
      <alignment horizontal="right" vertical="center"/>
      <protection locked="0"/>
    </xf>
    <xf numFmtId="235" fontId="38" fillId="0" borderId="5433">
      <alignment horizontal="right" vertical="center"/>
      <protection locked="0"/>
    </xf>
    <xf numFmtId="236" fontId="38" fillId="0" borderId="5433">
      <alignment horizontal="right" vertical="center"/>
      <protection locked="0"/>
    </xf>
    <xf numFmtId="237" fontId="38" fillId="0" borderId="5433">
      <alignment horizontal="right" vertical="center"/>
      <protection locked="0"/>
    </xf>
    <xf numFmtId="0" fontId="106" fillId="38" borderId="5434"/>
    <xf numFmtId="275" fontId="38" fillId="0" borderId="5436"/>
    <xf numFmtId="0" fontId="88" fillId="0" borderId="5437"/>
    <xf numFmtId="245" fontId="88" fillId="0" borderId="5482"/>
    <xf numFmtId="324" fontId="3" fillId="23" borderId="5429" applyFill="0" applyBorder="0" applyAlignment="0">
      <alignment horizontal="centerContinuous"/>
    </xf>
    <xf numFmtId="312" fontId="222" fillId="0" borderId="5428" applyBorder="0">
      <protection locked="0"/>
    </xf>
    <xf numFmtId="0" fontId="151" fillId="0" borderId="5477" applyNumberFormat="0" applyAlignment="0" applyProtection="0">
      <alignment horizontal="left" vertical="center"/>
    </xf>
    <xf numFmtId="234" fontId="38" fillId="0" borderId="5469">
      <alignment horizontal="right" vertical="center"/>
      <protection locked="0"/>
    </xf>
    <xf numFmtId="0" fontId="88" fillId="0" borderId="5497"/>
    <xf numFmtId="4" fontId="30" fillId="19" borderId="5504" applyNumberFormat="0" applyProtection="0">
      <alignment horizontal="left" vertical="center" indent="1"/>
    </xf>
    <xf numFmtId="236" fontId="38" fillId="0" borderId="5480">
      <alignment horizontal="center" vertical="center"/>
      <protection locked="0"/>
    </xf>
    <xf numFmtId="4" fontId="30" fillId="19" borderId="5474" applyNumberFormat="0" applyProtection="0">
      <alignment horizontal="left" vertical="center" indent="1"/>
    </xf>
    <xf numFmtId="312" fontId="222" fillId="0" borderId="5440" applyBorder="0">
      <protection locked="0"/>
    </xf>
    <xf numFmtId="275" fontId="38" fillId="0" borderId="5472"/>
    <xf numFmtId="4" fontId="30" fillId="19" borderId="5444" applyNumberFormat="0" applyProtection="0">
      <alignment horizontal="left" vertical="center" indent="1"/>
    </xf>
    <xf numFmtId="15" fontId="38" fillId="0" borderId="5480">
      <alignment horizontal="center" vertical="center"/>
      <protection locked="0"/>
    </xf>
    <xf numFmtId="0" fontId="38" fillId="0" borderId="5493">
      <alignment vertical="center"/>
      <protection locked="0"/>
    </xf>
    <xf numFmtId="235" fontId="38" fillId="0" borderId="5469">
      <alignment horizontal="center" vertical="center"/>
      <protection locked="0"/>
    </xf>
    <xf numFmtId="0" fontId="98" fillId="0" borderId="5445" applyNumberFormat="0" applyFill="0" applyAlignment="0" applyProtection="0"/>
    <xf numFmtId="233" fontId="38" fillId="0" borderId="5446">
      <alignment horizontal="center" vertical="center"/>
      <protection locked="0"/>
    </xf>
    <xf numFmtId="15" fontId="38" fillId="0" borderId="5446">
      <alignment horizontal="center" vertical="center"/>
      <protection locked="0"/>
    </xf>
    <xf numFmtId="234" fontId="38" fillId="0" borderId="5446">
      <alignment horizontal="center" vertical="center"/>
      <protection locked="0"/>
    </xf>
    <xf numFmtId="235" fontId="38" fillId="0" borderId="5446">
      <alignment horizontal="center" vertical="center"/>
      <protection locked="0"/>
    </xf>
    <xf numFmtId="236" fontId="38" fillId="0" borderId="5446">
      <alignment horizontal="center" vertical="center"/>
      <protection locked="0"/>
    </xf>
    <xf numFmtId="237" fontId="38" fillId="0" borderId="5446">
      <alignment horizontal="center" vertical="center"/>
      <protection locked="0"/>
    </xf>
    <xf numFmtId="0" fontId="38" fillId="0" borderId="5446">
      <alignment vertical="center"/>
      <protection locked="0"/>
    </xf>
    <xf numFmtId="233" fontId="38" fillId="0" borderId="5446">
      <alignment horizontal="right" vertical="center"/>
      <protection locked="0"/>
    </xf>
    <xf numFmtId="238" fontId="38" fillId="0" borderId="5446">
      <alignment horizontal="right" vertical="center"/>
      <protection locked="0"/>
    </xf>
    <xf numFmtId="234" fontId="38" fillId="0" borderId="5446">
      <alignment horizontal="right" vertical="center"/>
      <protection locked="0"/>
    </xf>
    <xf numFmtId="235" fontId="38" fillId="0" borderId="5446">
      <alignment horizontal="right" vertical="center"/>
      <protection locked="0"/>
    </xf>
    <xf numFmtId="236" fontId="38" fillId="0" borderId="5446">
      <alignment horizontal="right" vertical="center"/>
      <protection locked="0"/>
    </xf>
    <xf numFmtId="237" fontId="38" fillId="0" borderId="5446">
      <alignment horizontal="right" vertical="center"/>
      <protection locked="0"/>
    </xf>
    <xf numFmtId="0" fontId="106" fillId="38" borderId="5447"/>
    <xf numFmtId="275" fontId="38" fillId="0" borderId="5449"/>
    <xf numFmtId="0" fontId="88" fillId="0" borderId="5473"/>
    <xf numFmtId="0" fontId="88" fillId="0" borderId="5450"/>
    <xf numFmtId="312" fontId="222" fillId="0" borderId="5440" applyBorder="0">
      <protection locked="0"/>
    </xf>
    <xf numFmtId="324" fontId="3" fillId="23" borderId="5501" applyFill="0" applyBorder="0" applyAlignment="0">
      <alignment horizontal="centerContinuous"/>
    </xf>
    <xf numFmtId="233" fontId="38" fillId="0" borderId="5480">
      <alignment horizontal="right" vertical="center"/>
      <protection locked="0"/>
    </xf>
    <xf numFmtId="0" fontId="88" fillId="0" borderId="5484"/>
    <xf numFmtId="4" fontId="30" fillId="19" borderId="5462" applyNumberFormat="0" applyProtection="0">
      <alignment horizontal="left" vertical="center" indent="1"/>
    </xf>
    <xf numFmtId="0" fontId="98" fillId="0" borderId="5492" applyNumberFormat="0" applyFill="0" applyAlignment="0" applyProtection="0"/>
    <xf numFmtId="235" fontId="38" fillId="0" borderId="5480">
      <alignment horizontal="right" vertical="center"/>
      <protection locked="0"/>
    </xf>
    <xf numFmtId="234" fontId="38" fillId="0" borderId="5493">
      <alignment horizontal="center" vertical="center"/>
      <protection locked="0"/>
    </xf>
    <xf numFmtId="15" fontId="38" fillId="0" borderId="5480">
      <alignment horizontal="center" vertical="center"/>
      <protection locked="0"/>
    </xf>
    <xf numFmtId="237" fontId="38" fillId="0" borderId="5493">
      <alignment horizontal="right" vertical="center"/>
      <protection locked="0"/>
    </xf>
    <xf numFmtId="0" fontId="98" fillId="0" borderId="5456" applyNumberFormat="0" applyFill="0" applyAlignment="0" applyProtection="0"/>
    <xf numFmtId="233" fontId="38" fillId="0" borderId="5457">
      <alignment horizontal="center" vertical="center"/>
      <protection locked="0"/>
    </xf>
    <xf numFmtId="15" fontId="38" fillId="0" borderId="5457">
      <alignment horizontal="center" vertical="center"/>
      <protection locked="0"/>
    </xf>
    <xf numFmtId="234" fontId="38" fillId="0" borderId="5457">
      <alignment horizontal="center" vertical="center"/>
      <protection locked="0"/>
    </xf>
    <xf numFmtId="235" fontId="38" fillId="0" borderId="5457">
      <alignment horizontal="center" vertical="center"/>
      <protection locked="0"/>
    </xf>
    <xf numFmtId="236" fontId="38" fillId="0" borderId="5457">
      <alignment horizontal="center" vertical="center"/>
      <protection locked="0"/>
    </xf>
    <xf numFmtId="237" fontId="38" fillId="0" borderId="5457">
      <alignment horizontal="center" vertical="center"/>
      <protection locked="0"/>
    </xf>
    <xf numFmtId="0" fontId="38" fillId="0" borderId="5457">
      <alignment vertical="center"/>
      <protection locked="0"/>
    </xf>
    <xf numFmtId="233" fontId="38" fillId="0" borderId="5457">
      <alignment horizontal="right" vertical="center"/>
      <protection locked="0"/>
    </xf>
    <xf numFmtId="238" fontId="38" fillId="0" borderId="5457">
      <alignment horizontal="right" vertical="center"/>
      <protection locked="0"/>
    </xf>
    <xf numFmtId="234" fontId="38" fillId="0" borderId="5457">
      <alignment horizontal="right" vertical="center"/>
      <protection locked="0"/>
    </xf>
    <xf numFmtId="235" fontId="38" fillId="0" borderId="5457">
      <alignment horizontal="right" vertical="center"/>
      <protection locked="0"/>
    </xf>
    <xf numFmtId="236" fontId="38" fillId="0" borderId="5457">
      <alignment horizontal="right" vertical="center"/>
      <protection locked="0"/>
    </xf>
    <xf numFmtId="237" fontId="38" fillId="0" borderId="5457">
      <alignment horizontal="right" vertical="center"/>
      <protection locked="0"/>
    </xf>
    <xf numFmtId="0" fontId="106" fillId="38" borderId="5458"/>
    <xf numFmtId="0" fontId="106" fillId="38" borderId="5481"/>
    <xf numFmtId="49" fontId="103" fillId="47" borderId="4795">
      <alignment horizontal="center"/>
    </xf>
    <xf numFmtId="241" fontId="29" fillId="0" borderId="5455" applyFill="0"/>
    <xf numFmtId="275" fontId="38" fillId="0" borderId="5460"/>
    <xf numFmtId="0" fontId="88" fillId="0" borderId="5461"/>
    <xf numFmtId="0" fontId="151" fillId="0" borderId="5454" applyNumberFormat="0" applyAlignment="0" applyProtection="0">
      <alignment horizontal="left" vertical="center"/>
    </xf>
    <xf numFmtId="324" fontId="3" fillId="23" borderId="5453" applyFill="0" applyBorder="0" applyAlignment="0">
      <alignment horizontal="centerContinuous"/>
    </xf>
    <xf numFmtId="312" fontId="222" fillId="0" borderId="5452" applyBorder="0">
      <protection locked="0"/>
    </xf>
    <xf numFmtId="312" fontId="222" fillId="0" borderId="5488" applyBorder="0">
      <protection locked="0"/>
    </xf>
    <xf numFmtId="0" fontId="98" fillId="0" borderId="5468" applyNumberFormat="0" applyFill="0" applyAlignment="0" applyProtection="0"/>
    <xf numFmtId="235" fontId="38" fillId="0" borderId="5469">
      <alignment horizontal="center" vertical="center"/>
      <protection locked="0"/>
    </xf>
    <xf numFmtId="312" fontId="222" fillId="0" borderId="5464" applyBorder="0">
      <protection locked="0"/>
    </xf>
    <xf numFmtId="237" fontId="38" fillId="0" borderId="5469">
      <alignment horizontal="right" vertical="center"/>
      <protection locked="0"/>
    </xf>
    <xf numFmtId="4" fontId="30" fillId="19" borderId="5474" applyNumberFormat="0" applyProtection="0">
      <alignment horizontal="left" vertical="center" indent="1"/>
    </xf>
    <xf numFmtId="236" fontId="38" fillId="0" borderId="5493">
      <alignment horizontal="center" vertical="center"/>
      <protection locked="0"/>
    </xf>
    <xf numFmtId="236" fontId="38" fillId="0" borderId="5480">
      <alignment horizontal="center" vertical="center"/>
      <protection locked="0"/>
    </xf>
    <xf numFmtId="237" fontId="38" fillId="0" borderId="5480">
      <alignment horizontal="right" vertical="center"/>
      <protection locked="0"/>
    </xf>
    <xf numFmtId="0" fontId="98" fillId="0" borderId="5468" applyNumberFormat="0" applyFill="0" applyAlignment="0" applyProtection="0"/>
    <xf numFmtId="233" fontId="38" fillId="0" borderId="5469">
      <alignment horizontal="center" vertical="center"/>
      <protection locked="0"/>
    </xf>
    <xf numFmtId="15" fontId="38" fillId="0" borderId="5469">
      <alignment horizontal="center" vertical="center"/>
      <protection locked="0"/>
    </xf>
    <xf numFmtId="234" fontId="38" fillId="0" borderId="5469">
      <alignment horizontal="center" vertical="center"/>
      <protection locked="0"/>
    </xf>
    <xf numFmtId="235" fontId="38" fillId="0" borderId="5469">
      <alignment horizontal="center" vertical="center"/>
      <protection locked="0"/>
    </xf>
    <xf numFmtId="236" fontId="38" fillId="0" borderId="5469">
      <alignment horizontal="center" vertical="center"/>
      <protection locked="0"/>
    </xf>
    <xf numFmtId="237" fontId="38" fillId="0" borderId="5469">
      <alignment horizontal="center" vertical="center"/>
      <protection locked="0"/>
    </xf>
    <xf numFmtId="0" fontId="38" fillId="0" borderId="5469">
      <alignment vertical="center"/>
      <protection locked="0"/>
    </xf>
    <xf numFmtId="233" fontId="38" fillId="0" borderId="5469">
      <alignment horizontal="right" vertical="center"/>
      <protection locked="0"/>
    </xf>
    <xf numFmtId="238" fontId="38" fillId="0" borderId="5469">
      <alignment horizontal="right" vertical="center"/>
      <protection locked="0"/>
    </xf>
    <xf numFmtId="234" fontId="38" fillId="0" borderId="5469">
      <alignment horizontal="right" vertical="center"/>
      <protection locked="0"/>
    </xf>
    <xf numFmtId="235" fontId="38" fillId="0" borderId="5469">
      <alignment horizontal="right" vertical="center"/>
      <protection locked="0"/>
    </xf>
    <xf numFmtId="236" fontId="38" fillId="0" borderId="5469">
      <alignment horizontal="right" vertical="center"/>
      <protection locked="0"/>
    </xf>
    <xf numFmtId="237" fontId="38" fillId="0" borderId="5469">
      <alignment horizontal="right" vertical="center"/>
      <protection locked="0"/>
    </xf>
    <xf numFmtId="0" fontId="106" fillId="38" borderId="5470"/>
    <xf numFmtId="275" fontId="38" fillId="0" borderId="5472"/>
    <xf numFmtId="0" fontId="88" fillId="0" borderId="5473"/>
    <xf numFmtId="0" fontId="106" fillId="38" borderId="5481"/>
    <xf numFmtId="312" fontId="222" fillId="0" borderId="5464" applyBorder="0">
      <protection locked="0"/>
    </xf>
    <xf numFmtId="236" fontId="38" fillId="0" borderId="5480">
      <alignment horizontal="center" vertical="center"/>
      <protection locked="0"/>
    </xf>
    <xf numFmtId="0" fontId="38" fillId="0" borderId="5480">
      <alignment vertical="center"/>
      <protection locked="0"/>
    </xf>
    <xf numFmtId="238" fontId="38" fillId="0" borderId="5480">
      <alignment horizontal="right" vertical="center"/>
      <protection locked="0"/>
    </xf>
    <xf numFmtId="235" fontId="38" fillId="0" borderId="5480">
      <alignment horizontal="right" vertical="center"/>
      <protection locked="0"/>
    </xf>
    <xf numFmtId="237" fontId="38" fillId="0" borderId="5480">
      <alignment horizontal="right" vertical="center"/>
      <protection locked="0"/>
    </xf>
    <xf numFmtId="271" fontId="118" fillId="46" borderId="4802">
      <protection hidden="1"/>
    </xf>
    <xf numFmtId="275" fontId="38" fillId="0" borderId="5509"/>
    <xf numFmtId="312" fontId="222" fillId="0" borderId="5464" applyBorder="0">
      <protection locked="0"/>
    </xf>
    <xf numFmtId="236" fontId="38" fillId="0" borderId="5480">
      <alignment horizontal="center" vertical="center"/>
      <protection locked="0"/>
    </xf>
    <xf numFmtId="0" fontId="38" fillId="0" borderId="5480">
      <alignment vertical="center"/>
      <protection locked="0"/>
    </xf>
    <xf numFmtId="234" fontId="38" fillId="0" borderId="5480">
      <alignment horizontal="right" vertical="center"/>
      <protection locked="0"/>
    </xf>
    <xf numFmtId="4" fontId="30" fillId="19" borderId="5474" applyNumberFormat="0" applyProtection="0">
      <alignment horizontal="left" vertical="center" indent="1"/>
    </xf>
    <xf numFmtId="0" fontId="150" fillId="10" borderId="4496">
      <alignment horizontal="right"/>
    </xf>
    <xf numFmtId="0" fontId="151" fillId="0" borderId="4843">
      <alignment horizontal="left" vertical="center"/>
    </xf>
    <xf numFmtId="275" fontId="38" fillId="0" borderId="5483"/>
    <xf numFmtId="233" fontId="38" fillId="0" borderId="5469">
      <alignment horizontal="center" vertical="center"/>
      <protection locked="0"/>
    </xf>
    <xf numFmtId="15" fontId="38" fillId="0" borderId="5469">
      <alignment horizontal="center" vertical="center"/>
      <protection locked="0"/>
    </xf>
    <xf numFmtId="234" fontId="38" fillId="0" borderId="5469">
      <alignment horizontal="center" vertical="center"/>
      <protection locked="0"/>
    </xf>
    <xf numFmtId="235" fontId="38" fillId="0" borderId="5469">
      <alignment horizontal="center" vertical="center"/>
      <protection locked="0"/>
    </xf>
    <xf numFmtId="236" fontId="38" fillId="0" borderId="5469">
      <alignment horizontal="center" vertical="center"/>
      <protection locked="0"/>
    </xf>
    <xf numFmtId="237" fontId="38" fillId="0" borderId="5469">
      <alignment horizontal="center" vertical="center"/>
      <protection locked="0"/>
    </xf>
    <xf numFmtId="0" fontId="38" fillId="0" borderId="5469">
      <alignment vertical="center"/>
      <protection locked="0"/>
    </xf>
    <xf numFmtId="233" fontId="38" fillId="0" borderId="5469">
      <alignment horizontal="right" vertical="center"/>
      <protection locked="0"/>
    </xf>
    <xf numFmtId="238" fontId="38" fillId="0" borderId="5469">
      <alignment horizontal="right" vertical="center"/>
      <protection locked="0"/>
    </xf>
    <xf numFmtId="234" fontId="38" fillId="0" borderId="5469">
      <alignment horizontal="right" vertical="center"/>
      <protection locked="0"/>
    </xf>
    <xf numFmtId="235" fontId="38" fillId="0" borderId="5469">
      <alignment horizontal="right" vertical="center"/>
      <protection locked="0"/>
    </xf>
    <xf numFmtId="236" fontId="38" fillId="0" borderId="5469">
      <alignment horizontal="right" vertical="center"/>
      <protection locked="0"/>
    </xf>
    <xf numFmtId="237" fontId="38" fillId="0" borderId="5469">
      <alignment horizontal="right" vertical="center"/>
      <protection locked="0"/>
    </xf>
    <xf numFmtId="233" fontId="38" fillId="0" borderId="5480">
      <alignment horizontal="center" vertical="center"/>
      <protection locked="0"/>
    </xf>
    <xf numFmtId="0" fontId="38" fillId="0" borderId="5480">
      <alignment vertical="center"/>
      <protection locked="0"/>
    </xf>
    <xf numFmtId="236" fontId="38" fillId="0" borderId="5480">
      <alignment horizontal="right" vertical="center"/>
      <protection locked="0"/>
    </xf>
    <xf numFmtId="241" fontId="29" fillId="0" borderId="5478" applyFill="0"/>
    <xf numFmtId="275" fontId="38" fillId="0" borderId="5472"/>
    <xf numFmtId="0" fontId="88" fillId="0" borderId="5473"/>
    <xf numFmtId="234" fontId="38" fillId="0" borderId="5493">
      <alignment horizontal="right" vertical="center"/>
      <protection locked="0"/>
    </xf>
    <xf numFmtId="236" fontId="38" fillId="0" borderId="5506">
      <alignment horizontal="center" vertical="center"/>
      <protection locked="0"/>
    </xf>
    <xf numFmtId="312" fontId="222" fillId="0" borderId="5464" applyBorder="0">
      <protection locked="0"/>
    </xf>
    <xf numFmtId="4" fontId="30" fillId="19" borderId="5474" applyNumberFormat="0" applyProtection="0">
      <alignment horizontal="left" vertical="center" indent="1"/>
    </xf>
    <xf numFmtId="3" fontId="82" fillId="10" borderId="4795" applyFont="0" applyAlignment="0" applyProtection="0"/>
    <xf numFmtId="0" fontId="98" fillId="0" borderId="5468" applyNumberFormat="0" applyFill="0" applyAlignment="0" applyProtection="0"/>
    <xf numFmtId="233" fontId="38" fillId="0" borderId="5469">
      <alignment horizontal="center" vertical="center"/>
      <protection locked="0"/>
    </xf>
    <xf numFmtId="15" fontId="38" fillId="0" borderId="5469">
      <alignment horizontal="center" vertical="center"/>
      <protection locked="0"/>
    </xf>
    <xf numFmtId="234" fontId="38" fillId="0" borderId="5469">
      <alignment horizontal="center" vertical="center"/>
      <protection locked="0"/>
    </xf>
    <xf numFmtId="235" fontId="38" fillId="0" borderId="5469">
      <alignment horizontal="center" vertical="center"/>
      <protection locked="0"/>
    </xf>
    <xf numFmtId="236" fontId="38" fillId="0" borderId="5469">
      <alignment horizontal="center" vertical="center"/>
      <protection locked="0"/>
    </xf>
    <xf numFmtId="237" fontId="38" fillId="0" borderId="5469">
      <alignment horizontal="center" vertical="center"/>
      <protection locked="0"/>
    </xf>
    <xf numFmtId="0" fontId="38" fillId="0" borderId="5469">
      <alignment vertical="center"/>
      <protection locked="0"/>
    </xf>
    <xf numFmtId="233" fontId="38" fillId="0" borderId="5469">
      <alignment horizontal="right" vertical="center"/>
      <protection locked="0"/>
    </xf>
    <xf numFmtId="238" fontId="38" fillId="0" borderId="5469">
      <alignment horizontal="right" vertical="center"/>
      <protection locked="0"/>
    </xf>
    <xf numFmtId="234" fontId="38" fillId="0" borderId="5469">
      <alignment horizontal="right" vertical="center"/>
      <protection locked="0"/>
    </xf>
    <xf numFmtId="235" fontId="38" fillId="0" borderId="5469">
      <alignment horizontal="right" vertical="center"/>
      <protection locked="0"/>
    </xf>
    <xf numFmtId="236" fontId="38" fillId="0" borderId="5469">
      <alignment horizontal="right" vertical="center"/>
      <protection locked="0"/>
    </xf>
    <xf numFmtId="237" fontId="38" fillId="0" borderId="5469">
      <alignment horizontal="right" vertical="center"/>
      <protection locked="0"/>
    </xf>
    <xf numFmtId="234" fontId="38" fillId="0" borderId="5493">
      <alignment horizontal="center" vertical="center"/>
      <protection locked="0"/>
    </xf>
    <xf numFmtId="0" fontId="106" fillId="38" borderId="5470"/>
    <xf numFmtId="236" fontId="38" fillId="0" borderId="5493">
      <alignment horizontal="right" vertical="center"/>
      <protection locked="0"/>
    </xf>
    <xf numFmtId="275" fontId="38" fillId="0" borderId="5472"/>
    <xf numFmtId="0" fontId="88" fillId="0" borderId="5473"/>
    <xf numFmtId="0" fontId="151" fillId="0" borderId="5466" applyNumberFormat="0" applyAlignment="0" applyProtection="0">
      <alignment horizontal="left" vertical="center"/>
    </xf>
    <xf numFmtId="324" fontId="3" fillId="23" borderId="5465" applyFill="0" applyBorder="0" applyAlignment="0">
      <alignment horizontal="centerContinuous"/>
    </xf>
    <xf numFmtId="0" fontId="38" fillId="0" borderId="5480">
      <alignment vertical="center"/>
      <protection locked="0"/>
    </xf>
    <xf numFmtId="233" fontId="38" fillId="0" borderId="5493">
      <alignment horizontal="right" vertical="center"/>
      <protection locked="0"/>
    </xf>
    <xf numFmtId="49" fontId="39" fillId="0" borderId="4815"/>
    <xf numFmtId="0" fontId="98" fillId="0" borderId="5505" applyNumberFormat="0" applyFill="0" applyAlignment="0" applyProtection="0"/>
    <xf numFmtId="234" fontId="38" fillId="0" borderId="5506">
      <alignment horizontal="center" vertical="center"/>
      <protection locked="0"/>
    </xf>
    <xf numFmtId="237" fontId="38" fillId="0" borderId="5506">
      <alignment horizontal="right" vertical="center"/>
      <protection locked="0"/>
    </xf>
    <xf numFmtId="333" fontId="38" fillId="0" borderId="4795" applyFill="0">
      <alignment horizontal="center" vertical="center"/>
    </xf>
    <xf numFmtId="49" fontId="256" fillId="47" borderId="4795">
      <alignment horizontal="center"/>
    </xf>
    <xf numFmtId="176" fontId="46" fillId="0" borderId="4795" applyBorder="0"/>
    <xf numFmtId="312" fontId="222" fillId="0" borderId="5486" applyBorder="0">
      <protection locked="0"/>
    </xf>
    <xf numFmtId="270" fontId="118" fillId="45" borderId="4802">
      <protection hidden="1"/>
    </xf>
    <xf numFmtId="203" fontId="118" fillId="18" borderId="4802">
      <alignment horizontal="right"/>
      <protection hidden="1"/>
    </xf>
    <xf numFmtId="4" fontId="30" fillId="19" borderId="5485" applyNumberFormat="0" applyProtection="0">
      <alignment horizontal="left" vertical="center" indent="1"/>
    </xf>
    <xf numFmtId="49" fontId="39" fillId="0" borderId="4815"/>
    <xf numFmtId="0" fontId="88" fillId="0" borderId="5497"/>
    <xf numFmtId="0" fontId="98" fillId="0" borderId="5479" applyNumberFormat="0" applyFill="0" applyAlignment="0" applyProtection="0"/>
    <xf numFmtId="233" fontId="38" fillId="0" borderId="5480">
      <alignment horizontal="center" vertical="center"/>
      <protection locked="0"/>
    </xf>
    <xf numFmtId="15" fontId="38" fillId="0" borderId="5480">
      <alignment horizontal="center" vertical="center"/>
      <protection locked="0"/>
    </xf>
    <xf numFmtId="234" fontId="38" fillId="0" borderId="5480">
      <alignment horizontal="center" vertical="center"/>
      <protection locked="0"/>
    </xf>
    <xf numFmtId="235" fontId="38" fillId="0" borderId="5480">
      <alignment horizontal="center" vertical="center"/>
      <protection locked="0"/>
    </xf>
    <xf numFmtId="236" fontId="38" fillId="0" borderId="5480">
      <alignment horizontal="center" vertical="center"/>
      <protection locked="0"/>
    </xf>
    <xf numFmtId="237" fontId="38" fillId="0" borderId="5480">
      <alignment horizontal="center" vertical="center"/>
      <protection locked="0"/>
    </xf>
    <xf numFmtId="0" fontId="38" fillId="0" borderId="5480">
      <alignment vertical="center"/>
      <protection locked="0"/>
    </xf>
    <xf numFmtId="233" fontId="38" fillId="0" borderId="5480">
      <alignment horizontal="right" vertical="center"/>
      <protection locked="0"/>
    </xf>
    <xf numFmtId="238" fontId="38" fillId="0" borderId="5480">
      <alignment horizontal="right" vertical="center"/>
      <protection locked="0"/>
    </xf>
    <xf numFmtId="234" fontId="38" fillId="0" borderId="5480">
      <alignment horizontal="right" vertical="center"/>
      <protection locked="0"/>
    </xf>
    <xf numFmtId="235" fontId="38" fillId="0" borderId="5480">
      <alignment horizontal="right" vertical="center"/>
      <protection locked="0"/>
    </xf>
    <xf numFmtId="236" fontId="38" fillId="0" borderId="5480">
      <alignment horizontal="right" vertical="center"/>
      <protection locked="0"/>
    </xf>
    <xf numFmtId="237" fontId="38" fillId="0" borderId="5480">
      <alignment horizontal="right" vertical="center"/>
      <protection locked="0"/>
    </xf>
    <xf numFmtId="0" fontId="106" fillId="38" borderId="5481"/>
    <xf numFmtId="245" fontId="88" fillId="0" borderId="5482"/>
    <xf numFmtId="270" fontId="118" fillId="45" borderId="4802">
      <protection hidden="1"/>
    </xf>
    <xf numFmtId="241" fontId="29" fillId="0" borderId="5478" applyFill="0"/>
    <xf numFmtId="275" fontId="38" fillId="0" borderId="5483"/>
    <xf numFmtId="0" fontId="88" fillId="0" borderId="5484"/>
    <xf numFmtId="0" fontId="151" fillId="0" borderId="5477" applyNumberFormat="0" applyAlignment="0" applyProtection="0">
      <alignment horizontal="left" vertical="center"/>
    </xf>
    <xf numFmtId="324" fontId="3" fillId="23" borderId="5476" applyFill="0" applyBorder="0" applyAlignment="0">
      <alignment horizontal="centerContinuous"/>
    </xf>
    <xf numFmtId="312" fontId="222" fillId="0" borderId="5486" applyBorder="0">
      <protection locked="0"/>
    </xf>
    <xf numFmtId="312" fontId="222" fillId="0" borderId="5486" applyBorder="0">
      <protection locked="0"/>
    </xf>
    <xf numFmtId="234" fontId="38" fillId="0" borderId="5493">
      <alignment horizontal="right" vertical="center"/>
      <protection locked="0"/>
    </xf>
    <xf numFmtId="236" fontId="38" fillId="0" borderId="5493">
      <alignment horizontal="right" vertical="center"/>
      <protection locked="0"/>
    </xf>
    <xf numFmtId="4" fontId="30" fillId="19" borderId="5485" applyNumberFormat="0" applyProtection="0">
      <alignment horizontal="left" vertical="center" indent="1"/>
    </xf>
    <xf numFmtId="233" fontId="38" fillId="0" borderId="5493">
      <alignment horizontal="center" vertical="center"/>
      <protection locked="0"/>
    </xf>
    <xf numFmtId="235" fontId="38" fillId="0" borderId="5493">
      <alignment horizontal="center" vertical="center"/>
      <protection locked="0"/>
    </xf>
    <xf numFmtId="0" fontId="38" fillId="0" borderId="5493">
      <alignment vertical="center"/>
      <protection locked="0"/>
    </xf>
    <xf numFmtId="0" fontId="98" fillId="0" borderId="5492" applyNumberFormat="0" applyFill="0" applyAlignment="0" applyProtection="0"/>
    <xf numFmtId="0" fontId="98" fillId="0" borderId="5479" applyNumberFormat="0" applyFill="0" applyAlignment="0" applyProtection="0"/>
    <xf numFmtId="233" fontId="38" fillId="0" borderId="5480">
      <alignment horizontal="center" vertical="center"/>
      <protection locked="0"/>
    </xf>
    <xf numFmtId="15" fontId="38" fillId="0" borderId="5480">
      <alignment horizontal="center" vertical="center"/>
      <protection locked="0"/>
    </xf>
    <xf numFmtId="234" fontId="38" fillId="0" borderId="5480">
      <alignment horizontal="center" vertical="center"/>
      <protection locked="0"/>
    </xf>
    <xf numFmtId="235" fontId="38" fillId="0" borderId="5480">
      <alignment horizontal="center" vertical="center"/>
      <protection locked="0"/>
    </xf>
    <xf numFmtId="236" fontId="38" fillId="0" borderId="5480">
      <alignment horizontal="center" vertical="center"/>
      <protection locked="0"/>
    </xf>
    <xf numFmtId="237" fontId="38" fillId="0" borderId="5480">
      <alignment horizontal="center" vertical="center"/>
      <protection locked="0"/>
    </xf>
    <xf numFmtId="0" fontId="38" fillId="0" borderId="5480">
      <alignment vertical="center"/>
      <protection locked="0"/>
    </xf>
    <xf numFmtId="233" fontId="38" fillId="0" borderId="5480">
      <alignment horizontal="right" vertical="center"/>
      <protection locked="0"/>
    </xf>
    <xf numFmtId="238" fontId="38" fillId="0" borderId="5480">
      <alignment horizontal="right" vertical="center"/>
      <protection locked="0"/>
    </xf>
    <xf numFmtId="234" fontId="38" fillId="0" borderId="5480">
      <alignment horizontal="right" vertical="center"/>
      <protection locked="0"/>
    </xf>
    <xf numFmtId="235" fontId="38" fillId="0" borderId="5480">
      <alignment horizontal="right" vertical="center"/>
      <protection locked="0"/>
    </xf>
    <xf numFmtId="236" fontId="38" fillId="0" borderId="5480">
      <alignment horizontal="right" vertical="center"/>
      <protection locked="0"/>
    </xf>
    <xf numFmtId="237" fontId="38" fillId="0" borderId="5480">
      <alignment horizontal="right" vertical="center"/>
      <protection locked="0"/>
    </xf>
    <xf numFmtId="0" fontId="106" fillId="38" borderId="5481"/>
    <xf numFmtId="275" fontId="38" fillId="0" borderId="5483"/>
    <xf numFmtId="0" fontId="88" fillId="0" borderId="5484"/>
    <xf numFmtId="312" fontId="222" fillId="0" borderId="5486" applyBorder="0">
      <protection locked="0"/>
    </xf>
    <xf numFmtId="0" fontId="118" fillId="18" borderId="4802" applyProtection="0">
      <alignment horizontal="right"/>
      <protection locked="0"/>
    </xf>
    <xf numFmtId="312" fontId="222" fillId="0" borderId="5486" applyBorder="0">
      <protection locked="0"/>
    </xf>
    <xf numFmtId="0" fontId="62" fillId="74" borderId="4822">
      <alignment horizontal="left" vertical="center" wrapText="1"/>
    </xf>
    <xf numFmtId="236" fontId="38" fillId="0" borderId="5493">
      <alignment horizontal="center" vertical="center"/>
      <protection locked="0"/>
    </xf>
    <xf numFmtId="4" fontId="30" fillId="19" borderId="5485" applyNumberFormat="0" applyProtection="0">
      <alignment horizontal="left" vertical="center" indent="1"/>
    </xf>
    <xf numFmtId="0" fontId="98" fillId="0" borderId="5479" applyNumberFormat="0" applyFill="0" applyAlignment="0" applyProtection="0"/>
    <xf numFmtId="233" fontId="38" fillId="0" borderId="5480">
      <alignment horizontal="center" vertical="center"/>
      <protection locked="0"/>
    </xf>
    <xf numFmtId="15" fontId="38" fillId="0" borderId="5480">
      <alignment horizontal="center" vertical="center"/>
      <protection locked="0"/>
    </xf>
    <xf numFmtId="234" fontId="38" fillId="0" borderId="5480">
      <alignment horizontal="center" vertical="center"/>
      <protection locked="0"/>
    </xf>
    <xf numFmtId="235" fontId="38" fillId="0" borderId="5480">
      <alignment horizontal="center" vertical="center"/>
      <protection locked="0"/>
    </xf>
    <xf numFmtId="236" fontId="38" fillId="0" borderId="5480">
      <alignment horizontal="center" vertical="center"/>
      <protection locked="0"/>
    </xf>
    <xf numFmtId="237" fontId="38" fillId="0" borderId="5480">
      <alignment horizontal="center" vertical="center"/>
      <protection locked="0"/>
    </xf>
    <xf numFmtId="0" fontId="38" fillId="0" borderId="5480">
      <alignment vertical="center"/>
      <protection locked="0"/>
    </xf>
    <xf numFmtId="233" fontId="38" fillId="0" borderId="5480">
      <alignment horizontal="right" vertical="center"/>
      <protection locked="0"/>
    </xf>
    <xf numFmtId="238" fontId="38" fillId="0" borderId="5480">
      <alignment horizontal="right" vertical="center"/>
      <protection locked="0"/>
    </xf>
    <xf numFmtId="234" fontId="38" fillId="0" borderId="5480">
      <alignment horizontal="right" vertical="center"/>
      <protection locked="0"/>
    </xf>
    <xf numFmtId="235" fontId="38" fillId="0" borderId="5480">
      <alignment horizontal="right" vertical="center"/>
      <protection locked="0"/>
    </xf>
    <xf numFmtId="236" fontId="38" fillId="0" borderId="5480">
      <alignment horizontal="right" vertical="center"/>
      <protection locked="0"/>
    </xf>
    <xf numFmtId="237" fontId="38" fillId="0" borderId="5480">
      <alignment horizontal="right" vertical="center"/>
      <protection locked="0"/>
    </xf>
    <xf numFmtId="0" fontId="106" fillId="38" borderId="5481"/>
    <xf numFmtId="241" fontId="29" fillId="0" borderId="5478" applyFill="0"/>
    <xf numFmtId="275" fontId="38" fillId="0" borderId="5483"/>
    <xf numFmtId="0" fontId="88" fillId="0" borderId="5484"/>
    <xf numFmtId="0" fontId="151" fillId="0" borderId="5477" applyNumberFormat="0" applyAlignment="0" applyProtection="0">
      <alignment horizontal="left" vertical="center"/>
    </xf>
    <xf numFmtId="324" fontId="3" fillId="23" borderId="5476" applyFill="0" applyBorder="0" applyAlignment="0">
      <alignment horizontal="centerContinuous"/>
    </xf>
    <xf numFmtId="312" fontId="222" fillId="0" borderId="5486" applyBorder="0">
      <protection locked="0"/>
    </xf>
    <xf numFmtId="0" fontId="98" fillId="0" borderId="5492" applyNumberFormat="0" applyFill="0" applyAlignment="0" applyProtection="0"/>
    <xf numFmtId="235" fontId="38" fillId="0" borderId="5493">
      <alignment horizontal="right" vertical="center"/>
      <protection locked="0"/>
    </xf>
    <xf numFmtId="236" fontId="38" fillId="0" borderId="5493">
      <alignment horizontal="right" vertical="center"/>
      <protection locked="0"/>
    </xf>
    <xf numFmtId="237" fontId="38" fillId="0" borderId="5493">
      <alignment horizontal="right" vertical="center"/>
      <protection locked="0"/>
    </xf>
    <xf numFmtId="0" fontId="106" fillId="38" borderId="5494"/>
    <xf numFmtId="245" fontId="88" fillId="0" borderId="5495"/>
    <xf numFmtId="275" fontId="38" fillId="0" borderId="5496"/>
    <xf numFmtId="0" fontId="88" fillId="0" borderId="5497"/>
    <xf numFmtId="312" fontId="222" fillId="0" borderId="5488" applyBorder="0">
      <protection locked="0"/>
    </xf>
    <xf numFmtId="236" fontId="38" fillId="0" borderId="5506">
      <alignment horizontal="right" vertical="center"/>
      <protection locked="0"/>
    </xf>
    <xf numFmtId="4" fontId="30" fillId="19" borderId="5498" applyNumberFormat="0" applyProtection="0">
      <alignment horizontal="left" vertical="center" indent="1"/>
    </xf>
    <xf numFmtId="0" fontId="98" fillId="0" borderId="5492" applyNumberFormat="0" applyFill="0" applyAlignment="0" applyProtection="0"/>
    <xf numFmtId="233" fontId="38" fillId="0" borderId="5493">
      <alignment horizontal="center" vertical="center"/>
      <protection locked="0"/>
    </xf>
    <xf numFmtId="15" fontId="38" fillId="0" borderId="5493">
      <alignment horizontal="center" vertical="center"/>
      <protection locked="0"/>
    </xf>
    <xf numFmtId="234" fontId="38" fillId="0" borderId="5493">
      <alignment horizontal="center" vertical="center"/>
      <protection locked="0"/>
    </xf>
    <xf numFmtId="235" fontId="38" fillId="0" borderId="5493">
      <alignment horizontal="center" vertical="center"/>
      <protection locked="0"/>
    </xf>
    <xf numFmtId="236" fontId="38" fillId="0" borderId="5493">
      <alignment horizontal="center" vertical="center"/>
      <protection locked="0"/>
    </xf>
    <xf numFmtId="237" fontId="38" fillId="0" borderId="5493">
      <alignment horizontal="center" vertical="center"/>
      <protection locked="0"/>
    </xf>
    <xf numFmtId="0" fontId="38" fillId="0" borderId="5493">
      <alignment vertical="center"/>
      <protection locked="0"/>
    </xf>
    <xf numFmtId="233" fontId="38" fillId="0" borderId="5493">
      <alignment horizontal="right" vertical="center"/>
      <protection locked="0"/>
    </xf>
    <xf numFmtId="238" fontId="38" fillId="0" borderId="5493">
      <alignment horizontal="right" vertical="center"/>
      <protection locked="0"/>
    </xf>
    <xf numFmtId="234" fontId="38" fillId="0" borderId="5493">
      <alignment horizontal="right" vertical="center"/>
      <protection locked="0"/>
    </xf>
    <xf numFmtId="235" fontId="38" fillId="0" borderId="5493">
      <alignment horizontal="right" vertical="center"/>
      <protection locked="0"/>
    </xf>
    <xf numFmtId="236" fontId="38" fillId="0" borderId="5493">
      <alignment horizontal="right" vertical="center"/>
      <protection locked="0"/>
    </xf>
    <xf numFmtId="237" fontId="38" fillId="0" borderId="5493">
      <alignment horizontal="right" vertical="center"/>
      <protection locked="0"/>
    </xf>
    <xf numFmtId="0" fontId="106" fillId="38" borderId="5494"/>
    <xf numFmtId="275" fontId="38" fillId="0" borderId="5496"/>
    <xf numFmtId="0" fontId="88" fillId="0" borderId="5497"/>
    <xf numFmtId="0" fontId="151" fillId="0" borderId="5490" applyNumberFormat="0" applyAlignment="0" applyProtection="0">
      <alignment horizontal="left" vertical="center"/>
    </xf>
    <xf numFmtId="324" fontId="3" fillId="23" borderId="5489" applyFill="0" applyBorder="0" applyAlignment="0">
      <alignment horizontal="centerContinuous"/>
    </xf>
    <xf numFmtId="312" fontId="222" fillId="0" borderId="5488" applyBorder="0">
      <protection locked="0"/>
    </xf>
    <xf numFmtId="312" fontId="222" fillId="0" borderId="5500" applyBorder="0">
      <protection locked="0"/>
    </xf>
    <xf numFmtId="4" fontId="30" fillId="19" borderId="5504" applyNumberFormat="0" applyProtection="0">
      <alignment horizontal="left" vertical="center" indent="1"/>
    </xf>
    <xf numFmtId="0" fontId="98" fillId="0" borderId="5505" applyNumberFormat="0" applyFill="0" applyAlignment="0" applyProtection="0"/>
    <xf numFmtId="233" fontId="38" fillId="0" borderId="5506">
      <alignment horizontal="center" vertical="center"/>
      <protection locked="0"/>
    </xf>
    <xf numFmtId="15" fontId="38" fillId="0" borderId="5506">
      <alignment horizontal="center" vertical="center"/>
      <protection locked="0"/>
    </xf>
    <xf numFmtId="234" fontId="38" fillId="0" borderId="5506">
      <alignment horizontal="center" vertical="center"/>
      <protection locked="0"/>
    </xf>
    <xf numFmtId="235" fontId="38" fillId="0" borderId="5506">
      <alignment horizontal="center" vertical="center"/>
      <protection locked="0"/>
    </xf>
    <xf numFmtId="236" fontId="38" fillId="0" borderId="5506">
      <alignment horizontal="center" vertical="center"/>
      <protection locked="0"/>
    </xf>
    <xf numFmtId="237" fontId="38" fillId="0" borderId="5506">
      <alignment horizontal="center" vertical="center"/>
      <protection locked="0"/>
    </xf>
    <xf numFmtId="0" fontId="38" fillId="0" borderId="5506">
      <alignment vertical="center"/>
      <protection locked="0"/>
    </xf>
    <xf numFmtId="233" fontId="38" fillId="0" borderId="5506">
      <alignment horizontal="right" vertical="center"/>
      <protection locked="0"/>
    </xf>
    <xf numFmtId="238" fontId="38" fillId="0" borderId="5506">
      <alignment horizontal="right" vertical="center"/>
      <protection locked="0"/>
    </xf>
    <xf numFmtId="234" fontId="38" fillId="0" borderId="5506">
      <alignment horizontal="right" vertical="center"/>
      <protection locked="0"/>
    </xf>
    <xf numFmtId="235" fontId="38" fillId="0" borderId="5506">
      <alignment horizontal="right" vertical="center"/>
      <protection locked="0"/>
    </xf>
    <xf numFmtId="236" fontId="38" fillId="0" borderId="5506">
      <alignment horizontal="right" vertical="center"/>
      <protection locked="0"/>
    </xf>
    <xf numFmtId="237" fontId="38" fillId="0" borderId="5506">
      <alignment horizontal="right" vertical="center"/>
      <protection locked="0"/>
    </xf>
    <xf numFmtId="0" fontId="106" fillId="38" borderId="5507"/>
    <xf numFmtId="275" fontId="38" fillId="0" borderId="5509"/>
    <xf numFmtId="0" fontId="88" fillId="0" borderId="5510"/>
    <xf numFmtId="312" fontId="222" fillId="0" borderId="5500" applyBorder="0">
      <protection locked="0"/>
    </xf>
    <xf numFmtId="241" fontId="29" fillId="0" borderId="5551" applyFill="0"/>
    <xf numFmtId="176" fontId="43" fillId="0" borderId="4744">
      <protection locked="0"/>
    </xf>
    <xf numFmtId="176" fontId="46" fillId="0" borderId="4496" applyBorder="0"/>
    <xf numFmtId="312" fontId="222" fillId="0" borderId="5548" applyBorder="0">
      <protection locked="0"/>
    </xf>
    <xf numFmtId="176" fontId="49" fillId="0" borderId="4496"/>
    <xf numFmtId="275" fontId="38" fillId="0" borderId="5532"/>
    <xf numFmtId="0" fontId="98" fillId="0" borderId="5552" applyNumberFormat="0" applyFill="0" applyAlignment="0" applyProtection="0"/>
    <xf numFmtId="275" fontId="38" fillId="0" borderId="5532"/>
    <xf numFmtId="275" fontId="38" fillId="0" borderId="5556"/>
    <xf numFmtId="0" fontId="38" fillId="0" borderId="5553">
      <alignment vertical="center"/>
      <protection locked="0"/>
    </xf>
    <xf numFmtId="233" fontId="38" fillId="0" borderId="5517">
      <alignment horizontal="center" vertical="center"/>
      <protection locked="0"/>
    </xf>
    <xf numFmtId="0" fontId="98" fillId="0" borderId="5528" applyNumberFormat="0" applyFill="0" applyAlignment="0" applyProtection="0"/>
    <xf numFmtId="0" fontId="98" fillId="0" borderId="5552" applyNumberFormat="0" applyFill="0" applyAlignment="0" applyProtection="0"/>
    <xf numFmtId="245" fontId="88" fillId="0" borderId="5519"/>
    <xf numFmtId="0" fontId="106" fillId="38" borderId="5518"/>
    <xf numFmtId="237" fontId="38" fillId="0" borderId="5517">
      <alignment horizontal="right" vertical="center"/>
      <protection locked="0"/>
    </xf>
    <xf numFmtId="236" fontId="38" fillId="0" borderId="5517">
      <alignment horizontal="right" vertical="center"/>
      <protection locked="0"/>
    </xf>
    <xf numFmtId="235" fontId="38" fillId="0" borderId="5517">
      <alignment horizontal="right" vertical="center"/>
      <protection locked="0"/>
    </xf>
    <xf numFmtId="234" fontId="38" fillId="0" borderId="5517">
      <alignment horizontal="right" vertical="center"/>
      <protection locked="0"/>
    </xf>
    <xf numFmtId="238" fontId="38" fillId="0" borderId="5517">
      <alignment horizontal="right" vertical="center"/>
      <protection locked="0"/>
    </xf>
    <xf numFmtId="233" fontId="38" fillId="0" borderId="5517">
      <alignment horizontal="right" vertical="center"/>
      <protection locked="0"/>
    </xf>
    <xf numFmtId="0" fontId="38" fillId="0" borderId="5517">
      <alignment vertical="center"/>
      <protection locked="0"/>
    </xf>
    <xf numFmtId="237" fontId="38" fillId="0" borderId="5517">
      <alignment horizontal="center" vertical="center"/>
      <protection locked="0"/>
    </xf>
    <xf numFmtId="236" fontId="38" fillId="0" borderId="5517">
      <alignment horizontal="center" vertical="center"/>
      <protection locked="0"/>
    </xf>
    <xf numFmtId="235" fontId="38" fillId="0" borderId="5517">
      <alignment horizontal="center" vertical="center"/>
      <protection locked="0"/>
    </xf>
    <xf numFmtId="234" fontId="38" fillId="0" borderId="5517">
      <alignment horizontal="center" vertical="center"/>
      <protection locked="0"/>
    </xf>
    <xf numFmtId="15" fontId="38" fillId="0" borderId="5517">
      <alignment horizontal="center" vertical="center"/>
      <protection locked="0"/>
    </xf>
    <xf numFmtId="0" fontId="98" fillId="0" borderId="5516" applyNumberFormat="0" applyFill="0" applyAlignment="0" applyProtection="0"/>
    <xf numFmtId="312" fontId="222" fillId="0" borderId="5512" applyBorder="0">
      <protection locked="0"/>
    </xf>
    <xf numFmtId="0" fontId="88" fillId="0" borderId="5521"/>
    <xf numFmtId="275" fontId="38" fillId="0" borderId="5520"/>
    <xf numFmtId="245" fontId="88" fillId="0" borderId="5519"/>
    <xf numFmtId="0" fontId="106" fillId="38" borderId="5518"/>
    <xf numFmtId="237" fontId="38" fillId="0" borderId="5517">
      <alignment horizontal="right" vertical="center"/>
      <protection locked="0"/>
    </xf>
    <xf numFmtId="236" fontId="38" fillId="0" borderId="5517">
      <alignment horizontal="right" vertical="center"/>
      <protection locked="0"/>
    </xf>
    <xf numFmtId="235" fontId="38" fillId="0" borderId="5517">
      <alignment horizontal="right" vertical="center"/>
      <protection locked="0"/>
    </xf>
    <xf numFmtId="234" fontId="38" fillId="0" borderId="5517">
      <alignment horizontal="right" vertical="center"/>
      <protection locked="0"/>
    </xf>
    <xf numFmtId="238" fontId="38" fillId="0" borderId="5517">
      <alignment horizontal="right" vertical="center"/>
      <protection locked="0"/>
    </xf>
    <xf numFmtId="233" fontId="38" fillId="0" borderId="5517">
      <alignment horizontal="right" vertical="center"/>
      <protection locked="0"/>
    </xf>
    <xf numFmtId="0" fontId="38" fillId="0" borderId="5517">
      <alignment vertical="center"/>
      <protection locked="0"/>
    </xf>
    <xf numFmtId="237" fontId="38" fillId="0" borderId="5517">
      <alignment horizontal="center" vertical="center"/>
      <protection locked="0"/>
    </xf>
    <xf numFmtId="236" fontId="38" fillId="0" borderId="5517">
      <alignment horizontal="center" vertical="center"/>
      <protection locked="0"/>
    </xf>
    <xf numFmtId="235" fontId="38" fillId="0" borderId="5517">
      <alignment horizontal="center" vertical="center"/>
      <protection locked="0"/>
    </xf>
    <xf numFmtId="234" fontId="38" fillId="0" borderId="5517">
      <alignment horizontal="center" vertical="center"/>
      <protection locked="0"/>
    </xf>
    <xf numFmtId="15" fontId="38" fillId="0" borderId="5517">
      <alignment horizontal="center" vertical="center"/>
      <protection locked="0"/>
    </xf>
    <xf numFmtId="233" fontId="38" fillId="0" borderId="5517">
      <alignment horizontal="center" vertical="center"/>
      <protection locked="0"/>
    </xf>
    <xf numFmtId="0" fontId="98" fillId="0" borderId="5516" applyNumberFormat="0" applyFill="0" applyAlignment="0" applyProtection="0"/>
    <xf numFmtId="234" fontId="38" fillId="0" borderId="5553">
      <alignment horizontal="right" vertical="center"/>
      <protection locked="0"/>
    </xf>
    <xf numFmtId="4" fontId="30" fillId="19" borderId="5522" applyNumberFormat="0" applyProtection="0">
      <alignment horizontal="left" vertical="center" indent="1"/>
    </xf>
    <xf numFmtId="233" fontId="38" fillId="0" borderId="5553">
      <alignment horizontal="right" vertical="center"/>
      <protection locked="0"/>
    </xf>
    <xf numFmtId="235" fontId="38" fillId="0" borderId="5553">
      <alignment horizontal="center" vertical="center"/>
      <protection locked="0"/>
    </xf>
    <xf numFmtId="4" fontId="30" fillId="19" borderId="5522" applyNumberFormat="0" applyProtection="0">
      <alignment horizontal="left" vertical="center" indent="1"/>
    </xf>
    <xf numFmtId="0" fontId="88" fillId="0" borderId="5546"/>
    <xf numFmtId="275" fontId="38" fillId="0" borderId="5545"/>
    <xf numFmtId="245" fontId="88" fillId="0" borderId="5544"/>
    <xf numFmtId="0" fontId="106" fillId="38" borderId="5543"/>
    <xf numFmtId="237" fontId="38" fillId="0" borderId="5542">
      <alignment horizontal="right" vertical="center"/>
      <protection locked="0"/>
    </xf>
    <xf numFmtId="236" fontId="38" fillId="0" borderId="5542">
      <alignment horizontal="right" vertical="center"/>
      <protection locked="0"/>
    </xf>
    <xf numFmtId="235" fontId="38" fillId="0" borderId="5542">
      <alignment horizontal="right" vertical="center"/>
      <protection locked="0"/>
    </xf>
    <xf numFmtId="234" fontId="38" fillId="0" borderId="5542">
      <alignment horizontal="right" vertical="center"/>
      <protection locked="0"/>
    </xf>
    <xf numFmtId="238" fontId="38" fillId="0" borderId="5542">
      <alignment horizontal="right" vertical="center"/>
      <protection locked="0"/>
    </xf>
    <xf numFmtId="233" fontId="38" fillId="0" borderId="5542">
      <alignment horizontal="right" vertical="center"/>
      <protection locked="0"/>
    </xf>
    <xf numFmtId="0" fontId="38" fillId="0" borderId="5542">
      <alignment vertical="center"/>
      <protection locked="0"/>
    </xf>
    <xf numFmtId="237" fontId="38" fillId="0" borderId="5542">
      <alignment horizontal="center" vertical="center"/>
      <protection locked="0"/>
    </xf>
    <xf numFmtId="236" fontId="38" fillId="0" borderId="5542">
      <alignment horizontal="center" vertical="center"/>
      <protection locked="0"/>
    </xf>
    <xf numFmtId="235" fontId="38" fillId="0" borderId="5542">
      <alignment horizontal="center" vertical="center"/>
      <protection locked="0"/>
    </xf>
    <xf numFmtId="234" fontId="38" fillId="0" borderId="5542">
      <alignment horizontal="center" vertical="center"/>
      <protection locked="0"/>
    </xf>
    <xf numFmtId="15" fontId="38" fillId="0" borderId="5542">
      <alignment horizontal="center" vertical="center"/>
      <protection locked="0"/>
    </xf>
    <xf numFmtId="233" fontId="38" fillId="0" borderId="5542">
      <alignment horizontal="center" vertical="center"/>
      <protection locked="0"/>
    </xf>
    <xf numFmtId="0" fontId="98" fillId="0" borderId="5541" applyNumberFormat="0" applyFill="0" applyAlignment="0" applyProtection="0"/>
    <xf numFmtId="4" fontId="30" fillId="19" borderId="5540" applyNumberFormat="0" applyProtection="0">
      <alignment horizontal="left" vertical="center" indent="1"/>
    </xf>
    <xf numFmtId="1" fontId="3" fillId="1" borderId="5511">
      <protection locked="0"/>
    </xf>
    <xf numFmtId="4" fontId="30" fillId="19" borderId="5540" applyNumberFormat="0" applyProtection="0">
      <alignment horizontal="left" vertical="center" indent="1"/>
    </xf>
    <xf numFmtId="312" fontId="222" fillId="0" borderId="5512" applyBorder="0">
      <protection locked="0"/>
    </xf>
    <xf numFmtId="1" fontId="3" fillId="1" borderId="5535">
      <protection locked="0"/>
    </xf>
    <xf numFmtId="312" fontId="222" fillId="0" borderId="5536" applyBorder="0">
      <protection locked="0"/>
    </xf>
    <xf numFmtId="324" fontId="3" fillId="23" borderId="5513" applyFill="0" applyBorder="0" applyAlignment="0">
      <alignment horizontal="centerContinuous"/>
    </xf>
    <xf numFmtId="0" fontId="151" fillId="0" borderId="5514" applyNumberFormat="0" applyAlignment="0" applyProtection="0">
      <alignment horizontal="left" vertical="center"/>
    </xf>
    <xf numFmtId="324" fontId="3" fillId="23" borderId="5537" applyFill="0" applyBorder="0" applyAlignment="0">
      <alignment horizontal="centerContinuous"/>
    </xf>
    <xf numFmtId="0" fontId="88" fillId="0" borderId="5521"/>
    <xf numFmtId="275" fontId="38" fillId="0" borderId="5520"/>
    <xf numFmtId="241" fontId="29" fillId="0" borderId="5515" applyFill="0"/>
    <xf numFmtId="241" fontId="29" fillId="0" borderId="5539" applyFill="0"/>
    <xf numFmtId="245" fontId="88" fillId="0" borderId="5519"/>
    <xf numFmtId="0" fontId="106" fillId="38" borderId="5518"/>
    <xf numFmtId="237" fontId="38" fillId="0" borderId="5517">
      <alignment horizontal="right" vertical="center"/>
      <protection locked="0"/>
    </xf>
    <xf numFmtId="236" fontId="38" fillId="0" borderId="5517">
      <alignment horizontal="right" vertical="center"/>
      <protection locked="0"/>
    </xf>
    <xf numFmtId="235" fontId="38" fillId="0" borderId="5517">
      <alignment horizontal="right" vertical="center"/>
      <protection locked="0"/>
    </xf>
    <xf numFmtId="234" fontId="38" fillId="0" borderId="5517">
      <alignment horizontal="right" vertical="center"/>
      <protection locked="0"/>
    </xf>
    <xf numFmtId="238" fontId="38" fillId="0" borderId="5517">
      <alignment horizontal="right" vertical="center"/>
      <protection locked="0"/>
    </xf>
    <xf numFmtId="233" fontId="38" fillId="0" borderId="5517">
      <alignment horizontal="right" vertical="center"/>
      <protection locked="0"/>
    </xf>
    <xf numFmtId="0" fontId="38" fillId="0" borderId="5517">
      <alignment vertical="center"/>
      <protection locked="0"/>
    </xf>
    <xf numFmtId="237" fontId="38" fillId="0" borderId="5517">
      <alignment horizontal="center" vertical="center"/>
      <protection locked="0"/>
    </xf>
    <xf numFmtId="236" fontId="38" fillId="0" borderId="5517">
      <alignment horizontal="center" vertical="center"/>
      <protection locked="0"/>
    </xf>
    <xf numFmtId="235" fontId="38" fillId="0" borderId="5517">
      <alignment horizontal="center" vertical="center"/>
      <protection locked="0"/>
    </xf>
    <xf numFmtId="234" fontId="38" fillId="0" borderId="5517">
      <alignment horizontal="center" vertical="center"/>
      <protection locked="0"/>
    </xf>
    <xf numFmtId="15" fontId="38" fillId="0" borderId="5517">
      <alignment horizontal="center" vertical="center"/>
      <protection locked="0"/>
    </xf>
    <xf numFmtId="233" fontId="38" fillId="0" borderId="5517">
      <alignment horizontal="center" vertical="center"/>
      <protection locked="0"/>
    </xf>
    <xf numFmtId="0" fontId="98" fillId="0" borderId="5516" applyNumberFormat="0" applyFill="0" applyAlignment="0" applyProtection="0"/>
    <xf numFmtId="0" fontId="98" fillId="0" borderId="5552" applyNumberFormat="0" applyFill="0" applyAlignment="0" applyProtection="0"/>
    <xf numFmtId="233" fontId="38" fillId="0" borderId="5553">
      <alignment horizontal="center" vertical="center"/>
      <protection locked="0"/>
    </xf>
    <xf numFmtId="15" fontId="38" fillId="0" borderId="5553">
      <alignment horizontal="center" vertical="center"/>
      <protection locked="0"/>
    </xf>
    <xf numFmtId="234" fontId="38" fillId="0" borderId="5553">
      <alignment horizontal="center" vertical="center"/>
      <protection locked="0"/>
    </xf>
    <xf numFmtId="235" fontId="38" fillId="0" borderId="5553">
      <alignment horizontal="center" vertical="center"/>
      <protection locked="0"/>
    </xf>
    <xf numFmtId="236" fontId="38" fillId="0" borderId="5553">
      <alignment horizontal="center" vertical="center"/>
      <protection locked="0"/>
    </xf>
    <xf numFmtId="237" fontId="38" fillId="0" borderId="5553">
      <alignment horizontal="center" vertical="center"/>
      <protection locked="0"/>
    </xf>
    <xf numFmtId="235" fontId="38" fillId="0" borderId="5553">
      <alignment horizontal="right" vertical="center"/>
      <protection locked="0"/>
    </xf>
    <xf numFmtId="236" fontId="38" fillId="0" borderId="5553">
      <alignment horizontal="right" vertical="center"/>
      <protection locked="0"/>
    </xf>
    <xf numFmtId="237" fontId="38" fillId="0" borderId="5553">
      <alignment horizontal="right" vertical="center"/>
      <protection locked="0"/>
    </xf>
    <xf numFmtId="0" fontId="106" fillId="38" borderId="5554"/>
    <xf numFmtId="233" fontId="38" fillId="0" borderId="5529">
      <alignment horizontal="center" vertical="center"/>
      <protection locked="0"/>
    </xf>
    <xf numFmtId="15" fontId="38" fillId="0" borderId="5529">
      <alignment horizontal="center" vertical="center"/>
      <protection locked="0"/>
    </xf>
    <xf numFmtId="234" fontId="38" fillId="0" borderId="5529">
      <alignment horizontal="center" vertical="center"/>
      <protection locked="0"/>
    </xf>
    <xf numFmtId="235" fontId="38" fillId="0" borderId="5529">
      <alignment horizontal="center" vertical="center"/>
      <protection locked="0"/>
    </xf>
    <xf numFmtId="236" fontId="38" fillId="0" borderId="5529">
      <alignment horizontal="center" vertical="center"/>
      <protection locked="0"/>
    </xf>
    <xf numFmtId="237" fontId="38" fillId="0" borderId="5529">
      <alignment horizontal="center" vertical="center"/>
      <protection locked="0"/>
    </xf>
    <xf numFmtId="0" fontId="38" fillId="0" borderId="5529">
      <alignment vertical="center"/>
      <protection locked="0"/>
    </xf>
    <xf numFmtId="233" fontId="38" fillId="0" borderId="5529">
      <alignment horizontal="right" vertical="center"/>
      <protection locked="0"/>
    </xf>
    <xf numFmtId="234" fontId="38" fillId="0" borderId="5529">
      <alignment horizontal="right" vertical="center"/>
      <protection locked="0"/>
    </xf>
    <xf numFmtId="235" fontId="38" fillId="0" borderId="5529">
      <alignment horizontal="right" vertical="center"/>
      <protection locked="0"/>
    </xf>
    <xf numFmtId="236" fontId="38" fillId="0" borderId="5529">
      <alignment horizontal="right" vertical="center"/>
      <protection locked="0"/>
    </xf>
    <xf numFmtId="237" fontId="38" fillId="0" borderId="5529">
      <alignment horizontal="right" vertical="center"/>
      <protection locked="0"/>
    </xf>
    <xf numFmtId="245" fontId="88" fillId="0" borderId="5531"/>
    <xf numFmtId="0" fontId="98" fillId="0" borderId="5516" applyNumberFormat="0" applyFill="0" applyAlignment="0" applyProtection="0"/>
    <xf numFmtId="233" fontId="38" fillId="0" borderId="5517">
      <alignment horizontal="center" vertical="center"/>
      <protection locked="0"/>
    </xf>
    <xf numFmtId="15" fontId="38" fillId="0" borderId="5517">
      <alignment horizontal="center" vertical="center"/>
      <protection locked="0"/>
    </xf>
    <xf numFmtId="234" fontId="38" fillId="0" borderId="5517">
      <alignment horizontal="center" vertical="center"/>
      <protection locked="0"/>
    </xf>
    <xf numFmtId="235" fontId="38" fillId="0" borderId="5517">
      <alignment horizontal="center" vertical="center"/>
      <protection locked="0"/>
    </xf>
    <xf numFmtId="236" fontId="38" fillId="0" borderId="5517">
      <alignment horizontal="center" vertical="center"/>
      <protection locked="0"/>
    </xf>
    <xf numFmtId="237" fontId="38" fillId="0" borderId="5517">
      <alignment horizontal="center" vertical="center"/>
      <protection locked="0"/>
    </xf>
    <xf numFmtId="0" fontId="38" fillId="0" borderId="5517">
      <alignment vertical="center"/>
      <protection locked="0"/>
    </xf>
    <xf numFmtId="233" fontId="38" fillId="0" borderId="5517">
      <alignment horizontal="right" vertical="center"/>
      <protection locked="0"/>
    </xf>
    <xf numFmtId="238" fontId="38" fillId="0" borderId="5517">
      <alignment horizontal="right" vertical="center"/>
      <protection locked="0"/>
    </xf>
    <xf numFmtId="234" fontId="38" fillId="0" borderId="5517">
      <alignment horizontal="right" vertical="center"/>
      <protection locked="0"/>
    </xf>
    <xf numFmtId="235" fontId="38" fillId="0" borderId="5517">
      <alignment horizontal="right" vertical="center"/>
      <protection locked="0"/>
    </xf>
    <xf numFmtId="236" fontId="38" fillId="0" borderId="5517">
      <alignment horizontal="right" vertical="center"/>
      <protection locked="0"/>
    </xf>
    <xf numFmtId="237" fontId="38" fillId="0" borderId="5517">
      <alignment horizontal="right" vertical="center"/>
      <protection locked="0"/>
    </xf>
    <xf numFmtId="0" fontId="106" fillId="38" borderId="5518"/>
    <xf numFmtId="245" fontId="88" fillId="0" borderId="5519"/>
    <xf numFmtId="0" fontId="88" fillId="0" borderId="5557"/>
    <xf numFmtId="241" fontId="29" fillId="0" borderId="5515" applyFill="0"/>
    <xf numFmtId="275" fontId="38" fillId="0" borderId="5520"/>
    <xf numFmtId="0" fontId="151" fillId="0" borderId="5550" applyNumberFormat="0" applyAlignment="0" applyProtection="0">
      <alignment horizontal="left" vertical="center"/>
    </xf>
    <xf numFmtId="324" fontId="3" fillId="23" borderId="5549" applyFill="0" applyBorder="0" applyAlignment="0">
      <alignment horizontal="centerContinuous"/>
    </xf>
    <xf numFmtId="1" fontId="3" fillId="1" borderId="5547">
      <protection locked="0"/>
    </xf>
    <xf numFmtId="0" fontId="151" fillId="0" borderId="5526" applyNumberFormat="0" applyAlignment="0" applyProtection="0">
      <alignment horizontal="left" vertical="center"/>
    </xf>
    <xf numFmtId="0" fontId="88" fillId="0" borderId="5521"/>
    <xf numFmtId="4" fontId="30" fillId="19" borderId="5540" applyNumberFormat="0" applyProtection="0">
      <alignment horizontal="left" vertical="center" indent="1"/>
    </xf>
    <xf numFmtId="4" fontId="30" fillId="19" borderId="5540" applyNumberFormat="0" applyProtection="0">
      <alignment horizontal="left" vertical="center" indent="1"/>
    </xf>
    <xf numFmtId="233" fontId="38" fillId="0" borderId="5553">
      <alignment horizontal="center" vertical="center"/>
      <protection locked="0"/>
    </xf>
    <xf numFmtId="15" fontId="38" fillId="0" borderId="5553">
      <alignment horizontal="center" vertical="center"/>
      <protection locked="0"/>
    </xf>
    <xf numFmtId="235" fontId="38" fillId="0" borderId="5553">
      <alignment horizontal="center" vertical="center"/>
      <protection locked="0"/>
    </xf>
    <xf numFmtId="236" fontId="38" fillId="0" borderId="5553">
      <alignment horizontal="center" vertical="center"/>
      <protection locked="0"/>
    </xf>
    <xf numFmtId="0" fontId="38" fillId="0" borderId="5553">
      <alignment vertical="center"/>
      <protection locked="0"/>
    </xf>
    <xf numFmtId="233" fontId="38" fillId="0" borderId="5553">
      <alignment horizontal="right" vertical="center"/>
      <protection locked="0"/>
    </xf>
    <xf numFmtId="238" fontId="38" fillId="0" borderId="5553">
      <alignment horizontal="right" vertical="center"/>
      <protection locked="0"/>
    </xf>
    <xf numFmtId="235" fontId="38" fillId="0" borderId="5553">
      <alignment horizontal="right" vertical="center"/>
      <protection locked="0"/>
    </xf>
    <xf numFmtId="237" fontId="38" fillId="0" borderId="5553">
      <alignment horizontal="right" vertical="center"/>
      <protection locked="0"/>
    </xf>
    <xf numFmtId="0" fontId="106" fillId="38" borderId="5554"/>
    <xf numFmtId="245" fontId="88" fillId="0" borderId="5555"/>
    <xf numFmtId="275" fontId="38" fillId="0" borderId="5556"/>
    <xf numFmtId="312" fontId="222" fillId="0" borderId="5536" applyBorder="0">
      <protection locked="0"/>
    </xf>
    <xf numFmtId="0" fontId="151" fillId="0" borderId="5514" applyNumberFormat="0" applyAlignment="0" applyProtection="0">
      <alignment horizontal="left" vertical="center"/>
    </xf>
    <xf numFmtId="0" fontId="98" fillId="0" borderId="5552" applyNumberFormat="0" applyFill="0" applyAlignment="0" applyProtection="0"/>
    <xf numFmtId="15" fontId="38" fillId="0" borderId="5553">
      <alignment horizontal="center" vertical="center"/>
      <protection locked="0"/>
    </xf>
    <xf numFmtId="235" fontId="38" fillId="0" borderId="5553">
      <alignment horizontal="center" vertical="center"/>
      <protection locked="0"/>
    </xf>
    <xf numFmtId="237" fontId="38" fillId="0" borderId="5553">
      <alignment horizontal="center" vertical="center"/>
      <protection locked="0"/>
    </xf>
    <xf numFmtId="233" fontId="38" fillId="0" borderId="5553">
      <alignment horizontal="right" vertical="center"/>
      <protection locked="0"/>
    </xf>
    <xf numFmtId="238" fontId="38" fillId="0" borderId="5553">
      <alignment horizontal="right" vertical="center"/>
      <protection locked="0"/>
    </xf>
    <xf numFmtId="234" fontId="38" fillId="0" borderId="5553">
      <alignment horizontal="right" vertical="center"/>
      <protection locked="0"/>
    </xf>
    <xf numFmtId="235" fontId="38" fillId="0" borderId="5553">
      <alignment horizontal="right" vertical="center"/>
      <protection locked="0"/>
    </xf>
    <xf numFmtId="237" fontId="38" fillId="0" borderId="5553">
      <alignment horizontal="right" vertical="center"/>
      <protection locked="0"/>
    </xf>
    <xf numFmtId="0" fontId="106" fillId="38" borderId="5554"/>
    <xf numFmtId="312" fontId="222" fillId="0" borderId="5524" applyBorder="0">
      <protection locked="0"/>
    </xf>
    <xf numFmtId="324" fontId="3" fillId="23" borderId="5513" applyFill="0" applyBorder="0" applyAlignment="0">
      <alignment horizontal="centerContinuous"/>
    </xf>
    <xf numFmtId="1" fontId="3" fillId="1" borderId="5523">
      <protection locked="0"/>
    </xf>
    <xf numFmtId="312" fontId="222" fillId="0" borderId="5548" applyBorder="0">
      <protection locked="0"/>
    </xf>
    <xf numFmtId="233" fontId="38" fillId="0" borderId="5553">
      <alignment horizontal="center" vertical="center"/>
      <protection locked="0"/>
    </xf>
    <xf numFmtId="15" fontId="38" fillId="0" borderId="5553">
      <alignment horizontal="center" vertical="center"/>
      <protection locked="0"/>
    </xf>
    <xf numFmtId="4" fontId="30" fillId="19" borderId="5534" applyNumberFormat="0" applyProtection="0">
      <alignment horizontal="left" vertical="center" indent="1"/>
    </xf>
    <xf numFmtId="4" fontId="30" fillId="19" borderId="5534" applyNumberFormat="0" applyProtection="0">
      <alignment horizontal="left" vertical="center" indent="1"/>
    </xf>
    <xf numFmtId="233" fontId="38" fillId="0" borderId="5529">
      <alignment horizontal="center" vertical="center"/>
      <protection locked="0"/>
    </xf>
    <xf numFmtId="15" fontId="38" fillId="0" borderId="5529">
      <alignment horizontal="center" vertical="center"/>
      <protection locked="0"/>
    </xf>
    <xf numFmtId="234" fontId="38" fillId="0" borderId="5529">
      <alignment horizontal="center" vertical="center"/>
      <protection locked="0"/>
    </xf>
    <xf numFmtId="312" fontId="222" fillId="0" borderId="5512" applyBorder="0">
      <protection locked="0"/>
    </xf>
    <xf numFmtId="236" fontId="38" fillId="0" borderId="5529">
      <alignment horizontal="center" vertical="center"/>
      <protection locked="0"/>
    </xf>
    <xf numFmtId="237" fontId="38" fillId="0" borderId="5529">
      <alignment horizontal="center" vertical="center"/>
      <protection locked="0"/>
    </xf>
    <xf numFmtId="0" fontId="38" fillId="0" borderId="5529">
      <alignment vertical="center"/>
      <protection locked="0"/>
    </xf>
    <xf numFmtId="233" fontId="38" fillId="0" borderId="5529">
      <alignment horizontal="right" vertical="center"/>
      <protection locked="0"/>
    </xf>
    <xf numFmtId="238" fontId="38" fillId="0" borderId="5529">
      <alignment horizontal="right" vertical="center"/>
      <protection locked="0"/>
    </xf>
    <xf numFmtId="234" fontId="38" fillId="0" borderId="5529">
      <alignment horizontal="right" vertical="center"/>
      <protection locked="0"/>
    </xf>
    <xf numFmtId="235" fontId="38" fillId="0" borderId="5529">
      <alignment horizontal="right" vertical="center"/>
      <protection locked="0"/>
    </xf>
    <xf numFmtId="236" fontId="38" fillId="0" borderId="5529">
      <alignment horizontal="right" vertical="center"/>
      <protection locked="0"/>
    </xf>
    <xf numFmtId="0" fontId="106" fillId="38" borderId="5530"/>
    <xf numFmtId="1" fontId="3" fillId="1" borderId="5511">
      <protection locked="0"/>
    </xf>
    <xf numFmtId="245" fontId="88" fillId="0" borderId="5531"/>
    <xf numFmtId="0" fontId="88" fillId="0" borderId="5533"/>
    <xf numFmtId="312" fontId="222" fillId="0" borderId="5524" applyBorder="0">
      <protection locked="0"/>
    </xf>
    <xf numFmtId="0" fontId="98" fillId="0" borderId="5528" applyNumberFormat="0" applyFill="0" applyAlignment="0" applyProtection="0"/>
    <xf numFmtId="233" fontId="38" fillId="0" borderId="5529">
      <alignment horizontal="center" vertical="center"/>
      <protection locked="0"/>
    </xf>
    <xf numFmtId="15" fontId="38" fillId="0" borderId="5529">
      <alignment horizontal="center" vertical="center"/>
      <protection locked="0"/>
    </xf>
    <xf numFmtId="234" fontId="38" fillId="0" borderId="5529">
      <alignment horizontal="center" vertical="center"/>
      <protection locked="0"/>
    </xf>
    <xf numFmtId="235" fontId="38" fillId="0" borderId="5529">
      <alignment horizontal="center" vertical="center"/>
      <protection locked="0"/>
    </xf>
    <xf numFmtId="236" fontId="38" fillId="0" borderId="5529">
      <alignment horizontal="center" vertical="center"/>
      <protection locked="0"/>
    </xf>
    <xf numFmtId="237" fontId="38" fillId="0" borderId="5529">
      <alignment horizontal="center" vertical="center"/>
      <protection locked="0"/>
    </xf>
    <xf numFmtId="0" fontId="38" fillId="0" borderId="5529">
      <alignment vertical="center"/>
      <protection locked="0"/>
    </xf>
    <xf numFmtId="233" fontId="38" fillId="0" borderId="5529">
      <alignment horizontal="right" vertical="center"/>
      <protection locked="0"/>
    </xf>
    <xf numFmtId="238" fontId="38" fillId="0" borderId="5529">
      <alignment horizontal="right" vertical="center"/>
      <protection locked="0"/>
    </xf>
    <xf numFmtId="234" fontId="38" fillId="0" borderId="5529">
      <alignment horizontal="right" vertical="center"/>
      <protection locked="0"/>
    </xf>
    <xf numFmtId="235" fontId="38" fillId="0" borderId="5529">
      <alignment horizontal="right" vertical="center"/>
      <protection locked="0"/>
    </xf>
    <xf numFmtId="236" fontId="38" fillId="0" borderId="5529">
      <alignment horizontal="right" vertical="center"/>
      <protection locked="0"/>
    </xf>
    <xf numFmtId="237" fontId="38" fillId="0" borderId="5529">
      <alignment horizontal="right" vertical="center"/>
      <protection locked="0"/>
    </xf>
    <xf numFmtId="0" fontId="106" fillId="38" borderId="5530"/>
    <xf numFmtId="245" fontId="88" fillId="0" borderId="5531"/>
    <xf numFmtId="0" fontId="88" fillId="0" borderId="5533"/>
    <xf numFmtId="237" fontId="38" fillId="0" borderId="5553">
      <alignment horizontal="center" vertical="center"/>
      <protection locked="0"/>
    </xf>
    <xf numFmtId="275" fontId="38" fillId="0" borderId="5556"/>
    <xf numFmtId="236" fontId="38" fillId="0" borderId="5553">
      <alignment horizontal="center" vertical="center"/>
      <protection locked="0"/>
    </xf>
    <xf numFmtId="4" fontId="30" fillId="19" borderId="5444" applyNumberFormat="0" applyProtection="0">
      <alignment horizontal="left" vertical="center" indent="1"/>
    </xf>
    <xf numFmtId="245" fontId="88" fillId="0" borderId="5555"/>
    <xf numFmtId="4" fontId="30" fillId="19" borderId="5522" applyNumberFormat="0" applyProtection="0">
      <alignment horizontal="left" vertical="center" indent="1"/>
    </xf>
    <xf numFmtId="0" fontId="91" fillId="0" borderId="4843"/>
    <xf numFmtId="0" fontId="98" fillId="0" borderId="5456" applyNumberFormat="0" applyFill="0" applyAlignment="0" applyProtection="0"/>
    <xf numFmtId="233" fontId="38" fillId="0" borderId="5457">
      <alignment horizontal="center" vertical="center"/>
      <protection locked="0"/>
    </xf>
    <xf numFmtId="15" fontId="38" fillId="0" borderId="5457">
      <alignment horizontal="center" vertical="center"/>
      <protection locked="0"/>
    </xf>
    <xf numFmtId="234" fontId="38" fillId="0" borderId="5457">
      <alignment horizontal="center" vertical="center"/>
      <protection locked="0"/>
    </xf>
    <xf numFmtId="235" fontId="38" fillId="0" borderId="5457">
      <alignment horizontal="center" vertical="center"/>
      <protection locked="0"/>
    </xf>
    <xf numFmtId="236" fontId="38" fillId="0" borderId="5457">
      <alignment horizontal="center" vertical="center"/>
      <protection locked="0"/>
    </xf>
    <xf numFmtId="237" fontId="38" fillId="0" borderId="5457">
      <alignment horizontal="center" vertical="center"/>
      <protection locked="0"/>
    </xf>
    <xf numFmtId="0" fontId="38" fillId="0" borderId="5457">
      <alignment vertical="center"/>
      <protection locked="0"/>
    </xf>
    <xf numFmtId="233" fontId="38" fillId="0" borderId="5457">
      <alignment horizontal="right" vertical="center"/>
      <protection locked="0"/>
    </xf>
    <xf numFmtId="238" fontId="38" fillId="0" borderId="5457">
      <alignment horizontal="right" vertical="center"/>
      <protection locked="0"/>
    </xf>
    <xf numFmtId="234" fontId="38" fillId="0" borderId="5457">
      <alignment horizontal="right" vertical="center"/>
      <protection locked="0"/>
    </xf>
    <xf numFmtId="235" fontId="38" fillId="0" borderId="5457">
      <alignment horizontal="right" vertical="center"/>
      <protection locked="0"/>
    </xf>
    <xf numFmtId="236" fontId="38" fillId="0" borderId="5457">
      <alignment horizontal="right" vertical="center"/>
      <protection locked="0"/>
    </xf>
    <xf numFmtId="237" fontId="38" fillId="0" borderId="5457">
      <alignment horizontal="right" vertical="center"/>
      <protection locked="0"/>
    </xf>
    <xf numFmtId="0" fontId="106" fillId="38" borderId="5458"/>
    <xf numFmtId="245" fontId="88" fillId="0" borderId="5435"/>
    <xf numFmtId="275" fontId="38" fillId="0" borderId="5460"/>
    <xf numFmtId="0" fontId="88" fillId="0" borderId="5461"/>
    <xf numFmtId="176" fontId="3" fillId="9" borderId="4843" applyNumberFormat="0" applyFont="0" applyBorder="0" applyAlignment="0">
      <alignment horizontal="centerContinuous"/>
    </xf>
    <xf numFmtId="0" fontId="151" fillId="0" borderId="4843">
      <alignment horizontal="left" vertical="center"/>
    </xf>
    <xf numFmtId="238" fontId="38" fillId="0" borderId="5553">
      <alignment horizontal="right" vertical="center"/>
      <protection locked="0"/>
    </xf>
    <xf numFmtId="312" fontId="222" fillId="0" borderId="5512" applyBorder="0">
      <protection locked="0"/>
    </xf>
    <xf numFmtId="1" fontId="3" fillId="1" borderId="5463">
      <protection locked="0"/>
    </xf>
    <xf numFmtId="238" fontId="38" fillId="0" borderId="5529">
      <alignment horizontal="right" vertical="center"/>
      <protection locked="0"/>
    </xf>
    <xf numFmtId="0" fontId="106" fillId="38" borderId="5530"/>
    <xf numFmtId="0" fontId="91" fillId="0" borderId="4843"/>
    <xf numFmtId="0" fontId="98" fillId="0" borderId="5516" applyNumberFormat="0" applyFill="0" applyAlignment="0" applyProtection="0"/>
    <xf numFmtId="233" fontId="38" fillId="0" borderId="5517">
      <alignment horizontal="center" vertical="center"/>
      <protection locked="0"/>
    </xf>
    <xf numFmtId="15" fontId="38" fillId="0" borderId="5517">
      <alignment horizontal="center" vertical="center"/>
      <protection locked="0"/>
    </xf>
    <xf numFmtId="234" fontId="38" fillId="0" borderId="5517">
      <alignment horizontal="center" vertical="center"/>
      <protection locked="0"/>
    </xf>
    <xf numFmtId="235" fontId="38" fillId="0" borderId="5517">
      <alignment horizontal="center" vertical="center"/>
      <protection locked="0"/>
    </xf>
    <xf numFmtId="236" fontId="38" fillId="0" borderId="5517">
      <alignment horizontal="center" vertical="center"/>
      <protection locked="0"/>
    </xf>
    <xf numFmtId="237" fontId="38" fillId="0" borderId="5517">
      <alignment horizontal="center" vertical="center"/>
      <protection locked="0"/>
    </xf>
    <xf numFmtId="0" fontId="38" fillId="0" borderId="5517">
      <alignment vertical="center"/>
      <protection locked="0"/>
    </xf>
    <xf numFmtId="233" fontId="38" fillId="0" borderId="5517">
      <alignment horizontal="right" vertical="center"/>
      <protection locked="0"/>
    </xf>
    <xf numFmtId="238" fontId="38" fillId="0" borderId="5517">
      <alignment horizontal="right" vertical="center"/>
      <protection locked="0"/>
    </xf>
    <xf numFmtId="234" fontId="38" fillId="0" borderId="5517">
      <alignment horizontal="right" vertical="center"/>
      <protection locked="0"/>
    </xf>
    <xf numFmtId="235" fontId="38" fillId="0" borderId="5517">
      <alignment horizontal="right" vertical="center"/>
      <protection locked="0"/>
    </xf>
    <xf numFmtId="236" fontId="38" fillId="0" borderId="5517">
      <alignment horizontal="right" vertical="center"/>
      <protection locked="0"/>
    </xf>
    <xf numFmtId="237" fontId="38" fillId="0" borderId="5517">
      <alignment horizontal="right" vertical="center"/>
      <protection locked="0"/>
    </xf>
    <xf numFmtId="0" fontId="106" fillId="38" borderId="5518"/>
    <xf numFmtId="245" fontId="88" fillId="0" borderId="5519"/>
    <xf numFmtId="275" fontId="38" fillId="0" borderId="5532"/>
    <xf numFmtId="241" fontId="29" fillId="0" borderId="5527" applyFill="0"/>
    <xf numFmtId="275" fontId="38" fillId="0" borderId="5520"/>
    <xf numFmtId="0" fontId="88" fillId="0" borderId="5533"/>
    <xf numFmtId="0" fontId="88" fillId="0" borderId="5521"/>
    <xf numFmtId="324" fontId="3" fillId="23" borderId="5525" applyFill="0" applyBorder="0" applyAlignment="0">
      <alignment horizontal="centerContinuous"/>
    </xf>
    <xf numFmtId="176" fontId="3" fillId="9" borderId="4843" applyNumberFormat="0" applyFont="0" applyBorder="0" applyAlignment="0">
      <alignment horizontal="centerContinuous"/>
    </xf>
    <xf numFmtId="237" fontId="38" fillId="0" borderId="5553">
      <alignment horizontal="center" vertical="center"/>
      <protection locked="0"/>
    </xf>
    <xf numFmtId="234" fontId="38" fillId="0" borderId="5553">
      <alignment horizontal="right" vertical="center"/>
      <protection locked="0"/>
    </xf>
    <xf numFmtId="0" fontId="151" fillId="0" borderId="4843">
      <alignment horizontal="left" vertical="center"/>
    </xf>
    <xf numFmtId="234" fontId="38" fillId="0" borderId="5553">
      <alignment horizontal="center" vertical="center"/>
      <protection locked="0"/>
    </xf>
    <xf numFmtId="4" fontId="30" fillId="19" borderId="5540" applyNumberFormat="0" applyProtection="0">
      <alignment horizontal="left" vertical="center" indent="1"/>
    </xf>
    <xf numFmtId="0" fontId="98" fillId="0" borderId="5528" applyNumberFormat="0" applyFill="0" applyAlignment="0" applyProtection="0"/>
    <xf numFmtId="235" fontId="38" fillId="0" borderId="5529">
      <alignment horizontal="center" vertical="center"/>
      <protection locked="0"/>
    </xf>
    <xf numFmtId="312" fontId="222" fillId="0" borderId="5512" applyBorder="0">
      <protection locked="0"/>
    </xf>
    <xf numFmtId="237" fontId="38" fillId="0" borderId="5529">
      <alignment horizontal="right" vertical="center"/>
      <protection locked="0"/>
    </xf>
    <xf numFmtId="4" fontId="30" fillId="19" borderId="5522" applyNumberFormat="0" applyProtection="0">
      <alignment horizontal="left" vertical="center" indent="1"/>
    </xf>
    <xf numFmtId="0" fontId="98" fillId="0" borderId="5516" applyNumberFormat="0" applyFill="0" applyAlignment="0" applyProtection="0"/>
    <xf numFmtId="233" fontId="38" fillId="0" borderId="5517">
      <alignment horizontal="center" vertical="center"/>
      <protection locked="0"/>
    </xf>
    <xf numFmtId="15" fontId="38" fillId="0" borderId="5517">
      <alignment horizontal="center" vertical="center"/>
      <protection locked="0"/>
    </xf>
    <xf numFmtId="234" fontId="38" fillId="0" borderId="5517">
      <alignment horizontal="center" vertical="center"/>
      <protection locked="0"/>
    </xf>
    <xf numFmtId="235" fontId="38" fillId="0" borderId="5517">
      <alignment horizontal="center" vertical="center"/>
      <protection locked="0"/>
    </xf>
    <xf numFmtId="236" fontId="38" fillId="0" borderId="5517">
      <alignment horizontal="center" vertical="center"/>
      <protection locked="0"/>
    </xf>
    <xf numFmtId="237" fontId="38" fillId="0" borderId="5517">
      <alignment horizontal="center" vertical="center"/>
      <protection locked="0"/>
    </xf>
    <xf numFmtId="0" fontId="38" fillId="0" borderId="5517">
      <alignment vertical="center"/>
      <protection locked="0"/>
    </xf>
    <xf numFmtId="233" fontId="38" fillId="0" borderId="5517">
      <alignment horizontal="right" vertical="center"/>
      <protection locked="0"/>
    </xf>
    <xf numFmtId="238" fontId="38" fillId="0" borderId="5517">
      <alignment horizontal="right" vertical="center"/>
      <protection locked="0"/>
    </xf>
    <xf numFmtId="234" fontId="38" fillId="0" borderId="5517">
      <alignment horizontal="right" vertical="center"/>
      <protection locked="0"/>
    </xf>
    <xf numFmtId="235" fontId="38" fillId="0" borderId="5517">
      <alignment horizontal="right" vertical="center"/>
      <protection locked="0"/>
    </xf>
    <xf numFmtId="236" fontId="38" fillId="0" borderId="5517">
      <alignment horizontal="right" vertical="center"/>
      <protection locked="0"/>
    </xf>
    <xf numFmtId="237" fontId="38" fillId="0" borderId="5517">
      <alignment horizontal="right" vertical="center"/>
      <protection locked="0"/>
    </xf>
    <xf numFmtId="0" fontId="106" fillId="38" borderId="5518"/>
    <xf numFmtId="241" fontId="29" fillId="0" borderId="5431" applyFill="0"/>
    <xf numFmtId="275" fontId="38" fillId="0" borderId="5520"/>
    <xf numFmtId="0" fontId="88" fillId="0" borderId="5521"/>
    <xf numFmtId="0" fontId="151" fillId="0" borderId="5514" applyNumberFormat="0" applyAlignment="0" applyProtection="0">
      <alignment horizontal="left" vertical="center"/>
    </xf>
    <xf numFmtId="324" fontId="3" fillId="23" borderId="5513" applyFill="0" applyBorder="0" applyAlignment="0">
      <alignment horizontal="centerContinuous"/>
    </xf>
    <xf numFmtId="312" fontId="222" fillId="0" borderId="5512" applyBorder="0">
      <protection locked="0"/>
    </xf>
    <xf numFmtId="275" fontId="38" fillId="0" borderId="5520"/>
    <xf numFmtId="0" fontId="88" fillId="0" borderId="5521"/>
    <xf numFmtId="0" fontId="151" fillId="0" borderId="5538" applyNumberFormat="0" applyAlignment="0" applyProtection="0">
      <alignment horizontal="left" vertical="center"/>
    </xf>
    <xf numFmtId="312" fontId="222" fillId="0" borderId="5512" applyBorder="0">
      <protection locked="0"/>
    </xf>
    <xf numFmtId="233" fontId="38" fillId="0" borderId="5553">
      <alignment horizontal="right" vertical="center"/>
      <protection locked="0"/>
    </xf>
    <xf numFmtId="4" fontId="30" fillId="19" borderId="5522" applyNumberFormat="0" applyProtection="0">
      <alignment horizontal="left" vertical="center" indent="1"/>
    </xf>
    <xf numFmtId="0" fontId="88" fillId="0" borderId="5557"/>
    <xf numFmtId="0" fontId="98" fillId="0" borderId="5516" applyNumberFormat="0" applyFill="0" applyAlignment="0" applyProtection="0"/>
    <xf numFmtId="233" fontId="38" fillId="0" borderId="5517">
      <alignment horizontal="center" vertical="center"/>
      <protection locked="0"/>
    </xf>
    <xf numFmtId="15" fontId="38" fillId="0" borderId="5517">
      <alignment horizontal="center" vertical="center"/>
      <protection locked="0"/>
    </xf>
    <xf numFmtId="234" fontId="38" fillId="0" borderId="5517">
      <alignment horizontal="center" vertical="center"/>
      <protection locked="0"/>
    </xf>
    <xf numFmtId="235" fontId="38" fillId="0" borderId="5517">
      <alignment horizontal="center" vertical="center"/>
      <protection locked="0"/>
    </xf>
    <xf numFmtId="236" fontId="38" fillId="0" borderId="5517">
      <alignment horizontal="center" vertical="center"/>
      <protection locked="0"/>
    </xf>
    <xf numFmtId="237" fontId="38" fillId="0" borderId="5517">
      <alignment horizontal="center" vertical="center"/>
      <protection locked="0"/>
    </xf>
    <xf numFmtId="0" fontId="38" fillId="0" borderId="5517">
      <alignment vertical="center"/>
      <protection locked="0"/>
    </xf>
    <xf numFmtId="233" fontId="38" fillId="0" borderId="5517">
      <alignment horizontal="right" vertical="center"/>
      <protection locked="0"/>
    </xf>
    <xf numFmtId="238" fontId="38" fillId="0" borderId="5517">
      <alignment horizontal="right" vertical="center"/>
      <protection locked="0"/>
    </xf>
    <xf numFmtId="234" fontId="38" fillId="0" borderId="5517">
      <alignment horizontal="right" vertical="center"/>
      <protection locked="0"/>
    </xf>
    <xf numFmtId="235" fontId="38" fillId="0" borderId="5517">
      <alignment horizontal="right" vertical="center"/>
      <protection locked="0"/>
    </xf>
    <xf numFmtId="236" fontId="38" fillId="0" borderId="5517">
      <alignment horizontal="right" vertical="center"/>
      <protection locked="0"/>
    </xf>
    <xf numFmtId="237" fontId="38" fillId="0" borderId="5517">
      <alignment horizontal="right" vertical="center"/>
      <protection locked="0"/>
    </xf>
    <xf numFmtId="0" fontId="106" fillId="38" borderId="5518"/>
    <xf numFmtId="241" fontId="29" fillId="0" borderId="5515" applyFill="0"/>
    <xf numFmtId="275" fontId="38" fillId="0" borderId="5520"/>
    <xf numFmtId="0" fontId="88" fillId="0" borderId="5521"/>
    <xf numFmtId="0" fontId="151" fillId="0" borderId="5514" applyNumberFormat="0" applyAlignment="0" applyProtection="0">
      <alignment horizontal="left" vertical="center"/>
    </xf>
    <xf numFmtId="324" fontId="3" fillId="23" borderId="5513" applyFill="0" applyBorder="0" applyAlignment="0">
      <alignment horizontal="centerContinuous"/>
    </xf>
    <xf numFmtId="312" fontId="222" fillId="0" borderId="5512" applyBorder="0">
      <protection locked="0"/>
    </xf>
    <xf numFmtId="0" fontId="38" fillId="0" borderId="5553">
      <alignment vertical="center"/>
      <protection locked="0"/>
    </xf>
    <xf numFmtId="234" fontId="38" fillId="0" borderId="5553">
      <alignment horizontal="center" vertical="center"/>
      <protection locked="0"/>
    </xf>
    <xf numFmtId="236" fontId="38" fillId="0" borderId="5553">
      <alignment horizontal="right" vertical="center"/>
      <protection locked="0"/>
    </xf>
    <xf numFmtId="0" fontId="88" fillId="0" borderId="5557"/>
    <xf numFmtId="233" fontId="38" fillId="0" borderId="5553">
      <alignment horizontal="center" vertical="center"/>
      <protection locked="0"/>
    </xf>
    <xf numFmtId="234" fontId="38" fillId="0" borderId="5553">
      <alignment horizontal="center" vertical="center"/>
      <protection locked="0"/>
    </xf>
    <xf numFmtId="236" fontId="38" fillId="0" borderId="5553">
      <alignment horizontal="center" vertical="center"/>
      <protection locked="0"/>
    </xf>
    <xf numFmtId="0" fontId="38" fillId="0" borderId="5553">
      <alignment vertical="center"/>
      <protection locked="0"/>
    </xf>
    <xf numFmtId="236" fontId="38" fillId="0" borderId="5553">
      <alignment horizontal="right" vertical="center"/>
      <protection locked="0"/>
    </xf>
    <xf numFmtId="245" fontId="88" fillId="0" borderId="5555"/>
    <xf numFmtId="312" fontId="222" fillId="0" borderId="5524" applyBorder="0">
      <protection locked="0"/>
    </xf>
    <xf numFmtId="4" fontId="30" fillId="19" borderId="5534" applyNumberFormat="0" applyProtection="0">
      <alignment horizontal="left" vertical="center" indent="1"/>
    </xf>
    <xf numFmtId="0" fontId="98" fillId="0" borderId="5528" applyNumberFormat="0" applyFill="0" applyAlignment="0" applyProtection="0"/>
    <xf numFmtId="233" fontId="38" fillId="0" borderId="5529">
      <alignment horizontal="center" vertical="center"/>
      <protection locked="0"/>
    </xf>
    <xf numFmtId="15" fontId="38" fillId="0" borderId="5529">
      <alignment horizontal="center" vertical="center"/>
      <protection locked="0"/>
    </xf>
    <xf numFmtId="234" fontId="38" fillId="0" borderId="5529">
      <alignment horizontal="center" vertical="center"/>
      <protection locked="0"/>
    </xf>
    <xf numFmtId="235" fontId="38" fillId="0" borderId="5529">
      <alignment horizontal="center" vertical="center"/>
      <protection locked="0"/>
    </xf>
    <xf numFmtId="236" fontId="38" fillId="0" borderId="5529">
      <alignment horizontal="center" vertical="center"/>
      <protection locked="0"/>
    </xf>
    <xf numFmtId="237" fontId="38" fillId="0" borderId="5529">
      <alignment horizontal="center" vertical="center"/>
      <protection locked="0"/>
    </xf>
    <xf numFmtId="0" fontId="38" fillId="0" borderId="5529">
      <alignment vertical="center"/>
      <protection locked="0"/>
    </xf>
    <xf numFmtId="233" fontId="38" fillId="0" borderId="5529">
      <alignment horizontal="right" vertical="center"/>
      <protection locked="0"/>
    </xf>
    <xf numFmtId="238" fontId="38" fillId="0" borderId="5529">
      <alignment horizontal="right" vertical="center"/>
      <protection locked="0"/>
    </xf>
    <xf numFmtId="234" fontId="38" fillId="0" borderId="5529">
      <alignment horizontal="right" vertical="center"/>
      <protection locked="0"/>
    </xf>
    <xf numFmtId="235" fontId="38" fillId="0" borderId="5529">
      <alignment horizontal="right" vertical="center"/>
      <protection locked="0"/>
    </xf>
    <xf numFmtId="236" fontId="38" fillId="0" borderId="5529">
      <alignment horizontal="right" vertical="center"/>
      <protection locked="0"/>
    </xf>
    <xf numFmtId="237" fontId="38" fillId="0" borderId="5529">
      <alignment horizontal="right" vertical="center"/>
      <protection locked="0"/>
    </xf>
    <xf numFmtId="0" fontId="106" fillId="38" borderId="5530"/>
    <xf numFmtId="275" fontId="38" fillId="0" borderId="5532"/>
    <xf numFmtId="0" fontId="88" fillId="0" borderId="5533"/>
    <xf numFmtId="312" fontId="222" fillId="0" borderId="5524" applyBorder="0">
      <protection locked="0"/>
    </xf>
    <xf numFmtId="4" fontId="30" fillId="19" borderId="5540" applyNumberFormat="0" applyProtection="0">
      <alignment horizontal="left" vertical="center" indent="1"/>
    </xf>
    <xf numFmtId="312" fontId="222" fillId="0" borderId="5512" applyBorder="0">
      <protection locked="0"/>
    </xf>
    <xf numFmtId="312" fontId="222" fillId="0" borderId="5512" applyBorder="0">
      <protection locked="0"/>
    </xf>
    <xf numFmtId="238" fontId="38" fillId="0" borderId="5553">
      <alignment horizontal="right" vertical="center"/>
      <protection locked="0"/>
    </xf>
    <xf numFmtId="234" fontId="38" fillId="0" borderId="5553">
      <alignment horizontal="right" vertical="center"/>
      <protection locked="0"/>
    </xf>
    <xf numFmtId="235" fontId="38" fillId="0" borderId="5553">
      <alignment horizontal="right" vertical="center"/>
      <protection locked="0"/>
    </xf>
    <xf numFmtId="236" fontId="38" fillId="0" borderId="5553">
      <alignment horizontal="right" vertical="center"/>
      <protection locked="0"/>
    </xf>
    <xf numFmtId="237" fontId="38" fillId="0" borderId="5553">
      <alignment horizontal="right" vertical="center"/>
      <protection locked="0"/>
    </xf>
    <xf numFmtId="0" fontId="106" fillId="38" borderId="5554"/>
    <xf numFmtId="275" fontId="38" fillId="0" borderId="5556"/>
    <xf numFmtId="0" fontId="88" fillId="0" borderId="5557"/>
    <xf numFmtId="0" fontId="151" fillId="0" borderId="5550" applyNumberFormat="0" applyAlignment="0" applyProtection="0">
      <alignment horizontal="left" vertical="center"/>
    </xf>
    <xf numFmtId="324" fontId="3" fillId="23" borderId="5549" applyFill="0" applyBorder="0" applyAlignment="0">
      <alignment horizontal="centerContinuous"/>
    </xf>
    <xf numFmtId="312" fontId="222" fillId="0" borderId="5536" applyBorder="0">
      <protection locked="0"/>
    </xf>
    <xf numFmtId="9" fontId="39" fillId="71" borderId="4496" applyProtection="0">
      <alignment horizontal="right"/>
      <protection locked="0"/>
    </xf>
    <xf numFmtId="0" fontId="118" fillId="18" borderId="4802" applyProtection="0">
      <alignment horizontal="right"/>
      <protection locked="0"/>
    </xf>
    <xf numFmtId="0" fontId="107" fillId="43" borderId="4795" applyProtection="0"/>
    <xf numFmtId="245" fontId="88" fillId="0" borderId="5591"/>
    <xf numFmtId="275" fontId="38" fillId="0" borderId="5592"/>
    <xf numFmtId="0" fontId="150" fillId="10" borderId="4795">
      <alignment horizontal="right"/>
    </xf>
    <xf numFmtId="10" fontId="3" fillId="57" borderId="4795" applyNumberFormat="0" applyFont="0" applyBorder="0" applyAlignment="0" applyProtection="0">
      <protection locked="0"/>
    </xf>
    <xf numFmtId="0" fontId="88" fillId="0" borderId="5593"/>
    <xf numFmtId="0" fontId="88" fillId="0" borderId="5617"/>
    <xf numFmtId="4" fontId="30" fillId="19" borderId="5558" applyNumberFormat="0" applyProtection="0">
      <alignment horizontal="left" vertical="center" indent="1"/>
    </xf>
    <xf numFmtId="238" fontId="38" fillId="0" borderId="5601">
      <alignment horizontal="right" vertical="center"/>
      <protection locked="0"/>
    </xf>
    <xf numFmtId="0" fontId="38" fillId="0" borderId="5601">
      <alignment vertical="center"/>
      <protection locked="0"/>
    </xf>
    <xf numFmtId="270" fontId="118" fillId="45" borderId="4802">
      <protection hidden="1"/>
    </xf>
    <xf numFmtId="271" fontId="118" fillId="46" borderId="4802">
      <protection hidden="1"/>
    </xf>
    <xf numFmtId="272" fontId="118" fillId="18" borderId="4802">
      <alignment horizontal="right"/>
    </xf>
    <xf numFmtId="233" fontId="38" fillId="0" borderId="5601">
      <alignment horizontal="center" vertical="center"/>
      <protection locked="0"/>
    </xf>
    <xf numFmtId="0" fontId="106" fillId="38" borderId="5602"/>
    <xf numFmtId="4" fontId="30" fillId="19" borderId="5606" applyNumberFormat="0" applyProtection="0">
      <alignment horizontal="left" vertical="center" indent="1"/>
    </xf>
    <xf numFmtId="310" fontId="159" fillId="6" borderId="4795"/>
    <xf numFmtId="234" fontId="38" fillId="0" borderId="5613">
      <alignment horizontal="right" vertical="center"/>
      <protection locked="0"/>
    </xf>
    <xf numFmtId="15" fontId="38" fillId="0" borderId="5601">
      <alignment horizontal="center" vertical="center"/>
      <protection locked="0"/>
    </xf>
    <xf numFmtId="0" fontId="98" fillId="0" borderId="5612" applyNumberFormat="0" applyFill="0" applyAlignment="0" applyProtection="0"/>
    <xf numFmtId="237" fontId="38" fillId="0" borderId="5613">
      <alignment horizontal="right" vertical="center"/>
      <protection locked="0"/>
    </xf>
    <xf numFmtId="15" fontId="38" fillId="0" borderId="5613">
      <alignment horizontal="center" vertical="center"/>
      <protection locked="0"/>
    </xf>
    <xf numFmtId="247" fontId="51" fillId="0" borderId="4801"/>
    <xf numFmtId="275" fontId="38" fillId="0" borderId="5616"/>
    <xf numFmtId="0" fontId="59" fillId="31" borderId="4793" applyNumberFormat="0" applyFont="0" applyAlignment="0" applyProtection="0"/>
    <xf numFmtId="186" fontId="50" fillId="57" borderId="4795" applyFont="0" applyFill="0" applyBorder="0" applyAlignment="0" applyProtection="0">
      <protection locked="0"/>
    </xf>
    <xf numFmtId="234" fontId="38" fillId="0" borderId="5565">
      <alignment horizontal="center" vertical="center"/>
      <protection locked="0"/>
    </xf>
    <xf numFmtId="15" fontId="38" fillId="0" borderId="5565">
      <alignment horizontal="center" vertical="center"/>
      <protection locked="0"/>
    </xf>
    <xf numFmtId="233" fontId="38" fillId="0" borderId="5565">
      <alignment horizontal="center" vertical="center"/>
      <protection locked="0"/>
    </xf>
    <xf numFmtId="0" fontId="98" fillId="0" borderId="5564" applyNumberFormat="0" applyFill="0" applyAlignment="0" applyProtection="0"/>
    <xf numFmtId="0" fontId="91" fillId="0" borderId="4843"/>
    <xf numFmtId="4" fontId="30" fillId="19" borderId="5582" applyNumberFormat="0" applyProtection="0">
      <alignment horizontal="left" vertical="center" indent="1"/>
    </xf>
    <xf numFmtId="235" fontId="38" fillId="0" borderId="5601">
      <alignment horizontal="right" vertical="center"/>
      <protection locked="0"/>
    </xf>
    <xf numFmtId="236" fontId="38" fillId="0" borderId="5613">
      <alignment horizontal="right" vertical="center"/>
      <protection locked="0"/>
    </xf>
    <xf numFmtId="237" fontId="38" fillId="0" borderId="5601">
      <alignment horizontal="center" vertical="center"/>
      <protection locked="0"/>
    </xf>
    <xf numFmtId="234" fontId="38" fillId="0" borderId="5601">
      <alignment horizontal="center" vertical="center"/>
      <protection locked="0"/>
    </xf>
    <xf numFmtId="0" fontId="98" fillId="0" borderId="5600" applyNumberFormat="0" applyFill="0" applyAlignment="0" applyProtection="0"/>
    <xf numFmtId="0" fontId="3" fillId="11" borderId="4800" applyNumberFormat="0">
      <alignment horizontal="left" vertical="center"/>
    </xf>
    <xf numFmtId="4" fontId="30" fillId="19" borderId="5570" applyNumberFormat="0" applyProtection="0">
      <alignment horizontal="left" vertical="center" indent="1"/>
    </xf>
    <xf numFmtId="4" fontId="30" fillId="19" borderId="5618" applyNumberFormat="0" applyProtection="0">
      <alignment horizontal="left" vertical="center" indent="1"/>
    </xf>
    <xf numFmtId="233" fontId="38" fillId="0" borderId="5613">
      <alignment horizontal="center" vertical="center"/>
      <protection locked="0"/>
    </xf>
    <xf numFmtId="233" fontId="38" fillId="0" borderId="5613">
      <alignment horizontal="center" vertical="center"/>
      <protection locked="0"/>
    </xf>
    <xf numFmtId="0" fontId="88" fillId="0" borderId="5605"/>
    <xf numFmtId="245" fontId="88" fillId="0" borderId="5603"/>
    <xf numFmtId="237" fontId="38" fillId="0" borderId="5601">
      <alignment horizontal="right" vertical="center"/>
      <protection locked="0"/>
    </xf>
    <xf numFmtId="235" fontId="38" fillId="0" borderId="5601">
      <alignment horizontal="right" vertical="center"/>
      <protection locked="0"/>
    </xf>
    <xf numFmtId="238" fontId="38" fillId="0" borderId="5601">
      <alignment horizontal="right" vertical="center"/>
      <protection locked="0"/>
    </xf>
    <xf numFmtId="233" fontId="38" fillId="0" borderId="5601">
      <alignment horizontal="right" vertical="center"/>
      <protection locked="0"/>
    </xf>
    <xf numFmtId="237" fontId="38" fillId="0" borderId="5601">
      <alignment horizontal="center" vertical="center"/>
      <protection locked="0"/>
    </xf>
    <xf numFmtId="236" fontId="38" fillId="0" borderId="5601">
      <alignment horizontal="center" vertical="center"/>
      <protection locked="0"/>
    </xf>
    <xf numFmtId="234" fontId="38" fillId="0" borderId="5601">
      <alignment horizontal="center" vertical="center"/>
      <protection locked="0"/>
    </xf>
    <xf numFmtId="15" fontId="38" fillId="0" borderId="5601">
      <alignment horizontal="center" vertical="center"/>
      <protection locked="0"/>
    </xf>
    <xf numFmtId="233" fontId="38" fillId="0" borderId="5601">
      <alignment horizontal="center" vertical="center"/>
      <protection locked="0"/>
    </xf>
    <xf numFmtId="0" fontId="98" fillId="0" borderId="5600" applyNumberFormat="0" applyFill="0" applyAlignment="0" applyProtection="0"/>
    <xf numFmtId="238" fontId="38" fillId="0" borderId="5613">
      <alignment horizontal="right" vertical="center"/>
      <protection locked="0"/>
    </xf>
    <xf numFmtId="4" fontId="30" fillId="19" borderId="5606" applyNumberFormat="0" applyProtection="0">
      <alignment horizontal="left" vertical="center" indent="1"/>
    </xf>
    <xf numFmtId="0" fontId="88" fillId="0" borderId="5617"/>
    <xf numFmtId="0" fontId="98" fillId="0" borderId="5612" applyNumberFormat="0" applyFill="0" applyAlignment="0" applyProtection="0"/>
    <xf numFmtId="4" fontId="30" fillId="19" borderId="5606" applyNumberFormat="0" applyProtection="0">
      <alignment horizontal="left" vertical="center" indent="1"/>
    </xf>
    <xf numFmtId="1" fontId="3" fillId="1" borderId="5571">
      <protection locked="0"/>
    </xf>
    <xf numFmtId="245" fontId="88" fillId="0" borderId="5615"/>
    <xf numFmtId="237" fontId="38" fillId="0" borderId="5613">
      <alignment horizontal="right" vertical="center"/>
      <protection locked="0"/>
    </xf>
    <xf numFmtId="236" fontId="38" fillId="0" borderId="5613">
      <alignment horizontal="right" vertical="center"/>
      <protection locked="0"/>
    </xf>
    <xf numFmtId="235" fontId="38" fillId="0" borderId="5613">
      <alignment horizontal="right" vertical="center"/>
      <protection locked="0"/>
    </xf>
    <xf numFmtId="234" fontId="38" fillId="0" borderId="5613">
      <alignment horizontal="right" vertical="center"/>
      <protection locked="0"/>
    </xf>
    <xf numFmtId="238" fontId="38" fillId="0" borderId="5613">
      <alignment horizontal="right" vertical="center"/>
      <protection locked="0"/>
    </xf>
    <xf numFmtId="233" fontId="38" fillId="0" borderId="5613">
      <alignment horizontal="right" vertical="center"/>
      <protection locked="0"/>
    </xf>
    <xf numFmtId="0" fontId="38" fillId="0" borderId="5613">
      <alignment vertical="center"/>
      <protection locked="0"/>
    </xf>
    <xf numFmtId="237" fontId="38" fillId="0" borderId="5613">
      <alignment horizontal="center" vertical="center"/>
      <protection locked="0"/>
    </xf>
    <xf numFmtId="312" fontId="222" fillId="0" borderId="5572" applyBorder="0">
      <protection locked="0"/>
    </xf>
    <xf numFmtId="235" fontId="38" fillId="0" borderId="5613">
      <alignment horizontal="center" vertical="center"/>
      <protection locked="0"/>
    </xf>
    <xf numFmtId="234" fontId="38" fillId="0" borderId="5613">
      <alignment horizontal="center" vertical="center"/>
      <protection locked="0"/>
    </xf>
    <xf numFmtId="15" fontId="38" fillId="0" borderId="5613">
      <alignment horizontal="center" vertical="center"/>
      <protection locked="0"/>
    </xf>
    <xf numFmtId="0" fontId="98" fillId="0" borderId="5612" applyNumberFormat="0" applyFill="0" applyAlignment="0" applyProtection="0"/>
    <xf numFmtId="312" fontId="222" fillId="0" borderId="5608" applyBorder="0">
      <protection locked="0"/>
    </xf>
    <xf numFmtId="0" fontId="88" fillId="0" borderId="5617"/>
    <xf numFmtId="275" fontId="38" fillId="0" borderId="5616"/>
    <xf numFmtId="236" fontId="38" fillId="0" borderId="5613">
      <alignment horizontal="right" vertical="center"/>
      <protection locked="0"/>
    </xf>
    <xf numFmtId="234" fontId="38" fillId="0" borderId="5613">
      <alignment horizontal="right" vertical="center"/>
      <protection locked="0"/>
    </xf>
    <xf numFmtId="233" fontId="38" fillId="0" borderId="5613">
      <alignment horizontal="right" vertical="center"/>
      <protection locked="0"/>
    </xf>
    <xf numFmtId="0" fontId="38" fillId="0" borderId="5613">
      <alignment vertical="center"/>
      <protection locked="0"/>
    </xf>
    <xf numFmtId="237" fontId="38" fillId="0" borderId="5613">
      <alignment horizontal="center" vertical="center"/>
      <protection locked="0"/>
    </xf>
    <xf numFmtId="236" fontId="38" fillId="0" borderId="5613">
      <alignment horizontal="center" vertical="center"/>
      <protection locked="0"/>
    </xf>
    <xf numFmtId="235" fontId="38" fillId="0" borderId="5613">
      <alignment horizontal="center" vertical="center"/>
      <protection locked="0"/>
    </xf>
    <xf numFmtId="1" fontId="3" fillId="1" borderId="5595">
      <protection locked="0"/>
    </xf>
    <xf numFmtId="312" fontId="222" fillId="0" borderId="5596" applyBorder="0">
      <protection locked="0"/>
    </xf>
    <xf numFmtId="324" fontId="3" fillId="23" borderId="5573" applyFill="0" applyBorder="0" applyAlignment="0">
      <alignment horizontal="centerContinuous"/>
    </xf>
    <xf numFmtId="1" fontId="3" fillId="1" borderId="5607">
      <protection locked="0"/>
    </xf>
    <xf numFmtId="0" fontId="151" fillId="0" borderId="5574" applyNumberFormat="0" applyAlignment="0" applyProtection="0">
      <alignment horizontal="left" vertical="center"/>
    </xf>
    <xf numFmtId="324" fontId="3" fillId="23" borderId="5597" applyFill="0" applyBorder="0" applyAlignment="0">
      <alignment horizontal="centerContinuous"/>
    </xf>
    <xf numFmtId="0" fontId="151" fillId="0" borderId="5598" applyNumberFormat="0" applyAlignment="0" applyProtection="0">
      <alignment horizontal="left" vertical="center"/>
    </xf>
    <xf numFmtId="324" fontId="3" fillId="23" borderId="5609" applyFill="0" applyBorder="0" applyAlignment="0">
      <alignment horizontal="centerContinuous"/>
    </xf>
    <xf numFmtId="0" fontId="88" fillId="0" borderId="5581"/>
    <xf numFmtId="310" fontId="159" fillId="6" borderId="4496"/>
    <xf numFmtId="10" fontId="3" fillId="57" borderId="4496" applyNumberFormat="0" applyFont="0" applyBorder="0" applyAlignment="0" applyProtection="0">
      <protection locked="0"/>
    </xf>
    <xf numFmtId="0" fontId="88" fillId="0" borderId="5617"/>
    <xf numFmtId="275" fontId="38" fillId="0" borderId="5604"/>
    <xf numFmtId="241" fontId="29" fillId="0" borderId="5599" applyFill="0"/>
    <xf numFmtId="262" fontId="51" fillId="0" borderId="4801"/>
    <xf numFmtId="275" fontId="38" fillId="0" borderId="5580"/>
    <xf numFmtId="241" fontId="29" fillId="0" borderId="5575" applyFill="0"/>
    <xf numFmtId="241" fontId="29" fillId="0" borderId="5611" applyFill="0"/>
    <xf numFmtId="251" fontId="51" fillId="0" borderId="4801"/>
    <xf numFmtId="262" fontId="51" fillId="0" borderId="4801"/>
    <xf numFmtId="247" fontId="51" fillId="0" borderId="4801"/>
    <xf numFmtId="251" fontId="51" fillId="0" borderId="4801"/>
    <xf numFmtId="262" fontId="51" fillId="0" borderId="4801"/>
    <xf numFmtId="247" fontId="51" fillId="0" borderId="4801"/>
    <xf numFmtId="251" fontId="51" fillId="0" borderId="4801"/>
    <xf numFmtId="245" fontId="88" fillId="0" borderId="5603"/>
    <xf numFmtId="247" fontId="51" fillId="0" borderId="4801"/>
    <xf numFmtId="0" fontId="107" fillId="43" borderId="4496" applyProtection="0"/>
    <xf numFmtId="0" fontId="106" fillId="38" borderId="5602"/>
    <xf numFmtId="49" fontId="103" fillId="41" borderId="4496">
      <alignment horizontal="center"/>
    </xf>
    <xf numFmtId="237" fontId="38" fillId="0" borderId="5601">
      <alignment horizontal="right" vertical="center"/>
      <protection locked="0"/>
    </xf>
    <xf numFmtId="236" fontId="38" fillId="0" borderId="5601">
      <alignment horizontal="right" vertical="center"/>
      <protection locked="0"/>
    </xf>
    <xf numFmtId="235" fontId="38" fillId="0" borderId="5601">
      <alignment horizontal="right" vertical="center"/>
      <protection locked="0"/>
    </xf>
    <xf numFmtId="234" fontId="38" fillId="0" borderId="5601">
      <alignment horizontal="right" vertical="center"/>
      <protection locked="0"/>
    </xf>
    <xf numFmtId="238" fontId="38" fillId="0" borderId="5601">
      <alignment horizontal="right" vertical="center"/>
      <protection locked="0"/>
    </xf>
    <xf numFmtId="233" fontId="38" fillId="0" borderId="5601">
      <alignment horizontal="right" vertical="center"/>
      <protection locked="0"/>
    </xf>
    <xf numFmtId="0" fontId="38" fillId="0" borderId="5601">
      <alignment vertical="center"/>
      <protection locked="0"/>
    </xf>
    <xf numFmtId="237" fontId="38" fillId="0" borderId="5601">
      <alignment horizontal="center" vertical="center"/>
      <protection locked="0"/>
    </xf>
    <xf numFmtId="236" fontId="38" fillId="0" borderId="5601">
      <alignment horizontal="center" vertical="center"/>
      <protection locked="0"/>
    </xf>
    <xf numFmtId="235" fontId="38" fillId="0" borderId="5601">
      <alignment horizontal="center" vertical="center"/>
      <protection locked="0"/>
    </xf>
    <xf numFmtId="234" fontId="38" fillId="0" borderId="5601">
      <alignment horizontal="center" vertical="center"/>
      <protection locked="0"/>
    </xf>
    <xf numFmtId="15" fontId="38" fillId="0" borderId="5601">
      <alignment horizontal="center" vertical="center"/>
      <protection locked="0"/>
    </xf>
    <xf numFmtId="233" fontId="38" fillId="0" borderId="5601">
      <alignment horizontal="center" vertical="center"/>
      <protection locked="0"/>
    </xf>
    <xf numFmtId="0" fontId="98" fillId="0" borderId="5600" applyNumberFormat="0" applyFill="0" applyAlignment="0" applyProtection="0"/>
    <xf numFmtId="245" fontId="88" fillId="0" borderId="5579"/>
    <xf numFmtId="0" fontId="106" fillId="38" borderId="5614"/>
    <xf numFmtId="235" fontId="38" fillId="0" borderId="5613">
      <alignment horizontal="right" vertical="center"/>
      <protection locked="0"/>
    </xf>
    <xf numFmtId="237" fontId="38" fillId="0" borderId="5613">
      <alignment horizontal="center" vertical="center"/>
      <protection locked="0"/>
    </xf>
    <xf numFmtId="236" fontId="38" fillId="0" borderId="5613">
      <alignment horizontal="center" vertical="center"/>
      <protection locked="0"/>
    </xf>
    <xf numFmtId="235" fontId="38" fillId="0" borderId="5613">
      <alignment horizontal="center" vertical="center"/>
      <protection locked="0"/>
    </xf>
    <xf numFmtId="0" fontId="106" fillId="38" borderId="5578"/>
    <xf numFmtId="234" fontId="38" fillId="0" borderId="5613">
      <alignment horizontal="center" vertical="center"/>
      <protection locked="0"/>
    </xf>
    <xf numFmtId="237" fontId="38" fillId="0" borderId="5577">
      <alignment horizontal="right" vertical="center"/>
      <protection locked="0"/>
    </xf>
    <xf numFmtId="236" fontId="38" fillId="0" borderId="5577">
      <alignment horizontal="right" vertical="center"/>
      <protection locked="0"/>
    </xf>
    <xf numFmtId="235" fontId="38" fillId="0" borderId="5577">
      <alignment horizontal="right" vertical="center"/>
      <protection locked="0"/>
    </xf>
    <xf numFmtId="234" fontId="38" fillId="0" borderId="5577">
      <alignment horizontal="right" vertical="center"/>
      <protection locked="0"/>
    </xf>
    <xf numFmtId="238" fontId="38" fillId="0" borderId="5577">
      <alignment horizontal="right" vertical="center"/>
      <protection locked="0"/>
    </xf>
    <xf numFmtId="233" fontId="38" fillId="0" borderId="5577">
      <alignment horizontal="right" vertical="center"/>
      <protection locked="0"/>
    </xf>
    <xf numFmtId="0" fontId="38" fillId="0" borderId="5577">
      <alignment vertical="center"/>
      <protection locked="0"/>
    </xf>
    <xf numFmtId="237" fontId="38" fillId="0" borderId="5577">
      <alignment horizontal="center" vertical="center"/>
      <protection locked="0"/>
    </xf>
    <xf numFmtId="236" fontId="38" fillId="0" borderId="5577">
      <alignment horizontal="center" vertical="center"/>
      <protection locked="0"/>
    </xf>
    <xf numFmtId="235" fontId="38" fillId="0" borderId="5577">
      <alignment horizontal="center" vertical="center"/>
      <protection locked="0"/>
    </xf>
    <xf numFmtId="234" fontId="38" fillId="0" borderId="5577">
      <alignment horizontal="center" vertical="center"/>
      <protection locked="0"/>
    </xf>
    <xf numFmtId="15" fontId="38" fillId="0" borderId="5577">
      <alignment horizontal="center" vertical="center"/>
      <protection locked="0"/>
    </xf>
    <xf numFmtId="233" fontId="38" fillId="0" borderId="5577">
      <alignment horizontal="center" vertical="center"/>
      <protection locked="0"/>
    </xf>
    <xf numFmtId="0" fontId="98" fillId="0" borderId="5576" applyNumberFormat="0" applyFill="0" applyAlignment="0" applyProtection="0"/>
    <xf numFmtId="3" fontId="82" fillId="10" borderId="4496" applyFont="0" applyAlignment="0" applyProtection="0"/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233" fontId="38" fillId="0" borderId="5613">
      <alignment horizontal="center" vertical="center"/>
      <protection locked="0"/>
    </xf>
    <xf numFmtId="15" fontId="38" fillId="0" borderId="5613">
      <alignment horizontal="center" vertical="center"/>
      <protection locked="0"/>
    </xf>
    <xf numFmtId="234" fontId="38" fillId="0" borderId="5613">
      <alignment horizontal="center" vertical="center"/>
      <protection locked="0"/>
    </xf>
    <xf numFmtId="235" fontId="38" fillId="0" borderId="5613">
      <alignment horizontal="center" vertical="center"/>
      <protection locked="0"/>
    </xf>
    <xf numFmtId="236" fontId="38" fillId="0" borderId="5613">
      <alignment horizontal="center" vertical="center"/>
      <protection locked="0"/>
    </xf>
    <xf numFmtId="237" fontId="38" fillId="0" borderId="5613">
      <alignment horizontal="center" vertical="center"/>
      <protection locked="0"/>
    </xf>
    <xf numFmtId="233" fontId="38" fillId="0" borderId="5613">
      <alignment horizontal="right" vertical="center"/>
      <protection locked="0"/>
    </xf>
    <xf numFmtId="234" fontId="38" fillId="0" borderId="5613">
      <alignment horizontal="right" vertical="center"/>
      <protection locked="0"/>
    </xf>
    <xf numFmtId="236" fontId="38" fillId="0" borderId="5613">
      <alignment horizontal="right" vertical="center"/>
      <protection locked="0"/>
    </xf>
    <xf numFmtId="0" fontId="98" fillId="0" borderId="5600" applyNumberFormat="0" applyFill="0" applyAlignment="0" applyProtection="0"/>
    <xf numFmtId="233" fontId="38" fillId="0" borderId="5601">
      <alignment horizontal="center" vertical="center"/>
      <protection locked="0"/>
    </xf>
    <xf numFmtId="234" fontId="38" fillId="0" borderId="5601">
      <alignment horizontal="center" vertical="center"/>
      <protection locked="0"/>
    </xf>
    <xf numFmtId="235" fontId="38" fillId="0" borderId="5601">
      <alignment horizontal="center" vertical="center"/>
      <protection locked="0"/>
    </xf>
    <xf numFmtId="236" fontId="38" fillId="0" borderId="5601">
      <alignment horizontal="center" vertical="center"/>
      <protection locked="0"/>
    </xf>
    <xf numFmtId="237" fontId="38" fillId="0" borderId="5601">
      <alignment horizontal="center" vertical="center"/>
      <protection locked="0"/>
    </xf>
    <xf numFmtId="0" fontId="38" fillId="0" borderId="5601">
      <alignment vertical="center"/>
      <protection locked="0"/>
    </xf>
    <xf numFmtId="233" fontId="38" fillId="0" borderId="5601">
      <alignment horizontal="right" vertical="center"/>
      <protection locked="0"/>
    </xf>
    <xf numFmtId="236" fontId="38" fillId="0" borderId="5601">
      <alignment horizontal="right" vertical="center"/>
      <protection locked="0"/>
    </xf>
    <xf numFmtId="237" fontId="38" fillId="0" borderId="5601">
      <alignment horizontal="right" vertical="center"/>
      <protection locked="0"/>
    </xf>
    <xf numFmtId="3" fontId="82" fillId="10" borderId="4795" applyFont="0" applyAlignment="0" applyProtection="0"/>
    <xf numFmtId="0" fontId="106" fillId="38" borderId="5602"/>
    <xf numFmtId="245" fontId="88" fillId="0" borderId="5615"/>
    <xf numFmtId="245" fontId="88" fillId="0" borderId="5603"/>
    <xf numFmtId="0" fontId="91" fillId="0" borderId="4843"/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0" fontId="98" fillId="0" borderId="5588" applyNumberFormat="0" applyFill="0" applyAlignment="0" applyProtection="0"/>
    <xf numFmtId="233" fontId="38" fillId="0" borderId="5589">
      <alignment horizontal="center" vertical="center"/>
      <protection locked="0"/>
    </xf>
    <xf numFmtId="15" fontId="38" fillId="0" borderId="5589">
      <alignment horizontal="center" vertical="center"/>
      <protection locked="0"/>
    </xf>
    <xf numFmtId="234" fontId="38" fillId="0" borderId="5589">
      <alignment horizontal="center" vertical="center"/>
      <protection locked="0"/>
    </xf>
    <xf numFmtId="235" fontId="38" fillId="0" borderId="5589">
      <alignment horizontal="center" vertical="center"/>
      <protection locked="0"/>
    </xf>
    <xf numFmtId="236" fontId="38" fillId="0" borderId="5589">
      <alignment horizontal="center" vertical="center"/>
      <protection locked="0"/>
    </xf>
    <xf numFmtId="237" fontId="38" fillId="0" borderId="5589">
      <alignment horizontal="center" vertical="center"/>
      <protection locked="0"/>
    </xf>
    <xf numFmtId="0" fontId="38" fillId="0" borderId="5589">
      <alignment vertical="center"/>
      <protection locked="0"/>
    </xf>
    <xf numFmtId="233" fontId="38" fillId="0" borderId="5589">
      <alignment horizontal="right" vertical="center"/>
      <protection locked="0"/>
    </xf>
    <xf numFmtId="238" fontId="38" fillId="0" borderId="5589">
      <alignment horizontal="right" vertical="center"/>
      <protection locked="0"/>
    </xf>
    <xf numFmtId="234" fontId="38" fillId="0" borderId="5589">
      <alignment horizontal="right" vertical="center"/>
      <protection locked="0"/>
    </xf>
    <xf numFmtId="235" fontId="38" fillId="0" borderId="5589">
      <alignment horizontal="right" vertical="center"/>
      <protection locked="0"/>
    </xf>
    <xf numFmtId="236" fontId="38" fillId="0" borderId="5589">
      <alignment horizontal="right" vertical="center"/>
      <protection locked="0"/>
    </xf>
    <xf numFmtId="237" fontId="38" fillId="0" borderId="5589">
      <alignment horizontal="right" vertical="center"/>
      <protection locked="0"/>
    </xf>
    <xf numFmtId="0" fontId="106" fillId="38" borderId="5590"/>
    <xf numFmtId="245" fontId="88" fillId="0" borderId="5591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49" fontId="103" fillId="47" borderId="4496">
      <alignment horizontal="center"/>
    </xf>
    <xf numFmtId="262" fontId="51" fillId="0" borderId="4801"/>
    <xf numFmtId="241" fontId="29" fillId="0" borderId="5611" applyFill="0"/>
    <xf numFmtId="241" fontId="29" fillId="0" borderId="5599" applyFill="0"/>
    <xf numFmtId="188" fontId="88" fillId="0" borderId="4801" applyBorder="0"/>
    <xf numFmtId="172" fontId="52" fillId="15" borderId="4801" applyBorder="0">
      <alignment horizontal="right"/>
    </xf>
    <xf numFmtId="172" fontId="52" fillId="0" borderId="4801" applyBorder="0">
      <alignment horizontal="right"/>
    </xf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0" fontId="98" fillId="0" borderId="5564" applyNumberFormat="0" applyFill="0" applyAlignment="0" applyProtection="0"/>
    <xf numFmtId="233" fontId="38" fillId="0" borderId="5565">
      <alignment horizontal="center" vertical="center"/>
      <protection locked="0"/>
    </xf>
    <xf numFmtId="15" fontId="38" fillId="0" borderId="5565">
      <alignment horizontal="center" vertical="center"/>
      <protection locked="0"/>
    </xf>
    <xf numFmtId="234" fontId="38" fillId="0" borderId="5565">
      <alignment horizontal="center" vertical="center"/>
      <protection locked="0"/>
    </xf>
    <xf numFmtId="235" fontId="38" fillId="0" borderId="5565">
      <alignment horizontal="center" vertical="center"/>
      <protection locked="0"/>
    </xf>
    <xf numFmtId="236" fontId="38" fillId="0" borderId="5565">
      <alignment horizontal="center" vertical="center"/>
      <protection locked="0"/>
    </xf>
    <xf numFmtId="237" fontId="38" fillId="0" borderId="5565">
      <alignment horizontal="center" vertical="center"/>
      <protection locked="0"/>
    </xf>
    <xf numFmtId="0" fontId="38" fillId="0" borderId="5565">
      <alignment vertical="center"/>
      <protection locked="0"/>
    </xf>
    <xf numFmtId="233" fontId="38" fillId="0" borderId="5565">
      <alignment horizontal="right" vertical="center"/>
      <protection locked="0"/>
    </xf>
    <xf numFmtId="238" fontId="38" fillId="0" borderId="5565">
      <alignment horizontal="right" vertical="center"/>
      <protection locked="0"/>
    </xf>
    <xf numFmtId="234" fontId="38" fillId="0" borderId="5565">
      <alignment horizontal="right" vertical="center"/>
      <protection locked="0"/>
    </xf>
    <xf numFmtId="235" fontId="38" fillId="0" borderId="5565">
      <alignment horizontal="right" vertical="center"/>
      <protection locked="0"/>
    </xf>
    <xf numFmtId="236" fontId="38" fillId="0" borderId="5565">
      <alignment horizontal="right" vertical="center"/>
      <protection locked="0"/>
    </xf>
    <xf numFmtId="237" fontId="38" fillId="0" borderId="5565">
      <alignment horizontal="right" vertical="center"/>
      <protection locked="0"/>
    </xf>
    <xf numFmtId="49" fontId="103" fillId="41" borderId="4795">
      <alignment horizontal="center"/>
    </xf>
    <xf numFmtId="0" fontId="106" fillId="38" borderId="5566"/>
    <xf numFmtId="0" fontId="107" fillId="43" borderId="4795" applyProtection="0"/>
    <xf numFmtId="1" fontId="112" fillId="9" borderId="4806"/>
    <xf numFmtId="245" fontId="88" fillId="0" borderId="5567"/>
    <xf numFmtId="0" fontId="83" fillId="0" borderId="4808"/>
    <xf numFmtId="8" fontId="144" fillId="0" borderId="4810">
      <protection locked="0"/>
    </xf>
    <xf numFmtId="176" fontId="3" fillId="9" borderId="4843" applyNumberFormat="0" applyFont="0" applyBorder="0" applyAlignment="0">
      <alignment horizontal="centerContinuous"/>
    </xf>
    <xf numFmtId="247" fontId="51" fillId="0" borderId="4801"/>
    <xf numFmtId="248" fontId="51" fillId="0" borderId="4801"/>
    <xf numFmtId="249" fontId="51" fillId="0" borderId="4801"/>
    <xf numFmtId="0" fontId="88" fillId="0" borderId="5605"/>
    <xf numFmtId="251" fontId="51" fillId="0" borderId="4801"/>
    <xf numFmtId="254" fontId="51" fillId="0" borderId="4801"/>
    <xf numFmtId="255" fontId="51" fillId="0" borderId="4801"/>
    <xf numFmtId="168" fontId="3" fillId="8" borderId="4496" applyNumberFormat="0" applyFont="0" applyBorder="0" applyAlignment="0" applyProtection="0"/>
    <xf numFmtId="262" fontId="51" fillId="0" borderId="4801"/>
    <xf numFmtId="266" fontId="51" fillId="0" borderId="4801"/>
    <xf numFmtId="267" fontId="51" fillId="0" borderId="4801"/>
    <xf numFmtId="0" fontId="113" fillId="43" borderId="4496" applyNumberFormat="0" applyFont="0" applyAlignment="0" applyProtection="0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0" fontId="119" fillId="48" borderId="4800" applyNumberFormat="0" applyAlignment="0" applyProtection="0"/>
    <xf numFmtId="0" fontId="151" fillId="0" borderId="4843">
      <alignment horizontal="left" vertical="center"/>
    </xf>
    <xf numFmtId="241" fontId="29" fillId="0" borderId="5563" applyFill="0"/>
    <xf numFmtId="275" fontId="38" fillId="0" borderId="5568"/>
    <xf numFmtId="324" fontId="3" fillId="23" borderId="5609" applyFill="0" applyBorder="0" applyAlignment="0">
      <alignment horizontal="centerContinuous"/>
    </xf>
    <xf numFmtId="0" fontId="66" fillId="0" borderId="4496">
      <alignment horizontal="centerContinuous"/>
    </xf>
    <xf numFmtId="0" fontId="88" fillId="0" borderId="5593"/>
    <xf numFmtId="172" fontId="58" fillId="9" borderId="4795">
      <alignment horizontal="right"/>
      <protection locked="0"/>
    </xf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0" fontId="151" fillId="0" borderId="5598" applyNumberFormat="0" applyAlignment="0" applyProtection="0">
      <alignment horizontal="left" vertical="center"/>
    </xf>
    <xf numFmtId="0" fontId="118" fillId="18" borderId="4802" applyProtection="0">
      <alignment horizontal="right"/>
      <protection locked="0"/>
    </xf>
    <xf numFmtId="176" fontId="3" fillId="9" borderId="4843" applyNumberFormat="0" applyFont="0" applyBorder="0" applyAlignment="0">
      <alignment horizontal="centerContinuous"/>
    </xf>
    <xf numFmtId="1" fontId="3" fillId="1" borderId="5607">
      <protection locked="0"/>
    </xf>
    <xf numFmtId="8" fontId="144" fillId="0" borderId="4810">
      <protection locked="0"/>
    </xf>
    <xf numFmtId="168" fontId="3" fillId="8" borderId="4795" applyNumberFormat="0" applyFont="0" applyBorder="0" applyAlignment="0" applyProtection="0"/>
    <xf numFmtId="0" fontId="113" fillId="43" borderId="4795" applyNumberFormat="0" applyFont="0" applyAlignment="0" applyProtection="0"/>
    <xf numFmtId="0" fontId="151" fillId="0" borderId="5586" applyNumberFormat="0" applyAlignment="0" applyProtection="0">
      <alignment horizontal="left" vertical="center"/>
    </xf>
    <xf numFmtId="0" fontId="151" fillId="0" borderId="4843">
      <alignment horizontal="left" vertical="center"/>
    </xf>
    <xf numFmtId="0" fontId="150" fillId="10" borderId="4795">
      <alignment horizontal="right"/>
    </xf>
    <xf numFmtId="0" fontId="95" fillId="0" borderId="4496" applyFill="0">
      <alignment horizontal="center" vertical="center"/>
    </xf>
    <xf numFmtId="333" fontId="38" fillId="0" borderId="4496" applyFill="0">
      <alignment horizontal="center" vertical="center"/>
    </xf>
    <xf numFmtId="49" fontId="256" fillId="47" borderId="4496">
      <alignment horizontal="center"/>
    </xf>
    <xf numFmtId="176" fontId="46" fillId="0" borderId="4496" applyBorder="0"/>
    <xf numFmtId="176" fontId="49" fillId="0" borderId="4496"/>
    <xf numFmtId="324" fontId="3" fillId="23" borderId="5585" applyFill="0" applyBorder="0" applyAlignment="0">
      <alignment horizontal="centerContinuous"/>
    </xf>
    <xf numFmtId="10" fontId="3" fillId="57" borderId="4795" applyNumberFormat="0" applyFont="0" applyBorder="0" applyAlignment="0" applyProtection="0">
      <protection locked="0"/>
    </xf>
    <xf numFmtId="0" fontId="66" fillId="0" borderId="4795">
      <alignment horizontal="centerContinuous"/>
    </xf>
    <xf numFmtId="310" fontId="159" fillId="6" borderId="4795"/>
    <xf numFmtId="233" fontId="38" fillId="0" borderId="5613">
      <alignment horizontal="center" vertical="center"/>
      <protection locked="0"/>
    </xf>
    <xf numFmtId="15" fontId="38" fillId="0" borderId="5613">
      <alignment horizontal="center" vertical="center"/>
      <protection locked="0"/>
    </xf>
    <xf numFmtId="234" fontId="38" fillId="0" borderId="5613">
      <alignment horizontal="center" vertical="center"/>
      <protection locked="0"/>
    </xf>
    <xf numFmtId="235" fontId="38" fillId="0" borderId="5613">
      <alignment horizontal="center" vertical="center"/>
      <protection locked="0"/>
    </xf>
    <xf numFmtId="236" fontId="38" fillId="0" borderId="5613">
      <alignment horizontal="center" vertical="center"/>
      <protection locked="0"/>
    </xf>
    <xf numFmtId="237" fontId="38" fillId="0" borderId="5613">
      <alignment horizontal="center" vertical="center"/>
      <protection locked="0"/>
    </xf>
    <xf numFmtId="0" fontId="38" fillId="0" borderId="5613">
      <alignment vertical="center"/>
      <protection locked="0"/>
    </xf>
    <xf numFmtId="233" fontId="38" fillId="0" borderId="5613">
      <alignment horizontal="right" vertical="center"/>
      <protection locked="0"/>
    </xf>
    <xf numFmtId="0" fontId="88" fillId="0" borderId="5569"/>
    <xf numFmtId="236" fontId="38" fillId="0" borderId="5613">
      <alignment horizontal="right" vertical="center"/>
      <protection locked="0"/>
    </xf>
    <xf numFmtId="49" fontId="103" fillId="41" borderId="4496">
      <alignment horizontal="center"/>
    </xf>
    <xf numFmtId="0" fontId="106" fillId="38" borderId="5614"/>
    <xf numFmtId="0" fontId="107" fillId="43" borderId="4496" applyProtection="0"/>
    <xf numFmtId="245" fontId="88" fillId="0" borderId="5615"/>
    <xf numFmtId="275" fontId="38" fillId="0" borderId="5616"/>
    <xf numFmtId="0" fontId="150" fillId="10" borderId="4496">
      <alignment horizontal="right"/>
    </xf>
    <xf numFmtId="310" fontId="159" fillId="6" borderId="4496"/>
    <xf numFmtId="0" fontId="88" fillId="0" borderId="5617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" fontId="3" fillId="1" borderId="5607">
      <protection locked="0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233" fontId="38" fillId="0" borderId="5613">
      <alignment horizontal="center" vertical="center"/>
      <protection locked="0"/>
    </xf>
    <xf numFmtId="15" fontId="38" fillId="0" borderId="5613">
      <alignment horizontal="center" vertical="center"/>
      <protection locked="0"/>
    </xf>
    <xf numFmtId="234" fontId="38" fillId="0" borderId="5613">
      <alignment horizontal="center" vertical="center"/>
      <protection locked="0"/>
    </xf>
    <xf numFmtId="235" fontId="38" fillId="0" borderId="5613">
      <alignment horizontal="center" vertical="center"/>
      <protection locked="0"/>
    </xf>
    <xf numFmtId="236" fontId="38" fillId="0" borderId="5613">
      <alignment horizontal="center" vertical="center"/>
      <protection locked="0"/>
    </xf>
    <xf numFmtId="237" fontId="38" fillId="0" borderId="5613">
      <alignment horizontal="center" vertical="center"/>
      <protection locked="0"/>
    </xf>
    <xf numFmtId="0" fontId="38" fillId="0" borderId="5613">
      <alignment vertical="center"/>
      <protection locked="0"/>
    </xf>
    <xf numFmtId="233" fontId="38" fillId="0" borderId="5613">
      <alignment horizontal="right" vertical="center"/>
      <protection locked="0"/>
    </xf>
    <xf numFmtId="234" fontId="38" fillId="0" borderId="5613">
      <alignment horizontal="right" vertical="center"/>
      <protection locked="0"/>
    </xf>
    <xf numFmtId="235" fontId="38" fillId="0" borderId="5613">
      <alignment horizontal="right" vertical="center"/>
      <protection locked="0"/>
    </xf>
    <xf numFmtId="236" fontId="38" fillId="0" borderId="5613">
      <alignment horizontal="right" vertical="center"/>
      <protection locked="0"/>
    </xf>
    <xf numFmtId="237" fontId="38" fillId="0" borderId="5613">
      <alignment horizontal="right" vertical="center"/>
      <protection locked="0"/>
    </xf>
    <xf numFmtId="0" fontId="106" fillId="38" borderId="5614"/>
    <xf numFmtId="245" fontId="88" fillId="0" borderId="5615"/>
    <xf numFmtId="176" fontId="83" fillId="0" borderId="4814">
      <alignment vertical="center"/>
    </xf>
    <xf numFmtId="4" fontId="30" fillId="19" borderId="5606" applyNumberFormat="0" applyProtection="0">
      <alignment horizontal="left" vertical="center" indent="1"/>
    </xf>
    <xf numFmtId="9" fontId="39" fillId="71" borderId="4795" applyProtection="0">
      <alignment horizontal="right"/>
      <protection locked="0"/>
    </xf>
    <xf numFmtId="312" fontId="222" fillId="0" borderId="5584" applyBorder="0">
      <protection locked="0"/>
    </xf>
    <xf numFmtId="0" fontId="62" fillId="74" borderId="4822">
      <alignment horizontal="left" vertical="center" wrapText="1"/>
    </xf>
    <xf numFmtId="1" fontId="3" fillId="1" borderId="5583">
      <protection locked="0"/>
    </xf>
    <xf numFmtId="0" fontId="38" fillId="0" borderId="4802" applyNumberFormat="0" applyFill="0" applyAlignment="0" applyProtection="0"/>
    <xf numFmtId="0" fontId="98" fillId="0" borderId="5600" applyNumberFormat="0" applyFill="0" applyAlignment="0" applyProtection="0"/>
    <xf numFmtId="233" fontId="38" fillId="0" borderId="5601">
      <alignment horizontal="center" vertical="center"/>
      <protection locked="0"/>
    </xf>
    <xf numFmtId="15" fontId="38" fillId="0" borderId="5601">
      <alignment horizontal="center" vertical="center"/>
      <protection locked="0"/>
    </xf>
    <xf numFmtId="234" fontId="38" fillId="0" borderId="5601">
      <alignment horizontal="center" vertical="center"/>
      <protection locked="0"/>
    </xf>
    <xf numFmtId="235" fontId="38" fillId="0" borderId="5601">
      <alignment horizontal="center" vertical="center"/>
      <protection locked="0"/>
    </xf>
    <xf numFmtId="236" fontId="38" fillId="0" borderId="5601">
      <alignment horizontal="center" vertical="center"/>
      <protection locked="0"/>
    </xf>
    <xf numFmtId="0" fontId="151" fillId="0" borderId="5562" applyNumberFormat="0" applyAlignment="0" applyProtection="0">
      <alignment horizontal="left" vertical="center"/>
    </xf>
    <xf numFmtId="237" fontId="38" fillId="0" borderId="5601">
      <alignment horizontal="center" vertical="center"/>
      <protection locked="0"/>
    </xf>
    <xf numFmtId="238" fontId="38" fillId="0" borderId="5601">
      <alignment horizontal="right" vertical="center"/>
      <protection locked="0"/>
    </xf>
    <xf numFmtId="234" fontId="38" fillId="0" borderId="5601">
      <alignment horizontal="right" vertical="center"/>
      <protection locked="0"/>
    </xf>
    <xf numFmtId="235" fontId="38" fillId="0" borderId="5601">
      <alignment horizontal="right" vertical="center"/>
      <protection locked="0"/>
    </xf>
    <xf numFmtId="236" fontId="38" fillId="0" borderId="5601">
      <alignment horizontal="right" vertical="center"/>
      <protection locked="0"/>
    </xf>
    <xf numFmtId="237" fontId="38" fillId="0" borderId="5601">
      <alignment horizontal="right" vertical="center"/>
      <protection locked="0"/>
    </xf>
    <xf numFmtId="0" fontId="106" fillId="38" borderId="5614"/>
    <xf numFmtId="0" fontId="106" fillId="38" borderId="5602"/>
    <xf numFmtId="245" fontId="88" fillId="0" borderId="5603"/>
    <xf numFmtId="275" fontId="38" fillId="0" borderId="5604"/>
    <xf numFmtId="186" fontId="50" fillId="57" borderId="4496" applyFont="0" applyFill="0" applyBorder="0" applyAlignment="0" applyProtection="0">
      <protection locked="0"/>
    </xf>
    <xf numFmtId="0" fontId="88" fillId="0" borderId="5605"/>
    <xf numFmtId="312" fontId="222" fillId="0" borderId="5596" applyBorder="0">
      <protection locked="0"/>
    </xf>
    <xf numFmtId="324" fontId="3" fillId="23" borderId="5561" applyFill="0" applyBorder="0" applyAlignment="0">
      <alignment horizontal="centerContinuous"/>
    </xf>
    <xf numFmtId="0" fontId="38" fillId="0" borderId="5613">
      <alignment vertical="center"/>
      <protection locked="0"/>
    </xf>
    <xf numFmtId="238" fontId="38" fillId="0" borderId="5613">
      <alignment horizontal="right" vertical="center"/>
      <protection locked="0"/>
    </xf>
    <xf numFmtId="235" fontId="38" fillId="0" borderId="5613">
      <alignment horizontal="right" vertical="center"/>
      <protection locked="0"/>
    </xf>
    <xf numFmtId="237" fontId="38" fillId="0" borderId="5613">
      <alignment horizontal="right" vertical="center"/>
      <protection locked="0"/>
    </xf>
    <xf numFmtId="0" fontId="98" fillId="0" borderId="5600" applyNumberFormat="0" applyFill="0" applyAlignment="0" applyProtection="0"/>
    <xf numFmtId="233" fontId="38" fillId="0" borderId="5601">
      <alignment horizontal="center" vertical="center"/>
      <protection locked="0"/>
    </xf>
    <xf numFmtId="15" fontId="38" fillId="0" borderId="5601">
      <alignment horizontal="center" vertical="center"/>
      <protection locked="0"/>
    </xf>
    <xf numFmtId="235" fontId="38" fillId="0" borderId="5601">
      <alignment horizontal="center" vertical="center"/>
      <protection locked="0"/>
    </xf>
    <xf numFmtId="236" fontId="38" fillId="0" borderId="5601">
      <alignment horizontal="center" vertical="center"/>
      <protection locked="0"/>
    </xf>
    <xf numFmtId="237" fontId="38" fillId="0" borderId="5601">
      <alignment horizontal="center" vertical="center"/>
      <protection locked="0"/>
    </xf>
    <xf numFmtId="0" fontId="38" fillId="0" borderId="5601">
      <alignment vertical="center"/>
      <protection locked="0"/>
    </xf>
    <xf numFmtId="49" fontId="39" fillId="0" borderId="4815"/>
    <xf numFmtId="234" fontId="38" fillId="0" borderId="5601">
      <alignment horizontal="right" vertical="center"/>
      <protection locked="0"/>
    </xf>
    <xf numFmtId="235" fontId="38" fillId="0" borderId="5601">
      <alignment horizontal="right" vertical="center"/>
      <protection locked="0"/>
    </xf>
    <xf numFmtId="236" fontId="38" fillId="0" borderId="5601">
      <alignment horizontal="right" vertical="center"/>
      <protection locked="0"/>
    </xf>
    <xf numFmtId="237" fontId="38" fillId="0" borderId="5601">
      <alignment horizontal="right" vertical="center"/>
      <protection locked="0"/>
    </xf>
    <xf numFmtId="0" fontId="95" fillId="0" borderId="4795" applyFill="0">
      <alignment horizontal="center" vertical="center"/>
    </xf>
    <xf numFmtId="0" fontId="38" fillId="0" borderId="4795" applyFill="0">
      <alignment horizontal="center" vertical="center"/>
    </xf>
    <xf numFmtId="333" fontId="38" fillId="0" borderId="4795" applyFill="0">
      <alignment horizontal="center" vertical="center"/>
    </xf>
    <xf numFmtId="0" fontId="121" fillId="21" borderId="4496"/>
    <xf numFmtId="49" fontId="256" fillId="47" borderId="4795">
      <alignment horizontal="center"/>
    </xf>
    <xf numFmtId="176" fontId="46" fillId="0" borderId="4795" applyBorder="0"/>
    <xf numFmtId="176" fontId="49" fillId="0" borderId="4795"/>
    <xf numFmtId="4" fontId="30" fillId="19" borderId="5594" applyNumberFormat="0" applyProtection="0">
      <alignment horizontal="left" vertical="center" indent="1"/>
    </xf>
    <xf numFmtId="4" fontId="30" fillId="19" borderId="5618" applyNumberFormat="0" applyProtection="0">
      <alignment horizontal="left" vertical="center" indent="1"/>
    </xf>
    <xf numFmtId="3" fontId="215" fillId="0" borderId="4816"/>
    <xf numFmtId="3" fontId="215" fillId="0" borderId="4816"/>
    <xf numFmtId="0" fontId="51" fillId="0" borderId="4817" applyNumberFormat="0" applyAlignment="0">
      <alignment vertical="center"/>
      <protection locked="0"/>
    </xf>
    <xf numFmtId="328" fontId="51" fillId="69" borderId="4817" applyNumberFormat="0" applyAlignment="0">
      <alignment vertical="center"/>
      <protection locked="0"/>
    </xf>
    <xf numFmtId="15" fontId="38" fillId="0" borderId="5613">
      <alignment horizontal="center" vertical="center"/>
      <protection locked="0"/>
    </xf>
    <xf numFmtId="0" fontId="51" fillId="0" borderId="4818" applyNumberFormat="0" applyAlignment="0">
      <alignment vertical="center"/>
      <protection locked="0"/>
    </xf>
    <xf numFmtId="0" fontId="3" fillId="23" borderId="4800">
      <alignment horizontal="right"/>
      <protection locked="0"/>
    </xf>
    <xf numFmtId="0" fontId="3" fillId="6" borderId="4819">
      <alignment horizontal="right"/>
      <protection locked="0"/>
    </xf>
    <xf numFmtId="49" fontId="3" fillId="23" borderId="4800">
      <alignment horizontal="right"/>
      <protection locked="0"/>
    </xf>
    <xf numFmtId="0" fontId="3" fillId="23" borderId="4800">
      <alignment horizontal="right"/>
      <protection locked="0"/>
    </xf>
    <xf numFmtId="0" fontId="3" fillId="6" borderId="4820">
      <alignment horizontal="right"/>
      <protection locked="0"/>
    </xf>
    <xf numFmtId="10" fontId="3" fillId="6" borderId="4820">
      <alignment horizontal="right"/>
      <protection locked="0"/>
    </xf>
    <xf numFmtId="0" fontId="3" fillId="23" borderId="4800">
      <alignment horizontal="right"/>
      <protection locked="0"/>
    </xf>
    <xf numFmtId="0" fontId="118" fillId="18" borderId="4802" applyProtection="0">
      <alignment horizontal="right"/>
      <protection locked="0"/>
    </xf>
    <xf numFmtId="0" fontId="3" fillId="8" borderId="4800">
      <alignment horizontal="right"/>
      <protection locked="0"/>
    </xf>
    <xf numFmtId="0" fontId="3" fillId="23" borderId="4800">
      <alignment horizontal="right"/>
      <protection locked="0"/>
    </xf>
    <xf numFmtId="1" fontId="3" fillId="23" borderId="4800">
      <alignment horizontal="right"/>
      <protection locked="0"/>
    </xf>
    <xf numFmtId="1" fontId="3" fillId="23" borderId="4800">
      <alignment horizontal="left"/>
      <protection locked="0"/>
    </xf>
    <xf numFmtId="1" fontId="3" fillId="23" borderId="4800">
      <alignment horizontal="right"/>
      <protection locked="0"/>
    </xf>
    <xf numFmtId="0" fontId="3" fillId="6" borderId="4820" applyNumberFormat="0" applyFont="0">
      <protection locked="0"/>
    </xf>
    <xf numFmtId="0" fontId="3" fillId="23" borderId="4800">
      <protection locked="0"/>
    </xf>
    <xf numFmtId="4" fontId="30" fillId="19" borderId="5594" applyNumberFormat="0" applyProtection="0">
      <alignment horizontal="left" vertical="center" indent="1"/>
    </xf>
    <xf numFmtId="3" fontId="220" fillId="10" borderId="4821" applyBorder="0">
      <alignment vertical="center"/>
    </xf>
    <xf numFmtId="0" fontId="98" fillId="0" borderId="5588" applyNumberFormat="0" applyFill="0" applyAlignment="0" applyProtection="0"/>
    <xf numFmtId="233" fontId="38" fillId="0" borderId="5589">
      <alignment horizontal="center" vertical="center"/>
      <protection locked="0"/>
    </xf>
    <xf numFmtId="312" fontId="222" fillId="0" borderId="5560" applyBorder="0">
      <protection locked="0"/>
    </xf>
    <xf numFmtId="235" fontId="38" fillId="0" borderId="5589">
      <alignment horizontal="center" vertical="center"/>
      <protection locked="0"/>
    </xf>
    <xf numFmtId="236" fontId="38" fillId="0" borderId="5589">
      <alignment horizontal="center" vertical="center"/>
      <protection locked="0"/>
    </xf>
    <xf numFmtId="237" fontId="38" fillId="0" borderId="5589">
      <alignment horizontal="center" vertical="center"/>
      <protection locked="0"/>
    </xf>
    <xf numFmtId="0" fontId="38" fillId="0" borderId="5589">
      <alignment vertical="center"/>
      <protection locked="0"/>
    </xf>
    <xf numFmtId="233" fontId="38" fillId="0" borderId="5589">
      <alignment horizontal="right" vertical="center"/>
      <protection locked="0"/>
    </xf>
    <xf numFmtId="238" fontId="38" fillId="0" borderId="5589">
      <alignment horizontal="right" vertical="center"/>
      <protection locked="0"/>
    </xf>
    <xf numFmtId="234" fontId="38" fillId="0" borderId="5589">
      <alignment horizontal="right" vertical="center"/>
      <protection locked="0"/>
    </xf>
    <xf numFmtId="0" fontId="62" fillId="74" borderId="4822">
      <alignment horizontal="left" vertical="center" wrapText="1"/>
    </xf>
    <xf numFmtId="235" fontId="38" fillId="0" borderId="5589">
      <alignment horizontal="right" vertical="center"/>
      <protection locked="0"/>
    </xf>
    <xf numFmtId="236" fontId="38" fillId="0" borderId="5589">
      <alignment horizontal="right" vertical="center"/>
      <protection locked="0"/>
    </xf>
    <xf numFmtId="237" fontId="38" fillId="0" borderId="5589">
      <alignment horizontal="right" vertical="center"/>
      <protection locked="0"/>
    </xf>
    <xf numFmtId="1" fontId="3" fillId="1" borderId="5559">
      <protection locked="0"/>
    </xf>
    <xf numFmtId="0" fontId="106" fillId="38" borderId="5590"/>
    <xf numFmtId="312" fontId="222" fillId="0" borderId="5584" applyBorder="0">
      <protection locked="0"/>
    </xf>
    <xf numFmtId="0" fontId="88" fillId="0" borderId="5605"/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0" fontId="98" fillId="0" borderId="5588" applyNumberFormat="0" applyFill="0" applyAlignment="0" applyProtection="0"/>
    <xf numFmtId="233" fontId="38" fillId="0" borderId="5589">
      <alignment horizontal="center" vertical="center"/>
      <protection locked="0"/>
    </xf>
    <xf numFmtId="15" fontId="38" fillId="0" borderId="5589">
      <alignment horizontal="center" vertical="center"/>
      <protection locked="0"/>
    </xf>
    <xf numFmtId="234" fontId="38" fillId="0" borderId="5589">
      <alignment horizontal="center" vertical="center"/>
      <protection locked="0"/>
    </xf>
    <xf numFmtId="235" fontId="38" fillId="0" borderId="5589">
      <alignment horizontal="center" vertical="center"/>
      <protection locked="0"/>
    </xf>
    <xf numFmtId="236" fontId="38" fillId="0" borderId="5589">
      <alignment horizontal="center" vertical="center"/>
      <protection locked="0"/>
    </xf>
    <xf numFmtId="237" fontId="38" fillId="0" borderId="5589">
      <alignment horizontal="center" vertical="center"/>
      <protection locked="0"/>
    </xf>
    <xf numFmtId="0" fontId="38" fillId="0" borderId="5589">
      <alignment vertical="center"/>
      <protection locked="0"/>
    </xf>
    <xf numFmtId="233" fontId="38" fillId="0" borderId="5589">
      <alignment horizontal="right" vertical="center"/>
      <protection locked="0"/>
    </xf>
    <xf numFmtId="238" fontId="38" fillId="0" borderId="5589">
      <alignment horizontal="right" vertical="center"/>
      <protection locked="0"/>
    </xf>
    <xf numFmtId="234" fontId="38" fillId="0" borderId="5589">
      <alignment horizontal="right" vertical="center"/>
      <protection locked="0"/>
    </xf>
    <xf numFmtId="235" fontId="38" fillId="0" borderId="5589">
      <alignment horizontal="right" vertical="center"/>
      <protection locked="0"/>
    </xf>
    <xf numFmtId="236" fontId="38" fillId="0" borderId="5589">
      <alignment horizontal="right" vertical="center"/>
      <protection locked="0"/>
    </xf>
    <xf numFmtId="0" fontId="106" fillId="38" borderId="5590"/>
    <xf numFmtId="251" fontId="51" fillId="0" borderId="4801"/>
    <xf numFmtId="245" fontId="88" fillId="0" borderId="5591"/>
    <xf numFmtId="275" fontId="38" fillId="0" borderId="5604"/>
    <xf numFmtId="275" fontId="38" fillId="0" borderId="5592"/>
    <xf numFmtId="8" fontId="144" fillId="0" borderId="4810">
      <protection locked="0"/>
    </xf>
    <xf numFmtId="0" fontId="88" fillId="0" borderId="5593"/>
    <xf numFmtId="49" fontId="39" fillId="0" borderId="4815"/>
    <xf numFmtId="312" fontId="222" fillId="0" borderId="5608" applyBorder="0">
      <protection locked="0"/>
    </xf>
    <xf numFmtId="238" fontId="38" fillId="0" borderId="5601">
      <alignment horizontal="right" vertical="center"/>
      <protection locked="0"/>
    </xf>
    <xf numFmtId="176" fontId="43" fillId="0" borderId="4744">
      <protection locked="0"/>
    </xf>
    <xf numFmtId="1" fontId="3" fillId="1" borderId="5595">
      <protection locked="0"/>
    </xf>
    <xf numFmtId="4" fontId="30" fillId="10" borderId="4823" applyNumberFormat="0" applyProtection="0">
      <alignment vertical="center"/>
    </xf>
    <xf numFmtId="4" fontId="31" fillId="10" borderId="4823" applyNumberFormat="0" applyProtection="0">
      <alignment vertical="center"/>
    </xf>
    <xf numFmtId="4" fontId="32" fillId="10" borderId="4823" applyNumberFormat="0" applyProtection="0">
      <alignment horizontal="left" vertical="center" indent="1"/>
    </xf>
    <xf numFmtId="4" fontId="32" fillId="12" borderId="4823" applyNumberFormat="0" applyProtection="0">
      <alignment horizontal="right" vertical="center"/>
    </xf>
    <xf numFmtId="4" fontId="32" fillId="13" borderId="4823" applyNumberFormat="0" applyProtection="0">
      <alignment horizontal="right" vertical="center"/>
    </xf>
    <xf numFmtId="4" fontId="32" fillId="14" borderId="4823" applyNumberFormat="0" applyProtection="0">
      <alignment horizontal="right" vertical="center"/>
    </xf>
    <xf numFmtId="4" fontId="32" fillId="8" borderId="4823" applyNumberFormat="0" applyProtection="0">
      <alignment horizontal="right" vertical="center"/>
    </xf>
    <xf numFmtId="4" fontId="32" fillId="15" borderId="4823" applyNumberFormat="0" applyProtection="0">
      <alignment horizontal="right" vertical="center"/>
    </xf>
    <xf numFmtId="4" fontId="32" fillId="6" borderId="4823" applyNumberFormat="0" applyProtection="0">
      <alignment horizontal="right" vertical="center"/>
    </xf>
    <xf numFmtId="4" fontId="32" fillId="16" borderId="4823" applyNumberFormat="0" applyProtection="0">
      <alignment horizontal="right" vertical="center"/>
    </xf>
    <xf numFmtId="4" fontId="32" fillId="17" borderId="4823" applyNumberFormat="0" applyProtection="0">
      <alignment horizontal="right" vertical="center"/>
    </xf>
    <xf numFmtId="4" fontId="32" fillId="18" borderId="4823" applyNumberFormat="0" applyProtection="0">
      <alignment horizontal="right" vertical="center"/>
    </xf>
    <xf numFmtId="4" fontId="32" fillId="20" borderId="4823" applyNumberFormat="0" applyProtection="0">
      <alignment horizontal="right" vertical="center"/>
    </xf>
    <xf numFmtId="4" fontId="32" fillId="21" borderId="4823" applyNumberFormat="0" applyProtection="0">
      <alignment vertical="center"/>
    </xf>
    <xf numFmtId="4" fontId="34" fillId="21" borderId="4823" applyNumberFormat="0" applyProtection="0">
      <alignment vertical="center"/>
    </xf>
    <xf numFmtId="4" fontId="30" fillId="20" borderId="4824" applyNumberFormat="0" applyProtection="0">
      <alignment horizontal="left" vertical="center" indent="1"/>
    </xf>
    <xf numFmtId="4" fontId="32" fillId="21" borderId="4823" applyNumberFormat="0" applyProtection="0">
      <alignment horizontal="right" vertical="center"/>
    </xf>
    <xf numFmtId="4" fontId="34" fillId="21" borderId="4823" applyNumberFormat="0" applyProtection="0">
      <alignment horizontal="right" vertical="center"/>
    </xf>
    <xf numFmtId="4" fontId="30" fillId="20" borderId="4823" applyNumberFormat="0" applyProtection="0">
      <alignment horizontal="left" vertical="center" indent="1"/>
    </xf>
    <xf numFmtId="4" fontId="35" fillId="22" borderId="4824" applyNumberFormat="0" applyProtection="0">
      <alignment horizontal="left" vertical="center" indent="1"/>
    </xf>
    <xf numFmtId="4" fontId="36" fillId="21" borderId="4823" applyNumberFormat="0" applyProtection="0">
      <alignment horizontal="right" vertical="center"/>
    </xf>
    <xf numFmtId="0" fontId="59" fillId="31" borderId="4793" applyNumberFormat="0" applyFont="0" applyAlignment="0" applyProtection="0"/>
    <xf numFmtId="0" fontId="98" fillId="0" borderId="5612" applyNumberFormat="0" applyFill="0" applyAlignment="0" applyProtection="0"/>
    <xf numFmtId="0" fontId="3" fillId="11" borderId="4800" applyNumberFormat="0">
      <alignment horizontal="left" vertical="center"/>
    </xf>
    <xf numFmtId="4" fontId="30" fillId="19" borderId="5462" applyNumberFormat="0" applyProtection="0">
      <alignment horizontal="left" vertical="center" indent="1"/>
    </xf>
    <xf numFmtId="271" fontId="118" fillId="46" borderId="4802">
      <protection hidden="1"/>
    </xf>
    <xf numFmtId="49" fontId="103" fillId="47" borderId="4795">
      <alignment horizontal="center"/>
    </xf>
    <xf numFmtId="0" fontId="121" fillId="21" borderId="4795"/>
    <xf numFmtId="275" fontId="38" fillId="0" borderId="5592"/>
    <xf numFmtId="49" fontId="39" fillId="0" borderId="4815"/>
    <xf numFmtId="238" fontId="38" fillId="0" borderId="5613">
      <alignment horizontal="right" vertical="center"/>
      <protection locked="0"/>
    </xf>
    <xf numFmtId="0" fontId="38" fillId="0" borderId="5601">
      <alignment vertical="center"/>
      <protection locked="0"/>
    </xf>
    <xf numFmtId="312" fontId="222" fillId="0" borderId="5560" applyBorder="0">
      <protection locked="0"/>
    </xf>
    <xf numFmtId="49" fontId="103" fillId="41" borderId="4795">
      <alignment horizontal="center"/>
    </xf>
    <xf numFmtId="236" fontId="38" fillId="0" borderId="5601">
      <alignment horizontal="center" vertical="center"/>
      <protection locked="0"/>
    </xf>
    <xf numFmtId="188" fontId="88" fillId="0" borderId="4801" applyBorder="0"/>
    <xf numFmtId="172" fontId="52" fillId="15" borderId="4801" applyBorder="0">
      <alignment horizontal="right"/>
    </xf>
    <xf numFmtId="172" fontId="52" fillId="0" borderId="4801" applyBorder="0">
      <alignment horizontal="right"/>
    </xf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203" fontId="118" fillId="18" borderId="4802">
      <alignment horizontal="right"/>
      <protection hidden="1"/>
    </xf>
    <xf numFmtId="1" fontId="112" fillId="9" borderId="4806"/>
    <xf numFmtId="0" fontId="83" fillId="0" borderId="4808"/>
    <xf numFmtId="247" fontId="51" fillId="0" borderId="4801"/>
    <xf numFmtId="248" fontId="51" fillId="0" borderId="4801"/>
    <xf numFmtId="249" fontId="51" fillId="0" borderId="4801"/>
    <xf numFmtId="251" fontId="51" fillId="0" borderId="4801"/>
    <xf numFmtId="254" fontId="51" fillId="0" borderId="4801"/>
    <xf numFmtId="255" fontId="51" fillId="0" borderId="4801"/>
    <xf numFmtId="262" fontId="51" fillId="0" borderId="4801"/>
    <xf numFmtId="266" fontId="51" fillId="0" borderId="4801"/>
    <xf numFmtId="267" fontId="51" fillId="0" borderId="4801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0" fontId="119" fillId="48" borderId="4800" applyNumberFormat="0" applyAlignment="0" applyProtection="0"/>
    <xf numFmtId="8" fontId="144" fillId="0" borderId="4810">
      <protection locked="0"/>
    </xf>
    <xf numFmtId="0" fontId="3" fillId="0" borderId="4801" applyNumberFormat="0" applyBorder="0"/>
    <xf numFmtId="171" fontId="66" fillId="0" borderId="4801">
      <alignment horizontal="right"/>
    </xf>
    <xf numFmtId="234" fontId="38" fillId="0" borderId="5613">
      <alignment horizontal="right" vertical="center"/>
      <protection locked="0"/>
    </xf>
    <xf numFmtId="237" fontId="38" fillId="0" borderId="5613">
      <alignment horizontal="right" vertical="center"/>
      <protection locked="0"/>
    </xf>
    <xf numFmtId="10" fontId="3" fillId="57" borderId="4496" applyNumberFormat="0" applyFont="0" applyBorder="0" applyAlignment="0" applyProtection="0">
      <protection locked="0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176" fontId="83" fillId="0" borderId="4814">
      <alignment vertical="center"/>
    </xf>
    <xf numFmtId="233" fontId="38" fillId="0" borderId="5601">
      <alignment horizontal="right" vertical="center"/>
      <protection locked="0"/>
    </xf>
    <xf numFmtId="238" fontId="38" fillId="0" borderId="5601">
      <alignment horizontal="right" vertical="center"/>
      <protection locked="0"/>
    </xf>
    <xf numFmtId="49" fontId="39" fillId="0" borderId="4815"/>
    <xf numFmtId="234" fontId="38" fillId="0" borderId="5613">
      <alignment horizontal="center" vertical="center"/>
      <protection locked="0"/>
    </xf>
    <xf numFmtId="3" fontId="215" fillId="0" borderId="4816"/>
    <xf numFmtId="3" fontId="215" fillId="0" borderId="4816"/>
    <xf numFmtId="0" fontId="51" fillId="0" borderId="4817" applyNumberFormat="0" applyAlignment="0">
      <alignment vertical="center"/>
      <protection locked="0"/>
    </xf>
    <xf numFmtId="328" fontId="51" fillId="69" borderId="4817" applyNumberFormat="0" applyAlignment="0">
      <alignment vertical="center"/>
      <protection locked="0"/>
    </xf>
    <xf numFmtId="0" fontId="51" fillId="0" borderId="4818" applyNumberFormat="0" applyAlignment="0">
      <alignment vertical="center"/>
      <protection locked="0"/>
    </xf>
    <xf numFmtId="0" fontId="3" fillId="23" borderId="4800">
      <alignment horizontal="right"/>
      <protection locked="0"/>
    </xf>
    <xf numFmtId="0" fontId="3" fillId="6" borderId="4819">
      <alignment horizontal="right"/>
      <protection locked="0"/>
    </xf>
    <xf numFmtId="49" fontId="3" fillId="23" borderId="4800">
      <alignment horizontal="right"/>
      <protection locked="0"/>
    </xf>
    <xf numFmtId="0" fontId="3" fillId="23" borderId="4800">
      <alignment horizontal="right"/>
      <protection locked="0"/>
    </xf>
    <xf numFmtId="0" fontId="3" fillId="6" borderId="4820">
      <alignment horizontal="right"/>
      <protection locked="0"/>
    </xf>
    <xf numFmtId="10" fontId="3" fillId="6" borderId="4820">
      <alignment horizontal="right"/>
      <protection locked="0"/>
    </xf>
    <xf numFmtId="0" fontId="3" fillId="23" borderId="4800">
      <alignment horizontal="right"/>
      <protection locked="0"/>
    </xf>
    <xf numFmtId="0" fontId="118" fillId="18" borderId="4802" applyProtection="0">
      <alignment horizontal="right"/>
      <protection locked="0"/>
    </xf>
    <xf numFmtId="0" fontId="3" fillId="8" borderId="4800">
      <alignment horizontal="right"/>
      <protection locked="0"/>
    </xf>
    <xf numFmtId="0" fontId="3" fillId="23" borderId="4800">
      <alignment horizontal="right"/>
      <protection locked="0"/>
    </xf>
    <xf numFmtId="1" fontId="3" fillId="23" borderId="4800">
      <alignment horizontal="right"/>
      <protection locked="0"/>
    </xf>
    <xf numFmtId="1" fontId="3" fillId="23" borderId="4800">
      <alignment horizontal="left"/>
      <protection locked="0"/>
    </xf>
    <xf numFmtId="1" fontId="3" fillId="23" borderId="4800">
      <alignment horizontal="right"/>
      <protection locked="0"/>
    </xf>
    <xf numFmtId="0" fontId="3" fillId="6" borderId="4820" applyNumberFormat="0" applyFont="0">
      <protection locked="0"/>
    </xf>
    <xf numFmtId="0" fontId="3" fillId="23" borderId="4800">
      <protection locked="0"/>
    </xf>
    <xf numFmtId="3" fontId="220" fillId="10" borderId="4821" applyBorder="0">
      <alignment vertical="center"/>
    </xf>
    <xf numFmtId="15" fontId="38" fillId="0" borderId="5589">
      <alignment horizontal="center" vertical="center"/>
      <protection locked="0"/>
    </xf>
    <xf numFmtId="312" fontId="222" fillId="0" borderId="5560" applyBorder="0">
      <protection locked="0"/>
    </xf>
    <xf numFmtId="0" fontId="62" fillId="74" borderId="4822">
      <alignment horizontal="left" vertical="center" wrapText="1"/>
    </xf>
    <xf numFmtId="275" fontId="38" fillId="0" borderId="5604"/>
    <xf numFmtId="4" fontId="30" fillId="19" borderId="5570" applyNumberFormat="0" applyProtection="0">
      <alignment horizontal="left" vertical="center" indent="1"/>
    </xf>
    <xf numFmtId="275" fontId="38" fillId="0" borderId="5604"/>
    <xf numFmtId="324" fontId="3" fillId="23" borderId="5597" applyFill="0" applyBorder="0" applyAlignment="0">
      <alignment horizontal="centerContinuous"/>
    </xf>
    <xf numFmtId="233" fontId="38" fillId="0" borderId="5601">
      <alignment horizontal="right" vertical="center"/>
      <protection locked="0"/>
    </xf>
    <xf numFmtId="0" fontId="59" fillId="31" borderId="4793" applyNumberFormat="0" applyFont="0" applyAlignment="0" applyProtection="0"/>
    <xf numFmtId="0" fontId="151" fillId="0" borderId="5610" applyNumberFormat="0" applyAlignment="0" applyProtection="0">
      <alignment horizontal="left" vertical="center"/>
    </xf>
    <xf numFmtId="270" fontId="118" fillId="45" borderId="4802">
      <protection hidden="1"/>
    </xf>
    <xf numFmtId="272" fontId="118" fillId="18" borderId="4802">
      <alignment horizontal="right"/>
    </xf>
    <xf numFmtId="241" fontId="29" fillId="0" borderId="5587" applyFill="0"/>
    <xf numFmtId="247" fontId="51" fillId="0" borderId="4801"/>
    <xf numFmtId="251" fontId="51" fillId="0" borderId="4801"/>
    <xf numFmtId="262" fontId="51" fillId="0" borderId="4801"/>
    <xf numFmtId="235" fontId="38" fillId="0" borderId="5613">
      <alignment horizontal="right" vertical="center"/>
      <protection locked="0"/>
    </xf>
    <xf numFmtId="0" fontId="151" fillId="0" borderId="5562" applyNumberFormat="0" applyAlignment="0" applyProtection="0">
      <alignment horizontal="left" vertical="center"/>
    </xf>
    <xf numFmtId="324" fontId="3" fillId="23" borderId="5561" applyFill="0" applyBorder="0" applyAlignment="0">
      <alignment horizontal="centerContinuous"/>
    </xf>
    <xf numFmtId="234" fontId="38" fillId="0" borderId="5589">
      <alignment horizontal="center" vertical="center"/>
      <protection locked="0"/>
    </xf>
    <xf numFmtId="312" fontId="222" fillId="0" borderId="5596" applyBorder="0">
      <protection locked="0"/>
    </xf>
    <xf numFmtId="234" fontId="38" fillId="0" borderId="5601">
      <alignment horizontal="center" vertical="center"/>
      <protection locked="0"/>
    </xf>
    <xf numFmtId="203" fontId="118" fillId="18" borderId="4802">
      <alignment horizontal="right"/>
      <protection hidden="1"/>
    </xf>
    <xf numFmtId="235" fontId="38" fillId="0" borderId="5565">
      <alignment horizontal="center" vertical="center"/>
      <protection locked="0"/>
    </xf>
    <xf numFmtId="236" fontId="38" fillId="0" borderId="5565">
      <alignment horizontal="center" vertical="center"/>
      <protection locked="0"/>
    </xf>
    <xf numFmtId="237" fontId="38" fillId="0" borderId="5565">
      <alignment horizontal="center" vertical="center"/>
      <protection locked="0"/>
    </xf>
    <xf numFmtId="0" fontId="38" fillId="0" borderId="5565">
      <alignment vertical="center"/>
      <protection locked="0"/>
    </xf>
    <xf numFmtId="233" fontId="38" fillId="0" borderId="5565">
      <alignment horizontal="right" vertical="center"/>
      <protection locked="0"/>
    </xf>
    <xf numFmtId="238" fontId="38" fillId="0" borderId="5565">
      <alignment horizontal="right" vertical="center"/>
      <protection locked="0"/>
    </xf>
    <xf numFmtId="234" fontId="38" fillId="0" borderId="5565">
      <alignment horizontal="right" vertical="center"/>
      <protection locked="0"/>
    </xf>
    <xf numFmtId="235" fontId="38" fillId="0" borderId="5565">
      <alignment horizontal="right" vertical="center"/>
      <protection locked="0"/>
    </xf>
    <xf numFmtId="236" fontId="38" fillId="0" borderId="5565">
      <alignment horizontal="right" vertical="center"/>
      <protection locked="0"/>
    </xf>
    <xf numFmtId="237" fontId="38" fillId="0" borderId="5565">
      <alignment horizontal="right" vertical="center"/>
      <protection locked="0"/>
    </xf>
    <xf numFmtId="0" fontId="106" fillId="38" borderId="5566"/>
    <xf numFmtId="0" fontId="38" fillId="0" borderId="5613">
      <alignment vertical="center"/>
      <protection locked="0"/>
    </xf>
    <xf numFmtId="245" fontId="88" fillId="0" borderId="5567"/>
    <xf numFmtId="275" fontId="38" fillId="0" borderId="5568"/>
    <xf numFmtId="0" fontId="150" fillId="10" borderId="4496">
      <alignment horizontal="right"/>
    </xf>
    <xf numFmtId="0" fontId="88" fillId="0" borderId="5569"/>
    <xf numFmtId="312" fontId="222" fillId="0" borderId="5572" applyBorder="0">
      <protection locked="0"/>
    </xf>
    <xf numFmtId="1" fontId="3" fillId="1" borderId="5571">
      <protection locked="0"/>
    </xf>
    <xf numFmtId="172" fontId="58" fillId="9" borderId="4496">
      <alignment horizontal="right"/>
      <protection locked="0"/>
    </xf>
    <xf numFmtId="0" fontId="98" fillId="0" borderId="5576" applyNumberFormat="0" applyFill="0" applyAlignment="0" applyProtection="0"/>
    <xf numFmtId="233" fontId="38" fillId="0" borderId="5577">
      <alignment horizontal="center" vertical="center"/>
      <protection locked="0"/>
    </xf>
    <xf numFmtId="15" fontId="38" fillId="0" borderId="5577">
      <alignment horizontal="center" vertical="center"/>
      <protection locked="0"/>
    </xf>
    <xf numFmtId="234" fontId="38" fillId="0" borderId="5577">
      <alignment horizontal="center" vertical="center"/>
      <protection locked="0"/>
    </xf>
    <xf numFmtId="235" fontId="38" fillId="0" borderId="5577">
      <alignment horizontal="center" vertical="center"/>
      <protection locked="0"/>
    </xf>
    <xf numFmtId="236" fontId="38" fillId="0" borderId="5577">
      <alignment horizontal="center" vertical="center"/>
      <protection locked="0"/>
    </xf>
    <xf numFmtId="237" fontId="38" fillId="0" borderId="5577">
      <alignment horizontal="center" vertical="center"/>
      <protection locked="0"/>
    </xf>
    <xf numFmtId="0" fontId="38" fillId="0" borderId="5577">
      <alignment vertical="center"/>
      <protection locked="0"/>
    </xf>
    <xf numFmtId="233" fontId="38" fillId="0" borderId="5577">
      <alignment horizontal="right" vertical="center"/>
      <protection locked="0"/>
    </xf>
    <xf numFmtId="238" fontId="38" fillId="0" borderId="5577">
      <alignment horizontal="right" vertical="center"/>
      <protection locked="0"/>
    </xf>
    <xf numFmtId="234" fontId="38" fillId="0" borderId="5577">
      <alignment horizontal="right" vertical="center"/>
      <protection locked="0"/>
    </xf>
    <xf numFmtId="235" fontId="38" fillId="0" borderId="5577">
      <alignment horizontal="right" vertical="center"/>
      <protection locked="0"/>
    </xf>
    <xf numFmtId="236" fontId="38" fillId="0" borderId="5577">
      <alignment horizontal="right" vertical="center"/>
      <protection locked="0"/>
    </xf>
    <xf numFmtId="237" fontId="38" fillId="0" borderId="5577">
      <alignment horizontal="right" vertical="center"/>
      <protection locked="0"/>
    </xf>
    <xf numFmtId="0" fontId="106" fillId="38" borderId="5578"/>
    <xf numFmtId="245" fontId="88" fillId="0" borderId="5579"/>
    <xf numFmtId="275" fontId="38" fillId="0" borderId="5580"/>
    <xf numFmtId="0" fontId="88" fillId="0" borderId="5581"/>
    <xf numFmtId="238" fontId="38" fillId="0" borderId="5613">
      <alignment horizontal="right" vertical="center"/>
      <protection locked="0"/>
    </xf>
    <xf numFmtId="235" fontId="38" fillId="0" borderId="5613">
      <alignment horizontal="right" vertical="center"/>
      <protection locked="0"/>
    </xf>
    <xf numFmtId="237" fontId="38" fillId="0" borderId="5613">
      <alignment horizontal="right" vertical="center"/>
      <protection locked="0"/>
    </xf>
    <xf numFmtId="0" fontId="106" fillId="38" borderId="5614"/>
    <xf numFmtId="245" fontId="88" fillId="0" borderId="5615"/>
    <xf numFmtId="233" fontId="38" fillId="0" borderId="5613">
      <alignment horizontal="center" vertical="center"/>
      <protection locked="0"/>
    </xf>
    <xf numFmtId="236" fontId="38" fillId="0" borderId="5613">
      <alignment horizontal="center" vertical="center"/>
      <protection locked="0"/>
    </xf>
    <xf numFmtId="312" fontId="222" fillId="0" borderId="5572" applyBorder="0">
      <protection locked="0"/>
    </xf>
    <xf numFmtId="0" fontId="106" fillId="38" borderId="5614"/>
    <xf numFmtId="234" fontId="38" fillId="0" borderId="5601">
      <alignment horizontal="right" vertical="center"/>
      <protection locked="0"/>
    </xf>
    <xf numFmtId="236" fontId="38" fillId="0" borderId="5601">
      <alignment horizontal="right" vertical="center"/>
      <protection locked="0"/>
    </xf>
    <xf numFmtId="0" fontId="106" fillId="38" borderId="5602"/>
    <xf numFmtId="237" fontId="38" fillId="0" borderId="5589">
      <alignment horizontal="right" vertical="center"/>
      <protection locked="0"/>
    </xf>
    <xf numFmtId="0" fontId="88" fillId="0" borderId="5605"/>
    <xf numFmtId="4" fontId="30" fillId="19" borderId="5582" applyNumberFormat="0" applyProtection="0">
      <alignment horizontal="left" vertical="center" indent="1"/>
    </xf>
    <xf numFmtId="235" fontId="38" fillId="0" borderId="5601">
      <alignment horizontal="center" vertical="center"/>
      <protection locked="0"/>
    </xf>
    <xf numFmtId="0" fontId="38" fillId="0" borderId="5601">
      <alignment vertical="center"/>
      <protection locked="0"/>
    </xf>
    <xf numFmtId="245" fontId="88" fillId="0" borderId="5615"/>
    <xf numFmtId="234" fontId="38" fillId="0" borderId="5601">
      <alignment horizontal="right" vertical="center"/>
      <protection locked="0"/>
    </xf>
    <xf numFmtId="15" fontId="38" fillId="0" borderId="5601">
      <alignment horizontal="center" vertical="center"/>
      <protection locked="0"/>
    </xf>
    <xf numFmtId="0" fontId="98" fillId="0" borderId="5576" applyNumberFormat="0" applyFill="0" applyAlignment="0" applyProtection="0"/>
    <xf numFmtId="233" fontId="38" fillId="0" borderId="5577">
      <alignment horizontal="center" vertical="center"/>
      <protection locked="0"/>
    </xf>
    <xf numFmtId="15" fontId="38" fillId="0" borderId="5577">
      <alignment horizontal="center" vertical="center"/>
      <protection locked="0"/>
    </xf>
    <xf numFmtId="234" fontId="38" fillId="0" borderId="5577">
      <alignment horizontal="center" vertical="center"/>
      <protection locked="0"/>
    </xf>
    <xf numFmtId="235" fontId="38" fillId="0" borderId="5577">
      <alignment horizontal="center" vertical="center"/>
      <protection locked="0"/>
    </xf>
    <xf numFmtId="236" fontId="38" fillId="0" borderId="5577">
      <alignment horizontal="center" vertical="center"/>
      <protection locked="0"/>
    </xf>
    <xf numFmtId="237" fontId="38" fillId="0" borderId="5577">
      <alignment horizontal="center" vertical="center"/>
      <protection locked="0"/>
    </xf>
    <xf numFmtId="0" fontId="38" fillId="0" borderId="5577">
      <alignment vertical="center"/>
      <protection locked="0"/>
    </xf>
    <xf numFmtId="233" fontId="38" fillId="0" borderId="5577">
      <alignment horizontal="right" vertical="center"/>
      <protection locked="0"/>
    </xf>
    <xf numFmtId="238" fontId="38" fillId="0" borderId="5577">
      <alignment horizontal="right" vertical="center"/>
      <protection locked="0"/>
    </xf>
    <xf numFmtId="234" fontId="38" fillId="0" borderId="5577">
      <alignment horizontal="right" vertical="center"/>
      <protection locked="0"/>
    </xf>
    <xf numFmtId="235" fontId="38" fillId="0" borderId="5577">
      <alignment horizontal="right" vertical="center"/>
      <protection locked="0"/>
    </xf>
    <xf numFmtId="236" fontId="38" fillId="0" borderId="5577">
      <alignment horizontal="right" vertical="center"/>
      <protection locked="0"/>
    </xf>
    <xf numFmtId="237" fontId="38" fillId="0" borderId="5577">
      <alignment horizontal="right" vertical="center"/>
      <protection locked="0"/>
    </xf>
    <xf numFmtId="0" fontId="106" fillId="38" borderId="5578"/>
    <xf numFmtId="233" fontId="38" fillId="0" borderId="5613">
      <alignment horizontal="right" vertical="center"/>
      <protection locked="0"/>
    </xf>
    <xf numFmtId="275" fontId="38" fillId="0" borderId="5616"/>
    <xf numFmtId="275" fontId="38" fillId="0" borderId="5580"/>
    <xf numFmtId="0" fontId="88" fillId="0" borderId="5581"/>
    <xf numFmtId="0" fontId="151" fillId="0" borderId="5574" applyNumberFormat="0" applyAlignment="0" applyProtection="0">
      <alignment horizontal="left" vertical="center"/>
    </xf>
    <xf numFmtId="324" fontId="3" fillId="23" borderId="5573" applyFill="0" applyBorder="0" applyAlignment="0">
      <alignment horizontal="centerContinuous"/>
    </xf>
    <xf numFmtId="312" fontId="222" fillId="0" borderId="5572" applyBorder="0">
      <protection locked="0"/>
    </xf>
    <xf numFmtId="0" fontId="88" fillId="0" borderId="5617"/>
    <xf numFmtId="0" fontId="98" fillId="0" borderId="5612" applyNumberFormat="0" applyFill="0" applyAlignment="0" applyProtection="0"/>
    <xf numFmtId="238" fontId="38" fillId="0" borderId="5613">
      <alignment horizontal="right" vertical="center"/>
      <protection locked="0"/>
    </xf>
    <xf numFmtId="0" fontId="118" fillId="18" borderId="4802" applyProtection="0">
      <alignment horizontal="right"/>
      <protection locked="0"/>
    </xf>
    <xf numFmtId="312" fontId="222" fillId="0" borderId="5584" applyBorder="0">
      <protection locked="0"/>
    </xf>
    <xf numFmtId="0" fontId="62" fillId="74" borderId="4822">
      <alignment horizontal="left" vertical="center" wrapText="1"/>
    </xf>
    <xf numFmtId="245" fontId="88" fillId="0" borderId="5603"/>
    <xf numFmtId="235" fontId="38" fillId="0" borderId="5601">
      <alignment horizontal="center" vertical="center"/>
      <protection locked="0"/>
    </xf>
    <xf numFmtId="4" fontId="30" fillId="19" borderId="5594" applyNumberFormat="0" applyProtection="0">
      <alignment horizontal="left" vertical="center" indent="1"/>
    </xf>
    <xf numFmtId="0" fontId="98" fillId="0" borderId="5612" applyNumberFormat="0" applyFill="0" applyAlignment="0" applyProtection="0"/>
    <xf numFmtId="0" fontId="98" fillId="0" borderId="5588" applyNumberFormat="0" applyFill="0" applyAlignment="0" applyProtection="0"/>
    <xf numFmtId="233" fontId="38" fillId="0" borderId="5589">
      <alignment horizontal="center" vertical="center"/>
      <protection locked="0"/>
    </xf>
    <xf numFmtId="15" fontId="38" fillId="0" borderId="5589">
      <alignment horizontal="center" vertical="center"/>
      <protection locked="0"/>
    </xf>
    <xf numFmtId="234" fontId="38" fillId="0" borderId="5589">
      <alignment horizontal="center" vertical="center"/>
      <protection locked="0"/>
    </xf>
    <xf numFmtId="235" fontId="38" fillId="0" borderId="5589">
      <alignment horizontal="center" vertical="center"/>
      <protection locked="0"/>
    </xf>
    <xf numFmtId="236" fontId="38" fillId="0" borderId="5589">
      <alignment horizontal="center" vertical="center"/>
      <protection locked="0"/>
    </xf>
    <xf numFmtId="237" fontId="38" fillId="0" borderId="5589">
      <alignment horizontal="center" vertical="center"/>
      <protection locked="0"/>
    </xf>
    <xf numFmtId="0" fontId="38" fillId="0" borderId="5589">
      <alignment vertical="center"/>
      <protection locked="0"/>
    </xf>
    <xf numFmtId="233" fontId="38" fillId="0" borderId="5589">
      <alignment horizontal="right" vertical="center"/>
      <protection locked="0"/>
    </xf>
    <xf numFmtId="238" fontId="38" fillId="0" borderId="5589">
      <alignment horizontal="right" vertical="center"/>
      <protection locked="0"/>
    </xf>
    <xf numFmtId="234" fontId="38" fillId="0" borderId="5589">
      <alignment horizontal="right" vertical="center"/>
      <protection locked="0"/>
    </xf>
    <xf numFmtId="235" fontId="38" fillId="0" borderId="5589">
      <alignment horizontal="right" vertical="center"/>
      <protection locked="0"/>
    </xf>
    <xf numFmtId="236" fontId="38" fillId="0" borderId="5589">
      <alignment horizontal="right" vertical="center"/>
      <protection locked="0"/>
    </xf>
    <xf numFmtId="237" fontId="38" fillId="0" borderId="5589">
      <alignment horizontal="right" vertical="center"/>
      <protection locked="0"/>
    </xf>
    <xf numFmtId="0" fontId="106" fillId="38" borderId="5590"/>
    <xf numFmtId="241" fontId="29" fillId="0" borderId="5587" applyFill="0"/>
    <xf numFmtId="275" fontId="38" fillId="0" borderId="5592"/>
    <xf numFmtId="0" fontId="88" fillId="0" borderId="5593"/>
    <xf numFmtId="0" fontId="151" fillId="0" borderId="5586" applyNumberFormat="0" applyAlignment="0" applyProtection="0">
      <alignment horizontal="left" vertical="center"/>
    </xf>
    <xf numFmtId="324" fontId="3" fillId="23" borderId="5585" applyFill="0" applyBorder="0" applyAlignment="0">
      <alignment horizontal="centerContinuous"/>
    </xf>
    <xf numFmtId="312" fontId="222" fillId="0" borderId="5584" applyBorder="0">
      <protection locked="0"/>
    </xf>
    <xf numFmtId="234" fontId="38" fillId="0" borderId="5601">
      <alignment horizontal="right" vertical="center"/>
      <protection locked="0"/>
    </xf>
    <xf numFmtId="235" fontId="38" fillId="0" borderId="5601">
      <alignment horizontal="right" vertical="center"/>
      <protection locked="0"/>
    </xf>
    <xf numFmtId="236" fontId="38" fillId="0" borderId="5601">
      <alignment horizontal="right" vertical="center"/>
      <protection locked="0"/>
    </xf>
    <xf numFmtId="237" fontId="38" fillId="0" borderId="5601">
      <alignment horizontal="right" vertical="center"/>
      <protection locked="0"/>
    </xf>
    <xf numFmtId="0" fontId="106" fillId="38" borderId="5602"/>
    <xf numFmtId="245" fontId="88" fillId="0" borderId="5603"/>
    <xf numFmtId="275" fontId="38" fillId="0" borderId="5604"/>
    <xf numFmtId="0" fontId="88" fillId="0" borderId="5605"/>
    <xf numFmtId="0" fontId="151" fillId="0" borderId="5610" applyNumberFormat="0" applyAlignment="0" applyProtection="0">
      <alignment horizontal="left" vertical="center"/>
    </xf>
    <xf numFmtId="312" fontId="222" fillId="0" borderId="5608" applyBorder="0">
      <protection locked="0"/>
    </xf>
    <xf numFmtId="4" fontId="30" fillId="19" borderId="5618" applyNumberFormat="0" applyProtection="0">
      <alignment horizontal="left" vertical="center" indent="1"/>
    </xf>
    <xf numFmtId="312" fontId="222" fillId="0" borderId="5596" applyBorder="0">
      <protection locked="0"/>
    </xf>
    <xf numFmtId="275" fontId="38" fillId="0" borderId="5616"/>
    <xf numFmtId="233" fontId="38" fillId="0" borderId="5601">
      <alignment horizontal="right" vertical="center"/>
      <protection locked="0"/>
    </xf>
    <xf numFmtId="4" fontId="30" fillId="19" borderId="5606" applyNumberFormat="0" applyProtection="0">
      <alignment horizontal="left" vertical="center" indent="1"/>
    </xf>
    <xf numFmtId="0" fontId="98" fillId="0" borderId="5600" applyNumberFormat="0" applyFill="0" applyAlignment="0" applyProtection="0"/>
    <xf numFmtId="233" fontId="38" fillId="0" borderId="5601">
      <alignment horizontal="center" vertical="center"/>
      <protection locked="0"/>
    </xf>
    <xf numFmtId="15" fontId="38" fillId="0" borderId="5601">
      <alignment horizontal="center" vertical="center"/>
      <protection locked="0"/>
    </xf>
    <xf numFmtId="234" fontId="38" fillId="0" borderId="5601">
      <alignment horizontal="center" vertical="center"/>
      <protection locked="0"/>
    </xf>
    <xf numFmtId="235" fontId="38" fillId="0" borderId="5601">
      <alignment horizontal="center" vertical="center"/>
      <protection locked="0"/>
    </xf>
    <xf numFmtId="236" fontId="38" fillId="0" borderId="5601">
      <alignment horizontal="center" vertical="center"/>
      <protection locked="0"/>
    </xf>
    <xf numFmtId="237" fontId="38" fillId="0" borderId="5601">
      <alignment horizontal="center" vertical="center"/>
      <protection locked="0"/>
    </xf>
    <xf numFmtId="0" fontId="38" fillId="0" borderId="5601">
      <alignment vertical="center"/>
      <protection locked="0"/>
    </xf>
    <xf numFmtId="233" fontId="38" fillId="0" borderId="5601">
      <alignment horizontal="right" vertical="center"/>
      <protection locked="0"/>
    </xf>
    <xf numFmtId="238" fontId="38" fillId="0" borderId="5601">
      <alignment horizontal="right" vertical="center"/>
      <protection locked="0"/>
    </xf>
    <xf numFmtId="234" fontId="38" fillId="0" borderId="5601">
      <alignment horizontal="right" vertical="center"/>
      <protection locked="0"/>
    </xf>
    <xf numFmtId="235" fontId="38" fillId="0" borderId="5601">
      <alignment horizontal="right" vertical="center"/>
      <protection locked="0"/>
    </xf>
    <xf numFmtId="236" fontId="38" fillId="0" borderId="5601">
      <alignment horizontal="right" vertical="center"/>
      <protection locked="0"/>
    </xf>
    <xf numFmtId="237" fontId="38" fillId="0" borderId="5601">
      <alignment horizontal="right" vertical="center"/>
      <protection locked="0"/>
    </xf>
    <xf numFmtId="0" fontId="106" fillId="38" borderId="5602"/>
    <xf numFmtId="241" fontId="29" fillId="0" borderId="5599" applyFill="0"/>
    <xf numFmtId="275" fontId="38" fillId="0" borderId="5604"/>
    <xf numFmtId="0" fontId="88" fillId="0" borderId="5605"/>
    <xf numFmtId="0" fontId="151" fillId="0" borderId="5598" applyNumberFormat="0" applyAlignment="0" applyProtection="0">
      <alignment horizontal="left" vertical="center"/>
    </xf>
    <xf numFmtId="324" fontId="3" fillId="23" borderId="5597" applyFill="0" applyBorder="0" applyAlignment="0">
      <alignment horizontal="centerContinuous"/>
    </xf>
    <xf numFmtId="312" fontId="222" fillId="0" borderId="5596" applyBorder="0">
      <protection locked="0"/>
    </xf>
    <xf numFmtId="0" fontId="38" fillId="0" borderId="4496" applyFill="0">
      <alignment horizontal="center" vertical="center"/>
    </xf>
    <xf numFmtId="4" fontId="30" fillId="19" borderId="5618" applyNumberFormat="0" applyProtection="0">
      <alignment horizontal="left" vertical="center" indent="1"/>
    </xf>
    <xf numFmtId="312" fontId="222" fillId="0" borderId="5596" applyBorder="0">
      <protection locked="0"/>
    </xf>
    <xf numFmtId="4" fontId="30" fillId="19" borderId="5606" applyNumberFormat="0" applyProtection="0">
      <alignment horizontal="left" vertical="center" indent="1"/>
    </xf>
    <xf numFmtId="0" fontId="98" fillId="0" borderId="5600" applyNumberFormat="0" applyFill="0" applyAlignment="0" applyProtection="0"/>
    <xf numFmtId="233" fontId="38" fillId="0" borderId="5601">
      <alignment horizontal="center" vertical="center"/>
      <protection locked="0"/>
    </xf>
    <xf numFmtId="15" fontId="38" fillId="0" borderId="5601">
      <alignment horizontal="center" vertical="center"/>
      <protection locked="0"/>
    </xf>
    <xf numFmtId="234" fontId="38" fillId="0" borderId="5601">
      <alignment horizontal="center" vertical="center"/>
      <protection locked="0"/>
    </xf>
    <xf numFmtId="235" fontId="38" fillId="0" borderId="5601">
      <alignment horizontal="center" vertical="center"/>
      <protection locked="0"/>
    </xf>
    <xf numFmtId="236" fontId="38" fillId="0" borderId="5601">
      <alignment horizontal="center" vertical="center"/>
      <protection locked="0"/>
    </xf>
    <xf numFmtId="237" fontId="38" fillId="0" borderId="5601">
      <alignment horizontal="center" vertical="center"/>
      <protection locked="0"/>
    </xf>
    <xf numFmtId="0" fontId="38" fillId="0" borderId="5601">
      <alignment vertical="center"/>
      <protection locked="0"/>
    </xf>
    <xf numFmtId="233" fontId="38" fillId="0" borderId="5601">
      <alignment horizontal="right" vertical="center"/>
      <protection locked="0"/>
    </xf>
    <xf numFmtId="238" fontId="38" fillId="0" borderId="5601">
      <alignment horizontal="right" vertical="center"/>
      <protection locked="0"/>
    </xf>
    <xf numFmtId="234" fontId="38" fillId="0" borderId="5601">
      <alignment horizontal="right" vertical="center"/>
      <protection locked="0"/>
    </xf>
    <xf numFmtId="235" fontId="38" fillId="0" borderId="5601">
      <alignment horizontal="right" vertical="center"/>
      <protection locked="0"/>
    </xf>
    <xf numFmtId="236" fontId="38" fillId="0" borderId="5601">
      <alignment horizontal="right" vertical="center"/>
      <protection locked="0"/>
    </xf>
    <xf numFmtId="237" fontId="38" fillId="0" borderId="5601">
      <alignment horizontal="right" vertical="center"/>
      <protection locked="0"/>
    </xf>
    <xf numFmtId="0" fontId="106" fillId="38" borderId="5602"/>
    <xf numFmtId="275" fontId="38" fillId="0" borderId="5604"/>
    <xf numFmtId="0" fontId="88" fillId="0" borderId="5605"/>
    <xf numFmtId="10" fontId="3" fillId="64" borderId="4496" applyNumberFormat="0" applyBorder="0" applyAlignment="0" applyProtection="0"/>
    <xf numFmtId="312" fontId="222" fillId="0" borderId="5596" applyBorder="0">
      <protection locked="0"/>
    </xf>
    <xf numFmtId="275" fontId="38" fillId="0" borderId="5616"/>
    <xf numFmtId="312" fontId="222" fillId="0" borderId="5608" applyBorder="0">
      <protection locked="0"/>
    </xf>
    <xf numFmtId="4" fontId="30" fillId="19" borderId="5618" applyNumberFormat="0" applyProtection="0">
      <alignment horizontal="left" vertical="center" indent="1"/>
    </xf>
    <xf numFmtId="0" fontId="98" fillId="0" borderId="5612" applyNumberFormat="0" applyFill="0" applyAlignment="0" applyProtection="0"/>
    <xf numFmtId="233" fontId="38" fillId="0" borderId="5613">
      <alignment horizontal="center" vertical="center"/>
      <protection locked="0"/>
    </xf>
    <xf numFmtId="15" fontId="38" fillId="0" borderId="5613">
      <alignment horizontal="center" vertical="center"/>
      <protection locked="0"/>
    </xf>
    <xf numFmtId="234" fontId="38" fillId="0" borderId="5613">
      <alignment horizontal="center" vertical="center"/>
      <protection locked="0"/>
    </xf>
    <xf numFmtId="235" fontId="38" fillId="0" borderId="5613">
      <alignment horizontal="center" vertical="center"/>
      <protection locked="0"/>
    </xf>
    <xf numFmtId="236" fontId="38" fillId="0" borderId="5613">
      <alignment horizontal="center" vertical="center"/>
      <protection locked="0"/>
    </xf>
    <xf numFmtId="237" fontId="38" fillId="0" borderId="5613">
      <alignment horizontal="center" vertical="center"/>
      <protection locked="0"/>
    </xf>
    <xf numFmtId="0" fontId="38" fillId="0" borderId="5613">
      <alignment vertical="center"/>
      <protection locked="0"/>
    </xf>
    <xf numFmtId="233" fontId="38" fillId="0" borderId="5613">
      <alignment horizontal="right" vertical="center"/>
      <protection locked="0"/>
    </xf>
    <xf numFmtId="238" fontId="38" fillId="0" borderId="5613">
      <alignment horizontal="right" vertical="center"/>
      <protection locked="0"/>
    </xf>
    <xf numFmtId="234" fontId="38" fillId="0" borderId="5613">
      <alignment horizontal="right" vertical="center"/>
      <protection locked="0"/>
    </xf>
    <xf numFmtId="235" fontId="38" fillId="0" borderId="5613">
      <alignment horizontal="right" vertical="center"/>
      <protection locked="0"/>
    </xf>
    <xf numFmtId="236" fontId="38" fillId="0" borderId="5613">
      <alignment horizontal="right" vertical="center"/>
      <protection locked="0"/>
    </xf>
    <xf numFmtId="237" fontId="38" fillId="0" borderId="5613">
      <alignment horizontal="right" vertical="center"/>
      <protection locked="0"/>
    </xf>
    <xf numFmtId="0" fontId="106" fillId="38" borderId="5614"/>
    <xf numFmtId="275" fontId="38" fillId="0" borderId="5616"/>
    <xf numFmtId="0" fontId="88" fillId="0" borderId="5617"/>
    <xf numFmtId="0" fontId="151" fillId="0" borderId="5610" applyNumberFormat="0" applyAlignment="0" applyProtection="0">
      <alignment horizontal="left" vertical="center"/>
    </xf>
    <xf numFmtId="324" fontId="3" fillId="23" borderId="5609" applyFill="0" applyBorder="0" applyAlignment="0">
      <alignment horizontal="centerContinuous"/>
    </xf>
    <xf numFmtId="312" fontId="222" fillId="0" borderId="5608" applyBorder="0">
      <protection locked="0"/>
    </xf>
    <xf numFmtId="312" fontId="222" fillId="0" borderId="5608" applyBorder="0">
      <protection locked="0"/>
    </xf>
    <xf numFmtId="4" fontId="30" fillId="19" borderId="5618" applyNumberFormat="0" applyProtection="0">
      <alignment horizontal="left" vertical="center" indent="1"/>
    </xf>
    <xf numFmtId="0" fontId="98" fillId="0" borderId="5612" applyNumberFormat="0" applyFill="0" applyAlignment="0" applyProtection="0"/>
    <xf numFmtId="233" fontId="38" fillId="0" borderId="5613">
      <alignment horizontal="center" vertical="center"/>
      <protection locked="0"/>
    </xf>
    <xf numFmtId="15" fontId="38" fillId="0" borderId="5613">
      <alignment horizontal="center" vertical="center"/>
      <protection locked="0"/>
    </xf>
    <xf numFmtId="234" fontId="38" fillId="0" borderId="5613">
      <alignment horizontal="center" vertical="center"/>
      <protection locked="0"/>
    </xf>
    <xf numFmtId="235" fontId="38" fillId="0" borderId="5613">
      <alignment horizontal="center" vertical="center"/>
      <protection locked="0"/>
    </xf>
    <xf numFmtId="236" fontId="38" fillId="0" borderId="5613">
      <alignment horizontal="center" vertical="center"/>
      <protection locked="0"/>
    </xf>
    <xf numFmtId="237" fontId="38" fillId="0" borderId="5613">
      <alignment horizontal="center" vertical="center"/>
      <protection locked="0"/>
    </xf>
    <xf numFmtId="0" fontId="38" fillId="0" borderId="5613">
      <alignment vertical="center"/>
      <protection locked="0"/>
    </xf>
    <xf numFmtId="233" fontId="38" fillId="0" borderId="5613">
      <alignment horizontal="right" vertical="center"/>
      <protection locked="0"/>
    </xf>
    <xf numFmtId="238" fontId="38" fillId="0" borderId="5613">
      <alignment horizontal="right" vertical="center"/>
      <protection locked="0"/>
    </xf>
    <xf numFmtId="234" fontId="38" fillId="0" borderId="5613">
      <alignment horizontal="right" vertical="center"/>
      <protection locked="0"/>
    </xf>
    <xf numFmtId="235" fontId="38" fillId="0" borderId="5613">
      <alignment horizontal="right" vertical="center"/>
      <protection locked="0"/>
    </xf>
    <xf numFmtId="236" fontId="38" fillId="0" borderId="5613">
      <alignment horizontal="right" vertical="center"/>
      <protection locked="0"/>
    </xf>
    <xf numFmtId="237" fontId="38" fillId="0" borderId="5613">
      <alignment horizontal="right" vertical="center"/>
      <protection locked="0"/>
    </xf>
    <xf numFmtId="0" fontId="106" fillId="38" borderId="5614"/>
    <xf numFmtId="241" fontId="29" fillId="0" borderId="5611" applyFill="0"/>
    <xf numFmtId="275" fontId="38" fillId="0" borderId="5616"/>
    <xf numFmtId="0" fontId="88" fillId="0" borderId="5617"/>
    <xf numFmtId="0" fontId="151" fillId="0" borderId="5610" applyNumberFormat="0" applyAlignment="0" applyProtection="0">
      <alignment horizontal="left" vertical="center"/>
    </xf>
    <xf numFmtId="324" fontId="3" fillId="23" borderId="5609" applyFill="0" applyBorder="0" applyAlignment="0">
      <alignment horizontal="centerContinuous"/>
    </xf>
    <xf numFmtId="312" fontId="222" fillId="0" borderId="5608" applyBorder="0">
      <protection locked="0"/>
    </xf>
    <xf numFmtId="49" fontId="103" fillId="41" borderId="4795">
      <alignment horizontal="center"/>
    </xf>
    <xf numFmtId="0" fontId="107" fillId="43" borderId="4795" applyProtection="0"/>
    <xf numFmtId="241" fontId="29" fillId="0" borderId="5623" applyFill="0"/>
    <xf numFmtId="0" fontId="150" fillId="10" borderId="4795">
      <alignment horizontal="right"/>
    </xf>
    <xf numFmtId="10" fontId="3" fillId="57" borderId="4795" applyNumberFormat="0" applyFont="0" applyBorder="0" applyAlignment="0" applyProtection="0">
      <protection locked="0"/>
    </xf>
    <xf numFmtId="310" fontId="159" fillId="6" borderId="4795"/>
    <xf numFmtId="0" fontId="151" fillId="0" borderId="5622" applyNumberFormat="0" applyAlignment="0" applyProtection="0">
      <alignment horizontal="left" vertical="center"/>
    </xf>
    <xf numFmtId="324" fontId="3" fillId="23" borderId="5621" applyFill="0" applyBorder="0" applyAlignment="0">
      <alignment horizontal="centerContinuous"/>
    </xf>
    <xf numFmtId="0" fontId="38" fillId="0" borderId="5625">
      <alignment vertical="center"/>
      <protection locked="0"/>
    </xf>
    <xf numFmtId="234" fontId="38" fillId="0" borderId="5720">
      <alignment horizontal="center" vertical="center"/>
      <protection locked="0"/>
    </xf>
    <xf numFmtId="10" fontId="3" fillId="57" borderId="4795" applyNumberFormat="0" applyFont="0" applyBorder="0" applyAlignment="0" applyProtection="0">
      <protection locked="0"/>
    </xf>
    <xf numFmtId="0" fontId="98" fillId="0" borderId="5624" applyNumberFormat="0" applyFill="0" applyAlignment="0" applyProtection="0"/>
    <xf numFmtId="233" fontId="38" fillId="0" borderId="5625">
      <alignment horizontal="center" vertical="center"/>
      <protection locked="0"/>
    </xf>
    <xf numFmtId="15" fontId="38" fillId="0" borderId="5625">
      <alignment horizontal="center" vertical="center"/>
      <protection locked="0"/>
    </xf>
    <xf numFmtId="234" fontId="38" fillId="0" borderId="5625">
      <alignment horizontal="center" vertical="center"/>
      <protection locked="0"/>
    </xf>
    <xf numFmtId="236" fontId="38" fillId="0" borderId="5625">
      <alignment horizontal="center" vertical="center"/>
      <protection locked="0"/>
    </xf>
    <xf numFmtId="0" fontId="38" fillId="0" borderId="5625">
      <alignment vertical="center"/>
      <protection locked="0"/>
    </xf>
    <xf numFmtId="237" fontId="38" fillId="0" borderId="5673">
      <alignment horizontal="center" vertical="center"/>
      <protection locked="0"/>
    </xf>
    <xf numFmtId="0" fontId="106" fillId="38" borderId="5698"/>
    <xf numFmtId="236" fontId="38" fillId="0" borderId="5720">
      <alignment horizontal="right" vertical="center"/>
      <protection locked="0"/>
    </xf>
    <xf numFmtId="15" fontId="38" fillId="0" borderId="5649">
      <alignment horizontal="center" vertical="center"/>
      <protection locked="0"/>
    </xf>
    <xf numFmtId="0" fontId="98" fillId="0" borderId="5648" applyNumberFormat="0" applyFill="0" applyAlignment="0" applyProtection="0"/>
    <xf numFmtId="237" fontId="38" fillId="0" borderId="5709">
      <alignment horizontal="right" vertical="center"/>
      <protection locked="0"/>
    </xf>
    <xf numFmtId="4" fontId="30" fillId="19" borderId="5444" applyNumberFormat="0" applyProtection="0">
      <alignment horizontal="left" vertical="center" indent="1"/>
    </xf>
    <xf numFmtId="236" fontId="38" fillId="0" borderId="5637">
      <alignment horizontal="center" vertical="center"/>
      <protection locked="0"/>
    </xf>
    <xf numFmtId="0" fontId="98" fillId="0" borderId="5636" applyNumberFormat="0" applyFill="0" applyAlignment="0" applyProtection="0"/>
    <xf numFmtId="234" fontId="38" fillId="0" borderId="5709">
      <alignment horizontal="center" vertical="center"/>
      <protection locked="0"/>
    </xf>
    <xf numFmtId="15" fontId="38" fillId="0" borderId="5720">
      <alignment horizontal="center" vertical="center"/>
      <protection locked="0"/>
    </xf>
    <xf numFmtId="237" fontId="38" fillId="0" borderId="5733">
      <alignment horizontal="center" vertical="center"/>
      <protection locked="0"/>
    </xf>
    <xf numFmtId="275" fontId="38" fillId="0" borderId="5640"/>
    <xf numFmtId="236" fontId="38" fillId="0" borderId="5661">
      <alignment horizontal="right" vertical="center"/>
      <protection locked="0"/>
    </xf>
    <xf numFmtId="237" fontId="38" fillId="0" borderId="5697">
      <alignment horizontal="right" vertical="center"/>
      <protection locked="0"/>
    </xf>
    <xf numFmtId="0" fontId="88" fillId="0" borderId="5629"/>
    <xf numFmtId="233" fontId="38" fillId="0" borderId="5649">
      <alignment horizontal="right" vertical="center"/>
      <protection locked="0"/>
    </xf>
    <xf numFmtId="1" fontId="3" fillId="1" borderId="5715">
      <protection locked="0"/>
    </xf>
    <xf numFmtId="233" fontId="38" fillId="0" borderId="5625">
      <alignment horizontal="right" vertical="center"/>
      <protection locked="0"/>
    </xf>
    <xf numFmtId="235" fontId="38" fillId="0" borderId="5625">
      <alignment horizontal="center" vertical="center"/>
      <protection locked="0"/>
    </xf>
    <xf numFmtId="237" fontId="38" fillId="0" borderId="5625">
      <alignment horizontal="center" vertical="center"/>
      <protection locked="0"/>
    </xf>
    <xf numFmtId="324" fontId="3" fillId="23" borderId="5657" applyFill="0" applyBorder="0" applyAlignment="0">
      <alignment horizontal="centerContinuous"/>
    </xf>
    <xf numFmtId="0" fontId="151" fillId="0" borderId="5717" applyNumberFormat="0" applyAlignment="0" applyProtection="0">
      <alignment horizontal="left" vertical="center"/>
    </xf>
    <xf numFmtId="233" fontId="38" fillId="0" borderId="5661">
      <alignment horizontal="center" vertical="center"/>
      <protection locked="0"/>
    </xf>
    <xf numFmtId="0" fontId="38" fillId="0" borderId="5733">
      <alignment vertical="center"/>
      <protection locked="0"/>
    </xf>
    <xf numFmtId="49" fontId="39" fillId="0" borderId="4815"/>
    <xf numFmtId="271" fontId="118" fillId="46" borderId="4802">
      <protection hidden="1"/>
    </xf>
    <xf numFmtId="15" fontId="38" fillId="0" borderId="5709">
      <alignment horizontal="center" vertical="center"/>
      <protection locked="0"/>
    </xf>
    <xf numFmtId="0" fontId="106" fillId="38" borderId="5721"/>
    <xf numFmtId="0" fontId="88" fillId="0" borderId="5690"/>
    <xf numFmtId="234" fontId="38" fillId="0" borderId="5649">
      <alignment horizontal="center" vertical="center"/>
      <protection locked="0"/>
    </xf>
    <xf numFmtId="245" fontId="88" fillId="0" borderId="5711"/>
    <xf numFmtId="238" fontId="38" fillId="0" borderId="5720">
      <alignment horizontal="right" vertical="center"/>
      <protection locked="0"/>
    </xf>
    <xf numFmtId="0" fontId="121" fillId="21" borderId="4795"/>
    <xf numFmtId="0" fontId="113" fillId="43" borderId="4795" applyNumberFormat="0" applyFont="0" applyAlignment="0" applyProtection="0"/>
    <xf numFmtId="238" fontId="38" fillId="0" borderId="5673">
      <alignment horizontal="right" vertical="center"/>
      <protection locked="0"/>
    </xf>
    <xf numFmtId="324" fontId="3" fillId="23" borderId="5729" applyFill="0" applyBorder="0" applyAlignment="0">
      <alignment horizontal="centerContinuous"/>
    </xf>
    <xf numFmtId="9" fontId="39" fillId="71" borderId="4795" applyProtection="0">
      <alignment horizontal="right"/>
      <protection locked="0"/>
    </xf>
    <xf numFmtId="312" fontId="222" fillId="0" borderId="5704" applyBorder="0">
      <protection locked="0"/>
    </xf>
    <xf numFmtId="236" fontId="38" fillId="0" borderId="5686">
      <alignment horizontal="center" vertical="center"/>
      <protection locked="0"/>
    </xf>
    <xf numFmtId="236" fontId="38" fillId="0" borderId="5673">
      <alignment horizontal="right" vertical="center"/>
      <protection locked="0"/>
    </xf>
    <xf numFmtId="275" fontId="38" fillId="0" borderId="5712"/>
    <xf numFmtId="312" fontId="222" fillId="0" borderId="5656" applyBorder="0">
      <protection locked="0"/>
    </xf>
    <xf numFmtId="4" fontId="30" fillId="19" borderId="5714" applyNumberFormat="0" applyProtection="0">
      <alignment horizontal="left" vertical="center" indent="1"/>
    </xf>
    <xf numFmtId="236" fontId="38" fillId="0" borderId="5709">
      <alignment horizontal="center" vertical="center"/>
      <protection locked="0"/>
    </xf>
    <xf numFmtId="237" fontId="38" fillId="0" borderId="5733">
      <alignment horizontal="center" vertical="center"/>
      <protection locked="0"/>
    </xf>
    <xf numFmtId="235" fontId="38" fillId="0" borderId="5709">
      <alignment horizontal="right" vertical="center"/>
      <protection locked="0"/>
    </xf>
    <xf numFmtId="235" fontId="38" fillId="0" borderId="5709">
      <alignment horizontal="center" vertical="center"/>
      <protection locked="0"/>
    </xf>
    <xf numFmtId="0" fontId="88" fillId="0" borderId="5617"/>
    <xf numFmtId="236" fontId="38" fillId="0" borderId="5709">
      <alignment horizontal="right" vertical="center"/>
      <protection locked="0"/>
    </xf>
    <xf numFmtId="312" fontId="222" fillId="0" borderId="5704" applyBorder="0">
      <protection locked="0"/>
    </xf>
    <xf numFmtId="275" fontId="38" fillId="0" borderId="5616"/>
    <xf numFmtId="0" fontId="106" fillId="38" borderId="5614"/>
    <xf numFmtId="237" fontId="38" fillId="0" borderId="5613">
      <alignment horizontal="right" vertical="center"/>
      <protection locked="0"/>
    </xf>
    <xf numFmtId="236" fontId="38" fillId="0" borderId="5613">
      <alignment horizontal="right" vertical="center"/>
      <protection locked="0"/>
    </xf>
    <xf numFmtId="235" fontId="38" fillId="0" borderId="5613">
      <alignment horizontal="right" vertical="center"/>
      <protection locked="0"/>
    </xf>
    <xf numFmtId="234" fontId="38" fillId="0" borderId="5613">
      <alignment horizontal="right" vertical="center"/>
      <protection locked="0"/>
    </xf>
    <xf numFmtId="238" fontId="38" fillId="0" borderId="5613">
      <alignment horizontal="right" vertical="center"/>
      <protection locked="0"/>
    </xf>
    <xf numFmtId="233" fontId="38" fillId="0" borderId="5613">
      <alignment horizontal="right" vertical="center"/>
      <protection locked="0"/>
    </xf>
    <xf numFmtId="0" fontId="38" fillId="0" borderId="5613">
      <alignment vertical="center"/>
      <protection locked="0"/>
    </xf>
    <xf numFmtId="237" fontId="38" fillId="0" borderId="5613">
      <alignment horizontal="center" vertical="center"/>
      <protection locked="0"/>
    </xf>
    <xf numFmtId="236" fontId="38" fillId="0" borderId="5613">
      <alignment horizontal="center" vertical="center"/>
      <protection locked="0"/>
    </xf>
    <xf numFmtId="235" fontId="38" fillId="0" borderId="5613">
      <alignment horizontal="center" vertical="center"/>
      <protection locked="0"/>
    </xf>
    <xf numFmtId="234" fontId="38" fillId="0" borderId="5613">
      <alignment horizontal="center" vertical="center"/>
      <protection locked="0"/>
    </xf>
    <xf numFmtId="15" fontId="38" fillId="0" borderId="5613">
      <alignment horizontal="center" vertical="center"/>
      <protection locked="0"/>
    </xf>
    <xf numFmtId="233" fontId="38" fillId="0" borderId="5613">
      <alignment horizontal="center" vertical="center"/>
      <protection locked="0"/>
    </xf>
    <xf numFmtId="0" fontId="98" fillId="0" borderId="5612" applyNumberFormat="0" applyFill="0" applyAlignment="0" applyProtection="0"/>
    <xf numFmtId="0" fontId="38" fillId="0" borderId="5709">
      <alignment vertical="center"/>
      <protection locked="0"/>
    </xf>
    <xf numFmtId="237" fontId="38" fillId="0" borderId="5709">
      <alignment horizontal="center" vertical="center"/>
      <protection locked="0"/>
    </xf>
    <xf numFmtId="0" fontId="106" fillId="38" borderId="5721"/>
    <xf numFmtId="312" fontId="222" fillId="0" borderId="5608" applyBorder="0">
      <protection locked="0"/>
    </xf>
    <xf numFmtId="235" fontId="38" fillId="0" borderId="5686">
      <alignment horizontal="center" vertical="center"/>
      <protection locked="0"/>
    </xf>
    <xf numFmtId="0" fontId="88" fillId="0" borderId="5617"/>
    <xf numFmtId="237" fontId="38" fillId="0" borderId="5709">
      <alignment horizontal="right" vertical="center"/>
      <protection locked="0"/>
    </xf>
    <xf numFmtId="235" fontId="38" fillId="0" borderId="5709">
      <alignment horizontal="center" vertical="center"/>
      <protection locked="0"/>
    </xf>
    <xf numFmtId="275" fontId="38" fillId="0" borderId="5616"/>
    <xf numFmtId="245" fontId="88" fillId="0" borderId="5615"/>
    <xf numFmtId="0" fontId="106" fillId="38" borderId="5614"/>
    <xf numFmtId="234" fontId="38" fillId="0" borderId="5661">
      <alignment horizontal="right" vertical="center"/>
      <protection locked="0"/>
    </xf>
    <xf numFmtId="237" fontId="38" fillId="0" borderId="5613">
      <alignment horizontal="right" vertical="center"/>
      <protection locked="0"/>
    </xf>
    <xf numFmtId="236" fontId="38" fillId="0" borderId="5613">
      <alignment horizontal="right" vertical="center"/>
      <protection locked="0"/>
    </xf>
    <xf numFmtId="235" fontId="38" fillId="0" borderId="5613">
      <alignment horizontal="right" vertical="center"/>
      <protection locked="0"/>
    </xf>
    <xf numFmtId="234" fontId="38" fillId="0" borderId="5613">
      <alignment horizontal="right" vertical="center"/>
      <protection locked="0"/>
    </xf>
    <xf numFmtId="238" fontId="38" fillId="0" borderId="5613">
      <alignment horizontal="right" vertical="center"/>
      <protection locked="0"/>
    </xf>
    <xf numFmtId="233" fontId="38" fillId="0" borderId="5613">
      <alignment horizontal="right" vertical="center"/>
      <protection locked="0"/>
    </xf>
    <xf numFmtId="0" fontId="38" fillId="0" borderId="5613">
      <alignment vertical="center"/>
      <protection locked="0"/>
    </xf>
    <xf numFmtId="237" fontId="38" fillId="0" borderId="5613">
      <alignment horizontal="center" vertical="center"/>
      <protection locked="0"/>
    </xf>
    <xf numFmtId="236" fontId="38" fillId="0" borderId="5613">
      <alignment horizontal="center" vertical="center"/>
      <protection locked="0"/>
    </xf>
    <xf numFmtId="235" fontId="38" fillId="0" borderId="5613">
      <alignment horizontal="center" vertical="center"/>
      <protection locked="0"/>
    </xf>
    <xf numFmtId="234" fontId="38" fillId="0" borderId="5613">
      <alignment horizontal="center" vertical="center"/>
      <protection locked="0"/>
    </xf>
    <xf numFmtId="15" fontId="38" fillId="0" borderId="5613">
      <alignment horizontal="center" vertical="center"/>
      <protection locked="0"/>
    </xf>
    <xf numFmtId="233" fontId="38" fillId="0" borderId="5613">
      <alignment horizontal="center" vertical="center"/>
      <protection locked="0"/>
    </xf>
    <xf numFmtId="0" fontId="98" fillId="0" borderId="5612" applyNumberFormat="0" applyFill="0" applyAlignment="0" applyProtection="0"/>
    <xf numFmtId="4" fontId="30" fillId="19" borderId="5618" applyNumberFormat="0" applyProtection="0">
      <alignment horizontal="left" vertical="center" indent="1"/>
    </xf>
    <xf numFmtId="237" fontId="38" fillId="0" borderId="5720">
      <alignment horizontal="center" vertical="center"/>
      <protection locked="0"/>
    </xf>
    <xf numFmtId="0" fontId="88" fillId="0" borderId="5665"/>
    <xf numFmtId="234" fontId="38" fillId="0" borderId="5720">
      <alignment horizontal="right" vertical="center"/>
      <protection locked="0"/>
    </xf>
    <xf numFmtId="235" fontId="38" fillId="0" borderId="5673">
      <alignment horizontal="center" vertical="center"/>
      <protection locked="0"/>
    </xf>
    <xf numFmtId="233" fontId="38" fillId="0" borderId="5720">
      <alignment horizontal="center" vertical="center"/>
      <protection locked="0"/>
    </xf>
    <xf numFmtId="0" fontId="106" fillId="38" borderId="5721"/>
    <xf numFmtId="0" fontId="88" fillId="0" borderId="5701"/>
    <xf numFmtId="275" fontId="38" fillId="0" borderId="5628"/>
    <xf numFmtId="0" fontId="88" fillId="0" borderId="5713"/>
    <xf numFmtId="0" fontId="98" fillId="0" borderId="5719" applyNumberFormat="0" applyFill="0" applyAlignment="0" applyProtection="0"/>
    <xf numFmtId="4" fontId="30" fillId="19" borderId="5618" applyNumberFormat="0" applyProtection="0">
      <alignment horizontal="left" vertical="center" indent="1"/>
    </xf>
    <xf numFmtId="0" fontId="38" fillId="0" borderId="5673">
      <alignment vertical="center"/>
      <protection locked="0"/>
    </xf>
    <xf numFmtId="4" fontId="30" fillId="19" borderId="5618" applyNumberFormat="0" applyProtection="0">
      <alignment horizontal="left" vertical="center" indent="1"/>
    </xf>
    <xf numFmtId="15" fontId="38" fillId="0" borderId="5649">
      <alignment horizontal="center" vertical="center"/>
      <protection locked="0"/>
    </xf>
    <xf numFmtId="275" fontId="38" fillId="0" borderId="5640"/>
    <xf numFmtId="15" fontId="38" fillId="0" borderId="5637">
      <alignment horizontal="center" vertical="center"/>
      <protection locked="0"/>
    </xf>
    <xf numFmtId="233" fontId="38" fillId="0" borderId="5733">
      <alignment horizontal="center" vertical="center"/>
      <protection locked="0"/>
    </xf>
    <xf numFmtId="0" fontId="38" fillId="0" borderId="5709">
      <alignment vertical="center"/>
      <protection locked="0"/>
    </xf>
    <xf numFmtId="0" fontId="88" fillId="0" borderId="5713"/>
    <xf numFmtId="4" fontId="30" fillId="19" borderId="5666" applyNumberFormat="0" applyProtection="0">
      <alignment horizontal="left" vertical="center" indent="1"/>
    </xf>
    <xf numFmtId="0" fontId="106" fillId="38" borderId="5710"/>
    <xf numFmtId="49" fontId="103" fillId="41" borderId="4795">
      <alignment horizontal="center"/>
    </xf>
    <xf numFmtId="272" fontId="118" fillId="18" borderId="4802">
      <alignment horizontal="right"/>
    </xf>
    <xf numFmtId="270" fontId="118" fillId="45" borderId="4802">
      <protection hidden="1"/>
    </xf>
    <xf numFmtId="245" fontId="88" fillId="0" borderId="5711"/>
    <xf numFmtId="233" fontId="38" fillId="0" borderId="5661">
      <alignment horizontal="right" vertical="center"/>
      <protection locked="0"/>
    </xf>
    <xf numFmtId="236" fontId="38" fillId="0" borderId="5709">
      <alignment horizontal="center" vertical="center"/>
      <protection locked="0"/>
    </xf>
    <xf numFmtId="49" fontId="103" fillId="41" borderId="4795">
      <alignment horizontal="center"/>
    </xf>
    <xf numFmtId="234" fontId="38" fillId="0" borderId="5733">
      <alignment horizontal="right" vertical="center"/>
      <protection locked="0"/>
    </xf>
    <xf numFmtId="15" fontId="38" fillId="0" borderId="5709">
      <alignment horizontal="center" vertical="center"/>
      <protection locked="0"/>
    </xf>
    <xf numFmtId="237" fontId="38" fillId="0" borderId="5720">
      <alignment horizontal="right" vertical="center"/>
      <protection locked="0"/>
    </xf>
    <xf numFmtId="236" fontId="38" fillId="0" borderId="5637">
      <alignment horizontal="right" vertical="center"/>
      <protection locked="0"/>
    </xf>
    <xf numFmtId="233" fontId="38" fillId="0" borderId="5637">
      <alignment horizontal="right" vertical="center"/>
      <protection locked="0"/>
    </xf>
    <xf numFmtId="235" fontId="38" fillId="0" borderId="5637">
      <alignment horizontal="center" vertical="center"/>
      <protection locked="0"/>
    </xf>
    <xf numFmtId="0" fontId="98" fillId="0" borderId="5636" applyNumberFormat="0" applyFill="0" applyAlignment="0" applyProtection="0"/>
    <xf numFmtId="0" fontId="38" fillId="0" borderId="4802" applyNumberFormat="0" applyFill="0" applyAlignment="0" applyProtection="0"/>
    <xf numFmtId="0" fontId="21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94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98" fillId="0" borderId="5719" applyNumberFormat="0" applyFill="0" applyAlignment="0" applyProtection="0"/>
    <xf numFmtId="4" fontId="30" fillId="19" borderId="5642" applyNumberFormat="0" applyProtection="0">
      <alignment horizontal="left" vertical="center" indent="1"/>
    </xf>
    <xf numFmtId="237" fontId="38" fillId="0" borderId="5733">
      <alignment horizontal="right" vertical="center"/>
      <protection locked="0"/>
    </xf>
    <xf numFmtId="233" fontId="38" fillId="0" borderId="5733">
      <alignment horizontal="center" vertical="center"/>
      <protection locked="0"/>
    </xf>
    <xf numFmtId="275" fontId="38" fillId="0" borderId="5723"/>
    <xf numFmtId="310" fontId="159" fillId="6" borderId="4795"/>
    <xf numFmtId="10" fontId="3" fillId="57" borderId="4795" applyNumberFormat="0" applyFont="0" applyBorder="0" applyAlignment="0" applyProtection="0">
      <protection locked="0"/>
    </xf>
    <xf numFmtId="0" fontId="150" fillId="10" borderId="4795">
      <alignment horizontal="right"/>
    </xf>
    <xf numFmtId="0" fontId="107" fillId="43" borderId="4795" applyProtection="0"/>
    <xf numFmtId="0" fontId="38" fillId="0" borderId="5661">
      <alignment vertical="center"/>
      <protection locked="0"/>
    </xf>
    <xf numFmtId="49" fontId="103" fillId="41" borderId="4795">
      <alignment horizontal="center"/>
    </xf>
    <xf numFmtId="235" fontId="38" fillId="0" borderId="5709">
      <alignment horizontal="center" vertical="center"/>
      <protection locked="0"/>
    </xf>
    <xf numFmtId="245" fontId="88" fillId="0" borderId="5639"/>
    <xf numFmtId="234" fontId="38" fillId="0" borderId="5709">
      <alignment horizontal="right" vertical="center"/>
      <protection locked="0"/>
    </xf>
    <xf numFmtId="233" fontId="38" fillId="0" borderId="5709">
      <alignment horizontal="center" vertical="center"/>
      <protection locked="0"/>
    </xf>
    <xf numFmtId="235" fontId="38" fillId="0" borderId="5720">
      <alignment horizontal="center" vertical="center"/>
      <protection locked="0"/>
    </xf>
    <xf numFmtId="235" fontId="38" fillId="0" borderId="5637">
      <alignment horizontal="right" vertical="center"/>
      <protection locked="0"/>
    </xf>
    <xf numFmtId="1" fontId="3" fillId="1" borderId="5487">
      <protection locked="0"/>
    </xf>
    <xf numFmtId="4" fontId="30" fillId="19" borderId="5714" applyNumberFormat="0" applyProtection="0">
      <alignment horizontal="left" vertical="center" indent="1"/>
    </xf>
    <xf numFmtId="238" fontId="38" fillId="0" borderId="5720">
      <alignment horizontal="right" vertical="center"/>
      <protection locked="0"/>
    </xf>
    <xf numFmtId="275" fontId="38" fillId="0" borderId="5652"/>
    <xf numFmtId="0" fontId="94" fillId="0" borderId="4802" applyNumberFormat="0" applyFill="0" applyBorder="0" applyAlignment="0" applyProtection="0"/>
    <xf numFmtId="275" fontId="38" fillId="0" borderId="5723"/>
    <xf numFmtId="233" fontId="38" fillId="0" borderId="5649">
      <alignment horizontal="center" vertical="center"/>
      <protection locked="0"/>
    </xf>
    <xf numFmtId="236" fontId="38" fillId="0" borderId="5649">
      <alignment horizontal="center" vertical="center"/>
      <protection locked="0"/>
    </xf>
    <xf numFmtId="0" fontId="88" fillId="0" borderId="5653"/>
    <xf numFmtId="312" fontId="222" fillId="0" borderId="5704" applyBorder="0">
      <protection locked="0"/>
    </xf>
    <xf numFmtId="10" fontId="3" fillId="57" borderId="4795" applyNumberFormat="0" applyFont="0" applyBorder="0" applyAlignment="0" applyProtection="0">
      <protection locked="0"/>
    </xf>
    <xf numFmtId="235" fontId="38" fillId="0" borderId="5673">
      <alignment horizontal="right" vertical="center"/>
      <protection locked="0"/>
    </xf>
    <xf numFmtId="0" fontId="98" fillId="0" borderId="5660" applyNumberFormat="0" applyFill="0" applyAlignment="0" applyProtection="0"/>
    <xf numFmtId="324" fontId="3" fillId="23" borderId="5705" applyFill="0" applyBorder="0" applyAlignment="0">
      <alignment horizontal="centerContinuous"/>
    </xf>
    <xf numFmtId="176" fontId="49" fillId="0" borderId="4795"/>
    <xf numFmtId="235" fontId="38" fillId="0" borderId="5661">
      <alignment horizontal="center" vertical="center"/>
      <protection locked="0"/>
    </xf>
    <xf numFmtId="0" fontId="38" fillId="0" borderId="4795" applyFill="0">
      <alignment horizontal="center" vertical="center"/>
    </xf>
    <xf numFmtId="275" fontId="38" fillId="0" borderId="5736"/>
    <xf numFmtId="49" fontId="103" fillId="41" borderId="4795">
      <alignment horizontal="center"/>
    </xf>
    <xf numFmtId="0" fontId="106" fillId="38" borderId="5662"/>
    <xf numFmtId="245" fontId="88" fillId="0" borderId="5711"/>
    <xf numFmtId="0" fontId="106" fillId="38" borderId="5638"/>
    <xf numFmtId="237" fontId="38" fillId="0" borderId="5637">
      <alignment horizontal="right" vertical="center"/>
      <protection locked="0"/>
    </xf>
    <xf numFmtId="236" fontId="38" fillId="0" borderId="5637">
      <alignment horizontal="right" vertical="center"/>
      <protection locked="0"/>
    </xf>
    <xf numFmtId="235" fontId="38" fillId="0" borderId="5637">
      <alignment horizontal="right" vertical="center"/>
      <protection locked="0"/>
    </xf>
    <xf numFmtId="234" fontId="38" fillId="0" borderId="5637">
      <alignment horizontal="right" vertical="center"/>
      <protection locked="0"/>
    </xf>
    <xf numFmtId="238" fontId="38" fillId="0" borderId="5637">
      <alignment horizontal="right" vertical="center"/>
      <protection locked="0"/>
    </xf>
    <xf numFmtId="233" fontId="38" fillId="0" borderId="5637">
      <alignment horizontal="right" vertical="center"/>
      <protection locked="0"/>
    </xf>
    <xf numFmtId="237" fontId="38" fillId="0" borderId="5637">
      <alignment horizontal="center" vertical="center"/>
      <protection locked="0"/>
    </xf>
    <xf numFmtId="236" fontId="38" fillId="0" borderId="5637">
      <alignment horizontal="center" vertical="center"/>
      <protection locked="0"/>
    </xf>
    <xf numFmtId="234" fontId="38" fillId="0" borderId="5637">
      <alignment horizontal="center" vertical="center"/>
      <protection locked="0"/>
    </xf>
    <xf numFmtId="15" fontId="38" fillId="0" borderId="5637">
      <alignment horizontal="center" vertical="center"/>
      <protection locked="0"/>
    </xf>
    <xf numFmtId="233" fontId="38" fillId="0" borderId="5637">
      <alignment horizontal="center" vertical="center"/>
      <protection locked="0"/>
    </xf>
    <xf numFmtId="0" fontId="98" fillId="0" borderId="5636" applyNumberFormat="0" applyFill="0" applyAlignment="0" applyProtection="0"/>
    <xf numFmtId="312" fontId="222" fillId="0" borderId="5632" applyBorder="0">
      <protection locked="0"/>
    </xf>
    <xf numFmtId="234" fontId="38" fillId="0" borderId="5686">
      <alignment horizontal="right" vertical="center"/>
      <protection locked="0"/>
    </xf>
    <xf numFmtId="312" fontId="222" fillId="0" borderId="5632" applyBorder="0">
      <protection locked="0"/>
    </xf>
    <xf numFmtId="0" fontId="88" fillId="0" borderId="5641"/>
    <xf numFmtId="233" fontId="38" fillId="0" borderId="5720">
      <alignment horizontal="right" vertical="center"/>
      <protection locked="0"/>
    </xf>
    <xf numFmtId="275" fontId="38" fillId="0" borderId="5640"/>
    <xf numFmtId="245" fontId="88" fillId="0" borderId="5639"/>
    <xf numFmtId="234" fontId="38" fillId="0" borderId="5709">
      <alignment horizontal="center" vertical="center"/>
      <protection locked="0"/>
    </xf>
    <xf numFmtId="0" fontId="106" fillId="38" borderId="5638"/>
    <xf numFmtId="237" fontId="38" fillId="0" borderId="5637">
      <alignment horizontal="right" vertical="center"/>
      <protection locked="0"/>
    </xf>
    <xf numFmtId="236" fontId="38" fillId="0" borderId="5637">
      <alignment horizontal="right" vertical="center"/>
      <protection locked="0"/>
    </xf>
    <xf numFmtId="235" fontId="38" fillId="0" borderId="5637">
      <alignment horizontal="right" vertical="center"/>
      <protection locked="0"/>
    </xf>
    <xf numFmtId="234" fontId="38" fillId="0" borderId="5637">
      <alignment horizontal="right" vertical="center"/>
      <protection locked="0"/>
    </xf>
    <xf numFmtId="238" fontId="38" fillId="0" borderId="5637">
      <alignment horizontal="right" vertical="center"/>
      <protection locked="0"/>
    </xf>
    <xf numFmtId="233" fontId="38" fillId="0" borderId="5637">
      <alignment horizontal="right" vertical="center"/>
      <protection locked="0"/>
    </xf>
    <xf numFmtId="272" fontId="118" fillId="18" borderId="4802">
      <alignment horizontal="right"/>
    </xf>
    <xf numFmtId="245" fontId="88" fillId="0" borderId="5722"/>
    <xf numFmtId="0" fontId="62" fillId="74" borderId="4822">
      <alignment horizontal="left" vertical="center" wrapText="1"/>
    </xf>
    <xf numFmtId="324" fontId="3" fillId="23" borderId="5705" applyFill="0" applyBorder="0" applyAlignment="0">
      <alignment horizontal="centerContinuous"/>
    </xf>
    <xf numFmtId="234" fontId="38" fillId="0" borderId="5746">
      <alignment horizontal="right" vertical="center"/>
      <protection locked="0"/>
    </xf>
    <xf numFmtId="324" fontId="3" fillId="23" borderId="5716" applyFill="0" applyBorder="0" applyAlignment="0">
      <alignment horizontal="centerContinuous"/>
    </xf>
    <xf numFmtId="233" fontId="38" fillId="0" borderId="5709">
      <alignment horizontal="center" vertical="center"/>
      <protection locked="0"/>
    </xf>
    <xf numFmtId="233" fontId="38" fillId="0" borderId="5673">
      <alignment horizontal="right" vertical="center"/>
      <protection locked="0"/>
    </xf>
    <xf numFmtId="15" fontId="38" fillId="0" borderId="5720">
      <alignment horizontal="center" vertical="center"/>
      <protection locked="0"/>
    </xf>
    <xf numFmtId="4" fontId="30" fillId="19" borderId="5642" applyNumberFormat="0" applyProtection="0">
      <alignment horizontal="left" vertical="center" indent="1"/>
    </xf>
    <xf numFmtId="233" fontId="38" fillId="0" borderId="5673">
      <alignment horizontal="center" vertical="center"/>
      <protection locked="0"/>
    </xf>
    <xf numFmtId="0" fontId="118" fillId="18" borderId="4802" applyProtection="0">
      <alignment horizontal="right"/>
      <protection locked="0"/>
    </xf>
    <xf numFmtId="324" fontId="3" fillId="23" borderId="5609" applyFill="0" applyBorder="0" applyAlignment="0">
      <alignment horizontal="centerContinuous"/>
    </xf>
    <xf numFmtId="233" fontId="38" fillId="0" borderId="5709">
      <alignment horizontal="center" vertical="center"/>
      <protection locked="0"/>
    </xf>
    <xf numFmtId="234" fontId="38" fillId="0" borderId="5709">
      <alignment horizontal="right" vertical="center"/>
      <protection locked="0"/>
    </xf>
    <xf numFmtId="241" fontId="29" fillId="0" borderId="5718" applyFill="0"/>
    <xf numFmtId="234" fontId="38" fillId="0" borderId="5637">
      <alignment horizontal="right" vertical="center"/>
      <protection locked="0"/>
    </xf>
    <xf numFmtId="238" fontId="38" fillId="0" borderId="5637">
      <alignment horizontal="right" vertical="center"/>
      <protection locked="0"/>
    </xf>
    <xf numFmtId="237" fontId="38" fillId="0" borderId="5637">
      <alignment horizontal="center" vertical="center"/>
      <protection locked="0"/>
    </xf>
    <xf numFmtId="235" fontId="38" fillId="0" borderId="5637">
      <alignment horizontal="center" vertical="center"/>
      <protection locked="0"/>
    </xf>
    <xf numFmtId="15" fontId="38" fillId="0" borderId="5637">
      <alignment horizontal="center" vertical="center"/>
      <protection locked="0"/>
    </xf>
    <xf numFmtId="233" fontId="38" fillId="0" borderId="5637">
      <alignment horizontal="center" vertical="center"/>
      <protection locked="0"/>
    </xf>
    <xf numFmtId="0" fontId="106" fillId="38" borderId="5734"/>
    <xf numFmtId="237" fontId="38" fillId="0" borderId="5720">
      <alignment horizontal="center" vertical="center"/>
      <protection locked="0"/>
    </xf>
    <xf numFmtId="1" fontId="3" fillId="1" borderId="5739">
      <protection locked="0"/>
    </xf>
    <xf numFmtId="238" fontId="38" fillId="0" borderId="5709">
      <alignment horizontal="right" vertical="center"/>
      <protection locked="0"/>
    </xf>
    <xf numFmtId="0" fontId="151" fillId="0" borderId="5610" applyNumberFormat="0" applyAlignment="0" applyProtection="0">
      <alignment horizontal="left" vertical="center"/>
    </xf>
    <xf numFmtId="275" fontId="38" fillId="0" borderId="5700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4" fontId="30" fillId="19" borderId="5642" applyNumberFormat="0" applyProtection="0">
      <alignment horizontal="left" vertical="center" indent="1"/>
    </xf>
    <xf numFmtId="0" fontId="88" fillId="0" borderId="5724"/>
    <xf numFmtId="0" fontId="151" fillId="0" borderId="5706" applyNumberFormat="0" applyAlignment="0" applyProtection="0">
      <alignment horizontal="left" vertical="center"/>
    </xf>
    <xf numFmtId="0" fontId="106" fillId="38" borderId="5698"/>
    <xf numFmtId="235" fontId="38" fillId="0" borderId="5686">
      <alignment horizontal="right" vertical="center"/>
      <protection locked="0"/>
    </xf>
    <xf numFmtId="1" fontId="3" fillId="1" borderId="5631">
      <protection locked="0"/>
    </xf>
    <xf numFmtId="238" fontId="38" fillId="0" borderId="5686">
      <alignment horizontal="right" vertical="center"/>
      <protection locked="0"/>
    </xf>
    <xf numFmtId="49" fontId="39" fillId="0" borderId="4815"/>
    <xf numFmtId="0" fontId="38" fillId="0" borderId="5686">
      <alignment vertical="center"/>
      <protection locked="0"/>
    </xf>
    <xf numFmtId="15" fontId="38" fillId="0" borderId="5686">
      <alignment horizontal="center" vertical="center"/>
      <protection locked="0"/>
    </xf>
    <xf numFmtId="233" fontId="38" fillId="0" borderId="5686">
      <alignment horizontal="center" vertical="center"/>
      <protection locked="0"/>
    </xf>
    <xf numFmtId="0" fontId="98" fillId="0" borderId="5685" applyNumberFormat="0" applyFill="0" applyAlignment="0" applyProtection="0"/>
    <xf numFmtId="237" fontId="38" fillId="0" borderId="5733">
      <alignment horizontal="right" vertical="center"/>
      <protection locked="0"/>
    </xf>
    <xf numFmtId="312" fontId="222" fillId="0" borderId="5632" applyBorder="0">
      <protection locked="0"/>
    </xf>
    <xf numFmtId="235" fontId="38" fillId="0" borderId="5733">
      <alignment horizontal="center" vertical="center"/>
      <protection locked="0"/>
    </xf>
    <xf numFmtId="233" fontId="38" fillId="0" borderId="5709">
      <alignment horizontal="right" vertical="center"/>
      <protection locked="0"/>
    </xf>
    <xf numFmtId="0" fontId="98" fillId="0" borderId="5708" applyNumberFormat="0" applyFill="0" applyAlignment="0" applyProtection="0"/>
    <xf numFmtId="4" fontId="30" fillId="19" borderId="5725" applyNumberFormat="0" applyProtection="0">
      <alignment horizontal="left" vertical="center" indent="1"/>
    </xf>
    <xf numFmtId="234" fontId="38" fillId="0" borderId="5673">
      <alignment horizontal="right" vertical="center"/>
      <protection locked="0"/>
    </xf>
    <xf numFmtId="233" fontId="38" fillId="0" borderId="5673">
      <alignment horizontal="right" vertical="center"/>
      <protection locked="0"/>
    </xf>
    <xf numFmtId="237" fontId="38" fillId="0" borderId="5673">
      <alignment horizontal="center" vertical="center"/>
      <protection locked="0"/>
    </xf>
    <xf numFmtId="235" fontId="38" fillId="0" borderId="5673">
      <alignment horizontal="center" vertical="center"/>
      <protection locked="0"/>
    </xf>
    <xf numFmtId="1" fontId="3" fillId="1" borderId="5655">
      <protection locked="0"/>
    </xf>
    <xf numFmtId="0" fontId="98" fillId="0" borderId="5719" applyNumberFormat="0" applyFill="0" applyAlignment="0" applyProtection="0"/>
    <xf numFmtId="235" fontId="38" fillId="0" borderId="5720">
      <alignment horizontal="center" vertical="center"/>
      <protection locked="0"/>
    </xf>
    <xf numFmtId="238" fontId="38" fillId="0" borderId="5733">
      <alignment horizontal="right" vertical="center"/>
      <protection locked="0"/>
    </xf>
    <xf numFmtId="0" fontId="113" fillId="43" borderId="4795" applyNumberFormat="0" applyFont="0" applyAlignment="0" applyProtection="0"/>
    <xf numFmtId="245" fontId="88" fillId="0" borderId="5711"/>
    <xf numFmtId="168" fontId="3" fillId="8" borderId="4795" applyNumberFormat="0" applyFont="0" applyBorder="0" applyAlignment="0" applyProtection="0"/>
    <xf numFmtId="0" fontId="106" fillId="38" borderId="5710"/>
    <xf numFmtId="237" fontId="38" fillId="0" borderId="5709">
      <alignment horizontal="right" vertical="center"/>
      <protection locked="0"/>
    </xf>
    <xf numFmtId="234" fontId="38" fillId="0" borderId="5709">
      <alignment horizontal="right" vertical="center"/>
      <protection locked="0"/>
    </xf>
    <xf numFmtId="238" fontId="38" fillId="0" borderId="5709">
      <alignment horizontal="right" vertical="center"/>
      <protection locked="0"/>
    </xf>
    <xf numFmtId="233" fontId="38" fillId="0" borderId="5709">
      <alignment horizontal="right" vertical="center"/>
      <protection locked="0"/>
    </xf>
    <xf numFmtId="0" fontId="38" fillId="0" borderId="5709">
      <alignment vertical="center"/>
      <protection locked="0"/>
    </xf>
    <xf numFmtId="237" fontId="38" fillId="0" borderId="5709">
      <alignment horizontal="center" vertical="center"/>
      <protection locked="0"/>
    </xf>
    <xf numFmtId="236" fontId="38" fillId="0" borderId="5709">
      <alignment horizontal="center" vertical="center"/>
      <protection locked="0"/>
    </xf>
    <xf numFmtId="15" fontId="38" fillId="0" borderId="5709">
      <alignment horizontal="center" vertical="center"/>
      <protection locked="0"/>
    </xf>
    <xf numFmtId="0" fontId="88" fillId="0" borderId="5617"/>
    <xf numFmtId="233" fontId="38" fillId="0" borderId="5709">
      <alignment horizontal="center" vertical="center"/>
      <protection locked="0"/>
    </xf>
    <xf numFmtId="275" fontId="38" fillId="0" borderId="5712"/>
    <xf numFmtId="245" fontId="88" fillId="0" borderId="5711"/>
    <xf numFmtId="236" fontId="38" fillId="0" borderId="5709">
      <alignment horizontal="right" vertical="center"/>
      <protection locked="0"/>
    </xf>
    <xf numFmtId="235" fontId="38" fillId="0" borderId="5709">
      <alignment horizontal="right" vertical="center"/>
      <protection locked="0"/>
    </xf>
    <xf numFmtId="234" fontId="38" fillId="0" borderId="5709">
      <alignment horizontal="right" vertical="center"/>
      <protection locked="0"/>
    </xf>
    <xf numFmtId="233" fontId="38" fillId="0" borderId="5709">
      <alignment horizontal="right" vertical="center"/>
      <protection locked="0"/>
    </xf>
    <xf numFmtId="0" fontId="38" fillId="0" borderId="5709">
      <alignment vertical="center"/>
      <protection locked="0"/>
    </xf>
    <xf numFmtId="237" fontId="38" fillId="0" borderId="5709">
      <alignment horizontal="center" vertical="center"/>
      <protection locked="0"/>
    </xf>
    <xf numFmtId="234" fontId="38" fillId="0" borderId="5709">
      <alignment horizontal="center" vertical="center"/>
      <protection locked="0"/>
    </xf>
    <xf numFmtId="1" fontId="3" fillId="1" borderId="5679">
      <protection locked="0"/>
    </xf>
    <xf numFmtId="186" fontId="50" fillId="57" borderId="4795" applyFont="0" applyFill="0" applyBorder="0" applyAlignment="0" applyProtection="0">
      <protection locked="0"/>
    </xf>
    <xf numFmtId="324" fontId="3" fillId="23" borderId="5633" applyFill="0" applyBorder="0" applyAlignment="0">
      <alignment horizontal="centerContinuous"/>
    </xf>
    <xf numFmtId="312" fontId="222" fillId="0" borderId="5728" applyBorder="0">
      <protection locked="0"/>
    </xf>
    <xf numFmtId="0" fontId="151" fillId="0" borderId="5634" applyNumberFormat="0" applyAlignment="0" applyProtection="0">
      <alignment horizontal="left" vertical="center"/>
    </xf>
    <xf numFmtId="0" fontId="88" fillId="0" borderId="5713"/>
    <xf numFmtId="172" fontId="58" fillId="9" borderId="4795">
      <alignment horizontal="right"/>
      <protection locked="0"/>
    </xf>
    <xf numFmtId="275" fontId="38" fillId="0" borderId="5712"/>
    <xf numFmtId="245" fontId="88" fillId="0" borderId="5711"/>
    <xf numFmtId="0" fontId="151" fillId="0" borderId="5658" applyNumberFormat="0" applyAlignment="0" applyProtection="0">
      <alignment horizontal="left" vertical="center"/>
    </xf>
    <xf numFmtId="237" fontId="38" fillId="0" borderId="5709">
      <alignment horizontal="right" vertical="center"/>
      <protection locked="0"/>
    </xf>
    <xf numFmtId="236" fontId="38" fillId="0" borderId="5709">
      <alignment horizontal="right" vertical="center"/>
      <protection locked="0"/>
    </xf>
    <xf numFmtId="235" fontId="38" fillId="0" borderId="5709">
      <alignment horizontal="right" vertical="center"/>
      <protection locked="0"/>
    </xf>
    <xf numFmtId="233" fontId="38" fillId="0" borderId="5709">
      <alignment horizontal="right" vertical="center"/>
      <protection locked="0"/>
    </xf>
    <xf numFmtId="237" fontId="38" fillId="0" borderId="5709">
      <alignment horizontal="center" vertical="center"/>
      <protection locked="0"/>
    </xf>
    <xf numFmtId="236" fontId="38" fillId="0" borderId="5709">
      <alignment horizontal="center" vertical="center"/>
      <protection locked="0"/>
    </xf>
    <xf numFmtId="15" fontId="38" fillId="0" borderId="5709">
      <alignment horizontal="center" vertical="center"/>
      <protection locked="0"/>
    </xf>
    <xf numFmtId="233" fontId="38" fillId="0" borderId="5709">
      <alignment horizontal="center" vertical="center"/>
      <protection locked="0"/>
    </xf>
    <xf numFmtId="0" fontId="98" fillId="0" borderId="5708" applyNumberFormat="0" applyFill="0" applyAlignment="0" applyProtection="0"/>
    <xf numFmtId="234" fontId="38" fillId="0" borderId="5720">
      <alignment horizontal="right" vertical="center"/>
      <protection locked="0"/>
    </xf>
    <xf numFmtId="0" fontId="38" fillId="0" borderId="5720">
      <alignment vertical="center"/>
      <protection locked="0"/>
    </xf>
    <xf numFmtId="275" fontId="38" fillId="0" borderId="5712"/>
    <xf numFmtId="235" fontId="38" fillId="0" borderId="5733">
      <alignment horizontal="right" vertical="center"/>
      <protection locked="0"/>
    </xf>
    <xf numFmtId="0" fontId="106" fillId="38" borderId="5710"/>
    <xf numFmtId="15" fontId="38" fillId="0" borderId="5733">
      <alignment horizontal="center" vertical="center"/>
      <protection locked="0"/>
    </xf>
    <xf numFmtId="236" fontId="38" fillId="0" borderId="5709">
      <alignment horizontal="right" vertical="center"/>
      <protection locked="0"/>
    </xf>
    <xf numFmtId="235" fontId="38" fillId="0" borderId="5709">
      <alignment horizontal="right" vertical="center"/>
      <protection locked="0"/>
    </xf>
    <xf numFmtId="238" fontId="38" fillId="0" borderId="5709">
      <alignment horizontal="right" vertical="center"/>
      <protection locked="0"/>
    </xf>
    <xf numFmtId="237" fontId="38" fillId="0" borderId="5709">
      <alignment horizontal="center" vertical="center"/>
      <protection locked="0"/>
    </xf>
    <xf numFmtId="236" fontId="38" fillId="0" borderId="5709">
      <alignment horizontal="center" vertical="center"/>
      <protection locked="0"/>
    </xf>
    <xf numFmtId="234" fontId="38" fillId="0" borderId="5709">
      <alignment horizontal="center" vertical="center"/>
      <protection locked="0"/>
    </xf>
    <xf numFmtId="324" fontId="3" fillId="23" borderId="5681" applyFill="0" applyBorder="0" applyAlignment="0">
      <alignment horizontal="centerContinuous"/>
    </xf>
    <xf numFmtId="176" fontId="3" fillId="9" borderId="4843" applyNumberFormat="0" applyFont="0" applyBorder="0" applyAlignment="0">
      <alignment horizontal="centerContinuous"/>
    </xf>
    <xf numFmtId="234" fontId="38" fillId="0" borderId="5720">
      <alignment horizontal="center" vertical="center"/>
      <protection locked="0"/>
    </xf>
    <xf numFmtId="236" fontId="38" fillId="0" borderId="5720">
      <alignment horizontal="right" vertical="center"/>
      <protection locked="0"/>
    </xf>
    <xf numFmtId="235" fontId="38" fillId="0" borderId="5720">
      <alignment horizontal="right" vertical="center"/>
      <protection locked="0"/>
    </xf>
    <xf numFmtId="234" fontId="38" fillId="0" borderId="5720">
      <alignment horizontal="right" vertical="center"/>
      <protection locked="0"/>
    </xf>
    <xf numFmtId="10" fontId="3" fillId="57" borderId="4795" applyNumberFormat="0" applyFont="0" applyBorder="0" applyAlignment="0" applyProtection="0">
      <protection locked="0"/>
    </xf>
    <xf numFmtId="234" fontId="38" fillId="0" borderId="5720">
      <alignment horizontal="center" vertical="center"/>
      <protection locked="0"/>
    </xf>
    <xf numFmtId="8" fontId="144" fillId="0" borderId="4810">
      <protection locked="0"/>
    </xf>
    <xf numFmtId="15" fontId="38" fillId="0" borderId="5720">
      <alignment horizontal="center" vertical="center"/>
      <protection locked="0"/>
    </xf>
    <xf numFmtId="0" fontId="98" fillId="0" borderId="5719" applyNumberFormat="0" applyFill="0" applyAlignment="0" applyProtection="0"/>
    <xf numFmtId="4" fontId="30" fillId="19" borderId="5725" applyNumberFormat="0" applyProtection="0">
      <alignment horizontal="left" vertical="center" indent="1"/>
    </xf>
    <xf numFmtId="275" fontId="38" fillId="0" borderId="5736"/>
    <xf numFmtId="245" fontId="88" fillId="0" borderId="5735"/>
    <xf numFmtId="235" fontId="38" fillId="0" borderId="5733">
      <alignment horizontal="right" vertical="center"/>
      <protection locked="0"/>
    </xf>
    <xf numFmtId="235" fontId="38" fillId="0" borderId="5733">
      <alignment horizontal="center" vertical="center"/>
      <protection locked="0"/>
    </xf>
    <xf numFmtId="234" fontId="38" fillId="0" borderId="5733">
      <alignment horizontal="center" vertical="center"/>
      <protection locked="0"/>
    </xf>
    <xf numFmtId="1" fontId="3" fillId="1" borderId="5715">
      <protection locked="0"/>
    </xf>
    <xf numFmtId="312" fontId="222" fillId="0" borderId="5726" applyBorder="0">
      <protection locked="0"/>
    </xf>
    <xf numFmtId="275" fontId="38" fillId="0" borderId="5616"/>
    <xf numFmtId="241" fontId="29" fillId="0" borderId="5611" applyFill="0"/>
    <xf numFmtId="1" fontId="3" fillId="1" borderId="5727">
      <protection locked="0"/>
    </xf>
    <xf numFmtId="0" fontId="121" fillId="21" borderId="4795"/>
    <xf numFmtId="275" fontId="38" fillId="0" borderId="5664"/>
    <xf numFmtId="241" fontId="29" fillId="0" borderId="5659" applyFill="0"/>
    <xf numFmtId="49" fontId="103" fillId="47" borderId="4795">
      <alignment horizontal="center"/>
    </xf>
    <xf numFmtId="272" fontId="118" fillId="18" borderId="4802">
      <alignment horizontal="right"/>
    </xf>
    <xf numFmtId="203" fontId="118" fillId="18" borderId="4802">
      <alignment horizontal="right"/>
      <protection hidden="1"/>
    </xf>
    <xf numFmtId="271" fontId="118" fillId="46" borderId="4802">
      <protection hidden="1"/>
    </xf>
    <xf numFmtId="270" fontId="118" fillId="45" borderId="4802">
      <protection hidden="1"/>
    </xf>
    <xf numFmtId="241" fontId="29" fillId="0" borderId="5731" applyFill="0"/>
    <xf numFmtId="245" fontId="88" fillId="0" borderId="5615"/>
    <xf numFmtId="0" fontId="107" fillId="43" borderId="4795" applyProtection="0"/>
    <xf numFmtId="0" fontId="106" fillId="38" borderId="5710"/>
    <xf numFmtId="0" fontId="106" fillId="38" borderId="5614"/>
    <xf numFmtId="237" fontId="38" fillId="0" borderId="5661">
      <alignment horizontal="center" vertical="center"/>
      <protection locked="0"/>
    </xf>
    <xf numFmtId="236" fontId="38" fillId="0" borderId="5661">
      <alignment horizontal="center" vertical="center"/>
      <protection locked="0"/>
    </xf>
    <xf numFmtId="15" fontId="38" fillId="0" borderId="5661">
      <alignment horizontal="center" vertical="center"/>
      <protection locked="0"/>
    </xf>
    <xf numFmtId="0" fontId="98" fillId="0" borderId="5660" applyNumberFormat="0" applyFill="0" applyAlignment="0" applyProtection="0"/>
    <xf numFmtId="0" fontId="107" fillId="43" borderId="4795" applyProtection="0"/>
    <xf numFmtId="237" fontId="38" fillId="0" borderId="5613">
      <alignment horizontal="right" vertical="center"/>
      <protection locked="0"/>
    </xf>
    <xf numFmtId="236" fontId="38" fillId="0" borderId="5613">
      <alignment horizontal="right" vertical="center"/>
      <protection locked="0"/>
    </xf>
    <xf numFmtId="235" fontId="38" fillId="0" borderId="5613">
      <alignment horizontal="right" vertical="center"/>
      <protection locked="0"/>
    </xf>
    <xf numFmtId="234" fontId="38" fillId="0" borderId="5613">
      <alignment horizontal="right" vertical="center"/>
      <protection locked="0"/>
    </xf>
    <xf numFmtId="238" fontId="38" fillId="0" borderId="5613">
      <alignment horizontal="right" vertical="center"/>
      <protection locked="0"/>
    </xf>
    <xf numFmtId="233" fontId="38" fillId="0" borderId="5613">
      <alignment horizontal="right" vertical="center"/>
      <protection locked="0"/>
    </xf>
    <xf numFmtId="0" fontId="38" fillId="0" borderId="5613">
      <alignment vertical="center"/>
      <protection locked="0"/>
    </xf>
    <xf numFmtId="237" fontId="38" fillId="0" borderId="5613">
      <alignment horizontal="center" vertical="center"/>
      <protection locked="0"/>
    </xf>
    <xf numFmtId="236" fontId="38" fillId="0" borderId="5613">
      <alignment horizontal="center" vertical="center"/>
      <protection locked="0"/>
    </xf>
    <xf numFmtId="235" fontId="38" fillId="0" borderId="5613">
      <alignment horizontal="center" vertical="center"/>
      <protection locked="0"/>
    </xf>
    <xf numFmtId="234" fontId="38" fillId="0" borderId="5613">
      <alignment horizontal="center" vertical="center"/>
      <protection locked="0"/>
    </xf>
    <xf numFmtId="15" fontId="38" fillId="0" borderId="5613">
      <alignment horizontal="center" vertical="center"/>
      <protection locked="0"/>
    </xf>
    <xf numFmtId="233" fontId="38" fillId="0" borderId="5613">
      <alignment horizontal="center" vertical="center"/>
      <protection locked="0"/>
    </xf>
    <xf numFmtId="0" fontId="98" fillId="0" borderId="5612" applyNumberFormat="0" applyFill="0" applyAlignment="0" applyProtection="0"/>
    <xf numFmtId="236" fontId="38" fillId="0" borderId="5709">
      <alignment horizontal="right" vertical="center"/>
      <protection locked="0"/>
    </xf>
    <xf numFmtId="234" fontId="38" fillId="0" borderId="5709">
      <alignment horizontal="right" vertical="center"/>
      <protection locked="0"/>
    </xf>
    <xf numFmtId="233" fontId="38" fillId="0" borderId="5709">
      <alignment horizontal="right" vertical="center"/>
      <protection locked="0"/>
    </xf>
    <xf numFmtId="234" fontId="38" fillId="0" borderId="5709">
      <alignment horizontal="center" vertical="center"/>
      <protection locked="0"/>
    </xf>
    <xf numFmtId="245" fontId="88" fillId="0" borderId="5722"/>
    <xf numFmtId="234" fontId="38" fillId="0" borderId="5720">
      <alignment horizontal="center" vertical="center"/>
      <protection locked="0"/>
    </xf>
    <xf numFmtId="234" fontId="38" fillId="0" borderId="5637">
      <alignment horizontal="right" vertical="center"/>
      <protection locked="0"/>
    </xf>
    <xf numFmtId="237" fontId="38" fillId="0" borderId="5637">
      <alignment horizontal="center" vertical="center"/>
      <protection locked="0"/>
    </xf>
    <xf numFmtId="15" fontId="38" fillId="0" borderId="5637">
      <alignment horizontal="center" vertical="center"/>
      <protection locked="0"/>
    </xf>
    <xf numFmtId="233" fontId="38" fillId="0" borderId="5720">
      <alignment horizontal="center" vertical="center"/>
      <protection locked="0"/>
    </xf>
    <xf numFmtId="0" fontId="38" fillId="0" borderId="4802" applyNumberFormat="0" applyFill="0" applyAlignment="0" applyProtection="0"/>
    <xf numFmtId="0" fontId="21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94" fillId="0" borderId="4802" applyNumberFormat="0" applyFill="0" applyBorder="0" applyAlignment="0" applyProtection="0"/>
    <xf numFmtId="3" fontId="82" fillId="10" borderId="4795" applyFont="0" applyAlignment="0" applyProtection="0"/>
    <xf numFmtId="0" fontId="91" fillId="0" borderId="4843"/>
    <xf numFmtId="0" fontId="98" fillId="0" borderId="5719" applyNumberFormat="0" applyFill="0" applyAlignment="0" applyProtection="0"/>
    <xf numFmtId="234" fontId="38" fillId="0" borderId="5720">
      <alignment horizontal="center" vertical="center"/>
      <protection locked="0"/>
    </xf>
    <xf numFmtId="237" fontId="38" fillId="0" borderId="5720">
      <alignment horizontal="center" vertical="center"/>
      <protection locked="0"/>
    </xf>
    <xf numFmtId="0" fontId="38" fillId="0" borderId="5720">
      <alignment vertical="center"/>
      <protection locked="0"/>
    </xf>
    <xf numFmtId="233" fontId="38" fillId="0" borderId="5720">
      <alignment horizontal="right" vertical="center"/>
      <protection locked="0"/>
    </xf>
    <xf numFmtId="234" fontId="38" fillId="0" borderId="5720">
      <alignment horizontal="right" vertical="center"/>
      <protection locked="0"/>
    </xf>
    <xf numFmtId="237" fontId="38" fillId="0" borderId="5720">
      <alignment horizontal="right" vertical="center"/>
      <protection locked="0"/>
    </xf>
    <xf numFmtId="0" fontId="98" fillId="0" borderId="5696" applyNumberFormat="0" applyFill="0" applyAlignment="0" applyProtection="0"/>
    <xf numFmtId="233" fontId="38" fillId="0" borderId="5697">
      <alignment horizontal="center" vertical="center"/>
      <protection locked="0"/>
    </xf>
    <xf numFmtId="15" fontId="38" fillId="0" borderId="5697">
      <alignment horizontal="center" vertical="center"/>
      <protection locked="0"/>
    </xf>
    <xf numFmtId="234" fontId="38" fillId="0" borderId="5697">
      <alignment horizontal="center" vertical="center"/>
      <protection locked="0"/>
    </xf>
    <xf numFmtId="235" fontId="38" fillId="0" borderId="5697">
      <alignment horizontal="center" vertical="center"/>
      <protection locked="0"/>
    </xf>
    <xf numFmtId="236" fontId="38" fillId="0" borderId="5697">
      <alignment horizontal="center" vertical="center"/>
      <protection locked="0"/>
    </xf>
    <xf numFmtId="237" fontId="38" fillId="0" borderId="5697">
      <alignment horizontal="center" vertical="center"/>
      <protection locked="0"/>
    </xf>
    <xf numFmtId="0" fontId="38" fillId="0" borderId="5697">
      <alignment vertical="center"/>
      <protection locked="0"/>
    </xf>
    <xf numFmtId="233" fontId="38" fillId="0" borderId="5697">
      <alignment horizontal="right" vertical="center"/>
      <protection locked="0"/>
    </xf>
    <xf numFmtId="234" fontId="38" fillId="0" borderId="5697">
      <alignment horizontal="right" vertical="center"/>
      <protection locked="0"/>
    </xf>
    <xf numFmtId="235" fontId="38" fillId="0" borderId="5697">
      <alignment horizontal="right" vertical="center"/>
      <protection locked="0"/>
    </xf>
    <xf numFmtId="237" fontId="38" fillId="0" borderId="5697">
      <alignment horizontal="right" vertical="center"/>
      <protection locked="0"/>
    </xf>
    <xf numFmtId="235" fontId="38" fillId="0" borderId="5720">
      <alignment horizontal="center" vertical="center"/>
      <protection locked="0"/>
    </xf>
    <xf numFmtId="236" fontId="38" fillId="0" borderId="5720">
      <alignment horizontal="center" vertical="center"/>
      <protection locked="0"/>
    </xf>
    <xf numFmtId="233" fontId="38" fillId="0" borderId="5720">
      <alignment horizontal="right" vertical="center"/>
      <protection locked="0"/>
    </xf>
    <xf numFmtId="238" fontId="38" fillId="0" borderId="5720">
      <alignment horizontal="right" vertical="center"/>
      <protection locked="0"/>
    </xf>
    <xf numFmtId="234" fontId="38" fillId="0" borderId="5720">
      <alignment horizontal="right" vertical="center"/>
      <protection locked="0"/>
    </xf>
    <xf numFmtId="237" fontId="38" fillId="0" borderId="5720">
      <alignment horizontal="right" vertical="center"/>
      <protection locked="0"/>
    </xf>
    <xf numFmtId="0" fontId="98" fillId="0" borderId="5672" applyNumberFormat="0" applyFill="0" applyAlignment="0" applyProtection="0"/>
    <xf numFmtId="233" fontId="38" fillId="0" borderId="5673">
      <alignment horizontal="center" vertical="center"/>
      <protection locked="0"/>
    </xf>
    <xf numFmtId="15" fontId="38" fillId="0" borderId="5673">
      <alignment horizontal="center" vertical="center"/>
      <protection locked="0"/>
    </xf>
    <xf numFmtId="234" fontId="38" fillId="0" borderId="5673">
      <alignment horizontal="center" vertical="center"/>
      <protection locked="0"/>
    </xf>
    <xf numFmtId="235" fontId="38" fillId="0" borderId="5673">
      <alignment horizontal="center" vertical="center"/>
      <protection locked="0"/>
    </xf>
    <xf numFmtId="236" fontId="38" fillId="0" borderId="5673">
      <alignment horizontal="center" vertical="center"/>
      <protection locked="0"/>
    </xf>
    <xf numFmtId="237" fontId="38" fillId="0" borderId="5673">
      <alignment horizontal="center" vertical="center"/>
      <protection locked="0"/>
    </xf>
    <xf numFmtId="0" fontId="38" fillId="0" borderId="5673">
      <alignment vertical="center"/>
      <protection locked="0"/>
    </xf>
    <xf numFmtId="233" fontId="38" fillId="0" borderId="5673">
      <alignment horizontal="right" vertical="center"/>
      <protection locked="0"/>
    </xf>
    <xf numFmtId="238" fontId="38" fillId="0" borderId="5673">
      <alignment horizontal="right" vertical="center"/>
      <protection locked="0"/>
    </xf>
    <xf numFmtId="234" fontId="38" fillId="0" borderId="5673">
      <alignment horizontal="right" vertical="center"/>
      <protection locked="0"/>
    </xf>
    <xf numFmtId="235" fontId="38" fillId="0" borderId="5673">
      <alignment horizontal="right" vertical="center"/>
      <protection locked="0"/>
    </xf>
    <xf numFmtId="236" fontId="38" fillId="0" borderId="5673">
      <alignment horizontal="right" vertical="center"/>
      <protection locked="0"/>
    </xf>
    <xf numFmtId="237" fontId="38" fillId="0" borderId="5673">
      <alignment horizontal="right" vertical="center"/>
      <protection locked="0"/>
    </xf>
    <xf numFmtId="241" fontId="29" fillId="0" borderId="5743" applyFill="0"/>
    <xf numFmtId="3" fontId="82" fillId="10" borderId="4795" applyFont="0" applyAlignment="0" applyProtection="0"/>
    <xf numFmtId="245" fontId="88" fillId="0" borderId="5675"/>
    <xf numFmtId="271" fontId="118" fillId="46" borderId="4802">
      <protection hidden="1"/>
    </xf>
    <xf numFmtId="241" fontId="29" fillId="0" borderId="5707" applyFill="0"/>
    <xf numFmtId="0" fontId="38" fillId="0" borderId="4802" applyNumberFormat="0" applyFill="0" applyAlignment="0" applyProtection="0"/>
    <xf numFmtId="0" fontId="98" fillId="0" borderId="5648" applyNumberFormat="0" applyFill="0" applyAlignment="0" applyProtection="0"/>
    <xf numFmtId="235" fontId="38" fillId="0" borderId="5649">
      <alignment horizontal="center" vertical="center"/>
      <protection locked="0"/>
    </xf>
    <xf numFmtId="236" fontId="38" fillId="0" borderId="5649">
      <alignment horizontal="center" vertical="center"/>
      <protection locked="0"/>
    </xf>
    <xf numFmtId="237" fontId="38" fillId="0" borderId="5649">
      <alignment horizontal="center" vertical="center"/>
      <protection locked="0"/>
    </xf>
    <xf numFmtId="0" fontId="38" fillId="0" borderId="5649">
      <alignment vertical="center"/>
      <protection locked="0"/>
    </xf>
    <xf numFmtId="234" fontId="38" fillId="0" borderId="5649">
      <alignment horizontal="right" vertical="center"/>
      <protection locked="0"/>
    </xf>
    <xf numFmtId="236" fontId="38" fillId="0" borderId="5649">
      <alignment horizontal="right" vertical="center"/>
      <protection locked="0"/>
    </xf>
    <xf numFmtId="0" fontId="98" fillId="0" borderId="5624" applyNumberFormat="0" applyFill="0" applyAlignment="0" applyProtection="0"/>
    <xf numFmtId="233" fontId="38" fillId="0" borderId="5625">
      <alignment horizontal="center" vertical="center"/>
      <protection locked="0"/>
    </xf>
    <xf numFmtId="15" fontId="38" fillId="0" borderId="5625">
      <alignment horizontal="center" vertical="center"/>
      <protection locked="0"/>
    </xf>
    <xf numFmtId="234" fontId="38" fillId="0" borderId="5625">
      <alignment horizontal="center" vertical="center"/>
      <protection locked="0"/>
    </xf>
    <xf numFmtId="235" fontId="38" fillId="0" borderId="5625">
      <alignment horizontal="center" vertical="center"/>
      <protection locked="0"/>
    </xf>
    <xf numFmtId="236" fontId="38" fillId="0" borderId="5625">
      <alignment horizontal="center" vertical="center"/>
      <protection locked="0"/>
    </xf>
    <xf numFmtId="0" fontId="38" fillId="0" borderId="5625">
      <alignment vertical="center"/>
      <protection locked="0"/>
    </xf>
    <xf numFmtId="234" fontId="38" fillId="0" borderId="5625">
      <alignment horizontal="right" vertical="center"/>
      <protection locked="0"/>
    </xf>
    <xf numFmtId="236" fontId="38" fillId="0" borderId="5625">
      <alignment horizontal="right" vertical="center"/>
      <protection locked="0"/>
    </xf>
    <xf numFmtId="237" fontId="38" fillId="0" borderId="5625">
      <alignment horizontal="right" vertical="center"/>
      <protection locked="0"/>
    </xf>
    <xf numFmtId="0" fontId="106" fillId="38" borderId="5650"/>
    <xf numFmtId="8" fontId="144" fillId="0" borderId="4810">
      <protection locked="0"/>
    </xf>
    <xf numFmtId="0" fontId="106" fillId="38" borderId="5626"/>
    <xf numFmtId="0" fontId="107" fillId="43" borderId="4795" applyProtection="0"/>
    <xf numFmtId="0" fontId="98" fillId="0" borderId="5624" applyNumberFormat="0" applyFill="0" applyAlignment="0" applyProtection="0"/>
    <xf numFmtId="233" fontId="38" fillId="0" borderId="5625">
      <alignment horizontal="center" vertical="center"/>
      <protection locked="0"/>
    </xf>
    <xf numFmtId="15" fontId="38" fillId="0" borderId="5625">
      <alignment horizontal="center" vertical="center"/>
      <protection locked="0"/>
    </xf>
    <xf numFmtId="234" fontId="38" fillId="0" borderId="5625">
      <alignment horizontal="center" vertical="center"/>
      <protection locked="0"/>
    </xf>
    <xf numFmtId="237" fontId="38" fillId="0" borderId="5625">
      <alignment horizontal="center" vertical="center"/>
      <protection locked="0"/>
    </xf>
    <xf numFmtId="238" fontId="38" fillId="0" borderId="5625">
      <alignment horizontal="right" vertical="center"/>
      <protection locked="0"/>
    </xf>
    <xf numFmtId="234" fontId="38" fillId="0" borderId="5625">
      <alignment horizontal="right" vertical="center"/>
      <protection locked="0"/>
    </xf>
    <xf numFmtId="235" fontId="38" fillId="0" borderId="5625">
      <alignment horizontal="right" vertical="center"/>
      <protection locked="0"/>
    </xf>
    <xf numFmtId="236" fontId="38" fillId="0" borderId="5625">
      <alignment horizontal="right" vertical="center"/>
      <protection locked="0"/>
    </xf>
    <xf numFmtId="237" fontId="38" fillId="0" borderId="5625">
      <alignment horizontal="right" vertical="center"/>
      <protection locked="0"/>
    </xf>
    <xf numFmtId="245" fontId="88" fillId="0" borderId="5627"/>
    <xf numFmtId="0" fontId="88" fillId="0" borderId="5724"/>
    <xf numFmtId="0" fontId="151" fillId="0" borderId="5742" applyNumberFormat="0" applyAlignment="0" applyProtection="0">
      <alignment horizontal="left" vertical="center"/>
    </xf>
    <xf numFmtId="0" fontId="98" fillId="0" borderId="5612" applyNumberFormat="0" applyFill="0" applyAlignment="0" applyProtection="0"/>
    <xf numFmtId="233" fontId="38" fillId="0" borderId="5613">
      <alignment horizontal="center" vertical="center"/>
      <protection locked="0"/>
    </xf>
    <xf numFmtId="15" fontId="38" fillId="0" borderId="5613">
      <alignment horizontal="center" vertical="center"/>
      <protection locked="0"/>
    </xf>
    <xf numFmtId="234" fontId="38" fillId="0" borderId="5613">
      <alignment horizontal="center" vertical="center"/>
      <protection locked="0"/>
    </xf>
    <xf numFmtId="235" fontId="38" fillId="0" borderId="5613">
      <alignment horizontal="center" vertical="center"/>
      <protection locked="0"/>
    </xf>
    <xf numFmtId="236" fontId="38" fillId="0" borderId="5613">
      <alignment horizontal="center" vertical="center"/>
      <protection locked="0"/>
    </xf>
    <xf numFmtId="237" fontId="38" fillId="0" borderId="5613">
      <alignment horizontal="center" vertical="center"/>
      <protection locked="0"/>
    </xf>
    <xf numFmtId="0" fontId="38" fillId="0" borderId="5613">
      <alignment vertical="center"/>
      <protection locked="0"/>
    </xf>
    <xf numFmtId="233" fontId="38" fillId="0" borderId="5613">
      <alignment horizontal="right" vertical="center"/>
      <protection locked="0"/>
    </xf>
    <xf numFmtId="238" fontId="38" fillId="0" borderId="5613">
      <alignment horizontal="right" vertical="center"/>
      <protection locked="0"/>
    </xf>
    <xf numFmtId="234" fontId="38" fillId="0" borderId="5613">
      <alignment horizontal="right" vertical="center"/>
      <protection locked="0"/>
    </xf>
    <xf numFmtId="235" fontId="38" fillId="0" borderId="5613">
      <alignment horizontal="right" vertical="center"/>
      <protection locked="0"/>
    </xf>
    <xf numFmtId="236" fontId="38" fillId="0" borderId="5613">
      <alignment horizontal="right" vertical="center"/>
      <protection locked="0"/>
    </xf>
    <xf numFmtId="237" fontId="38" fillId="0" borderId="5613">
      <alignment horizontal="right" vertical="center"/>
      <protection locked="0"/>
    </xf>
    <xf numFmtId="0" fontId="106" fillId="38" borderId="5626"/>
    <xf numFmtId="241" fontId="29" fillId="0" borderId="5671" applyFill="0"/>
    <xf numFmtId="275" fontId="38" fillId="0" borderId="5676"/>
    <xf numFmtId="0" fontId="106" fillId="38" borderId="5614"/>
    <xf numFmtId="245" fontId="88" fillId="0" borderId="5627"/>
    <xf numFmtId="0" fontId="151" fillId="0" borderId="5717" applyNumberFormat="0" applyAlignment="0" applyProtection="0">
      <alignment horizontal="left" vertical="center"/>
    </xf>
    <xf numFmtId="245" fontId="88" fillId="0" borderId="5615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49" fontId="103" fillId="47" borderId="4795">
      <alignment horizontal="center"/>
    </xf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0" fontId="88" fillId="0" borderId="5701"/>
    <xf numFmtId="9" fontId="39" fillId="71" borderId="4795" applyProtection="0">
      <alignment horizontal="right"/>
      <protection locked="0"/>
    </xf>
    <xf numFmtId="0" fontId="62" fillId="74" borderId="4822">
      <alignment horizontal="left" vertical="center" wrapText="1"/>
    </xf>
    <xf numFmtId="15" fontId="38" fillId="0" borderId="5733">
      <alignment horizontal="center" vertical="center"/>
      <protection locked="0"/>
    </xf>
    <xf numFmtId="234" fontId="38" fillId="0" borderId="5733">
      <alignment horizontal="center" vertical="center"/>
      <protection locked="0"/>
    </xf>
    <xf numFmtId="235" fontId="38" fillId="0" borderId="5733">
      <alignment horizontal="center" vertical="center"/>
      <protection locked="0"/>
    </xf>
    <xf numFmtId="236" fontId="38" fillId="0" borderId="5733">
      <alignment horizontal="center" vertical="center"/>
      <protection locked="0"/>
    </xf>
    <xf numFmtId="0" fontId="38" fillId="0" borderId="5733">
      <alignment vertical="center"/>
      <protection locked="0"/>
    </xf>
    <xf numFmtId="235" fontId="38" fillId="0" borderId="5733">
      <alignment horizontal="right" vertical="center"/>
      <protection locked="0"/>
    </xf>
    <xf numFmtId="233" fontId="38" fillId="0" borderId="5746">
      <alignment horizontal="center" vertical="center"/>
      <protection locked="0"/>
    </xf>
    <xf numFmtId="237" fontId="38" fillId="0" borderId="5746">
      <alignment horizontal="center" vertical="center"/>
      <protection locked="0"/>
    </xf>
    <xf numFmtId="0" fontId="38" fillId="0" borderId="5720">
      <alignment vertical="center"/>
      <protection locked="0"/>
    </xf>
    <xf numFmtId="237" fontId="38" fillId="0" borderId="5720">
      <alignment horizontal="right" vertical="center"/>
      <protection locked="0"/>
    </xf>
    <xf numFmtId="49" fontId="103" fillId="41" borderId="4795">
      <alignment horizontal="center"/>
    </xf>
    <xf numFmtId="0" fontId="106" fillId="38" borderId="5721"/>
    <xf numFmtId="0" fontId="107" fillId="43" borderId="4795" applyProtection="0"/>
    <xf numFmtId="0" fontId="88" fillId="0" borderId="5677"/>
    <xf numFmtId="310" fontId="159" fillId="6" borderId="4795"/>
    <xf numFmtId="8" fontId="144" fillId="0" borderId="4810">
      <protection locked="0"/>
    </xf>
    <xf numFmtId="0" fontId="151" fillId="0" borderId="5694" applyNumberFormat="0" applyAlignment="0" applyProtection="0">
      <alignment horizontal="left" vertical="center"/>
    </xf>
    <xf numFmtId="0" fontId="88" fillId="0" borderId="5724"/>
    <xf numFmtId="241" fontId="29" fillId="0" borderId="5623" applyFill="0"/>
    <xf numFmtId="275" fontId="38" fillId="0" borderId="5628"/>
    <xf numFmtId="312" fontId="222" fillId="0" borderId="5726" applyBorder="0">
      <protection locked="0"/>
    </xf>
    <xf numFmtId="4" fontId="30" fillId="19" borderId="5725" applyNumberFormat="0" applyProtection="0">
      <alignment horizontal="left" vertical="center" indent="1"/>
    </xf>
    <xf numFmtId="0" fontId="98" fillId="0" borderId="5719" applyNumberFormat="0" applyFill="0" applyAlignment="0" applyProtection="0"/>
    <xf numFmtId="15" fontId="38" fillId="0" borderId="5720">
      <alignment horizontal="center" vertical="center"/>
      <protection locked="0"/>
    </xf>
    <xf numFmtId="234" fontId="38" fillId="0" borderId="5720">
      <alignment horizontal="center" vertical="center"/>
      <protection locked="0"/>
    </xf>
    <xf numFmtId="0" fontId="38" fillId="0" borderId="5720">
      <alignment vertical="center"/>
      <protection locked="0"/>
    </xf>
    <xf numFmtId="233" fontId="38" fillId="0" borderId="5720">
      <alignment horizontal="right" vertical="center"/>
      <protection locked="0"/>
    </xf>
    <xf numFmtId="234" fontId="38" fillId="0" borderId="5720">
      <alignment horizontal="right" vertical="center"/>
      <protection locked="0"/>
    </xf>
    <xf numFmtId="236" fontId="38" fillId="0" borderId="5720">
      <alignment horizontal="right" vertical="center"/>
      <protection locked="0"/>
    </xf>
    <xf numFmtId="241" fontId="29" fillId="0" borderId="5611" applyFill="0"/>
    <xf numFmtId="275" fontId="38" fillId="0" borderId="5616"/>
    <xf numFmtId="0" fontId="106" fillId="38" borderId="5721"/>
    <xf numFmtId="245" fontId="88" fillId="0" borderId="5722"/>
    <xf numFmtId="275" fontId="38" fillId="0" borderId="5723"/>
    <xf numFmtId="0" fontId="88" fillId="0" borderId="5724"/>
    <xf numFmtId="0" fontId="66" fillId="0" borderId="4795">
      <alignment horizontal="centerContinuous"/>
    </xf>
    <xf numFmtId="0" fontId="88" fillId="0" borderId="5750"/>
    <xf numFmtId="0" fontId="95" fillId="0" borderId="4802" applyNumberFormat="0" applyFill="0" applyBorder="0" applyAlignment="0" applyProtection="0"/>
    <xf numFmtId="233" fontId="38" fillId="0" borderId="5720">
      <alignment horizontal="center" vertical="center"/>
      <protection locked="0"/>
    </xf>
    <xf numFmtId="235" fontId="38" fillId="0" borderId="5720">
      <alignment horizontal="center" vertical="center"/>
      <protection locked="0"/>
    </xf>
    <xf numFmtId="238" fontId="38" fillId="0" borderId="5720">
      <alignment horizontal="right" vertical="center"/>
      <protection locked="0"/>
    </xf>
    <xf numFmtId="0" fontId="88" fillId="0" borderId="5653"/>
    <xf numFmtId="168" fontId="3" fillId="8" borderId="4795" applyNumberFormat="0" applyFont="0" applyBorder="0" applyAlignment="0" applyProtection="0"/>
    <xf numFmtId="324" fontId="3" fillId="23" borderId="5669" applyFill="0" applyBorder="0" applyAlignment="0">
      <alignment horizontal="centerContinuous"/>
    </xf>
    <xf numFmtId="0" fontId="88" fillId="0" borderId="5724"/>
    <xf numFmtId="0" fontId="38" fillId="0" borderId="5709">
      <alignment vertical="center"/>
      <protection locked="0"/>
    </xf>
    <xf numFmtId="235" fontId="38" fillId="0" borderId="5720">
      <alignment horizontal="right" vertical="center"/>
      <protection locked="0"/>
    </xf>
    <xf numFmtId="275" fontId="38" fillId="0" borderId="5712"/>
    <xf numFmtId="186" fontId="50" fillId="57" borderId="4795" applyFont="0" applyFill="0" applyBorder="0" applyAlignment="0" applyProtection="0">
      <protection locked="0"/>
    </xf>
    <xf numFmtId="10" fontId="3" fillId="57" borderId="4795" applyNumberFormat="0" applyFont="0" applyBorder="0" applyAlignment="0" applyProtection="0">
      <protection locked="0"/>
    </xf>
    <xf numFmtId="236" fontId="38" fillId="0" borderId="5733">
      <alignment horizontal="right" vertical="center"/>
      <protection locked="0"/>
    </xf>
    <xf numFmtId="310" fontId="159" fillId="6" borderId="4795"/>
    <xf numFmtId="15" fontId="38" fillId="0" borderId="5709">
      <alignment horizontal="center" vertical="center"/>
      <protection locked="0"/>
    </xf>
    <xf numFmtId="235" fontId="38" fillId="0" borderId="5709">
      <alignment horizontal="center" vertical="center"/>
      <protection locked="0"/>
    </xf>
    <xf numFmtId="236" fontId="38" fillId="0" borderId="5709">
      <alignment horizontal="center" vertical="center"/>
      <protection locked="0"/>
    </xf>
    <xf numFmtId="0" fontId="38" fillId="0" borderId="5709">
      <alignment vertical="center"/>
      <protection locked="0"/>
    </xf>
    <xf numFmtId="238" fontId="38" fillId="0" borderId="5709">
      <alignment horizontal="right" vertical="center"/>
      <protection locked="0"/>
    </xf>
    <xf numFmtId="0" fontId="88" fillId="0" borderId="5629"/>
    <xf numFmtId="238" fontId="38" fillId="0" borderId="5720">
      <alignment horizontal="right" vertical="center"/>
      <protection locked="0"/>
    </xf>
    <xf numFmtId="0" fontId="98" fillId="0" borderId="5696" applyNumberFormat="0" applyFill="0" applyAlignment="0" applyProtection="0"/>
    <xf numFmtId="233" fontId="38" fillId="0" borderId="5697">
      <alignment horizontal="center" vertical="center"/>
      <protection locked="0"/>
    </xf>
    <xf numFmtId="15" fontId="38" fillId="0" borderId="5697">
      <alignment horizontal="center" vertical="center"/>
      <protection locked="0"/>
    </xf>
    <xf numFmtId="312" fontId="222" fillId="0" borderId="5668" applyBorder="0">
      <protection locked="0"/>
    </xf>
    <xf numFmtId="235" fontId="38" fillId="0" borderId="5697">
      <alignment horizontal="center" vertical="center"/>
      <protection locked="0"/>
    </xf>
    <xf numFmtId="236" fontId="38" fillId="0" borderId="5697">
      <alignment horizontal="center" vertical="center"/>
      <protection locked="0"/>
    </xf>
    <xf numFmtId="237" fontId="38" fillId="0" borderId="5697">
      <alignment horizontal="center" vertical="center"/>
      <protection locked="0"/>
    </xf>
    <xf numFmtId="0" fontId="38" fillId="0" borderId="5697">
      <alignment vertical="center"/>
      <protection locked="0"/>
    </xf>
    <xf numFmtId="233" fontId="38" fillId="0" borderId="5697">
      <alignment horizontal="right" vertical="center"/>
      <protection locked="0"/>
    </xf>
    <xf numFmtId="238" fontId="38" fillId="0" borderId="5697">
      <alignment horizontal="right" vertical="center"/>
      <protection locked="0"/>
    </xf>
    <xf numFmtId="324" fontId="3" fillId="23" borderId="5645" applyFill="0" applyBorder="0" applyAlignment="0">
      <alignment horizontal="centerContinuous"/>
    </xf>
    <xf numFmtId="234" fontId="38" fillId="0" borderId="5697">
      <alignment horizontal="right" vertical="center"/>
      <protection locked="0"/>
    </xf>
    <xf numFmtId="235" fontId="38" fillId="0" borderId="5697">
      <alignment horizontal="right" vertical="center"/>
      <protection locked="0"/>
    </xf>
    <xf numFmtId="1" fontId="3" fillId="1" borderId="5667">
      <protection locked="0"/>
    </xf>
    <xf numFmtId="245" fontId="88" fillId="0" borderId="5699"/>
    <xf numFmtId="312" fontId="222" fillId="0" borderId="5692" applyBorder="0">
      <protection locked="0"/>
    </xf>
    <xf numFmtId="0" fontId="66" fillId="0" borderId="4795">
      <alignment horizontal="centerContinuous"/>
    </xf>
    <xf numFmtId="0" fontId="21" fillId="0" borderId="4802" applyNumberFormat="0" applyFill="0" applyBorder="0" applyAlignment="0" applyProtection="0"/>
    <xf numFmtId="235" fontId="38" fillId="0" borderId="5720">
      <alignment horizontal="right" vertical="center"/>
      <protection locked="0"/>
    </xf>
    <xf numFmtId="0" fontId="98" fillId="0" borderId="5696" applyNumberFormat="0" applyFill="0" applyAlignment="0" applyProtection="0"/>
    <xf numFmtId="233" fontId="38" fillId="0" borderId="5697">
      <alignment horizontal="center" vertical="center"/>
      <protection locked="0"/>
    </xf>
    <xf numFmtId="235" fontId="38" fillId="0" borderId="5697">
      <alignment horizontal="center" vertical="center"/>
      <protection locked="0"/>
    </xf>
    <xf numFmtId="236" fontId="38" fillId="0" borderId="5697">
      <alignment horizontal="center" vertical="center"/>
      <protection locked="0"/>
    </xf>
    <xf numFmtId="237" fontId="38" fillId="0" borderId="5697">
      <alignment horizontal="center" vertical="center"/>
      <protection locked="0"/>
    </xf>
    <xf numFmtId="0" fontId="38" fillId="0" borderId="5697">
      <alignment vertical="center"/>
      <protection locked="0"/>
    </xf>
    <xf numFmtId="235" fontId="38" fillId="0" borderId="5697">
      <alignment horizontal="right" vertical="center"/>
      <protection locked="0"/>
    </xf>
    <xf numFmtId="0" fontId="106" fillId="38" borderId="5698"/>
    <xf numFmtId="245" fontId="88" fillId="0" borderId="5722"/>
    <xf numFmtId="203" fontId="118" fillId="18" borderId="4802">
      <alignment horizontal="right"/>
      <protection hidden="1"/>
    </xf>
    <xf numFmtId="0" fontId="88" fillId="0" borderId="5629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0" fontId="88" fillId="0" borderId="5701"/>
    <xf numFmtId="237" fontId="38" fillId="0" borderId="5733">
      <alignment horizontal="center" vertical="center"/>
      <protection locked="0"/>
    </xf>
    <xf numFmtId="233" fontId="38" fillId="0" borderId="5733">
      <alignment horizontal="right" vertical="center"/>
      <protection locked="0"/>
    </xf>
    <xf numFmtId="176" fontId="49" fillId="0" borderId="4795"/>
    <xf numFmtId="235" fontId="38" fillId="0" borderId="5720">
      <alignment horizontal="center" vertical="center"/>
      <protection locked="0"/>
    </xf>
    <xf numFmtId="4" fontId="30" fillId="19" borderId="5714" applyNumberFormat="0" applyProtection="0">
      <alignment horizontal="left" vertical="center" indent="1"/>
    </xf>
    <xf numFmtId="312" fontId="222" fillId="0" borderId="5692" applyBorder="0">
      <protection locked="0"/>
    </xf>
    <xf numFmtId="233" fontId="38" fillId="0" borderId="5709">
      <alignment horizontal="center" vertical="center"/>
      <protection locked="0"/>
    </xf>
    <xf numFmtId="9" fontId="39" fillId="71" borderId="4795" applyProtection="0">
      <alignment horizontal="right"/>
      <protection locked="0"/>
    </xf>
    <xf numFmtId="4" fontId="30" fillId="19" borderId="5678" applyNumberFormat="0" applyProtection="0">
      <alignment horizontal="left" vertical="center" indent="1"/>
    </xf>
    <xf numFmtId="233" fontId="38" fillId="0" borderId="5673">
      <alignment horizontal="center" vertical="center"/>
      <protection locked="0"/>
    </xf>
    <xf numFmtId="15" fontId="38" fillId="0" borderId="5673">
      <alignment horizontal="center" vertical="center"/>
      <protection locked="0"/>
    </xf>
    <xf numFmtId="234" fontId="38" fillId="0" borderId="5673">
      <alignment horizontal="center" vertical="center"/>
      <protection locked="0"/>
    </xf>
    <xf numFmtId="1" fontId="3" fillId="1" borderId="5643">
      <protection locked="0"/>
    </xf>
    <xf numFmtId="236" fontId="38" fillId="0" borderId="5673">
      <alignment horizontal="center" vertical="center"/>
      <protection locked="0"/>
    </xf>
    <xf numFmtId="0" fontId="106" fillId="38" borderId="5674"/>
    <xf numFmtId="275" fontId="38" fillId="0" borderId="5676"/>
    <xf numFmtId="0" fontId="88" fillId="0" borderId="5677"/>
    <xf numFmtId="235" fontId="38" fillId="0" borderId="5720">
      <alignment horizontal="center" vertical="center"/>
      <protection locked="0"/>
    </xf>
    <xf numFmtId="0" fontId="88" fillId="0" borderId="5713"/>
    <xf numFmtId="238" fontId="38" fillId="0" borderId="5697">
      <alignment horizontal="right" vertical="center"/>
      <protection locked="0"/>
    </xf>
    <xf numFmtId="0" fontId="98" fillId="0" borderId="5672" applyNumberFormat="0" applyFill="0" applyAlignment="0" applyProtection="0"/>
    <xf numFmtId="0" fontId="88" fillId="0" borderId="5617"/>
    <xf numFmtId="233" fontId="38" fillId="0" borderId="5673">
      <alignment horizontal="center" vertical="center"/>
      <protection locked="0"/>
    </xf>
    <xf numFmtId="234" fontId="38" fillId="0" borderId="5673">
      <alignment horizontal="center" vertical="center"/>
      <protection locked="0"/>
    </xf>
    <xf numFmtId="236" fontId="38" fillId="0" borderId="5673">
      <alignment horizontal="center" vertical="center"/>
      <protection locked="0"/>
    </xf>
    <xf numFmtId="0" fontId="38" fillId="0" borderId="5673">
      <alignment vertical="center"/>
      <protection locked="0"/>
    </xf>
    <xf numFmtId="233" fontId="38" fillId="0" borderId="5673">
      <alignment horizontal="right" vertical="center"/>
      <protection locked="0"/>
    </xf>
    <xf numFmtId="234" fontId="38" fillId="0" borderId="5673">
      <alignment horizontal="right" vertical="center"/>
      <protection locked="0"/>
    </xf>
    <xf numFmtId="235" fontId="38" fillId="0" borderId="5673">
      <alignment horizontal="right" vertical="center"/>
      <protection locked="0"/>
    </xf>
    <xf numFmtId="275" fontId="38" fillId="0" borderId="5700"/>
    <xf numFmtId="275" fontId="38" fillId="0" borderId="5676"/>
    <xf numFmtId="0" fontId="88" fillId="0" borderId="5677"/>
    <xf numFmtId="49" fontId="256" fillId="47" borderId="4795">
      <alignment horizontal="center"/>
    </xf>
    <xf numFmtId="0" fontId="88" fillId="0" borderId="5713"/>
    <xf numFmtId="15" fontId="38" fillId="0" borderId="5709">
      <alignment horizontal="center" vertical="center"/>
      <protection locked="0"/>
    </xf>
    <xf numFmtId="4" fontId="30" fillId="19" borderId="5684" applyNumberFormat="0" applyProtection="0">
      <alignment horizontal="left" vertical="center" indent="1"/>
    </xf>
    <xf numFmtId="237" fontId="38" fillId="0" borderId="5733">
      <alignment horizontal="center" vertical="center"/>
      <protection locked="0"/>
    </xf>
    <xf numFmtId="324" fontId="3" fillId="23" borderId="5621" applyFill="0" applyBorder="0" applyAlignment="0">
      <alignment horizontal="centerContinuous"/>
    </xf>
    <xf numFmtId="233" fontId="38" fillId="0" borderId="5637">
      <alignment horizontal="right" vertical="center"/>
      <protection locked="0"/>
    </xf>
    <xf numFmtId="237" fontId="38" fillId="0" borderId="5649">
      <alignment horizontal="center" vertical="center"/>
      <protection locked="0"/>
    </xf>
    <xf numFmtId="0" fontId="38" fillId="0" borderId="5649">
      <alignment vertical="center"/>
      <protection locked="0"/>
    </xf>
    <xf numFmtId="238" fontId="38" fillId="0" borderId="5649">
      <alignment horizontal="right" vertical="center"/>
      <protection locked="0"/>
    </xf>
    <xf numFmtId="234" fontId="38" fillId="0" borderId="5649">
      <alignment horizontal="right" vertical="center"/>
      <protection locked="0"/>
    </xf>
    <xf numFmtId="235" fontId="38" fillId="0" borderId="5649">
      <alignment horizontal="right" vertical="center"/>
      <protection locked="0"/>
    </xf>
    <xf numFmtId="236" fontId="38" fillId="0" borderId="5649">
      <alignment horizontal="right" vertical="center"/>
      <protection locked="0"/>
    </xf>
    <xf numFmtId="49" fontId="103" fillId="41" borderId="4795">
      <alignment horizontal="center"/>
    </xf>
    <xf numFmtId="0" fontId="107" fillId="43" borderId="4795" applyProtection="0"/>
    <xf numFmtId="0" fontId="150" fillId="10" borderId="4795">
      <alignment horizontal="right"/>
    </xf>
    <xf numFmtId="310" fontId="159" fillId="6" borderId="4795"/>
    <xf numFmtId="0" fontId="88" fillId="0" borderId="5653"/>
    <xf numFmtId="235" fontId="38" fillId="0" borderId="5673">
      <alignment horizontal="center" vertical="center"/>
      <protection locked="0"/>
    </xf>
    <xf numFmtId="245" fontId="88" fillId="0" borderId="5711"/>
    <xf numFmtId="238" fontId="38" fillId="0" borderId="5720">
      <alignment horizontal="right" vertical="center"/>
      <protection locked="0"/>
    </xf>
    <xf numFmtId="235" fontId="38" fillId="0" borderId="5709">
      <alignment horizontal="right" vertical="center"/>
      <protection locked="0"/>
    </xf>
    <xf numFmtId="0" fontId="121" fillId="21" borderId="4795"/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0" fontId="98" fillId="0" borderId="5648" applyNumberFormat="0" applyFill="0" applyAlignment="0" applyProtection="0"/>
    <xf numFmtId="15" fontId="38" fillId="0" borderId="5649">
      <alignment horizontal="center" vertical="center"/>
      <protection locked="0"/>
    </xf>
    <xf numFmtId="234" fontId="38" fillId="0" borderId="5649">
      <alignment horizontal="center" vertical="center"/>
      <protection locked="0"/>
    </xf>
    <xf numFmtId="235" fontId="38" fillId="0" borderId="5649">
      <alignment horizontal="center" vertical="center"/>
      <protection locked="0"/>
    </xf>
    <xf numFmtId="237" fontId="38" fillId="0" borderId="5649">
      <alignment horizontal="center" vertical="center"/>
      <protection locked="0"/>
    </xf>
    <xf numFmtId="0" fontId="38" fillId="0" borderId="5649">
      <alignment vertical="center"/>
      <protection locked="0"/>
    </xf>
    <xf numFmtId="238" fontId="38" fillId="0" borderId="5649">
      <alignment horizontal="right" vertical="center"/>
      <protection locked="0"/>
    </xf>
    <xf numFmtId="236" fontId="38" fillId="0" borderId="5649">
      <alignment horizontal="right" vertical="center"/>
      <protection locked="0"/>
    </xf>
    <xf numFmtId="237" fontId="38" fillId="0" borderId="5649">
      <alignment horizontal="right" vertical="center"/>
      <protection locked="0"/>
    </xf>
    <xf numFmtId="0" fontId="106" fillId="38" borderId="5650"/>
    <xf numFmtId="0" fontId="151" fillId="0" borderId="5610" applyNumberFormat="0" applyAlignment="0" applyProtection="0">
      <alignment horizontal="left" vertical="center"/>
    </xf>
    <xf numFmtId="237" fontId="38" fillId="0" borderId="5709">
      <alignment horizontal="center" vertical="center"/>
      <protection locked="0"/>
    </xf>
    <xf numFmtId="234" fontId="38" fillId="0" borderId="5709">
      <alignment horizontal="center" vertical="center"/>
      <protection locked="0"/>
    </xf>
    <xf numFmtId="324" fontId="3" fillId="23" borderId="5693" applyFill="0" applyBorder="0" applyAlignment="0">
      <alignment horizontal="centerContinuous"/>
    </xf>
    <xf numFmtId="237" fontId="38" fillId="0" borderId="5709">
      <alignment horizontal="center" vertical="center"/>
      <protection locked="0"/>
    </xf>
    <xf numFmtId="238" fontId="38" fillId="0" borderId="5673">
      <alignment horizontal="right" vertical="center"/>
      <protection locked="0"/>
    </xf>
    <xf numFmtId="15" fontId="38" fillId="0" borderId="5709">
      <alignment horizontal="center" vertical="center"/>
      <protection locked="0"/>
    </xf>
    <xf numFmtId="4" fontId="30" fillId="19" borderId="5725" applyNumberFormat="0" applyProtection="0">
      <alignment horizontal="left" vertical="center" indent="1"/>
    </xf>
    <xf numFmtId="0" fontId="106" fillId="38" borderId="5687"/>
    <xf numFmtId="324" fontId="3" fillId="23" borderId="5609" applyFill="0" applyBorder="0" applyAlignment="0">
      <alignment horizontal="centerContinuous"/>
    </xf>
    <xf numFmtId="236" fontId="38" fillId="0" borderId="5637">
      <alignment horizontal="right" vertical="center"/>
      <protection locked="0"/>
    </xf>
    <xf numFmtId="238" fontId="38" fillId="0" borderId="5746">
      <alignment horizontal="right" vertical="center"/>
      <protection locked="0"/>
    </xf>
    <xf numFmtId="233" fontId="38" fillId="0" borderId="5720">
      <alignment horizontal="right" vertical="center"/>
      <protection locked="0"/>
    </xf>
    <xf numFmtId="233" fontId="38" fillId="0" borderId="5709">
      <alignment horizontal="right" vertical="center"/>
      <protection locked="0"/>
    </xf>
    <xf numFmtId="233" fontId="38" fillId="0" borderId="5720">
      <alignment horizontal="center" vertical="center"/>
      <protection locked="0"/>
    </xf>
    <xf numFmtId="312" fontId="222" fillId="0" borderId="5620" applyBorder="0">
      <protection locked="0"/>
    </xf>
    <xf numFmtId="15" fontId="38" fillId="0" borderId="5625">
      <alignment horizontal="center" vertical="center"/>
      <protection locked="0"/>
    </xf>
    <xf numFmtId="234" fontId="38" fillId="0" borderId="5625">
      <alignment horizontal="center" vertical="center"/>
      <protection locked="0"/>
    </xf>
    <xf numFmtId="235" fontId="38" fillId="0" borderId="5625">
      <alignment horizontal="center" vertical="center"/>
      <protection locked="0"/>
    </xf>
    <xf numFmtId="237" fontId="38" fillId="0" borderId="5625">
      <alignment horizontal="center" vertical="center"/>
      <protection locked="0"/>
    </xf>
    <xf numFmtId="233" fontId="38" fillId="0" borderId="5625">
      <alignment horizontal="right" vertical="center"/>
      <protection locked="0"/>
    </xf>
    <xf numFmtId="238" fontId="38" fillId="0" borderId="5625">
      <alignment horizontal="right" vertical="center"/>
      <protection locked="0"/>
    </xf>
    <xf numFmtId="235" fontId="38" fillId="0" borderId="5625">
      <alignment horizontal="right" vertical="center"/>
      <protection locked="0"/>
    </xf>
    <xf numFmtId="236" fontId="38" fillId="0" borderId="5625">
      <alignment horizontal="right" vertical="center"/>
      <protection locked="0"/>
    </xf>
    <xf numFmtId="237" fontId="38" fillId="0" borderId="5625">
      <alignment horizontal="right" vertical="center"/>
      <protection locked="0"/>
    </xf>
    <xf numFmtId="1" fontId="3" fillId="1" borderId="5619">
      <protection locked="0"/>
    </xf>
    <xf numFmtId="0" fontId="106" fillId="38" borderId="5626"/>
    <xf numFmtId="312" fontId="222" fillId="0" borderId="5620" applyBorder="0">
      <protection locked="0"/>
    </xf>
    <xf numFmtId="235" fontId="38" fillId="0" borderId="5746">
      <alignment horizontal="right" vertical="center"/>
      <protection locked="0"/>
    </xf>
    <xf numFmtId="233" fontId="38" fillId="0" borderId="5709">
      <alignment horizontal="right" vertical="center"/>
      <protection locked="0"/>
    </xf>
    <xf numFmtId="235" fontId="38" fillId="0" borderId="5720">
      <alignment horizontal="center" vertical="center"/>
      <protection locked="0"/>
    </xf>
    <xf numFmtId="238" fontId="38" fillId="0" borderId="5649">
      <alignment horizontal="right" vertical="center"/>
      <protection locked="0"/>
    </xf>
    <xf numFmtId="235" fontId="38" fillId="0" borderId="5649">
      <alignment horizontal="right" vertical="center"/>
      <protection locked="0"/>
    </xf>
    <xf numFmtId="237" fontId="38" fillId="0" borderId="5649">
      <alignment horizontal="right" vertical="center"/>
      <protection locked="0"/>
    </xf>
    <xf numFmtId="0" fontId="98" fillId="0" borderId="5624" applyNumberFormat="0" applyFill="0" applyAlignment="0" applyProtection="0"/>
    <xf numFmtId="233" fontId="38" fillId="0" borderId="5625">
      <alignment horizontal="center" vertical="center"/>
      <protection locked="0"/>
    </xf>
    <xf numFmtId="15" fontId="38" fillId="0" borderId="5625">
      <alignment horizontal="center" vertical="center"/>
      <protection locked="0"/>
    </xf>
    <xf numFmtId="234" fontId="38" fillId="0" borderId="5625">
      <alignment horizontal="center" vertical="center"/>
      <protection locked="0"/>
    </xf>
    <xf numFmtId="235" fontId="38" fillId="0" borderId="5625">
      <alignment horizontal="center" vertical="center"/>
      <protection locked="0"/>
    </xf>
    <xf numFmtId="236" fontId="38" fillId="0" borderId="5625">
      <alignment horizontal="center" vertical="center"/>
      <protection locked="0"/>
    </xf>
    <xf numFmtId="237" fontId="38" fillId="0" borderId="5625">
      <alignment horizontal="center" vertical="center"/>
      <protection locked="0"/>
    </xf>
    <xf numFmtId="0" fontId="38" fillId="0" borderId="5625">
      <alignment vertical="center"/>
      <protection locked="0"/>
    </xf>
    <xf numFmtId="233" fontId="38" fillId="0" borderId="5625">
      <alignment horizontal="right" vertical="center"/>
      <protection locked="0"/>
    </xf>
    <xf numFmtId="238" fontId="38" fillId="0" borderId="5625">
      <alignment horizontal="right" vertical="center"/>
      <protection locked="0"/>
    </xf>
    <xf numFmtId="235" fontId="38" fillId="0" borderId="5625">
      <alignment horizontal="right" vertical="center"/>
      <protection locked="0"/>
    </xf>
    <xf numFmtId="0" fontId="106" fillId="38" borderId="5626"/>
    <xf numFmtId="245" fontId="88" fillId="0" borderId="5627"/>
    <xf numFmtId="275" fontId="38" fillId="0" borderId="5652"/>
    <xf numFmtId="4" fontId="30" fillId="19" borderId="5738" applyNumberFormat="0" applyProtection="0">
      <alignment horizontal="left" vertical="center" indent="1"/>
    </xf>
    <xf numFmtId="312" fontId="222" fillId="0" borderId="5726" applyBorder="0">
      <protection locked="0"/>
    </xf>
    <xf numFmtId="275" fontId="38" fillId="0" borderId="5628"/>
    <xf numFmtId="233" fontId="38" fillId="0" borderId="5720">
      <alignment horizontal="center" vertical="center"/>
      <protection locked="0"/>
    </xf>
    <xf numFmtId="234" fontId="38" fillId="0" borderId="5709">
      <alignment horizontal="center" vertical="center"/>
      <protection locked="0"/>
    </xf>
    <xf numFmtId="275" fontId="38" fillId="0" borderId="5723"/>
    <xf numFmtId="312" fontId="222" fillId="0" borderId="5704" applyBorder="0">
      <protection locked="0"/>
    </xf>
    <xf numFmtId="0" fontId="150" fillId="10" borderId="4795">
      <alignment horizontal="right"/>
    </xf>
    <xf numFmtId="236" fontId="38" fillId="0" borderId="5697">
      <alignment horizontal="right" vertical="center"/>
      <protection locked="0"/>
    </xf>
    <xf numFmtId="236" fontId="38" fillId="0" borderId="5709">
      <alignment horizontal="right" vertical="center"/>
      <protection locked="0"/>
    </xf>
    <xf numFmtId="234" fontId="38" fillId="0" borderId="5649">
      <alignment horizontal="center" vertical="center"/>
      <protection locked="0"/>
    </xf>
    <xf numFmtId="236" fontId="38" fillId="0" borderId="5673">
      <alignment horizontal="right" vertical="center"/>
      <protection locked="0"/>
    </xf>
    <xf numFmtId="8" fontId="144" fillId="0" borderId="4810">
      <protection locked="0"/>
    </xf>
    <xf numFmtId="0" fontId="98" fillId="0" borderId="5672" applyNumberFormat="0" applyFill="0" applyAlignment="0" applyProtection="0"/>
    <xf numFmtId="237" fontId="38" fillId="0" borderId="5686">
      <alignment horizontal="right" vertical="center"/>
      <protection locked="0"/>
    </xf>
    <xf numFmtId="0" fontId="38" fillId="0" borderId="5637">
      <alignment vertical="center"/>
      <protection locked="0"/>
    </xf>
    <xf numFmtId="233" fontId="38" fillId="0" borderId="5637">
      <alignment horizontal="center" vertical="center"/>
      <protection locked="0"/>
    </xf>
    <xf numFmtId="237" fontId="38" fillId="0" borderId="5637">
      <alignment horizontal="right" vertical="center"/>
      <protection locked="0"/>
    </xf>
    <xf numFmtId="4" fontId="30" fillId="19" borderId="5654" applyNumberFormat="0" applyProtection="0">
      <alignment horizontal="left" vertical="center" indent="1"/>
    </xf>
    <xf numFmtId="312" fontId="222" fillId="0" borderId="5608" applyBorder="0">
      <protection locked="0"/>
    </xf>
    <xf numFmtId="233" fontId="38" fillId="0" borderId="5649">
      <alignment horizontal="center" vertical="center"/>
      <protection locked="0"/>
    </xf>
    <xf numFmtId="237" fontId="38" fillId="0" borderId="5637">
      <alignment horizontal="center" vertical="center"/>
      <protection locked="0"/>
    </xf>
    <xf numFmtId="238" fontId="38" fillId="0" borderId="5733">
      <alignment horizontal="right" vertical="center"/>
      <protection locked="0"/>
    </xf>
    <xf numFmtId="203" fontId="118" fillId="18" borderId="4802">
      <alignment horizontal="right"/>
      <protection hidden="1"/>
    </xf>
    <xf numFmtId="1" fontId="3" fillId="1" borderId="5487">
      <protection locked="0"/>
    </xf>
    <xf numFmtId="233" fontId="38" fillId="0" borderId="5625">
      <alignment horizontal="right" vertical="center"/>
      <protection locked="0"/>
    </xf>
    <xf numFmtId="238" fontId="38" fillId="0" borderId="5625">
      <alignment horizontal="right" vertical="center"/>
      <protection locked="0"/>
    </xf>
    <xf numFmtId="234" fontId="38" fillId="0" borderId="5625">
      <alignment horizontal="right" vertical="center"/>
      <protection locked="0"/>
    </xf>
    <xf numFmtId="235" fontId="38" fillId="0" borderId="5625">
      <alignment horizontal="right" vertical="center"/>
      <protection locked="0"/>
    </xf>
    <xf numFmtId="236" fontId="38" fillId="0" borderId="5625">
      <alignment horizontal="right" vertical="center"/>
      <protection locked="0"/>
    </xf>
    <xf numFmtId="237" fontId="38" fillId="0" borderId="5625">
      <alignment horizontal="right" vertical="center"/>
      <protection locked="0"/>
    </xf>
    <xf numFmtId="0" fontId="106" fillId="38" borderId="5626"/>
    <xf numFmtId="245" fontId="88" fillId="0" borderId="5627"/>
    <xf numFmtId="275" fontId="38" fillId="0" borderId="5628"/>
    <xf numFmtId="49" fontId="39" fillId="0" borderId="4815"/>
    <xf numFmtId="15" fontId="38" fillId="0" borderId="5697">
      <alignment horizontal="center" vertical="center"/>
      <protection locked="0"/>
    </xf>
    <xf numFmtId="0" fontId="88" fillId="0" borderId="5629"/>
    <xf numFmtId="0" fontId="95" fillId="0" borderId="4795" applyFill="0">
      <alignment horizontal="center" vertical="center"/>
    </xf>
    <xf numFmtId="312" fontId="222" fillId="0" borderId="5692" applyBorder="0">
      <protection locked="0"/>
    </xf>
    <xf numFmtId="312" fontId="222" fillId="0" borderId="5608" applyBorder="0">
      <protection locked="0"/>
    </xf>
    <xf numFmtId="241" fontId="29" fillId="0" borderId="5695" applyFill="0"/>
    <xf numFmtId="15" fontId="38" fillId="0" borderId="5720">
      <alignment horizontal="center" vertical="center"/>
      <protection locked="0"/>
    </xf>
    <xf numFmtId="233" fontId="38" fillId="0" borderId="5649">
      <alignment horizontal="right" vertical="center"/>
      <protection locked="0"/>
    </xf>
    <xf numFmtId="237" fontId="38" fillId="0" borderId="5625">
      <alignment horizontal="center" vertical="center"/>
      <protection locked="0"/>
    </xf>
    <xf numFmtId="238" fontId="38" fillId="0" borderId="5625">
      <alignment horizontal="right" vertical="center"/>
      <protection locked="0"/>
    </xf>
    <xf numFmtId="235" fontId="38" fillId="0" borderId="5625">
      <alignment horizontal="right" vertical="center"/>
      <protection locked="0"/>
    </xf>
    <xf numFmtId="245" fontId="88" fillId="0" borderId="5651"/>
    <xf numFmtId="0" fontId="98" fillId="0" borderId="5624" applyNumberFormat="0" applyFill="0" applyAlignment="0" applyProtection="0"/>
    <xf numFmtId="233" fontId="38" fillId="0" borderId="5625">
      <alignment horizontal="center" vertical="center"/>
      <protection locked="0"/>
    </xf>
    <xf numFmtId="15" fontId="38" fillId="0" borderId="5625">
      <alignment horizontal="center" vertical="center"/>
      <protection locked="0"/>
    </xf>
    <xf numFmtId="234" fontId="38" fillId="0" borderId="5625">
      <alignment horizontal="center" vertical="center"/>
      <protection locked="0"/>
    </xf>
    <xf numFmtId="235" fontId="38" fillId="0" borderId="5625">
      <alignment horizontal="center" vertical="center"/>
      <protection locked="0"/>
    </xf>
    <xf numFmtId="236" fontId="38" fillId="0" borderId="5625">
      <alignment horizontal="center" vertical="center"/>
      <protection locked="0"/>
    </xf>
    <xf numFmtId="237" fontId="38" fillId="0" borderId="5625">
      <alignment horizontal="center" vertical="center"/>
      <protection locked="0"/>
    </xf>
    <xf numFmtId="0" fontId="38" fillId="0" borderId="5625">
      <alignment vertical="center"/>
      <protection locked="0"/>
    </xf>
    <xf numFmtId="233" fontId="38" fillId="0" borderId="5625">
      <alignment horizontal="right" vertical="center"/>
      <protection locked="0"/>
    </xf>
    <xf numFmtId="238" fontId="38" fillId="0" borderId="5625">
      <alignment horizontal="right" vertical="center"/>
      <protection locked="0"/>
    </xf>
    <xf numFmtId="234" fontId="38" fillId="0" borderId="5625">
      <alignment horizontal="right" vertical="center"/>
      <protection locked="0"/>
    </xf>
    <xf numFmtId="235" fontId="38" fillId="0" borderId="5625">
      <alignment horizontal="right" vertical="center"/>
      <protection locked="0"/>
    </xf>
    <xf numFmtId="236" fontId="38" fillId="0" borderId="5625">
      <alignment horizontal="right" vertical="center"/>
      <protection locked="0"/>
    </xf>
    <xf numFmtId="237" fontId="38" fillId="0" borderId="5625">
      <alignment horizontal="right" vertical="center"/>
      <protection locked="0"/>
    </xf>
    <xf numFmtId="0" fontId="106" fillId="38" borderId="5626"/>
    <xf numFmtId="245" fontId="88" fillId="0" borderId="5627"/>
    <xf numFmtId="0" fontId="88" fillId="0" borderId="5724"/>
    <xf numFmtId="324" fontId="3" fillId="23" borderId="5716" applyFill="0" applyBorder="0" applyAlignment="0">
      <alignment horizontal="centerContinuous"/>
    </xf>
    <xf numFmtId="275" fontId="38" fillId="0" borderId="5723"/>
    <xf numFmtId="275" fontId="38" fillId="0" borderId="5628"/>
    <xf numFmtId="272" fontId="118" fillId="18" borderId="4802">
      <alignment horizontal="right"/>
    </xf>
    <xf numFmtId="4" fontId="30" fillId="19" borderId="5714" applyNumberFormat="0" applyProtection="0">
      <alignment horizontal="left" vertical="center" indent="1"/>
    </xf>
    <xf numFmtId="236" fontId="38" fillId="0" borderId="5673">
      <alignment horizontal="right" vertical="center"/>
      <protection locked="0"/>
    </xf>
    <xf numFmtId="4" fontId="30" fillId="19" borderId="5702" applyNumberFormat="0" applyProtection="0">
      <alignment horizontal="left" vertical="center" indent="1"/>
    </xf>
    <xf numFmtId="233" fontId="38" fillId="0" borderId="5697">
      <alignment horizontal="right" vertical="center"/>
      <protection locked="0"/>
    </xf>
    <xf numFmtId="245" fontId="88" fillId="0" borderId="5627"/>
    <xf numFmtId="0" fontId="88" fillId="0" borderId="5629"/>
    <xf numFmtId="236" fontId="38" fillId="0" borderId="5733">
      <alignment horizontal="center" vertical="center"/>
      <protection locked="0"/>
    </xf>
    <xf numFmtId="4" fontId="30" fillId="19" borderId="5618" applyNumberFormat="0" applyProtection="0">
      <alignment horizontal="left" vertical="center" indent="1"/>
    </xf>
    <xf numFmtId="0" fontId="95" fillId="0" borderId="4802" applyNumberFormat="0" applyFill="0" applyBorder="0" applyAlignment="0" applyProtection="0"/>
    <xf numFmtId="0" fontId="38" fillId="0" borderId="5637">
      <alignment vertical="center"/>
      <protection locked="0"/>
    </xf>
    <xf numFmtId="0" fontId="66" fillId="0" borderId="4795">
      <alignment horizontal="centerContinuous"/>
    </xf>
    <xf numFmtId="312" fontId="222" fillId="0" borderId="5620" applyBorder="0">
      <protection locked="0"/>
    </xf>
    <xf numFmtId="235" fontId="38" fillId="0" borderId="5649">
      <alignment horizontal="right" vertical="center"/>
      <protection locked="0"/>
    </xf>
    <xf numFmtId="245" fontId="88" fillId="0" borderId="5651"/>
    <xf numFmtId="234" fontId="38" fillId="0" borderId="5720">
      <alignment horizontal="center" vertical="center"/>
      <protection locked="0"/>
    </xf>
    <xf numFmtId="10" fontId="3" fillId="64" borderId="4795" applyNumberFormat="0" applyBorder="0" applyAlignment="0" applyProtection="0"/>
    <xf numFmtId="234" fontId="38" fillId="0" borderId="5637">
      <alignment horizontal="center" vertical="center"/>
      <protection locked="0"/>
    </xf>
    <xf numFmtId="237" fontId="38" fillId="0" borderId="5649">
      <alignment horizontal="right" vertical="center"/>
      <protection locked="0"/>
    </xf>
    <xf numFmtId="0" fontId="106" fillId="38" borderId="5710"/>
    <xf numFmtId="0" fontId="106" fillId="38" borderId="5674"/>
    <xf numFmtId="4" fontId="30" fillId="19" borderId="5618" applyNumberFormat="0" applyProtection="0">
      <alignment horizontal="left" vertical="center" indent="1"/>
    </xf>
    <xf numFmtId="235" fontId="38" fillId="0" borderId="5625">
      <alignment horizontal="center" vertical="center"/>
      <protection locked="0"/>
    </xf>
    <xf numFmtId="0" fontId="98" fillId="0" borderId="5612" applyNumberFormat="0" applyFill="0" applyAlignment="0" applyProtection="0"/>
    <xf numFmtId="233" fontId="38" fillId="0" borderId="5613">
      <alignment horizontal="center" vertical="center"/>
      <protection locked="0"/>
    </xf>
    <xf numFmtId="15" fontId="38" fillId="0" borderId="5613">
      <alignment horizontal="center" vertical="center"/>
      <protection locked="0"/>
    </xf>
    <xf numFmtId="234" fontId="38" fillId="0" borderId="5613">
      <alignment horizontal="center" vertical="center"/>
      <protection locked="0"/>
    </xf>
    <xf numFmtId="235" fontId="38" fillId="0" borderId="5613">
      <alignment horizontal="center" vertical="center"/>
      <protection locked="0"/>
    </xf>
    <xf numFmtId="236" fontId="38" fillId="0" borderId="5613">
      <alignment horizontal="center" vertical="center"/>
      <protection locked="0"/>
    </xf>
    <xf numFmtId="237" fontId="38" fillId="0" borderId="5613">
      <alignment horizontal="center" vertical="center"/>
      <protection locked="0"/>
    </xf>
    <xf numFmtId="0" fontId="38" fillId="0" borderId="5613">
      <alignment vertical="center"/>
      <protection locked="0"/>
    </xf>
    <xf numFmtId="233" fontId="38" fillId="0" borderId="5613">
      <alignment horizontal="right" vertical="center"/>
      <protection locked="0"/>
    </xf>
    <xf numFmtId="238" fontId="38" fillId="0" borderId="5613">
      <alignment horizontal="right" vertical="center"/>
      <protection locked="0"/>
    </xf>
    <xf numFmtId="234" fontId="38" fillId="0" borderId="5613">
      <alignment horizontal="right" vertical="center"/>
      <protection locked="0"/>
    </xf>
    <xf numFmtId="235" fontId="38" fillId="0" borderId="5613">
      <alignment horizontal="right" vertical="center"/>
      <protection locked="0"/>
    </xf>
    <xf numFmtId="236" fontId="38" fillId="0" borderId="5613">
      <alignment horizontal="right" vertical="center"/>
      <protection locked="0"/>
    </xf>
    <xf numFmtId="237" fontId="38" fillId="0" borderId="5613">
      <alignment horizontal="right" vertical="center"/>
      <protection locked="0"/>
    </xf>
    <xf numFmtId="0" fontId="106" fillId="38" borderId="5614"/>
    <xf numFmtId="245" fontId="88" fillId="0" borderId="5615"/>
    <xf numFmtId="275" fontId="38" fillId="0" borderId="5616"/>
    <xf numFmtId="0" fontId="118" fillId="18" borderId="4802" applyProtection="0">
      <alignment horizontal="right"/>
      <protection locked="0"/>
    </xf>
    <xf numFmtId="0" fontId="98" fillId="0" borderId="5672" applyNumberFormat="0" applyFill="0" applyAlignment="0" applyProtection="0"/>
    <xf numFmtId="0" fontId="88" fillId="0" borderId="5617"/>
    <xf numFmtId="245" fontId="88" fillId="0" borderId="5651"/>
    <xf numFmtId="312" fontId="222" fillId="0" borderId="5608" applyBorder="0">
      <protection locked="0"/>
    </xf>
    <xf numFmtId="4" fontId="30" fillId="19" borderId="5618" applyNumberFormat="0" applyProtection="0">
      <alignment horizontal="left" vertical="center" indent="1"/>
    </xf>
    <xf numFmtId="235" fontId="38" fillId="0" borderId="5720">
      <alignment horizontal="right" vertical="center"/>
      <protection locked="0"/>
    </xf>
    <xf numFmtId="245" fontId="88" fillId="0" borderId="5722"/>
    <xf numFmtId="0" fontId="94" fillId="0" borderId="4802" applyNumberFormat="0" applyFill="0" applyBorder="0" applyAlignment="0" applyProtection="0"/>
    <xf numFmtId="236" fontId="38" fillId="0" borderId="5720">
      <alignment horizontal="center" vertical="center"/>
      <protection locked="0"/>
    </xf>
    <xf numFmtId="233" fontId="38" fillId="0" borderId="5625">
      <alignment horizontal="right" vertical="center"/>
      <protection locked="0"/>
    </xf>
    <xf numFmtId="236" fontId="38" fillId="0" borderId="5625">
      <alignment horizontal="center" vertical="center"/>
      <protection locked="0"/>
    </xf>
    <xf numFmtId="0" fontId="98" fillId="0" borderId="5612" applyNumberFormat="0" applyFill="0" applyAlignment="0" applyProtection="0"/>
    <xf numFmtId="233" fontId="38" fillId="0" borderId="5613">
      <alignment horizontal="center" vertical="center"/>
      <protection locked="0"/>
    </xf>
    <xf numFmtId="15" fontId="38" fillId="0" borderId="5613">
      <alignment horizontal="center" vertical="center"/>
      <protection locked="0"/>
    </xf>
    <xf numFmtId="234" fontId="38" fillId="0" borderId="5613">
      <alignment horizontal="center" vertical="center"/>
      <protection locked="0"/>
    </xf>
    <xf numFmtId="235" fontId="38" fillId="0" borderId="5613">
      <alignment horizontal="center" vertical="center"/>
      <protection locked="0"/>
    </xf>
    <xf numFmtId="236" fontId="38" fillId="0" borderId="5613">
      <alignment horizontal="center" vertical="center"/>
      <protection locked="0"/>
    </xf>
    <xf numFmtId="237" fontId="38" fillId="0" borderId="5613">
      <alignment horizontal="center" vertical="center"/>
      <protection locked="0"/>
    </xf>
    <xf numFmtId="0" fontId="38" fillId="0" borderId="5613">
      <alignment vertical="center"/>
      <protection locked="0"/>
    </xf>
    <xf numFmtId="233" fontId="38" fillId="0" borderId="5613">
      <alignment horizontal="right" vertical="center"/>
      <protection locked="0"/>
    </xf>
    <xf numFmtId="238" fontId="38" fillId="0" borderId="5613">
      <alignment horizontal="right" vertical="center"/>
      <protection locked="0"/>
    </xf>
    <xf numFmtId="234" fontId="38" fillId="0" borderId="5613">
      <alignment horizontal="right" vertical="center"/>
      <protection locked="0"/>
    </xf>
    <xf numFmtId="235" fontId="38" fillId="0" borderId="5613">
      <alignment horizontal="right" vertical="center"/>
      <protection locked="0"/>
    </xf>
    <xf numFmtId="236" fontId="38" fillId="0" borderId="5613">
      <alignment horizontal="right" vertical="center"/>
      <protection locked="0"/>
    </xf>
    <xf numFmtId="237" fontId="38" fillId="0" borderId="5613">
      <alignment horizontal="right" vertical="center"/>
      <protection locked="0"/>
    </xf>
    <xf numFmtId="0" fontId="106" fillId="38" borderId="5614"/>
    <xf numFmtId="245" fontId="88" fillId="0" borderId="5615"/>
    <xf numFmtId="245" fontId="88" fillId="0" borderId="5735"/>
    <xf numFmtId="238" fontId="38" fillId="0" borderId="5733">
      <alignment horizontal="right" vertical="center"/>
      <protection locked="0"/>
    </xf>
    <xf numFmtId="0" fontId="106" fillId="38" borderId="5734"/>
    <xf numFmtId="236" fontId="38" fillId="0" borderId="5720">
      <alignment horizontal="center" vertical="center"/>
      <protection locked="0"/>
    </xf>
    <xf numFmtId="275" fontId="38" fillId="0" borderId="5616"/>
    <xf numFmtId="237" fontId="38" fillId="0" borderId="5697">
      <alignment horizontal="right" vertical="center"/>
      <protection locked="0"/>
    </xf>
    <xf numFmtId="236" fontId="38" fillId="0" borderId="5697">
      <alignment horizontal="right" vertical="center"/>
      <protection locked="0"/>
    </xf>
    <xf numFmtId="0" fontId="88" fillId="0" borderId="5617"/>
    <xf numFmtId="15" fontId="38" fillId="0" borderId="5673">
      <alignment horizontal="center" vertical="center"/>
      <protection locked="0"/>
    </xf>
    <xf numFmtId="237" fontId="38" fillId="0" borderId="5673">
      <alignment horizontal="right" vertical="center"/>
      <protection locked="0"/>
    </xf>
    <xf numFmtId="0" fontId="151" fillId="0" borderId="5622" applyNumberFormat="0" applyAlignment="0" applyProtection="0">
      <alignment horizontal="left" vertical="center"/>
    </xf>
    <xf numFmtId="237" fontId="38" fillId="0" borderId="5720">
      <alignment horizontal="center" vertical="center"/>
      <protection locked="0"/>
    </xf>
    <xf numFmtId="235" fontId="38" fillId="0" borderId="5720">
      <alignment horizontal="right" vertical="center"/>
      <protection locked="0"/>
    </xf>
    <xf numFmtId="176" fontId="46" fillId="0" borderId="4795" applyBorder="0"/>
    <xf numFmtId="0" fontId="98" fillId="0" borderId="5708" applyNumberFormat="0" applyFill="0" applyAlignment="0" applyProtection="0"/>
    <xf numFmtId="233" fontId="38" fillId="0" borderId="5709">
      <alignment horizontal="center" vertical="center"/>
      <protection locked="0"/>
    </xf>
    <xf numFmtId="275" fontId="38" fillId="0" borderId="5652"/>
    <xf numFmtId="233" fontId="38" fillId="0" borderId="5649">
      <alignment horizontal="center" vertical="center"/>
      <protection locked="0"/>
    </xf>
    <xf numFmtId="236" fontId="38" fillId="0" borderId="5649">
      <alignment horizontal="center" vertical="center"/>
      <protection locked="0"/>
    </xf>
    <xf numFmtId="236" fontId="38" fillId="0" borderId="5625">
      <alignment horizontal="center" vertical="center"/>
      <protection locked="0"/>
    </xf>
    <xf numFmtId="0" fontId="38" fillId="0" borderId="5625">
      <alignment vertical="center"/>
      <protection locked="0"/>
    </xf>
    <xf numFmtId="237" fontId="38" fillId="0" borderId="5625">
      <alignment horizontal="right" vertical="center"/>
      <protection locked="0"/>
    </xf>
    <xf numFmtId="234" fontId="38" fillId="0" borderId="5625">
      <alignment horizontal="right" vertical="center"/>
      <protection locked="0"/>
    </xf>
    <xf numFmtId="236" fontId="38" fillId="0" borderId="5625">
      <alignment horizontal="right" vertical="center"/>
      <protection locked="0"/>
    </xf>
    <xf numFmtId="241" fontId="29" fillId="0" borderId="5647" applyFill="0"/>
    <xf numFmtId="237" fontId="38" fillId="0" borderId="5720">
      <alignment horizontal="center" vertical="center"/>
      <protection locked="0"/>
    </xf>
    <xf numFmtId="275" fontId="38" fillId="0" borderId="5700"/>
    <xf numFmtId="0" fontId="38" fillId="0" borderId="4795" applyFill="0">
      <alignment horizontal="center" vertical="center"/>
    </xf>
    <xf numFmtId="15" fontId="38" fillId="0" borderId="5720">
      <alignment horizontal="center" vertical="center"/>
      <protection locked="0"/>
    </xf>
    <xf numFmtId="238" fontId="38" fillId="0" borderId="5697">
      <alignment horizontal="right" vertical="center"/>
      <protection locked="0"/>
    </xf>
    <xf numFmtId="15" fontId="38" fillId="0" borderId="5661">
      <alignment horizontal="center" vertical="center"/>
      <protection locked="0"/>
    </xf>
    <xf numFmtId="15" fontId="38" fillId="0" borderId="5720">
      <alignment horizontal="center" vertical="center"/>
      <protection locked="0"/>
    </xf>
    <xf numFmtId="233" fontId="38" fillId="0" borderId="5709">
      <alignment horizontal="right" vertical="center"/>
      <protection locked="0"/>
    </xf>
    <xf numFmtId="275" fontId="38" fillId="0" borderId="5640"/>
    <xf numFmtId="4" fontId="30" fillId="19" borderId="5618" applyNumberFormat="0" applyProtection="0">
      <alignment horizontal="left" vertical="center" indent="1"/>
    </xf>
    <xf numFmtId="234" fontId="38" fillId="0" borderId="5637">
      <alignment horizontal="center" vertical="center"/>
      <protection locked="0"/>
    </xf>
    <xf numFmtId="0" fontId="88" fillId="0" borderId="5641"/>
    <xf numFmtId="312" fontId="222" fillId="0" borderId="5608" applyBorder="0">
      <protection locked="0"/>
    </xf>
    <xf numFmtId="233" fontId="38" fillId="0" borderId="5720">
      <alignment horizontal="right" vertical="center"/>
      <protection locked="0"/>
    </xf>
    <xf numFmtId="245" fontId="88" fillId="0" borderId="5615"/>
    <xf numFmtId="312" fontId="222" fillId="0" borderId="5668" applyBorder="0">
      <protection locked="0"/>
    </xf>
    <xf numFmtId="4" fontId="30" fillId="19" borderId="5618" applyNumberFormat="0" applyProtection="0">
      <alignment horizontal="left" vertical="center" indent="1"/>
    </xf>
    <xf numFmtId="233" fontId="38" fillId="0" borderId="5720">
      <alignment horizontal="right" vertical="center"/>
      <protection locked="0"/>
    </xf>
    <xf numFmtId="238" fontId="38" fillId="0" borderId="5720">
      <alignment horizontal="right" vertical="center"/>
      <protection locked="0"/>
    </xf>
    <xf numFmtId="172" fontId="58" fillId="9" borderId="4795">
      <alignment horizontal="right"/>
      <protection locked="0"/>
    </xf>
    <xf numFmtId="0" fontId="38" fillId="0" borderId="5720">
      <alignment vertical="center"/>
      <protection locked="0"/>
    </xf>
    <xf numFmtId="234" fontId="38" fillId="0" borderId="5661">
      <alignment horizontal="center" vertical="center"/>
      <protection locked="0"/>
    </xf>
    <xf numFmtId="234" fontId="38" fillId="0" borderId="5649">
      <alignment horizontal="right" vertical="center"/>
      <protection locked="0"/>
    </xf>
    <xf numFmtId="168" fontId="3" fillId="8" borderId="4795" applyNumberFormat="0" applyFont="0" applyBorder="0" applyAlignment="0" applyProtection="0"/>
    <xf numFmtId="333" fontId="38" fillId="0" borderId="4795" applyFill="0">
      <alignment horizontal="center" vertical="center"/>
    </xf>
    <xf numFmtId="275" fontId="38" fillId="0" borderId="5723"/>
    <xf numFmtId="0" fontId="98" fillId="0" borderId="5612" applyNumberFormat="0" applyFill="0" applyAlignment="0" applyProtection="0"/>
    <xf numFmtId="233" fontId="38" fillId="0" borderId="5613">
      <alignment horizontal="center" vertical="center"/>
      <protection locked="0"/>
    </xf>
    <xf numFmtId="15" fontId="38" fillId="0" borderId="5613">
      <alignment horizontal="center" vertical="center"/>
      <protection locked="0"/>
    </xf>
    <xf numFmtId="234" fontId="38" fillId="0" borderId="5613">
      <alignment horizontal="center" vertical="center"/>
      <protection locked="0"/>
    </xf>
    <xf numFmtId="235" fontId="38" fillId="0" borderId="5613">
      <alignment horizontal="center" vertical="center"/>
      <protection locked="0"/>
    </xf>
    <xf numFmtId="236" fontId="38" fillId="0" borderId="5613">
      <alignment horizontal="center" vertical="center"/>
      <protection locked="0"/>
    </xf>
    <xf numFmtId="237" fontId="38" fillId="0" borderId="5613">
      <alignment horizontal="center" vertical="center"/>
      <protection locked="0"/>
    </xf>
    <xf numFmtId="0" fontId="38" fillId="0" borderId="5613">
      <alignment vertical="center"/>
      <protection locked="0"/>
    </xf>
    <xf numFmtId="233" fontId="38" fillId="0" borderId="5613">
      <alignment horizontal="right" vertical="center"/>
      <protection locked="0"/>
    </xf>
    <xf numFmtId="238" fontId="38" fillId="0" borderId="5613">
      <alignment horizontal="right" vertical="center"/>
      <protection locked="0"/>
    </xf>
    <xf numFmtId="234" fontId="38" fillId="0" borderId="5613">
      <alignment horizontal="right" vertical="center"/>
      <protection locked="0"/>
    </xf>
    <xf numFmtId="235" fontId="38" fillId="0" borderId="5613">
      <alignment horizontal="right" vertical="center"/>
      <protection locked="0"/>
    </xf>
    <xf numFmtId="236" fontId="38" fillId="0" borderId="5613">
      <alignment horizontal="right" vertical="center"/>
      <protection locked="0"/>
    </xf>
    <xf numFmtId="237" fontId="38" fillId="0" borderId="5613">
      <alignment horizontal="right" vertical="center"/>
      <protection locked="0"/>
    </xf>
    <xf numFmtId="0" fontId="106" fillId="38" borderId="5614"/>
    <xf numFmtId="241" fontId="29" fillId="0" borderId="5611" applyFill="0"/>
    <xf numFmtId="275" fontId="38" fillId="0" borderId="5616"/>
    <xf numFmtId="0" fontId="62" fillId="74" borderId="4822">
      <alignment horizontal="left" vertical="center" wrapText="1"/>
    </xf>
    <xf numFmtId="245" fontId="88" fillId="0" borderId="5675"/>
    <xf numFmtId="0" fontId="88" fillId="0" borderId="5617"/>
    <xf numFmtId="0" fontId="151" fillId="0" borderId="5610" applyNumberFormat="0" applyAlignment="0" applyProtection="0">
      <alignment horizontal="left" vertical="center"/>
    </xf>
    <xf numFmtId="324" fontId="3" fillId="23" borderId="5609" applyFill="0" applyBorder="0" applyAlignment="0">
      <alignment horizontal="centerContinuous"/>
    </xf>
    <xf numFmtId="312" fontId="222" fillId="0" borderId="5608" applyBorder="0">
      <protection locked="0"/>
    </xf>
    <xf numFmtId="0" fontId="150" fillId="10" borderId="4795">
      <alignment horizontal="right"/>
    </xf>
    <xf numFmtId="233" fontId="38" fillId="0" borderId="5720">
      <alignment horizontal="right" vertical="center"/>
      <protection locked="0"/>
    </xf>
    <xf numFmtId="0" fontId="98" fillId="0" borderId="5624" applyNumberFormat="0" applyFill="0" applyAlignment="0" applyProtection="0"/>
    <xf numFmtId="312" fontId="222" fillId="0" borderId="5704" applyBorder="0">
      <protection locked="0"/>
    </xf>
    <xf numFmtId="238" fontId="38" fillId="0" borderId="5709">
      <alignment horizontal="right" vertical="center"/>
      <protection locked="0"/>
    </xf>
    <xf numFmtId="235" fontId="38" fillId="0" borderId="5709">
      <alignment horizontal="right" vertical="center"/>
      <protection locked="0"/>
    </xf>
    <xf numFmtId="235" fontId="38" fillId="0" borderId="5637">
      <alignment horizontal="center" vertical="center"/>
      <protection locked="0"/>
    </xf>
    <xf numFmtId="0" fontId="38" fillId="0" borderId="5637">
      <alignment vertical="center"/>
      <protection locked="0"/>
    </xf>
    <xf numFmtId="245" fontId="88" fillId="0" borderId="5639"/>
    <xf numFmtId="0" fontId="95" fillId="0" borderId="4795" applyFill="0">
      <alignment horizontal="center" vertical="center"/>
    </xf>
    <xf numFmtId="333" fontId="38" fillId="0" borderId="4795" applyFill="0">
      <alignment horizontal="center" vertical="center"/>
    </xf>
    <xf numFmtId="49" fontId="256" fillId="47" borderId="4795">
      <alignment horizontal="center"/>
    </xf>
    <xf numFmtId="176" fontId="46" fillId="0" borderId="4795" applyBorder="0"/>
    <xf numFmtId="234" fontId="38" fillId="0" borderId="5673">
      <alignment horizontal="center" vertical="center"/>
      <protection locked="0"/>
    </xf>
    <xf numFmtId="4" fontId="30" fillId="19" borderId="5654" applyNumberFormat="0" applyProtection="0">
      <alignment horizontal="left" vertical="center" indent="1"/>
    </xf>
    <xf numFmtId="237" fontId="38" fillId="0" borderId="5709">
      <alignment horizontal="right" vertical="center"/>
      <protection locked="0"/>
    </xf>
    <xf numFmtId="271" fontId="118" fillId="46" borderId="4802">
      <protection hidden="1"/>
    </xf>
    <xf numFmtId="8" fontId="144" fillId="0" borderId="4810">
      <protection locked="0"/>
    </xf>
    <xf numFmtId="275" fontId="38" fillId="0" borderId="5628"/>
    <xf numFmtId="4" fontId="30" fillId="19" borderId="5618" applyNumberFormat="0" applyProtection="0">
      <alignment horizontal="left" vertical="center" indent="1"/>
    </xf>
    <xf numFmtId="233" fontId="38" fillId="0" borderId="5686">
      <alignment horizontal="right" vertical="center"/>
      <protection locked="0"/>
    </xf>
    <xf numFmtId="245" fontId="88" fillId="0" borderId="5699"/>
    <xf numFmtId="235" fontId="38" fillId="0" borderId="5720">
      <alignment horizontal="right" vertical="center"/>
      <protection locked="0"/>
    </xf>
    <xf numFmtId="234" fontId="38" fillId="0" borderId="5720">
      <alignment horizontal="right" vertical="center"/>
      <protection locked="0"/>
    </xf>
    <xf numFmtId="0" fontId="21" fillId="0" borderId="4802" applyNumberFormat="0" applyFill="0" applyBorder="0" applyAlignment="0" applyProtection="0"/>
    <xf numFmtId="237" fontId="38" fillId="0" borderId="5720">
      <alignment horizontal="right" vertical="center"/>
      <protection locked="0"/>
    </xf>
    <xf numFmtId="0" fontId="88" fillId="0" borderId="5641"/>
    <xf numFmtId="0" fontId="98" fillId="0" borderId="5612" applyNumberFormat="0" applyFill="0" applyAlignment="0" applyProtection="0"/>
    <xf numFmtId="233" fontId="38" fillId="0" borderId="5613">
      <alignment horizontal="center" vertical="center"/>
      <protection locked="0"/>
    </xf>
    <xf numFmtId="15" fontId="38" fillId="0" borderId="5613">
      <alignment horizontal="center" vertical="center"/>
      <protection locked="0"/>
    </xf>
    <xf numFmtId="234" fontId="38" fillId="0" borderId="5613">
      <alignment horizontal="center" vertical="center"/>
      <protection locked="0"/>
    </xf>
    <xf numFmtId="235" fontId="38" fillId="0" borderId="5613">
      <alignment horizontal="center" vertical="center"/>
      <protection locked="0"/>
    </xf>
    <xf numFmtId="236" fontId="38" fillId="0" borderId="5613">
      <alignment horizontal="center" vertical="center"/>
      <protection locked="0"/>
    </xf>
    <xf numFmtId="237" fontId="38" fillId="0" borderId="5613">
      <alignment horizontal="center" vertical="center"/>
      <protection locked="0"/>
    </xf>
    <xf numFmtId="0" fontId="38" fillId="0" borderId="5613">
      <alignment vertical="center"/>
      <protection locked="0"/>
    </xf>
    <xf numFmtId="233" fontId="38" fillId="0" borderId="5613">
      <alignment horizontal="right" vertical="center"/>
      <protection locked="0"/>
    </xf>
    <xf numFmtId="238" fontId="38" fillId="0" borderId="5613">
      <alignment horizontal="right" vertical="center"/>
      <protection locked="0"/>
    </xf>
    <xf numFmtId="234" fontId="38" fillId="0" borderId="5613">
      <alignment horizontal="right" vertical="center"/>
      <protection locked="0"/>
    </xf>
    <xf numFmtId="235" fontId="38" fillId="0" borderId="5613">
      <alignment horizontal="right" vertical="center"/>
      <protection locked="0"/>
    </xf>
    <xf numFmtId="236" fontId="38" fillId="0" borderId="5613">
      <alignment horizontal="right" vertical="center"/>
      <protection locked="0"/>
    </xf>
    <xf numFmtId="237" fontId="38" fillId="0" borderId="5613">
      <alignment horizontal="right" vertical="center"/>
      <protection locked="0"/>
    </xf>
    <xf numFmtId="235" fontId="38" fillId="0" borderId="5661">
      <alignment horizontal="right" vertical="center"/>
      <protection locked="0"/>
    </xf>
    <xf numFmtId="0" fontId="106" fillId="38" borderId="5614"/>
    <xf numFmtId="275" fontId="38" fillId="0" borderId="5616"/>
    <xf numFmtId="236" fontId="38" fillId="0" borderId="5709">
      <alignment horizontal="center" vertical="center"/>
      <protection locked="0"/>
    </xf>
    <xf numFmtId="0" fontId="106" fillId="38" borderId="5710"/>
    <xf numFmtId="0" fontId="88" fillId="0" borderId="5617"/>
    <xf numFmtId="233" fontId="38" fillId="0" borderId="5720">
      <alignment horizontal="center" vertical="center"/>
      <protection locked="0"/>
    </xf>
    <xf numFmtId="324" fontId="3" fillId="23" borderId="5609" applyFill="0" applyBorder="0" applyAlignment="0">
      <alignment horizontal="centerContinuous"/>
    </xf>
    <xf numFmtId="312" fontId="222" fillId="0" borderId="5608" applyBorder="0">
      <protection locked="0"/>
    </xf>
    <xf numFmtId="237" fontId="38" fillId="0" borderId="5673">
      <alignment horizontal="center" vertical="center"/>
      <protection locked="0"/>
    </xf>
    <xf numFmtId="310" fontId="159" fillId="6" borderId="4795"/>
    <xf numFmtId="0" fontId="106" fillId="38" borderId="5650"/>
    <xf numFmtId="4" fontId="30" fillId="19" borderId="5630" applyNumberFormat="0" applyProtection="0">
      <alignment horizontal="left" vertical="center" indent="1"/>
    </xf>
    <xf numFmtId="15" fontId="38" fillId="0" borderId="5709">
      <alignment horizontal="center" vertical="center"/>
      <protection locked="0"/>
    </xf>
    <xf numFmtId="245" fontId="88" fillId="0" borderId="5688"/>
    <xf numFmtId="236" fontId="38" fillId="0" borderId="5686">
      <alignment horizontal="right" vertical="center"/>
      <protection locked="0"/>
    </xf>
    <xf numFmtId="245" fontId="88" fillId="0" borderId="5722"/>
    <xf numFmtId="237" fontId="38" fillId="0" borderId="5720">
      <alignment horizontal="right" vertical="center"/>
      <protection locked="0"/>
    </xf>
    <xf numFmtId="4" fontId="30" fillId="19" borderId="5630" applyNumberFormat="0" applyProtection="0">
      <alignment horizontal="left" vertical="center" indent="1"/>
    </xf>
    <xf numFmtId="233" fontId="38" fillId="0" borderId="5625">
      <alignment horizontal="center" vertical="center"/>
      <protection locked="0"/>
    </xf>
    <xf numFmtId="312" fontId="222" fillId="0" borderId="5620" applyBorder="0">
      <protection locked="0"/>
    </xf>
    <xf numFmtId="234" fontId="38" fillId="0" borderId="5625">
      <alignment horizontal="right" vertical="center"/>
      <protection locked="0"/>
    </xf>
    <xf numFmtId="0" fontId="151" fillId="0" borderId="5646" applyNumberFormat="0" applyAlignment="0" applyProtection="0">
      <alignment horizontal="left" vertical="center"/>
    </xf>
    <xf numFmtId="272" fontId="118" fillId="18" borderId="4802">
      <alignment horizontal="right"/>
    </xf>
    <xf numFmtId="237" fontId="38" fillId="0" borderId="5709">
      <alignment horizontal="right" vertical="center"/>
      <protection locked="0"/>
    </xf>
    <xf numFmtId="234" fontId="38" fillId="0" borderId="5697">
      <alignment horizontal="right" vertical="center"/>
      <protection locked="0"/>
    </xf>
    <xf numFmtId="4" fontId="30" fillId="19" borderId="5618" applyNumberFormat="0" applyProtection="0">
      <alignment horizontal="left" vertical="center" indent="1"/>
    </xf>
    <xf numFmtId="235" fontId="38" fillId="0" borderId="5720">
      <alignment horizontal="center" vertical="center"/>
      <protection locked="0"/>
    </xf>
    <xf numFmtId="0" fontId="38" fillId="0" borderId="5709">
      <alignment vertical="center"/>
      <protection locked="0"/>
    </xf>
    <xf numFmtId="312" fontId="222" fillId="0" borderId="5740" applyBorder="0">
      <protection locked="0"/>
    </xf>
    <xf numFmtId="234" fontId="38" fillId="0" borderId="5720">
      <alignment horizontal="center" vertical="center"/>
      <protection locked="0"/>
    </xf>
    <xf numFmtId="235" fontId="38" fillId="0" borderId="5637">
      <alignment horizontal="center" vertical="center"/>
      <protection locked="0"/>
    </xf>
    <xf numFmtId="8" fontId="144" fillId="0" borderId="4810">
      <protection locked="0"/>
    </xf>
    <xf numFmtId="312" fontId="222" fillId="0" borderId="5726" applyBorder="0">
      <protection locked="0"/>
    </xf>
    <xf numFmtId="176" fontId="49" fillId="0" borderId="4795"/>
    <xf numFmtId="172" fontId="58" fillId="9" borderId="4795">
      <alignment horizontal="right"/>
      <protection locked="0"/>
    </xf>
    <xf numFmtId="0" fontId="98" fillId="0" borderId="5624" applyNumberFormat="0" applyFill="0" applyAlignment="0" applyProtection="0"/>
    <xf numFmtId="233" fontId="38" fillId="0" borderId="5625">
      <alignment horizontal="center" vertical="center"/>
      <protection locked="0"/>
    </xf>
    <xf numFmtId="15" fontId="38" fillId="0" borderId="5625">
      <alignment horizontal="center" vertical="center"/>
      <protection locked="0"/>
    </xf>
    <xf numFmtId="234" fontId="38" fillId="0" borderId="5625">
      <alignment horizontal="center" vertical="center"/>
      <protection locked="0"/>
    </xf>
    <xf numFmtId="235" fontId="38" fillId="0" borderId="5625">
      <alignment horizontal="center" vertical="center"/>
      <protection locked="0"/>
    </xf>
    <xf numFmtId="236" fontId="38" fillId="0" borderId="5625">
      <alignment horizontal="center" vertical="center"/>
      <protection locked="0"/>
    </xf>
    <xf numFmtId="237" fontId="38" fillId="0" borderId="5625">
      <alignment horizontal="center" vertical="center"/>
      <protection locked="0"/>
    </xf>
    <xf numFmtId="0" fontId="38" fillId="0" borderId="5625">
      <alignment vertical="center"/>
      <protection locked="0"/>
    </xf>
    <xf numFmtId="233" fontId="38" fillId="0" borderId="5625">
      <alignment horizontal="right" vertical="center"/>
      <protection locked="0"/>
    </xf>
    <xf numFmtId="238" fontId="38" fillId="0" borderId="5625">
      <alignment horizontal="right" vertical="center"/>
      <protection locked="0"/>
    </xf>
    <xf numFmtId="234" fontId="38" fillId="0" borderId="5625">
      <alignment horizontal="right" vertical="center"/>
      <protection locked="0"/>
    </xf>
    <xf numFmtId="235" fontId="38" fillId="0" borderId="5625">
      <alignment horizontal="right" vertical="center"/>
      <protection locked="0"/>
    </xf>
    <xf numFmtId="236" fontId="38" fillId="0" borderId="5625">
      <alignment horizontal="right" vertical="center"/>
      <protection locked="0"/>
    </xf>
    <xf numFmtId="237" fontId="38" fillId="0" borderId="5625">
      <alignment horizontal="right" vertical="center"/>
      <protection locked="0"/>
    </xf>
    <xf numFmtId="0" fontId="106" fillId="38" borderId="5626"/>
    <xf numFmtId="1" fontId="3" fillId="1" borderId="5715">
      <protection locked="0"/>
    </xf>
    <xf numFmtId="275" fontId="38" fillId="0" borderId="5628"/>
    <xf numFmtId="234" fontId="38" fillId="0" borderId="5697">
      <alignment horizontal="center" vertical="center"/>
      <protection locked="0"/>
    </xf>
    <xf numFmtId="0" fontId="88" fillId="0" borderId="5629"/>
    <xf numFmtId="0" fontId="106" fillId="38" borderId="5734"/>
    <xf numFmtId="4" fontId="30" fillId="19" borderId="5725" applyNumberFormat="0" applyProtection="0">
      <alignment horizontal="left" vertical="center" indent="1"/>
    </xf>
    <xf numFmtId="312" fontId="222" fillId="0" borderId="5608" applyBorder="0">
      <protection locked="0"/>
    </xf>
    <xf numFmtId="0" fontId="38" fillId="0" borderId="4802" applyNumberFormat="0" applyFill="0" applyAlignment="0" applyProtection="0"/>
    <xf numFmtId="233" fontId="38" fillId="0" borderId="5649">
      <alignment horizontal="right" vertical="center"/>
      <protection locked="0"/>
    </xf>
    <xf numFmtId="312" fontId="222" fillId="0" borderId="5644" applyBorder="0">
      <protection locked="0"/>
    </xf>
    <xf numFmtId="233" fontId="38" fillId="0" borderId="5709">
      <alignment horizontal="center" vertical="center"/>
      <protection locked="0"/>
    </xf>
    <xf numFmtId="0" fontId="151" fillId="0" borderId="5670" applyNumberFormat="0" applyAlignment="0" applyProtection="0">
      <alignment horizontal="left" vertical="center"/>
    </xf>
    <xf numFmtId="235" fontId="38" fillId="0" borderId="5637">
      <alignment horizontal="right" vertical="center"/>
      <protection locked="0"/>
    </xf>
    <xf numFmtId="234" fontId="38" fillId="0" borderId="5661">
      <alignment horizontal="center" vertical="center"/>
      <protection locked="0"/>
    </xf>
    <xf numFmtId="245" fontId="88" fillId="0" borderId="5722"/>
    <xf numFmtId="312" fontId="222" fillId="0" borderId="5728" applyBorder="0">
      <protection locked="0"/>
    </xf>
    <xf numFmtId="0" fontId="118" fillId="18" borderId="4802" applyProtection="0">
      <alignment horizontal="right"/>
      <protection locked="0"/>
    </xf>
    <xf numFmtId="4" fontId="30" fillId="19" borderId="5642" applyNumberFormat="0" applyProtection="0">
      <alignment horizontal="left" vertical="center" indent="1"/>
    </xf>
    <xf numFmtId="0" fontId="106" fillId="38" borderId="5721"/>
    <xf numFmtId="234" fontId="38" fillId="0" borderId="5673">
      <alignment horizontal="right" vertical="center"/>
      <protection locked="0"/>
    </xf>
    <xf numFmtId="238" fontId="38" fillId="0" borderId="5709">
      <alignment horizontal="right" vertical="center"/>
      <protection locked="0"/>
    </xf>
    <xf numFmtId="0" fontId="38" fillId="0" borderId="5746">
      <alignment vertical="center"/>
      <protection locked="0"/>
    </xf>
    <xf numFmtId="0" fontId="62" fillId="74" borderId="4822">
      <alignment horizontal="left" vertical="center" wrapText="1"/>
    </xf>
    <xf numFmtId="235" fontId="38" fillId="0" borderId="5649">
      <alignment horizontal="center" vertical="center"/>
      <protection locked="0"/>
    </xf>
    <xf numFmtId="0" fontId="88" fillId="0" borderId="5629"/>
    <xf numFmtId="245" fontId="88" fillId="0" borderId="5699"/>
    <xf numFmtId="235" fontId="38" fillId="0" borderId="5709">
      <alignment horizontal="center" vertical="center"/>
      <protection locked="0"/>
    </xf>
    <xf numFmtId="234" fontId="38" fillId="0" borderId="5720">
      <alignment horizontal="right" vertical="center"/>
      <protection locked="0"/>
    </xf>
    <xf numFmtId="235" fontId="38" fillId="0" borderId="5709">
      <alignment horizontal="right" vertical="center"/>
      <protection locked="0"/>
    </xf>
    <xf numFmtId="0" fontId="88" fillId="0" borderId="5713"/>
    <xf numFmtId="237" fontId="38" fillId="0" borderId="5720">
      <alignment horizontal="center" vertical="center"/>
      <protection locked="0"/>
    </xf>
    <xf numFmtId="0" fontId="150" fillId="10" borderId="4795">
      <alignment horizontal="right"/>
    </xf>
    <xf numFmtId="0" fontId="95" fillId="0" borderId="4802" applyNumberFormat="0" applyFill="0" applyBorder="0" applyAlignment="0" applyProtection="0"/>
    <xf numFmtId="0" fontId="98" fillId="0" borderId="5719" applyNumberFormat="0" applyFill="0" applyAlignment="0" applyProtection="0"/>
    <xf numFmtId="233" fontId="38" fillId="0" borderId="5637">
      <alignment horizontal="center" vertical="center"/>
      <protection locked="0"/>
    </xf>
    <xf numFmtId="236" fontId="38" fillId="0" borderId="5637">
      <alignment horizontal="center" vertical="center"/>
      <protection locked="0"/>
    </xf>
    <xf numFmtId="238" fontId="38" fillId="0" borderId="5637">
      <alignment horizontal="right" vertical="center"/>
      <protection locked="0"/>
    </xf>
    <xf numFmtId="237" fontId="38" fillId="0" borderId="5637">
      <alignment horizontal="right" vertical="center"/>
      <protection locked="0"/>
    </xf>
    <xf numFmtId="0" fontId="106" fillId="38" borderId="5638"/>
    <xf numFmtId="236" fontId="38" fillId="0" borderId="5709">
      <alignment horizontal="center" vertical="center"/>
      <protection locked="0"/>
    </xf>
    <xf numFmtId="0" fontId="98" fillId="0" borderId="5708" applyNumberFormat="0" applyFill="0" applyAlignment="0" applyProtection="0"/>
    <xf numFmtId="237" fontId="38" fillId="0" borderId="5709">
      <alignment horizontal="center" vertical="center"/>
      <protection locked="0"/>
    </xf>
    <xf numFmtId="233" fontId="38" fillId="0" borderId="5661">
      <alignment horizontal="center" vertical="center"/>
      <protection locked="0"/>
    </xf>
    <xf numFmtId="238" fontId="38" fillId="0" borderId="5661">
      <alignment horizontal="right" vertical="center"/>
      <protection locked="0"/>
    </xf>
    <xf numFmtId="237" fontId="38" fillId="0" borderId="5661">
      <alignment horizontal="right" vertical="center"/>
      <protection locked="0"/>
    </xf>
    <xf numFmtId="241" fontId="29" fillId="0" borderId="5635" applyFill="0"/>
    <xf numFmtId="310" fontId="159" fillId="6" borderId="4795"/>
    <xf numFmtId="0" fontId="151" fillId="0" borderId="5730" applyNumberFormat="0" applyAlignment="0" applyProtection="0">
      <alignment horizontal="left" vertical="center"/>
    </xf>
    <xf numFmtId="1" fontId="3" fillId="1" borderId="5703">
      <protection locked="0"/>
    </xf>
    <xf numFmtId="237" fontId="38" fillId="0" borderId="5720">
      <alignment horizontal="center" vertical="center"/>
      <protection locked="0"/>
    </xf>
    <xf numFmtId="233" fontId="38" fillId="0" borderId="5733">
      <alignment horizontal="center" vertical="center"/>
      <protection locked="0"/>
    </xf>
    <xf numFmtId="234" fontId="38" fillId="0" borderId="5686">
      <alignment horizontal="center" vertical="center"/>
      <protection locked="0"/>
    </xf>
    <xf numFmtId="0" fontId="88" fillId="0" borderId="5724"/>
    <xf numFmtId="4" fontId="30" fillId="19" borderId="5738" applyNumberFormat="0" applyProtection="0">
      <alignment horizontal="left" vertical="center" indent="1"/>
    </xf>
    <xf numFmtId="270" fontId="118" fillId="45" borderId="4802">
      <protection hidden="1"/>
    </xf>
    <xf numFmtId="203" fontId="118" fillId="18" borderId="4802">
      <alignment horizontal="right"/>
      <protection hidden="1"/>
    </xf>
    <xf numFmtId="0" fontId="98" fillId="0" borderId="5719" applyNumberFormat="0" applyFill="0" applyAlignment="0" applyProtection="0"/>
    <xf numFmtId="241" fontId="29" fillId="0" borderId="5718" applyFill="0"/>
    <xf numFmtId="1" fontId="3" fillId="1" borderId="5703">
      <protection locked="0"/>
    </xf>
    <xf numFmtId="4" fontId="30" fillId="19" borderId="5630" applyNumberFormat="0" applyProtection="0">
      <alignment horizontal="left" vertical="center" indent="1"/>
    </xf>
    <xf numFmtId="49" fontId="39" fillId="0" borderId="4815"/>
    <xf numFmtId="0" fontId="106" fillId="38" borderId="5662"/>
    <xf numFmtId="1" fontId="3" fillId="1" borderId="5691">
      <protection locked="0"/>
    </xf>
    <xf numFmtId="236" fontId="38" fillId="0" borderId="5720">
      <alignment horizontal="right" vertical="center"/>
      <protection locked="0"/>
    </xf>
    <xf numFmtId="235" fontId="38" fillId="0" borderId="5720">
      <alignment horizontal="center" vertical="center"/>
      <protection locked="0"/>
    </xf>
    <xf numFmtId="0" fontId="98" fillId="0" borderId="5624" applyNumberFormat="0" applyFill="0" applyAlignment="0" applyProtection="0"/>
    <xf numFmtId="233" fontId="38" fillId="0" borderId="5625">
      <alignment horizontal="center" vertical="center"/>
      <protection locked="0"/>
    </xf>
    <xf numFmtId="15" fontId="38" fillId="0" borderId="5625">
      <alignment horizontal="center" vertical="center"/>
      <protection locked="0"/>
    </xf>
    <xf numFmtId="234" fontId="38" fillId="0" borderId="5625">
      <alignment horizontal="center" vertical="center"/>
      <protection locked="0"/>
    </xf>
    <xf numFmtId="235" fontId="38" fillId="0" borderId="5625">
      <alignment horizontal="center" vertical="center"/>
      <protection locked="0"/>
    </xf>
    <xf numFmtId="236" fontId="38" fillId="0" borderId="5625">
      <alignment horizontal="center" vertical="center"/>
      <protection locked="0"/>
    </xf>
    <xf numFmtId="237" fontId="38" fillId="0" borderId="5625">
      <alignment horizontal="center" vertical="center"/>
      <protection locked="0"/>
    </xf>
    <xf numFmtId="0" fontId="38" fillId="0" borderId="5625">
      <alignment vertical="center"/>
      <protection locked="0"/>
    </xf>
    <xf numFmtId="233" fontId="38" fillId="0" borderId="5625">
      <alignment horizontal="right" vertical="center"/>
      <protection locked="0"/>
    </xf>
    <xf numFmtId="238" fontId="38" fillId="0" borderId="5625">
      <alignment horizontal="right" vertical="center"/>
      <protection locked="0"/>
    </xf>
    <xf numFmtId="234" fontId="38" fillId="0" borderId="5625">
      <alignment horizontal="right" vertical="center"/>
      <protection locked="0"/>
    </xf>
    <xf numFmtId="235" fontId="38" fillId="0" borderId="5625">
      <alignment horizontal="right" vertical="center"/>
      <protection locked="0"/>
    </xf>
    <xf numFmtId="236" fontId="38" fillId="0" borderId="5625">
      <alignment horizontal="right" vertical="center"/>
      <protection locked="0"/>
    </xf>
    <xf numFmtId="237" fontId="38" fillId="0" borderId="5625">
      <alignment horizontal="right" vertical="center"/>
      <protection locked="0"/>
    </xf>
    <xf numFmtId="0" fontId="106" fillId="38" borderId="5626"/>
    <xf numFmtId="324" fontId="3" fillId="23" borderId="5716" applyFill="0" applyBorder="0" applyAlignment="0">
      <alignment horizontal="centerContinuous"/>
    </xf>
    <xf numFmtId="275" fontId="38" fillId="0" borderId="5628"/>
    <xf numFmtId="186" fontId="50" fillId="57" borderId="4795" applyFont="0" applyFill="0" applyBorder="0" applyAlignment="0" applyProtection="0">
      <protection locked="0"/>
    </xf>
    <xf numFmtId="0" fontId="88" fillId="0" borderId="5629"/>
    <xf numFmtId="0" fontId="118" fillId="18" borderId="4802" applyProtection="0">
      <alignment horizontal="right"/>
      <protection locked="0"/>
    </xf>
    <xf numFmtId="312" fontId="222" fillId="0" borderId="5620" applyBorder="0">
      <protection locked="0"/>
    </xf>
    <xf numFmtId="235" fontId="38" fillId="0" borderId="5746">
      <alignment horizontal="center" vertical="center"/>
      <protection locked="0"/>
    </xf>
    <xf numFmtId="236" fontId="38" fillId="0" borderId="5673">
      <alignment horizontal="center" vertical="center"/>
      <protection locked="0"/>
    </xf>
    <xf numFmtId="0" fontId="38" fillId="0" borderId="5673">
      <alignment vertical="center"/>
      <protection locked="0"/>
    </xf>
    <xf numFmtId="238" fontId="38" fillId="0" borderId="5673">
      <alignment horizontal="right" vertical="center"/>
      <protection locked="0"/>
    </xf>
    <xf numFmtId="235" fontId="38" fillId="0" borderId="5673">
      <alignment horizontal="right" vertical="center"/>
      <protection locked="0"/>
    </xf>
    <xf numFmtId="237" fontId="38" fillId="0" borderId="5673">
      <alignment horizontal="right" vertical="center"/>
      <protection locked="0"/>
    </xf>
    <xf numFmtId="0" fontId="106" fillId="38" borderId="5674"/>
    <xf numFmtId="275" fontId="38" fillId="0" borderId="5676"/>
    <xf numFmtId="0" fontId="88" fillId="0" borderId="5677"/>
    <xf numFmtId="236" fontId="38" fillId="0" borderId="5720">
      <alignment horizontal="right" vertical="center"/>
      <protection locked="0"/>
    </xf>
    <xf numFmtId="238" fontId="38" fillId="0" borderId="5733">
      <alignment horizontal="right" vertical="center"/>
      <protection locked="0"/>
    </xf>
    <xf numFmtId="312" fontId="222" fillId="0" borderId="5632" applyBorder="0">
      <protection locked="0"/>
    </xf>
    <xf numFmtId="237" fontId="38" fillId="0" borderId="5686">
      <alignment horizontal="center" vertical="center"/>
      <protection locked="0"/>
    </xf>
    <xf numFmtId="234" fontId="38" fillId="0" borderId="5637">
      <alignment horizontal="center" vertical="center"/>
      <protection locked="0"/>
    </xf>
    <xf numFmtId="236" fontId="38" fillId="0" borderId="5637">
      <alignment horizontal="center" vertical="center"/>
      <protection locked="0"/>
    </xf>
    <xf numFmtId="0" fontId="38" fillId="0" borderId="5637">
      <alignment vertical="center"/>
      <protection locked="0"/>
    </xf>
    <xf numFmtId="275" fontId="38" fillId="0" borderId="5723"/>
    <xf numFmtId="4" fontId="30" fillId="19" borderId="5642" applyNumberFormat="0" applyProtection="0">
      <alignment horizontal="left" vertical="center" indent="1"/>
    </xf>
    <xf numFmtId="233" fontId="38" fillId="0" borderId="5733">
      <alignment horizontal="right" vertical="center"/>
      <protection locked="0"/>
    </xf>
    <xf numFmtId="233" fontId="38" fillId="0" borderId="5733">
      <alignment horizontal="right" vertical="center"/>
      <protection locked="0"/>
    </xf>
    <xf numFmtId="235" fontId="38" fillId="0" borderId="5709">
      <alignment horizontal="right" vertical="center"/>
      <protection locked="0"/>
    </xf>
    <xf numFmtId="0" fontId="98" fillId="0" borderId="5660" applyNumberFormat="0" applyFill="0" applyAlignment="0" applyProtection="0"/>
    <xf numFmtId="237" fontId="38" fillId="0" borderId="5709">
      <alignment horizontal="right" vertical="center"/>
      <protection locked="0"/>
    </xf>
    <xf numFmtId="236" fontId="38" fillId="0" borderId="5709">
      <alignment horizontal="right" vertical="center"/>
      <protection locked="0"/>
    </xf>
    <xf numFmtId="237" fontId="38" fillId="0" borderId="5673">
      <alignment horizontal="right" vertical="center"/>
      <protection locked="0"/>
    </xf>
    <xf numFmtId="0" fontId="106" fillId="38" borderId="5674"/>
    <xf numFmtId="0" fontId="98" fillId="0" borderId="5636" applyNumberFormat="0" applyFill="0" applyAlignment="0" applyProtection="0"/>
    <xf numFmtId="233" fontId="38" fillId="0" borderId="5637">
      <alignment horizontal="center" vertical="center"/>
      <protection locked="0"/>
    </xf>
    <xf numFmtId="15" fontId="38" fillId="0" borderId="5637">
      <alignment horizontal="center" vertical="center"/>
      <protection locked="0"/>
    </xf>
    <xf numFmtId="234" fontId="38" fillId="0" borderId="5637">
      <alignment horizontal="center" vertical="center"/>
      <protection locked="0"/>
    </xf>
    <xf numFmtId="235" fontId="38" fillId="0" borderId="5637">
      <alignment horizontal="center" vertical="center"/>
      <protection locked="0"/>
    </xf>
    <xf numFmtId="236" fontId="38" fillId="0" borderId="5637">
      <alignment horizontal="center" vertical="center"/>
      <protection locked="0"/>
    </xf>
    <xf numFmtId="237" fontId="38" fillId="0" borderId="5637">
      <alignment horizontal="center" vertical="center"/>
      <protection locked="0"/>
    </xf>
    <xf numFmtId="0" fontId="38" fillId="0" borderId="5637">
      <alignment vertical="center"/>
      <protection locked="0"/>
    </xf>
    <xf numFmtId="233" fontId="38" fillId="0" borderId="5637">
      <alignment horizontal="right" vertical="center"/>
      <protection locked="0"/>
    </xf>
    <xf numFmtId="238" fontId="38" fillId="0" borderId="5637">
      <alignment horizontal="right" vertical="center"/>
      <protection locked="0"/>
    </xf>
    <xf numFmtId="234" fontId="38" fillId="0" borderId="5637">
      <alignment horizontal="right" vertical="center"/>
      <protection locked="0"/>
    </xf>
    <xf numFmtId="235" fontId="38" fillId="0" borderId="5637">
      <alignment horizontal="right" vertical="center"/>
      <protection locked="0"/>
    </xf>
    <xf numFmtId="236" fontId="38" fillId="0" borderId="5637">
      <alignment horizontal="right" vertical="center"/>
      <protection locked="0"/>
    </xf>
    <xf numFmtId="237" fontId="38" fillId="0" borderId="5637">
      <alignment horizontal="right" vertical="center"/>
      <protection locked="0"/>
    </xf>
    <xf numFmtId="0" fontId="106" fillId="38" borderId="5638"/>
    <xf numFmtId="235" fontId="38" fillId="0" borderId="5709">
      <alignment horizontal="center" vertical="center"/>
      <protection locked="0"/>
    </xf>
    <xf numFmtId="245" fontId="88" fillId="0" borderId="5663"/>
    <xf numFmtId="275" fontId="38" fillId="0" borderId="5640"/>
    <xf numFmtId="238" fontId="38" fillId="0" borderId="5720">
      <alignment horizontal="right" vertical="center"/>
      <protection locked="0"/>
    </xf>
    <xf numFmtId="0" fontId="88" fillId="0" borderId="5641"/>
    <xf numFmtId="312" fontId="222" fillId="0" borderId="5632" applyBorder="0">
      <protection locked="0"/>
    </xf>
    <xf numFmtId="0" fontId="38" fillId="0" borderId="4795" applyFill="0">
      <alignment horizontal="center" vertical="center"/>
    </xf>
    <xf numFmtId="233" fontId="38" fillId="0" borderId="5746">
      <alignment horizontal="right" vertical="center"/>
      <protection locked="0"/>
    </xf>
    <xf numFmtId="238" fontId="38" fillId="0" borderId="5709">
      <alignment horizontal="right" vertical="center"/>
      <protection locked="0"/>
    </xf>
    <xf numFmtId="4" fontId="30" fillId="19" borderId="5678" applyNumberFormat="0" applyProtection="0">
      <alignment horizontal="left" vertical="center" indent="1"/>
    </xf>
    <xf numFmtId="0" fontId="118" fillId="18" borderId="4802" applyProtection="0">
      <alignment horizontal="right"/>
      <protection locked="0"/>
    </xf>
    <xf numFmtId="0" fontId="98" fillId="0" borderId="5708" applyNumberFormat="0" applyFill="0" applyAlignment="0" applyProtection="0"/>
    <xf numFmtId="275" fontId="38" fillId="0" borderId="5712"/>
    <xf numFmtId="4" fontId="30" fillId="19" borderId="5725" applyNumberFormat="0" applyProtection="0">
      <alignment horizontal="left" vertical="center" indent="1"/>
    </xf>
    <xf numFmtId="312" fontId="222" fillId="0" borderId="5644" applyBorder="0">
      <protection locked="0"/>
    </xf>
    <xf numFmtId="0" fontId="62" fillId="74" borderId="4822">
      <alignment horizontal="left" vertical="center" wrapText="1"/>
    </xf>
    <xf numFmtId="10" fontId="3" fillId="57" borderId="4795" applyNumberFormat="0" applyFont="0" applyBorder="0" applyAlignment="0" applyProtection="0">
      <protection locked="0"/>
    </xf>
    <xf numFmtId="0" fontId="98" fillId="0" borderId="5719" applyNumberFormat="0" applyFill="0" applyAlignment="0" applyProtection="0"/>
    <xf numFmtId="0" fontId="38" fillId="0" borderId="5709">
      <alignment vertical="center"/>
      <protection locked="0"/>
    </xf>
    <xf numFmtId="236" fontId="38" fillId="0" borderId="5720">
      <alignment horizontal="right" vertical="center"/>
      <protection locked="0"/>
    </xf>
    <xf numFmtId="4" fontId="30" fillId="19" borderId="5654" applyNumberFormat="0" applyProtection="0">
      <alignment horizontal="left" vertical="center" indent="1"/>
    </xf>
    <xf numFmtId="15" fontId="38" fillId="0" borderId="5673">
      <alignment horizontal="center" vertical="center"/>
      <protection locked="0"/>
    </xf>
    <xf numFmtId="0" fontId="95" fillId="0" borderId="4795" applyFill="0">
      <alignment horizontal="center" vertical="center"/>
    </xf>
    <xf numFmtId="245" fontId="88" fillId="0" borderId="5748"/>
    <xf numFmtId="0" fontId="106" fillId="38" borderId="5747"/>
    <xf numFmtId="0" fontId="98" fillId="0" borderId="5648" applyNumberFormat="0" applyFill="0" applyAlignment="0" applyProtection="0"/>
    <xf numFmtId="233" fontId="38" fillId="0" borderId="5649">
      <alignment horizontal="center" vertical="center"/>
      <protection locked="0"/>
    </xf>
    <xf numFmtId="15" fontId="38" fillId="0" borderId="5649">
      <alignment horizontal="center" vertical="center"/>
      <protection locked="0"/>
    </xf>
    <xf numFmtId="234" fontId="38" fillId="0" borderId="5649">
      <alignment horizontal="center" vertical="center"/>
      <protection locked="0"/>
    </xf>
    <xf numFmtId="235" fontId="38" fillId="0" borderId="5649">
      <alignment horizontal="center" vertical="center"/>
      <protection locked="0"/>
    </xf>
    <xf numFmtId="236" fontId="38" fillId="0" borderId="5649">
      <alignment horizontal="center" vertical="center"/>
      <protection locked="0"/>
    </xf>
    <xf numFmtId="237" fontId="38" fillId="0" borderId="5649">
      <alignment horizontal="center" vertical="center"/>
      <protection locked="0"/>
    </xf>
    <xf numFmtId="0" fontId="38" fillId="0" borderId="5649">
      <alignment vertical="center"/>
      <protection locked="0"/>
    </xf>
    <xf numFmtId="233" fontId="38" fillId="0" borderId="5649">
      <alignment horizontal="right" vertical="center"/>
      <protection locked="0"/>
    </xf>
    <xf numFmtId="238" fontId="38" fillId="0" borderId="5649">
      <alignment horizontal="right" vertical="center"/>
      <protection locked="0"/>
    </xf>
    <xf numFmtId="234" fontId="38" fillId="0" borderId="5649">
      <alignment horizontal="right" vertical="center"/>
      <protection locked="0"/>
    </xf>
    <xf numFmtId="235" fontId="38" fillId="0" borderId="5649">
      <alignment horizontal="right" vertical="center"/>
      <protection locked="0"/>
    </xf>
    <xf numFmtId="236" fontId="38" fillId="0" borderId="5649">
      <alignment horizontal="right" vertical="center"/>
      <protection locked="0"/>
    </xf>
    <xf numFmtId="237" fontId="38" fillId="0" borderId="5649">
      <alignment horizontal="right" vertical="center"/>
      <protection locked="0"/>
    </xf>
    <xf numFmtId="0" fontId="106" fillId="38" borderId="5650"/>
    <xf numFmtId="0" fontId="113" fillId="43" borderId="4795" applyNumberFormat="0" applyFont="0" applyAlignment="0" applyProtection="0"/>
    <xf numFmtId="275" fontId="38" fillId="0" borderId="5652"/>
    <xf numFmtId="0" fontId="88" fillId="0" borderId="5653"/>
    <xf numFmtId="0" fontId="151" fillId="0" borderId="5646" applyNumberFormat="0" applyAlignment="0" applyProtection="0">
      <alignment horizontal="left" vertical="center"/>
    </xf>
    <xf numFmtId="324" fontId="3" fillId="23" borderId="5645" applyFill="0" applyBorder="0" applyAlignment="0">
      <alignment horizontal="centerContinuous"/>
    </xf>
    <xf numFmtId="312" fontId="222" fillId="0" borderId="5644" applyBorder="0">
      <protection locked="0"/>
    </xf>
    <xf numFmtId="236" fontId="38" fillId="0" borderId="5720">
      <alignment horizontal="center" vertical="center"/>
      <protection locked="0"/>
    </xf>
    <xf numFmtId="0" fontId="151" fillId="0" borderId="5706" applyNumberFormat="0" applyAlignment="0" applyProtection="0">
      <alignment horizontal="left" vertical="center"/>
    </xf>
    <xf numFmtId="237" fontId="38" fillId="0" borderId="5720">
      <alignment horizontal="right" vertical="center"/>
      <protection locked="0"/>
    </xf>
    <xf numFmtId="15" fontId="38" fillId="0" borderId="5746">
      <alignment horizontal="center" vertical="center"/>
      <protection locked="0"/>
    </xf>
    <xf numFmtId="235" fontId="38" fillId="0" borderId="5661">
      <alignment horizontal="center" vertical="center"/>
      <protection locked="0"/>
    </xf>
    <xf numFmtId="236" fontId="38" fillId="0" borderId="5661">
      <alignment horizontal="center" vertical="center"/>
      <protection locked="0"/>
    </xf>
    <xf numFmtId="237" fontId="38" fillId="0" borderId="5661">
      <alignment horizontal="center" vertical="center"/>
      <protection locked="0"/>
    </xf>
    <xf numFmtId="0" fontId="38" fillId="0" borderId="5661">
      <alignment vertical="center"/>
      <protection locked="0"/>
    </xf>
    <xf numFmtId="233" fontId="38" fillId="0" borderId="5661">
      <alignment horizontal="right" vertical="center"/>
      <protection locked="0"/>
    </xf>
    <xf numFmtId="238" fontId="38" fillId="0" borderId="5661">
      <alignment horizontal="right" vertical="center"/>
      <protection locked="0"/>
    </xf>
    <xf numFmtId="234" fontId="38" fillId="0" borderId="5661">
      <alignment horizontal="right" vertical="center"/>
      <protection locked="0"/>
    </xf>
    <xf numFmtId="235" fontId="38" fillId="0" borderId="5661">
      <alignment horizontal="right" vertical="center"/>
      <protection locked="0"/>
    </xf>
    <xf numFmtId="236" fontId="38" fillId="0" borderId="5661">
      <alignment horizontal="right" vertical="center"/>
      <protection locked="0"/>
    </xf>
    <xf numFmtId="237" fontId="38" fillId="0" borderId="5661">
      <alignment horizontal="right" vertical="center"/>
      <protection locked="0"/>
    </xf>
    <xf numFmtId="0" fontId="106" fillId="38" borderId="5662"/>
    <xf numFmtId="245" fontId="88" fillId="0" borderId="5663"/>
    <xf numFmtId="241" fontId="29" fillId="0" borderId="5707" applyFill="0"/>
    <xf numFmtId="241" fontId="29" fillId="0" borderId="5683" applyFill="0"/>
    <xf numFmtId="275" fontId="38" fillId="0" borderId="5664"/>
    <xf numFmtId="233" fontId="38" fillId="0" borderId="5720">
      <alignment horizontal="center" vertical="center"/>
      <protection locked="0"/>
    </xf>
    <xf numFmtId="0" fontId="88" fillId="0" borderId="5665"/>
    <xf numFmtId="235" fontId="38" fillId="0" borderId="5720">
      <alignment horizontal="right" vertical="center"/>
      <protection locked="0"/>
    </xf>
    <xf numFmtId="0" fontId="88" fillId="0" borderId="5724"/>
    <xf numFmtId="0" fontId="151" fillId="0" borderId="5682" applyNumberFormat="0" applyAlignment="0" applyProtection="0">
      <alignment horizontal="left" vertical="center"/>
    </xf>
    <xf numFmtId="236" fontId="38" fillId="0" borderId="5720">
      <alignment horizontal="center" vertical="center"/>
      <protection locked="0"/>
    </xf>
    <xf numFmtId="234" fontId="38" fillId="0" borderId="5709">
      <alignment horizontal="right" vertical="center"/>
      <protection locked="0"/>
    </xf>
    <xf numFmtId="236" fontId="38" fillId="0" borderId="5720">
      <alignment horizontal="right" vertical="center"/>
      <protection locked="0"/>
    </xf>
    <xf numFmtId="312" fontId="222" fillId="0" borderId="5680" applyBorder="0">
      <protection locked="0"/>
    </xf>
    <xf numFmtId="233" fontId="38" fillId="0" borderId="5720">
      <alignment horizontal="center" vertical="center"/>
      <protection locked="0"/>
    </xf>
    <xf numFmtId="245" fontId="88" fillId="0" borderId="5711"/>
    <xf numFmtId="238" fontId="38" fillId="0" borderId="5709">
      <alignment horizontal="right" vertical="center"/>
      <protection locked="0"/>
    </xf>
    <xf numFmtId="0" fontId="98" fillId="0" borderId="5708" applyNumberFormat="0" applyFill="0" applyAlignment="0" applyProtection="0"/>
    <xf numFmtId="234" fontId="38" fillId="0" borderId="5709">
      <alignment horizontal="center" vertical="center"/>
      <protection locked="0"/>
    </xf>
    <xf numFmtId="236" fontId="38" fillId="0" borderId="5709">
      <alignment horizontal="right" vertical="center"/>
      <protection locked="0"/>
    </xf>
    <xf numFmtId="245" fontId="88" fillId="0" borderId="5735"/>
    <xf numFmtId="4" fontId="30" fillId="19" borderId="5678" applyNumberFormat="0" applyProtection="0">
      <alignment horizontal="left" vertical="center" indent="1"/>
    </xf>
    <xf numFmtId="0" fontId="88" fillId="0" borderId="5713"/>
    <xf numFmtId="236" fontId="38" fillId="0" borderId="5720">
      <alignment horizontal="right" vertical="center"/>
      <protection locked="0"/>
    </xf>
    <xf numFmtId="312" fontId="222" fillId="0" borderId="5656" applyBorder="0">
      <protection locked="0"/>
    </xf>
    <xf numFmtId="275" fontId="38" fillId="0" borderId="5689"/>
    <xf numFmtId="245" fontId="88" fillId="0" borderId="5675"/>
    <xf numFmtId="4" fontId="30" fillId="19" borderId="5666" applyNumberFormat="0" applyProtection="0">
      <alignment horizontal="left" vertical="center" indent="1"/>
    </xf>
    <xf numFmtId="234" fontId="38" fillId="0" borderId="5709">
      <alignment horizontal="right" vertical="center"/>
      <protection locked="0"/>
    </xf>
    <xf numFmtId="234" fontId="38" fillId="0" borderId="5720">
      <alignment horizontal="center" vertical="center"/>
      <protection locked="0"/>
    </xf>
    <xf numFmtId="0" fontId="38" fillId="0" borderId="4802" applyNumberFormat="0" applyFill="0" applyAlignment="0" applyProtection="0"/>
    <xf numFmtId="0" fontId="98" fillId="0" borderId="5660" applyNumberFormat="0" applyFill="0" applyAlignment="0" applyProtection="0"/>
    <xf numFmtId="233" fontId="38" fillId="0" borderId="5661">
      <alignment horizontal="center" vertical="center"/>
      <protection locked="0"/>
    </xf>
    <xf numFmtId="15" fontId="38" fillId="0" borderId="5661">
      <alignment horizontal="center" vertical="center"/>
      <protection locked="0"/>
    </xf>
    <xf numFmtId="234" fontId="38" fillId="0" borderId="5661">
      <alignment horizontal="center" vertical="center"/>
      <protection locked="0"/>
    </xf>
    <xf numFmtId="235" fontId="38" fillId="0" borderId="5661">
      <alignment horizontal="center" vertical="center"/>
      <protection locked="0"/>
    </xf>
    <xf numFmtId="236" fontId="38" fillId="0" borderId="5661">
      <alignment horizontal="center" vertical="center"/>
      <protection locked="0"/>
    </xf>
    <xf numFmtId="237" fontId="38" fillId="0" borderId="5661">
      <alignment horizontal="center" vertical="center"/>
      <protection locked="0"/>
    </xf>
    <xf numFmtId="0" fontId="38" fillId="0" borderId="5661">
      <alignment vertical="center"/>
      <protection locked="0"/>
    </xf>
    <xf numFmtId="233" fontId="38" fillId="0" borderId="5661">
      <alignment horizontal="right" vertical="center"/>
      <protection locked="0"/>
    </xf>
    <xf numFmtId="238" fontId="38" fillId="0" borderId="5661">
      <alignment horizontal="right" vertical="center"/>
      <protection locked="0"/>
    </xf>
    <xf numFmtId="234" fontId="38" fillId="0" borderId="5661">
      <alignment horizontal="right" vertical="center"/>
      <protection locked="0"/>
    </xf>
    <xf numFmtId="235" fontId="38" fillId="0" borderId="5661">
      <alignment horizontal="right" vertical="center"/>
      <protection locked="0"/>
    </xf>
    <xf numFmtId="236" fontId="38" fillId="0" borderId="5661">
      <alignment horizontal="right" vertical="center"/>
      <protection locked="0"/>
    </xf>
    <xf numFmtId="237" fontId="38" fillId="0" borderId="5661">
      <alignment horizontal="right" vertical="center"/>
      <protection locked="0"/>
    </xf>
    <xf numFmtId="0" fontId="106" fillId="38" borderId="5662"/>
    <xf numFmtId="275" fontId="38" fillId="0" borderId="5712"/>
    <xf numFmtId="275" fontId="38" fillId="0" borderId="5664"/>
    <xf numFmtId="15" fontId="38" fillId="0" borderId="5733">
      <alignment horizontal="center" vertical="center"/>
      <protection locked="0"/>
    </xf>
    <xf numFmtId="237" fontId="38" fillId="0" borderId="5720">
      <alignment horizontal="center" vertical="center"/>
      <protection locked="0"/>
    </xf>
    <xf numFmtId="0" fontId="88" fillId="0" borderId="5665"/>
    <xf numFmtId="0" fontId="106" fillId="38" borderId="5710"/>
    <xf numFmtId="312" fontId="222" fillId="0" borderId="5656" applyBorder="0">
      <protection locked="0"/>
    </xf>
    <xf numFmtId="237" fontId="38" fillId="0" borderId="5720">
      <alignment horizontal="center" vertical="center"/>
      <protection locked="0"/>
    </xf>
    <xf numFmtId="15" fontId="38" fillId="0" borderId="5733">
      <alignment horizontal="center" vertical="center"/>
      <protection locked="0"/>
    </xf>
    <xf numFmtId="4" fontId="30" fillId="19" borderId="5702" applyNumberFormat="0" applyProtection="0">
      <alignment horizontal="left" vertical="center" indent="1"/>
    </xf>
    <xf numFmtId="4" fontId="30" fillId="19" borderId="5738" applyNumberFormat="0" applyProtection="0">
      <alignment horizontal="left" vertical="center" indent="1"/>
    </xf>
    <xf numFmtId="275" fontId="38" fillId="0" borderId="5723"/>
    <xf numFmtId="234" fontId="38" fillId="0" borderId="5733">
      <alignment horizontal="right" vertical="center"/>
      <protection locked="0"/>
    </xf>
    <xf numFmtId="0" fontId="94" fillId="0" borderId="4802" applyNumberFormat="0" applyFill="0" applyBorder="0" applyAlignment="0" applyProtection="0"/>
    <xf numFmtId="234" fontId="38" fillId="0" borderId="5697">
      <alignment horizontal="center" vertical="center"/>
      <protection locked="0"/>
    </xf>
    <xf numFmtId="312" fontId="222" fillId="0" borderId="5668" applyBorder="0">
      <protection locked="0"/>
    </xf>
    <xf numFmtId="236" fontId="38" fillId="0" borderId="5697">
      <alignment horizontal="right" vertical="center"/>
      <protection locked="0"/>
    </xf>
    <xf numFmtId="275" fontId="38" fillId="0" borderId="5736"/>
    <xf numFmtId="0" fontId="88" fillId="0" borderId="5737"/>
    <xf numFmtId="4" fontId="30" fillId="19" borderId="5678" applyNumberFormat="0" applyProtection="0">
      <alignment horizontal="left" vertical="center" indent="1"/>
    </xf>
    <xf numFmtId="0" fontId="106" fillId="38" borderId="5721"/>
    <xf numFmtId="0" fontId="98" fillId="0" borderId="5732" applyNumberFormat="0" applyFill="0" applyAlignment="0" applyProtection="0"/>
    <xf numFmtId="0" fontId="98" fillId="0" borderId="5672" applyNumberFormat="0" applyFill="0" applyAlignment="0" applyProtection="0"/>
    <xf numFmtId="233" fontId="38" fillId="0" borderId="5673">
      <alignment horizontal="center" vertical="center"/>
      <protection locked="0"/>
    </xf>
    <xf numFmtId="15" fontId="38" fillId="0" borderId="5673">
      <alignment horizontal="center" vertical="center"/>
      <protection locked="0"/>
    </xf>
    <xf numFmtId="234" fontId="38" fillId="0" borderId="5673">
      <alignment horizontal="center" vertical="center"/>
      <protection locked="0"/>
    </xf>
    <xf numFmtId="235" fontId="38" fillId="0" borderId="5673">
      <alignment horizontal="center" vertical="center"/>
      <protection locked="0"/>
    </xf>
    <xf numFmtId="236" fontId="38" fillId="0" borderId="5673">
      <alignment horizontal="center" vertical="center"/>
      <protection locked="0"/>
    </xf>
    <xf numFmtId="237" fontId="38" fillId="0" borderId="5673">
      <alignment horizontal="center" vertical="center"/>
      <protection locked="0"/>
    </xf>
    <xf numFmtId="0" fontId="38" fillId="0" borderId="5673">
      <alignment vertical="center"/>
      <protection locked="0"/>
    </xf>
    <xf numFmtId="233" fontId="38" fillId="0" borderId="5673">
      <alignment horizontal="right" vertical="center"/>
      <protection locked="0"/>
    </xf>
    <xf numFmtId="238" fontId="38" fillId="0" borderId="5673">
      <alignment horizontal="right" vertical="center"/>
      <protection locked="0"/>
    </xf>
    <xf numFmtId="234" fontId="38" fillId="0" borderId="5673">
      <alignment horizontal="right" vertical="center"/>
      <protection locked="0"/>
    </xf>
    <xf numFmtId="235" fontId="38" fillId="0" borderId="5673">
      <alignment horizontal="right" vertical="center"/>
      <protection locked="0"/>
    </xf>
    <xf numFmtId="236" fontId="38" fillId="0" borderId="5673">
      <alignment horizontal="right" vertical="center"/>
      <protection locked="0"/>
    </xf>
    <xf numFmtId="237" fontId="38" fillId="0" borderId="5673">
      <alignment horizontal="right" vertical="center"/>
      <protection locked="0"/>
    </xf>
    <xf numFmtId="0" fontId="106" fillId="38" borderId="5674"/>
    <xf numFmtId="275" fontId="38" fillId="0" borderId="5676"/>
    <xf numFmtId="0" fontId="88" fillId="0" borderId="5677"/>
    <xf numFmtId="245" fontId="88" fillId="0" borderId="5722"/>
    <xf numFmtId="324" fontId="3" fillId="23" borderId="5669" applyFill="0" applyBorder="0" applyAlignment="0">
      <alignment horizontal="centerContinuous"/>
    </xf>
    <xf numFmtId="312" fontId="222" fillId="0" borderId="5668" applyBorder="0">
      <protection locked="0"/>
    </xf>
    <xf numFmtId="0" fontId="151" fillId="0" borderId="5717" applyNumberFormat="0" applyAlignment="0" applyProtection="0">
      <alignment horizontal="left" vertical="center"/>
    </xf>
    <xf numFmtId="234" fontId="38" fillId="0" borderId="5709">
      <alignment horizontal="right" vertical="center"/>
      <protection locked="0"/>
    </xf>
    <xf numFmtId="0" fontId="88" fillId="0" borderId="5737"/>
    <xf numFmtId="4" fontId="30" fillId="19" borderId="5744" applyNumberFormat="0" applyProtection="0">
      <alignment horizontal="left" vertical="center" indent="1"/>
    </xf>
    <xf numFmtId="236" fontId="38" fillId="0" borderId="5720">
      <alignment horizontal="center" vertical="center"/>
      <protection locked="0"/>
    </xf>
    <xf numFmtId="4" fontId="30" fillId="19" borderId="5714" applyNumberFormat="0" applyProtection="0">
      <alignment horizontal="left" vertical="center" indent="1"/>
    </xf>
    <xf numFmtId="312" fontId="222" fillId="0" borderId="5680" applyBorder="0">
      <protection locked="0"/>
    </xf>
    <xf numFmtId="275" fontId="38" fillId="0" borderId="5712"/>
    <xf numFmtId="4" fontId="30" fillId="19" borderId="5684" applyNumberFormat="0" applyProtection="0">
      <alignment horizontal="left" vertical="center" indent="1"/>
    </xf>
    <xf numFmtId="15" fontId="38" fillId="0" borderId="5720">
      <alignment horizontal="center" vertical="center"/>
      <protection locked="0"/>
    </xf>
    <xf numFmtId="0" fontId="38" fillId="0" borderId="5733">
      <alignment vertical="center"/>
      <protection locked="0"/>
    </xf>
    <xf numFmtId="235" fontId="38" fillId="0" borderId="5709">
      <alignment horizontal="center" vertical="center"/>
      <protection locked="0"/>
    </xf>
    <xf numFmtId="0" fontId="98" fillId="0" borderId="5685" applyNumberFormat="0" applyFill="0" applyAlignment="0" applyProtection="0"/>
    <xf numFmtId="233" fontId="38" fillId="0" borderId="5686">
      <alignment horizontal="center" vertical="center"/>
      <protection locked="0"/>
    </xf>
    <xf numFmtId="15" fontId="38" fillId="0" borderId="5686">
      <alignment horizontal="center" vertical="center"/>
      <protection locked="0"/>
    </xf>
    <xf numFmtId="234" fontId="38" fillId="0" borderId="5686">
      <alignment horizontal="center" vertical="center"/>
      <protection locked="0"/>
    </xf>
    <xf numFmtId="235" fontId="38" fillId="0" borderId="5686">
      <alignment horizontal="center" vertical="center"/>
      <protection locked="0"/>
    </xf>
    <xf numFmtId="236" fontId="38" fillId="0" borderId="5686">
      <alignment horizontal="center" vertical="center"/>
      <protection locked="0"/>
    </xf>
    <xf numFmtId="237" fontId="38" fillId="0" borderId="5686">
      <alignment horizontal="center" vertical="center"/>
      <protection locked="0"/>
    </xf>
    <xf numFmtId="0" fontId="38" fillId="0" borderId="5686">
      <alignment vertical="center"/>
      <protection locked="0"/>
    </xf>
    <xf numFmtId="233" fontId="38" fillId="0" borderId="5686">
      <alignment horizontal="right" vertical="center"/>
      <protection locked="0"/>
    </xf>
    <xf numFmtId="238" fontId="38" fillId="0" borderId="5686">
      <alignment horizontal="right" vertical="center"/>
      <protection locked="0"/>
    </xf>
    <xf numFmtId="234" fontId="38" fillId="0" borderId="5686">
      <alignment horizontal="right" vertical="center"/>
      <protection locked="0"/>
    </xf>
    <xf numFmtId="235" fontId="38" fillId="0" borderId="5686">
      <alignment horizontal="right" vertical="center"/>
      <protection locked="0"/>
    </xf>
    <xf numFmtId="236" fontId="38" fillId="0" borderId="5686">
      <alignment horizontal="right" vertical="center"/>
      <protection locked="0"/>
    </xf>
    <xf numFmtId="237" fontId="38" fillId="0" borderId="5686">
      <alignment horizontal="right" vertical="center"/>
      <protection locked="0"/>
    </xf>
    <xf numFmtId="0" fontId="106" fillId="38" borderId="5687"/>
    <xf numFmtId="275" fontId="38" fillId="0" borderId="5689"/>
    <xf numFmtId="0" fontId="88" fillId="0" borderId="5713"/>
    <xf numFmtId="0" fontId="88" fillId="0" borderId="5690"/>
    <xf numFmtId="312" fontId="222" fillId="0" borderId="5680" applyBorder="0">
      <protection locked="0"/>
    </xf>
    <xf numFmtId="324" fontId="3" fillId="23" borderId="5741" applyFill="0" applyBorder="0" applyAlignment="0">
      <alignment horizontal="centerContinuous"/>
    </xf>
    <xf numFmtId="233" fontId="38" fillId="0" borderId="5720">
      <alignment horizontal="right" vertical="center"/>
      <protection locked="0"/>
    </xf>
    <xf numFmtId="0" fontId="88" fillId="0" borderId="5724"/>
    <xf numFmtId="4" fontId="30" fillId="19" borderId="5702" applyNumberFormat="0" applyProtection="0">
      <alignment horizontal="left" vertical="center" indent="1"/>
    </xf>
    <xf numFmtId="0" fontId="98" fillId="0" borderId="5732" applyNumberFormat="0" applyFill="0" applyAlignment="0" applyProtection="0"/>
    <xf numFmtId="235" fontId="38" fillId="0" borderId="5720">
      <alignment horizontal="right" vertical="center"/>
      <protection locked="0"/>
    </xf>
    <xf numFmtId="234" fontId="38" fillId="0" borderId="5733">
      <alignment horizontal="center" vertical="center"/>
      <protection locked="0"/>
    </xf>
    <xf numFmtId="15" fontId="38" fillId="0" borderId="5720">
      <alignment horizontal="center" vertical="center"/>
      <protection locked="0"/>
    </xf>
    <xf numFmtId="237" fontId="38" fillId="0" borderId="5733">
      <alignment horizontal="right" vertical="center"/>
      <protection locked="0"/>
    </xf>
    <xf numFmtId="0" fontId="98" fillId="0" borderId="5696" applyNumberFormat="0" applyFill="0" applyAlignment="0" applyProtection="0"/>
    <xf numFmtId="233" fontId="38" fillId="0" borderId="5697">
      <alignment horizontal="center" vertical="center"/>
      <protection locked="0"/>
    </xf>
    <xf numFmtId="15" fontId="38" fillId="0" borderId="5697">
      <alignment horizontal="center" vertical="center"/>
      <protection locked="0"/>
    </xf>
    <xf numFmtId="234" fontId="38" fillId="0" borderId="5697">
      <alignment horizontal="center" vertical="center"/>
      <protection locked="0"/>
    </xf>
    <xf numFmtId="235" fontId="38" fillId="0" borderId="5697">
      <alignment horizontal="center" vertical="center"/>
      <protection locked="0"/>
    </xf>
    <xf numFmtId="236" fontId="38" fillId="0" borderId="5697">
      <alignment horizontal="center" vertical="center"/>
      <protection locked="0"/>
    </xf>
    <xf numFmtId="237" fontId="38" fillId="0" borderId="5697">
      <alignment horizontal="center" vertical="center"/>
      <protection locked="0"/>
    </xf>
    <xf numFmtId="0" fontId="38" fillId="0" borderId="5697">
      <alignment vertical="center"/>
      <protection locked="0"/>
    </xf>
    <xf numFmtId="233" fontId="38" fillId="0" borderId="5697">
      <alignment horizontal="right" vertical="center"/>
      <protection locked="0"/>
    </xf>
    <xf numFmtId="238" fontId="38" fillId="0" borderId="5697">
      <alignment horizontal="right" vertical="center"/>
      <protection locked="0"/>
    </xf>
    <xf numFmtId="234" fontId="38" fillId="0" borderId="5697">
      <alignment horizontal="right" vertical="center"/>
      <protection locked="0"/>
    </xf>
    <xf numFmtId="235" fontId="38" fillId="0" borderId="5697">
      <alignment horizontal="right" vertical="center"/>
      <protection locked="0"/>
    </xf>
    <xf numFmtId="236" fontId="38" fillId="0" borderId="5697">
      <alignment horizontal="right" vertical="center"/>
      <protection locked="0"/>
    </xf>
    <xf numFmtId="237" fontId="38" fillId="0" borderId="5697">
      <alignment horizontal="right" vertical="center"/>
      <protection locked="0"/>
    </xf>
    <xf numFmtId="0" fontId="106" fillId="38" borderId="5698"/>
    <xf numFmtId="0" fontId="106" fillId="38" borderId="5721"/>
    <xf numFmtId="49" fontId="103" fillId="47" borderId="4795">
      <alignment horizontal="center"/>
    </xf>
    <xf numFmtId="241" fontId="29" fillId="0" borderId="5695" applyFill="0"/>
    <xf numFmtId="275" fontId="38" fillId="0" borderId="5700"/>
    <xf numFmtId="0" fontId="88" fillId="0" borderId="5701"/>
    <xf numFmtId="0" fontId="151" fillId="0" borderId="5694" applyNumberFormat="0" applyAlignment="0" applyProtection="0">
      <alignment horizontal="left" vertical="center"/>
    </xf>
    <xf numFmtId="324" fontId="3" fillId="23" borderId="5693" applyFill="0" applyBorder="0" applyAlignment="0">
      <alignment horizontal="centerContinuous"/>
    </xf>
    <xf numFmtId="312" fontId="222" fillId="0" borderId="5692" applyBorder="0">
      <protection locked="0"/>
    </xf>
    <xf numFmtId="312" fontId="222" fillId="0" borderId="5728" applyBorder="0">
      <protection locked="0"/>
    </xf>
    <xf numFmtId="0" fontId="98" fillId="0" borderId="5708" applyNumberFormat="0" applyFill="0" applyAlignment="0" applyProtection="0"/>
    <xf numFmtId="235" fontId="38" fillId="0" borderId="5709">
      <alignment horizontal="center" vertical="center"/>
      <protection locked="0"/>
    </xf>
    <xf numFmtId="312" fontId="222" fillId="0" borderId="5704" applyBorder="0">
      <protection locked="0"/>
    </xf>
    <xf numFmtId="237" fontId="38" fillId="0" borderId="5709">
      <alignment horizontal="right" vertical="center"/>
      <protection locked="0"/>
    </xf>
    <xf numFmtId="4" fontId="30" fillId="19" borderId="5714" applyNumberFormat="0" applyProtection="0">
      <alignment horizontal="left" vertical="center" indent="1"/>
    </xf>
    <xf numFmtId="236" fontId="38" fillId="0" borderId="5733">
      <alignment horizontal="center" vertical="center"/>
      <protection locked="0"/>
    </xf>
    <xf numFmtId="236" fontId="38" fillId="0" borderId="5720">
      <alignment horizontal="center" vertical="center"/>
      <protection locked="0"/>
    </xf>
    <xf numFmtId="237" fontId="38" fillId="0" borderId="5720">
      <alignment horizontal="right" vertical="center"/>
      <protection locked="0"/>
    </xf>
    <xf numFmtId="0" fontId="98" fillId="0" borderId="5708" applyNumberFormat="0" applyFill="0" applyAlignment="0" applyProtection="0"/>
    <xf numFmtId="233" fontId="38" fillId="0" borderId="5709">
      <alignment horizontal="center" vertical="center"/>
      <protection locked="0"/>
    </xf>
    <xf numFmtId="15" fontId="38" fillId="0" borderId="5709">
      <alignment horizontal="center" vertical="center"/>
      <protection locked="0"/>
    </xf>
    <xf numFmtId="234" fontId="38" fillId="0" borderId="5709">
      <alignment horizontal="center" vertical="center"/>
      <protection locked="0"/>
    </xf>
    <xf numFmtId="235" fontId="38" fillId="0" borderId="5709">
      <alignment horizontal="center" vertical="center"/>
      <protection locked="0"/>
    </xf>
    <xf numFmtId="236" fontId="38" fillId="0" borderId="5709">
      <alignment horizontal="center" vertical="center"/>
      <protection locked="0"/>
    </xf>
    <xf numFmtId="237" fontId="38" fillId="0" borderId="5709">
      <alignment horizontal="center" vertical="center"/>
      <protection locked="0"/>
    </xf>
    <xf numFmtId="0" fontId="38" fillId="0" borderId="5709">
      <alignment vertical="center"/>
      <protection locked="0"/>
    </xf>
    <xf numFmtId="233" fontId="38" fillId="0" borderId="5709">
      <alignment horizontal="right" vertical="center"/>
      <protection locked="0"/>
    </xf>
    <xf numFmtId="238" fontId="38" fillId="0" borderId="5709">
      <alignment horizontal="right" vertical="center"/>
      <protection locked="0"/>
    </xf>
    <xf numFmtId="234" fontId="38" fillId="0" borderId="5709">
      <alignment horizontal="right" vertical="center"/>
      <protection locked="0"/>
    </xf>
    <xf numFmtId="235" fontId="38" fillId="0" borderId="5709">
      <alignment horizontal="right" vertical="center"/>
      <protection locked="0"/>
    </xf>
    <xf numFmtId="236" fontId="38" fillId="0" borderId="5709">
      <alignment horizontal="right" vertical="center"/>
      <protection locked="0"/>
    </xf>
    <xf numFmtId="237" fontId="38" fillId="0" borderId="5709">
      <alignment horizontal="right" vertical="center"/>
      <protection locked="0"/>
    </xf>
    <xf numFmtId="0" fontId="106" fillId="38" borderId="5710"/>
    <xf numFmtId="275" fontId="38" fillId="0" borderId="5712"/>
    <xf numFmtId="0" fontId="88" fillId="0" borderId="5713"/>
    <xf numFmtId="0" fontId="106" fillId="38" borderId="5721"/>
    <xf numFmtId="312" fontId="222" fillId="0" borderId="5704" applyBorder="0">
      <protection locked="0"/>
    </xf>
    <xf numFmtId="236" fontId="38" fillId="0" borderId="5720">
      <alignment horizontal="center" vertical="center"/>
      <protection locked="0"/>
    </xf>
    <xf numFmtId="0" fontId="38" fillId="0" borderId="5720">
      <alignment vertical="center"/>
      <protection locked="0"/>
    </xf>
    <xf numFmtId="238" fontId="38" fillId="0" borderId="5720">
      <alignment horizontal="right" vertical="center"/>
      <protection locked="0"/>
    </xf>
    <xf numFmtId="235" fontId="38" fillId="0" borderId="5720">
      <alignment horizontal="right" vertical="center"/>
      <protection locked="0"/>
    </xf>
    <xf numFmtId="237" fontId="38" fillId="0" borderId="5720">
      <alignment horizontal="right" vertical="center"/>
      <protection locked="0"/>
    </xf>
    <xf numFmtId="271" fontId="118" fillId="46" borderId="4802">
      <protection hidden="1"/>
    </xf>
    <xf numFmtId="275" fontId="38" fillId="0" borderId="5749"/>
    <xf numFmtId="312" fontId="222" fillId="0" borderId="5704" applyBorder="0">
      <protection locked="0"/>
    </xf>
    <xf numFmtId="236" fontId="38" fillId="0" borderId="5720">
      <alignment horizontal="center" vertical="center"/>
      <protection locked="0"/>
    </xf>
    <xf numFmtId="0" fontId="38" fillId="0" borderId="5720">
      <alignment vertical="center"/>
      <protection locked="0"/>
    </xf>
    <xf numFmtId="234" fontId="38" fillId="0" borderId="5720">
      <alignment horizontal="right" vertical="center"/>
      <protection locked="0"/>
    </xf>
    <xf numFmtId="4" fontId="30" fillId="19" borderId="5714" applyNumberFormat="0" applyProtection="0">
      <alignment horizontal="left" vertical="center" indent="1"/>
    </xf>
    <xf numFmtId="0" fontId="150" fillId="10" borderId="4795">
      <alignment horizontal="right"/>
    </xf>
    <xf numFmtId="0" fontId="151" fillId="0" borderId="4843">
      <alignment horizontal="left" vertical="center"/>
    </xf>
    <xf numFmtId="275" fontId="38" fillId="0" borderId="5723"/>
    <xf numFmtId="233" fontId="38" fillId="0" borderId="5709">
      <alignment horizontal="center" vertical="center"/>
      <protection locked="0"/>
    </xf>
    <xf numFmtId="15" fontId="38" fillId="0" borderId="5709">
      <alignment horizontal="center" vertical="center"/>
      <protection locked="0"/>
    </xf>
    <xf numFmtId="234" fontId="38" fillId="0" borderId="5709">
      <alignment horizontal="center" vertical="center"/>
      <protection locked="0"/>
    </xf>
    <xf numFmtId="235" fontId="38" fillId="0" borderId="5709">
      <alignment horizontal="center" vertical="center"/>
      <protection locked="0"/>
    </xf>
    <xf numFmtId="236" fontId="38" fillId="0" borderId="5709">
      <alignment horizontal="center" vertical="center"/>
      <protection locked="0"/>
    </xf>
    <xf numFmtId="237" fontId="38" fillId="0" borderId="5709">
      <alignment horizontal="center" vertical="center"/>
      <protection locked="0"/>
    </xf>
    <xf numFmtId="0" fontId="38" fillId="0" borderId="5709">
      <alignment vertical="center"/>
      <protection locked="0"/>
    </xf>
    <xf numFmtId="233" fontId="38" fillId="0" borderId="5709">
      <alignment horizontal="right" vertical="center"/>
      <protection locked="0"/>
    </xf>
    <xf numFmtId="238" fontId="38" fillId="0" borderId="5709">
      <alignment horizontal="right" vertical="center"/>
      <protection locked="0"/>
    </xf>
    <xf numFmtId="234" fontId="38" fillId="0" borderId="5709">
      <alignment horizontal="right" vertical="center"/>
      <protection locked="0"/>
    </xf>
    <xf numFmtId="235" fontId="38" fillId="0" borderId="5709">
      <alignment horizontal="right" vertical="center"/>
      <protection locked="0"/>
    </xf>
    <xf numFmtId="236" fontId="38" fillId="0" borderId="5709">
      <alignment horizontal="right" vertical="center"/>
      <protection locked="0"/>
    </xf>
    <xf numFmtId="237" fontId="38" fillId="0" borderId="5709">
      <alignment horizontal="right" vertical="center"/>
      <protection locked="0"/>
    </xf>
    <xf numFmtId="233" fontId="38" fillId="0" borderId="5720">
      <alignment horizontal="center" vertical="center"/>
      <protection locked="0"/>
    </xf>
    <xf numFmtId="0" fontId="38" fillId="0" borderId="5720">
      <alignment vertical="center"/>
      <protection locked="0"/>
    </xf>
    <xf numFmtId="236" fontId="38" fillId="0" borderId="5720">
      <alignment horizontal="right" vertical="center"/>
      <protection locked="0"/>
    </xf>
    <xf numFmtId="241" fontId="29" fillId="0" borderId="5718" applyFill="0"/>
    <xf numFmtId="275" fontId="38" fillId="0" borderId="5712"/>
    <xf numFmtId="0" fontId="88" fillId="0" borderId="5713"/>
    <xf numFmtId="234" fontId="38" fillId="0" borderId="5733">
      <alignment horizontal="right" vertical="center"/>
      <protection locked="0"/>
    </xf>
    <xf numFmtId="236" fontId="38" fillId="0" borderId="5746">
      <alignment horizontal="center" vertical="center"/>
      <protection locked="0"/>
    </xf>
    <xf numFmtId="312" fontId="222" fillId="0" borderId="5704" applyBorder="0">
      <protection locked="0"/>
    </xf>
    <xf numFmtId="4" fontId="30" fillId="19" borderId="5714" applyNumberFormat="0" applyProtection="0">
      <alignment horizontal="left" vertical="center" indent="1"/>
    </xf>
    <xf numFmtId="3" fontId="82" fillId="10" borderId="4795" applyFont="0" applyAlignment="0" applyProtection="0"/>
    <xf numFmtId="0" fontId="98" fillId="0" borderId="5708" applyNumberFormat="0" applyFill="0" applyAlignment="0" applyProtection="0"/>
    <xf numFmtId="233" fontId="38" fillId="0" borderId="5709">
      <alignment horizontal="center" vertical="center"/>
      <protection locked="0"/>
    </xf>
    <xf numFmtId="15" fontId="38" fillId="0" borderId="5709">
      <alignment horizontal="center" vertical="center"/>
      <protection locked="0"/>
    </xf>
    <xf numFmtId="234" fontId="38" fillId="0" borderId="5709">
      <alignment horizontal="center" vertical="center"/>
      <protection locked="0"/>
    </xf>
    <xf numFmtId="235" fontId="38" fillId="0" borderId="5709">
      <alignment horizontal="center" vertical="center"/>
      <protection locked="0"/>
    </xf>
    <xf numFmtId="236" fontId="38" fillId="0" borderId="5709">
      <alignment horizontal="center" vertical="center"/>
      <protection locked="0"/>
    </xf>
    <xf numFmtId="237" fontId="38" fillId="0" borderId="5709">
      <alignment horizontal="center" vertical="center"/>
      <protection locked="0"/>
    </xf>
    <xf numFmtId="0" fontId="38" fillId="0" borderId="5709">
      <alignment vertical="center"/>
      <protection locked="0"/>
    </xf>
    <xf numFmtId="233" fontId="38" fillId="0" borderId="5709">
      <alignment horizontal="right" vertical="center"/>
      <protection locked="0"/>
    </xf>
    <xf numFmtId="238" fontId="38" fillId="0" borderId="5709">
      <alignment horizontal="right" vertical="center"/>
      <protection locked="0"/>
    </xf>
    <xf numFmtId="234" fontId="38" fillId="0" borderId="5709">
      <alignment horizontal="right" vertical="center"/>
      <protection locked="0"/>
    </xf>
    <xf numFmtId="235" fontId="38" fillId="0" borderId="5709">
      <alignment horizontal="right" vertical="center"/>
      <protection locked="0"/>
    </xf>
    <xf numFmtId="236" fontId="38" fillId="0" borderId="5709">
      <alignment horizontal="right" vertical="center"/>
      <protection locked="0"/>
    </xf>
    <xf numFmtId="237" fontId="38" fillId="0" borderId="5709">
      <alignment horizontal="right" vertical="center"/>
      <protection locked="0"/>
    </xf>
    <xf numFmtId="234" fontId="38" fillId="0" borderId="5733">
      <alignment horizontal="center" vertical="center"/>
      <protection locked="0"/>
    </xf>
    <xf numFmtId="0" fontId="106" fillId="38" borderId="5710"/>
    <xf numFmtId="236" fontId="38" fillId="0" borderId="5733">
      <alignment horizontal="right" vertical="center"/>
      <protection locked="0"/>
    </xf>
    <xf numFmtId="275" fontId="38" fillId="0" borderId="5712"/>
    <xf numFmtId="0" fontId="88" fillId="0" borderId="5713"/>
    <xf numFmtId="0" fontId="151" fillId="0" borderId="5706" applyNumberFormat="0" applyAlignment="0" applyProtection="0">
      <alignment horizontal="left" vertical="center"/>
    </xf>
    <xf numFmtId="324" fontId="3" fillId="23" borderId="5705" applyFill="0" applyBorder="0" applyAlignment="0">
      <alignment horizontal="centerContinuous"/>
    </xf>
    <xf numFmtId="0" fontId="38" fillId="0" borderId="5720">
      <alignment vertical="center"/>
      <protection locked="0"/>
    </xf>
    <xf numFmtId="233" fontId="38" fillId="0" borderId="5733">
      <alignment horizontal="right" vertical="center"/>
      <protection locked="0"/>
    </xf>
    <xf numFmtId="49" fontId="39" fillId="0" borderId="4815"/>
    <xf numFmtId="0" fontId="98" fillId="0" borderId="5745" applyNumberFormat="0" applyFill="0" applyAlignment="0" applyProtection="0"/>
    <xf numFmtId="234" fontId="38" fillId="0" borderId="5746">
      <alignment horizontal="center" vertical="center"/>
      <protection locked="0"/>
    </xf>
    <xf numFmtId="237" fontId="38" fillId="0" borderId="5746">
      <alignment horizontal="right" vertical="center"/>
      <protection locked="0"/>
    </xf>
    <xf numFmtId="333" fontId="38" fillId="0" borderId="4795" applyFill="0">
      <alignment horizontal="center" vertical="center"/>
    </xf>
    <xf numFmtId="49" fontId="256" fillId="47" borderId="4795">
      <alignment horizontal="center"/>
    </xf>
    <xf numFmtId="176" fontId="46" fillId="0" borderId="4795" applyBorder="0"/>
    <xf numFmtId="312" fontId="222" fillId="0" borderId="5726" applyBorder="0">
      <protection locked="0"/>
    </xf>
    <xf numFmtId="270" fontId="118" fillId="45" borderId="4802">
      <protection hidden="1"/>
    </xf>
    <xf numFmtId="203" fontId="118" fillId="18" borderId="4802">
      <alignment horizontal="right"/>
      <protection hidden="1"/>
    </xf>
    <xf numFmtId="4" fontId="30" fillId="19" borderId="5725" applyNumberFormat="0" applyProtection="0">
      <alignment horizontal="left" vertical="center" indent="1"/>
    </xf>
    <xf numFmtId="49" fontId="39" fillId="0" borderId="4815"/>
    <xf numFmtId="0" fontId="88" fillId="0" borderId="5737"/>
    <xf numFmtId="0" fontId="98" fillId="0" borderId="5719" applyNumberFormat="0" applyFill="0" applyAlignment="0" applyProtection="0"/>
    <xf numFmtId="233" fontId="38" fillId="0" borderId="5720">
      <alignment horizontal="center" vertical="center"/>
      <protection locked="0"/>
    </xf>
    <xf numFmtId="15" fontId="38" fillId="0" borderId="5720">
      <alignment horizontal="center" vertical="center"/>
      <protection locked="0"/>
    </xf>
    <xf numFmtId="234" fontId="38" fillId="0" borderId="5720">
      <alignment horizontal="center" vertical="center"/>
      <protection locked="0"/>
    </xf>
    <xf numFmtId="235" fontId="38" fillId="0" borderId="5720">
      <alignment horizontal="center" vertical="center"/>
      <protection locked="0"/>
    </xf>
    <xf numFmtId="236" fontId="38" fillId="0" borderId="5720">
      <alignment horizontal="center" vertical="center"/>
      <protection locked="0"/>
    </xf>
    <xf numFmtId="237" fontId="38" fillId="0" borderId="5720">
      <alignment horizontal="center" vertical="center"/>
      <protection locked="0"/>
    </xf>
    <xf numFmtId="0" fontId="38" fillId="0" borderId="5720">
      <alignment vertical="center"/>
      <protection locked="0"/>
    </xf>
    <xf numFmtId="233" fontId="38" fillId="0" borderId="5720">
      <alignment horizontal="right" vertical="center"/>
      <protection locked="0"/>
    </xf>
    <xf numFmtId="238" fontId="38" fillId="0" borderId="5720">
      <alignment horizontal="right" vertical="center"/>
      <protection locked="0"/>
    </xf>
    <xf numFmtId="234" fontId="38" fillId="0" borderId="5720">
      <alignment horizontal="right" vertical="center"/>
      <protection locked="0"/>
    </xf>
    <xf numFmtId="235" fontId="38" fillId="0" borderId="5720">
      <alignment horizontal="right" vertical="center"/>
      <protection locked="0"/>
    </xf>
    <xf numFmtId="236" fontId="38" fillId="0" borderId="5720">
      <alignment horizontal="right" vertical="center"/>
      <protection locked="0"/>
    </xf>
    <xf numFmtId="237" fontId="38" fillId="0" borderId="5720">
      <alignment horizontal="right" vertical="center"/>
      <protection locked="0"/>
    </xf>
    <xf numFmtId="0" fontId="106" fillId="38" borderId="5721"/>
    <xf numFmtId="245" fontId="88" fillId="0" borderId="5722"/>
    <xf numFmtId="270" fontId="118" fillId="45" borderId="4802">
      <protection hidden="1"/>
    </xf>
    <xf numFmtId="241" fontId="29" fillId="0" borderId="5718" applyFill="0"/>
    <xf numFmtId="275" fontId="38" fillId="0" borderId="5723"/>
    <xf numFmtId="0" fontId="88" fillId="0" borderId="5724"/>
    <xf numFmtId="0" fontId="151" fillId="0" borderId="5717" applyNumberFormat="0" applyAlignment="0" applyProtection="0">
      <alignment horizontal="left" vertical="center"/>
    </xf>
    <xf numFmtId="324" fontId="3" fillId="23" borderId="5716" applyFill="0" applyBorder="0" applyAlignment="0">
      <alignment horizontal="centerContinuous"/>
    </xf>
    <xf numFmtId="312" fontId="222" fillId="0" borderId="5726" applyBorder="0">
      <protection locked="0"/>
    </xf>
    <xf numFmtId="312" fontId="222" fillId="0" borderId="5726" applyBorder="0">
      <protection locked="0"/>
    </xf>
    <xf numFmtId="234" fontId="38" fillId="0" borderId="5733">
      <alignment horizontal="right" vertical="center"/>
      <protection locked="0"/>
    </xf>
    <xf numFmtId="236" fontId="38" fillId="0" borderId="5733">
      <alignment horizontal="right" vertical="center"/>
      <protection locked="0"/>
    </xf>
    <xf numFmtId="4" fontId="30" fillId="19" borderId="5725" applyNumberFormat="0" applyProtection="0">
      <alignment horizontal="left" vertical="center" indent="1"/>
    </xf>
    <xf numFmtId="233" fontId="38" fillId="0" borderId="5733">
      <alignment horizontal="center" vertical="center"/>
      <protection locked="0"/>
    </xf>
    <xf numFmtId="235" fontId="38" fillId="0" borderId="5733">
      <alignment horizontal="center" vertical="center"/>
      <protection locked="0"/>
    </xf>
    <xf numFmtId="0" fontId="38" fillId="0" borderId="5733">
      <alignment vertical="center"/>
      <protection locked="0"/>
    </xf>
    <xf numFmtId="0" fontId="98" fillId="0" borderId="5732" applyNumberFormat="0" applyFill="0" applyAlignment="0" applyProtection="0"/>
    <xf numFmtId="0" fontId="98" fillId="0" borderId="5719" applyNumberFormat="0" applyFill="0" applyAlignment="0" applyProtection="0"/>
    <xf numFmtId="233" fontId="38" fillId="0" borderId="5720">
      <alignment horizontal="center" vertical="center"/>
      <protection locked="0"/>
    </xf>
    <xf numFmtId="15" fontId="38" fillId="0" borderId="5720">
      <alignment horizontal="center" vertical="center"/>
      <protection locked="0"/>
    </xf>
    <xf numFmtId="234" fontId="38" fillId="0" borderId="5720">
      <alignment horizontal="center" vertical="center"/>
      <protection locked="0"/>
    </xf>
    <xf numFmtId="235" fontId="38" fillId="0" borderId="5720">
      <alignment horizontal="center" vertical="center"/>
      <protection locked="0"/>
    </xf>
    <xf numFmtId="236" fontId="38" fillId="0" borderId="5720">
      <alignment horizontal="center" vertical="center"/>
      <protection locked="0"/>
    </xf>
    <xf numFmtId="237" fontId="38" fillId="0" borderId="5720">
      <alignment horizontal="center" vertical="center"/>
      <protection locked="0"/>
    </xf>
    <xf numFmtId="0" fontId="38" fillId="0" borderId="5720">
      <alignment vertical="center"/>
      <protection locked="0"/>
    </xf>
    <xf numFmtId="233" fontId="38" fillId="0" borderId="5720">
      <alignment horizontal="right" vertical="center"/>
      <protection locked="0"/>
    </xf>
    <xf numFmtId="238" fontId="38" fillId="0" borderId="5720">
      <alignment horizontal="right" vertical="center"/>
      <protection locked="0"/>
    </xf>
    <xf numFmtId="234" fontId="38" fillId="0" borderId="5720">
      <alignment horizontal="right" vertical="center"/>
      <protection locked="0"/>
    </xf>
    <xf numFmtId="235" fontId="38" fillId="0" borderId="5720">
      <alignment horizontal="right" vertical="center"/>
      <protection locked="0"/>
    </xf>
    <xf numFmtId="236" fontId="38" fillId="0" borderId="5720">
      <alignment horizontal="right" vertical="center"/>
      <protection locked="0"/>
    </xf>
    <xf numFmtId="237" fontId="38" fillId="0" borderId="5720">
      <alignment horizontal="right" vertical="center"/>
      <protection locked="0"/>
    </xf>
    <xf numFmtId="0" fontId="106" fillId="38" borderId="5721"/>
    <xf numFmtId="275" fontId="38" fillId="0" borderId="5723"/>
    <xf numFmtId="0" fontId="88" fillId="0" borderId="5724"/>
    <xf numFmtId="312" fontId="222" fillId="0" borderId="5726" applyBorder="0">
      <protection locked="0"/>
    </xf>
    <xf numFmtId="0" fontId="118" fillId="18" borderId="4802" applyProtection="0">
      <alignment horizontal="right"/>
      <protection locked="0"/>
    </xf>
    <xf numFmtId="312" fontId="222" fillId="0" borderId="5726" applyBorder="0">
      <protection locked="0"/>
    </xf>
    <xf numFmtId="0" fontId="62" fillId="74" borderId="4822">
      <alignment horizontal="left" vertical="center" wrapText="1"/>
    </xf>
    <xf numFmtId="236" fontId="38" fillId="0" borderId="5733">
      <alignment horizontal="center" vertical="center"/>
      <protection locked="0"/>
    </xf>
    <xf numFmtId="4" fontId="30" fillId="19" borderId="5725" applyNumberFormat="0" applyProtection="0">
      <alignment horizontal="left" vertical="center" indent="1"/>
    </xf>
    <xf numFmtId="0" fontId="98" fillId="0" borderId="5719" applyNumberFormat="0" applyFill="0" applyAlignment="0" applyProtection="0"/>
    <xf numFmtId="233" fontId="38" fillId="0" borderId="5720">
      <alignment horizontal="center" vertical="center"/>
      <protection locked="0"/>
    </xf>
    <xf numFmtId="15" fontId="38" fillId="0" borderId="5720">
      <alignment horizontal="center" vertical="center"/>
      <protection locked="0"/>
    </xf>
    <xf numFmtId="234" fontId="38" fillId="0" borderId="5720">
      <alignment horizontal="center" vertical="center"/>
      <protection locked="0"/>
    </xf>
    <xf numFmtId="235" fontId="38" fillId="0" borderId="5720">
      <alignment horizontal="center" vertical="center"/>
      <protection locked="0"/>
    </xf>
    <xf numFmtId="236" fontId="38" fillId="0" borderId="5720">
      <alignment horizontal="center" vertical="center"/>
      <protection locked="0"/>
    </xf>
    <xf numFmtId="237" fontId="38" fillId="0" borderId="5720">
      <alignment horizontal="center" vertical="center"/>
      <protection locked="0"/>
    </xf>
    <xf numFmtId="0" fontId="38" fillId="0" borderId="5720">
      <alignment vertical="center"/>
      <protection locked="0"/>
    </xf>
    <xf numFmtId="233" fontId="38" fillId="0" borderId="5720">
      <alignment horizontal="right" vertical="center"/>
      <protection locked="0"/>
    </xf>
    <xf numFmtId="238" fontId="38" fillId="0" borderId="5720">
      <alignment horizontal="right" vertical="center"/>
      <protection locked="0"/>
    </xf>
    <xf numFmtId="234" fontId="38" fillId="0" borderId="5720">
      <alignment horizontal="right" vertical="center"/>
      <protection locked="0"/>
    </xf>
    <xf numFmtId="235" fontId="38" fillId="0" borderId="5720">
      <alignment horizontal="right" vertical="center"/>
      <protection locked="0"/>
    </xf>
    <xf numFmtId="236" fontId="38" fillId="0" borderId="5720">
      <alignment horizontal="right" vertical="center"/>
      <protection locked="0"/>
    </xf>
    <xf numFmtId="237" fontId="38" fillId="0" borderId="5720">
      <alignment horizontal="right" vertical="center"/>
      <protection locked="0"/>
    </xf>
    <xf numFmtId="0" fontId="106" fillId="38" borderId="5721"/>
    <xf numFmtId="241" fontId="29" fillId="0" borderId="5718" applyFill="0"/>
    <xf numFmtId="275" fontId="38" fillId="0" borderId="5723"/>
    <xf numFmtId="0" fontId="88" fillId="0" borderId="5724"/>
    <xf numFmtId="0" fontId="151" fillId="0" borderId="5717" applyNumberFormat="0" applyAlignment="0" applyProtection="0">
      <alignment horizontal="left" vertical="center"/>
    </xf>
    <xf numFmtId="324" fontId="3" fillId="23" borderId="5716" applyFill="0" applyBorder="0" applyAlignment="0">
      <alignment horizontal="centerContinuous"/>
    </xf>
    <xf numFmtId="312" fontId="222" fillId="0" borderId="5726" applyBorder="0">
      <protection locked="0"/>
    </xf>
    <xf numFmtId="0" fontId="98" fillId="0" borderId="5732" applyNumberFormat="0" applyFill="0" applyAlignment="0" applyProtection="0"/>
    <xf numFmtId="235" fontId="38" fillId="0" borderId="5733">
      <alignment horizontal="right" vertical="center"/>
      <protection locked="0"/>
    </xf>
    <xf numFmtId="236" fontId="38" fillId="0" borderId="5733">
      <alignment horizontal="right" vertical="center"/>
      <protection locked="0"/>
    </xf>
    <xf numFmtId="237" fontId="38" fillId="0" borderId="5733">
      <alignment horizontal="right" vertical="center"/>
      <protection locked="0"/>
    </xf>
    <xf numFmtId="0" fontId="106" fillId="38" borderId="5734"/>
    <xf numFmtId="245" fontId="88" fillId="0" borderId="5735"/>
    <xf numFmtId="275" fontId="38" fillId="0" borderId="5736"/>
    <xf numFmtId="0" fontId="88" fillId="0" borderId="5737"/>
    <xf numFmtId="312" fontId="222" fillId="0" borderId="5728" applyBorder="0">
      <protection locked="0"/>
    </xf>
    <xf numFmtId="236" fontId="38" fillId="0" borderId="5746">
      <alignment horizontal="right" vertical="center"/>
      <protection locked="0"/>
    </xf>
    <xf numFmtId="4" fontId="30" fillId="19" borderId="5738" applyNumberFormat="0" applyProtection="0">
      <alignment horizontal="left" vertical="center" indent="1"/>
    </xf>
    <xf numFmtId="0" fontId="98" fillId="0" borderId="5732" applyNumberFormat="0" applyFill="0" applyAlignment="0" applyProtection="0"/>
    <xf numFmtId="233" fontId="38" fillId="0" borderId="5733">
      <alignment horizontal="center" vertical="center"/>
      <protection locked="0"/>
    </xf>
    <xf numFmtId="15" fontId="38" fillId="0" borderId="5733">
      <alignment horizontal="center" vertical="center"/>
      <protection locked="0"/>
    </xf>
    <xf numFmtId="234" fontId="38" fillId="0" borderId="5733">
      <alignment horizontal="center" vertical="center"/>
      <protection locked="0"/>
    </xf>
    <xf numFmtId="235" fontId="38" fillId="0" borderId="5733">
      <alignment horizontal="center" vertical="center"/>
      <protection locked="0"/>
    </xf>
    <xf numFmtId="236" fontId="38" fillId="0" borderId="5733">
      <alignment horizontal="center" vertical="center"/>
      <protection locked="0"/>
    </xf>
    <xf numFmtId="237" fontId="38" fillId="0" borderId="5733">
      <alignment horizontal="center" vertical="center"/>
      <protection locked="0"/>
    </xf>
    <xf numFmtId="0" fontId="38" fillId="0" borderId="5733">
      <alignment vertical="center"/>
      <protection locked="0"/>
    </xf>
    <xf numFmtId="233" fontId="38" fillId="0" borderId="5733">
      <alignment horizontal="right" vertical="center"/>
      <protection locked="0"/>
    </xf>
    <xf numFmtId="238" fontId="38" fillId="0" borderId="5733">
      <alignment horizontal="right" vertical="center"/>
      <protection locked="0"/>
    </xf>
    <xf numFmtId="234" fontId="38" fillId="0" borderId="5733">
      <alignment horizontal="right" vertical="center"/>
      <protection locked="0"/>
    </xf>
    <xf numFmtId="235" fontId="38" fillId="0" borderId="5733">
      <alignment horizontal="right" vertical="center"/>
      <protection locked="0"/>
    </xf>
    <xf numFmtId="236" fontId="38" fillId="0" borderId="5733">
      <alignment horizontal="right" vertical="center"/>
      <protection locked="0"/>
    </xf>
    <xf numFmtId="237" fontId="38" fillId="0" borderId="5733">
      <alignment horizontal="right" vertical="center"/>
      <protection locked="0"/>
    </xf>
    <xf numFmtId="0" fontId="106" fillId="38" borderId="5734"/>
    <xf numFmtId="275" fontId="38" fillId="0" borderId="5736"/>
    <xf numFmtId="0" fontId="88" fillId="0" borderId="5737"/>
    <xf numFmtId="0" fontId="151" fillId="0" borderId="5730" applyNumberFormat="0" applyAlignment="0" applyProtection="0">
      <alignment horizontal="left" vertical="center"/>
    </xf>
    <xf numFmtId="324" fontId="3" fillId="23" borderId="5729" applyFill="0" applyBorder="0" applyAlignment="0">
      <alignment horizontal="centerContinuous"/>
    </xf>
    <xf numFmtId="312" fontId="222" fillId="0" borderId="5728" applyBorder="0">
      <protection locked="0"/>
    </xf>
    <xf numFmtId="312" fontId="222" fillId="0" borderId="5740" applyBorder="0">
      <protection locked="0"/>
    </xf>
    <xf numFmtId="4" fontId="30" fillId="19" borderId="5744" applyNumberFormat="0" applyProtection="0">
      <alignment horizontal="left" vertical="center" indent="1"/>
    </xf>
    <xf numFmtId="0" fontId="98" fillId="0" borderId="5745" applyNumberFormat="0" applyFill="0" applyAlignment="0" applyProtection="0"/>
    <xf numFmtId="233" fontId="38" fillId="0" borderId="5746">
      <alignment horizontal="center" vertical="center"/>
      <protection locked="0"/>
    </xf>
    <xf numFmtId="15" fontId="38" fillId="0" borderId="5746">
      <alignment horizontal="center" vertical="center"/>
      <protection locked="0"/>
    </xf>
    <xf numFmtId="234" fontId="38" fillId="0" borderId="5746">
      <alignment horizontal="center" vertical="center"/>
      <protection locked="0"/>
    </xf>
    <xf numFmtId="235" fontId="38" fillId="0" borderId="5746">
      <alignment horizontal="center" vertical="center"/>
      <protection locked="0"/>
    </xf>
    <xf numFmtId="236" fontId="38" fillId="0" borderId="5746">
      <alignment horizontal="center" vertical="center"/>
      <protection locked="0"/>
    </xf>
    <xf numFmtId="237" fontId="38" fillId="0" borderId="5746">
      <alignment horizontal="center" vertical="center"/>
      <protection locked="0"/>
    </xf>
    <xf numFmtId="0" fontId="38" fillId="0" borderId="5746">
      <alignment vertical="center"/>
      <protection locked="0"/>
    </xf>
    <xf numFmtId="233" fontId="38" fillId="0" borderId="5746">
      <alignment horizontal="right" vertical="center"/>
      <protection locked="0"/>
    </xf>
    <xf numFmtId="238" fontId="38" fillId="0" borderId="5746">
      <alignment horizontal="right" vertical="center"/>
      <protection locked="0"/>
    </xf>
    <xf numFmtId="234" fontId="38" fillId="0" borderId="5746">
      <alignment horizontal="right" vertical="center"/>
      <protection locked="0"/>
    </xf>
    <xf numFmtId="235" fontId="38" fillId="0" borderId="5746">
      <alignment horizontal="right" vertical="center"/>
      <protection locked="0"/>
    </xf>
    <xf numFmtId="236" fontId="38" fillId="0" borderId="5746">
      <alignment horizontal="right" vertical="center"/>
      <protection locked="0"/>
    </xf>
    <xf numFmtId="237" fontId="38" fillId="0" borderId="5746">
      <alignment horizontal="right" vertical="center"/>
      <protection locked="0"/>
    </xf>
    <xf numFmtId="0" fontId="106" fillId="38" borderId="5747"/>
    <xf numFmtId="275" fontId="38" fillId="0" borderId="5749"/>
    <xf numFmtId="0" fontId="88" fillId="0" borderId="5750"/>
    <xf numFmtId="312" fontId="222" fillId="0" borderId="5740" applyBorder="0">
      <protection locked="0"/>
    </xf>
    <xf numFmtId="241" fontId="29" fillId="0" borderId="5791" applyFill="0"/>
    <xf numFmtId="176" fontId="43" fillId="0" borderId="4744">
      <protection locked="0"/>
    </xf>
    <xf numFmtId="176" fontId="46" fillId="0" borderId="4795" applyBorder="0"/>
    <xf numFmtId="312" fontId="222" fillId="0" borderId="5788" applyBorder="0">
      <protection locked="0"/>
    </xf>
    <xf numFmtId="176" fontId="49" fillId="0" borderId="4795"/>
    <xf numFmtId="275" fontId="38" fillId="0" borderId="5772"/>
    <xf numFmtId="0" fontId="98" fillId="0" borderId="5792" applyNumberFormat="0" applyFill="0" applyAlignment="0" applyProtection="0"/>
    <xf numFmtId="275" fontId="38" fillId="0" borderId="5772"/>
    <xf numFmtId="275" fontId="38" fillId="0" borderId="5796"/>
    <xf numFmtId="0" fontId="38" fillId="0" borderId="5793">
      <alignment vertical="center"/>
      <protection locked="0"/>
    </xf>
    <xf numFmtId="233" fontId="38" fillId="0" borderId="5757">
      <alignment horizontal="center" vertical="center"/>
      <protection locked="0"/>
    </xf>
    <xf numFmtId="0" fontId="98" fillId="0" borderId="5768" applyNumberFormat="0" applyFill="0" applyAlignment="0" applyProtection="0"/>
    <xf numFmtId="0" fontId="98" fillId="0" borderId="5792" applyNumberFormat="0" applyFill="0" applyAlignment="0" applyProtection="0"/>
    <xf numFmtId="245" fontId="88" fillId="0" borderId="5759"/>
    <xf numFmtId="0" fontId="106" fillId="38" borderId="5758"/>
    <xf numFmtId="237" fontId="38" fillId="0" borderId="5757">
      <alignment horizontal="right" vertical="center"/>
      <protection locked="0"/>
    </xf>
    <xf numFmtId="236" fontId="38" fillId="0" borderId="5757">
      <alignment horizontal="right" vertical="center"/>
      <protection locked="0"/>
    </xf>
    <xf numFmtId="235" fontId="38" fillId="0" borderId="5757">
      <alignment horizontal="right" vertical="center"/>
      <protection locked="0"/>
    </xf>
    <xf numFmtId="234" fontId="38" fillId="0" borderId="5757">
      <alignment horizontal="right" vertical="center"/>
      <protection locked="0"/>
    </xf>
    <xf numFmtId="238" fontId="38" fillId="0" borderId="5757">
      <alignment horizontal="right" vertical="center"/>
      <protection locked="0"/>
    </xf>
    <xf numFmtId="233" fontId="38" fillId="0" borderId="5757">
      <alignment horizontal="right" vertical="center"/>
      <protection locked="0"/>
    </xf>
    <xf numFmtId="0" fontId="38" fillId="0" borderId="5757">
      <alignment vertical="center"/>
      <protection locked="0"/>
    </xf>
    <xf numFmtId="237" fontId="38" fillId="0" borderId="5757">
      <alignment horizontal="center" vertical="center"/>
      <protection locked="0"/>
    </xf>
    <xf numFmtId="236" fontId="38" fillId="0" borderId="5757">
      <alignment horizontal="center" vertical="center"/>
      <protection locked="0"/>
    </xf>
    <xf numFmtId="235" fontId="38" fillId="0" borderId="5757">
      <alignment horizontal="center" vertical="center"/>
      <protection locked="0"/>
    </xf>
    <xf numFmtId="234" fontId="38" fillId="0" borderId="5757">
      <alignment horizontal="center" vertical="center"/>
      <protection locked="0"/>
    </xf>
    <xf numFmtId="15" fontId="38" fillId="0" borderId="5757">
      <alignment horizontal="center" vertical="center"/>
      <protection locked="0"/>
    </xf>
    <xf numFmtId="0" fontId="98" fillId="0" borderId="5756" applyNumberFormat="0" applyFill="0" applyAlignment="0" applyProtection="0"/>
    <xf numFmtId="312" fontId="222" fillId="0" borderId="5752" applyBorder="0">
      <protection locked="0"/>
    </xf>
    <xf numFmtId="0" fontId="88" fillId="0" borderId="5761"/>
    <xf numFmtId="275" fontId="38" fillId="0" borderId="5760"/>
    <xf numFmtId="245" fontId="88" fillId="0" borderId="5759"/>
    <xf numFmtId="0" fontId="106" fillId="38" borderId="5758"/>
    <xf numFmtId="237" fontId="38" fillId="0" borderId="5757">
      <alignment horizontal="right" vertical="center"/>
      <protection locked="0"/>
    </xf>
    <xf numFmtId="236" fontId="38" fillId="0" borderId="5757">
      <alignment horizontal="right" vertical="center"/>
      <protection locked="0"/>
    </xf>
    <xf numFmtId="235" fontId="38" fillId="0" borderId="5757">
      <alignment horizontal="right" vertical="center"/>
      <protection locked="0"/>
    </xf>
    <xf numFmtId="234" fontId="38" fillId="0" borderId="5757">
      <alignment horizontal="right" vertical="center"/>
      <protection locked="0"/>
    </xf>
    <xf numFmtId="238" fontId="38" fillId="0" borderId="5757">
      <alignment horizontal="right" vertical="center"/>
      <protection locked="0"/>
    </xf>
    <xf numFmtId="233" fontId="38" fillId="0" borderId="5757">
      <alignment horizontal="right" vertical="center"/>
      <protection locked="0"/>
    </xf>
    <xf numFmtId="0" fontId="38" fillId="0" borderId="5757">
      <alignment vertical="center"/>
      <protection locked="0"/>
    </xf>
    <xf numFmtId="237" fontId="38" fillId="0" borderId="5757">
      <alignment horizontal="center" vertical="center"/>
      <protection locked="0"/>
    </xf>
    <xf numFmtId="236" fontId="38" fillId="0" borderId="5757">
      <alignment horizontal="center" vertical="center"/>
      <protection locked="0"/>
    </xf>
    <xf numFmtId="235" fontId="38" fillId="0" borderId="5757">
      <alignment horizontal="center" vertical="center"/>
      <protection locked="0"/>
    </xf>
    <xf numFmtId="234" fontId="38" fillId="0" borderId="5757">
      <alignment horizontal="center" vertical="center"/>
      <protection locked="0"/>
    </xf>
    <xf numFmtId="15" fontId="38" fillId="0" borderId="5757">
      <alignment horizontal="center" vertical="center"/>
      <protection locked="0"/>
    </xf>
    <xf numFmtId="233" fontId="38" fillId="0" borderId="5757">
      <alignment horizontal="center" vertical="center"/>
      <protection locked="0"/>
    </xf>
    <xf numFmtId="0" fontId="98" fillId="0" borderId="5756" applyNumberFormat="0" applyFill="0" applyAlignment="0" applyProtection="0"/>
    <xf numFmtId="234" fontId="38" fillId="0" borderId="5793">
      <alignment horizontal="right" vertical="center"/>
      <protection locked="0"/>
    </xf>
    <xf numFmtId="4" fontId="30" fillId="19" borderId="5762" applyNumberFormat="0" applyProtection="0">
      <alignment horizontal="left" vertical="center" indent="1"/>
    </xf>
    <xf numFmtId="233" fontId="38" fillId="0" borderId="5793">
      <alignment horizontal="right" vertical="center"/>
      <protection locked="0"/>
    </xf>
    <xf numFmtId="235" fontId="38" fillId="0" borderId="5793">
      <alignment horizontal="center" vertical="center"/>
      <protection locked="0"/>
    </xf>
    <xf numFmtId="4" fontId="30" fillId="19" borderId="5762" applyNumberFormat="0" applyProtection="0">
      <alignment horizontal="left" vertical="center" indent="1"/>
    </xf>
    <xf numFmtId="0" fontId="88" fillId="0" borderId="5786"/>
    <xf numFmtId="275" fontId="38" fillId="0" borderId="5785"/>
    <xf numFmtId="245" fontId="88" fillId="0" borderId="5784"/>
    <xf numFmtId="0" fontId="106" fillId="38" borderId="5783"/>
    <xf numFmtId="237" fontId="38" fillId="0" borderId="5782">
      <alignment horizontal="right" vertical="center"/>
      <protection locked="0"/>
    </xf>
    <xf numFmtId="236" fontId="38" fillId="0" borderId="5782">
      <alignment horizontal="right" vertical="center"/>
      <protection locked="0"/>
    </xf>
    <xf numFmtId="235" fontId="38" fillId="0" borderId="5782">
      <alignment horizontal="right" vertical="center"/>
      <protection locked="0"/>
    </xf>
    <xf numFmtId="234" fontId="38" fillId="0" borderId="5782">
      <alignment horizontal="right" vertical="center"/>
      <protection locked="0"/>
    </xf>
    <xf numFmtId="238" fontId="38" fillId="0" borderId="5782">
      <alignment horizontal="right" vertical="center"/>
      <protection locked="0"/>
    </xf>
    <xf numFmtId="233" fontId="38" fillId="0" borderId="5782">
      <alignment horizontal="right" vertical="center"/>
      <protection locked="0"/>
    </xf>
    <xf numFmtId="0" fontId="38" fillId="0" borderId="5782">
      <alignment vertical="center"/>
      <protection locked="0"/>
    </xf>
    <xf numFmtId="237" fontId="38" fillId="0" borderId="5782">
      <alignment horizontal="center" vertical="center"/>
      <protection locked="0"/>
    </xf>
    <xf numFmtId="236" fontId="38" fillId="0" borderId="5782">
      <alignment horizontal="center" vertical="center"/>
      <protection locked="0"/>
    </xf>
    <xf numFmtId="235" fontId="38" fillId="0" borderId="5782">
      <alignment horizontal="center" vertical="center"/>
      <protection locked="0"/>
    </xf>
    <xf numFmtId="234" fontId="38" fillId="0" borderId="5782">
      <alignment horizontal="center" vertical="center"/>
      <protection locked="0"/>
    </xf>
    <xf numFmtId="15" fontId="38" fillId="0" borderId="5782">
      <alignment horizontal="center" vertical="center"/>
      <protection locked="0"/>
    </xf>
    <xf numFmtId="233" fontId="38" fillId="0" borderId="5782">
      <alignment horizontal="center" vertical="center"/>
      <protection locked="0"/>
    </xf>
    <xf numFmtId="0" fontId="98" fillId="0" borderId="5781" applyNumberFormat="0" applyFill="0" applyAlignment="0" applyProtection="0"/>
    <xf numFmtId="4" fontId="30" fillId="19" borderId="5780" applyNumberFormat="0" applyProtection="0">
      <alignment horizontal="left" vertical="center" indent="1"/>
    </xf>
    <xf numFmtId="1" fontId="3" fillId="1" borderId="5751">
      <protection locked="0"/>
    </xf>
    <xf numFmtId="4" fontId="30" fillId="19" borderId="5780" applyNumberFormat="0" applyProtection="0">
      <alignment horizontal="left" vertical="center" indent="1"/>
    </xf>
    <xf numFmtId="312" fontId="222" fillId="0" borderId="5752" applyBorder="0">
      <protection locked="0"/>
    </xf>
    <xf numFmtId="1" fontId="3" fillId="1" borderId="5775">
      <protection locked="0"/>
    </xf>
    <xf numFmtId="312" fontId="222" fillId="0" borderId="5776" applyBorder="0">
      <protection locked="0"/>
    </xf>
    <xf numFmtId="324" fontId="3" fillId="23" borderId="5753" applyFill="0" applyBorder="0" applyAlignment="0">
      <alignment horizontal="centerContinuous"/>
    </xf>
    <xf numFmtId="0" fontId="151" fillId="0" borderId="5754" applyNumberFormat="0" applyAlignment="0" applyProtection="0">
      <alignment horizontal="left" vertical="center"/>
    </xf>
    <xf numFmtId="324" fontId="3" fillId="23" borderId="5777" applyFill="0" applyBorder="0" applyAlignment="0">
      <alignment horizontal="centerContinuous"/>
    </xf>
    <xf numFmtId="0" fontId="88" fillId="0" borderId="5761"/>
    <xf numFmtId="275" fontId="38" fillId="0" borderId="5760"/>
    <xf numFmtId="241" fontId="29" fillId="0" borderId="5755" applyFill="0"/>
    <xf numFmtId="241" fontId="29" fillId="0" borderId="5779" applyFill="0"/>
    <xf numFmtId="245" fontId="88" fillId="0" borderId="5759"/>
    <xf numFmtId="0" fontId="106" fillId="38" borderId="5758"/>
    <xf numFmtId="237" fontId="38" fillId="0" borderId="5757">
      <alignment horizontal="right" vertical="center"/>
      <protection locked="0"/>
    </xf>
    <xf numFmtId="236" fontId="38" fillId="0" borderId="5757">
      <alignment horizontal="right" vertical="center"/>
      <protection locked="0"/>
    </xf>
    <xf numFmtId="235" fontId="38" fillId="0" borderId="5757">
      <alignment horizontal="right" vertical="center"/>
      <protection locked="0"/>
    </xf>
    <xf numFmtId="234" fontId="38" fillId="0" borderId="5757">
      <alignment horizontal="right" vertical="center"/>
      <protection locked="0"/>
    </xf>
    <xf numFmtId="238" fontId="38" fillId="0" borderId="5757">
      <alignment horizontal="right" vertical="center"/>
      <protection locked="0"/>
    </xf>
    <xf numFmtId="233" fontId="38" fillId="0" borderId="5757">
      <alignment horizontal="right" vertical="center"/>
      <protection locked="0"/>
    </xf>
    <xf numFmtId="0" fontId="38" fillId="0" borderId="5757">
      <alignment vertical="center"/>
      <protection locked="0"/>
    </xf>
    <xf numFmtId="237" fontId="38" fillId="0" borderId="5757">
      <alignment horizontal="center" vertical="center"/>
      <protection locked="0"/>
    </xf>
    <xf numFmtId="236" fontId="38" fillId="0" borderId="5757">
      <alignment horizontal="center" vertical="center"/>
      <protection locked="0"/>
    </xf>
    <xf numFmtId="235" fontId="38" fillId="0" borderId="5757">
      <alignment horizontal="center" vertical="center"/>
      <protection locked="0"/>
    </xf>
    <xf numFmtId="234" fontId="38" fillId="0" borderId="5757">
      <alignment horizontal="center" vertical="center"/>
      <protection locked="0"/>
    </xf>
    <xf numFmtId="15" fontId="38" fillId="0" borderId="5757">
      <alignment horizontal="center" vertical="center"/>
      <protection locked="0"/>
    </xf>
    <xf numFmtId="233" fontId="38" fillId="0" borderId="5757">
      <alignment horizontal="center" vertical="center"/>
      <protection locked="0"/>
    </xf>
    <xf numFmtId="0" fontId="98" fillId="0" borderId="5756" applyNumberFormat="0" applyFill="0" applyAlignment="0" applyProtection="0"/>
    <xf numFmtId="0" fontId="98" fillId="0" borderId="5792" applyNumberFormat="0" applyFill="0" applyAlignment="0" applyProtection="0"/>
    <xf numFmtId="233" fontId="38" fillId="0" borderId="5793">
      <alignment horizontal="center" vertical="center"/>
      <protection locked="0"/>
    </xf>
    <xf numFmtId="15" fontId="38" fillId="0" borderId="5793">
      <alignment horizontal="center" vertical="center"/>
      <protection locked="0"/>
    </xf>
    <xf numFmtId="234" fontId="38" fillId="0" borderId="5793">
      <alignment horizontal="center" vertical="center"/>
      <protection locked="0"/>
    </xf>
    <xf numFmtId="235" fontId="38" fillId="0" borderId="5793">
      <alignment horizontal="center" vertical="center"/>
      <protection locked="0"/>
    </xf>
    <xf numFmtId="236" fontId="38" fillId="0" borderId="5793">
      <alignment horizontal="center" vertical="center"/>
      <protection locked="0"/>
    </xf>
    <xf numFmtId="237" fontId="38" fillId="0" borderId="5793">
      <alignment horizontal="center" vertical="center"/>
      <protection locked="0"/>
    </xf>
    <xf numFmtId="235" fontId="38" fillId="0" borderId="5793">
      <alignment horizontal="right" vertical="center"/>
      <protection locked="0"/>
    </xf>
    <xf numFmtId="236" fontId="38" fillId="0" borderId="5793">
      <alignment horizontal="right" vertical="center"/>
      <protection locked="0"/>
    </xf>
    <xf numFmtId="237" fontId="38" fillId="0" borderId="5793">
      <alignment horizontal="right" vertical="center"/>
      <protection locked="0"/>
    </xf>
    <xf numFmtId="0" fontId="106" fillId="38" borderId="5794"/>
    <xf numFmtId="233" fontId="38" fillId="0" borderId="5769">
      <alignment horizontal="center" vertical="center"/>
      <protection locked="0"/>
    </xf>
    <xf numFmtId="15" fontId="38" fillId="0" borderId="5769">
      <alignment horizontal="center" vertical="center"/>
      <protection locked="0"/>
    </xf>
    <xf numFmtId="234" fontId="38" fillId="0" borderId="5769">
      <alignment horizontal="center" vertical="center"/>
      <protection locked="0"/>
    </xf>
    <xf numFmtId="235" fontId="38" fillId="0" borderId="5769">
      <alignment horizontal="center" vertical="center"/>
      <protection locked="0"/>
    </xf>
    <xf numFmtId="236" fontId="38" fillId="0" borderId="5769">
      <alignment horizontal="center" vertical="center"/>
      <protection locked="0"/>
    </xf>
    <xf numFmtId="237" fontId="38" fillId="0" borderId="5769">
      <alignment horizontal="center" vertical="center"/>
      <protection locked="0"/>
    </xf>
    <xf numFmtId="0" fontId="38" fillId="0" borderId="5769">
      <alignment vertical="center"/>
      <protection locked="0"/>
    </xf>
    <xf numFmtId="233" fontId="38" fillId="0" borderId="5769">
      <alignment horizontal="right" vertical="center"/>
      <protection locked="0"/>
    </xf>
    <xf numFmtId="234" fontId="38" fillId="0" borderId="5769">
      <alignment horizontal="right" vertical="center"/>
      <protection locked="0"/>
    </xf>
    <xf numFmtId="235" fontId="38" fillId="0" borderId="5769">
      <alignment horizontal="right" vertical="center"/>
      <protection locked="0"/>
    </xf>
    <xf numFmtId="236" fontId="38" fillId="0" borderId="5769">
      <alignment horizontal="right" vertical="center"/>
      <protection locked="0"/>
    </xf>
    <xf numFmtId="237" fontId="38" fillId="0" borderId="5769">
      <alignment horizontal="right" vertical="center"/>
      <protection locked="0"/>
    </xf>
    <xf numFmtId="245" fontId="88" fillId="0" borderId="5771"/>
    <xf numFmtId="0" fontId="98" fillId="0" borderId="5756" applyNumberFormat="0" applyFill="0" applyAlignment="0" applyProtection="0"/>
    <xf numFmtId="233" fontId="38" fillId="0" borderId="5757">
      <alignment horizontal="center" vertical="center"/>
      <protection locked="0"/>
    </xf>
    <xf numFmtId="15" fontId="38" fillId="0" borderId="5757">
      <alignment horizontal="center" vertical="center"/>
      <protection locked="0"/>
    </xf>
    <xf numFmtId="234" fontId="38" fillId="0" borderId="5757">
      <alignment horizontal="center" vertical="center"/>
      <protection locked="0"/>
    </xf>
    <xf numFmtId="235" fontId="38" fillId="0" borderId="5757">
      <alignment horizontal="center" vertical="center"/>
      <protection locked="0"/>
    </xf>
    <xf numFmtId="236" fontId="38" fillId="0" borderId="5757">
      <alignment horizontal="center" vertical="center"/>
      <protection locked="0"/>
    </xf>
    <xf numFmtId="237" fontId="38" fillId="0" borderId="5757">
      <alignment horizontal="center" vertical="center"/>
      <protection locked="0"/>
    </xf>
    <xf numFmtId="0" fontId="38" fillId="0" borderId="5757">
      <alignment vertical="center"/>
      <protection locked="0"/>
    </xf>
    <xf numFmtId="233" fontId="38" fillId="0" borderId="5757">
      <alignment horizontal="right" vertical="center"/>
      <protection locked="0"/>
    </xf>
    <xf numFmtId="238" fontId="38" fillId="0" borderId="5757">
      <alignment horizontal="right" vertical="center"/>
      <protection locked="0"/>
    </xf>
    <xf numFmtId="234" fontId="38" fillId="0" borderId="5757">
      <alignment horizontal="right" vertical="center"/>
      <protection locked="0"/>
    </xf>
    <xf numFmtId="235" fontId="38" fillId="0" borderId="5757">
      <alignment horizontal="right" vertical="center"/>
      <protection locked="0"/>
    </xf>
    <xf numFmtId="236" fontId="38" fillId="0" borderId="5757">
      <alignment horizontal="right" vertical="center"/>
      <protection locked="0"/>
    </xf>
    <xf numFmtId="237" fontId="38" fillId="0" borderId="5757">
      <alignment horizontal="right" vertical="center"/>
      <protection locked="0"/>
    </xf>
    <xf numFmtId="0" fontId="106" fillId="38" borderId="5758"/>
    <xf numFmtId="245" fontId="88" fillId="0" borderId="5759"/>
    <xf numFmtId="0" fontId="88" fillId="0" borderId="5797"/>
    <xf numFmtId="241" fontId="29" fillId="0" borderId="5755" applyFill="0"/>
    <xf numFmtId="275" fontId="38" fillId="0" borderId="5760"/>
    <xf numFmtId="0" fontId="151" fillId="0" borderId="5790" applyNumberFormat="0" applyAlignment="0" applyProtection="0">
      <alignment horizontal="left" vertical="center"/>
    </xf>
    <xf numFmtId="324" fontId="3" fillId="23" borderId="5789" applyFill="0" applyBorder="0" applyAlignment="0">
      <alignment horizontal="centerContinuous"/>
    </xf>
    <xf numFmtId="1" fontId="3" fillId="1" borderId="5787">
      <protection locked="0"/>
    </xf>
    <xf numFmtId="0" fontId="151" fillId="0" borderId="5766" applyNumberFormat="0" applyAlignment="0" applyProtection="0">
      <alignment horizontal="left" vertical="center"/>
    </xf>
    <xf numFmtId="0" fontId="88" fillId="0" borderId="5761"/>
    <xf numFmtId="4" fontId="30" fillId="19" borderId="5780" applyNumberFormat="0" applyProtection="0">
      <alignment horizontal="left" vertical="center" indent="1"/>
    </xf>
    <xf numFmtId="4" fontId="30" fillId="19" borderId="5780" applyNumberFormat="0" applyProtection="0">
      <alignment horizontal="left" vertical="center" indent="1"/>
    </xf>
    <xf numFmtId="233" fontId="38" fillId="0" borderId="5793">
      <alignment horizontal="center" vertical="center"/>
      <protection locked="0"/>
    </xf>
    <xf numFmtId="15" fontId="38" fillId="0" borderId="5793">
      <alignment horizontal="center" vertical="center"/>
      <protection locked="0"/>
    </xf>
    <xf numFmtId="235" fontId="38" fillId="0" borderId="5793">
      <alignment horizontal="center" vertical="center"/>
      <protection locked="0"/>
    </xf>
    <xf numFmtId="236" fontId="38" fillId="0" borderId="5793">
      <alignment horizontal="center" vertical="center"/>
      <protection locked="0"/>
    </xf>
    <xf numFmtId="0" fontId="38" fillId="0" borderId="5793">
      <alignment vertical="center"/>
      <protection locked="0"/>
    </xf>
    <xf numFmtId="233" fontId="38" fillId="0" borderId="5793">
      <alignment horizontal="right" vertical="center"/>
      <protection locked="0"/>
    </xf>
    <xf numFmtId="238" fontId="38" fillId="0" borderId="5793">
      <alignment horizontal="right" vertical="center"/>
      <protection locked="0"/>
    </xf>
    <xf numFmtId="235" fontId="38" fillId="0" borderId="5793">
      <alignment horizontal="right" vertical="center"/>
      <protection locked="0"/>
    </xf>
    <xf numFmtId="237" fontId="38" fillId="0" borderId="5793">
      <alignment horizontal="right" vertical="center"/>
      <protection locked="0"/>
    </xf>
    <xf numFmtId="0" fontId="106" fillId="38" borderId="5794"/>
    <xf numFmtId="245" fontId="88" fillId="0" borderId="5795"/>
    <xf numFmtId="275" fontId="38" fillId="0" borderId="5796"/>
    <xf numFmtId="312" fontId="222" fillId="0" borderId="5776" applyBorder="0">
      <protection locked="0"/>
    </xf>
    <xf numFmtId="0" fontId="151" fillId="0" borderId="5754" applyNumberFormat="0" applyAlignment="0" applyProtection="0">
      <alignment horizontal="left" vertical="center"/>
    </xf>
    <xf numFmtId="0" fontId="98" fillId="0" borderId="5792" applyNumberFormat="0" applyFill="0" applyAlignment="0" applyProtection="0"/>
    <xf numFmtId="15" fontId="38" fillId="0" borderId="5793">
      <alignment horizontal="center" vertical="center"/>
      <protection locked="0"/>
    </xf>
    <xf numFmtId="235" fontId="38" fillId="0" borderId="5793">
      <alignment horizontal="center" vertical="center"/>
      <protection locked="0"/>
    </xf>
    <xf numFmtId="237" fontId="38" fillId="0" borderId="5793">
      <alignment horizontal="center" vertical="center"/>
      <protection locked="0"/>
    </xf>
    <xf numFmtId="233" fontId="38" fillId="0" borderId="5793">
      <alignment horizontal="right" vertical="center"/>
      <protection locked="0"/>
    </xf>
    <xf numFmtId="238" fontId="38" fillId="0" borderId="5793">
      <alignment horizontal="right" vertical="center"/>
      <protection locked="0"/>
    </xf>
    <xf numFmtId="234" fontId="38" fillId="0" borderId="5793">
      <alignment horizontal="right" vertical="center"/>
      <protection locked="0"/>
    </xf>
    <xf numFmtId="235" fontId="38" fillId="0" borderId="5793">
      <alignment horizontal="right" vertical="center"/>
      <protection locked="0"/>
    </xf>
    <xf numFmtId="237" fontId="38" fillId="0" borderId="5793">
      <alignment horizontal="right" vertical="center"/>
      <protection locked="0"/>
    </xf>
    <xf numFmtId="0" fontId="106" fillId="38" borderId="5794"/>
    <xf numFmtId="312" fontId="222" fillId="0" borderId="5764" applyBorder="0">
      <protection locked="0"/>
    </xf>
    <xf numFmtId="324" fontId="3" fillId="23" borderId="5753" applyFill="0" applyBorder="0" applyAlignment="0">
      <alignment horizontal="centerContinuous"/>
    </xf>
    <xf numFmtId="1" fontId="3" fillId="1" borderId="5763">
      <protection locked="0"/>
    </xf>
    <xf numFmtId="312" fontId="222" fillId="0" borderId="5788" applyBorder="0">
      <protection locked="0"/>
    </xf>
    <xf numFmtId="233" fontId="38" fillId="0" borderId="5793">
      <alignment horizontal="center" vertical="center"/>
      <protection locked="0"/>
    </xf>
    <xf numFmtId="15" fontId="38" fillId="0" borderId="5793">
      <alignment horizontal="center" vertical="center"/>
      <protection locked="0"/>
    </xf>
    <xf numFmtId="4" fontId="30" fillId="19" borderId="5774" applyNumberFormat="0" applyProtection="0">
      <alignment horizontal="left" vertical="center" indent="1"/>
    </xf>
    <xf numFmtId="4" fontId="30" fillId="19" borderId="5774" applyNumberFormat="0" applyProtection="0">
      <alignment horizontal="left" vertical="center" indent="1"/>
    </xf>
    <xf numFmtId="233" fontId="38" fillId="0" borderId="5769">
      <alignment horizontal="center" vertical="center"/>
      <protection locked="0"/>
    </xf>
    <xf numFmtId="15" fontId="38" fillId="0" borderId="5769">
      <alignment horizontal="center" vertical="center"/>
      <protection locked="0"/>
    </xf>
    <xf numFmtId="234" fontId="38" fillId="0" borderId="5769">
      <alignment horizontal="center" vertical="center"/>
      <protection locked="0"/>
    </xf>
    <xf numFmtId="312" fontId="222" fillId="0" borderId="5752" applyBorder="0">
      <protection locked="0"/>
    </xf>
    <xf numFmtId="236" fontId="38" fillId="0" borderId="5769">
      <alignment horizontal="center" vertical="center"/>
      <protection locked="0"/>
    </xf>
    <xf numFmtId="237" fontId="38" fillId="0" borderId="5769">
      <alignment horizontal="center" vertical="center"/>
      <protection locked="0"/>
    </xf>
    <xf numFmtId="0" fontId="38" fillId="0" borderId="5769">
      <alignment vertical="center"/>
      <protection locked="0"/>
    </xf>
    <xf numFmtId="233" fontId="38" fillId="0" borderId="5769">
      <alignment horizontal="right" vertical="center"/>
      <protection locked="0"/>
    </xf>
    <xf numFmtId="238" fontId="38" fillId="0" borderId="5769">
      <alignment horizontal="right" vertical="center"/>
      <protection locked="0"/>
    </xf>
    <xf numFmtId="234" fontId="38" fillId="0" borderId="5769">
      <alignment horizontal="right" vertical="center"/>
      <protection locked="0"/>
    </xf>
    <xf numFmtId="235" fontId="38" fillId="0" borderId="5769">
      <alignment horizontal="right" vertical="center"/>
      <protection locked="0"/>
    </xf>
    <xf numFmtId="236" fontId="38" fillId="0" borderId="5769">
      <alignment horizontal="right" vertical="center"/>
      <protection locked="0"/>
    </xf>
    <xf numFmtId="0" fontId="106" fillId="38" borderId="5770"/>
    <xf numFmtId="1" fontId="3" fillId="1" borderId="5751">
      <protection locked="0"/>
    </xf>
    <xf numFmtId="245" fontId="88" fillId="0" borderId="5771"/>
    <xf numFmtId="0" fontId="88" fillId="0" borderId="5773"/>
    <xf numFmtId="312" fontId="222" fillId="0" borderId="5764" applyBorder="0">
      <protection locked="0"/>
    </xf>
    <xf numFmtId="0" fontId="98" fillId="0" borderId="5768" applyNumberFormat="0" applyFill="0" applyAlignment="0" applyProtection="0"/>
    <xf numFmtId="233" fontId="38" fillId="0" borderId="5769">
      <alignment horizontal="center" vertical="center"/>
      <protection locked="0"/>
    </xf>
    <xf numFmtId="15" fontId="38" fillId="0" borderId="5769">
      <alignment horizontal="center" vertical="center"/>
      <protection locked="0"/>
    </xf>
    <xf numFmtId="234" fontId="38" fillId="0" borderId="5769">
      <alignment horizontal="center" vertical="center"/>
      <protection locked="0"/>
    </xf>
    <xf numFmtId="235" fontId="38" fillId="0" borderId="5769">
      <alignment horizontal="center" vertical="center"/>
      <protection locked="0"/>
    </xf>
    <xf numFmtId="236" fontId="38" fillId="0" borderId="5769">
      <alignment horizontal="center" vertical="center"/>
      <protection locked="0"/>
    </xf>
    <xf numFmtId="237" fontId="38" fillId="0" borderId="5769">
      <alignment horizontal="center" vertical="center"/>
      <protection locked="0"/>
    </xf>
    <xf numFmtId="0" fontId="38" fillId="0" borderId="5769">
      <alignment vertical="center"/>
      <protection locked="0"/>
    </xf>
    <xf numFmtId="233" fontId="38" fillId="0" borderId="5769">
      <alignment horizontal="right" vertical="center"/>
      <protection locked="0"/>
    </xf>
    <xf numFmtId="238" fontId="38" fillId="0" borderId="5769">
      <alignment horizontal="right" vertical="center"/>
      <protection locked="0"/>
    </xf>
    <xf numFmtId="234" fontId="38" fillId="0" borderId="5769">
      <alignment horizontal="right" vertical="center"/>
      <protection locked="0"/>
    </xf>
    <xf numFmtId="235" fontId="38" fillId="0" borderId="5769">
      <alignment horizontal="right" vertical="center"/>
      <protection locked="0"/>
    </xf>
    <xf numFmtId="236" fontId="38" fillId="0" borderId="5769">
      <alignment horizontal="right" vertical="center"/>
      <protection locked="0"/>
    </xf>
    <xf numFmtId="237" fontId="38" fillId="0" borderId="5769">
      <alignment horizontal="right" vertical="center"/>
      <protection locked="0"/>
    </xf>
    <xf numFmtId="0" fontId="106" fillId="38" borderId="5770"/>
    <xf numFmtId="245" fontId="88" fillId="0" borderId="5771"/>
    <xf numFmtId="0" fontId="88" fillId="0" borderId="5773"/>
    <xf numFmtId="237" fontId="38" fillId="0" borderId="5793">
      <alignment horizontal="center" vertical="center"/>
      <protection locked="0"/>
    </xf>
    <xf numFmtId="275" fontId="38" fillId="0" borderId="5796"/>
    <xf numFmtId="236" fontId="38" fillId="0" borderId="5793">
      <alignment horizontal="center" vertical="center"/>
      <protection locked="0"/>
    </xf>
    <xf numFmtId="4" fontId="30" fillId="19" borderId="5684" applyNumberFormat="0" applyProtection="0">
      <alignment horizontal="left" vertical="center" indent="1"/>
    </xf>
    <xf numFmtId="245" fontId="88" fillId="0" borderId="5795"/>
    <xf numFmtId="4" fontId="30" fillId="19" borderId="5762" applyNumberFormat="0" applyProtection="0">
      <alignment horizontal="left" vertical="center" indent="1"/>
    </xf>
    <xf numFmtId="0" fontId="91" fillId="0" borderId="4843"/>
    <xf numFmtId="0" fontId="98" fillId="0" borderId="5696" applyNumberFormat="0" applyFill="0" applyAlignment="0" applyProtection="0"/>
    <xf numFmtId="233" fontId="38" fillId="0" borderId="5697">
      <alignment horizontal="center" vertical="center"/>
      <protection locked="0"/>
    </xf>
    <xf numFmtId="15" fontId="38" fillId="0" borderId="5697">
      <alignment horizontal="center" vertical="center"/>
      <protection locked="0"/>
    </xf>
    <xf numFmtId="234" fontId="38" fillId="0" borderId="5697">
      <alignment horizontal="center" vertical="center"/>
      <protection locked="0"/>
    </xf>
    <xf numFmtId="235" fontId="38" fillId="0" borderId="5697">
      <alignment horizontal="center" vertical="center"/>
      <protection locked="0"/>
    </xf>
    <xf numFmtId="236" fontId="38" fillId="0" borderId="5697">
      <alignment horizontal="center" vertical="center"/>
      <protection locked="0"/>
    </xf>
    <xf numFmtId="237" fontId="38" fillId="0" borderId="5697">
      <alignment horizontal="center" vertical="center"/>
      <protection locked="0"/>
    </xf>
    <xf numFmtId="0" fontId="38" fillId="0" borderId="5697">
      <alignment vertical="center"/>
      <protection locked="0"/>
    </xf>
    <xf numFmtId="233" fontId="38" fillId="0" borderId="5697">
      <alignment horizontal="right" vertical="center"/>
      <protection locked="0"/>
    </xf>
    <xf numFmtId="238" fontId="38" fillId="0" borderId="5697">
      <alignment horizontal="right" vertical="center"/>
      <protection locked="0"/>
    </xf>
    <xf numFmtId="234" fontId="38" fillId="0" borderId="5697">
      <alignment horizontal="right" vertical="center"/>
      <protection locked="0"/>
    </xf>
    <xf numFmtId="235" fontId="38" fillId="0" borderId="5697">
      <alignment horizontal="right" vertical="center"/>
      <protection locked="0"/>
    </xf>
    <xf numFmtId="236" fontId="38" fillId="0" borderId="5697">
      <alignment horizontal="right" vertical="center"/>
      <protection locked="0"/>
    </xf>
    <xf numFmtId="237" fontId="38" fillId="0" borderId="5697">
      <alignment horizontal="right" vertical="center"/>
      <protection locked="0"/>
    </xf>
    <xf numFmtId="0" fontId="106" fillId="38" borderId="5698"/>
    <xf numFmtId="245" fontId="88" fillId="0" borderId="5675"/>
    <xf numFmtId="275" fontId="38" fillId="0" borderId="5700"/>
    <xf numFmtId="0" fontId="88" fillId="0" borderId="5701"/>
    <xf numFmtId="176" fontId="3" fillId="9" borderId="4843" applyNumberFormat="0" applyFont="0" applyBorder="0" applyAlignment="0">
      <alignment horizontal="centerContinuous"/>
    </xf>
    <xf numFmtId="0" fontId="151" fillId="0" borderId="4843">
      <alignment horizontal="left" vertical="center"/>
    </xf>
    <xf numFmtId="238" fontId="38" fillId="0" borderId="5793">
      <alignment horizontal="right" vertical="center"/>
      <protection locked="0"/>
    </xf>
    <xf numFmtId="312" fontId="222" fillId="0" borderId="5752" applyBorder="0">
      <protection locked="0"/>
    </xf>
    <xf numFmtId="1" fontId="3" fillId="1" borderId="5703">
      <protection locked="0"/>
    </xf>
    <xf numFmtId="238" fontId="38" fillId="0" borderId="5769">
      <alignment horizontal="right" vertical="center"/>
      <protection locked="0"/>
    </xf>
    <xf numFmtId="0" fontId="106" fillId="38" borderId="5770"/>
    <xf numFmtId="0" fontId="91" fillId="0" borderId="4843"/>
    <xf numFmtId="0" fontId="98" fillId="0" borderId="5756" applyNumberFormat="0" applyFill="0" applyAlignment="0" applyProtection="0"/>
    <xf numFmtId="233" fontId="38" fillId="0" borderId="5757">
      <alignment horizontal="center" vertical="center"/>
      <protection locked="0"/>
    </xf>
    <xf numFmtId="15" fontId="38" fillId="0" borderId="5757">
      <alignment horizontal="center" vertical="center"/>
      <protection locked="0"/>
    </xf>
    <xf numFmtId="234" fontId="38" fillId="0" borderId="5757">
      <alignment horizontal="center" vertical="center"/>
      <protection locked="0"/>
    </xf>
    <xf numFmtId="235" fontId="38" fillId="0" borderId="5757">
      <alignment horizontal="center" vertical="center"/>
      <protection locked="0"/>
    </xf>
    <xf numFmtId="236" fontId="38" fillId="0" borderId="5757">
      <alignment horizontal="center" vertical="center"/>
      <protection locked="0"/>
    </xf>
    <xf numFmtId="237" fontId="38" fillId="0" borderId="5757">
      <alignment horizontal="center" vertical="center"/>
      <protection locked="0"/>
    </xf>
    <xf numFmtId="0" fontId="38" fillId="0" borderId="5757">
      <alignment vertical="center"/>
      <protection locked="0"/>
    </xf>
    <xf numFmtId="233" fontId="38" fillId="0" borderId="5757">
      <alignment horizontal="right" vertical="center"/>
      <protection locked="0"/>
    </xf>
    <xf numFmtId="238" fontId="38" fillId="0" borderId="5757">
      <alignment horizontal="right" vertical="center"/>
      <protection locked="0"/>
    </xf>
    <xf numFmtId="234" fontId="38" fillId="0" borderId="5757">
      <alignment horizontal="right" vertical="center"/>
      <protection locked="0"/>
    </xf>
    <xf numFmtId="235" fontId="38" fillId="0" borderId="5757">
      <alignment horizontal="right" vertical="center"/>
      <protection locked="0"/>
    </xf>
    <xf numFmtId="236" fontId="38" fillId="0" borderId="5757">
      <alignment horizontal="right" vertical="center"/>
      <protection locked="0"/>
    </xf>
    <xf numFmtId="237" fontId="38" fillId="0" borderId="5757">
      <alignment horizontal="right" vertical="center"/>
      <protection locked="0"/>
    </xf>
    <xf numFmtId="0" fontId="106" fillId="38" borderId="5758"/>
    <xf numFmtId="245" fontId="88" fillId="0" borderId="5759"/>
    <xf numFmtId="275" fontId="38" fillId="0" borderId="5772"/>
    <xf numFmtId="241" fontId="29" fillId="0" borderId="5767" applyFill="0"/>
    <xf numFmtId="275" fontId="38" fillId="0" borderId="5760"/>
    <xf numFmtId="0" fontId="88" fillId="0" borderId="5773"/>
    <xf numFmtId="0" fontId="88" fillId="0" borderId="5761"/>
    <xf numFmtId="324" fontId="3" fillId="23" borderId="5765" applyFill="0" applyBorder="0" applyAlignment="0">
      <alignment horizontal="centerContinuous"/>
    </xf>
    <xf numFmtId="176" fontId="3" fillId="9" borderId="4843" applyNumberFormat="0" applyFont="0" applyBorder="0" applyAlignment="0">
      <alignment horizontal="centerContinuous"/>
    </xf>
    <xf numFmtId="237" fontId="38" fillId="0" borderId="5793">
      <alignment horizontal="center" vertical="center"/>
      <protection locked="0"/>
    </xf>
    <xf numFmtId="234" fontId="38" fillId="0" borderId="5793">
      <alignment horizontal="right" vertical="center"/>
      <protection locked="0"/>
    </xf>
    <xf numFmtId="0" fontId="151" fillId="0" borderId="4843">
      <alignment horizontal="left" vertical="center"/>
    </xf>
    <xf numFmtId="234" fontId="38" fillId="0" borderId="5793">
      <alignment horizontal="center" vertical="center"/>
      <protection locked="0"/>
    </xf>
    <xf numFmtId="4" fontId="30" fillId="19" borderId="5780" applyNumberFormat="0" applyProtection="0">
      <alignment horizontal="left" vertical="center" indent="1"/>
    </xf>
    <xf numFmtId="0" fontId="98" fillId="0" borderId="5768" applyNumberFormat="0" applyFill="0" applyAlignment="0" applyProtection="0"/>
    <xf numFmtId="235" fontId="38" fillId="0" borderId="5769">
      <alignment horizontal="center" vertical="center"/>
      <protection locked="0"/>
    </xf>
    <xf numFmtId="312" fontId="222" fillId="0" borderId="5752" applyBorder="0">
      <protection locked="0"/>
    </xf>
    <xf numFmtId="237" fontId="38" fillId="0" borderId="5769">
      <alignment horizontal="right" vertical="center"/>
      <protection locked="0"/>
    </xf>
    <xf numFmtId="4" fontId="30" fillId="19" borderId="5762" applyNumberFormat="0" applyProtection="0">
      <alignment horizontal="left" vertical="center" indent="1"/>
    </xf>
    <xf numFmtId="0" fontId="98" fillId="0" borderId="5756" applyNumberFormat="0" applyFill="0" applyAlignment="0" applyProtection="0"/>
    <xf numFmtId="233" fontId="38" fillId="0" borderId="5757">
      <alignment horizontal="center" vertical="center"/>
      <protection locked="0"/>
    </xf>
    <xf numFmtId="15" fontId="38" fillId="0" borderId="5757">
      <alignment horizontal="center" vertical="center"/>
      <protection locked="0"/>
    </xf>
    <xf numFmtId="234" fontId="38" fillId="0" borderId="5757">
      <alignment horizontal="center" vertical="center"/>
      <protection locked="0"/>
    </xf>
    <xf numFmtId="235" fontId="38" fillId="0" borderId="5757">
      <alignment horizontal="center" vertical="center"/>
      <protection locked="0"/>
    </xf>
    <xf numFmtId="236" fontId="38" fillId="0" borderId="5757">
      <alignment horizontal="center" vertical="center"/>
      <protection locked="0"/>
    </xf>
    <xf numFmtId="237" fontId="38" fillId="0" borderId="5757">
      <alignment horizontal="center" vertical="center"/>
      <protection locked="0"/>
    </xf>
    <xf numFmtId="0" fontId="38" fillId="0" borderId="5757">
      <alignment vertical="center"/>
      <protection locked="0"/>
    </xf>
    <xf numFmtId="233" fontId="38" fillId="0" borderId="5757">
      <alignment horizontal="right" vertical="center"/>
      <protection locked="0"/>
    </xf>
    <xf numFmtId="238" fontId="38" fillId="0" borderId="5757">
      <alignment horizontal="right" vertical="center"/>
      <protection locked="0"/>
    </xf>
    <xf numFmtId="234" fontId="38" fillId="0" borderId="5757">
      <alignment horizontal="right" vertical="center"/>
      <protection locked="0"/>
    </xf>
    <xf numFmtId="235" fontId="38" fillId="0" borderId="5757">
      <alignment horizontal="right" vertical="center"/>
      <protection locked="0"/>
    </xf>
    <xf numFmtId="236" fontId="38" fillId="0" borderId="5757">
      <alignment horizontal="right" vertical="center"/>
      <protection locked="0"/>
    </xf>
    <xf numFmtId="237" fontId="38" fillId="0" borderId="5757">
      <alignment horizontal="right" vertical="center"/>
      <protection locked="0"/>
    </xf>
    <xf numFmtId="0" fontId="106" fillId="38" borderId="5758"/>
    <xf numFmtId="241" fontId="29" fillId="0" borderId="5671" applyFill="0"/>
    <xf numFmtId="275" fontId="38" fillId="0" borderId="5760"/>
    <xf numFmtId="0" fontId="88" fillId="0" borderId="5761"/>
    <xf numFmtId="0" fontId="151" fillId="0" borderId="5754" applyNumberFormat="0" applyAlignment="0" applyProtection="0">
      <alignment horizontal="left" vertical="center"/>
    </xf>
    <xf numFmtId="324" fontId="3" fillId="23" borderId="5753" applyFill="0" applyBorder="0" applyAlignment="0">
      <alignment horizontal="centerContinuous"/>
    </xf>
    <xf numFmtId="312" fontId="222" fillId="0" borderId="5752" applyBorder="0">
      <protection locked="0"/>
    </xf>
    <xf numFmtId="275" fontId="38" fillId="0" borderId="5760"/>
    <xf numFmtId="0" fontId="88" fillId="0" borderId="5761"/>
    <xf numFmtId="0" fontId="151" fillId="0" borderId="5778" applyNumberFormat="0" applyAlignment="0" applyProtection="0">
      <alignment horizontal="left" vertical="center"/>
    </xf>
    <xf numFmtId="312" fontId="222" fillId="0" borderId="5752" applyBorder="0">
      <protection locked="0"/>
    </xf>
    <xf numFmtId="233" fontId="38" fillId="0" borderId="5793">
      <alignment horizontal="right" vertical="center"/>
      <protection locked="0"/>
    </xf>
    <xf numFmtId="4" fontId="30" fillId="19" borderId="5762" applyNumberFormat="0" applyProtection="0">
      <alignment horizontal="left" vertical="center" indent="1"/>
    </xf>
    <xf numFmtId="0" fontId="88" fillId="0" borderId="5797"/>
    <xf numFmtId="0" fontId="98" fillId="0" borderId="5756" applyNumberFormat="0" applyFill="0" applyAlignment="0" applyProtection="0"/>
    <xf numFmtId="233" fontId="38" fillId="0" borderId="5757">
      <alignment horizontal="center" vertical="center"/>
      <protection locked="0"/>
    </xf>
    <xf numFmtId="15" fontId="38" fillId="0" borderId="5757">
      <alignment horizontal="center" vertical="center"/>
      <protection locked="0"/>
    </xf>
    <xf numFmtId="234" fontId="38" fillId="0" borderId="5757">
      <alignment horizontal="center" vertical="center"/>
      <protection locked="0"/>
    </xf>
    <xf numFmtId="235" fontId="38" fillId="0" borderId="5757">
      <alignment horizontal="center" vertical="center"/>
      <protection locked="0"/>
    </xf>
    <xf numFmtId="236" fontId="38" fillId="0" borderId="5757">
      <alignment horizontal="center" vertical="center"/>
      <protection locked="0"/>
    </xf>
    <xf numFmtId="237" fontId="38" fillId="0" borderId="5757">
      <alignment horizontal="center" vertical="center"/>
      <protection locked="0"/>
    </xf>
    <xf numFmtId="0" fontId="38" fillId="0" borderId="5757">
      <alignment vertical="center"/>
      <protection locked="0"/>
    </xf>
    <xf numFmtId="233" fontId="38" fillId="0" borderId="5757">
      <alignment horizontal="right" vertical="center"/>
      <protection locked="0"/>
    </xf>
    <xf numFmtId="238" fontId="38" fillId="0" borderId="5757">
      <alignment horizontal="right" vertical="center"/>
      <protection locked="0"/>
    </xf>
    <xf numFmtId="234" fontId="38" fillId="0" borderId="5757">
      <alignment horizontal="right" vertical="center"/>
      <protection locked="0"/>
    </xf>
    <xf numFmtId="235" fontId="38" fillId="0" borderId="5757">
      <alignment horizontal="right" vertical="center"/>
      <protection locked="0"/>
    </xf>
    <xf numFmtId="236" fontId="38" fillId="0" borderId="5757">
      <alignment horizontal="right" vertical="center"/>
      <protection locked="0"/>
    </xf>
    <xf numFmtId="237" fontId="38" fillId="0" borderId="5757">
      <alignment horizontal="right" vertical="center"/>
      <protection locked="0"/>
    </xf>
    <xf numFmtId="0" fontId="106" fillId="38" borderId="5758"/>
    <xf numFmtId="241" fontId="29" fillId="0" borderId="5755" applyFill="0"/>
    <xf numFmtId="275" fontId="38" fillId="0" borderId="5760"/>
    <xf numFmtId="0" fontId="88" fillId="0" borderId="5761"/>
    <xf numFmtId="0" fontId="151" fillId="0" borderId="5754" applyNumberFormat="0" applyAlignment="0" applyProtection="0">
      <alignment horizontal="left" vertical="center"/>
    </xf>
    <xf numFmtId="324" fontId="3" fillId="23" borderId="5753" applyFill="0" applyBorder="0" applyAlignment="0">
      <alignment horizontal="centerContinuous"/>
    </xf>
    <xf numFmtId="312" fontId="222" fillId="0" borderId="5752" applyBorder="0">
      <protection locked="0"/>
    </xf>
    <xf numFmtId="0" fontId="38" fillId="0" borderId="5793">
      <alignment vertical="center"/>
      <protection locked="0"/>
    </xf>
    <xf numFmtId="234" fontId="38" fillId="0" borderId="5793">
      <alignment horizontal="center" vertical="center"/>
      <protection locked="0"/>
    </xf>
    <xf numFmtId="236" fontId="38" fillId="0" borderId="5793">
      <alignment horizontal="right" vertical="center"/>
      <protection locked="0"/>
    </xf>
    <xf numFmtId="0" fontId="88" fillId="0" borderId="5797"/>
    <xf numFmtId="233" fontId="38" fillId="0" borderId="5793">
      <alignment horizontal="center" vertical="center"/>
      <protection locked="0"/>
    </xf>
    <xf numFmtId="234" fontId="38" fillId="0" borderId="5793">
      <alignment horizontal="center" vertical="center"/>
      <protection locked="0"/>
    </xf>
    <xf numFmtId="236" fontId="38" fillId="0" borderId="5793">
      <alignment horizontal="center" vertical="center"/>
      <protection locked="0"/>
    </xf>
    <xf numFmtId="0" fontId="38" fillId="0" borderId="5793">
      <alignment vertical="center"/>
      <protection locked="0"/>
    </xf>
    <xf numFmtId="236" fontId="38" fillId="0" borderId="5793">
      <alignment horizontal="right" vertical="center"/>
      <protection locked="0"/>
    </xf>
    <xf numFmtId="245" fontId="88" fillId="0" borderId="5795"/>
    <xf numFmtId="312" fontId="222" fillId="0" borderId="5764" applyBorder="0">
      <protection locked="0"/>
    </xf>
    <xf numFmtId="4" fontId="30" fillId="19" borderId="5774" applyNumberFormat="0" applyProtection="0">
      <alignment horizontal="left" vertical="center" indent="1"/>
    </xf>
    <xf numFmtId="0" fontId="98" fillId="0" borderId="5768" applyNumberFormat="0" applyFill="0" applyAlignment="0" applyProtection="0"/>
    <xf numFmtId="233" fontId="38" fillId="0" borderId="5769">
      <alignment horizontal="center" vertical="center"/>
      <protection locked="0"/>
    </xf>
    <xf numFmtId="15" fontId="38" fillId="0" borderId="5769">
      <alignment horizontal="center" vertical="center"/>
      <protection locked="0"/>
    </xf>
    <xf numFmtId="234" fontId="38" fillId="0" borderId="5769">
      <alignment horizontal="center" vertical="center"/>
      <protection locked="0"/>
    </xf>
    <xf numFmtId="235" fontId="38" fillId="0" borderId="5769">
      <alignment horizontal="center" vertical="center"/>
      <protection locked="0"/>
    </xf>
    <xf numFmtId="236" fontId="38" fillId="0" borderId="5769">
      <alignment horizontal="center" vertical="center"/>
      <protection locked="0"/>
    </xf>
    <xf numFmtId="237" fontId="38" fillId="0" borderId="5769">
      <alignment horizontal="center" vertical="center"/>
      <protection locked="0"/>
    </xf>
    <xf numFmtId="0" fontId="38" fillId="0" borderId="5769">
      <alignment vertical="center"/>
      <protection locked="0"/>
    </xf>
    <xf numFmtId="233" fontId="38" fillId="0" borderId="5769">
      <alignment horizontal="right" vertical="center"/>
      <protection locked="0"/>
    </xf>
    <xf numFmtId="238" fontId="38" fillId="0" borderId="5769">
      <alignment horizontal="right" vertical="center"/>
      <protection locked="0"/>
    </xf>
    <xf numFmtId="234" fontId="38" fillId="0" borderId="5769">
      <alignment horizontal="right" vertical="center"/>
      <protection locked="0"/>
    </xf>
    <xf numFmtId="235" fontId="38" fillId="0" borderId="5769">
      <alignment horizontal="right" vertical="center"/>
      <protection locked="0"/>
    </xf>
    <xf numFmtId="236" fontId="38" fillId="0" borderId="5769">
      <alignment horizontal="right" vertical="center"/>
      <protection locked="0"/>
    </xf>
    <xf numFmtId="237" fontId="38" fillId="0" borderId="5769">
      <alignment horizontal="right" vertical="center"/>
      <protection locked="0"/>
    </xf>
    <xf numFmtId="0" fontId="106" fillId="38" borderId="5770"/>
    <xf numFmtId="275" fontId="38" fillId="0" borderId="5772"/>
    <xf numFmtId="0" fontId="88" fillId="0" borderId="5773"/>
    <xf numFmtId="312" fontId="222" fillId="0" borderId="5764" applyBorder="0">
      <protection locked="0"/>
    </xf>
    <xf numFmtId="4" fontId="30" fillId="19" borderId="5780" applyNumberFormat="0" applyProtection="0">
      <alignment horizontal="left" vertical="center" indent="1"/>
    </xf>
    <xf numFmtId="312" fontId="222" fillId="0" borderId="5752" applyBorder="0">
      <protection locked="0"/>
    </xf>
    <xf numFmtId="312" fontId="222" fillId="0" borderId="5752" applyBorder="0">
      <protection locked="0"/>
    </xf>
    <xf numFmtId="238" fontId="38" fillId="0" borderId="5793">
      <alignment horizontal="right" vertical="center"/>
      <protection locked="0"/>
    </xf>
    <xf numFmtId="234" fontId="38" fillId="0" borderId="5793">
      <alignment horizontal="right" vertical="center"/>
      <protection locked="0"/>
    </xf>
    <xf numFmtId="235" fontId="38" fillId="0" borderId="5793">
      <alignment horizontal="right" vertical="center"/>
      <protection locked="0"/>
    </xf>
    <xf numFmtId="236" fontId="38" fillId="0" borderId="5793">
      <alignment horizontal="right" vertical="center"/>
      <protection locked="0"/>
    </xf>
    <xf numFmtId="237" fontId="38" fillId="0" borderId="5793">
      <alignment horizontal="right" vertical="center"/>
      <protection locked="0"/>
    </xf>
    <xf numFmtId="0" fontId="106" fillId="38" borderId="5794"/>
    <xf numFmtId="275" fontId="38" fillId="0" borderId="5796"/>
    <xf numFmtId="0" fontId="88" fillId="0" borderId="5797"/>
    <xf numFmtId="0" fontId="151" fillId="0" borderId="5790" applyNumberFormat="0" applyAlignment="0" applyProtection="0">
      <alignment horizontal="left" vertical="center"/>
    </xf>
    <xf numFmtId="324" fontId="3" fillId="23" borderId="5789" applyFill="0" applyBorder="0" applyAlignment="0">
      <alignment horizontal="centerContinuous"/>
    </xf>
    <xf numFmtId="312" fontId="222" fillId="0" borderId="5776" applyBorder="0">
      <protection locked="0"/>
    </xf>
    <xf numFmtId="9" fontId="39" fillId="71" borderId="4795" applyProtection="0">
      <alignment horizontal="right"/>
      <protection locked="0"/>
    </xf>
    <xf numFmtId="0" fontId="118" fillId="18" borderId="4802" applyProtection="0">
      <alignment horizontal="right"/>
      <protection locked="0"/>
    </xf>
    <xf numFmtId="0" fontId="107" fillId="43" borderId="4795" applyProtection="0"/>
    <xf numFmtId="245" fontId="88" fillId="0" borderId="5831"/>
    <xf numFmtId="275" fontId="38" fillId="0" borderId="5832"/>
    <xf numFmtId="0" fontId="150" fillId="10" borderId="4795">
      <alignment horizontal="right"/>
    </xf>
    <xf numFmtId="10" fontId="3" fillId="57" borderId="4795" applyNumberFormat="0" applyFont="0" applyBorder="0" applyAlignment="0" applyProtection="0">
      <protection locked="0"/>
    </xf>
    <xf numFmtId="0" fontId="88" fillId="0" borderId="5833"/>
    <xf numFmtId="0" fontId="88" fillId="0" borderId="5857"/>
    <xf numFmtId="4" fontId="30" fillId="19" borderId="5798" applyNumberFormat="0" applyProtection="0">
      <alignment horizontal="left" vertical="center" indent="1"/>
    </xf>
    <xf numFmtId="238" fontId="38" fillId="0" borderId="5841">
      <alignment horizontal="right" vertical="center"/>
      <protection locked="0"/>
    </xf>
    <xf numFmtId="0" fontId="38" fillId="0" borderId="5841">
      <alignment vertical="center"/>
      <protection locked="0"/>
    </xf>
    <xf numFmtId="270" fontId="118" fillId="45" borderId="4802">
      <protection hidden="1"/>
    </xf>
    <xf numFmtId="271" fontId="118" fillId="46" borderId="4802">
      <protection hidden="1"/>
    </xf>
    <xf numFmtId="272" fontId="118" fillId="18" borderId="4802">
      <alignment horizontal="right"/>
    </xf>
    <xf numFmtId="233" fontId="38" fillId="0" borderId="5841">
      <alignment horizontal="center" vertical="center"/>
      <protection locked="0"/>
    </xf>
    <xf numFmtId="0" fontId="106" fillId="38" borderId="5842"/>
    <xf numFmtId="4" fontId="30" fillId="19" borderId="5846" applyNumberFormat="0" applyProtection="0">
      <alignment horizontal="left" vertical="center" indent="1"/>
    </xf>
    <xf numFmtId="310" fontId="159" fillId="6" borderId="4795"/>
    <xf numFmtId="234" fontId="38" fillId="0" borderId="5853">
      <alignment horizontal="right" vertical="center"/>
      <protection locked="0"/>
    </xf>
    <xf numFmtId="15" fontId="38" fillId="0" borderId="5841">
      <alignment horizontal="center" vertical="center"/>
      <protection locked="0"/>
    </xf>
    <xf numFmtId="0" fontId="98" fillId="0" borderId="5852" applyNumberFormat="0" applyFill="0" applyAlignment="0" applyProtection="0"/>
    <xf numFmtId="237" fontId="38" fillId="0" borderId="5853">
      <alignment horizontal="right" vertical="center"/>
      <protection locked="0"/>
    </xf>
    <xf numFmtId="15" fontId="38" fillId="0" borderId="5853">
      <alignment horizontal="center" vertical="center"/>
      <protection locked="0"/>
    </xf>
    <xf numFmtId="247" fontId="51" fillId="0" borderId="4801"/>
    <xf numFmtId="275" fontId="38" fillId="0" borderId="5856"/>
    <xf numFmtId="0" fontId="59" fillId="31" borderId="4793" applyNumberFormat="0" applyFont="0" applyAlignment="0" applyProtection="0"/>
    <xf numFmtId="186" fontId="50" fillId="57" borderId="4795" applyFont="0" applyFill="0" applyBorder="0" applyAlignment="0" applyProtection="0">
      <protection locked="0"/>
    </xf>
    <xf numFmtId="234" fontId="38" fillId="0" borderId="5805">
      <alignment horizontal="center" vertical="center"/>
      <protection locked="0"/>
    </xf>
    <xf numFmtId="15" fontId="38" fillId="0" borderId="5805">
      <alignment horizontal="center" vertical="center"/>
      <protection locked="0"/>
    </xf>
    <xf numFmtId="233" fontId="38" fillId="0" borderId="5805">
      <alignment horizontal="center" vertical="center"/>
      <protection locked="0"/>
    </xf>
    <xf numFmtId="0" fontId="98" fillId="0" borderId="5804" applyNumberFormat="0" applyFill="0" applyAlignment="0" applyProtection="0"/>
    <xf numFmtId="0" fontId="91" fillId="0" borderId="4843"/>
    <xf numFmtId="4" fontId="30" fillId="19" borderId="5822" applyNumberFormat="0" applyProtection="0">
      <alignment horizontal="left" vertical="center" indent="1"/>
    </xf>
    <xf numFmtId="235" fontId="38" fillId="0" borderId="5841">
      <alignment horizontal="right" vertical="center"/>
      <protection locked="0"/>
    </xf>
    <xf numFmtId="236" fontId="38" fillId="0" borderId="5853">
      <alignment horizontal="right" vertical="center"/>
      <protection locked="0"/>
    </xf>
    <xf numFmtId="237" fontId="38" fillId="0" borderId="5841">
      <alignment horizontal="center" vertical="center"/>
      <protection locked="0"/>
    </xf>
    <xf numFmtId="234" fontId="38" fillId="0" borderId="5841">
      <alignment horizontal="center" vertical="center"/>
      <protection locked="0"/>
    </xf>
    <xf numFmtId="0" fontId="98" fillId="0" borderId="5840" applyNumberFormat="0" applyFill="0" applyAlignment="0" applyProtection="0"/>
    <xf numFmtId="0" fontId="3" fillId="11" borderId="4800" applyNumberFormat="0">
      <alignment horizontal="left" vertical="center"/>
    </xf>
    <xf numFmtId="4" fontId="30" fillId="19" borderId="5810" applyNumberFormat="0" applyProtection="0">
      <alignment horizontal="left" vertical="center" indent="1"/>
    </xf>
    <xf numFmtId="4" fontId="30" fillId="19" borderId="5858" applyNumberFormat="0" applyProtection="0">
      <alignment horizontal="left" vertical="center" indent="1"/>
    </xf>
    <xf numFmtId="233" fontId="38" fillId="0" borderId="5853">
      <alignment horizontal="center" vertical="center"/>
      <protection locked="0"/>
    </xf>
    <xf numFmtId="233" fontId="38" fillId="0" borderId="5853">
      <alignment horizontal="center" vertical="center"/>
      <protection locked="0"/>
    </xf>
    <xf numFmtId="0" fontId="88" fillId="0" borderId="5845"/>
    <xf numFmtId="245" fontId="88" fillId="0" borderId="5843"/>
    <xf numFmtId="237" fontId="38" fillId="0" borderId="5841">
      <alignment horizontal="right" vertical="center"/>
      <protection locked="0"/>
    </xf>
    <xf numFmtId="235" fontId="38" fillId="0" borderId="5841">
      <alignment horizontal="right" vertical="center"/>
      <protection locked="0"/>
    </xf>
    <xf numFmtId="238" fontId="38" fillId="0" borderId="5841">
      <alignment horizontal="right" vertical="center"/>
      <protection locked="0"/>
    </xf>
    <xf numFmtId="233" fontId="38" fillId="0" borderId="5841">
      <alignment horizontal="right" vertical="center"/>
      <protection locked="0"/>
    </xf>
    <xf numFmtId="237" fontId="38" fillId="0" borderId="5841">
      <alignment horizontal="center" vertical="center"/>
      <protection locked="0"/>
    </xf>
    <xf numFmtId="236" fontId="38" fillId="0" borderId="5841">
      <alignment horizontal="center" vertical="center"/>
      <protection locked="0"/>
    </xf>
    <xf numFmtId="234" fontId="38" fillId="0" borderId="5841">
      <alignment horizontal="center" vertical="center"/>
      <protection locked="0"/>
    </xf>
    <xf numFmtId="15" fontId="38" fillId="0" borderId="5841">
      <alignment horizontal="center" vertical="center"/>
      <protection locked="0"/>
    </xf>
    <xf numFmtId="233" fontId="38" fillId="0" borderId="5841">
      <alignment horizontal="center" vertical="center"/>
      <protection locked="0"/>
    </xf>
    <xf numFmtId="0" fontId="98" fillId="0" borderId="5840" applyNumberFormat="0" applyFill="0" applyAlignment="0" applyProtection="0"/>
    <xf numFmtId="238" fontId="38" fillId="0" borderId="5853">
      <alignment horizontal="right" vertical="center"/>
      <protection locked="0"/>
    </xf>
    <xf numFmtId="4" fontId="30" fillId="19" borderId="5846" applyNumberFormat="0" applyProtection="0">
      <alignment horizontal="left" vertical="center" indent="1"/>
    </xf>
    <xf numFmtId="0" fontId="88" fillId="0" borderId="5857"/>
    <xf numFmtId="0" fontId="98" fillId="0" borderId="5852" applyNumberFormat="0" applyFill="0" applyAlignment="0" applyProtection="0"/>
    <xf numFmtId="4" fontId="30" fillId="19" borderId="5846" applyNumberFormat="0" applyProtection="0">
      <alignment horizontal="left" vertical="center" indent="1"/>
    </xf>
    <xf numFmtId="1" fontId="3" fillId="1" borderId="5811">
      <protection locked="0"/>
    </xf>
    <xf numFmtId="245" fontId="88" fillId="0" borderId="5855"/>
    <xf numFmtId="237" fontId="38" fillId="0" borderId="5853">
      <alignment horizontal="right" vertical="center"/>
      <protection locked="0"/>
    </xf>
    <xf numFmtId="236" fontId="38" fillId="0" borderId="5853">
      <alignment horizontal="right" vertical="center"/>
      <protection locked="0"/>
    </xf>
    <xf numFmtId="235" fontId="38" fillId="0" borderId="5853">
      <alignment horizontal="right" vertical="center"/>
      <protection locked="0"/>
    </xf>
    <xf numFmtId="234" fontId="38" fillId="0" borderId="5853">
      <alignment horizontal="right" vertical="center"/>
      <protection locked="0"/>
    </xf>
    <xf numFmtId="238" fontId="38" fillId="0" borderId="5853">
      <alignment horizontal="right" vertical="center"/>
      <protection locked="0"/>
    </xf>
    <xf numFmtId="233" fontId="38" fillId="0" borderId="5853">
      <alignment horizontal="right" vertical="center"/>
      <protection locked="0"/>
    </xf>
    <xf numFmtId="0" fontId="38" fillId="0" borderId="5853">
      <alignment vertical="center"/>
      <protection locked="0"/>
    </xf>
    <xf numFmtId="237" fontId="38" fillId="0" borderId="5853">
      <alignment horizontal="center" vertical="center"/>
      <protection locked="0"/>
    </xf>
    <xf numFmtId="312" fontId="222" fillId="0" borderId="5812" applyBorder="0">
      <protection locked="0"/>
    </xf>
    <xf numFmtId="235" fontId="38" fillId="0" borderId="5853">
      <alignment horizontal="center" vertical="center"/>
      <protection locked="0"/>
    </xf>
    <xf numFmtId="234" fontId="38" fillId="0" borderId="5853">
      <alignment horizontal="center" vertical="center"/>
      <protection locked="0"/>
    </xf>
    <xf numFmtId="15" fontId="38" fillId="0" borderId="5853">
      <alignment horizontal="center" vertical="center"/>
      <protection locked="0"/>
    </xf>
    <xf numFmtId="0" fontId="98" fillId="0" borderId="5852" applyNumberFormat="0" applyFill="0" applyAlignment="0" applyProtection="0"/>
    <xf numFmtId="312" fontId="222" fillId="0" borderId="5848" applyBorder="0">
      <protection locked="0"/>
    </xf>
    <xf numFmtId="0" fontId="88" fillId="0" borderId="5857"/>
    <xf numFmtId="275" fontId="38" fillId="0" borderId="5856"/>
    <xf numFmtId="236" fontId="38" fillId="0" borderId="5853">
      <alignment horizontal="right" vertical="center"/>
      <protection locked="0"/>
    </xf>
    <xf numFmtId="234" fontId="38" fillId="0" borderId="5853">
      <alignment horizontal="right" vertical="center"/>
      <protection locked="0"/>
    </xf>
    <xf numFmtId="233" fontId="38" fillId="0" borderId="5853">
      <alignment horizontal="right" vertical="center"/>
      <protection locked="0"/>
    </xf>
    <xf numFmtId="0" fontId="38" fillId="0" borderId="5853">
      <alignment vertical="center"/>
      <protection locked="0"/>
    </xf>
    <xf numFmtId="237" fontId="38" fillId="0" borderId="5853">
      <alignment horizontal="center" vertical="center"/>
      <protection locked="0"/>
    </xf>
    <xf numFmtId="236" fontId="38" fillId="0" borderId="5853">
      <alignment horizontal="center" vertical="center"/>
      <protection locked="0"/>
    </xf>
    <xf numFmtId="235" fontId="38" fillId="0" borderId="5853">
      <alignment horizontal="center" vertical="center"/>
      <protection locked="0"/>
    </xf>
    <xf numFmtId="1" fontId="3" fillId="1" borderId="5835">
      <protection locked="0"/>
    </xf>
    <xf numFmtId="312" fontId="222" fillId="0" borderId="5836" applyBorder="0">
      <protection locked="0"/>
    </xf>
    <xf numFmtId="324" fontId="3" fillId="23" borderId="5813" applyFill="0" applyBorder="0" applyAlignment="0">
      <alignment horizontal="centerContinuous"/>
    </xf>
    <xf numFmtId="1" fontId="3" fillId="1" borderId="5847">
      <protection locked="0"/>
    </xf>
    <xf numFmtId="0" fontId="151" fillId="0" borderId="5814" applyNumberFormat="0" applyAlignment="0" applyProtection="0">
      <alignment horizontal="left" vertical="center"/>
    </xf>
    <xf numFmtId="324" fontId="3" fillId="23" borderId="5837" applyFill="0" applyBorder="0" applyAlignment="0">
      <alignment horizontal="centerContinuous"/>
    </xf>
    <xf numFmtId="0" fontId="151" fillId="0" borderId="5838" applyNumberFormat="0" applyAlignment="0" applyProtection="0">
      <alignment horizontal="left" vertical="center"/>
    </xf>
    <xf numFmtId="324" fontId="3" fillId="23" borderId="5849" applyFill="0" applyBorder="0" applyAlignment="0">
      <alignment horizontal="centerContinuous"/>
    </xf>
    <xf numFmtId="0" fontId="88" fillId="0" borderId="5821"/>
    <xf numFmtId="310" fontId="159" fillId="6" borderId="4795"/>
    <xf numFmtId="10" fontId="3" fillId="57" borderId="4795" applyNumberFormat="0" applyFont="0" applyBorder="0" applyAlignment="0" applyProtection="0">
      <protection locked="0"/>
    </xf>
    <xf numFmtId="0" fontId="88" fillId="0" borderId="5857"/>
    <xf numFmtId="275" fontId="38" fillId="0" borderId="5844"/>
    <xf numFmtId="241" fontId="29" fillId="0" borderId="5839" applyFill="0"/>
    <xf numFmtId="262" fontId="51" fillId="0" borderId="4801"/>
    <xf numFmtId="275" fontId="38" fillId="0" borderId="5820"/>
    <xf numFmtId="241" fontId="29" fillId="0" borderId="5815" applyFill="0"/>
    <xf numFmtId="241" fontId="29" fillId="0" borderId="5851" applyFill="0"/>
    <xf numFmtId="251" fontId="51" fillId="0" borderId="4801"/>
    <xf numFmtId="262" fontId="51" fillId="0" borderId="4801"/>
    <xf numFmtId="247" fontId="51" fillId="0" borderId="4801"/>
    <xf numFmtId="251" fontId="51" fillId="0" borderId="4801"/>
    <xf numFmtId="262" fontId="51" fillId="0" borderId="4801"/>
    <xf numFmtId="247" fontId="51" fillId="0" borderId="4801"/>
    <xf numFmtId="251" fontId="51" fillId="0" borderId="4801"/>
    <xf numFmtId="245" fontId="88" fillId="0" borderId="5843"/>
    <xf numFmtId="247" fontId="51" fillId="0" borderId="4801"/>
    <xf numFmtId="0" fontId="107" fillId="43" borderId="4795" applyProtection="0"/>
    <xf numFmtId="0" fontId="106" fillId="38" borderId="5842"/>
    <xf numFmtId="49" fontId="103" fillId="41" borderId="4795">
      <alignment horizontal="center"/>
    </xf>
    <xf numFmtId="237" fontId="38" fillId="0" borderId="5841">
      <alignment horizontal="right" vertical="center"/>
      <protection locked="0"/>
    </xf>
    <xf numFmtId="236" fontId="38" fillId="0" borderId="5841">
      <alignment horizontal="right" vertical="center"/>
      <protection locked="0"/>
    </xf>
    <xf numFmtId="235" fontId="38" fillId="0" borderId="5841">
      <alignment horizontal="right" vertical="center"/>
      <protection locked="0"/>
    </xf>
    <xf numFmtId="234" fontId="38" fillId="0" borderId="5841">
      <alignment horizontal="right" vertical="center"/>
      <protection locked="0"/>
    </xf>
    <xf numFmtId="238" fontId="38" fillId="0" borderId="5841">
      <alignment horizontal="right" vertical="center"/>
      <protection locked="0"/>
    </xf>
    <xf numFmtId="233" fontId="38" fillId="0" borderId="5841">
      <alignment horizontal="right" vertical="center"/>
      <protection locked="0"/>
    </xf>
    <xf numFmtId="0" fontId="38" fillId="0" borderId="5841">
      <alignment vertical="center"/>
      <protection locked="0"/>
    </xf>
    <xf numFmtId="237" fontId="38" fillId="0" borderId="5841">
      <alignment horizontal="center" vertical="center"/>
      <protection locked="0"/>
    </xf>
    <xf numFmtId="236" fontId="38" fillId="0" borderId="5841">
      <alignment horizontal="center" vertical="center"/>
      <protection locked="0"/>
    </xf>
    <xf numFmtId="235" fontId="38" fillId="0" borderId="5841">
      <alignment horizontal="center" vertical="center"/>
      <protection locked="0"/>
    </xf>
    <xf numFmtId="234" fontId="38" fillId="0" borderId="5841">
      <alignment horizontal="center" vertical="center"/>
      <protection locked="0"/>
    </xf>
    <xf numFmtId="15" fontId="38" fillId="0" borderId="5841">
      <alignment horizontal="center" vertical="center"/>
      <protection locked="0"/>
    </xf>
    <xf numFmtId="233" fontId="38" fillId="0" borderId="5841">
      <alignment horizontal="center" vertical="center"/>
      <protection locked="0"/>
    </xf>
    <xf numFmtId="0" fontId="98" fillId="0" borderId="5840" applyNumberFormat="0" applyFill="0" applyAlignment="0" applyProtection="0"/>
    <xf numFmtId="245" fontId="88" fillId="0" borderId="5819"/>
    <xf numFmtId="0" fontId="106" fillId="38" borderId="5854"/>
    <xf numFmtId="235" fontId="38" fillId="0" borderId="5853">
      <alignment horizontal="right" vertical="center"/>
      <protection locked="0"/>
    </xf>
    <xf numFmtId="237" fontId="38" fillId="0" borderId="5853">
      <alignment horizontal="center" vertical="center"/>
      <protection locked="0"/>
    </xf>
    <xf numFmtId="236" fontId="38" fillId="0" borderId="5853">
      <alignment horizontal="center" vertical="center"/>
      <protection locked="0"/>
    </xf>
    <xf numFmtId="235" fontId="38" fillId="0" borderId="5853">
      <alignment horizontal="center" vertical="center"/>
      <protection locked="0"/>
    </xf>
    <xf numFmtId="0" fontId="106" fillId="38" borderId="5818"/>
    <xf numFmtId="234" fontId="38" fillId="0" borderId="5853">
      <alignment horizontal="center" vertical="center"/>
      <protection locked="0"/>
    </xf>
    <xf numFmtId="237" fontId="38" fillId="0" borderId="5817">
      <alignment horizontal="right" vertical="center"/>
      <protection locked="0"/>
    </xf>
    <xf numFmtId="236" fontId="38" fillId="0" borderId="5817">
      <alignment horizontal="right" vertical="center"/>
      <protection locked="0"/>
    </xf>
    <xf numFmtId="235" fontId="38" fillId="0" borderId="5817">
      <alignment horizontal="right" vertical="center"/>
      <protection locked="0"/>
    </xf>
    <xf numFmtId="234" fontId="38" fillId="0" borderId="5817">
      <alignment horizontal="right" vertical="center"/>
      <protection locked="0"/>
    </xf>
    <xf numFmtId="238" fontId="38" fillId="0" borderId="5817">
      <alignment horizontal="right" vertical="center"/>
      <protection locked="0"/>
    </xf>
    <xf numFmtId="233" fontId="38" fillId="0" borderId="5817">
      <alignment horizontal="right" vertical="center"/>
      <protection locked="0"/>
    </xf>
    <xf numFmtId="0" fontId="38" fillId="0" borderId="5817">
      <alignment vertical="center"/>
      <protection locked="0"/>
    </xf>
    <xf numFmtId="237" fontId="38" fillId="0" borderId="5817">
      <alignment horizontal="center" vertical="center"/>
      <protection locked="0"/>
    </xf>
    <xf numFmtId="236" fontId="38" fillId="0" borderId="5817">
      <alignment horizontal="center" vertical="center"/>
      <protection locked="0"/>
    </xf>
    <xf numFmtId="235" fontId="38" fillId="0" borderId="5817">
      <alignment horizontal="center" vertical="center"/>
      <protection locked="0"/>
    </xf>
    <xf numFmtId="234" fontId="38" fillId="0" borderId="5817">
      <alignment horizontal="center" vertical="center"/>
      <protection locked="0"/>
    </xf>
    <xf numFmtId="15" fontId="38" fillId="0" borderId="5817">
      <alignment horizontal="center" vertical="center"/>
      <protection locked="0"/>
    </xf>
    <xf numFmtId="233" fontId="38" fillId="0" borderId="5817">
      <alignment horizontal="center" vertical="center"/>
      <protection locked="0"/>
    </xf>
    <xf numFmtId="0" fontId="98" fillId="0" borderId="5816" applyNumberFormat="0" applyFill="0" applyAlignment="0" applyProtection="0"/>
    <xf numFmtId="3" fontId="82" fillId="10" borderId="4795" applyFont="0" applyAlignment="0" applyProtection="0"/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233" fontId="38" fillId="0" borderId="5853">
      <alignment horizontal="center" vertical="center"/>
      <protection locked="0"/>
    </xf>
    <xf numFmtId="15" fontId="38" fillId="0" borderId="5853">
      <alignment horizontal="center" vertical="center"/>
      <protection locked="0"/>
    </xf>
    <xf numFmtId="234" fontId="38" fillId="0" borderId="5853">
      <alignment horizontal="center" vertical="center"/>
      <protection locked="0"/>
    </xf>
    <xf numFmtId="235" fontId="38" fillId="0" borderId="5853">
      <alignment horizontal="center" vertical="center"/>
      <protection locked="0"/>
    </xf>
    <xf numFmtId="236" fontId="38" fillId="0" borderId="5853">
      <alignment horizontal="center" vertical="center"/>
      <protection locked="0"/>
    </xf>
    <xf numFmtId="237" fontId="38" fillId="0" borderId="5853">
      <alignment horizontal="center" vertical="center"/>
      <protection locked="0"/>
    </xf>
    <xf numFmtId="233" fontId="38" fillId="0" borderId="5853">
      <alignment horizontal="right" vertical="center"/>
      <protection locked="0"/>
    </xf>
    <xf numFmtId="234" fontId="38" fillId="0" borderId="5853">
      <alignment horizontal="right" vertical="center"/>
      <protection locked="0"/>
    </xf>
    <xf numFmtId="236" fontId="38" fillId="0" borderId="5853">
      <alignment horizontal="right" vertical="center"/>
      <protection locked="0"/>
    </xf>
    <xf numFmtId="0" fontId="98" fillId="0" borderId="5840" applyNumberFormat="0" applyFill="0" applyAlignment="0" applyProtection="0"/>
    <xf numFmtId="233" fontId="38" fillId="0" borderId="5841">
      <alignment horizontal="center" vertical="center"/>
      <protection locked="0"/>
    </xf>
    <xf numFmtId="234" fontId="38" fillId="0" borderId="5841">
      <alignment horizontal="center" vertical="center"/>
      <protection locked="0"/>
    </xf>
    <xf numFmtId="235" fontId="38" fillId="0" borderId="5841">
      <alignment horizontal="center" vertical="center"/>
      <protection locked="0"/>
    </xf>
    <xf numFmtId="236" fontId="38" fillId="0" borderId="5841">
      <alignment horizontal="center" vertical="center"/>
      <protection locked="0"/>
    </xf>
    <xf numFmtId="237" fontId="38" fillId="0" borderId="5841">
      <alignment horizontal="center" vertical="center"/>
      <protection locked="0"/>
    </xf>
    <xf numFmtId="0" fontId="38" fillId="0" borderId="5841">
      <alignment vertical="center"/>
      <protection locked="0"/>
    </xf>
    <xf numFmtId="233" fontId="38" fillId="0" borderId="5841">
      <alignment horizontal="right" vertical="center"/>
      <protection locked="0"/>
    </xf>
    <xf numFmtId="236" fontId="38" fillId="0" borderId="5841">
      <alignment horizontal="right" vertical="center"/>
      <protection locked="0"/>
    </xf>
    <xf numFmtId="237" fontId="38" fillId="0" borderId="5841">
      <alignment horizontal="right" vertical="center"/>
      <protection locked="0"/>
    </xf>
    <xf numFmtId="3" fontId="82" fillId="10" borderId="4795" applyFont="0" applyAlignment="0" applyProtection="0"/>
    <xf numFmtId="0" fontId="106" fillId="38" borderId="5842"/>
    <xf numFmtId="245" fontId="88" fillId="0" borderId="5855"/>
    <xf numFmtId="245" fontId="88" fillId="0" borderId="5843"/>
    <xf numFmtId="0" fontId="91" fillId="0" borderId="4843"/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0" fontId="98" fillId="0" borderId="5828" applyNumberFormat="0" applyFill="0" applyAlignment="0" applyProtection="0"/>
    <xf numFmtId="233" fontId="38" fillId="0" borderId="5829">
      <alignment horizontal="center" vertical="center"/>
      <protection locked="0"/>
    </xf>
    <xf numFmtId="15" fontId="38" fillId="0" borderId="5829">
      <alignment horizontal="center" vertical="center"/>
      <protection locked="0"/>
    </xf>
    <xf numFmtId="234" fontId="38" fillId="0" borderId="5829">
      <alignment horizontal="center" vertical="center"/>
      <protection locked="0"/>
    </xf>
    <xf numFmtId="235" fontId="38" fillId="0" borderId="5829">
      <alignment horizontal="center" vertical="center"/>
      <protection locked="0"/>
    </xf>
    <xf numFmtId="236" fontId="38" fillId="0" borderId="5829">
      <alignment horizontal="center" vertical="center"/>
      <protection locked="0"/>
    </xf>
    <xf numFmtId="237" fontId="38" fillId="0" borderId="5829">
      <alignment horizontal="center" vertical="center"/>
      <protection locked="0"/>
    </xf>
    <xf numFmtId="0" fontId="38" fillId="0" borderId="5829">
      <alignment vertical="center"/>
      <protection locked="0"/>
    </xf>
    <xf numFmtId="233" fontId="38" fillId="0" borderId="5829">
      <alignment horizontal="right" vertical="center"/>
      <protection locked="0"/>
    </xf>
    <xf numFmtId="238" fontId="38" fillId="0" borderId="5829">
      <alignment horizontal="right" vertical="center"/>
      <protection locked="0"/>
    </xf>
    <xf numFmtId="234" fontId="38" fillId="0" borderId="5829">
      <alignment horizontal="right" vertical="center"/>
      <protection locked="0"/>
    </xf>
    <xf numFmtId="235" fontId="38" fillId="0" borderId="5829">
      <alignment horizontal="right" vertical="center"/>
      <protection locked="0"/>
    </xf>
    <xf numFmtId="236" fontId="38" fillId="0" borderId="5829">
      <alignment horizontal="right" vertical="center"/>
      <protection locked="0"/>
    </xf>
    <xf numFmtId="237" fontId="38" fillId="0" borderId="5829">
      <alignment horizontal="right" vertical="center"/>
      <protection locked="0"/>
    </xf>
    <xf numFmtId="0" fontId="106" fillId="38" borderId="5830"/>
    <xf numFmtId="245" fontId="88" fillId="0" borderId="5831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49" fontId="103" fillId="47" borderId="4795">
      <alignment horizontal="center"/>
    </xf>
    <xf numFmtId="262" fontId="51" fillId="0" borderId="4801"/>
    <xf numFmtId="241" fontId="29" fillId="0" borderId="5851" applyFill="0"/>
    <xf numFmtId="241" fontId="29" fillId="0" borderId="5839" applyFill="0"/>
    <xf numFmtId="188" fontId="88" fillId="0" borderId="4801" applyBorder="0"/>
    <xf numFmtId="172" fontId="52" fillId="15" borderId="4801" applyBorder="0">
      <alignment horizontal="right"/>
    </xf>
    <xf numFmtId="172" fontId="52" fillId="0" borderId="4801" applyBorder="0">
      <alignment horizontal="right"/>
    </xf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0" fontId="98" fillId="0" borderId="5804" applyNumberFormat="0" applyFill="0" applyAlignment="0" applyProtection="0"/>
    <xf numFmtId="233" fontId="38" fillId="0" borderId="5805">
      <alignment horizontal="center" vertical="center"/>
      <protection locked="0"/>
    </xf>
    <xf numFmtId="15" fontId="38" fillId="0" borderId="5805">
      <alignment horizontal="center" vertical="center"/>
      <protection locked="0"/>
    </xf>
    <xf numFmtId="234" fontId="38" fillId="0" borderId="5805">
      <alignment horizontal="center" vertical="center"/>
      <protection locked="0"/>
    </xf>
    <xf numFmtId="235" fontId="38" fillId="0" borderId="5805">
      <alignment horizontal="center" vertical="center"/>
      <protection locked="0"/>
    </xf>
    <xf numFmtId="236" fontId="38" fillId="0" borderId="5805">
      <alignment horizontal="center" vertical="center"/>
      <protection locked="0"/>
    </xf>
    <xf numFmtId="237" fontId="38" fillId="0" borderId="5805">
      <alignment horizontal="center" vertical="center"/>
      <protection locked="0"/>
    </xf>
    <xf numFmtId="0" fontId="38" fillId="0" borderId="5805">
      <alignment vertical="center"/>
      <protection locked="0"/>
    </xf>
    <xf numFmtId="233" fontId="38" fillId="0" borderId="5805">
      <alignment horizontal="right" vertical="center"/>
      <protection locked="0"/>
    </xf>
    <xf numFmtId="238" fontId="38" fillId="0" borderId="5805">
      <alignment horizontal="right" vertical="center"/>
      <protection locked="0"/>
    </xf>
    <xf numFmtId="234" fontId="38" fillId="0" borderId="5805">
      <alignment horizontal="right" vertical="center"/>
      <protection locked="0"/>
    </xf>
    <xf numFmtId="235" fontId="38" fillId="0" borderId="5805">
      <alignment horizontal="right" vertical="center"/>
      <protection locked="0"/>
    </xf>
    <xf numFmtId="236" fontId="38" fillId="0" borderId="5805">
      <alignment horizontal="right" vertical="center"/>
      <protection locked="0"/>
    </xf>
    <xf numFmtId="237" fontId="38" fillId="0" borderId="5805">
      <alignment horizontal="right" vertical="center"/>
      <protection locked="0"/>
    </xf>
    <xf numFmtId="49" fontId="103" fillId="41" borderId="4795">
      <alignment horizontal="center"/>
    </xf>
    <xf numFmtId="0" fontId="106" fillId="38" borderId="5806"/>
    <xf numFmtId="0" fontId="107" fillId="43" borderId="4795" applyProtection="0"/>
    <xf numFmtId="1" fontId="112" fillId="9" borderId="4806"/>
    <xf numFmtId="245" fontId="88" fillId="0" borderId="5807"/>
    <xf numFmtId="0" fontId="83" fillId="0" borderId="4808"/>
    <xf numFmtId="8" fontId="144" fillId="0" borderId="4810">
      <protection locked="0"/>
    </xf>
    <xf numFmtId="176" fontId="3" fillId="9" borderId="4843" applyNumberFormat="0" applyFont="0" applyBorder="0" applyAlignment="0">
      <alignment horizontal="centerContinuous"/>
    </xf>
    <xf numFmtId="247" fontId="51" fillId="0" borderId="4801"/>
    <xf numFmtId="248" fontId="51" fillId="0" borderId="4801"/>
    <xf numFmtId="249" fontId="51" fillId="0" borderId="4801"/>
    <xf numFmtId="0" fontId="88" fillId="0" borderId="5845"/>
    <xf numFmtId="251" fontId="51" fillId="0" borderId="4801"/>
    <xf numFmtId="254" fontId="51" fillId="0" borderId="4801"/>
    <xf numFmtId="255" fontId="51" fillId="0" borderId="4801"/>
    <xf numFmtId="168" fontId="3" fillId="8" borderId="4795" applyNumberFormat="0" applyFont="0" applyBorder="0" applyAlignment="0" applyProtection="0"/>
    <xf numFmtId="262" fontId="51" fillId="0" borderId="4801"/>
    <xf numFmtId="266" fontId="51" fillId="0" borderId="4801"/>
    <xf numFmtId="267" fontId="51" fillId="0" borderId="4801"/>
    <xf numFmtId="0" fontId="113" fillId="43" borderId="4795" applyNumberFormat="0" applyFont="0" applyAlignment="0" applyProtection="0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0" fontId="119" fillId="48" borderId="4800" applyNumberFormat="0" applyAlignment="0" applyProtection="0"/>
    <xf numFmtId="0" fontId="151" fillId="0" borderId="4843">
      <alignment horizontal="left" vertical="center"/>
    </xf>
    <xf numFmtId="241" fontId="29" fillId="0" borderId="5803" applyFill="0"/>
    <xf numFmtId="275" fontId="38" fillId="0" borderId="5808"/>
    <xf numFmtId="324" fontId="3" fillId="23" borderId="5849" applyFill="0" applyBorder="0" applyAlignment="0">
      <alignment horizontal="centerContinuous"/>
    </xf>
    <xf numFmtId="0" fontId="66" fillId="0" borderId="4795">
      <alignment horizontal="centerContinuous"/>
    </xf>
    <xf numFmtId="0" fontId="88" fillId="0" borderId="5833"/>
    <xf numFmtId="172" fontId="58" fillId="9" borderId="4795">
      <alignment horizontal="right"/>
      <protection locked="0"/>
    </xf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0" fontId="151" fillId="0" borderId="5838" applyNumberFormat="0" applyAlignment="0" applyProtection="0">
      <alignment horizontal="left" vertical="center"/>
    </xf>
    <xf numFmtId="0" fontId="118" fillId="18" borderId="4802" applyProtection="0">
      <alignment horizontal="right"/>
      <protection locked="0"/>
    </xf>
    <xf numFmtId="176" fontId="3" fillId="9" borderId="4843" applyNumberFormat="0" applyFont="0" applyBorder="0" applyAlignment="0">
      <alignment horizontal="centerContinuous"/>
    </xf>
    <xf numFmtId="1" fontId="3" fillId="1" borderId="5847">
      <protection locked="0"/>
    </xf>
    <xf numFmtId="8" fontId="144" fillId="0" borderId="4810">
      <protection locked="0"/>
    </xf>
    <xf numFmtId="168" fontId="3" fillId="8" borderId="4795" applyNumberFormat="0" applyFont="0" applyBorder="0" applyAlignment="0" applyProtection="0"/>
    <xf numFmtId="0" fontId="113" fillId="43" borderId="4795" applyNumberFormat="0" applyFont="0" applyAlignment="0" applyProtection="0"/>
    <xf numFmtId="0" fontId="151" fillId="0" borderId="5826" applyNumberFormat="0" applyAlignment="0" applyProtection="0">
      <alignment horizontal="left" vertical="center"/>
    </xf>
    <xf numFmtId="0" fontId="151" fillId="0" borderId="4843">
      <alignment horizontal="left" vertical="center"/>
    </xf>
    <xf numFmtId="0" fontId="150" fillId="10" borderId="4795">
      <alignment horizontal="right"/>
    </xf>
    <xf numFmtId="0" fontId="95" fillId="0" borderId="4795" applyFill="0">
      <alignment horizontal="center" vertical="center"/>
    </xf>
    <xf numFmtId="333" fontId="38" fillId="0" borderId="4795" applyFill="0">
      <alignment horizontal="center" vertical="center"/>
    </xf>
    <xf numFmtId="49" fontId="256" fillId="47" borderId="4795">
      <alignment horizontal="center"/>
    </xf>
    <xf numFmtId="176" fontId="46" fillId="0" borderId="4795" applyBorder="0"/>
    <xf numFmtId="176" fontId="49" fillId="0" borderId="4795"/>
    <xf numFmtId="324" fontId="3" fillId="23" borderId="5825" applyFill="0" applyBorder="0" applyAlignment="0">
      <alignment horizontal="centerContinuous"/>
    </xf>
    <xf numFmtId="10" fontId="3" fillId="57" borderId="4795" applyNumberFormat="0" applyFont="0" applyBorder="0" applyAlignment="0" applyProtection="0">
      <protection locked="0"/>
    </xf>
    <xf numFmtId="0" fontId="66" fillId="0" borderId="4795">
      <alignment horizontal="centerContinuous"/>
    </xf>
    <xf numFmtId="310" fontId="159" fillId="6" borderId="4795"/>
    <xf numFmtId="233" fontId="38" fillId="0" borderId="5853">
      <alignment horizontal="center" vertical="center"/>
      <protection locked="0"/>
    </xf>
    <xf numFmtId="15" fontId="38" fillId="0" borderId="5853">
      <alignment horizontal="center" vertical="center"/>
      <protection locked="0"/>
    </xf>
    <xf numFmtId="234" fontId="38" fillId="0" borderId="5853">
      <alignment horizontal="center" vertical="center"/>
      <protection locked="0"/>
    </xf>
    <xf numFmtId="235" fontId="38" fillId="0" borderId="5853">
      <alignment horizontal="center" vertical="center"/>
      <protection locked="0"/>
    </xf>
    <xf numFmtId="236" fontId="38" fillId="0" borderId="5853">
      <alignment horizontal="center" vertical="center"/>
      <protection locked="0"/>
    </xf>
    <xf numFmtId="237" fontId="38" fillId="0" borderId="5853">
      <alignment horizontal="center" vertical="center"/>
      <protection locked="0"/>
    </xf>
    <xf numFmtId="0" fontId="38" fillId="0" borderId="5853">
      <alignment vertical="center"/>
      <protection locked="0"/>
    </xf>
    <xf numFmtId="233" fontId="38" fillId="0" borderId="5853">
      <alignment horizontal="right" vertical="center"/>
      <protection locked="0"/>
    </xf>
    <xf numFmtId="0" fontId="88" fillId="0" borderId="5809"/>
    <xf numFmtId="236" fontId="38" fillId="0" borderId="5853">
      <alignment horizontal="right" vertical="center"/>
      <protection locked="0"/>
    </xf>
    <xf numFmtId="49" fontId="103" fillId="41" borderId="4795">
      <alignment horizontal="center"/>
    </xf>
    <xf numFmtId="0" fontId="106" fillId="38" borderId="5854"/>
    <xf numFmtId="0" fontId="107" fillId="43" borderId="4795" applyProtection="0"/>
    <xf numFmtId="245" fontId="88" fillId="0" borderId="5855"/>
    <xf numFmtId="275" fontId="38" fillId="0" borderId="5856"/>
    <xf numFmtId="0" fontId="150" fillId="10" borderId="4795">
      <alignment horizontal="right"/>
    </xf>
    <xf numFmtId="310" fontId="159" fillId="6" borderId="4795"/>
    <xf numFmtId="0" fontId="88" fillId="0" borderId="5857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0" fontId="3" fillId="64" borderId="4795" applyNumberFormat="0" applyBorder="0" applyAlignment="0" applyProtection="0"/>
    <xf numFmtId="1" fontId="3" fillId="1" borderId="5847">
      <protection locked="0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233" fontId="38" fillId="0" borderId="5853">
      <alignment horizontal="center" vertical="center"/>
      <protection locked="0"/>
    </xf>
    <xf numFmtId="15" fontId="38" fillId="0" borderId="5853">
      <alignment horizontal="center" vertical="center"/>
      <protection locked="0"/>
    </xf>
    <xf numFmtId="234" fontId="38" fillId="0" borderId="5853">
      <alignment horizontal="center" vertical="center"/>
      <protection locked="0"/>
    </xf>
    <xf numFmtId="235" fontId="38" fillId="0" borderId="5853">
      <alignment horizontal="center" vertical="center"/>
      <protection locked="0"/>
    </xf>
    <xf numFmtId="236" fontId="38" fillId="0" borderId="5853">
      <alignment horizontal="center" vertical="center"/>
      <protection locked="0"/>
    </xf>
    <xf numFmtId="237" fontId="38" fillId="0" borderId="5853">
      <alignment horizontal="center" vertical="center"/>
      <protection locked="0"/>
    </xf>
    <xf numFmtId="0" fontId="38" fillId="0" borderId="5853">
      <alignment vertical="center"/>
      <protection locked="0"/>
    </xf>
    <xf numFmtId="233" fontId="38" fillId="0" borderId="5853">
      <alignment horizontal="right" vertical="center"/>
      <protection locked="0"/>
    </xf>
    <xf numFmtId="234" fontId="38" fillId="0" borderId="5853">
      <alignment horizontal="right" vertical="center"/>
      <protection locked="0"/>
    </xf>
    <xf numFmtId="235" fontId="38" fillId="0" borderId="5853">
      <alignment horizontal="right" vertical="center"/>
      <protection locked="0"/>
    </xf>
    <xf numFmtId="236" fontId="38" fillId="0" borderId="5853">
      <alignment horizontal="right" vertical="center"/>
      <protection locked="0"/>
    </xf>
    <xf numFmtId="237" fontId="38" fillId="0" borderId="5853">
      <alignment horizontal="right" vertical="center"/>
      <protection locked="0"/>
    </xf>
    <xf numFmtId="0" fontId="106" fillId="38" borderId="5854"/>
    <xf numFmtId="245" fontId="88" fillId="0" borderId="5855"/>
    <xf numFmtId="176" fontId="83" fillId="0" borderId="4814">
      <alignment vertical="center"/>
    </xf>
    <xf numFmtId="4" fontId="30" fillId="19" borderId="5846" applyNumberFormat="0" applyProtection="0">
      <alignment horizontal="left" vertical="center" indent="1"/>
    </xf>
    <xf numFmtId="9" fontId="39" fillId="71" borderId="4795" applyProtection="0">
      <alignment horizontal="right"/>
      <protection locked="0"/>
    </xf>
    <xf numFmtId="312" fontId="222" fillId="0" borderId="5824" applyBorder="0">
      <protection locked="0"/>
    </xf>
    <xf numFmtId="0" fontId="62" fillId="74" borderId="4822">
      <alignment horizontal="left" vertical="center" wrapText="1"/>
    </xf>
    <xf numFmtId="1" fontId="3" fillId="1" borderId="5823">
      <protection locked="0"/>
    </xf>
    <xf numFmtId="0" fontId="38" fillId="0" borderId="4802" applyNumberFormat="0" applyFill="0" applyAlignment="0" applyProtection="0"/>
    <xf numFmtId="0" fontId="98" fillId="0" borderId="5840" applyNumberFormat="0" applyFill="0" applyAlignment="0" applyProtection="0"/>
    <xf numFmtId="233" fontId="38" fillId="0" borderId="5841">
      <alignment horizontal="center" vertical="center"/>
      <protection locked="0"/>
    </xf>
    <xf numFmtId="15" fontId="38" fillId="0" borderId="5841">
      <alignment horizontal="center" vertical="center"/>
      <protection locked="0"/>
    </xf>
    <xf numFmtId="234" fontId="38" fillId="0" borderId="5841">
      <alignment horizontal="center" vertical="center"/>
      <protection locked="0"/>
    </xf>
    <xf numFmtId="235" fontId="38" fillId="0" borderId="5841">
      <alignment horizontal="center" vertical="center"/>
      <protection locked="0"/>
    </xf>
    <xf numFmtId="236" fontId="38" fillId="0" borderId="5841">
      <alignment horizontal="center" vertical="center"/>
      <protection locked="0"/>
    </xf>
    <xf numFmtId="0" fontId="151" fillId="0" borderId="5802" applyNumberFormat="0" applyAlignment="0" applyProtection="0">
      <alignment horizontal="left" vertical="center"/>
    </xf>
    <xf numFmtId="237" fontId="38" fillId="0" borderId="5841">
      <alignment horizontal="center" vertical="center"/>
      <protection locked="0"/>
    </xf>
    <xf numFmtId="238" fontId="38" fillId="0" borderId="5841">
      <alignment horizontal="right" vertical="center"/>
      <protection locked="0"/>
    </xf>
    <xf numFmtId="234" fontId="38" fillId="0" borderId="5841">
      <alignment horizontal="right" vertical="center"/>
      <protection locked="0"/>
    </xf>
    <xf numFmtId="235" fontId="38" fillId="0" borderId="5841">
      <alignment horizontal="right" vertical="center"/>
      <protection locked="0"/>
    </xf>
    <xf numFmtId="236" fontId="38" fillId="0" borderId="5841">
      <alignment horizontal="right" vertical="center"/>
      <protection locked="0"/>
    </xf>
    <xf numFmtId="237" fontId="38" fillId="0" borderId="5841">
      <alignment horizontal="right" vertical="center"/>
      <protection locked="0"/>
    </xf>
    <xf numFmtId="0" fontId="106" fillId="38" borderId="5854"/>
    <xf numFmtId="0" fontId="106" fillId="38" borderId="5842"/>
    <xf numFmtId="245" fontId="88" fillId="0" borderId="5843"/>
    <xf numFmtId="275" fontId="38" fillId="0" borderId="5844"/>
    <xf numFmtId="186" fontId="50" fillId="57" borderId="4795" applyFont="0" applyFill="0" applyBorder="0" applyAlignment="0" applyProtection="0">
      <protection locked="0"/>
    </xf>
    <xf numFmtId="0" fontId="88" fillId="0" borderId="5845"/>
    <xf numFmtId="312" fontId="222" fillId="0" borderId="5836" applyBorder="0">
      <protection locked="0"/>
    </xf>
    <xf numFmtId="324" fontId="3" fillId="23" borderId="5801" applyFill="0" applyBorder="0" applyAlignment="0">
      <alignment horizontal="centerContinuous"/>
    </xf>
    <xf numFmtId="0" fontId="38" fillId="0" borderId="5853">
      <alignment vertical="center"/>
      <protection locked="0"/>
    </xf>
    <xf numFmtId="238" fontId="38" fillId="0" borderId="5853">
      <alignment horizontal="right" vertical="center"/>
      <protection locked="0"/>
    </xf>
    <xf numFmtId="235" fontId="38" fillId="0" borderId="5853">
      <alignment horizontal="right" vertical="center"/>
      <protection locked="0"/>
    </xf>
    <xf numFmtId="237" fontId="38" fillId="0" borderId="5853">
      <alignment horizontal="right" vertical="center"/>
      <protection locked="0"/>
    </xf>
    <xf numFmtId="0" fontId="98" fillId="0" borderId="5840" applyNumberFormat="0" applyFill="0" applyAlignment="0" applyProtection="0"/>
    <xf numFmtId="233" fontId="38" fillId="0" borderId="5841">
      <alignment horizontal="center" vertical="center"/>
      <protection locked="0"/>
    </xf>
    <xf numFmtId="15" fontId="38" fillId="0" borderId="5841">
      <alignment horizontal="center" vertical="center"/>
      <protection locked="0"/>
    </xf>
    <xf numFmtId="235" fontId="38" fillId="0" borderId="5841">
      <alignment horizontal="center" vertical="center"/>
      <protection locked="0"/>
    </xf>
    <xf numFmtId="236" fontId="38" fillId="0" borderId="5841">
      <alignment horizontal="center" vertical="center"/>
      <protection locked="0"/>
    </xf>
    <xf numFmtId="237" fontId="38" fillId="0" borderId="5841">
      <alignment horizontal="center" vertical="center"/>
      <protection locked="0"/>
    </xf>
    <xf numFmtId="0" fontId="38" fillId="0" borderId="5841">
      <alignment vertical="center"/>
      <protection locked="0"/>
    </xf>
    <xf numFmtId="49" fontId="39" fillId="0" borderId="4815"/>
    <xf numFmtId="234" fontId="38" fillId="0" borderId="5841">
      <alignment horizontal="right" vertical="center"/>
      <protection locked="0"/>
    </xf>
    <xf numFmtId="235" fontId="38" fillId="0" borderId="5841">
      <alignment horizontal="right" vertical="center"/>
      <protection locked="0"/>
    </xf>
    <xf numFmtId="236" fontId="38" fillId="0" borderId="5841">
      <alignment horizontal="right" vertical="center"/>
      <protection locked="0"/>
    </xf>
    <xf numFmtId="237" fontId="38" fillId="0" borderId="5841">
      <alignment horizontal="right" vertical="center"/>
      <protection locked="0"/>
    </xf>
    <xf numFmtId="0" fontId="95" fillId="0" borderId="4795" applyFill="0">
      <alignment horizontal="center" vertical="center"/>
    </xf>
    <xf numFmtId="0" fontId="38" fillId="0" borderId="4795" applyFill="0">
      <alignment horizontal="center" vertical="center"/>
    </xf>
    <xf numFmtId="333" fontId="38" fillId="0" borderId="4795" applyFill="0">
      <alignment horizontal="center" vertical="center"/>
    </xf>
    <xf numFmtId="0" fontId="121" fillId="21" borderId="4795"/>
    <xf numFmtId="49" fontId="256" fillId="47" borderId="4795">
      <alignment horizontal="center"/>
    </xf>
    <xf numFmtId="176" fontId="46" fillId="0" borderId="4795" applyBorder="0"/>
    <xf numFmtId="176" fontId="49" fillId="0" borderId="4795"/>
    <xf numFmtId="4" fontId="30" fillId="19" borderId="5834" applyNumberFormat="0" applyProtection="0">
      <alignment horizontal="left" vertical="center" indent="1"/>
    </xf>
    <xf numFmtId="4" fontId="30" fillId="19" borderId="5858" applyNumberFormat="0" applyProtection="0">
      <alignment horizontal="left" vertical="center" indent="1"/>
    </xf>
    <xf numFmtId="3" fontId="215" fillId="0" borderId="4816"/>
    <xf numFmtId="3" fontId="215" fillId="0" borderId="4816"/>
    <xf numFmtId="0" fontId="51" fillId="0" borderId="4817" applyNumberFormat="0" applyAlignment="0">
      <alignment vertical="center"/>
      <protection locked="0"/>
    </xf>
    <xf numFmtId="328" fontId="51" fillId="69" borderId="4817" applyNumberFormat="0" applyAlignment="0">
      <alignment vertical="center"/>
      <protection locked="0"/>
    </xf>
    <xf numFmtId="15" fontId="38" fillId="0" borderId="5853">
      <alignment horizontal="center" vertical="center"/>
      <protection locked="0"/>
    </xf>
    <xf numFmtId="0" fontId="51" fillId="0" borderId="4818" applyNumberFormat="0" applyAlignment="0">
      <alignment vertical="center"/>
      <protection locked="0"/>
    </xf>
    <xf numFmtId="0" fontId="3" fillId="23" borderId="4800">
      <alignment horizontal="right"/>
      <protection locked="0"/>
    </xf>
    <xf numFmtId="0" fontId="3" fillId="6" borderId="4819">
      <alignment horizontal="right"/>
      <protection locked="0"/>
    </xf>
    <xf numFmtId="49" fontId="3" fillId="23" borderId="4800">
      <alignment horizontal="right"/>
      <protection locked="0"/>
    </xf>
    <xf numFmtId="0" fontId="3" fillId="23" borderId="4800">
      <alignment horizontal="right"/>
      <protection locked="0"/>
    </xf>
    <xf numFmtId="0" fontId="3" fillId="6" borderId="4820">
      <alignment horizontal="right"/>
      <protection locked="0"/>
    </xf>
    <xf numFmtId="10" fontId="3" fillId="6" borderId="4820">
      <alignment horizontal="right"/>
      <protection locked="0"/>
    </xf>
    <xf numFmtId="0" fontId="3" fillId="23" borderId="4800">
      <alignment horizontal="right"/>
      <protection locked="0"/>
    </xf>
    <xf numFmtId="0" fontId="118" fillId="18" borderId="4802" applyProtection="0">
      <alignment horizontal="right"/>
      <protection locked="0"/>
    </xf>
    <xf numFmtId="0" fontId="3" fillId="8" borderId="4800">
      <alignment horizontal="right"/>
      <protection locked="0"/>
    </xf>
    <xf numFmtId="0" fontId="3" fillId="23" borderId="4800">
      <alignment horizontal="right"/>
      <protection locked="0"/>
    </xf>
    <xf numFmtId="1" fontId="3" fillId="23" borderId="4800">
      <alignment horizontal="right"/>
      <protection locked="0"/>
    </xf>
    <xf numFmtId="1" fontId="3" fillId="23" borderId="4800">
      <alignment horizontal="left"/>
      <protection locked="0"/>
    </xf>
    <xf numFmtId="1" fontId="3" fillId="23" borderId="4800">
      <alignment horizontal="right"/>
      <protection locked="0"/>
    </xf>
    <xf numFmtId="0" fontId="3" fillId="6" borderId="4820" applyNumberFormat="0" applyFont="0">
      <protection locked="0"/>
    </xf>
    <xf numFmtId="0" fontId="3" fillId="23" borderId="4800">
      <protection locked="0"/>
    </xf>
    <xf numFmtId="4" fontId="30" fillId="19" borderId="5834" applyNumberFormat="0" applyProtection="0">
      <alignment horizontal="left" vertical="center" indent="1"/>
    </xf>
    <xf numFmtId="3" fontId="220" fillId="10" borderId="4821" applyBorder="0">
      <alignment vertical="center"/>
    </xf>
    <xf numFmtId="0" fontId="98" fillId="0" borderId="5828" applyNumberFormat="0" applyFill="0" applyAlignment="0" applyProtection="0"/>
    <xf numFmtId="233" fontId="38" fillId="0" borderId="5829">
      <alignment horizontal="center" vertical="center"/>
      <protection locked="0"/>
    </xf>
    <xf numFmtId="312" fontId="222" fillId="0" borderId="5800" applyBorder="0">
      <protection locked="0"/>
    </xf>
    <xf numFmtId="235" fontId="38" fillId="0" borderId="5829">
      <alignment horizontal="center" vertical="center"/>
      <protection locked="0"/>
    </xf>
    <xf numFmtId="236" fontId="38" fillId="0" borderId="5829">
      <alignment horizontal="center" vertical="center"/>
      <protection locked="0"/>
    </xf>
    <xf numFmtId="237" fontId="38" fillId="0" borderId="5829">
      <alignment horizontal="center" vertical="center"/>
      <protection locked="0"/>
    </xf>
    <xf numFmtId="0" fontId="38" fillId="0" borderId="5829">
      <alignment vertical="center"/>
      <protection locked="0"/>
    </xf>
    <xf numFmtId="233" fontId="38" fillId="0" borderId="5829">
      <alignment horizontal="right" vertical="center"/>
      <protection locked="0"/>
    </xf>
    <xf numFmtId="238" fontId="38" fillId="0" borderId="5829">
      <alignment horizontal="right" vertical="center"/>
      <protection locked="0"/>
    </xf>
    <xf numFmtId="234" fontId="38" fillId="0" borderId="5829">
      <alignment horizontal="right" vertical="center"/>
      <protection locked="0"/>
    </xf>
    <xf numFmtId="0" fontId="62" fillId="74" borderId="4822">
      <alignment horizontal="left" vertical="center" wrapText="1"/>
    </xf>
    <xf numFmtId="235" fontId="38" fillId="0" borderId="5829">
      <alignment horizontal="right" vertical="center"/>
      <protection locked="0"/>
    </xf>
    <xf numFmtId="236" fontId="38" fillId="0" borderId="5829">
      <alignment horizontal="right" vertical="center"/>
      <protection locked="0"/>
    </xf>
    <xf numFmtId="237" fontId="38" fillId="0" borderId="5829">
      <alignment horizontal="right" vertical="center"/>
      <protection locked="0"/>
    </xf>
    <xf numFmtId="1" fontId="3" fillId="1" borderId="5799">
      <protection locked="0"/>
    </xf>
    <xf numFmtId="0" fontId="106" fillId="38" borderId="5830"/>
    <xf numFmtId="312" fontId="222" fillId="0" borderId="5824" applyBorder="0">
      <protection locked="0"/>
    </xf>
    <xf numFmtId="0" fontId="88" fillId="0" borderId="5845"/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0" fontId="98" fillId="0" borderId="5828" applyNumberFormat="0" applyFill="0" applyAlignment="0" applyProtection="0"/>
    <xf numFmtId="233" fontId="38" fillId="0" borderId="5829">
      <alignment horizontal="center" vertical="center"/>
      <protection locked="0"/>
    </xf>
    <xf numFmtId="15" fontId="38" fillId="0" borderId="5829">
      <alignment horizontal="center" vertical="center"/>
      <protection locked="0"/>
    </xf>
    <xf numFmtId="234" fontId="38" fillId="0" borderId="5829">
      <alignment horizontal="center" vertical="center"/>
      <protection locked="0"/>
    </xf>
    <xf numFmtId="235" fontId="38" fillId="0" borderId="5829">
      <alignment horizontal="center" vertical="center"/>
      <protection locked="0"/>
    </xf>
    <xf numFmtId="236" fontId="38" fillId="0" borderId="5829">
      <alignment horizontal="center" vertical="center"/>
      <protection locked="0"/>
    </xf>
    <xf numFmtId="237" fontId="38" fillId="0" borderId="5829">
      <alignment horizontal="center" vertical="center"/>
      <protection locked="0"/>
    </xf>
    <xf numFmtId="0" fontId="38" fillId="0" borderId="5829">
      <alignment vertical="center"/>
      <protection locked="0"/>
    </xf>
    <xf numFmtId="233" fontId="38" fillId="0" borderId="5829">
      <alignment horizontal="right" vertical="center"/>
      <protection locked="0"/>
    </xf>
    <xf numFmtId="238" fontId="38" fillId="0" borderId="5829">
      <alignment horizontal="right" vertical="center"/>
      <protection locked="0"/>
    </xf>
    <xf numFmtId="234" fontId="38" fillId="0" borderId="5829">
      <alignment horizontal="right" vertical="center"/>
      <protection locked="0"/>
    </xf>
    <xf numFmtId="235" fontId="38" fillId="0" borderId="5829">
      <alignment horizontal="right" vertical="center"/>
      <protection locked="0"/>
    </xf>
    <xf numFmtId="236" fontId="38" fillId="0" borderId="5829">
      <alignment horizontal="right" vertical="center"/>
      <protection locked="0"/>
    </xf>
    <xf numFmtId="0" fontId="106" fillId="38" borderId="5830"/>
    <xf numFmtId="251" fontId="51" fillId="0" borderId="4801"/>
    <xf numFmtId="245" fontId="88" fillId="0" borderId="5831"/>
    <xf numFmtId="275" fontId="38" fillId="0" borderId="5844"/>
    <xf numFmtId="275" fontId="38" fillId="0" borderId="5832"/>
    <xf numFmtId="8" fontId="144" fillId="0" borderId="4810">
      <protection locked="0"/>
    </xf>
    <xf numFmtId="0" fontId="88" fillId="0" borderId="5833"/>
    <xf numFmtId="49" fontId="39" fillId="0" borderId="4815"/>
    <xf numFmtId="312" fontId="222" fillId="0" borderId="5848" applyBorder="0">
      <protection locked="0"/>
    </xf>
    <xf numFmtId="238" fontId="38" fillId="0" borderId="5841">
      <alignment horizontal="right" vertical="center"/>
      <protection locked="0"/>
    </xf>
    <xf numFmtId="176" fontId="43" fillId="0" borderId="4744">
      <protection locked="0"/>
    </xf>
    <xf numFmtId="1" fontId="3" fillId="1" borderId="5835">
      <protection locked="0"/>
    </xf>
    <xf numFmtId="4" fontId="30" fillId="10" borderId="4823" applyNumberFormat="0" applyProtection="0">
      <alignment vertical="center"/>
    </xf>
    <xf numFmtId="4" fontId="31" fillId="10" borderId="4823" applyNumberFormat="0" applyProtection="0">
      <alignment vertical="center"/>
    </xf>
    <xf numFmtId="4" fontId="32" fillId="10" borderId="4823" applyNumberFormat="0" applyProtection="0">
      <alignment horizontal="left" vertical="center" indent="1"/>
    </xf>
    <xf numFmtId="4" fontId="32" fillId="12" borderId="4823" applyNumberFormat="0" applyProtection="0">
      <alignment horizontal="right" vertical="center"/>
    </xf>
    <xf numFmtId="4" fontId="32" fillId="13" borderId="4823" applyNumberFormat="0" applyProtection="0">
      <alignment horizontal="right" vertical="center"/>
    </xf>
    <xf numFmtId="4" fontId="32" fillId="14" borderId="4823" applyNumberFormat="0" applyProtection="0">
      <alignment horizontal="right" vertical="center"/>
    </xf>
    <xf numFmtId="4" fontId="32" fillId="8" borderId="4823" applyNumberFormat="0" applyProtection="0">
      <alignment horizontal="right" vertical="center"/>
    </xf>
    <xf numFmtId="4" fontId="32" fillId="15" borderId="4823" applyNumberFormat="0" applyProtection="0">
      <alignment horizontal="right" vertical="center"/>
    </xf>
    <xf numFmtId="4" fontId="32" fillId="6" borderId="4823" applyNumberFormat="0" applyProtection="0">
      <alignment horizontal="right" vertical="center"/>
    </xf>
    <xf numFmtId="4" fontId="32" fillId="16" borderId="4823" applyNumberFormat="0" applyProtection="0">
      <alignment horizontal="right" vertical="center"/>
    </xf>
    <xf numFmtId="4" fontId="32" fillId="17" borderId="4823" applyNumberFormat="0" applyProtection="0">
      <alignment horizontal="right" vertical="center"/>
    </xf>
    <xf numFmtId="4" fontId="32" fillId="18" borderId="4823" applyNumberFormat="0" applyProtection="0">
      <alignment horizontal="right" vertical="center"/>
    </xf>
    <xf numFmtId="4" fontId="32" fillId="20" borderId="4823" applyNumberFormat="0" applyProtection="0">
      <alignment horizontal="right" vertical="center"/>
    </xf>
    <xf numFmtId="4" fontId="32" fillId="21" borderId="4823" applyNumberFormat="0" applyProtection="0">
      <alignment vertical="center"/>
    </xf>
    <xf numFmtId="4" fontId="34" fillId="21" borderId="4823" applyNumberFormat="0" applyProtection="0">
      <alignment vertical="center"/>
    </xf>
    <xf numFmtId="4" fontId="30" fillId="20" borderId="4824" applyNumberFormat="0" applyProtection="0">
      <alignment horizontal="left" vertical="center" indent="1"/>
    </xf>
    <xf numFmtId="4" fontId="32" fillId="21" borderId="4823" applyNumberFormat="0" applyProtection="0">
      <alignment horizontal="right" vertical="center"/>
    </xf>
    <xf numFmtId="4" fontId="34" fillId="21" borderId="4823" applyNumberFormat="0" applyProtection="0">
      <alignment horizontal="right" vertical="center"/>
    </xf>
    <xf numFmtId="4" fontId="30" fillId="20" borderId="4823" applyNumberFormat="0" applyProtection="0">
      <alignment horizontal="left" vertical="center" indent="1"/>
    </xf>
    <xf numFmtId="4" fontId="35" fillId="22" borderId="4824" applyNumberFormat="0" applyProtection="0">
      <alignment horizontal="left" vertical="center" indent="1"/>
    </xf>
    <xf numFmtId="4" fontId="36" fillId="21" borderId="4823" applyNumberFormat="0" applyProtection="0">
      <alignment horizontal="right" vertical="center"/>
    </xf>
    <xf numFmtId="0" fontId="59" fillId="31" borderId="4793" applyNumberFormat="0" applyFont="0" applyAlignment="0" applyProtection="0"/>
    <xf numFmtId="0" fontId="98" fillId="0" borderId="5852" applyNumberFormat="0" applyFill="0" applyAlignment="0" applyProtection="0"/>
    <xf numFmtId="0" fontId="3" fillId="11" borderId="4800" applyNumberFormat="0">
      <alignment horizontal="left" vertical="center"/>
    </xf>
    <xf numFmtId="4" fontId="30" fillId="19" borderId="5702" applyNumberFormat="0" applyProtection="0">
      <alignment horizontal="left" vertical="center" indent="1"/>
    </xf>
    <xf numFmtId="271" fontId="118" fillId="46" borderId="4802">
      <protection hidden="1"/>
    </xf>
    <xf numFmtId="49" fontId="103" fillId="47" borderId="4795">
      <alignment horizontal="center"/>
    </xf>
    <xf numFmtId="0" fontId="121" fillId="21" borderId="4795"/>
    <xf numFmtId="275" fontId="38" fillId="0" borderId="5832"/>
    <xf numFmtId="49" fontId="39" fillId="0" borderId="4815"/>
    <xf numFmtId="238" fontId="38" fillId="0" borderId="5853">
      <alignment horizontal="right" vertical="center"/>
      <protection locked="0"/>
    </xf>
    <xf numFmtId="0" fontId="38" fillId="0" borderId="5841">
      <alignment vertical="center"/>
      <protection locked="0"/>
    </xf>
    <xf numFmtId="312" fontId="222" fillId="0" borderId="5800" applyBorder="0">
      <protection locked="0"/>
    </xf>
    <xf numFmtId="49" fontId="103" fillId="41" borderId="4795">
      <alignment horizontal="center"/>
    </xf>
    <xf numFmtId="236" fontId="38" fillId="0" borderId="5841">
      <alignment horizontal="center" vertical="center"/>
      <protection locked="0"/>
    </xf>
    <xf numFmtId="188" fontId="88" fillId="0" borderId="4801" applyBorder="0"/>
    <xf numFmtId="172" fontId="52" fillId="15" borderId="4801" applyBorder="0">
      <alignment horizontal="right"/>
    </xf>
    <xf numFmtId="172" fontId="52" fillId="0" borderId="4801" applyBorder="0">
      <alignment horizontal="right"/>
    </xf>
    <xf numFmtId="0" fontId="94" fillId="0" borderId="4802" applyNumberFormat="0" applyFill="0" applyBorder="0" applyAlignment="0" applyProtection="0"/>
    <xf numFmtId="0" fontId="95" fillId="0" borderId="4802" applyNumberFormat="0" applyFill="0" applyBorder="0" applyAlignment="0" applyProtection="0"/>
    <xf numFmtId="0" fontId="21" fillId="0" borderId="4802" applyNumberFormat="0" applyFill="0" applyBorder="0" applyAlignment="0" applyProtection="0"/>
    <xf numFmtId="0" fontId="38" fillId="0" borderId="4802" applyNumberFormat="0" applyFill="0" applyAlignment="0" applyProtection="0"/>
    <xf numFmtId="203" fontId="118" fillId="18" borderId="4802">
      <alignment horizontal="right"/>
      <protection hidden="1"/>
    </xf>
    <xf numFmtId="1" fontId="112" fillId="9" borderId="4806"/>
    <xf numFmtId="0" fontId="83" fillId="0" borderId="4808"/>
    <xf numFmtId="247" fontId="51" fillId="0" borderId="4801"/>
    <xf numFmtId="248" fontId="51" fillId="0" borderId="4801"/>
    <xf numFmtId="249" fontId="51" fillId="0" borderId="4801"/>
    <xf numFmtId="251" fontId="51" fillId="0" borderId="4801"/>
    <xf numFmtId="254" fontId="51" fillId="0" borderId="4801"/>
    <xf numFmtId="255" fontId="51" fillId="0" borderId="4801"/>
    <xf numFmtId="262" fontId="51" fillId="0" borderId="4801"/>
    <xf numFmtId="266" fontId="51" fillId="0" borderId="4801"/>
    <xf numFmtId="267" fontId="51" fillId="0" borderId="4801"/>
    <xf numFmtId="270" fontId="118" fillId="45" borderId="4802">
      <protection hidden="1"/>
    </xf>
    <xf numFmtId="271" fontId="118" fillId="46" borderId="4802">
      <protection hidden="1"/>
    </xf>
    <xf numFmtId="203" fontId="118" fillId="18" borderId="4802">
      <alignment horizontal="right"/>
      <protection hidden="1"/>
    </xf>
    <xf numFmtId="272" fontId="118" fillId="18" borderId="4802">
      <alignment horizontal="right"/>
    </xf>
    <xf numFmtId="0" fontId="119" fillId="48" borderId="4800" applyNumberFormat="0" applyAlignment="0" applyProtection="0"/>
    <xf numFmtId="8" fontId="144" fillId="0" borderId="4810">
      <protection locked="0"/>
    </xf>
    <xf numFmtId="0" fontId="3" fillId="0" borderId="4801" applyNumberFormat="0" applyBorder="0"/>
    <xf numFmtId="171" fontId="66" fillId="0" borderId="4801">
      <alignment horizontal="right"/>
    </xf>
    <xf numFmtId="234" fontId="38" fillId="0" borderId="5853">
      <alignment horizontal="right" vertical="center"/>
      <protection locked="0"/>
    </xf>
    <xf numFmtId="237" fontId="38" fillId="0" borderId="5853">
      <alignment horizontal="right" vertical="center"/>
      <protection locked="0"/>
    </xf>
    <xf numFmtId="10" fontId="3" fillId="57" borderId="4795" applyNumberFormat="0" applyFont="0" applyBorder="0" applyAlignment="0" applyProtection="0">
      <protection locked="0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165" fillId="9" borderId="4812">
      <alignment horizontal="center" vertical="center"/>
    </xf>
    <xf numFmtId="0" fontId="3" fillId="46" borderId="4812">
      <alignment horizont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18" borderId="4812">
      <alignment horizontal="center" vertical="center"/>
    </xf>
    <xf numFmtId="0" fontId="3" fillId="43" borderId="4813">
      <alignment horizontal="center" vertical="center"/>
    </xf>
    <xf numFmtId="176" fontId="83" fillId="0" borderId="4814">
      <alignment vertical="center"/>
    </xf>
    <xf numFmtId="233" fontId="38" fillId="0" borderId="5841">
      <alignment horizontal="right" vertical="center"/>
      <protection locked="0"/>
    </xf>
    <xf numFmtId="238" fontId="38" fillId="0" borderId="5841">
      <alignment horizontal="right" vertical="center"/>
      <protection locked="0"/>
    </xf>
    <xf numFmtId="49" fontId="39" fillId="0" borderId="4815"/>
    <xf numFmtId="234" fontId="38" fillId="0" borderId="5853">
      <alignment horizontal="center" vertical="center"/>
      <protection locked="0"/>
    </xf>
    <xf numFmtId="3" fontId="215" fillId="0" borderId="4816"/>
    <xf numFmtId="3" fontId="215" fillId="0" borderId="4816"/>
    <xf numFmtId="0" fontId="51" fillId="0" borderId="4817" applyNumberFormat="0" applyAlignment="0">
      <alignment vertical="center"/>
      <protection locked="0"/>
    </xf>
    <xf numFmtId="328" fontId="51" fillId="69" borderId="4817" applyNumberFormat="0" applyAlignment="0">
      <alignment vertical="center"/>
      <protection locked="0"/>
    </xf>
    <xf numFmtId="0" fontId="51" fillId="0" borderId="4818" applyNumberFormat="0" applyAlignment="0">
      <alignment vertical="center"/>
      <protection locked="0"/>
    </xf>
    <xf numFmtId="0" fontId="3" fillId="23" borderId="4800">
      <alignment horizontal="right"/>
      <protection locked="0"/>
    </xf>
    <xf numFmtId="0" fontId="3" fillId="6" borderId="4819">
      <alignment horizontal="right"/>
      <protection locked="0"/>
    </xf>
    <xf numFmtId="49" fontId="3" fillId="23" borderId="4800">
      <alignment horizontal="right"/>
      <protection locked="0"/>
    </xf>
    <xf numFmtId="0" fontId="3" fillId="23" borderId="4800">
      <alignment horizontal="right"/>
      <protection locked="0"/>
    </xf>
    <xf numFmtId="0" fontId="3" fillId="6" borderId="4820">
      <alignment horizontal="right"/>
      <protection locked="0"/>
    </xf>
    <xf numFmtId="10" fontId="3" fillId="6" borderId="4820">
      <alignment horizontal="right"/>
      <protection locked="0"/>
    </xf>
    <xf numFmtId="0" fontId="3" fillId="23" borderId="4800">
      <alignment horizontal="right"/>
      <protection locked="0"/>
    </xf>
    <xf numFmtId="0" fontId="118" fillId="18" borderId="4802" applyProtection="0">
      <alignment horizontal="right"/>
      <protection locked="0"/>
    </xf>
    <xf numFmtId="0" fontId="3" fillId="8" borderId="4800">
      <alignment horizontal="right"/>
      <protection locked="0"/>
    </xf>
    <xf numFmtId="0" fontId="3" fillId="23" borderId="4800">
      <alignment horizontal="right"/>
      <protection locked="0"/>
    </xf>
    <xf numFmtId="1" fontId="3" fillId="23" borderId="4800">
      <alignment horizontal="right"/>
      <protection locked="0"/>
    </xf>
    <xf numFmtId="1" fontId="3" fillId="23" borderId="4800">
      <alignment horizontal="left"/>
      <protection locked="0"/>
    </xf>
    <xf numFmtId="1" fontId="3" fillId="23" borderId="4800">
      <alignment horizontal="right"/>
      <protection locked="0"/>
    </xf>
    <xf numFmtId="0" fontId="3" fillId="6" borderId="4820" applyNumberFormat="0" applyFont="0">
      <protection locked="0"/>
    </xf>
    <xf numFmtId="0" fontId="3" fillId="23" borderId="4800">
      <protection locked="0"/>
    </xf>
    <xf numFmtId="3" fontId="220" fillId="10" borderId="4821" applyBorder="0">
      <alignment vertical="center"/>
    </xf>
    <xf numFmtId="15" fontId="38" fillId="0" borderId="5829">
      <alignment horizontal="center" vertical="center"/>
      <protection locked="0"/>
    </xf>
    <xf numFmtId="312" fontId="222" fillId="0" borderId="5800" applyBorder="0">
      <protection locked="0"/>
    </xf>
    <xf numFmtId="0" fontId="62" fillId="74" borderId="4822">
      <alignment horizontal="left" vertical="center" wrapText="1"/>
    </xf>
    <xf numFmtId="275" fontId="38" fillId="0" borderId="5844"/>
    <xf numFmtId="4" fontId="30" fillId="19" borderId="5810" applyNumberFormat="0" applyProtection="0">
      <alignment horizontal="left" vertical="center" indent="1"/>
    </xf>
    <xf numFmtId="275" fontId="38" fillId="0" borderId="5844"/>
    <xf numFmtId="324" fontId="3" fillId="23" borderId="5837" applyFill="0" applyBorder="0" applyAlignment="0">
      <alignment horizontal="centerContinuous"/>
    </xf>
    <xf numFmtId="233" fontId="38" fillId="0" borderId="5841">
      <alignment horizontal="right" vertical="center"/>
      <protection locked="0"/>
    </xf>
    <xf numFmtId="0" fontId="59" fillId="31" borderId="4793" applyNumberFormat="0" applyFont="0" applyAlignment="0" applyProtection="0"/>
    <xf numFmtId="0" fontId="151" fillId="0" borderId="5850" applyNumberFormat="0" applyAlignment="0" applyProtection="0">
      <alignment horizontal="left" vertical="center"/>
    </xf>
    <xf numFmtId="270" fontId="118" fillId="45" borderId="4802">
      <protection hidden="1"/>
    </xf>
    <xf numFmtId="272" fontId="118" fillId="18" borderId="4802">
      <alignment horizontal="right"/>
    </xf>
    <xf numFmtId="241" fontId="29" fillId="0" borderId="5827" applyFill="0"/>
    <xf numFmtId="247" fontId="51" fillId="0" borderId="4801"/>
    <xf numFmtId="251" fontId="51" fillId="0" borderId="4801"/>
    <xf numFmtId="262" fontId="51" fillId="0" borderId="4801"/>
    <xf numFmtId="235" fontId="38" fillId="0" borderId="5853">
      <alignment horizontal="right" vertical="center"/>
      <protection locked="0"/>
    </xf>
    <xf numFmtId="0" fontId="151" fillId="0" borderId="5802" applyNumberFormat="0" applyAlignment="0" applyProtection="0">
      <alignment horizontal="left" vertical="center"/>
    </xf>
    <xf numFmtId="324" fontId="3" fillId="23" borderId="5801" applyFill="0" applyBorder="0" applyAlignment="0">
      <alignment horizontal="centerContinuous"/>
    </xf>
    <xf numFmtId="234" fontId="38" fillId="0" borderId="5829">
      <alignment horizontal="center" vertical="center"/>
      <protection locked="0"/>
    </xf>
    <xf numFmtId="312" fontId="222" fillId="0" borderId="5836" applyBorder="0">
      <protection locked="0"/>
    </xf>
    <xf numFmtId="234" fontId="38" fillId="0" borderId="5841">
      <alignment horizontal="center" vertical="center"/>
      <protection locked="0"/>
    </xf>
    <xf numFmtId="203" fontId="118" fillId="18" borderId="4802">
      <alignment horizontal="right"/>
      <protection hidden="1"/>
    </xf>
    <xf numFmtId="235" fontId="38" fillId="0" borderId="5805">
      <alignment horizontal="center" vertical="center"/>
      <protection locked="0"/>
    </xf>
    <xf numFmtId="236" fontId="38" fillId="0" borderId="5805">
      <alignment horizontal="center" vertical="center"/>
      <protection locked="0"/>
    </xf>
    <xf numFmtId="237" fontId="38" fillId="0" borderId="5805">
      <alignment horizontal="center" vertical="center"/>
      <protection locked="0"/>
    </xf>
    <xf numFmtId="0" fontId="38" fillId="0" borderId="5805">
      <alignment vertical="center"/>
      <protection locked="0"/>
    </xf>
    <xf numFmtId="233" fontId="38" fillId="0" borderId="5805">
      <alignment horizontal="right" vertical="center"/>
      <protection locked="0"/>
    </xf>
    <xf numFmtId="238" fontId="38" fillId="0" borderId="5805">
      <alignment horizontal="right" vertical="center"/>
      <protection locked="0"/>
    </xf>
    <xf numFmtId="234" fontId="38" fillId="0" borderId="5805">
      <alignment horizontal="right" vertical="center"/>
      <protection locked="0"/>
    </xf>
    <xf numFmtId="235" fontId="38" fillId="0" borderId="5805">
      <alignment horizontal="right" vertical="center"/>
      <protection locked="0"/>
    </xf>
    <xf numFmtId="236" fontId="38" fillId="0" borderId="5805">
      <alignment horizontal="right" vertical="center"/>
      <protection locked="0"/>
    </xf>
    <xf numFmtId="237" fontId="38" fillId="0" borderId="5805">
      <alignment horizontal="right" vertical="center"/>
      <protection locked="0"/>
    </xf>
    <xf numFmtId="0" fontId="106" fillId="38" borderId="5806"/>
    <xf numFmtId="0" fontId="38" fillId="0" borderId="5853">
      <alignment vertical="center"/>
      <protection locked="0"/>
    </xf>
    <xf numFmtId="245" fontId="88" fillId="0" borderId="5807"/>
    <xf numFmtId="275" fontId="38" fillId="0" borderId="5808"/>
    <xf numFmtId="0" fontId="150" fillId="10" borderId="4795">
      <alignment horizontal="right"/>
    </xf>
    <xf numFmtId="0" fontId="88" fillId="0" borderId="5809"/>
    <xf numFmtId="312" fontId="222" fillId="0" borderId="5812" applyBorder="0">
      <protection locked="0"/>
    </xf>
    <xf numFmtId="1" fontId="3" fillId="1" borderId="5811">
      <protection locked="0"/>
    </xf>
    <xf numFmtId="172" fontId="58" fillId="9" borderId="4795">
      <alignment horizontal="right"/>
      <protection locked="0"/>
    </xf>
    <xf numFmtId="0" fontId="98" fillId="0" borderId="5816" applyNumberFormat="0" applyFill="0" applyAlignment="0" applyProtection="0"/>
    <xf numFmtId="233" fontId="38" fillId="0" borderId="5817">
      <alignment horizontal="center" vertical="center"/>
      <protection locked="0"/>
    </xf>
    <xf numFmtId="15" fontId="38" fillId="0" borderId="5817">
      <alignment horizontal="center" vertical="center"/>
      <protection locked="0"/>
    </xf>
    <xf numFmtId="234" fontId="38" fillId="0" borderId="5817">
      <alignment horizontal="center" vertical="center"/>
      <protection locked="0"/>
    </xf>
    <xf numFmtId="235" fontId="38" fillId="0" borderId="5817">
      <alignment horizontal="center" vertical="center"/>
      <protection locked="0"/>
    </xf>
    <xf numFmtId="236" fontId="38" fillId="0" borderId="5817">
      <alignment horizontal="center" vertical="center"/>
      <protection locked="0"/>
    </xf>
    <xf numFmtId="237" fontId="38" fillId="0" borderId="5817">
      <alignment horizontal="center" vertical="center"/>
      <protection locked="0"/>
    </xf>
    <xf numFmtId="0" fontId="38" fillId="0" borderId="5817">
      <alignment vertical="center"/>
      <protection locked="0"/>
    </xf>
    <xf numFmtId="233" fontId="38" fillId="0" borderId="5817">
      <alignment horizontal="right" vertical="center"/>
      <protection locked="0"/>
    </xf>
    <xf numFmtId="238" fontId="38" fillId="0" borderId="5817">
      <alignment horizontal="right" vertical="center"/>
      <protection locked="0"/>
    </xf>
    <xf numFmtId="234" fontId="38" fillId="0" borderId="5817">
      <alignment horizontal="right" vertical="center"/>
      <protection locked="0"/>
    </xf>
    <xf numFmtId="235" fontId="38" fillId="0" borderId="5817">
      <alignment horizontal="right" vertical="center"/>
      <protection locked="0"/>
    </xf>
    <xf numFmtId="236" fontId="38" fillId="0" borderId="5817">
      <alignment horizontal="right" vertical="center"/>
      <protection locked="0"/>
    </xf>
    <xf numFmtId="237" fontId="38" fillId="0" borderId="5817">
      <alignment horizontal="right" vertical="center"/>
      <protection locked="0"/>
    </xf>
    <xf numFmtId="0" fontId="106" fillId="38" borderId="5818"/>
    <xf numFmtId="245" fontId="88" fillId="0" borderId="5819"/>
    <xf numFmtId="275" fontId="38" fillId="0" borderId="5820"/>
    <xf numFmtId="0" fontId="88" fillId="0" borderId="5821"/>
    <xf numFmtId="238" fontId="38" fillId="0" borderId="5853">
      <alignment horizontal="right" vertical="center"/>
      <protection locked="0"/>
    </xf>
    <xf numFmtId="235" fontId="38" fillId="0" borderId="5853">
      <alignment horizontal="right" vertical="center"/>
      <protection locked="0"/>
    </xf>
    <xf numFmtId="237" fontId="38" fillId="0" borderId="5853">
      <alignment horizontal="right" vertical="center"/>
      <protection locked="0"/>
    </xf>
    <xf numFmtId="0" fontId="106" fillId="38" borderId="5854"/>
    <xf numFmtId="245" fontId="88" fillId="0" borderId="5855"/>
    <xf numFmtId="233" fontId="38" fillId="0" borderId="5853">
      <alignment horizontal="center" vertical="center"/>
      <protection locked="0"/>
    </xf>
    <xf numFmtId="236" fontId="38" fillId="0" borderId="5853">
      <alignment horizontal="center" vertical="center"/>
      <protection locked="0"/>
    </xf>
    <xf numFmtId="312" fontId="222" fillId="0" borderId="5812" applyBorder="0">
      <protection locked="0"/>
    </xf>
    <xf numFmtId="0" fontId="106" fillId="38" borderId="5854"/>
    <xf numFmtId="234" fontId="38" fillId="0" borderId="5841">
      <alignment horizontal="right" vertical="center"/>
      <protection locked="0"/>
    </xf>
    <xf numFmtId="236" fontId="38" fillId="0" borderId="5841">
      <alignment horizontal="right" vertical="center"/>
      <protection locked="0"/>
    </xf>
    <xf numFmtId="0" fontId="106" fillId="38" borderId="5842"/>
    <xf numFmtId="237" fontId="38" fillId="0" borderId="5829">
      <alignment horizontal="right" vertical="center"/>
      <protection locked="0"/>
    </xf>
    <xf numFmtId="0" fontId="88" fillId="0" borderId="5845"/>
    <xf numFmtId="4" fontId="30" fillId="19" borderId="5822" applyNumberFormat="0" applyProtection="0">
      <alignment horizontal="left" vertical="center" indent="1"/>
    </xf>
    <xf numFmtId="235" fontId="38" fillId="0" borderId="5841">
      <alignment horizontal="center" vertical="center"/>
      <protection locked="0"/>
    </xf>
    <xf numFmtId="0" fontId="38" fillId="0" borderId="5841">
      <alignment vertical="center"/>
      <protection locked="0"/>
    </xf>
    <xf numFmtId="245" fontId="88" fillId="0" borderId="5855"/>
    <xf numFmtId="234" fontId="38" fillId="0" borderId="5841">
      <alignment horizontal="right" vertical="center"/>
      <protection locked="0"/>
    </xf>
    <xf numFmtId="15" fontId="38" fillId="0" borderId="5841">
      <alignment horizontal="center" vertical="center"/>
      <protection locked="0"/>
    </xf>
    <xf numFmtId="0" fontId="98" fillId="0" borderId="5816" applyNumberFormat="0" applyFill="0" applyAlignment="0" applyProtection="0"/>
    <xf numFmtId="233" fontId="38" fillId="0" borderId="5817">
      <alignment horizontal="center" vertical="center"/>
      <protection locked="0"/>
    </xf>
    <xf numFmtId="15" fontId="38" fillId="0" borderId="5817">
      <alignment horizontal="center" vertical="center"/>
      <protection locked="0"/>
    </xf>
    <xf numFmtId="234" fontId="38" fillId="0" borderId="5817">
      <alignment horizontal="center" vertical="center"/>
      <protection locked="0"/>
    </xf>
    <xf numFmtId="235" fontId="38" fillId="0" borderId="5817">
      <alignment horizontal="center" vertical="center"/>
      <protection locked="0"/>
    </xf>
    <xf numFmtId="236" fontId="38" fillId="0" borderId="5817">
      <alignment horizontal="center" vertical="center"/>
      <protection locked="0"/>
    </xf>
    <xf numFmtId="237" fontId="38" fillId="0" borderId="5817">
      <alignment horizontal="center" vertical="center"/>
      <protection locked="0"/>
    </xf>
    <xf numFmtId="0" fontId="38" fillId="0" borderId="5817">
      <alignment vertical="center"/>
      <protection locked="0"/>
    </xf>
    <xf numFmtId="233" fontId="38" fillId="0" borderId="5817">
      <alignment horizontal="right" vertical="center"/>
      <protection locked="0"/>
    </xf>
    <xf numFmtId="238" fontId="38" fillId="0" borderId="5817">
      <alignment horizontal="right" vertical="center"/>
      <protection locked="0"/>
    </xf>
    <xf numFmtId="234" fontId="38" fillId="0" borderId="5817">
      <alignment horizontal="right" vertical="center"/>
      <protection locked="0"/>
    </xf>
    <xf numFmtId="235" fontId="38" fillId="0" borderId="5817">
      <alignment horizontal="right" vertical="center"/>
      <protection locked="0"/>
    </xf>
    <xf numFmtId="236" fontId="38" fillId="0" borderId="5817">
      <alignment horizontal="right" vertical="center"/>
      <protection locked="0"/>
    </xf>
    <xf numFmtId="237" fontId="38" fillId="0" borderId="5817">
      <alignment horizontal="right" vertical="center"/>
      <protection locked="0"/>
    </xf>
    <xf numFmtId="0" fontId="106" fillId="38" borderId="5818"/>
    <xf numFmtId="233" fontId="38" fillId="0" borderId="5853">
      <alignment horizontal="right" vertical="center"/>
      <protection locked="0"/>
    </xf>
    <xf numFmtId="275" fontId="38" fillId="0" borderId="5856"/>
    <xf numFmtId="275" fontId="38" fillId="0" borderId="5820"/>
    <xf numFmtId="0" fontId="88" fillId="0" borderId="5821"/>
    <xf numFmtId="0" fontId="151" fillId="0" borderId="5814" applyNumberFormat="0" applyAlignment="0" applyProtection="0">
      <alignment horizontal="left" vertical="center"/>
    </xf>
    <xf numFmtId="324" fontId="3" fillId="23" borderId="5813" applyFill="0" applyBorder="0" applyAlignment="0">
      <alignment horizontal="centerContinuous"/>
    </xf>
    <xf numFmtId="312" fontId="222" fillId="0" borderId="5812" applyBorder="0">
      <protection locked="0"/>
    </xf>
    <xf numFmtId="0" fontId="88" fillId="0" borderId="5857"/>
    <xf numFmtId="0" fontId="98" fillId="0" borderId="5852" applyNumberFormat="0" applyFill="0" applyAlignment="0" applyProtection="0"/>
    <xf numFmtId="238" fontId="38" fillId="0" borderId="5853">
      <alignment horizontal="right" vertical="center"/>
      <protection locked="0"/>
    </xf>
    <xf numFmtId="0" fontId="118" fillId="18" borderId="4802" applyProtection="0">
      <alignment horizontal="right"/>
      <protection locked="0"/>
    </xf>
    <xf numFmtId="312" fontId="222" fillId="0" borderId="5824" applyBorder="0">
      <protection locked="0"/>
    </xf>
    <xf numFmtId="0" fontId="62" fillId="74" borderId="4822">
      <alignment horizontal="left" vertical="center" wrapText="1"/>
    </xf>
    <xf numFmtId="245" fontId="88" fillId="0" borderId="5843"/>
    <xf numFmtId="235" fontId="38" fillId="0" borderId="5841">
      <alignment horizontal="center" vertical="center"/>
      <protection locked="0"/>
    </xf>
    <xf numFmtId="4" fontId="30" fillId="19" borderId="5834" applyNumberFormat="0" applyProtection="0">
      <alignment horizontal="left" vertical="center" indent="1"/>
    </xf>
    <xf numFmtId="0" fontId="98" fillId="0" borderId="5852" applyNumberFormat="0" applyFill="0" applyAlignment="0" applyProtection="0"/>
    <xf numFmtId="0" fontId="98" fillId="0" borderId="5828" applyNumberFormat="0" applyFill="0" applyAlignment="0" applyProtection="0"/>
    <xf numFmtId="233" fontId="38" fillId="0" borderId="5829">
      <alignment horizontal="center" vertical="center"/>
      <protection locked="0"/>
    </xf>
    <xf numFmtId="15" fontId="38" fillId="0" borderId="5829">
      <alignment horizontal="center" vertical="center"/>
      <protection locked="0"/>
    </xf>
    <xf numFmtId="234" fontId="38" fillId="0" borderId="5829">
      <alignment horizontal="center" vertical="center"/>
      <protection locked="0"/>
    </xf>
    <xf numFmtId="235" fontId="38" fillId="0" borderId="5829">
      <alignment horizontal="center" vertical="center"/>
      <protection locked="0"/>
    </xf>
    <xf numFmtId="236" fontId="38" fillId="0" borderId="5829">
      <alignment horizontal="center" vertical="center"/>
      <protection locked="0"/>
    </xf>
    <xf numFmtId="237" fontId="38" fillId="0" borderId="5829">
      <alignment horizontal="center" vertical="center"/>
      <protection locked="0"/>
    </xf>
    <xf numFmtId="0" fontId="38" fillId="0" borderId="5829">
      <alignment vertical="center"/>
      <protection locked="0"/>
    </xf>
    <xf numFmtId="233" fontId="38" fillId="0" borderId="5829">
      <alignment horizontal="right" vertical="center"/>
      <protection locked="0"/>
    </xf>
    <xf numFmtId="238" fontId="38" fillId="0" borderId="5829">
      <alignment horizontal="right" vertical="center"/>
      <protection locked="0"/>
    </xf>
    <xf numFmtId="234" fontId="38" fillId="0" borderId="5829">
      <alignment horizontal="right" vertical="center"/>
      <protection locked="0"/>
    </xf>
    <xf numFmtId="235" fontId="38" fillId="0" borderId="5829">
      <alignment horizontal="right" vertical="center"/>
      <protection locked="0"/>
    </xf>
    <xf numFmtId="236" fontId="38" fillId="0" borderId="5829">
      <alignment horizontal="right" vertical="center"/>
      <protection locked="0"/>
    </xf>
    <xf numFmtId="237" fontId="38" fillId="0" borderId="5829">
      <alignment horizontal="right" vertical="center"/>
      <protection locked="0"/>
    </xf>
    <xf numFmtId="0" fontId="106" fillId="38" borderId="5830"/>
    <xf numFmtId="241" fontId="29" fillId="0" borderId="5827" applyFill="0"/>
    <xf numFmtId="275" fontId="38" fillId="0" borderId="5832"/>
    <xf numFmtId="0" fontId="88" fillId="0" borderId="5833"/>
    <xf numFmtId="0" fontId="151" fillId="0" borderId="5826" applyNumberFormat="0" applyAlignment="0" applyProtection="0">
      <alignment horizontal="left" vertical="center"/>
    </xf>
    <xf numFmtId="324" fontId="3" fillId="23" borderId="5825" applyFill="0" applyBorder="0" applyAlignment="0">
      <alignment horizontal="centerContinuous"/>
    </xf>
    <xf numFmtId="312" fontId="222" fillId="0" borderId="5824" applyBorder="0">
      <protection locked="0"/>
    </xf>
    <xf numFmtId="234" fontId="38" fillId="0" borderId="5841">
      <alignment horizontal="right" vertical="center"/>
      <protection locked="0"/>
    </xf>
    <xf numFmtId="235" fontId="38" fillId="0" borderId="5841">
      <alignment horizontal="right" vertical="center"/>
      <protection locked="0"/>
    </xf>
    <xf numFmtId="236" fontId="38" fillId="0" borderId="5841">
      <alignment horizontal="right" vertical="center"/>
      <protection locked="0"/>
    </xf>
    <xf numFmtId="237" fontId="38" fillId="0" borderId="5841">
      <alignment horizontal="right" vertical="center"/>
      <protection locked="0"/>
    </xf>
    <xf numFmtId="0" fontId="106" fillId="38" borderId="5842"/>
    <xf numFmtId="245" fontId="88" fillId="0" borderId="5843"/>
    <xf numFmtId="275" fontId="38" fillId="0" borderId="5844"/>
    <xf numFmtId="0" fontId="88" fillId="0" borderId="5845"/>
    <xf numFmtId="0" fontId="151" fillId="0" borderId="5850" applyNumberFormat="0" applyAlignment="0" applyProtection="0">
      <alignment horizontal="left" vertical="center"/>
    </xf>
    <xf numFmtId="312" fontId="222" fillId="0" borderId="5848" applyBorder="0">
      <protection locked="0"/>
    </xf>
    <xf numFmtId="4" fontId="30" fillId="19" borderId="5858" applyNumberFormat="0" applyProtection="0">
      <alignment horizontal="left" vertical="center" indent="1"/>
    </xf>
    <xf numFmtId="312" fontId="222" fillId="0" borderId="5836" applyBorder="0">
      <protection locked="0"/>
    </xf>
    <xf numFmtId="275" fontId="38" fillId="0" borderId="5856"/>
    <xf numFmtId="233" fontId="38" fillId="0" borderId="5841">
      <alignment horizontal="right" vertical="center"/>
      <protection locked="0"/>
    </xf>
    <xf numFmtId="4" fontId="30" fillId="19" borderId="5846" applyNumberFormat="0" applyProtection="0">
      <alignment horizontal="left" vertical="center" indent="1"/>
    </xf>
    <xf numFmtId="0" fontId="98" fillId="0" borderId="5840" applyNumberFormat="0" applyFill="0" applyAlignment="0" applyProtection="0"/>
    <xf numFmtId="233" fontId="38" fillId="0" borderId="5841">
      <alignment horizontal="center" vertical="center"/>
      <protection locked="0"/>
    </xf>
    <xf numFmtId="15" fontId="38" fillId="0" borderId="5841">
      <alignment horizontal="center" vertical="center"/>
      <protection locked="0"/>
    </xf>
    <xf numFmtId="234" fontId="38" fillId="0" borderId="5841">
      <alignment horizontal="center" vertical="center"/>
      <protection locked="0"/>
    </xf>
    <xf numFmtId="235" fontId="38" fillId="0" borderId="5841">
      <alignment horizontal="center" vertical="center"/>
      <protection locked="0"/>
    </xf>
    <xf numFmtId="236" fontId="38" fillId="0" borderId="5841">
      <alignment horizontal="center" vertical="center"/>
      <protection locked="0"/>
    </xf>
    <xf numFmtId="237" fontId="38" fillId="0" borderId="5841">
      <alignment horizontal="center" vertical="center"/>
      <protection locked="0"/>
    </xf>
    <xf numFmtId="0" fontId="38" fillId="0" borderId="5841">
      <alignment vertical="center"/>
      <protection locked="0"/>
    </xf>
    <xf numFmtId="233" fontId="38" fillId="0" borderId="5841">
      <alignment horizontal="right" vertical="center"/>
      <protection locked="0"/>
    </xf>
    <xf numFmtId="238" fontId="38" fillId="0" borderId="5841">
      <alignment horizontal="right" vertical="center"/>
      <protection locked="0"/>
    </xf>
    <xf numFmtId="234" fontId="38" fillId="0" borderId="5841">
      <alignment horizontal="right" vertical="center"/>
      <protection locked="0"/>
    </xf>
    <xf numFmtId="235" fontId="38" fillId="0" borderId="5841">
      <alignment horizontal="right" vertical="center"/>
      <protection locked="0"/>
    </xf>
    <xf numFmtId="236" fontId="38" fillId="0" borderId="5841">
      <alignment horizontal="right" vertical="center"/>
      <protection locked="0"/>
    </xf>
    <xf numFmtId="237" fontId="38" fillId="0" borderId="5841">
      <alignment horizontal="right" vertical="center"/>
      <protection locked="0"/>
    </xf>
    <xf numFmtId="0" fontId="106" fillId="38" borderId="5842"/>
    <xf numFmtId="241" fontId="29" fillId="0" borderId="5839" applyFill="0"/>
    <xf numFmtId="275" fontId="38" fillId="0" borderId="5844"/>
    <xf numFmtId="0" fontId="88" fillId="0" borderId="5845"/>
    <xf numFmtId="0" fontId="151" fillId="0" borderId="5838" applyNumberFormat="0" applyAlignment="0" applyProtection="0">
      <alignment horizontal="left" vertical="center"/>
    </xf>
    <xf numFmtId="324" fontId="3" fillId="23" borderId="5837" applyFill="0" applyBorder="0" applyAlignment="0">
      <alignment horizontal="centerContinuous"/>
    </xf>
    <xf numFmtId="312" fontId="222" fillId="0" borderId="5836" applyBorder="0">
      <protection locked="0"/>
    </xf>
    <xf numFmtId="0" fontId="38" fillId="0" borderId="4795" applyFill="0">
      <alignment horizontal="center" vertical="center"/>
    </xf>
    <xf numFmtId="4" fontId="30" fillId="19" borderId="5858" applyNumberFormat="0" applyProtection="0">
      <alignment horizontal="left" vertical="center" indent="1"/>
    </xf>
    <xf numFmtId="312" fontId="222" fillId="0" borderId="5836" applyBorder="0">
      <protection locked="0"/>
    </xf>
    <xf numFmtId="4" fontId="30" fillId="19" borderId="5846" applyNumberFormat="0" applyProtection="0">
      <alignment horizontal="left" vertical="center" indent="1"/>
    </xf>
    <xf numFmtId="0" fontId="98" fillId="0" borderId="5840" applyNumberFormat="0" applyFill="0" applyAlignment="0" applyProtection="0"/>
    <xf numFmtId="233" fontId="38" fillId="0" borderId="5841">
      <alignment horizontal="center" vertical="center"/>
      <protection locked="0"/>
    </xf>
    <xf numFmtId="15" fontId="38" fillId="0" borderId="5841">
      <alignment horizontal="center" vertical="center"/>
      <protection locked="0"/>
    </xf>
    <xf numFmtId="234" fontId="38" fillId="0" borderId="5841">
      <alignment horizontal="center" vertical="center"/>
      <protection locked="0"/>
    </xf>
    <xf numFmtId="235" fontId="38" fillId="0" borderId="5841">
      <alignment horizontal="center" vertical="center"/>
      <protection locked="0"/>
    </xf>
    <xf numFmtId="236" fontId="38" fillId="0" borderId="5841">
      <alignment horizontal="center" vertical="center"/>
      <protection locked="0"/>
    </xf>
    <xf numFmtId="237" fontId="38" fillId="0" borderId="5841">
      <alignment horizontal="center" vertical="center"/>
      <protection locked="0"/>
    </xf>
    <xf numFmtId="0" fontId="38" fillId="0" borderId="5841">
      <alignment vertical="center"/>
      <protection locked="0"/>
    </xf>
    <xf numFmtId="233" fontId="38" fillId="0" borderId="5841">
      <alignment horizontal="right" vertical="center"/>
      <protection locked="0"/>
    </xf>
    <xf numFmtId="238" fontId="38" fillId="0" borderId="5841">
      <alignment horizontal="right" vertical="center"/>
      <protection locked="0"/>
    </xf>
    <xf numFmtId="234" fontId="38" fillId="0" borderId="5841">
      <alignment horizontal="right" vertical="center"/>
      <protection locked="0"/>
    </xf>
    <xf numFmtId="235" fontId="38" fillId="0" borderId="5841">
      <alignment horizontal="right" vertical="center"/>
      <protection locked="0"/>
    </xf>
    <xf numFmtId="236" fontId="38" fillId="0" borderId="5841">
      <alignment horizontal="right" vertical="center"/>
      <protection locked="0"/>
    </xf>
    <xf numFmtId="237" fontId="38" fillId="0" borderId="5841">
      <alignment horizontal="right" vertical="center"/>
      <protection locked="0"/>
    </xf>
    <xf numFmtId="0" fontId="106" fillId="38" borderId="5842"/>
    <xf numFmtId="275" fontId="38" fillId="0" borderId="5844"/>
    <xf numFmtId="0" fontId="88" fillId="0" borderId="5845"/>
    <xf numFmtId="10" fontId="3" fillId="64" borderId="4795" applyNumberFormat="0" applyBorder="0" applyAlignment="0" applyProtection="0"/>
    <xf numFmtId="312" fontId="222" fillId="0" borderId="5836" applyBorder="0">
      <protection locked="0"/>
    </xf>
    <xf numFmtId="275" fontId="38" fillId="0" borderId="5856"/>
    <xf numFmtId="312" fontId="222" fillId="0" borderId="5848" applyBorder="0">
      <protection locked="0"/>
    </xf>
    <xf numFmtId="4" fontId="30" fillId="19" borderId="5858" applyNumberFormat="0" applyProtection="0">
      <alignment horizontal="left" vertical="center" indent="1"/>
    </xf>
    <xf numFmtId="0" fontId="98" fillId="0" borderId="5852" applyNumberFormat="0" applyFill="0" applyAlignment="0" applyProtection="0"/>
    <xf numFmtId="233" fontId="38" fillId="0" borderId="5853">
      <alignment horizontal="center" vertical="center"/>
      <protection locked="0"/>
    </xf>
    <xf numFmtId="15" fontId="38" fillId="0" borderId="5853">
      <alignment horizontal="center" vertical="center"/>
      <protection locked="0"/>
    </xf>
    <xf numFmtId="234" fontId="38" fillId="0" borderId="5853">
      <alignment horizontal="center" vertical="center"/>
      <protection locked="0"/>
    </xf>
    <xf numFmtId="235" fontId="38" fillId="0" borderId="5853">
      <alignment horizontal="center" vertical="center"/>
      <protection locked="0"/>
    </xf>
    <xf numFmtId="236" fontId="38" fillId="0" borderId="5853">
      <alignment horizontal="center" vertical="center"/>
      <protection locked="0"/>
    </xf>
    <xf numFmtId="237" fontId="38" fillId="0" borderId="5853">
      <alignment horizontal="center" vertical="center"/>
      <protection locked="0"/>
    </xf>
    <xf numFmtId="0" fontId="38" fillId="0" borderId="5853">
      <alignment vertical="center"/>
      <protection locked="0"/>
    </xf>
    <xf numFmtId="233" fontId="38" fillId="0" borderId="5853">
      <alignment horizontal="right" vertical="center"/>
      <protection locked="0"/>
    </xf>
    <xf numFmtId="238" fontId="38" fillId="0" borderId="5853">
      <alignment horizontal="right" vertical="center"/>
      <protection locked="0"/>
    </xf>
    <xf numFmtId="234" fontId="38" fillId="0" borderId="5853">
      <alignment horizontal="right" vertical="center"/>
      <protection locked="0"/>
    </xf>
    <xf numFmtId="235" fontId="38" fillId="0" borderId="5853">
      <alignment horizontal="right" vertical="center"/>
      <protection locked="0"/>
    </xf>
    <xf numFmtId="236" fontId="38" fillId="0" borderId="5853">
      <alignment horizontal="right" vertical="center"/>
      <protection locked="0"/>
    </xf>
    <xf numFmtId="237" fontId="38" fillId="0" borderId="5853">
      <alignment horizontal="right" vertical="center"/>
      <protection locked="0"/>
    </xf>
    <xf numFmtId="0" fontId="106" fillId="38" borderId="5854"/>
    <xf numFmtId="275" fontId="38" fillId="0" borderId="5856"/>
    <xf numFmtId="0" fontId="88" fillId="0" borderId="5857"/>
    <xf numFmtId="0" fontId="151" fillId="0" borderId="5850" applyNumberFormat="0" applyAlignment="0" applyProtection="0">
      <alignment horizontal="left" vertical="center"/>
    </xf>
    <xf numFmtId="324" fontId="3" fillId="23" borderId="5849" applyFill="0" applyBorder="0" applyAlignment="0">
      <alignment horizontal="centerContinuous"/>
    </xf>
    <xf numFmtId="312" fontId="222" fillId="0" borderId="5848" applyBorder="0">
      <protection locked="0"/>
    </xf>
    <xf numFmtId="312" fontId="222" fillId="0" borderId="5848" applyBorder="0">
      <protection locked="0"/>
    </xf>
    <xf numFmtId="4" fontId="30" fillId="19" borderId="5858" applyNumberFormat="0" applyProtection="0">
      <alignment horizontal="left" vertical="center" indent="1"/>
    </xf>
    <xf numFmtId="0" fontId="98" fillId="0" borderId="5852" applyNumberFormat="0" applyFill="0" applyAlignment="0" applyProtection="0"/>
    <xf numFmtId="233" fontId="38" fillId="0" borderId="5853">
      <alignment horizontal="center" vertical="center"/>
      <protection locked="0"/>
    </xf>
    <xf numFmtId="15" fontId="38" fillId="0" borderId="5853">
      <alignment horizontal="center" vertical="center"/>
      <protection locked="0"/>
    </xf>
    <xf numFmtId="234" fontId="38" fillId="0" borderId="5853">
      <alignment horizontal="center" vertical="center"/>
      <protection locked="0"/>
    </xf>
    <xf numFmtId="235" fontId="38" fillId="0" borderId="5853">
      <alignment horizontal="center" vertical="center"/>
      <protection locked="0"/>
    </xf>
    <xf numFmtId="236" fontId="38" fillId="0" borderId="5853">
      <alignment horizontal="center" vertical="center"/>
      <protection locked="0"/>
    </xf>
    <xf numFmtId="237" fontId="38" fillId="0" borderId="5853">
      <alignment horizontal="center" vertical="center"/>
      <protection locked="0"/>
    </xf>
    <xf numFmtId="0" fontId="38" fillId="0" borderId="5853">
      <alignment vertical="center"/>
      <protection locked="0"/>
    </xf>
    <xf numFmtId="233" fontId="38" fillId="0" borderId="5853">
      <alignment horizontal="right" vertical="center"/>
      <protection locked="0"/>
    </xf>
    <xf numFmtId="238" fontId="38" fillId="0" borderId="5853">
      <alignment horizontal="right" vertical="center"/>
      <protection locked="0"/>
    </xf>
    <xf numFmtId="234" fontId="38" fillId="0" borderId="5853">
      <alignment horizontal="right" vertical="center"/>
      <protection locked="0"/>
    </xf>
    <xf numFmtId="235" fontId="38" fillId="0" borderId="5853">
      <alignment horizontal="right" vertical="center"/>
      <protection locked="0"/>
    </xf>
    <xf numFmtId="236" fontId="38" fillId="0" borderId="5853">
      <alignment horizontal="right" vertical="center"/>
      <protection locked="0"/>
    </xf>
    <xf numFmtId="237" fontId="38" fillId="0" borderId="5853">
      <alignment horizontal="right" vertical="center"/>
      <protection locked="0"/>
    </xf>
    <xf numFmtId="0" fontId="106" fillId="38" borderId="5854"/>
    <xf numFmtId="241" fontId="29" fillId="0" borderId="5851" applyFill="0"/>
    <xf numFmtId="275" fontId="38" fillId="0" borderId="5856"/>
    <xf numFmtId="0" fontId="88" fillId="0" borderId="5857"/>
    <xf numFmtId="0" fontId="151" fillId="0" borderId="5850" applyNumberFormat="0" applyAlignment="0" applyProtection="0">
      <alignment horizontal="left" vertical="center"/>
    </xf>
    <xf numFmtId="324" fontId="3" fillId="23" borderId="5849" applyFill="0" applyBorder="0" applyAlignment="0">
      <alignment horizontal="centerContinuous"/>
    </xf>
    <xf numFmtId="312" fontId="222" fillId="0" borderId="5848" applyBorder="0">
      <protection locked="0"/>
    </xf>
    <xf numFmtId="245" fontId="88" fillId="0" borderId="5879"/>
    <xf numFmtId="0" fontId="88" fillId="0" borderId="5881"/>
    <xf numFmtId="275" fontId="38" fillId="0" borderId="5880"/>
    <xf numFmtId="0" fontId="106" fillId="38" borderId="5878"/>
    <xf numFmtId="237" fontId="38" fillId="0" borderId="5877">
      <alignment horizontal="right" vertical="center"/>
      <protection locked="0"/>
    </xf>
    <xf numFmtId="235" fontId="38" fillId="0" borderId="5877">
      <alignment horizontal="right" vertical="center"/>
      <protection locked="0"/>
    </xf>
    <xf numFmtId="234" fontId="38" fillId="0" borderId="5877">
      <alignment horizontal="right" vertical="center"/>
      <protection locked="0"/>
    </xf>
    <xf numFmtId="238" fontId="38" fillId="0" borderId="5877">
      <alignment horizontal="right" vertical="center"/>
      <protection locked="0"/>
    </xf>
    <xf numFmtId="233" fontId="38" fillId="0" borderId="5877">
      <alignment horizontal="right" vertical="center"/>
      <protection locked="0"/>
    </xf>
    <xf numFmtId="0" fontId="38" fillId="0" borderId="5877">
      <alignment vertical="center"/>
      <protection locked="0"/>
    </xf>
    <xf numFmtId="237" fontId="38" fillId="0" borderId="5877">
      <alignment horizontal="center" vertical="center"/>
      <protection locked="0"/>
    </xf>
    <xf numFmtId="236" fontId="38" fillId="0" borderId="5877">
      <alignment horizontal="center" vertical="center"/>
      <protection locked="0"/>
    </xf>
    <xf numFmtId="235" fontId="38" fillId="0" borderId="5877">
      <alignment horizontal="center" vertical="center"/>
      <protection locked="0"/>
    </xf>
    <xf numFmtId="234" fontId="38" fillId="0" borderId="5877">
      <alignment horizontal="center" vertical="center"/>
      <protection locked="0"/>
    </xf>
    <xf numFmtId="233" fontId="38" fillId="0" borderId="5877">
      <alignment horizontal="center" vertical="center"/>
      <protection locked="0"/>
    </xf>
    <xf numFmtId="0" fontId="98" fillId="0" borderId="5876" applyNumberFormat="0" applyFill="0" applyAlignment="0" applyProtection="0"/>
    <xf numFmtId="312" fontId="222" fillId="0" borderId="5872" applyBorder="0">
      <protection locked="0"/>
    </xf>
    <xf numFmtId="4" fontId="30" fillId="19" borderId="5882" applyNumberFormat="0" applyProtection="0">
      <alignment horizontal="left" vertical="center" indent="1"/>
    </xf>
    <xf numFmtId="1" fontId="3" fillId="1" borderId="5871">
      <protection locked="0"/>
    </xf>
    <xf numFmtId="312" fontId="222" fillId="0" borderId="5872" applyBorder="0">
      <protection locked="0"/>
    </xf>
    <xf numFmtId="324" fontId="3" fillId="23" borderId="5873" applyFill="0" applyBorder="0" applyAlignment="0">
      <alignment horizontal="centerContinuous"/>
    </xf>
    <xf numFmtId="0" fontId="151" fillId="0" borderId="5874" applyNumberFormat="0" applyAlignment="0" applyProtection="0">
      <alignment horizontal="left" vertical="center"/>
    </xf>
    <xf numFmtId="0" fontId="88" fillId="0" borderId="5881"/>
    <xf numFmtId="275" fontId="38" fillId="0" borderId="5880"/>
    <xf numFmtId="241" fontId="29" fillId="0" borderId="5875" applyFill="0"/>
    <xf numFmtId="262" fontId="51" fillId="0" borderId="4801"/>
    <xf numFmtId="251" fontId="51" fillId="0" borderId="4801"/>
    <xf numFmtId="247" fontId="51" fillId="0" borderId="4801"/>
    <xf numFmtId="245" fontId="88" fillId="0" borderId="5879"/>
    <xf numFmtId="0" fontId="106" fillId="38" borderId="5878"/>
    <xf numFmtId="237" fontId="38" fillId="0" borderId="5877">
      <alignment horizontal="right" vertical="center"/>
      <protection locked="0"/>
    </xf>
    <xf numFmtId="236" fontId="38" fillId="0" borderId="5877">
      <alignment horizontal="right" vertical="center"/>
      <protection locked="0"/>
    </xf>
    <xf numFmtId="235" fontId="38" fillId="0" borderId="5877">
      <alignment horizontal="right" vertical="center"/>
      <protection locked="0"/>
    </xf>
    <xf numFmtId="234" fontId="38" fillId="0" borderId="5877">
      <alignment horizontal="right" vertical="center"/>
      <protection locked="0"/>
    </xf>
    <xf numFmtId="238" fontId="38" fillId="0" borderId="5877">
      <alignment horizontal="right" vertical="center"/>
      <protection locked="0"/>
    </xf>
    <xf numFmtId="233" fontId="38" fillId="0" borderId="5877">
      <alignment horizontal="right" vertical="center"/>
      <protection locked="0"/>
    </xf>
    <xf numFmtId="0" fontId="38" fillId="0" borderId="5877">
      <alignment vertical="center"/>
      <protection locked="0"/>
    </xf>
    <xf numFmtId="237" fontId="38" fillId="0" borderId="5877">
      <alignment horizontal="center" vertical="center"/>
      <protection locked="0"/>
    </xf>
    <xf numFmtId="236" fontId="38" fillId="0" borderId="5877">
      <alignment horizontal="center" vertical="center"/>
      <protection locked="0"/>
    </xf>
    <xf numFmtId="235" fontId="38" fillId="0" borderId="5877">
      <alignment horizontal="center" vertical="center"/>
      <protection locked="0"/>
    </xf>
    <xf numFmtId="234" fontId="38" fillId="0" borderId="5877">
      <alignment horizontal="center" vertical="center"/>
      <protection locked="0"/>
    </xf>
    <xf numFmtId="15" fontId="38" fillId="0" borderId="5877">
      <alignment horizontal="center" vertical="center"/>
      <protection locked="0"/>
    </xf>
    <xf numFmtId="233" fontId="38" fillId="0" borderId="5877">
      <alignment horizontal="center" vertical="center"/>
      <protection locked="0"/>
    </xf>
    <xf numFmtId="0" fontId="98" fillId="0" borderId="5876" applyNumberFormat="0" applyFill="0" applyAlignment="0" applyProtection="0"/>
    <xf numFmtId="0" fontId="98" fillId="0" borderId="5864" applyNumberFormat="0" applyFill="0" applyAlignment="0" applyProtection="0"/>
    <xf numFmtId="233" fontId="38" fillId="0" borderId="5865">
      <alignment horizontal="center" vertical="center"/>
      <protection locked="0"/>
    </xf>
    <xf numFmtId="15" fontId="38" fillId="0" borderId="5865">
      <alignment horizontal="center" vertical="center"/>
      <protection locked="0"/>
    </xf>
    <xf numFmtId="234" fontId="38" fillId="0" borderId="5865">
      <alignment horizontal="center" vertical="center"/>
      <protection locked="0"/>
    </xf>
    <xf numFmtId="235" fontId="38" fillId="0" borderId="5865">
      <alignment horizontal="center" vertical="center"/>
      <protection locked="0"/>
    </xf>
    <xf numFmtId="236" fontId="38" fillId="0" borderId="5865">
      <alignment horizontal="center" vertical="center"/>
      <protection locked="0"/>
    </xf>
    <xf numFmtId="237" fontId="38" fillId="0" borderId="5865">
      <alignment horizontal="center" vertical="center"/>
      <protection locked="0"/>
    </xf>
    <xf numFmtId="0" fontId="38" fillId="0" borderId="5865">
      <alignment vertical="center"/>
      <protection locked="0"/>
    </xf>
    <xf numFmtId="233" fontId="38" fillId="0" borderId="5865">
      <alignment horizontal="right" vertical="center"/>
      <protection locked="0"/>
    </xf>
    <xf numFmtId="238" fontId="38" fillId="0" borderId="5865">
      <alignment horizontal="right" vertical="center"/>
      <protection locked="0"/>
    </xf>
    <xf numFmtId="234" fontId="38" fillId="0" borderId="5865">
      <alignment horizontal="right" vertical="center"/>
      <protection locked="0"/>
    </xf>
    <xf numFmtId="235" fontId="38" fillId="0" borderId="5865">
      <alignment horizontal="right" vertical="center"/>
      <protection locked="0"/>
    </xf>
    <xf numFmtId="236" fontId="38" fillId="0" borderId="5865">
      <alignment horizontal="right" vertical="center"/>
      <protection locked="0"/>
    </xf>
    <xf numFmtId="237" fontId="38" fillId="0" borderId="5865">
      <alignment horizontal="right" vertical="center"/>
      <protection locked="0"/>
    </xf>
    <xf numFmtId="0" fontId="106" fillId="38" borderId="5866"/>
    <xf numFmtId="245" fontId="88" fillId="0" borderId="5867"/>
    <xf numFmtId="247" fontId="51" fillId="0" borderId="4801"/>
    <xf numFmtId="251" fontId="51" fillId="0" borderId="4801"/>
    <xf numFmtId="262" fontId="51" fillId="0" borderId="4801"/>
    <xf numFmtId="241" fontId="29" fillId="0" borderId="5863" applyFill="0"/>
    <xf numFmtId="275" fontId="38" fillId="0" borderId="5868"/>
    <xf numFmtId="0" fontId="88" fillId="0" borderId="5869"/>
    <xf numFmtId="0" fontId="151" fillId="0" borderId="5862" applyNumberFormat="0" applyAlignment="0" applyProtection="0">
      <alignment horizontal="left" vertical="center"/>
    </xf>
    <xf numFmtId="324" fontId="3" fillId="23" borderId="5861" applyFill="0" applyBorder="0" applyAlignment="0">
      <alignment horizontal="centerContinuous"/>
    </xf>
    <xf numFmtId="312" fontId="222" fillId="0" borderId="5860" applyBorder="0">
      <protection locked="0"/>
    </xf>
    <xf numFmtId="1" fontId="3" fillId="1" borderId="5859">
      <protection locked="0"/>
    </xf>
    <xf numFmtId="236" fontId="38" fillId="0" borderId="5877">
      <alignment horizontal="right" vertical="center"/>
      <protection locked="0"/>
    </xf>
    <xf numFmtId="4" fontId="30" fillId="19" borderId="5870" applyNumberFormat="0" applyProtection="0">
      <alignment horizontal="left" vertical="center" indent="1"/>
    </xf>
    <xf numFmtId="312" fontId="222" fillId="0" borderId="5860" applyBorder="0">
      <protection locked="0"/>
    </xf>
    <xf numFmtId="1" fontId="3" fillId="1" borderId="5859">
      <protection locked="0"/>
    </xf>
    <xf numFmtId="3" fontId="82" fillId="10" borderId="4496" applyFont="0" applyAlignment="0" applyProtection="0"/>
    <xf numFmtId="0" fontId="98" fillId="0" borderId="5864" applyNumberFormat="0" applyFill="0" applyAlignment="0" applyProtection="0"/>
    <xf numFmtId="233" fontId="38" fillId="0" borderId="5865">
      <alignment horizontal="center" vertical="center"/>
      <protection locked="0"/>
    </xf>
    <xf numFmtId="15" fontId="38" fillId="0" borderId="5865">
      <alignment horizontal="center" vertical="center"/>
      <protection locked="0"/>
    </xf>
    <xf numFmtId="234" fontId="38" fillId="0" borderId="5865">
      <alignment horizontal="center" vertical="center"/>
      <protection locked="0"/>
    </xf>
    <xf numFmtId="235" fontId="38" fillId="0" borderId="5865">
      <alignment horizontal="center" vertical="center"/>
      <protection locked="0"/>
    </xf>
    <xf numFmtId="236" fontId="38" fillId="0" borderId="5865">
      <alignment horizontal="center" vertical="center"/>
      <protection locked="0"/>
    </xf>
    <xf numFmtId="237" fontId="38" fillId="0" borderId="5865">
      <alignment horizontal="center" vertical="center"/>
      <protection locked="0"/>
    </xf>
    <xf numFmtId="0" fontId="38" fillId="0" borderId="5865">
      <alignment vertical="center"/>
      <protection locked="0"/>
    </xf>
    <xf numFmtId="233" fontId="38" fillId="0" borderId="5865">
      <alignment horizontal="right" vertical="center"/>
      <protection locked="0"/>
    </xf>
    <xf numFmtId="238" fontId="38" fillId="0" borderId="5865">
      <alignment horizontal="right" vertical="center"/>
      <protection locked="0"/>
    </xf>
    <xf numFmtId="234" fontId="38" fillId="0" borderId="5865">
      <alignment horizontal="right" vertical="center"/>
      <protection locked="0"/>
    </xf>
    <xf numFmtId="235" fontId="38" fillId="0" borderId="5865">
      <alignment horizontal="right" vertical="center"/>
      <protection locked="0"/>
    </xf>
    <xf numFmtId="236" fontId="38" fillId="0" borderId="5865">
      <alignment horizontal="right" vertical="center"/>
      <protection locked="0"/>
    </xf>
    <xf numFmtId="237" fontId="38" fillId="0" borderId="5865">
      <alignment horizontal="right" vertical="center"/>
      <protection locked="0"/>
    </xf>
    <xf numFmtId="0" fontId="106" fillId="38" borderId="5866"/>
    <xf numFmtId="245" fontId="88" fillId="0" borderId="5867"/>
    <xf numFmtId="49" fontId="103" fillId="47" borderId="4496">
      <alignment horizontal="center"/>
    </xf>
    <xf numFmtId="0" fontId="121" fillId="21" borderId="4496"/>
    <xf numFmtId="275" fontId="38" fillId="0" borderId="5868"/>
    <xf numFmtId="0" fontId="88" fillId="0" borderId="5869"/>
    <xf numFmtId="172" fontId="58" fillId="9" borderId="4496">
      <alignment horizontal="right"/>
      <protection locked="0"/>
    </xf>
    <xf numFmtId="186" fontId="50" fillId="57" borderId="4496" applyFont="0" applyFill="0" applyBorder="0" applyAlignment="0" applyProtection="0">
      <protection locked="0"/>
    </xf>
    <xf numFmtId="168" fontId="3" fillId="8" borderId="4496" applyNumberFormat="0" applyFont="0" applyBorder="0" applyAlignment="0" applyProtection="0"/>
    <xf numFmtId="0" fontId="113" fillId="43" borderId="4496" applyNumberFormat="0" applyFont="0" applyAlignment="0" applyProtection="0"/>
    <xf numFmtId="0" fontId="66" fillId="0" borderId="4496">
      <alignment horizontal="centerContinuous"/>
    </xf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10" fontId="3" fillId="64" borderId="4496" applyNumberFormat="0" applyBorder="0" applyAlignment="0" applyProtection="0"/>
    <xf numFmtId="9" fontId="39" fillId="71" borderId="4496" applyProtection="0">
      <alignment horizontal="right"/>
      <protection locked="0"/>
    </xf>
    <xf numFmtId="312" fontId="222" fillId="0" borderId="5860" applyBorder="0">
      <protection locked="0"/>
    </xf>
    <xf numFmtId="0" fontId="95" fillId="0" borderId="4496" applyFill="0">
      <alignment horizontal="center" vertical="center"/>
    </xf>
    <xf numFmtId="0" fontId="38" fillId="0" borderId="4496" applyFill="0">
      <alignment horizontal="center" vertical="center"/>
    </xf>
    <xf numFmtId="333" fontId="38" fillId="0" borderId="4496" applyFill="0">
      <alignment horizontal="center" vertical="center"/>
    </xf>
    <xf numFmtId="49" fontId="256" fillId="47" borderId="4496">
      <alignment horizontal="center"/>
    </xf>
    <xf numFmtId="15" fontId="38" fillId="0" borderId="5877">
      <alignment horizontal="center" vertical="center"/>
      <protection locked="0"/>
    </xf>
    <xf numFmtId="176" fontId="46" fillId="0" borderId="4496" applyBorder="0"/>
    <xf numFmtId="176" fontId="49" fillId="0" borderId="4496"/>
    <xf numFmtId="4" fontId="30" fillId="19" borderId="5870" applyNumberFormat="0" applyProtection="0">
      <alignment horizontal="left" vertical="center" indent="1"/>
    </xf>
    <xf numFmtId="0" fontId="98" fillId="0" borderId="5864" applyNumberFormat="0" applyFill="0" applyAlignment="0" applyProtection="0"/>
    <xf numFmtId="233" fontId="38" fillId="0" borderId="5865">
      <alignment horizontal="center" vertical="center"/>
      <protection locked="0"/>
    </xf>
    <xf numFmtId="15" fontId="38" fillId="0" borderId="5865">
      <alignment horizontal="center" vertical="center"/>
      <protection locked="0"/>
    </xf>
    <xf numFmtId="234" fontId="38" fillId="0" borderId="5865">
      <alignment horizontal="center" vertical="center"/>
      <protection locked="0"/>
    </xf>
    <xf numFmtId="235" fontId="38" fillId="0" borderId="5865">
      <alignment horizontal="center" vertical="center"/>
      <protection locked="0"/>
    </xf>
    <xf numFmtId="236" fontId="38" fillId="0" borderId="5865">
      <alignment horizontal="center" vertical="center"/>
      <protection locked="0"/>
    </xf>
    <xf numFmtId="237" fontId="38" fillId="0" borderId="5865">
      <alignment horizontal="center" vertical="center"/>
      <protection locked="0"/>
    </xf>
    <xf numFmtId="0" fontId="38" fillId="0" borderId="5865">
      <alignment vertical="center"/>
      <protection locked="0"/>
    </xf>
    <xf numFmtId="233" fontId="38" fillId="0" borderId="5865">
      <alignment horizontal="right" vertical="center"/>
      <protection locked="0"/>
    </xf>
    <xf numFmtId="238" fontId="38" fillId="0" borderId="5865">
      <alignment horizontal="right" vertical="center"/>
      <protection locked="0"/>
    </xf>
    <xf numFmtId="234" fontId="38" fillId="0" borderId="5865">
      <alignment horizontal="right" vertical="center"/>
      <protection locked="0"/>
    </xf>
    <xf numFmtId="235" fontId="38" fillId="0" borderId="5865">
      <alignment horizontal="right" vertical="center"/>
      <protection locked="0"/>
    </xf>
    <xf numFmtId="236" fontId="38" fillId="0" borderId="5865">
      <alignment horizontal="right" vertical="center"/>
      <protection locked="0"/>
    </xf>
    <xf numFmtId="237" fontId="38" fillId="0" borderId="5865">
      <alignment horizontal="right" vertical="center"/>
      <protection locked="0"/>
    </xf>
    <xf numFmtId="49" fontId="103" fillId="41" borderId="4496">
      <alignment horizontal="center"/>
    </xf>
    <xf numFmtId="0" fontId="106" fillId="38" borderId="5866"/>
    <xf numFmtId="0" fontId="107" fillId="43" borderId="4496" applyProtection="0"/>
    <xf numFmtId="241" fontId="29" fillId="0" borderId="5815" applyFill="0"/>
    <xf numFmtId="275" fontId="38" fillId="0" borderId="5868"/>
    <xf numFmtId="0" fontId="150" fillId="10" borderId="4496">
      <alignment horizontal="right"/>
    </xf>
    <xf numFmtId="10" fontId="3" fillId="57" borderId="4496" applyNumberFormat="0" applyFont="0" applyBorder="0" applyAlignment="0" applyProtection="0">
      <protection locked="0"/>
    </xf>
    <xf numFmtId="310" fontId="159" fillId="6" borderId="4496"/>
    <xf numFmtId="0" fontId="88" fillId="0" borderId="5869"/>
    <xf numFmtId="0" fontId="151" fillId="0" borderId="5862" applyNumberFormat="0" applyAlignment="0" applyProtection="0">
      <alignment horizontal="left" vertical="center"/>
    </xf>
    <xf numFmtId="324" fontId="3" fillId="23" borderId="5861" applyFill="0" applyBorder="0" applyAlignment="0">
      <alignment horizontal="centerContinuous"/>
    </xf>
    <xf numFmtId="312" fontId="222" fillId="0" borderId="5860" applyBorder="0">
      <protection locked="0"/>
    </xf>
    <xf numFmtId="312" fontId="222" fillId="0" borderId="5872" applyBorder="0">
      <protection locked="0"/>
    </xf>
    <xf numFmtId="4" fontId="30" fillId="19" borderId="5882" applyNumberFormat="0" applyProtection="0">
      <alignment horizontal="left" vertical="center" indent="1"/>
    </xf>
    <xf numFmtId="0" fontId="98" fillId="0" borderId="5876" applyNumberFormat="0" applyFill="0" applyAlignment="0" applyProtection="0"/>
    <xf numFmtId="233" fontId="38" fillId="0" borderId="5877">
      <alignment horizontal="center" vertical="center"/>
      <protection locked="0"/>
    </xf>
    <xf numFmtId="15" fontId="38" fillId="0" borderId="5877">
      <alignment horizontal="center" vertical="center"/>
      <protection locked="0"/>
    </xf>
    <xf numFmtId="234" fontId="38" fillId="0" borderId="5877">
      <alignment horizontal="center" vertical="center"/>
      <protection locked="0"/>
    </xf>
    <xf numFmtId="235" fontId="38" fillId="0" borderId="5877">
      <alignment horizontal="center" vertical="center"/>
      <protection locked="0"/>
    </xf>
    <xf numFmtId="236" fontId="38" fillId="0" borderId="5877">
      <alignment horizontal="center" vertical="center"/>
      <protection locked="0"/>
    </xf>
    <xf numFmtId="237" fontId="38" fillId="0" borderId="5877">
      <alignment horizontal="center" vertical="center"/>
      <protection locked="0"/>
    </xf>
    <xf numFmtId="0" fontId="38" fillId="0" borderId="5877">
      <alignment vertical="center"/>
      <protection locked="0"/>
    </xf>
    <xf numFmtId="233" fontId="38" fillId="0" borderId="5877">
      <alignment horizontal="right" vertical="center"/>
      <protection locked="0"/>
    </xf>
    <xf numFmtId="238" fontId="38" fillId="0" borderId="5877">
      <alignment horizontal="right" vertical="center"/>
      <protection locked="0"/>
    </xf>
    <xf numFmtId="234" fontId="38" fillId="0" borderId="5877">
      <alignment horizontal="right" vertical="center"/>
      <protection locked="0"/>
    </xf>
    <xf numFmtId="235" fontId="38" fillId="0" borderId="5877">
      <alignment horizontal="right" vertical="center"/>
      <protection locked="0"/>
    </xf>
    <xf numFmtId="236" fontId="38" fillId="0" borderId="5877">
      <alignment horizontal="right" vertical="center"/>
      <protection locked="0"/>
    </xf>
    <xf numFmtId="237" fontId="38" fillId="0" borderId="5877">
      <alignment horizontal="right" vertical="center"/>
      <protection locked="0"/>
    </xf>
    <xf numFmtId="0" fontId="106" fillId="38" borderId="5878"/>
    <xf numFmtId="241" fontId="29" fillId="0" borderId="5563" applyFill="0"/>
    <xf numFmtId="275" fontId="38" fillId="0" borderId="5880"/>
    <xf numFmtId="0" fontId="88" fillId="0" borderId="5881"/>
    <xf numFmtId="0" fontId="151" fillId="0" borderId="5874" applyNumberFormat="0" applyAlignment="0" applyProtection="0">
      <alignment horizontal="left" vertical="center"/>
    </xf>
    <xf numFmtId="324" fontId="3" fillId="23" borderId="5873" applyFill="0" applyBorder="0" applyAlignment="0">
      <alignment horizontal="centerContinuous"/>
    </xf>
    <xf numFmtId="312" fontId="222" fillId="0" borderId="5872" applyBorder="0">
      <protection locked="0"/>
    </xf>
    <xf numFmtId="0" fontId="261" fillId="0" borderId="0"/>
    <xf numFmtId="9" fontId="261" fillId="0" borderId="0" applyFont="0" applyFill="0" applyBorder="0" applyAlignment="0" applyProtection="0"/>
    <xf numFmtId="43" fontId="261" fillId="0" borderId="0" applyFont="0" applyFill="0" applyBorder="0" applyAlignment="0" applyProtection="0"/>
    <xf numFmtId="335" fontId="65" fillId="0" borderId="0"/>
    <xf numFmtId="336" fontId="3" fillId="0" borderId="0"/>
    <xf numFmtId="0" fontId="3" fillId="0" borderId="0"/>
    <xf numFmtId="0" fontId="3" fillId="0" borderId="0"/>
    <xf numFmtId="0" fontId="3" fillId="0" borderId="0"/>
    <xf numFmtId="337" fontId="3" fillId="0" borderId="0"/>
    <xf numFmtId="335" fontId="3" fillId="0" borderId="0"/>
    <xf numFmtId="337" fontId="3" fillId="0" borderId="0"/>
    <xf numFmtId="337" fontId="3" fillId="0" borderId="0"/>
    <xf numFmtId="337" fontId="67" fillId="0" borderId="0"/>
    <xf numFmtId="337" fontId="3" fillId="0" borderId="0"/>
    <xf numFmtId="0" fontId="273" fillId="0" borderId="0"/>
    <xf numFmtId="337" fontId="273" fillId="0" borderId="0"/>
    <xf numFmtId="338" fontId="274" fillId="0" borderId="0" applyProtection="0">
      <alignment horizontal="left"/>
    </xf>
    <xf numFmtId="337" fontId="273" fillId="0" borderId="0"/>
    <xf numFmtId="337" fontId="273" fillId="0" borderId="0"/>
    <xf numFmtId="337" fontId="273" fillId="0" borderId="0"/>
    <xf numFmtId="337" fontId="273" fillId="0" borderId="0"/>
    <xf numFmtId="337" fontId="273" fillId="0" borderId="0"/>
    <xf numFmtId="337" fontId="273" fillId="0" borderId="0"/>
    <xf numFmtId="337" fontId="273" fillId="0" borderId="0"/>
    <xf numFmtId="337" fontId="273" fillId="0" borderId="0"/>
    <xf numFmtId="337" fontId="273" fillId="0" borderId="0"/>
    <xf numFmtId="337" fontId="273" fillId="0" borderId="0"/>
    <xf numFmtId="337" fontId="273" fillId="0" borderId="0"/>
    <xf numFmtId="337" fontId="273" fillId="0" borderId="0"/>
    <xf numFmtId="5" fontId="39" fillId="0" borderId="0" applyFont="0" applyFill="0" applyBorder="0" applyAlignment="0" applyProtection="0"/>
    <xf numFmtId="339" fontId="39" fillId="0" borderId="0" applyFont="0" applyFill="0" applyBorder="0" applyAlignment="0" applyProtection="0"/>
    <xf numFmtId="8" fontId="65" fillId="0" borderId="0" applyFont="0" applyFill="0" applyBorder="0" applyAlignment="0" applyProtection="0"/>
    <xf numFmtId="340" fontId="66" fillId="0" borderId="0" applyFont="0" applyFill="0" applyBorder="0" applyAlignment="0" applyProtection="0"/>
    <xf numFmtId="337" fontId="275" fillId="0" borderId="0">
      <alignment horizontal="right"/>
    </xf>
    <xf numFmtId="337" fontId="275" fillId="0" borderId="0">
      <alignment horizontal="right"/>
    </xf>
    <xf numFmtId="0" fontId="275" fillId="9" borderId="0"/>
    <xf numFmtId="337" fontId="275" fillId="9" borderId="0"/>
    <xf numFmtId="0" fontId="276" fillId="9" borderId="0"/>
    <xf numFmtId="337" fontId="276" fillId="9" borderId="0"/>
    <xf numFmtId="337" fontId="276" fillId="9" borderId="0"/>
    <xf numFmtId="0" fontId="276" fillId="9" borderId="0"/>
    <xf numFmtId="0" fontId="276" fillId="9" borderId="0"/>
    <xf numFmtId="337" fontId="276" fillId="9" borderId="0"/>
    <xf numFmtId="337" fontId="276" fillId="9" borderId="0"/>
    <xf numFmtId="0" fontId="276" fillId="9" borderId="0">
      <alignment horizontal="right"/>
    </xf>
    <xf numFmtId="337" fontId="276" fillId="9" borderId="0">
      <alignment horizontal="right"/>
    </xf>
    <xf numFmtId="337" fontId="276" fillId="9" borderId="0">
      <alignment horizontal="right"/>
    </xf>
    <xf numFmtId="335" fontId="3" fillId="0" borderId="0"/>
    <xf numFmtId="335" fontId="3" fillId="0" borderId="0"/>
    <xf numFmtId="335" fontId="3" fillId="0" borderId="0"/>
    <xf numFmtId="335" fontId="65" fillId="0" borderId="0"/>
    <xf numFmtId="335" fontId="3" fillId="0" borderId="0"/>
    <xf numFmtId="335" fontId="65" fillId="0" borderId="0"/>
    <xf numFmtId="335" fontId="3" fillId="0" borderId="0"/>
    <xf numFmtId="335" fontId="65" fillId="0" borderId="0"/>
    <xf numFmtId="335" fontId="3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7" fontId="3" fillId="0" borderId="0"/>
    <xf numFmtId="337" fontId="3" fillId="0" borderId="0"/>
    <xf numFmtId="337" fontId="65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65" fillId="0" borderId="0"/>
    <xf numFmtId="337" fontId="3" fillId="0" borderId="0"/>
    <xf numFmtId="335" fontId="65" fillId="0" borderId="0"/>
    <xf numFmtId="335" fontId="65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37" fontId="65" fillId="0" borderId="0"/>
    <xf numFmtId="337" fontId="65" fillId="0" borderId="0"/>
    <xf numFmtId="335" fontId="3" fillId="0" borderId="0"/>
    <xf numFmtId="337" fontId="3" fillId="0" borderId="0"/>
    <xf numFmtId="337" fontId="3" fillId="0" borderId="0"/>
    <xf numFmtId="337" fontId="3" fillId="0" borderId="0"/>
    <xf numFmtId="335" fontId="3" fillId="0" borderId="0"/>
    <xf numFmtId="337" fontId="3" fillId="0" borderId="0"/>
    <xf numFmtId="337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0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0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0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335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65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65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5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335" fontId="65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65" fillId="0" borderId="0"/>
    <xf numFmtId="337" fontId="3" fillId="0" borderId="0"/>
    <xf numFmtId="337" fontId="3" fillId="0" borderId="0"/>
    <xf numFmtId="337" fontId="3" fillId="0" borderId="0"/>
    <xf numFmtId="0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3" fillId="0" borderId="0"/>
    <xf numFmtId="0" fontId="3" fillId="0" borderId="0"/>
    <xf numFmtId="0" fontId="3" fillId="0" borderId="0"/>
    <xf numFmtId="335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5" fontId="3" fillId="0" borderId="0"/>
    <xf numFmtId="335" fontId="65" fillId="0" borderId="0"/>
    <xf numFmtId="335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65" fillId="0" borderId="0"/>
    <xf numFmtId="337" fontId="3" fillId="0" borderId="0"/>
    <xf numFmtId="337" fontId="3" fillId="0" borderId="0"/>
    <xf numFmtId="0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0" fontId="3" fillId="0" borderId="0"/>
    <xf numFmtId="337" fontId="59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5" fontId="3" fillId="0" borderId="0"/>
    <xf numFmtId="335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335" fontId="65" fillId="0" borderId="0"/>
    <xf numFmtId="0" fontId="3" fillId="0" borderId="0"/>
    <xf numFmtId="0" fontId="3" fillId="0" borderId="0"/>
    <xf numFmtId="0" fontId="3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5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65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335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65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65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65" fillId="0" borderId="0"/>
    <xf numFmtId="337" fontId="3" fillId="0" borderId="0"/>
    <xf numFmtId="337" fontId="3" fillId="0" borderId="0"/>
    <xf numFmtId="335" fontId="65" fillId="0" borderId="0"/>
    <xf numFmtId="335" fontId="65" fillId="0" borderId="0"/>
    <xf numFmtId="335" fontId="65" fillId="0" borderId="0"/>
    <xf numFmtId="0" fontId="65" fillId="0" borderId="0"/>
    <xf numFmtId="0" fontId="3" fillId="0" borderId="0"/>
    <xf numFmtId="337" fontId="59" fillId="0" borderId="0"/>
    <xf numFmtId="337" fontId="59" fillId="0" borderId="0"/>
    <xf numFmtId="337" fontId="59" fillId="0" borderId="0"/>
    <xf numFmtId="337" fontId="59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335" fontId="65" fillId="0" borderId="0"/>
    <xf numFmtId="0" fontId="65" fillId="0" borderId="0"/>
    <xf numFmtId="337" fontId="3" fillId="0" borderId="0"/>
    <xf numFmtId="337" fontId="3" fillId="0" borderId="0"/>
    <xf numFmtId="337" fontId="72" fillId="0" borderId="0"/>
    <xf numFmtId="0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0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337" fontId="65" fillId="0" borderId="0"/>
    <xf numFmtId="0" fontId="3" fillId="0" borderId="0"/>
    <xf numFmtId="0" fontId="3" fillId="0" borderId="0"/>
    <xf numFmtId="0" fontId="3" fillId="0" borderId="0"/>
    <xf numFmtId="337" fontId="59" fillId="0" borderId="0"/>
    <xf numFmtId="337" fontId="72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65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65" fillId="0" borderId="0"/>
    <xf numFmtId="337" fontId="3" fillId="0" borderId="0"/>
    <xf numFmtId="337" fontId="3" fillId="0" borderId="0"/>
    <xf numFmtId="337" fontId="72" fillId="0" borderId="0"/>
    <xf numFmtId="337" fontId="72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5" fontId="65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7" fontId="95" fillId="8" borderId="12" applyNumberFormat="0" applyProtection="0">
      <alignment horizontal="left" vertical="center"/>
    </xf>
    <xf numFmtId="337" fontId="38" fillId="0" borderId="1989" applyNumberFormat="0" applyProtection="0">
      <alignment horizontal="center" vertical="center"/>
    </xf>
    <xf numFmtId="337" fontId="38" fillId="0" borderId="1989" applyProtection="0">
      <alignment horizontal="left" vertical="center" wrapText="1"/>
    </xf>
    <xf numFmtId="337" fontId="38" fillId="0" borderId="1989">
      <alignment horizontal="left" vertical="center" wrapText="1"/>
    </xf>
    <xf numFmtId="337" fontId="38" fillId="0" borderId="1989">
      <alignment horizontal="center" vertical="center"/>
    </xf>
    <xf numFmtId="337" fontId="38" fillId="0" borderId="1989">
      <alignment horizontal="center" vertical="center"/>
    </xf>
    <xf numFmtId="327" fontId="38" fillId="0" borderId="1989">
      <alignment horizontal="right" vertical="center"/>
    </xf>
    <xf numFmtId="327" fontId="38" fillId="0" borderId="1989">
      <alignment horizontal="right" vertical="center"/>
    </xf>
    <xf numFmtId="327" fontId="95" fillId="0" borderId="1989" applyProtection="0">
      <alignment horizontal="right" vertical="center"/>
    </xf>
    <xf numFmtId="0" fontId="39" fillId="0" borderId="0" applyFont="0" applyFill="0" applyBorder="0" applyAlignment="0"/>
    <xf numFmtId="337" fontId="39" fillId="0" borderId="0" applyFont="0" applyFill="0" applyBorder="0" applyAlignment="0"/>
    <xf numFmtId="337" fontId="39" fillId="0" borderId="0" applyFont="0" applyFill="0" applyBorder="0" applyAlignment="0"/>
    <xf numFmtId="337" fontId="3" fillId="0" borderId="0"/>
    <xf numFmtId="221" fontId="277" fillId="0" borderId="0" applyFont="0" applyFill="0" applyBorder="0" applyAlignment="0" applyProtection="0"/>
    <xf numFmtId="337" fontId="199" fillId="0" borderId="0" applyNumberFormat="0" applyFill="0" applyBorder="0" applyAlignment="0" applyProtection="0">
      <alignment vertical="top"/>
      <protection locked="0"/>
    </xf>
    <xf numFmtId="341" fontId="3" fillId="0" borderId="0" applyFont="0" applyFill="0" applyBorder="0" applyAlignment="0" applyProtection="0"/>
    <xf numFmtId="337" fontId="199" fillId="0" borderId="0" applyNumberFormat="0" applyFill="0" applyBorder="0" applyAlignment="0" applyProtection="0">
      <alignment vertical="top"/>
      <protection locked="0"/>
    </xf>
    <xf numFmtId="10" fontId="3" fillId="0" borderId="0" applyFont="0" applyFill="0" applyBorder="0" applyAlignment="0" applyProtection="0"/>
    <xf numFmtId="343" fontId="83" fillId="0" borderId="0" applyFont="0" applyFill="0" applyBorder="0" applyAlignment="0" applyProtection="0"/>
    <xf numFmtId="337" fontId="278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345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344" fontId="3" fillId="0" borderId="0"/>
    <xf numFmtId="335" fontId="3" fillId="0" borderId="0"/>
    <xf numFmtId="345" fontId="3" fillId="0" borderId="0"/>
    <xf numFmtId="34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0" fontId="3" fillId="0" borderId="0"/>
    <xf numFmtId="344" fontId="3" fillId="0" borderId="0"/>
    <xf numFmtId="335" fontId="3" fillId="0" borderId="0"/>
    <xf numFmtId="345" fontId="3" fillId="0" borderId="0"/>
    <xf numFmtId="337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279" fillId="0" borderId="0"/>
    <xf numFmtId="335" fontId="279" fillId="0" borderId="0"/>
    <xf numFmtId="344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279" fillId="0" borderId="0"/>
    <xf numFmtId="335" fontId="3" fillId="0" borderId="0"/>
    <xf numFmtId="0" fontId="3" fillId="0" borderId="0"/>
    <xf numFmtId="335" fontId="279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279" fillId="0" borderId="0"/>
    <xf numFmtId="335" fontId="279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44" fontId="3" fillId="0" borderId="0"/>
    <xf numFmtId="335" fontId="3" fillId="0" borderId="0"/>
    <xf numFmtId="0" fontId="3" fillId="0" borderId="0"/>
    <xf numFmtId="344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0" fontId="71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335" fontId="3" fillId="0" borderId="0"/>
    <xf numFmtId="335" fontId="3" fillId="0" borderId="0"/>
    <xf numFmtId="335" fontId="3" fillId="0" borderId="0"/>
    <xf numFmtId="337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 applyNumberFormat="0" applyFill="0" applyBorder="0" applyAlignment="0" applyProtection="0"/>
    <xf numFmtId="337" fontId="71" fillId="0" borderId="0"/>
    <xf numFmtId="337" fontId="3" fillId="0" borderId="0" applyNumberFormat="0" applyFill="0" applyBorder="0" applyAlignment="0" applyProtection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0" fontId="79" fillId="0" borderId="0"/>
    <xf numFmtId="0" fontId="79" fillId="0" borderId="0"/>
    <xf numFmtId="0" fontId="79" fillId="0" borderId="0"/>
    <xf numFmtId="335" fontId="79" fillId="0" borderId="0"/>
    <xf numFmtId="335" fontId="79" fillId="0" borderId="0"/>
    <xf numFmtId="335" fontId="79" fillId="0" borderId="0"/>
    <xf numFmtId="0" fontId="79" fillId="0" borderId="0"/>
    <xf numFmtId="0" fontId="79" fillId="0" borderId="0"/>
    <xf numFmtId="0" fontId="79" fillId="0" borderId="0"/>
    <xf numFmtId="335" fontId="79" fillId="0" borderId="0"/>
    <xf numFmtId="0" fontId="3" fillId="0" borderId="0"/>
    <xf numFmtId="3" fontId="51" fillId="0" borderId="0"/>
    <xf numFmtId="335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337" fontId="72" fillId="0" borderId="0"/>
    <xf numFmtId="337" fontId="72" fillId="0" borderId="0"/>
    <xf numFmtId="337" fontId="71" fillId="0" borderId="0"/>
    <xf numFmtId="337" fontId="280" fillId="0" borderId="0" applyNumberFormat="0" applyAlignment="0" applyProtection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3" fontId="51" fillId="0" borderId="0"/>
    <xf numFmtId="337" fontId="72" fillId="0" borderId="0"/>
    <xf numFmtId="3" fontId="51" fillId="0" borderId="0"/>
    <xf numFmtId="0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9" fillId="0" borderId="0"/>
    <xf numFmtId="0" fontId="39" fillId="0" borderId="0"/>
    <xf numFmtId="335" fontId="71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7" fontId="103" fillId="0" borderId="0" applyFill="0" applyBorder="0">
      <alignment horizontal="right"/>
    </xf>
    <xf numFmtId="0" fontId="65" fillId="0" borderId="0"/>
    <xf numFmtId="337" fontId="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337" fontId="67" fillId="0" borderId="0" applyNumberFormat="0" applyFill="0" applyBorder="0" applyAlignment="0" applyProtection="0"/>
    <xf numFmtId="337" fontId="67" fillId="0" borderId="0" applyNumberFormat="0" applyFill="0" applyBorder="0" applyAlignment="0" applyProtection="0"/>
    <xf numFmtId="337" fontId="67" fillId="0" borderId="0" applyNumberFormat="0" applyFill="0" applyBorder="0" applyAlignment="0" applyProtection="0"/>
    <xf numFmtId="337" fontId="67" fillId="0" borderId="0" applyNumberFormat="0" applyFill="0" applyBorder="0" applyAlignment="0" applyProtection="0"/>
    <xf numFmtId="0" fontId="65" fillId="0" borderId="0"/>
    <xf numFmtId="337" fontId="71" fillId="0" borderId="0"/>
    <xf numFmtId="337" fontId="80" fillId="0" borderId="0"/>
    <xf numFmtId="337" fontId="3" fillId="0" borderId="0"/>
    <xf numFmtId="337" fontId="3" fillId="0" borderId="0"/>
    <xf numFmtId="0" fontId="71" fillId="0" borderId="0"/>
    <xf numFmtId="3" fontId="51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335" fontId="79" fillId="0" borderId="0"/>
    <xf numFmtId="0" fontId="79" fillId="0" borderId="0"/>
    <xf numFmtId="0" fontId="79" fillId="0" borderId="0"/>
    <xf numFmtId="0" fontId="79" fillId="0" borderId="0"/>
    <xf numFmtId="335" fontId="79" fillId="0" borderId="0"/>
    <xf numFmtId="335" fontId="79" fillId="0" borderId="0"/>
    <xf numFmtId="335" fontId="79" fillId="0" borderId="0"/>
    <xf numFmtId="0" fontId="79" fillId="0" borderId="0"/>
    <xf numFmtId="0" fontId="79" fillId="0" borderId="0"/>
    <xf numFmtId="0" fontId="79" fillId="0" borderId="0"/>
    <xf numFmtId="335" fontId="79" fillId="0" borderId="0"/>
    <xf numFmtId="335" fontId="3" fillId="0" borderId="0"/>
    <xf numFmtId="335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337" fontId="279" fillId="0" borderId="0"/>
    <xf numFmtId="0" fontId="71" fillId="0" borderId="0"/>
    <xf numFmtId="335" fontId="3" fillId="0" borderId="0"/>
    <xf numFmtId="337" fontId="71" fillId="0" borderId="0"/>
    <xf numFmtId="337" fontId="71" fillId="0" borderId="0"/>
    <xf numFmtId="337" fontId="71" fillId="0" borderId="0"/>
    <xf numFmtId="337" fontId="71" fillId="0" borderId="0"/>
    <xf numFmtId="337" fontId="71" fillId="0" borderId="0"/>
    <xf numFmtId="337" fontId="71" fillId="0" borderId="0"/>
    <xf numFmtId="337" fontId="71" fillId="0" borderId="0"/>
    <xf numFmtId="337" fontId="71" fillId="0" borderId="0"/>
    <xf numFmtId="37" fontId="103" fillId="0" borderId="0" applyFill="0" applyBorder="0">
      <alignment horizontal="right"/>
    </xf>
    <xf numFmtId="337" fontId="7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335" fontId="79" fillId="0" borderId="0"/>
    <xf numFmtId="0" fontId="79" fillId="0" borderId="0"/>
    <xf numFmtId="0" fontId="79" fillId="0" borderId="0"/>
    <xf numFmtId="0" fontId="79" fillId="0" borderId="0"/>
    <xf numFmtId="335" fontId="79" fillId="0" borderId="0"/>
    <xf numFmtId="335" fontId="79" fillId="0" borderId="0"/>
    <xf numFmtId="0" fontId="79" fillId="0" borderId="0"/>
    <xf numFmtId="0" fontId="79" fillId="0" borderId="0"/>
    <xf numFmtId="0" fontId="79" fillId="0" borderId="0"/>
    <xf numFmtId="335" fontId="79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7" fontId="103" fillId="0" borderId="0" applyFill="0" applyBorder="0">
      <alignment horizontal="right"/>
    </xf>
    <xf numFmtId="337" fontId="71" fillId="0" borderId="0"/>
    <xf numFmtId="37" fontId="103" fillId="0" borderId="0" applyFill="0" applyBorder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0"/>
    <xf numFmtId="0" fontId="71" fillId="0" borderId="0"/>
    <xf numFmtId="337" fontId="157" fillId="0" borderId="0"/>
    <xf numFmtId="3" fontId="51" fillId="0" borderId="0"/>
    <xf numFmtId="337" fontId="157" fillId="0" borderId="0"/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37" fontId="157" fillId="0" borderId="0"/>
    <xf numFmtId="337" fontId="157" fillId="0" borderId="0"/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7" fillId="0" borderId="0"/>
    <xf numFmtId="337" fontId="157" fillId="0" borderId="0"/>
    <xf numFmtId="337" fontId="157" fillId="0" borderId="0"/>
    <xf numFmtId="337" fontId="157" fillId="0" borderId="0"/>
    <xf numFmtId="337" fontId="157" fillId="0" borderId="0"/>
    <xf numFmtId="346" fontId="3" fillId="0" borderId="0">
      <alignment horizontal="left" wrapText="1"/>
    </xf>
    <xf numFmtId="337" fontId="157" fillId="0" borderId="0"/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37" fontId="157" fillId="0" borderId="0"/>
    <xf numFmtId="346" fontId="3" fillId="0" borderId="0">
      <alignment horizontal="left" wrapText="1"/>
    </xf>
    <xf numFmtId="337" fontId="157" fillId="0" borderId="0"/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0" fontId="65" fillId="0" borderId="0"/>
    <xf numFmtId="337" fontId="3" fillId="0" borderId="0" applyNumberFormat="0" applyFill="0" applyBorder="0" applyAlignment="0" applyProtection="0"/>
    <xf numFmtId="337" fontId="3" fillId="0" borderId="0" applyNumberFormat="0" applyFill="0" applyBorder="0" applyAlignment="0" applyProtection="0"/>
    <xf numFmtId="337" fontId="3" fillId="0" borderId="0" applyNumberFormat="0" applyFill="0" applyBorder="0" applyAlignment="0" applyProtection="0"/>
    <xf numFmtId="337" fontId="3" fillId="0" borderId="0"/>
    <xf numFmtId="337" fontId="3" fillId="0" borderId="0"/>
    <xf numFmtId="335" fontId="3" fillId="0" borderId="0"/>
    <xf numFmtId="337" fontId="3" fillId="0" borderId="0"/>
    <xf numFmtId="0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5" fontId="80" fillId="0" borderId="0"/>
    <xf numFmtId="335" fontId="3" fillId="0" borderId="0"/>
    <xf numFmtId="342" fontId="3" fillId="0" borderId="0" applyFont="0" applyFill="0" applyBorder="0" applyAlignment="0" applyProtection="0"/>
    <xf numFmtId="337" fontId="3" fillId="0" borderId="0"/>
    <xf numFmtId="337" fontId="3" fillId="0" borderId="0" applyNumberFormat="0" applyFill="0" applyBorder="0" applyAlignment="0" applyProtection="0"/>
    <xf numFmtId="337" fontId="3" fillId="0" borderId="0" applyNumberFormat="0" applyFill="0" applyBorder="0" applyAlignment="0" applyProtection="0"/>
    <xf numFmtId="337" fontId="3" fillId="0" borderId="0" applyNumberFormat="0" applyFill="0" applyBorder="0" applyAlignment="0" applyProtection="0"/>
    <xf numFmtId="337" fontId="3" fillId="0" borderId="0" applyNumberFormat="0" applyFill="0" applyBorder="0" applyAlignment="0" applyProtection="0"/>
    <xf numFmtId="337" fontId="3" fillId="0" borderId="0" applyNumberFormat="0" applyFill="0" applyBorder="0" applyAlignment="0" applyProtection="0"/>
    <xf numFmtId="337" fontId="157" fillId="0" borderId="0"/>
    <xf numFmtId="337" fontId="157" fillId="0" borderId="0"/>
    <xf numFmtId="337" fontId="157" fillId="0" borderId="0"/>
    <xf numFmtId="346" fontId="3" fillId="0" borderId="0">
      <alignment horizontal="left" wrapText="1"/>
    </xf>
    <xf numFmtId="337" fontId="157" fillId="0" borderId="0"/>
    <xf numFmtId="346" fontId="3" fillId="0" borderId="0">
      <alignment horizontal="left" wrapText="1"/>
    </xf>
    <xf numFmtId="342" fontId="3" fillId="0" borderId="0" applyFont="0" applyFill="0" applyBorder="0" applyAlignment="0" applyProtection="0"/>
    <xf numFmtId="335" fontId="3" fillId="0" borderId="0"/>
    <xf numFmtId="0" fontId="3" fillId="0" borderId="0"/>
    <xf numFmtId="0" fontId="3" fillId="0" borderId="0"/>
    <xf numFmtId="0" fontId="3" fillId="0" borderId="0"/>
    <xf numFmtId="335" fontId="3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337" fontId="3" fillId="0" borderId="0" applyNumberFormat="0" applyFill="0" applyBorder="0" applyAlignment="0" applyProtection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33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103" fillId="0" borderId="0" applyFill="0" applyBorder="0">
      <alignment horizontal="right"/>
    </xf>
    <xf numFmtId="0" fontId="29" fillId="0" borderId="0"/>
    <xf numFmtId="337" fontId="3" fillId="0" borderId="0" applyNumberFormat="0" applyFill="0" applyBorder="0" applyAlignment="0" applyProtection="0"/>
    <xf numFmtId="337" fontId="280" fillId="0" borderId="0" applyNumberFormat="0" applyAlignment="0" applyProtection="0"/>
    <xf numFmtId="337" fontId="3" fillId="0" borderId="0"/>
    <xf numFmtId="337" fontId="3" fillId="0" borderId="0"/>
    <xf numFmtId="0" fontId="71" fillId="0" borderId="0"/>
    <xf numFmtId="37" fontId="103" fillId="0" borderId="0" applyFill="0" applyBorder="0">
      <alignment horizontal="right"/>
    </xf>
    <xf numFmtId="337" fontId="3" fillId="0" borderId="0" applyNumberFormat="0" applyFill="0" applyBorder="0" applyAlignment="0" applyProtection="0"/>
    <xf numFmtId="335" fontId="3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35" fontId="3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42" fontId="3" fillId="0" borderId="0" applyFont="0" applyFill="0" applyBorder="0" applyAlignment="0" applyProtection="0"/>
    <xf numFmtId="335" fontId="3" fillId="0" borderId="0"/>
    <xf numFmtId="337" fontId="3" fillId="0" borderId="0"/>
    <xf numFmtId="337" fontId="157" fillId="0" borderId="0"/>
    <xf numFmtId="335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335" fontId="3" fillId="0" borderId="0"/>
    <xf numFmtId="335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35" fontId="3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335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335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35" fontId="65" fillId="0" borderId="0"/>
    <xf numFmtId="0" fontId="65" fillId="0" borderId="0"/>
    <xf numFmtId="0" fontId="65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35" fontId="3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35" fontId="3" fillId="0" borderId="0"/>
    <xf numFmtId="335" fontId="3" fillId="0" borderId="0"/>
    <xf numFmtId="335" fontId="65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337" fontId="3" fillId="0" borderId="0"/>
    <xf numFmtId="337" fontId="71" fillId="0" borderId="0"/>
    <xf numFmtId="37" fontId="103" fillId="0" borderId="0" applyFill="0" applyBorder="0">
      <alignment horizontal="right"/>
    </xf>
    <xf numFmtId="337" fontId="3" fillId="0" borderId="0" applyNumberFormat="0" applyFill="0" applyBorder="0" applyAlignment="0" applyProtection="0"/>
    <xf numFmtId="337" fontId="157" fillId="0" borderId="0"/>
    <xf numFmtId="346" fontId="3" fillId="0" borderId="0">
      <alignment horizontal="left" wrapText="1"/>
    </xf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37" fontId="157" fillId="0" borderId="0"/>
    <xf numFmtId="337" fontId="157" fillId="0" borderId="0"/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37" fontId="157" fillId="0" borderId="0"/>
    <xf numFmtId="337" fontId="157" fillId="0" borderId="0"/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37" fontId="157" fillId="0" borderId="0"/>
    <xf numFmtId="337" fontId="157" fillId="0" borderId="0"/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37" fontId="157" fillId="0" borderId="0"/>
    <xf numFmtId="337" fontId="157" fillId="0" borderId="0"/>
    <xf numFmtId="346" fontId="3" fillId="0" borderId="0">
      <alignment horizontal="left" wrapText="1"/>
    </xf>
    <xf numFmtId="337" fontId="157" fillId="0" borderId="0"/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37" fontId="157" fillId="0" borderId="0"/>
    <xf numFmtId="346" fontId="3" fillId="0" borderId="0">
      <alignment horizontal="left" wrapText="1"/>
    </xf>
    <xf numFmtId="337" fontId="157" fillId="0" borderId="0"/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7" fillId="0" borderId="0"/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7" fillId="0" borderId="0"/>
    <xf numFmtId="337" fontId="157" fillId="0" borderId="0"/>
    <xf numFmtId="337" fontId="157" fillId="0" borderId="0"/>
    <xf numFmtId="337" fontId="157" fillId="0" borderId="0"/>
    <xf numFmtId="337" fontId="157" fillId="0" borderId="0"/>
    <xf numFmtId="337" fontId="157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37" fontId="72" fillId="0" borderId="0"/>
    <xf numFmtId="337" fontId="3" fillId="0" borderId="0"/>
    <xf numFmtId="337" fontId="65" fillId="0" borderId="0" applyNumberFormat="0" applyFill="0" applyBorder="0" applyAlignment="0" applyProtection="0"/>
    <xf numFmtId="337" fontId="65" fillId="0" borderId="0" applyNumberFormat="0" applyFill="0" applyBorder="0" applyAlignment="0" applyProtection="0"/>
    <xf numFmtId="342" fontId="3" fillId="0" borderId="0" applyFont="0" applyFill="0" applyBorder="0" applyAlignment="0" applyProtection="0"/>
    <xf numFmtId="337" fontId="157" fillId="0" borderId="0"/>
    <xf numFmtId="337" fontId="157" fillId="0" borderId="0"/>
    <xf numFmtId="337" fontId="71" fillId="0" borderId="0"/>
    <xf numFmtId="335" fontId="65" fillId="0" borderId="0"/>
    <xf numFmtId="37" fontId="103" fillId="0" borderId="0" applyFill="0" applyBorder="0">
      <alignment horizontal="right"/>
    </xf>
    <xf numFmtId="337" fontId="67" fillId="0" borderId="0" applyNumberFormat="0" applyFill="0" applyBorder="0" applyAlignment="0" applyProtection="0"/>
    <xf numFmtId="337" fontId="67" fillId="0" borderId="0" applyNumberFormat="0" applyFill="0" applyBorder="0" applyAlignment="0" applyProtection="0"/>
    <xf numFmtId="337" fontId="67" fillId="0" borderId="0" applyNumberFormat="0" applyFill="0" applyBorder="0" applyAlignment="0" applyProtection="0"/>
    <xf numFmtId="337" fontId="67" fillId="0" borderId="0" applyNumberFormat="0" applyFill="0" applyBorder="0" applyAlignment="0" applyProtection="0"/>
    <xf numFmtId="0" fontId="3" fillId="0" borderId="0"/>
    <xf numFmtId="0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337" fontId="3" fillId="0" borderId="0"/>
    <xf numFmtId="0" fontId="3" fillId="0" borderId="0"/>
    <xf numFmtId="335" fontId="3" fillId="0" borderId="0"/>
    <xf numFmtId="0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35" fontId="3" fillId="0" borderId="0"/>
    <xf numFmtId="335" fontId="3" fillId="0" borderId="0"/>
    <xf numFmtId="0" fontId="3" fillId="0" borderId="0"/>
    <xf numFmtId="0" fontId="3" fillId="0" borderId="0"/>
    <xf numFmtId="0" fontId="3" fillId="0" borderId="0"/>
    <xf numFmtId="3" fontId="51" fillId="0" borderId="0"/>
    <xf numFmtId="337" fontId="3" fillId="0" borderId="0"/>
    <xf numFmtId="337" fontId="3" fillId="0" borderId="0"/>
    <xf numFmtId="337" fontId="80" fillId="0" borderId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7" fontId="103" fillId="0" borderId="0" applyFill="0" applyBorder="0">
      <alignment horizontal="right"/>
    </xf>
    <xf numFmtId="0" fontId="71" fillId="0" borderId="0"/>
    <xf numFmtId="337" fontId="3" fillId="0" borderId="0" applyNumberFormat="0" applyFill="0" applyBorder="0" applyAlignment="0" applyProtection="0"/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46" fontId="3" fillId="0" borderId="0">
      <alignment horizontal="left" wrapText="1"/>
    </xf>
    <xf numFmtId="337" fontId="157" fillId="0" borderId="0"/>
    <xf numFmtId="337" fontId="157" fillId="0" borderId="0"/>
    <xf numFmtId="337" fontId="3" fillId="0" borderId="0"/>
    <xf numFmtId="0" fontId="281" fillId="0" borderId="0" applyFont="0" applyFill="0" applyBorder="0" applyAlignment="0" applyProtection="0"/>
    <xf numFmtId="0" fontId="281" fillId="0" borderId="0" applyFont="0" applyFill="0" applyBorder="0" applyAlignment="0" applyProtection="0"/>
    <xf numFmtId="0" fontId="281" fillId="0" borderId="0" applyFont="0" applyFill="0" applyBorder="0" applyAlignment="0" applyProtection="0"/>
    <xf numFmtId="0" fontId="281" fillId="0" borderId="0" applyFont="0" applyFill="0" applyBorder="0" applyAlignment="0" applyProtection="0"/>
    <xf numFmtId="0" fontId="281" fillId="0" borderId="0" applyFont="0" applyFill="0" applyBorder="0" applyAlignment="0" applyProtection="0"/>
    <xf numFmtId="0" fontId="282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/>
    <xf numFmtId="337" fontId="3" fillId="0" borderId="0"/>
    <xf numFmtId="343" fontId="83" fillId="0" borderId="0" applyFont="0" applyFill="0" applyBorder="0" applyAlignment="0" applyProtection="0"/>
    <xf numFmtId="347" fontId="83" fillId="0" borderId="0" applyFont="0" applyFill="0" applyBorder="0" applyAlignment="0" applyProtection="0"/>
    <xf numFmtId="0" fontId="65" fillId="0" borderId="0"/>
    <xf numFmtId="0" fontId="3" fillId="0" borderId="0"/>
    <xf numFmtId="337" fontId="65" fillId="0" borderId="0"/>
    <xf numFmtId="0" fontId="3" fillId="0" borderId="0" applyNumberFormat="0" applyFill="0" applyBorder="0" applyAlignment="0" applyProtection="0"/>
    <xf numFmtId="335" fontId="3" fillId="0" borderId="0"/>
    <xf numFmtId="344" fontId="65" fillId="0" borderId="0"/>
    <xf numFmtId="0" fontId="3" fillId="0" borderId="0"/>
    <xf numFmtId="0" fontId="65" fillId="0" borderId="0"/>
    <xf numFmtId="337" fontId="65" fillId="0" borderId="0"/>
    <xf numFmtId="188" fontId="39" fillId="0" borderId="0" applyFont="0" applyFill="0" applyBorder="0" applyAlignment="0" applyProtection="0"/>
    <xf numFmtId="348" fontId="65" fillId="0" borderId="0" applyFont="0" applyFill="0" applyBorder="0" applyAlignment="0" applyProtection="0"/>
    <xf numFmtId="220" fontId="66" fillId="0" borderId="0" applyFont="0" applyFill="0" applyBorder="0" applyAlignment="0" applyProtection="0"/>
    <xf numFmtId="349" fontId="283" fillId="0" borderId="0">
      <alignment horizontal="left"/>
    </xf>
    <xf numFmtId="182" fontId="38" fillId="0" borderId="0"/>
    <xf numFmtId="182" fontId="38" fillId="0" borderId="0"/>
    <xf numFmtId="182" fontId="38" fillId="0" borderId="0"/>
    <xf numFmtId="182" fontId="38" fillId="0" borderId="0"/>
    <xf numFmtId="182" fontId="38" fillId="0" borderId="0"/>
    <xf numFmtId="182" fontId="38" fillId="0" borderId="0"/>
    <xf numFmtId="182" fontId="38" fillId="0" borderId="0"/>
    <xf numFmtId="182" fontId="38" fillId="0" borderId="0"/>
    <xf numFmtId="9" fontId="284" fillId="0" borderId="0" applyFont="0" applyFill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0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0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0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0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0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0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24" borderId="0" applyNumberFormat="0" applyBorder="0" applyAlignment="0" applyProtection="0"/>
    <xf numFmtId="335" fontId="59" fillId="48" borderId="0" applyNumberFormat="0" applyBorder="0" applyAlignment="0" applyProtection="0"/>
    <xf numFmtId="335" fontId="59" fillId="48" borderId="0" applyNumberFormat="0" applyBorder="0" applyAlignment="0" applyProtection="0"/>
    <xf numFmtId="335" fontId="59" fillId="24" borderId="0" applyNumberFormat="0" applyBorder="0" applyAlignment="0" applyProtection="0"/>
    <xf numFmtId="0" fontId="59" fillId="48" borderId="0" applyNumberFormat="0" applyBorder="0" applyAlignment="0" applyProtection="0"/>
    <xf numFmtId="335" fontId="59" fillId="24" borderId="0" applyNumberFormat="0" applyBorder="0" applyAlignment="0" applyProtection="0"/>
    <xf numFmtId="335" fontId="59" fillId="48" borderId="0" applyNumberFormat="0" applyBorder="0" applyAlignment="0" applyProtection="0"/>
    <xf numFmtId="335" fontId="59" fillId="48" borderId="0" applyNumberFormat="0" applyBorder="0" applyAlignment="0" applyProtection="0"/>
    <xf numFmtId="335" fontId="59" fillId="24" borderId="0" applyNumberFormat="0" applyBorder="0" applyAlignment="0" applyProtection="0"/>
    <xf numFmtId="0" fontId="59" fillId="48" borderId="0" applyNumberFormat="0" applyBorder="0" applyAlignment="0" applyProtection="0"/>
    <xf numFmtId="335" fontId="59" fillId="24" borderId="0" applyNumberFormat="0" applyBorder="0" applyAlignment="0" applyProtection="0"/>
    <xf numFmtId="335" fontId="59" fillId="48" borderId="0" applyNumberFormat="0" applyBorder="0" applyAlignment="0" applyProtection="0"/>
    <xf numFmtId="335" fontId="59" fillId="48" borderId="0" applyNumberFormat="0" applyBorder="0" applyAlignment="0" applyProtection="0"/>
    <xf numFmtId="335" fontId="59" fillId="24" borderId="0" applyNumberFormat="0" applyBorder="0" applyAlignment="0" applyProtection="0"/>
    <xf numFmtId="0" fontId="59" fillId="48" borderId="0" applyNumberFormat="0" applyBorder="0" applyAlignment="0" applyProtection="0"/>
    <xf numFmtId="335" fontId="59" fillId="24" borderId="0" applyNumberFormat="0" applyBorder="0" applyAlignment="0" applyProtection="0"/>
    <xf numFmtId="335" fontId="59" fillId="48" borderId="0" applyNumberFormat="0" applyBorder="0" applyAlignment="0" applyProtection="0"/>
    <xf numFmtId="335" fontId="59" fillId="48" borderId="0" applyNumberFormat="0" applyBorder="0" applyAlignment="0" applyProtection="0"/>
    <xf numFmtId="335" fontId="59" fillId="24" borderId="0" applyNumberFormat="0" applyBorder="0" applyAlignment="0" applyProtection="0"/>
    <xf numFmtId="0" fontId="59" fillId="48" borderId="0" applyNumberFormat="0" applyBorder="0" applyAlignment="0" applyProtection="0"/>
    <xf numFmtId="335" fontId="59" fillId="24" borderId="0" applyNumberFormat="0" applyBorder="0" applyAlignment="0" applyProtection="0"/>
    <xf numFmtId="335" fontId="59" fillId="48" borderId="0" applyNumberFormat="0" applyBorder="0" applyAlignment="0" applyProtection="0"/>
    <xf numFmtId="335" fontId="59" fillId="48" borderId="0" applyNumberFormat="0" applyBorder="0" applyAlignment="0" applyProtection="0"/>
    <xf numFmtId="335" fontId="59" fillId="24" borderId="0" applyNumberFormat="0" applyBorder="0" applyAlignment="0" applyProtection="0"/>
    <xf numFmtId="0" fontId="59" fillId="48" borderId="0" applyNumberFormat="0" applyBorder="0" applyAlignment="0" applyProtection="0"/>
    <xf numFmtId="335" fontId="59" fillId="24" borderId="0" applyNumberFormat="0" applyBorder="0" applyAlignment="0" applyProtection="0"/>
    <xf numFmtId="335" fontId="59" fillId="48" borderId="0" applyNumberFormat="0" applyBorder="0" applyAlignment="0" applyProtection="0"/>
    <xf numFmtId="335" fontId="59" fillId="48" borderId="0" applyNumberFormat="0" applyBorder="0" applyAlignment="0" applyProtection="0"/>
    <xf numFmtId="335" fontId="59" fillId="24" borderId="0" applyNumberFormat="0" applyBorder="0" applyAlignment="0" applyProtection="0"/>
    <xf numFmtId="0" fontId="59" fillId="48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44" fontId="59" fillId="48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48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48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44" fontId="59" fillId="48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48" borderId="0" applyNumberFormat="0" applyBorder="0" applyAlignment="0" applyProtection="0"/>
    <xf numFmtId="335" fontId="59" fillId="48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44" fontId="59" fillId="48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48" borderId="0" applyNumberFormat="0" applyBorder="0" applyAlignment="0" applyProtection="0"/>
    <xf numFmtId="335" fontId="59" fillId="48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44" fontId="59" fillId="48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24" borderId="0" applyNumberFormat="0" applyBorder="0" applyAlignment="0" applyProtection="0"/>
    <xf numFmtId="335" fontId="59" fillId="48" borderId="0" applyNumberFormat="0" applyBorder="0" applyAlignment="0" applyProtection="0"/>
    <xf numFmtId="335" fontId="59" fillId="24" borderId="0" applyNumberFormat="0" applyBorder="0" applyAlignment="0" applyProtection="0"/>
    <xf numFmtId="335" fontId="59" fillId="48" borderId="0" applyNumberFormat="0" applyBorder="0" applyAlignment="0" applyProtection="0"/>
    <xf numFmtId="335" fontId="59" fillId="48" borderId="0" applyNumberFormat="0" applyBorder="0" applyAlignment="0" applyProtection="0"/>
    <xf numFmtId="335" fontId="59" fillId="24" borderId="0" applyNumberFormat="0" applyBorder="0" applyAlignment="0" applyProtection="0"/>
    <xf numFmtId="0" fontId="59" fillId="48" borderId="0" applyNumberFormat="0" applyBorder="0" applyAlignment="0" applyProtection="0"/>
    <xf numFmtId="335" fontId="59" fillId="24" borderId="0" applyNumberFormat="0" applyBorder="0" applyAlignment="0" applyProtection="0"/>
    <xf numFmtId="335" fontId="59" fillId="48" borderId="0" applyNumberFormat="0" applyBorder="0" applyAlignment="0" applyProtection="0"/>
    <xf numFmtId="335" fontId="59" fillId="48" borderId="0" applyNumberFormat="0" applyBorder="0" applyAlignment="0" applyProtection="0"/>
    <xf numFmtId="335" fontId="59" fillId="24" borderId="0" applyNumberFormat="0" applyBorder="0" applyAlignment="0" applyProtection="0"/>
    <xf numFmtId="0" fontId="59" fillId="48" borderId="0" applyNumberFormat="0" applyBorder="0" applyAlignment="0" applyProtection="0"/>
    <xf numFmtId="335" fontId="59" fillId="24" borderId="0" applyNumberFormat="0" applyBorder="0" applyAlignment="0" applyProtection="0"/>
    <xf numFmtId="335" fontId="59" fillId="48" borderId="0" applyNumberFormat="0" applyBorder="0" applyAlignment="0" applyProtection="0"/>
    <xf numFmtId="335" fontId="59" fillId="48" borderId="0" applyNumberFormat="0" applyBorder="0" applyAlignment="0" applyProtection="0"/>
    <xf numFmtId="335" fontId="59" fillId="24" borderId="0" applyNumberFormat="0" applyBorder="0" applyAlignment="0" applyProtection="0"/>
    <xf numFmtId="0" fontId="59" fillId="48" borderId="0" applyNumberFormat="0" applyBorder="0" applyAlignment="0" applyProtection="0"/>
    <xf numFmtId="335" fontId="59" fillId="24" borderId="0" applyNumberFormat="0" applyBorder="0" applyAlignment="0" applyProtection="0"/>
    <xf numFmtId="335" fontId="59" fillId="48" borderId="0" applyNumberFormat="0" applyBorder="0" applyAlignment="0" applyProtection="0"/>
    <xf numFmtId="335" fontId="59" fillId="48" borderId="0" applyNumberFormat="0" applyBorder="0" applyAlignment="0" applyProtection="0"/>
    <xf numFmtId="335" fontId="59" fillId="24" borderId="0" applyNumberFormat="0" applyBorder="0" applyAlignment="0" applyProtection="0"/>
    <xf numFmtId="0" fontId="59" fillId="48" borderId="0" applyNumberFormat="0" applyBorder="0" applyAlignment="0" applyProtection="0"/>
    <xf numFmtId="335" fontId="59" fillId="25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25" borderId="0" applyNumberFormat="0" applyBorder="0" applyAlignment="0" applyProtection="0"/>
    <xf numFmtId="0" fontId="59" fillId="33" borderId="0" applyNumberFormat="0" applyBorder="0" applyAlignment="0" applyProtection="0"/>
    <xf numFmtId="335" fontId="59" fillId="25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25" borderId="0" applyNumberFormat="0" applyBorder="0" applyAlignment="0" applyProtection="0"/>
    <xf numFmtId="0" fontId="59" fillId="33" borderId="0" applyNumberFormat="0" applyBorder="0" applyAlignment="0" applyProtection="0"/>
    <xf numFmtId="335" fontId="59" fillId="25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25" borderId="0" applyNumberFormat="0" applyBorder="0" applyAlignment="0" applyProtection="0"/>
    <xf numFmtId="0" fontId="59" fillId="33" borderId="0" applyNumberFormat="0" applyBorder="0" applyAlignment="0" applyProtection="0"/>
    <xf numFmtId="335" fontId="59" fillId="25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25" borderId="0" applyNumberFormat="0" applyBorder="0" applyAlignment="0" applyProtection="0"/>
    <xf numFmtId="0" fontId="59" fillId="33" borderId="0" applyNumberFormat="0" applyBorder="0" applyAlignment="0" applyProtection="0"/>
    <xf numFmtId="335" fontId="59" fillId="25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25" borderId="0" applyNumberFormat="0" applyBorder="0" applyAlignment="0" applyProtection="0"/>
    <xf numFmtId="0" fontId="59" fillId="33" borderId="0" applyNumberFormat="0" applyBorder="0" applyAlignment="0" applyProtection="0"/>
    <xf numFmtId="335" fontId="59" fillId="25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25" borderId="0" applyNumberFormat="0" applyBorder="0" applyAlignment="0" applyProtection="0"/>
    <xf numFmtId="0" fontId="59" fillId="33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44" fontId="59" fillId="33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33" borderId="0" applyNumberFormat="0" applyBorder="0" applyAlignment="0" applyProtection="0"/>
    <xf numFmtId="0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33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44" fontId="59" fillId="33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44" fontId="59" fillId="33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44" fontId="59" fillId="33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25" borderId="0" applyNumberFormat="0" applyBorder="0" applyAlignment="0" applyProtection="0"/>
    <xf numFmtId="335" fontId="59" fillId="33" borderId="0" applyNumberFormat="0" applyBorder="0" applyAlignment="0" applyProtection="0"/>
    <xf numFmtId="335" fontId="59" fillId="25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25" borderId="0" applyNumberFormat="0" applyBorder="0" applyAlignment="0" applyProtection="0"/>
    <xf numFmtId="0" fontId="59" fillId="33" borderId="0" applyNumberFormat="0" applyBorder="0" applyAlignment="0" applyProtection="0"/>
    <xf numFmtId="335" fontId="59" fillId="25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25" borderId="0" applyNumberFormat="0" applyBorder="0" applyAlignment="0" applyProtection="0"/>
    <xf numFmtId="0" fontId="59" fillId="33" borderId="0" applyNumberFormat="0" applyBorder="0" applyAlignment="0" applyProtection="0"/>
    <xf numFmtId="335" fontId="59" fillId="25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25" borderId="0" applyNumberFormat="0" applyBorder="0" applyAlignment="0" applyProtection="0"/>
    <xf numFmtId="0" fontId="59" fillId="33" borderId="0" applyNumberFormat="0" applyBorder="0" applyAlignment="0" applyProtection="0"/>
    <xf numFmtId="335" fontId="59" fillId="25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25" borderId="0" applyNumberFormat="0" applyBorder="0" applyAlignment="0" applyProtection="0"/>
    <xf numFmtId="0" fontId="59" fillId="33" borderId="0" applyNumberFormat="0" applyBorder="0" applyAlignment="0" applyProtection="0"/>
    <xf numFmtId="335" fontId="59" fillId="26" borderId="0" applyNumberFormat="0" applyBorder="0" applyAlignment="0" applyProtection="0"/>
    <xf numFmtId="335" fontId="59" fillId="31" borderId="0" applyNumberFormat="0" applyBorder="0" applyAlignment="0" applyProtection="0"/>
    <xf numFmtId="335" fontId="59" fillId="31" borderId="0" applyNumberFormat="0" applyBorder="0" applyAlignment="0" applyProtection="0"/>
    <xf numFmtId="335" fontId="59" fillId="26" borderId="0" applyNumberFormat="0" applyBorder="0" applyAlignment="0" applyProtection="0"/>
    <xf numFmtId="0" fontId="59" fillId="31" borderId="0" applyNumberFormat="0" applyBorder="0" applyAlignment="0" applyProtection="0"/>
    <xf numFmtId="335" fontId="59" fillId="26" borderId="0" applyNumberFormat="0" applyBorder="0" applyAlignment="0" applyProtection="0"/>
    <xf numFmtId="335" fontId="59" fillId="31" borderId="0" applyNumberFormat="0" applyBorder="0" applyAlignment="0" applyProtection="0"/>
    <xf numFmtId="335" fontId="59" fillId="31" borderId="0" applyNumberFormat="0" applyBorder="0" applyAlignment="0" applyProtection="0"/>
    <xf numFmtId="335" fontId="59" fillId="26" borderId="0" applyNumberFormat="0" applyBorder="0" applyAlignment="0" applyProtection="0"/>
    <xf numFmtId="0" fontId="59" fillId="31" borderId="0" applyNumberFormat="0" applyBorder="0" applyAlignment="0" applyProtection="0"/>
    <xf numFmtId="335" fontId="59" fillId="26" borderId="0" applyNumberFormat="0" applyBorder="0" applyAlignment="0" applyProtection="0"/>
    <xf numFmtId="335" fontId="59" fillId="31" borderId="0" applyNumberFormat="0" applyBorder="0" applyAlignment="0" applyProtection="0"/>
    <xf numFmtId="335" fontId="59" fillId="31" borderId="0" applyNumberFormat="0" applyBorder="0" applyAlignment="0" applyProtection="0"/>
    <xf numFmtId="335" fontId="59" fillId="26" borderId="0" applyNumberFormat="0" applyBorder="0" applyAlignment="0" applyProtection="0"/>
    <xf numFmtId="0" fontId="59" fillId="31" borderId="0" applyNumberFormat="0" applyBorder="0" applyAlignment="0" applyProtection="0"/>
    <xf numFmtId="335" fontId="59" fillId="26" borderId="0" applyNumberFormat="0" applyBorder="0" applyAlignment="0" applyProtection="0"/>
    <xf numFmtId="335" fontId="59" fillId="31" borderId="0" applyNumberFormat="0" applyBorder="0" applyAlignment="0" applyProtection="0"/>
    <xf numFmtId="335" fontId="59" fillId="31" borderId="0" applyNumberFormat="0" applyBorder="0" applyAlignment="0" applyProtection="0"/>
    <xf numFmtId="335" fontId="59" fillId="26" borderId="0" applyNumberFormat="0" applyBorder="0" applyAlignment="0" applyProtection="0"/>
    <xf numFmtId="0" fontId="59" fillId="31" borderId="0" applyNumberFormat="0" applyBorder="0" applyAlignment="0" applyProtection="0"/>
    <xf numFmtId="335" fontId="59" fillId="26" borderId="0" applyNumberFormat="0" applyBorder="0" applyAlignment="0" applyProtection="0"/>
    <xf numFmtId="335" fontId="59" fillId="31" borderId="0" applyNumberFormat="0" applyBorder="0" applyAlignment="0" applyProtection="0"/>
    <xf numFmtId="335" fontId="59" fillId="31" borderId="0" applyNumberFormat="0" applyBorder="0" applyAlignment="0" applyProtection="0"/>
    <xf numFmtId="335" fontId="59" fillId="26" borderId="0" applyNumberFormat="0" applyBorder="0" applyAlignment="0" applyProtection="0"/>
    <xf numFmtId="0" fontId="59" fillId="31" borderId="0" applyNumberFormat="0" applyBorder="0" applyAlignment="0" applyProtection="0"/>
    <xf numFmtId="335" fontId="59" fillId="26" borderId="0" applyNumberFormat="0" applyBorder="0" applyAlignment="0" applyProtection="0"/>
    <xf numFmtId="335" fontId="59" fillId="31" borderId="0" applyNumberFormat="0" applyBorder="0" applyAlignment="0" applyProtection="0"/>
    <xf numFmtId="335" fontId="59" fillId="31" borderId="0" applyNumberFormat="0" applyBorder="0" applyAlignment="0" applyProtection="0"/>
    <xf numFmtId="335" fontId="59" fillId="26" borderId="0" applyNumberFormat="0" applyBorder="0" applyAlignment="0" applyProtection="0"/>
    <xf numFmtId="0" fontId="59" fillId="31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44" fontId="59" fillId="31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31" borderId="0" applyNumberFormat="0" applyBorder="0" applyAlignment="0" applyProtection="0"/>
    <xf numFmtId="0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31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44" fontId="59" fillId="31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31" borderId="0" applyNumberFormat="0" applyBorder="0" applyAlignment="0" applyProtection="0"/>
    <xf numFmtId="335" fontId="59" fillId="31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44" fontId="59" fillId="31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31" borderId="0" applyNumberFormat="0" applyBorder="0" applyAlignment="0" applyProtection="0"/>
    <xf numFmtId="335" fontId="59" fillId="31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44" fontId="59" fillId="31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26" borderId="0" applyNumberFormat="0" applyBorder="0" applyAlignment="0" applyProtection="0"/>
    <xf numFmtId="335" fontId="59" fillId="31" borderId="0" applyNumberFormat="0" applyBorder="0" applyAlignment="0" applyProtection="0"/>
    <xf numFmtId="335" fontId="59" fillId="26" borderId="0" applyNumberFormat="0" applyBorder="0" applyAlignment="0" applyProtection="0"/>
    <xf numFmtId="335" fontId="59" fillId="31" borderId="0" applyNumberFormat="0" applyBorder="0" applyAlignment="0" applyProtection="0"/>
    <xf numFmtId="335" fontId="59" fillId="31" borderId="0" applyNumberFormat="0" applyBorder="0" applyAlignment="0" applyProtection="0"/>
    <xf numFmtId="335" fontId="59" fillId="26" borderId="0" applyNumberFormat="0" applyBorder="0" applyAlignment="0" applyProtection="0"/>
    <xf numFmtId="0" fontId="59" fillId="31" borderId="0" applyNumberFormat="0" applyBorder="0" applyAlignment="0" applyProtection="0"/>
    <xf numFmtId="335" fontId="59" fillId="26" borderId="0" applyNumberFormat="0" applyBorder="0" applyAlignment="0" applyProtection="0"/>
    <xf numFmtId="335" fontId="59" fillId="31" borderId="0" applyNumberFormat="0" applyBorder="0" applyAlignment="0" applyProtection="0"/>
    <xf numFmtId="335" fontId="59" fillId="31" borderId="0" applyNumberFormat="0" applyBorder="0" applyAlignment="0" applyProtection="0"/>
    <xf numFmtId="335" fontId="59" fillId="26" borderId="0" applyNumberFormat="0" applyBorder="0" applyAlignment="0" applyProtection="0"/>
    <xf numFmtId="0" fontId="59" fillId="31" borderId="0" applyNumberFormat="0" applyBorder="0" applyAlignment="0" applyProtection="0"/>
    <xf numFmtId="335" fontId="59" fillId="26" borderId="0" applyNumberFormat="0" applyBorder="0" applyAlignment="0" applyProtection="0"/>
    <xf numFmtId="335" fontId="59" fillId="31" borderId="0" applyNumberFormat="0" applyBorder="0" applyAlignment="0" applyProtection="0"/>
    <xf numFmtId="335" fontId="59" fillId="31" borderId="0" applyNumberFormat="0" applyBorder="0" applyAlignment="0" applyProtection="0"/>
    <xf numFmtId="335" fontId="59" fillId="26" borderId="0" applyNumberFormat="0" applyBorder="0" applyAlignment="0" applyProtection="0"/>
    <xf numFmtId="0" fontId="59" fillId="31" borderId="0" applyNumberFormat="0" applyBorder="0" applyAlignment="0" applyProtection="0"/>
    <xf numFmtId="335" fontId="59" fillId="26" borderId="0" applyNumberFormat="0" applyBorder="0" applyAlignment="0" applyProtection="0"/>
    <xf numFmtId="335" fontId="59" fillId="31" borderId="0" applyNumberFormat="0" applyBorder="0" applyAlignment="0" applyProtection="0"/>
    <xf numFmtId="335" fontId="59" fillId="31" borderId="0" applyNumberFormat="0" applyBorder="0" applyAlignment="0" applyProtection="0"/>
    <xf numFmtId="335" fontId="59" fillId="26" borderId="0" applyNumberFormat="0" applyBorder="0" applyAlignment="0" applyProtection="0"/>
    <xf numFmtId="0" fontId="59" fillId="31" borderId="0" applyNumberFormat="0" applyBorder="0" applyAlignment="0" applyProtection="0"/>
    <xf numFmtId="335" fontId="59" fillId="27" borderId="0" applyNumberFormat="0" applyBorder="0" applyAlignment="0" applyProtection="0"/>
    <xf numFmtId="335" fontId="59" fillId="48" borderId="0" applyNumberFormat="0" applyBorder="0" applyAlignment="0" applyProtection="0"/>
    <xf numFmtId="335" fontId="59" fillId="48" borderId="0" applyNumberFormat="0" applyBorder="0" applyAlignment="0" applyProtection="0"/>
    <xf numFmtId="335" fontId="59" fillId="27" borderId="0" applyNumberFormat="0" applyBorder="0" applyAlignment="0" applyProtection="0"/>
    <xf numFmtId="0" fontId="59" fillId="48" borderId="0" applyNumberFormat="0" applyBorder="0" applyAlignment="0" applyProtection="0"/>
    <xf numFmtId="335" fontId="59" fillId="27" borderId="0" applyNumberFormat="0" applyBorder="0" applyAlignment="0" applyProtection="0"/>
    <xf numFmtId="335" fontId="59" fillId="48" borderId="0" applyNumberFormat="0" applyBorder="0" applyAlignment="0" applyProtection="0"/>
    <xf numFmtId="335" fontId="59" fillId="48" borderId="0" applyNumberFormat="0" applyBorder="0" applyAlignment="0" applyProtection="0"/>
    <xf numFmtId="335" fontId="59" fillId="27" borderId="0" applyNumberFormat="0" applyBorder="0" applyAlignment="0" applyProtection="0"/>
    <xf numFmtId="0" fontId="59" fillId="48" borderId="0" applyNumberFormat="0" applyBorder="0" applyAlignment="0" applyProtection="0"/>
    <xf numFmtId="335" fontId="59" fillId="27" borderId="0" applyNumberFormat="0" applyBorder="0" applyAlignment="0" applyProtection="0"/>
    <xf numFmtId="335" fontId="59" fillId="48" borderId="0" applyNumberFormat="0" applyBorder="0" applyAlignment="0" applyProtection="0"/>
    <xf numFmtId="335" fontId="59" fillId="48" borderId="0" applyNumberFormat="0" applyBorder="0" applyAlignment="0" applyProtection="0"/>
    <xf numFmtId="335" fontId="59" fillId="27" borderId="0" applyNumberFormat="0" applyBorder="0" applyAlignment="0" applyProtection="0"/>
    <xf numFmtId="0" fontId="59" fillId="48" borderId="0" applyNumberFormat="0" applyBorder="0" applyAlignment="0" applyProtection="0"/>
    <xf numFmtId="335" fontId="59" fillId="27" borderId="0" applyNumberFormat="0" applyBorder="0" applyAlignment="0" applyProtection="0"/>
    <xf numFmtId="335" fontId="59" fillId="48" borderId="0" applyNumberFormat="0" applyBorder="0" applyAlignment="0" applyProtection="0"/>
    <xf numFmtId="335" fontId="59" fillId="48" borderId="0" applyNumberFormat="0" applyBorder="0" applyAlignment="0" applyProtection="0"/>
    <xf numFmtId="335" fontId="59" fillId="27" borderId="0" applyNumberFormat="0" applyBorder="0" applyAlignment="0" applyProtection="0"/>
    <xf numFmtId="0" fontId="59" fillId="48" borderId="0" applyNumberFormat="0" applyBorder="0" applyAlignment="0" applyProtection="0"/>
    <xf numFmtId="335" fontId="59" fillId="27" borderId="0" applyNumberFormat="0" applyBorder="0" applyAlignment="0" applyProtection="0"/>
    <xf numFmtId="335" fontId="59" fillId="48" borderId="0" applyNumberFormat="0" applyBorder="0" applyAlignment="0" applyProtection="0"/>
    <xf numFmtId="335" fontId="59" fillId="48" borderId="0" applyNumberFormat="0" applyBorder="0" applyAlignment="0" applyProtection="0"/>
    <xf numFmtId="335" fontId="59" fillId="27" borderId="0" applyNumberFormat="0" applyBorder="0" applyAlignment="0" applyProtection="0"/>
    <xf numFmtId="0" fontId="59" fillId="48" borderId="0" applyNumberFormat="0" applyBorder="0" applyAlignment="0" applyProtection="0"/>
    <xf numFmtId="335" fontId="59" fillId="27" borderId="0" applyNumberFormat="0" applyBorder="0" applyAlignment="0" applyProtection="0"/>
    <xf numFmtId="335" fontId="59" fillId="48" borderId="0" applyNumberFormat="0" applyBorder="0" applyAlignment="0" applyProtection="0"/>
    <xf numFmtId="335" fontId="59" fillId="48" borderId="0" applyNumberFormat="0" applyBorder="0" applyAlignment="0" applyProtection="0"/>
    <xf numFmtId="335" fontId="59" fillId="27" borderId="0" applyNumberFormat="0" applyBorder="0" applyAlignment="0" applyProtection="0"/>
    <xf numFmtId="0" fontId="59" fillId="48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44" fontId="59" fillId="48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48" borderId="0" applyNumberFormat="0" applyBorder="0" applyAlignment="0" applyProtection="0"/>
    <xf numFmtId="0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48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44" fontId="59" fillId="48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48" borderId="0" applyNumberFormat="0" applyBorder="0" applyAlignment="0" applyProtection="0"/>
    <xf numFmtId="335" fontId="59" fillId="48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44" fontId="59" fillId="48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48" borderId="0" applyNumberFormat="0" applyBorder="0" applyAlignment="0" applyProtection="0"/>
    <xf numFmtId="335" fontId="59" fillId="48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44" fontId="59" fillId="48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48" borderId="0" applyNumberFormat="0" applyBorder="0" applyAlignment="0" applyProtection="0"/>
    <xf numFmtId="335" fontId="59" fillId="27" borderId="0" applyNumberFormat="0" applyBorder="0" applyAlignment="0" applyProtection="0"/>
    <xf numFmtId="335" fontId="59" fillId="48" borderId="0" applyNumberFormat="0" applyBorder="0" applyAlignment="0" applyProtection="0"/>
    <xf numFmtId="335" fontId="59" fillId="48" borderId="0" applyNumberFormat="0" applyBorder="0" applyAlignment="0" applyProtection="0"/>
    <xf numFmtId="335" fontId="59" fillId="27" borderId="0" applyNumberFormat="0" applyBorder="0" applyAlignment="0" applyProtection="0"/>
    <xf numFmtId="0" fontId="59" fillId="48" borderId="0" applyNumberFormat="0" applyBorder="0" applyAlignment="0" applyProtection="0"/>
    <xf numFmtId="335" fontId="59" fillId="27" borderId="0" applyNumberFormat="0" applyBorder="0" applyAlignment="0" applyProtection="0"/>
    <xf numFmtId="335" fontId="59" fillId="48" borderId="0" applyNumberFormat="0" applyBorder="0" applyAlignment="0" applyProtection="0"/>
    <xf numFmtId="335" fontId="59" fillId="48" borderId="0" applyNumberFormat="0" applyBorder="0" applyAlignment="0" applyProtection="0"/>
    <xf numFmtId="335" fontId="59" fillId="27" borderId="0" applyNumberFormat="0" applyBorder="0" applyAlignment="0" applyProtection="0"/>
    <xf numFmtId="0" fontId="59" fillId="48" borderId="0" applyNumberFormat="0" applyBorder="0" applyAlignment="0" applyProtection="0"/>
    <xf numFmtId="335" fontId="59" fillId="27" borderId="0" applyNumberFormat="0" applyBorder="0" applyAlignment="0" applyProtection="0"/>
    <xf numFmtId="335" fontId="59" fillId="48" borderId="0" applyNumberFormat="0" applyBorder="0" applyAlignment="0" applyProtection="0"/>
    <xf numFmtId="335" fontId="59" fillId="48" borderId="0" applyNumberFormat="0" applyBorder="0" applyAlignment="0" applyProtection="0"/>
    <xf numFmtId="335" fontId="59" fillId="27" borderId="0" applyNumberFormat="0" applyBorder="0" applyAlignment="0" applyProtection="0"/>
    <xf numFmtId="0" fontId="59" fillId="48" borderId="0" applyNumberFormat="0" applyBorder="0" applyAlignment="0" applyProtection="0"/>
    <xf numFmtId="335" fontId="59" fillId="27" borderId="0" applyNumberFormat="0" applyBorder="0" applyAlignment="0" applyProtection="0"/>
    <xf numFmtId="335" fontId="59" fillId="48" borderId="0" applyNumberFormat="0" applyBorder="0" applyAlignment="0" applyProtection="0"/>
    <xf numFmtId="335" fontId="59" fillId="48" borderId="0" applyNumberFormat="0" applyBorder="0" applyAlignment="0" applyProtection="0"/>
    <xf numFmtId="335" fontId="59" fillId="27" borderId="0" applyNumberFormat="0" applyBorder="0" applyAlignment="0" applyProtection="0"/>
    <xf numFmtId="0" fontId="59" fillId="48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0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5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0" fontId="59" fillId="30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0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335" fontId="59" fillId="33" borderId="0" applyNumberFormat="0" applyBorder="0" applyAlignment="0" applyProtection="0"/>
    <xf numFmtId="0" fontId="59" fillId="24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24" borderId="0" applyNumberFormat="0" applyBorder="0" applyAlignment="0" applyProtection="0"/>
    <xf numFmtId="0" fontId="59" fillId="77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335" fontId="59" fillId="24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33" fillId="24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337" fontId="59" fillId="36" borderId="0" applyNumberFormat="0" applyBorder="0" applyAlignment="0" applyProtection="0"/>
    <xf numFmtId="0" fontId="59" fillId="25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25" borderId="0" applyNumberFormat="0" applyBorder="0" applyAlignment="0" applyProtection="0"/>
    <xf numFmtId="0" fontId="59" fillId="78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335" fontId="59" fillId="25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33" fillId="25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337" fontId="59" fillId="34" borderId="0" applyNumberFormat="0" applyBorder="0" applyAlignment="0" applyProtection="0"/>
    <xf numFmtId="0" fontId="59" fillId="26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337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337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337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337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337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337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337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337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337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337" fontId="59" fillId="79" borderId="0" applyNumberFormat="0" applyBorder="0" applyAlignment="0" applyProtection="0"/>
    <xf numFmtId="0" fontId="59" fillId="26" borderId="0" applyNumberFormat="0" applyBorder="0" applyAlignment="0" applyProtection="0"/>
    <xf numFmtId="0" fontId="59" fillId="79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337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337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337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337" fontId="59" fillId="79" borderId="0" applyNumberFormat="0" applyBorder="0" applyAlignment="0" applyProtection="0"/>
    <xf numFmtId="335" fontId="59" fillId="26" borderId="0" applyNumberFormat="0" applyBorder="0" applyAlignment="0" applyProtection="0"/>
    <xf numFmtId="0" fontId="59" fillId="79" borderId="0" applyNumberFormat="0" applyBorder="0" applyAlignment="0" applyProtection="0"/>
    <xf numFmtId="337" fontId="59" fillId="79" borderId="0" applyNumberFormat="0" applyBorder="0" applyAlignment="0" applyProtection="0"/>
    <xf numFmtId="0" fontId="33" fillId="26" borderId="0" applyNumberFormat="0" applyBorder="0" applyAlignment="0" applyProtection="0"/>
    <xf numFmtId="0" fontId="59" fillId="79" borderId="0" applyNumberFormat="0" applyBorder="0" applyAlignment="0" applyProtection="0"/>
    <xf numFmtId="337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337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337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337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337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337" fontId="59" fillId="79" borderId="0" applyNumberFormat="0" applyBorder="0" applyAlignment="0" applyProtection="0"/>
    <xf numFmtId="337" fontId="59" fillId="31" borderId="0" applyNumberFormat="0" applyBorder="0" applyAlignment="0" applyProtection="0"/>
    <xf numFmtId="0" fontId="59" fillId="2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27" borderId="0" applyNumberFormat="0" applyBorder="0" applyAlignment="0" applyProtection="0"/>
    <xf numFmtId="0" fontId="59" fillId="7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335" fontId="59" fillId="2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33" fillId="2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0" fontId="59" fillId="77" borderId="0" applyNumberFormat="0" applyBorder="0" applyAlignment="0" applyProtection="0"/>
    <xf numFmtId="0" fontId="59" fillId="77" borderId="0" applyNumberFormat="0" applyBorder="0" applyAlignment="0" applyProtection="0"/>
    <xf numFmtId="337" fontId="59" fillId="77" borderId="0" applyNumberFormat="0" applyBorder="0" applyAlignment="0" applyProtection="0"/>
    <xf numFmtId="337" fontId="59" fillId="7" borderId="0" applyNumberFormat="0" applyBorder="0" applyAlignment="0" applyProtection="0"/>
    <xf numFmtId="0" fontId="59" fillId="35" borderId="0" applyNumberFormat="0" applyBorder="0" applyAlignment="0" applyProtection="0"/>
    <xf numFmtId="0" fontId="59" fillId="80" borderId="0" applyNumberFormat="0" applyBorder="0" applyAlignment="0" applyProtection="0"/>
    <xf numFmtId="0" fontId="59" fillId="80" borderId="0" applyNumberFormat="0" applyBorder="0" applyAlignment="0" applyProtection="0"/>
    <xf numFmtId="0" fontId="59" fillId="80" borderId="0" applyNumberFormat="0" applyBorder="0" applyAlignment="0" applyProtection="0"/>
    <xf numFmtId="337" fontId="59" fillId="80" borderId="0" applyNumberFormat="0" applyBorder="0" applyAlignment="0" applyProtection="0"/>
    <xf numFmtId="0" fontId="59" fillId="80" borderId="0" applyNumberFormat="0" applyBorder="0" applyAlignment="0" applyProtection="0"/>
    <xf numFmtId="0" fontId="59" fillId="80" borderId="0" applyNumberFormat="0" applyBorder="0" applyAlignment="0" applyProtection="0"/>
    <xf numFmtId="337" fontId="59" fillId="80" borderId="0" applyNumberFormat="0" applyBorder="0" applyAlignment="0" applyProtection="0"/>
    <xf numFmtId="0" fontId="59" fillId="80" borderId="0" applyNumberFormat="0" applyBorder="0" applyAlignment="0" applyProtection="0"/>
    <xf numFmtId="0" fontId="59" fillId="80" borderId="0" applyNumberFormat="0" applyBorder="0" applyAlignment="0" applyProtection="0"/>
    <xf numFmtId="337" fontId="59" fillId="80" borderId="0" applyNumberFormat="0" applyBorder="0" applyAlignment="0" applyProtection="0"/>
    <xf numFmtId="0" fontId="59" fillId="80" borderId="0" applyNumberFormat="0" applyBorder="0" applyAlignment="0" applyProtection="0"/>
    <xf numFmtId="0" fontId="59" fillId="80" borderId="0" applyNumberFormat="0" applyBorder="0" applyAlignment="0" applyProtection="0"/>
    <xf numFmtId="337" fontId="59" fillId="80" borderId="0" applyNumberFormat="0" applyBorder="0" applyAlignment="0" applyProtection="0"/>
    <xf numFmtId="0" fontId="59" fillId="80" borderId="0" applyNumberFormat="0" applyBorder="0" applyAlignment="0" applyProtection="0"/>
    <xf numFmtId="0" fontId="59" fillId="80" borderId="0" applyNumberFormat="0" applyBorder="0" applyAlignment="0" applyProtection="0"/>
    <xf numFmtId="337" fontId="59" fillId="80" borderId="0" applyNumberFormat="0" applyBorder="0" applyAlignment="0" applyProtection="0"/>
    <xf numFmtId="0" fontId="59" fillId="80" borderId="0" applyNumberFormat="0" applyBorder="0" applyAlignment="0" applyProtection="0"/>
    <xf numFmtId="0" fontId="59" fillId="80" borderId="0" applyNumberFormat="0" applyBorder="0" applyAlignment="0" applyProtection="0"/>
    <xf numFmtId="337" fontId="59" fillId="80" borderId="0" applyNumberFormat="0" applyBorder="0" applyAlignment="0" applyProtection="0"/>
    <xf numFmtId="0" fontId="59" fillId="80" borderId="0" applyNumberFormat="0" applyBorder="0" applyAlignment="0" applyProtection="0"/>
    <xf numFmtId="0" fontId="59" fillId="80" borderId="0" applyNumberFormat="0" applyBorder="0" applyAlignment="0" applyProtection="0"/>
    <xf numFmtId="337" fontId="59" fillId="80" borderId="0" applyNumberFormat="0" applyBorder="0" applyAlignment="0" applyProtection="0"/>
    <xf numFmtId="0" fontId="59" fillId="80" borderId="0" applyNumberFormat="0" applyBorder="0" applyAlignment="0" applyProtection="0"/>
    <xf numFmtId="0" fontId="59" fillId="80" borderId="0" applyNumberFormat="0" applyBorder="0" applyAlignment="0" applyProtection="0"/>
    <xf numFmtId="337" fontId="59" fillId="80" borderId="0" applyNumberFormat="0" applyBorder="0" applyAlignment="0" applyProtection="0"/>
    <xf numFmtId="0" fontId="59" fillId="80" borderId="0" applyNumberFormat="0" applyBorder="0" applyAlignment="0" applyProtection="0"/>
    <xf numFmtId="0" fontId="59" fillId="80" borderId="0" applyNumberFormat="0" applyBorder="0" applyAlignment="0" applyProtection="0"/>
    <xf numFmtId="337" fontId="59" fillId="80" borderId="0" applyNumberFormat="0" applyBorder="0" applyAlignment="0" applyProtection="0"/>
    <xf numFmtId="0" fontId="59" fillId="80" borderId="0" applyNumberFormat="0" applyBorder="0" applyAlignment="0" applyProtection="0"/>
    <xf numFmtId="0" fontId="59" fillId="80" borderId="0" applyNumberFormat="0" applyBorder="0" applyAlignment="0" applyProtection="0"/>
    <xf numFmtId="337" fontId="59" fillId="80" borderId="0" applyNumberFormat="0" applyBorder="0" applyAlignment="0" applyProtection="0"/>
    <xf numFmtId="0" fontId="59" fillId="35" borderId="0" applyNumberFormat="0" applyBorder="0" applyAlignment="0" applyProtection="0"/>
    <xf numFmtId="0" fontId="59" fillId="80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337" fontId="59" fillId="80" borderId="0" applyNumberFormat="0" applyBorder="0" applyAlignment="0" applyProtection="0"/>
    <xf numFmtId="0" fontId="59" fillId="80" borderId="0" applyNumberFormat="0" applyBorder="0" applyAlignment="0" applyProtection="0"/>
    <xf numFmtId="0" fontId="59" fillId="80" borderId="0" applyNumberFormat="0" applyBorder="0" applyAlignment="0" applyProtection="0"/>
    <xf numFmtId="337" fontId="59" fillId="80" borderId="0" applyNumberFormat="0" applyBorder="0" applyAlignment="0" applyProtection="0"/>
    <xf numFmtId="0" fontId="59" fillId="80" borderId="0" applyNumberFormat="0" applyBorder="0" applyAlignment="0" applyProtection="0"/>
    <xf numFmtId="0" fontId="59" fillId="80" borderId="0" applyNumberFormat="0" applyBorder="0" applyAlignment="0" applyProtection="0"/>
    <xf numFmtId="337" fontId="59" fillId="80" borderId="0" applyNumberFormat="0" applyBorder="0" applyAlignment="0" applyProtection="0"/>
    <xf numFmtId="0" fontId="59" fillId="80" borderId="0" applyNumberFormat="0" applyBorder="0" applyAlignment="0" applyProtection="0"/>
    <xf numFmtId="0" fontId="59" fillId="80" borderId="0" applyNumberFormat="0" applyBorder="0" applyAlignment="0" applyProtection="0"/>
    <xf numFmtId="337" fontId="59" fillId="80" borderId="0" applyNumberFormat="0" applyBorder="0" applyAlignment="0" applyProtection="0"/>
    <xf numFmtId="335" fontId="59" fillId="35" borderId="0" applyNumberFormat="0" applyBorder="0" applyAlignment="0" applyProtection="0"/>
    <xf numFmtId="0" fontId="59" fillId="80" borderId="0" applyNumberFormat="0" applyBorder="0" applyAlignment="0" applyProtection="0"/>
    <xf numFmtId="337" fontId="59" fillId="80" borderId="0" applyNumberFormat="0" applyBorder="0" applyAlignment="0" applyProtection="0"/>
    <xf numFmtId="0" fontId="33" fillId="35" borderId="0" applyNumberFormat="0" applyBorder="0" applyAlignment="0" applyProtection="0"/>
    <xf numFmtId="0" fontId="59" fillId="80" borderId="0" applyNumberFormat="0" applyBorder="0" applyAlignment="0" applyProtection="0"/>
    <xf numFmtId="337" fontId="59" fillId="80" borderId="0" applyNumberFormat="0" applyBorder="0" applyAlignment="0" applyProtection="0"/>
    <xf numFmtId="0" fontId="59" fillId="80" borderId="0" applyNumberFormat="0" applyBorder="0" applyAlignment="0" applyProtection="0"/>
    <xf numFmtId="0" fontId="59" fillId="80" borderId="0" applyNumberFormat="0" applyBorder="0" applyAlignment="0" applyProtection="0"/>
    <xf numFmtId="337" fontId="59" fillId="80" borderId="0" applyNumberFormat="0" applyBorder="0" applyAlignment="0" applyProtection="0"/>
    <xf numFmtId="0" fontId="59" fillId="80" borderId="0" applyNumberFormat="0" applyBorder="0" applyAlignment="0" applyProtection="0"/>
    <xf numFmtId="0" fontId="59" fillId="80" borderId="0" applyNumberFormat="0" applyBorder="0" applyAlignment="0" applyProtection="0"/>
    <xf numFmtId="337" fontId="59" fillId="80" borderId="0" applyNumberFormat="0" applyBorder="0" applyAlignment="0" applyProtection="0"/>
    <xf numFmtId="0" fontId="59" fillId="80" borderId="0" applyNumberFormat="0" applyBorder="0" applyAlignment="0" applyProtection="0"/>
    <xf numFmtId="0" fontId="59" fillId="80" borderId="0" applyNumberFormat="0" applyBorder="0" applyAlignment="0" applyProtection="0"/>
    <xf numFmtId="337" fontId="59" fillId="80" borderId="0" applyNumberFormat="0" applyBorder="0" applyAlignment="0" applyProtection="0"/>
    <xf numFmtId="0" fontId="59" fillId="80" borderId="0" applyNumberFormat="0" applyBorder="0" applyAlignment="0" applyProtection="0"/>
    <xf numFmtId="0" fontId="59" fillId="80" borderId="0" applyNumberFormat="0" applyBorder="0" applyAlignment="0" applyProtection="0"/>
    <xf numFmtId="337" fontId="59" fillId="80" borderId="0" applyNumberFormat="0" applyBorder="0" applyAlignment="0" applyProtection="0"/>
    <xf numFmtId="0" fontId="59" fillId="80" borderId="0" applyNumberFormat="0" applyBorder="0" applyAlignment="0" applyProtection="0"/>
    <xf numFmtId="0" fontId="59" fillId="80" borderId="0" applyNumberFormat="0" applyBorder="0" applyAlignment="0" applyProtection="0"/>
    <xf numFmtId="337" fontId="59" fillId="80" borderId="0" applyNumberFormat="0" applyBorder="0" applyAlignment="0" applyProtection="0"/>
    <xf numFmtId="337" fontId="59" fillId="35" borderId="0" applyNumberFormat="0" applyBorder="0" applyAlignment="0" applyProtection="0"/>
    <xf numFmtId="0" fontId="59" fillId="33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33" borderId="0" applyNumberFormat="0" applyBorder="0" applyAlignment="0" applyProtection="0"/>
    <xf numFmtId="0" fontId="59" fillId="78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335" fontId="59" fillId="33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33" fillId="33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0" fontId="59" fillId="78" borderId="0" applyNumberFormat="0" applyBorder="0" applyAlignment="0" applyProtection="0"/>
    <xf numFmtId="0" fontId="59" fillId="78" borderId="0" applyNumberFormat="0" applyBorder="0" applyAlignment="0" applyProtection="0"/>
    <xf numFmtId="337" fontId="59" fillId="78" borderId="0" applyNumberFormat="0" applyBorder="0" applyAlignment="0" applyProtection="0"/>
    <xf numFmtId="337" fontId="59" fillId="31" borderId="0" applyNumberFormat="0" applyBorder="0" applyAlignment="0" applyProtection="0"/>
    <xf numFmtId="337" fontId="3" fillId="0" borderId="0"/>
    <xf numFmtId="337" fontId="199" fillId="0" borderId="0" applyNumberFormat="0" applyFill="0" applyBorder="0" applyAlignment="0" applyProtection="0">
      <alignment vertical="top"/>
      <protection locked="0"/>
    </xf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0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0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0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0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27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0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0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81" borderId="0" applyNumberFormat="0" applyBorder="0" applyAlignment="0" applyProtection="0"/>
    <xf numFmtId="335" fontId="59" fillId="36" borderId="0" applyNumberFormat="0" applyBorder="0" applyAlignment="0" applyProtection="0"/>
    <xf numFmtId="335" fontId="59" fillId="7" borderId="0" applyNumberFormat="0" applyBorder="0" applyAlignment="0" applyProtection="0"/>
    <xf numFmtId="335" fontId="59" fillId="7" borderId="0" applyNumberFormat="0" applyBorder="0" applyAlignment="0" applyProtection="0"/>
    <xf numFmtId="335" fontId="59" fillId="36" borderId="0" applyNumberFormat="0" applyBorder="0" applyAlignment="0" applyProtection="0"/>
    <xf numFmtId="0" fontId="59" fillId="7" borderId="0" applyNumberFormat="0" applyBorder="0" applyAlignment="0" applyProtection="0"/>
    <xf numFmtId="335" fontId="59" fillId="36" borderId="0" applyNumberFormat="0" applyBorder="0" applyAlignment="0" applyProtection="0"/>
    <xf numFmtId="335" fontId="59" fillId="7" borderId="0" applyNumberFormat="0" applyBorder="0" applyAlignment="0" applyProtection="0"/>
    <xf numFmtId="335" fontId="59" fillId="7" borderId="0" applyNumberFormat="0" applyBorder="0" applyAlignment="0" applyProtection="0"/>
    <xf numFmtId="335" fontId="59" fillId="36" borderId="0" applyNumberFormat="0" applyBorder="0" applyAlignment="0" applyProtection="0"/>
    <xf numFmtId="0" fontId="59" fillId="7" borderId="0" applyNumberFormat="0" applyBorder="0" applyAlignment="0" applyProtection="0"/>
    <xf numFmtId="335" fontId="59" fillId="36" borderId="0" applyNumberFormat="0" applyBorder="0" applyAlignment="0" applyProtection="0"/>
    <xf numFmtId="335" fontId="59" fillId="7" borderId="0" applyNumberFormat="0" applyBorder="0" applyAlignment="0" applyProtection="0"/>
    <xf numFmtId="335" fontId="59" fillId="7" borderId="0" applyNumberFormat="0" applyBorder="0" applyAlignment="0" applyProtection="0"/>
    <xf numFmtId="335" fontId="59" fillId="36" borderId="0" applyNumberFormat="0" applyBorder="0" applyAlignment="0" applyProtection="0"/>
    <xf numFmtId="0" fontId="59" fillId="7" borderId="0" applyNumberFormat="0" applyBorder="0" applyAlignment="0" applyProtection="0"/>
    <xf numFmtId="335" fontId="59" fillId="36" borderId="0" applyNumberFormat="0" applyBorder="0" applyAlignment="0" applyProtection="0"/>
    <xf numFmtId="335" fontId="59" fillId="7" borderId="0" applyNumberFormat="0" applyBorder="0" applyAlignment="0" applyProtection="0"/>
    <xf numFmtId="335" fontId="59" fillId="7" borderId="0" applyNumberFormat="0" applyBorder="0" applyAlignment="0" applyProtection="0"/>
    <xf numFmtId="335" fontId="59" fillId="36" borderId="0" applyNumberFormat="0" applyBorder="0" applyAlignment="0" applyProtection="0"/>
    <xf numFmtId="0" fontId="59" fillId="7" borderId="0" applyNumberFormat="0" applyBorder="0" applyAlignment="0" applyProtection="0"/>
    <xf numFmtId="335" fontId="59" fillId="36" borderId="0" applyNumberFormat="0" applyBorder="0" applyAlignment="0" applyProtection="0"/>
    <xf numFmtId="335" fontId="59" fillId="7" borderId="0" applyNumberFormat="0" applyBorder="0" applyAlignment="0" applyProtection="0"/>
    <xf numFmtId="335" fontId="59" fillId="7" borderId="0" applyNumberFormat="0" applyBorder="0" applyAlignment="0" applyProtection="0"/>
    <xf numFmtId="335" fontId="59" fillId="36" borderId="0" applyNumberFormat="0" applyBorder="0" applyAlignment="0" applyProtection="0"/>
    <xf numFmtId="0" fontId="59" fillId="7" borderId="0" applyNumberFormat="0" applyBorder="0" applyAlignment="0" applyProtection="0"/>
    <xf numFmtId="335" fontId="59" fillId="36" borderId="0" applyNumberFormat="0" applyBorder="0" applyAlignment="0" applyProtection="0"/>
    <xf numFmtId="335" fontId="59" fillId="7" borderId="0" applyNumberFormat="0" applyBorder="0" applyAlignment="0" applyProtection="0"/>
    <xf numFmtId="335" fontId="59" fillId="7" borderId="0" applyNumberFormat="0" applyBorder="0" applyAlignment="0" applyProtection="0"/>
    <xf numFmtId="335" fontId="59" fillId="36" borderId="0" applyNumberFormat="0" applyBorder="0" applyAlignment="0" applyProtection="0"/>
    <xf numFmtId="0" fontId="59" fillId="7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0" fontId="59" fillId="7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44" fontId="59" fillId="7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7" borderId="0" applyNumberFormat="0" applyBorder="0" applyAlignment="0" applyProtection="0"/>
    <xf numFmtId="0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7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44" fontId="59" fillId="7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7" borderId="0" applyNumberFormat="0" applyBorder="0" applyAlignment="0" applyProtection="0"/>
    <xf numFmtId="335" fontId="59" fillId="7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44" fontId="59" fillId="7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7" borderId="0" applyNumberFormat="0" applyBorder="0" applyAlignment="0" applyProtection="0"/>
    <xf numFmtId="335" fontId="59" fillId="7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44" fontId="59" fillId="7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36" borderId="0" applyNumberFormat="0" applyBorder="0" applyAlignment="0" applyProtection="0"/>
    <xf numFmtId="335" fontId="59" fillId="7" borderId="0" applyNumberFormat="0" applyBorder="0" applyAlignment="0" applyProtection="0"/>
    <xf numFmtId="335" fontId="59" fillId="36" borderId="0" applyNumberFormat="0" applyBorder="0" applyAlignment="0" applyProtection="0"/>
    <xf numFmtId="335" fontId="59" fillId="7" borderId="0" applyNumberFormat="0" applyBorder="0" applyAlignment="0" applyProtection="0"/>
    <xf numFmtId="335" fontId="59" fillId="7" borderId="0" applyNumberFormat="0" applyBorder="0" applyAlignment="0" applyProtection="0"/>
    <xf numFmtId="335" fontId="59" fillId="36" borderId="0" applyNumberFormat="0" applyBorder="0" applyAlignment="0" applyProtection="0"/>
    <xf numFmtId="0" fontId="59" fillId="7" borderId="0" applyNumberFormat="0" applyBorder="0" applyAlignment="0" applyProtection="0"/>
    <xf numFmtId="335" fontId="59" fillId="36" borderId="0" applyNumberFormat="0" applyBorder="0" applyAlignment="0" applyProtection="0"/>
    <xf numFmtId="335" fontId="59" fillId="7" borderId="0" applyNumberFormat="0" applyBorder="0" applyAlignment="0" applyProtection="0"/>
    <xf numFmtId="335" fontId="59" fillId="7" borderId="0" applyNumberFormat="0" applyBorder="0" applyAlignment="0" applyProtection="0"/>
    <xf numFmtId="335" fontId="59" fillId="36" borderId="0" applyNumberFormat="0" applyBorder="0" applyAlignment="0" applyProtection="0"/>
    <xf numFmtId="0" fontId="59" fillId="7" borderId="0" applyNumberFormat="0" applyBorder="0" applyAlignment="0" applyProtection="0"/>
    <xf numFmtId="335" fontId="59" fillId="36" borderId="0" applyNumberFormat="0" applyBorder="0" applyAlignment="0" applyProtection="0"/>
    <xf numFmtId="335" fontId="59" fillId="7" borderId="0" applyNumberFormat="0" applyBorder="0" applyAlignment="0" applyProtection="0"/>
    <xf numFmtId="335" fontId="59" fillId="7" borderId="0" applyNumberFormat="0" applyBorder="0" applyAlignment="0" applyProtection="0"/>
    <xf numFmtId="335" fontId="59" fillId="36" borderId="0" applyNumberFormat="0" applyBorder="0" applyAlignment="0" applyProtection="0"/>
    <xf numFmtId="0" fontId="59" fillId="7" borderId="0" applyNumberFormat="0" applyBorder="0" applyAlignment="0" applyProtection="0"/>
    <xf numFmtId="335" fontId="59" fillId="36" borderId="0" applyNumberFormat="0" applyBorder="0" applyAlignment="0" applyProtection="0"/>
    <xf numFmtId="335" fontId="59" fillId="7" borderId="0" applyNumberFormat="0" applyBorder="0" applyAlignment="0" applyProtection="0"/>
    <xf numFmtId="335" fontId="59" fillId="7" borderId="0" applyNumberFormat="0" applyBorder="0" applyAlignment="0" applyProtection="0"/>
    <xf numFmtId="335" fontId="59" fillId="36" borderId="0" applyNumberFormat="0" applyBorder="0" applyAlignment="0" applyProtection="0"/>
    <xf numFmtId="0" fontId="59" fillId="7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0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34" borderId="0" applyNumberFormat="0" applyBorder="0" applyAlignment="0" applyProtection="0"/>
    <xf numFmtId="335" fontId="59" fillId="28" borderId="0" applyNumberFormat="0" applyBorder="0" applyAlignment="0" applyProtection="0"/>
    <xf numFmtId="335" fontId="59" fillId="32" borderId="0" applyNumberFormat="0" applyBorder="0" applyAlignment="0" applyProtection="0"/>
    <xf numFmtId="335" fontId="59" fillId="32" borderId="0" applyNumberFormat="0" applyBorder="0" applyAlignment="0" applyProtection="0"/>
    <xf numFmtId="335" fontId="59" fillId="28" borderId="0" applyNumberFormat="0" applyBorder="0" applyAlignment="0" applyProtection="0"/>
    <xf numFmtId="0" fontId="59" fillId="32" borderId="0" applyNumberFormat="0" applyBorder="0" applyAlignment="0" applyProtection="0"/>
    <xf numFmtId="335" fontId="59" fillId="28" borderId="0" applyNumberFormat="0" applyBorder="0" applyAlignment="0" applyProtection="0"/>
    <xf numFmtId="335" fontId="59" fillId="32" borderId="0" applyNumberFormat="0" applyBorder="0" applyAlignment="0" applyProtection="0"/>
    <xf numFmtId="335" fontId="59" fillId="32" borderId="0" applyNumberFormat="0" applyBorder="0" applyAlignment="0" applyProtection="0"/>
    <xf numFmtId="335" fontId="59" fillId="28" borderId="0" applyNumberFormat="0" applyBorder="0" applyAlignment="0" applyProtection="0"/>
    <xf numFmtId="0" fontId="59" fillId="32" borderId="0" applyNumberFormat="0" applyBorder="0" applyAlignment="0" applyProtection="0"/>
    <xf numFmtId="335" fontId="59" fillId="28" borderId="0" applyNumberFormat="0" applyBorder="0" applyAlignment="0" applyProtection="0"/>
    <xf numFmtId="335" fontId="59" fillId="32" borderId="0" applyNumberFormat="0" applyBorder="0" applyAlignment="0" applyProtection="0"/>
    <xf numFmtId="335" fontId="59" fillId="32" borderId="0" applyNumberFormat="0" applyBorder="0" applyAlignment="0" applyProtection="0"/>
    <xf numFmtId="335" fontId="59" fillId="28" borderId="0" applyNumberFormat="0" applyBorder="0" applyAlignment="0" applyProtection="0"/>
    <xf numFmtId="0" fontId="59" fillId="32" borderId="0" applyNumberFormat="0" applyBorder="0" applyAlignment="0" applyProtection="0"/>
    <xf numFmtId="335" fontId="59" fillId="28" borderId="0" applyNumberFormat="0" applyBorder="0" applyAlignment="0" applyProtection="0"/>
    <xf numFmtId="335" fontId="59" fillId="32" borderId="0" applyNumberFormat="0" applyBorder="0" applyAlignment="0" applyProtection="0"/>
    <xf numFmtId="335" fontId="59" fillId="32" borderId="0" applyNumberFormat="0" applyBorder="0" applyAlignment="0" applyProtection="0"/>
    <xf numFmtId="335" fontId="59" fillId="28" borderId="0" applyNumberFormat="0" applyBorder="0" applyAlignment="0" applyProtection="0"/>
    <xf numFmtId="0" fontId="59" fillId="32" borderId="0" applyNumberFormat="0" applyBorder="0" applyAlignment="0" applyProtection="0"/>
    <xf numFmtId="335" fontId="59" fillId="28" borderId="0" applyNumberFormat="0" applyBorder="0" applyAlignment="0" applyProtection="0"/>
    <xf numFmtId="335" fontId="59" fillId="32" borderId="0" applyNumberFormat="0" applyBorder="0" applyAlignment="0" applyProtection="0"/>
    <xf numFmtId="335" fontId="59" fillId="32" borderId="0" applyNumberFormat="0" applyBorder="0" applyAlignment="0" applyProtection="0"/>
    <xf numFmtId="335" fontId="59" fillId="28" borderId="0" applyNumberFormat="0" applyBorder="0" applyAlignment="0" applyProtection="0"/>
    <xf numFmtId="0" fontId="59" fillId="32" borderId="0" applyNumberFormat="0" applyBorder="0" applyAlignment="0" applyProtection="0"/>
    <xf numFmtId="335" fontId="59" fillId="28" borderId="0" applyNumberFormat="0" applyBorder="0" applyAlignment="0" applyProtection="0"/>
    <xf numFmtId="335" fontId="59" fillId="32" borderId="0" applyNumberFormat="0" applyBorder="0" applyAlignment="0" applyProtection="0"/>
    <xf numFmtId="335" fontId="59" fillId="32" borderId="0" applyNumberFormat="0" applyBorder="0" applyAlignment="0" applyProtection="0"/>
    <xf numFmtId="335" fontId="59" fillId="28" borderId="0" applyNumberFormat="0" applyBorder="0" applyAlignment="0" applyProtection="0"/>
    <xf numFmtId="0" fontId="59" fillId="32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335" fontId="59" fillId="28" borderId="0" applyNumberFormat="0" applyBorder="0" applyAlignment="0" applyProtection="0"/>
    <xf numFmtId="9" fontId="261" fillId="0" borderId="0" applyFont="0" applyFill="0" applyBorder="0" applyAlignment="0" applyProtection="0"/>
  </cellStyleXfs>
  <cellXfs count="345">
    <xf numFmtId="0" fontId="0" fillId="0" borderId="0" xfId="0"/>
    <xf numFmtId="0" fontId="4" fillId="3" borderId="3" xfId="2" applyFont="1" applyFill="1" applyBorder="1" applyAlignment="1" applyProtection="1"/>
    <xf numFmtId="0" fontId="5" fillId="3" borderId="0" xfId="0" applyFont="1" applyFill="1" applyBorder="1"/>
    <xf numFmtId="0" fontId="5" fillId="3" borderId="0" xfId="0" applyFont="1" applyFill="1"/>
    <xf numFmtId="0" fontId="6" fillId="3" borderId="0" xfId="0" applyFont="1" applyFill="1"/>
    <xf numFmtId="3" fontId="5" fillId="3" borderId="0" xfId="0" applyNumberFormat="1" applyFont="1" applyFill="1"/>
    <xf numFmtId="3" fontId="6" fillId="3" borderId="0" xfId="0" applyNumberFormat="1" applyFont="1" applyFill="1"/>
    <xf numFmtId="0" fontId="6" fillId="3" borderId="0" xfId="0" applyFont="1" applyFill="1" applyBorder="1"/>
    <xf numFmtId="0" fontId="6" fillId="0" borderId="0" xfId="0" applyFont="1" applyBorder="1"/>
    <xf numFmtId="3" fontId="6" fillId="0" borderId="0" xfId="0" applyNumberFormat="1" applyFont="1" applyBorder="1"/>
    <xf numFmtId="0" fontId="7" fillId="3" borderId="2" xfId="0" applyFont="1" applyFill="1" applyBorder="1"/>
    <xf numFmtId="0" fontId="11" fillId="2" borderId="0" xfId="0" applyFont="1" applyFill="1" applyBorder="1"/>
    <xf numFmtId="168" fontId="6" fillId="3" borderId="0" xfId="0" applyNumberFormat="1" applyFont="1" applyFill="1"/>
    <xf numFmtId="168" fontId="6" fillId="3" borderId="0" xfId="0" applyNumberFormat="1" applyFont="1" applyFill="1" applyBorder="1"/>
    <xf numFmtId="3" fontId="5" fillId="3" borderId="0" xfId="0" applyNumberFormat="1" applyFont="1" applyFill="1" applyBorder="1"/>
    <xf numFmtId="0" fontId="10" fillId="3" borderId="0" xfId="0" applyFont="1" applyFill="1"/>
    <xf numFmtId="0" fontId="3" fillId="3" borderId="0" xfId="0" applyFont="1" applyFill="1"/>
    <xf numFmtId="0" fontId="8" fillId="3" borderId="0" xfId="0" applyFont="1" applyFill="1"/>
    <xf numFmtId="9" fontId="3" fillId="3" borderId="0" xfId="0" applyNumberFormat="1" applyFont="1" applyFill="1"/>
    <xf numFmtId="0" fontId="9" fillId="4" borderId="0" xfId="0" applyFont="1" applyFill="1" applyBorder="1"/>
    <xf numFmtId="0" fontId="15" fillId="4" borderId="0" xfId="0" applyFont="1" applyFill="1" applyBorder="1"/>
    <xf numFmtId="0" fontId="5" fillId="4" borderId="0" xfId="0" applyFont="1" applyFill="1" applyBorder="1"/>
    <xf numFmtId="3" fontId="6" fillId="3" borderId="0" xfId="0" applyNumberFormat="1" applyFont="1" applyFill="1" applyBorder="1"/>
    <xf numFmtId="0" fontId="6" fillId="3" borderId="0" xfId="0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center" vertical="center"/>
    </xf>
    <xf numFmtId="3" fontId="6" fillId="3" borderId="0" xfId="3" applyNumberFormat="1" applyFont="1" applyFill="1" applyBorder="1" applyAlignment="1">
      <alignment horizontal="center"/>
    </xf>
    <xf numFmtId="3" fontId="5" fillId="3" borderId="0" xfId="3" applyNumberFormat="1" applyFont="1" applyFill="1" applyBorder="1" applyAlignment="1">
      <alignment horizontal="center"/>
    </xf>
    <xf numFmtId="168" fontId="6" fillId="0" borderId="0" xfId="0" applyNumberFormat="1" applyFont="1" applyBorder="1"/>
    <xf numFmtId="3" fontId="6" fillId="0" borderId="0" xfId="0" applyNumberFormat="1" applyFont="1" applyFill="1" applyBorder="1" applyAlignment="1">
      <alignment horizontal="center"/>
    </xf>
    <xf numFmtId="168" fontId="3" fillId="3" borderId="0" xfId="1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center"/>
    </xf>
    <xf numFmtId="9" fontId="6" fillId="3" borderId="0" xfId="0" applyNumberFormat="1" applyFont="1" applyFill="1"/>
    <xf numFmtId="168" fontId="6" fillId="3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171" fontId="5" fillId="3" borderId="0" xfId="3" applyNumberFormat="1" applyFont="1" applyFill="1" applyBorder="1" applyAlignment="1">
      <alignment horizontal="center" vertical="center"/>
    </xf>
    <xf numFmtId="0" fontId="4" fillId="0" borderId="0" xfId="2" applyFont="1" applyBorder="1" applyAlignment="1" applyProtection="1"/>
    <xf numFmtId="0" fontId="5" fillId="0" borderId="0" xfId="0" applyFont="1" applyBorder="1"/>
    <xf numFmtId="0" fontId="7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3" fontId="5" fillId="0" borderId="0" xfId="0" applyNumberFormat="1" applyFont="1" applyBorder="1"/>
    <xf numFmtId="3" fontId="5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169" fontId="5" fillId="0" borderId="0" xfId="0" applyNumberFormat="1" applyFont="1" applyBorder="1"/>
    <xf numFmtId="169" fontId="5" fillId="3" borderId="0" xfId="0" applyNumberFormat="1" applyFont="1" applyFill="1" applyBorder="1" applyAlignment="1">
      <alignment horizontal="center" vertical="center"/>
    </xf>
    <xf numFmtId="9" fontId="3" fillId="3" borderId="0" xfId="0" applyNumberFormat="1" applyFont="1" applyFill="1" applyBorder="1"/>
    <xf numFmtId="168" fontId="3" fillId="3" borderId="0" xfId="0" applyNumberFormat="1" applyFont="1" applyFill="1" applyBorder="1" applyAlignment="1">
      <alignment horizontal="center" vertical="center"/>
    </xf>
    <xf numFmtId="170" fontId="6" fillId="3" borderId="0" xfId="3" applyNumberFormat="1" applyFont="1" applyFill="1" applyBorder="1" applyAlignment="1">
      <alignment horizontal="center" vertical="center"/>
    </xf>
    <xf numFmtId="170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173" fontId="6" fillId="3" borderId="0" xfId="0" applyNumberFormat="1" applyFont="1" applyFill="1" applyBorder="1" applyAlignment="1">
      <alignment horizontal="center" vertical="center"/>
    </xf>
    <xf numFmtId="9" fontId="6" fillId="3" borderId="0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3" borderId="0" xfId="0" applyFont="1" applyFill="1" applyBorder="1"/>
    <xf numFmtId="0" fontId="11" fillId="3" borderId="0" xfId="0" applyFont="1" applyFill="1" applyBorder="1"/>
    <xf numFmtId="169" fontId="5" fillId="3" borderId="0" xfId="0" applyNumberFormat="1" applyFont="1" applyFill="1" applyBorder="1"/>
    <xf numFmtId="9" fontId="13" fillId="3" borderId="0" xfId="0" applyNumberFormat="1" applyFont="1" applyFill="1" applyBorder="1"/>
    <xf numFmtId="3" fontId="16" fillId="3" borderId="0" xfId="0" applyNumberFormat="1" applyFont="1" applyFill="1" applyBorder="1" applyAlignment="1">
      <alignment horizontal="center" vertical="center"/>
    </xf>
    <xf numFmtId="0" fontId="16" fillId="3" borderId="0" xfId="0" applyFont="1" applyFill="1" applyBorder="1"/>
    <xf numFmtId="0" fontId="5" fillId="0" borderId="4" xfId="0" applyFont="1" applyBorder="1"/>
    <xf numFmtId="3" fontId="5" fillId="3" borderId="5" xfId="0" applyNumberFormat="1" applyFont="1" applyFill="1" applyBorder="1" applyAlignment="1">
      <alignment horizontal="center" vertical="center"/>
    </xf>
    <xf numFmtId="168" fontId="6" fillId="3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9" fontId="3" fillId="0" borderId="0" xfId="0" applyNumberFormat="1" applyFont="1" applyBorder="1"/>
    <xf numFmtId="9" fontId="6" fillId="0" borderId="0" xfId="0" applyNumberFormat="1" applyFont="1" applyBorder="1"/>
    <xf numFmtId="0" fontId="7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center"/>
    </xf>
    <xf numFmtId="168" fontId="6" fillId="3" borderId="0" xfId="1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9" fontId="6" fillId="0" borderId="0" xfId="0" applyNumberFormat="1" applyFont="1" applyFill="1" applyBorder="1" applyAlignment="1">
      <alignment horizontal="center"/>
    </xf>
    <xf numFmtId="0" fontId="10" fillId="3" borderId="0" xfId="0" applyFont="1" applyFill="1" applyBorder="1"/>
    <xf numFmtId="172" fontId="5" fillId="3" borderId="0" xfId="3" applyNumberFormat="1" applyFont="1" applyFill="1" applyBorder="1" applyAlignment="1">
      <alignment horizontal="center"/>
    </xf>
    <xf numFmtId="3" fontId="10" fillId="3" borderId="0" xfId="3" applyNumberFormat="1" applyFont="1" applyFill="1" applyBorder="1" applyAlignment="1">
      <alignment horizontal="center"/>
    </xf>
    <xf numFmtId="0" fontId="6" fillId="4" borderId="0" xfId="0" applyFont="1" applyFill="1" applyBorder="1"/>
    <xf numFmtId="3" fontId="6" fillId="3" borderId="0" xfId="0" applyNumberFormat="1" applyFont="1" applyFill="1" applyBorder="1" applyAlignment="1">
      <alignment horizontal="center"/>
    </xf>
    <xf numFmtId="174" fontId="6" fillId="3" borderId="0" xfId="0" applyNumberFormat="1" applyFont="1" applyFill="1" applyBorder="1" applyAlignment="1">
      <alignment horizontal="center"/>
    </xf>
    <xf numFmtId="168" fontId="5" fillId="3" borderId="0" xfId="0" applyNumberFormat="1" applyFont="1" applyFill="1" applyBorder="1"/>
    <xf numFmtId="0" fontId="5" fillId="3" borderId="4" xfId="0" applyFont="1" applyFill="1" applyBorder="1"/>
    <xf numFmtId="169" fontId="6" fillId="3" borderId="0" xfId="0" applyNumberFormat="1" applyFont="1" applyFill="1" applyBorder="1" applyAlignment="1">
      <alignment horizontal="center" vertical="center"/>
    </xf>
    <xf numFmtId="0" fontId="18" fillId="2" borderId="0" xfId="0" applyFont="1" applyFill="1"/>
    <xf numFmtId="0" fontId="10" fillId="0" borderId="0" xfId="0" applyFont="1"/>
    <xf numFmtId="168" fontId="10" fillId="3" borderId="0" xfId="0" applyNumberFormat="1" applyFont="1" applyFill="1" applyBorder="1"/>
    <xf numFmtId="168" fontId="7" fillId="3" borderId="0" xfId="0" applyNumberFormat="1" applyFont="1" applyFill="1" applyBorder="1"/>
    <xf numFmtId="0" fontId="8" fillId="3" borderId="0" xfId="0" applyFont="1" applyFill="1" applyBorder="1"/>
    <xf numFmtId="3" fontId="8" fillId="3" borderId="0" xfId="0" applyNumberFormat="1" applyFont="1" applyFill="1" applyBorder="1"/>
    <xf numFmtId="3" fontId="5" fillId="0" borderId="0" xfId="0" applyNumberFormat="1" applyFont="1" applyBorder="1" applyAlignment="1"/>
    <xf numFmtId="168" fontId="8" fillId="3" borderId="0" xfId="1" applyNumberFormat="1" applyFont="1" applyFill="1" applyBorder="1" applyAlignment="1">
      <alignment horizontal="center"/>
    </xf>
    <xf numFmtId="3" fontId="10" fillId="3" borderId="0" xfId="0" applyNumberFormat="1" applyFont="1" applyFill="1" applyBorder="1"/>
    <xf numFmtId="3" fontId="10" fillId="3" borderId="0" xfId="0" applyNumberFormat="1" applyFont="1" applyFill="1" applyBorder="1" applyAlignment="1">
      <alignment horizontal="center"/>
    </xf>
    <xf numFmtId="168" fontId="10" fillId="3" borderId="0" xfId="1" applyNumberFormat="1" applyFont="1" applyFill="1" applyBorder="1" applyAlignment="1">
      <alignment horizontal="center"/>
    </xf>
    <xf numFmtId="4" fontId="6" fillId="3" borderId="0" xfId="0" applyNumberFormat="1" applyFont="1" applyFill="1" applyBorder="1" applyAlignment="1">
      <alignment horizontal="center"/>
    </xf>
    <xf numFmtId="4" fontId="5" fillId="3" borderId="0" xfId="0" applyNumberFormat="1" applyFont="1" applyFill="1" applyBorder="1" applyAlignment="1">
      <alignment horizontal="center"/>
    </xf>
    <xf numFmtId="168" fontId="7" fillId="3" borderId="0" xfId="0" applyNumberFormat="1" applyFont="1" applyFill="1" applyBorder="1" applyAlignment="1">
      <alignment horizontal="center" vertical="center"/>
    </xf>
    <xf numFmtId="168" fontId="7" fillId="0" borderId="0" xfId="0" applyNumberFormat="1" applyFont="1" applyBorder="1"/>
    <xf numFmtId="168" fontId="20" fillId="3" borderId="0" xfId="0" applyNumberFormat="1" applyFont="1" applyFill="1" applyBorder="1" applyAlignment="1">
      <alignment horizontal="center" vertical="center"/>
    </xf>
    <xf numFmtId="168" fontId="16" fillId="3" borderId="0" xfId="0" applyNumberFormat="1" applyFont="1" applyFill="1" applyBorder="1"/>
    <xf numFmtId="0" fontId="21" fillId="3" borderId="0" xfId="0" applyFont="1" applyFill="1" applyBorder="1"/>
    <xf numFmtId="3" fontId="21" fillId="3" borderId="0" xfId="0" applyNumberFormat="1" applyFont="1" applyFill="1" applyBorder="1"/>
    <xf numFmtId="168" fontId="21" fillId="3" borderId="0" xfId="1" applyNumberFormat="1" applyFont="1" applyFill="1" applyBorder="1" applyAlignment="1">
      <alignment horizontal="center"/>
    </xf>
    <xf numFmtId="0" fontId="21" fillId="3" borderId="0" xfId="0" applyFont="1" applyFill="1"/>
    <xf numFmtId="0" fontId="11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168" fontId="5" fillId="3" borderId="0" xfId="1" applyNumberFormat="1" applyFont="1" applyFill="1" applyBorder="1" applyAlignment="1">
      <alignment horizontal="center"/>
    </xf>
    <xf numFmtId="2" fontId="5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0" fontId="10" fillId="0" borderId="0" xfId="0" applyFont="1" applyBorder="1"/>
    <xf numFmtId="3" fontId="9" fillId="5" borderId="0" xfId="0" applyNumberFormat="1" applyFont="1" applyFill="1" applyBorder="1"/>
    <xf numFmtId="0" fontId="5" fillId="0" borderId="5" xfId="0" applyFont="1" applyBorder="1"/>
    <xf numFmtId="3" fontId="5" fillId="3" borderId="0" xfId="0" applyNumberFormat="1" applyFont="1" applyFill="1" applyBorder="1" applyAlignment="1"/>
    <xf numFmtId="3" fontId="16" fillId="3" borderId="0" xfId="3" applyNumberFormat="1" applyFont="1" applyFill="1" applyBorder="1" applyAlignment="1">
      <alignment horizontal="center"/>
    </xf>
    <xf numFmtId="168" fontId="21" fillId="3" borderId="0" xfId="0" applyNumberFormat="1" applyFont="1" applyFill="1" applyBorder="1" applyAlignment="1">
      <alignment horizontal="center" vertical="center"/>
    </xf>
    <xf numFmtId="0" fontId="19" fillId="3" borderId="0" xfId="0" applyFont="1" applyFill="1" applyBorder="1"/>
    <xf numFmtId="169" fontId="6" fillId="3" borderId="0" xfId="0" applyNumberFormat="1" applyFont="1" applyFill="1" applyBorder="1"/>
    <xf numFmtId="0" fontId="22" fillId="3" borderId="0" xfId="0" applyFont="1" applyFill="1"/>
    <xf numFmtId="0" fontId="23" fillId="3" borderId="0" xfId="0" applyFont="1" applyFill="1"/>
    <xf numFmtId="0" fontId="24" fillId="3" borderId="0" xfId="2" applyFont="1" applyFill="1" applyAlignment="1" applyProtection="1"/>
    <xf numFmtId="0" fontId="5" fillId="3" borderId="5" xfId="0" applyFont="1" applyFill="1" applyBorder="1"/>
    <xf numFmtId="0" fontId="7" fillId="3" borderId="0" xfId="0" applyFont="1" applyFill="1" applyBorder="1" applyAlignment="1">
      <alignment horizontal="center" vertical="center"/>
    </xf>
    <xf numFmtId="168" fontId="8" fillId="3" borderId="0" xfId="0" applyNumberFormat="1" applyFont="1" applyFill="1" applyBorder="1"/>
    <xf numFmtId="9" fontId="6" fillId="3" borderId="0" xfId="1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left" vertical="center"/>
    </xf>
    <xf numFmtId="37" fontId="5" fillId="3" borderId="0" xfId="0" applyNumberFormat="1" applyFont="1" applyFill="1" applyBorder="1" applyAlignment="1">
      <alignment horizontal="center" vertical="center"/>
    </xf>
    <xf numFmtId="37" fontId="6" fillId="3" borderId="0" xfId="0" applyNumberFormat="1" applyFont="1" applyFill="1" applyBorder="1" applyAlignment="1">
      <alignment horizontal="center" vertical="center"/>
    </xf>
    <xf numFmtId="3" fontId="5" fillId="3" borderId="21" xfId="6" applyNumberFormat="1" applyFont="1" applyFill="1" applyBorder="1" applyAlignment="1">
      <alignment horizontal="center" vertical="center"/>
    </xf>
    <xf numFmtId="3" fontId="9" fillId="3" borderId="0" xfId="3408" applyNumberFormat="1" applyFont="1" applyFill="1" applyBorder="1" applyAlignment="1">
      <alignment horizontal="center"/>
    </xf>
    <xf numFmtId="3" fontId="15" fillId="3" borderId="0" xfId="3408" applyNumberFormat="1" applyFont="1" applyFill="1" applyBorder="1" applyAlignment="1">
      <alignment horizontal="center"/>
    </xf>
    <xf numFmtId="3" fontId="5" fillId="3" borderId="0" xfId="3454" applyNumberFormat="1" applyFont="1" applyFill="1" applyBorder="1" applyAlignment="1">
      <alignment horizontal="center"/>
    </xf>
    <xf numFmtId="168" fontId="10" fillId="3" borderId="0" xfId="2333" applyNumberFormat="1" applyFont="1" applyFill="1" applyBorder="1" applyAlignment="1">
      <alignment horizontal="center" vertical="center"/>
    </xf>
    <xf numFmtId="179" fontId="3" fillId="3" borderId="0" xfId="2333" applyNumberFormat="1" applyFont="1" applyFill="1" applyBorder="1" applyAlignment="1">
      <alignment horizontal="center"/>
    </xf>
    <xf numFmtId="168" fontId="25" fillId="3" borderId="0" xfId="0" applyNumberFormat="1" applyFont="1" applyFill="1" applyBorder="1" applyAlignment="1">
      <alignment horizontal="center" vertical="center"/>
    </xf>
    <xf numFmtId="168" fontId="8" fillId="3" borderId="0" xfId="0" applyNumberFormat="1" applyFont="1" applyFill="1" applyBorder="1" applyAlignment="1">
      <alignment horizontal="center" vertical="center"/>
    </xf>
    <xf numFmtId="0" fontId="14" fillId="0" borderId="0" xfId="0" applyFont="1" applyBorder="1"/>
    <xf numFmtId="0" fontId="8" fillId="0" borderId="0" xfId="0" applyFont="1" applyBorder="1"/>
    <xf numFmtId="0" fontId="12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 applyAlignment="1">
      <alignment horizontal="center"/>
    </xf>
    <xf numFmtId="175" fontId="8" fillId="0" borderId="0" xfId="1" applyNumberFormat="1" applyFont="1" applyFill="1" applyBorder="1" applyAlignment="1">
      <alignment horizontal="center"/>
    </xf>
    <xf numFmtId="168" fontId="6" fillId="0" borderId="0" xfId="1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172" fontId="3" fillId="3" borderId="0" xfId="0" applyNumberFormat="1" applyFont="1" applyFill="1" applyBorder="1" applyAlignment="1">
      <alignment horizontal="center" vertical="center"/>
    </xf>
    <xf numFmtId="172" fontId="6" fillId="3" borderId="0" xfId="3" applyNumberFormat="1" applyFont="1" applyFill="1" applyBorder="1" applyAlignment="1">
      <alignment horizontal="center"/>
    </xf>
    <xf numFmtId="0" fontId="7" fillId="0" borderId="0" xfId="0" applyFont="1" applyBorder="1"/>
    <xf numFmtId="3" fontId="15" fillId="3" borderId="0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8" fontId="3" fillId="3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7" fontId="5" fillId="3" borderId="0" xfId="0" applyNumberFormat="1" applyFont="1" applyFill="1" applyBorder="1" applyAlignment="1">
      <alignment horizontal="center" vertical="center"/>
    </xf>
    <xf numFmtId="37" fontId="6" fillId="3" borderId="0" xfId="0" applyNumberFormat="1" applyFont="1" applyFill="1" applyBorder="1" applyAlignment="1">
      <alignment horizontal="center" vertical="center"/>
    </xf>
    <xf numFmtId="3" fontId="5" fillId="3" borderId="1811" xfId="6" applyNumberFormat="1" applyFont="1" applyFill="1" applyBorder="1" applyAlignment="1">
      <alignment horizontal="center" vertical="center"/>
    </xf>
    <xf numFmtId="3" fontId="5" fillId="3" borderId="1811" xfId="0" applyNumberFormat="1" applyFont="1" applyFill="1" applyBorder="1" applyAlignment="1">
      <alignment horizontal="center" vertical="center"/>
    </xf>
    <xf numFmtId="172" fontId="5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/>
    <xf numFmtId="3" fontId="5" fillId="3" borderId="0" xfId="0" applyNumberFormat="1" applyFont="1" applyFill="1"/>
    <xf numFmtId="3" fontId="7" fillId="3" borderId="0" xfId="0" applyNumberFormat="1" applyFont="1" applyFill="1"/>
    <xf numFmtId="3" fontId="6" fillId="3" borderId="0" xfId="0" applyNumberFormat="1" applyFont="1" applyFill="1" applyBorder="1"/>
    <xf numFmtId="0" fontId="6" fillId="3" borderId="0" xfId="0" applyFont="1" applyFill="1" applyBorder="1" applyAlignment="1">
      <alignment horizontal="center"/>
    </xf>
    <xf numFmtId="168" fontId="16" fillId="3" borderId="0" xfId="1" applyNumberFormat="1" applyFont="1" applyFill="1" applyBorder="1" applyAlignment="1">
      <alignment horizontal="center" vertical="center"/>
    </xf>
    <xf numFmtId="37" fontId="11" fillId="2" borderId="0" xfId="0" applyNumberFormat="1" applyFont="1" applyFill="1" applyBorder="1" applyAlignment="1">
      <alignment horizontal="center" vertical="center"/>
    </xf>
    <xf numFmtId="39" fontId="5" fillId="3" borderId="0" xfId="0" applyNumberFormat="1" applyFont="1" applyFill="1" applyBorder="1" applyAlignment="1">
      <alignment horizontal="center" vertical="center"/>
    </xf>
    <xf numFmtId="0" fontId="259" fillId="3" borderId="0" xfId="0" applyFont="1" applyFill="1" applyBorder="1"/>
    <xf numFmtId="0" fontId="16" fillId="0" borderId="0" xfId="0" applyFont="1" applyBorder="1"/>
    <xf numFmtId="4" fontId="7" fillId="3" borderId="0" xfId="0" applyNumberFormat="1" applyFont="1" applyFill="1" applyBorder="1" applyAlignment="1">
      <alignment horizontal="center"/>
    </xf>
    <xf numFmtId="37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/>
    <xf numFmtId="168" fontId="7" fillId="3" borderId="0" xfId="1" applyNumberFormat="1" applyFont="1" applyFill="1" applyBorder="1" applyAlignment="1">
      <alignment horizontal="center" vertical="center"/>
    </xf>
    <xf numFmtId="9" fontId="7" fillId="3" borderId="0" xfId="1" applyFont="1" applyFill="1" applyBorder="1"/>
    <xf numFmtId="3" fontId="7" fillId="3" borderId="0" xfId="0" applyNumberFormat="1" applyFont="1" applyFill="1" applyBorder="1"/>
    <xf numFmtId="309" fontId="6" fillId="3" borderId="0" xfId="3" applyNumberFormat="1" applyFont="1" applyFill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0" fontId="6" fillId="0" borderId="0" xfId="1" applyNumberFormat="1" applyFont="1" applyBorder="1" applyAlignment="1">
      <alignment horizontal="center"/>
    </xf>
    <xf numFmtId="3" fontId="6" fillId="3" borderId="0" xfId="3" applyNumberFormat="1" applyFont="1" applyFill="1" applyBorder="1" applyAlignment="1">
      <alignment horizontal="center"/>
    </xf>
    <xf numFmtId="3" fontId="5" fillId="3" borderId="0" xfId="3" applyNumberFormat="1" applyFont="1" applyFill="1" applyBorder="1" applyAlignment="1">
      <alignment horizontal="center"/>
    </xf>
    <xf numFmtId="168" fontId="3" fillId="3" borderId="0" xfId="1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173" fontId="6" fillId="3" borderId="0" xfId="0" applyNumberFormat="1" applyFont="1" applyFill="1" applyBorder="1" applyAlignment="1">
      <alignment horizontal="center" vertical="center"/>
    </xf>
    <xf numFmtId="168" fontId="6" fillId="3" borderId="0" xfId="1" applyNumberFormat="1" applyFont="1" applyFill="1" applyBorder="1" applyAlignment="1">
      <alignment horizontal="center"/>
    </xf>
    <xf numFmtId="172" fontId="5" fillId="3" borderId="0" xfId="3" applyNumberFormat="1" applyFont="1" applyFill="1" applyBorder="1" applyAlignment="1">
      <alignment horizontal="center"/>
    </xf>
    <xf numFmtId="169" fontId="6" fillId="3" borderId="0" xfId="0" applyNumberFormat="1" applyFont="1" applyFill="1" applyBorder="1" applyAlignment="1">
      <alignment horizontal="center" vertical="center"/>
    </xf>
    <xf numFmtId="168" fontId="21" fillId="3" borderId="0" xfId="1" applyNumberFormat="1" applyFont="1" applyFill="1" applyBorder="1" applyAlignment="1">
      <alignment horizontal="center"/>
    </xf>
    <xf numFmtId="3" fontId="16" fillId="3" borderId="0" xfId="3" applyNumberFormat="1" applyFont="1" applyFill="1" applyBorder="1" applyAlignment="1">
      <alignment horizontal="center"/>
    </xf>
    <xf numFmtId="168" fontId="21" fillId="3" borderId="0" xfId="0" applyNumberFormat="1" applyFont="1" applyFill="1" applyBorder="1" applyAlignment="1">
      <alignment horizontal="center" vertical="center"/>
    </xf>
    <xf numFmtId="172" fontId="6" fillId="3" borderId="0" xfId="3" applyNumberFormat="1" applyFont="1" applyFill="1" applyBorder="1" applyAlignment="1">
      <alignment horizontal="center"/>
    </xf>
    <xf numFmtId="168" fontId="16" fillId="3" borderId="0" xfId="0" applyNumberFormat="1" applyFont="1" applyFill="1" applyBorder="1" applyAlignment="1">
      <alignment horizontal="center" vertical="center"/>
    </xf>
    <xf numFmtId="168" fontId="16" fillId="0" borderId="0" xfId="0" applyNumberFormat="1" applyFont="1" applyFill="1" applyBorder="1" applyAlignment="1">
      <alignment horizontal="center" vertical="center"/>
    </xf>
    <xf numFmtId="3" fontId="5" fillId="3" borderId="0" xfId="3" applyNumberFormat="1" applyFont="1" applyFill="1" applyBorder="1" applyAlignment="1">
      <alignment horizontal="left"/>
    </xf>
    <xf numFmtId="0" fontId="260" fillId="3" borderId="0" xfId="2" applyFont="1" applyFill="1" applyAlignment="1" applyProtection="1"/>
    <xf numFmtId="3" fontId="6" fillId="3" borderId="0" xfId="0" applyNumberFormat="1" applyFont="1" applyFill="1"/>
    <xf numFmtId="3" fontId="6" fillId="3" borderId="0" xfId="0" applyNumberFormat="1" applyFont="1" applyFill="1" applyBorder="1"/>
    <xf numFmtId="3" fontId="6" fillId="3" borderId="0" xfId="0" applyNumberFormat="1" applyFont="1" applyFill="1" applyBorder="1" applyAlignment="1">
      <alignment horizontal="center"/>
    </xf>
    <xf numFmtId="0" fontId="263" fillId="75" borderId="5884" xfId="0" applyFont="1" applyFill="1" applyBorder="1" applyAlignment="1">
      <alignment horizontal="center" vertical="center" wrapText="1"/>
    </xf>
    <xf numFmtId="0" fontId="263" fillId="75" borderId="5886" xfId="0" applyFont="1" applyFill="1" applyBorder="1" applyAlignment="1">
      <alignment horizontal="center" vertical="center" wrapText="1"/>
    </xf>
    <xf numFmtId="0" fontId="264" fillId="76" borderId="14" xfId="0" applyFont="1" applyFill="1" applyBorder="1" applyAlignment="1">
      <alignment vertical="center" wrapText="1"/>
    </xf>
    <xf numFmtId="37" fontId="0" fillId="0" borderId="0" xfId="0" applyNumberFormat="1"/>
    <xf numFmtId="0" fontId="265" fillId="76" borderId="14" xfId="0" applyFont="1" applyFill="1" applyBorder="1" applyAlignment="1">
      <alignment vertical="center" wrapText="1"/>
    </xf>
    <xf numFmtId="0" fontId="264" fillId="76" borderId="5885" xfId="0" applyFont="1" applyFill="1" applyBorder="1" applyAlignment="1">
      <alignment vertical="center" wrapText="1"/>
    </xf>
    <xf numFmtId="0" fontId="263" fillId="75" borderId="5888" xfId="0" applyFont="1" applyFill="1" applyBorder="1" applyAlignment="1">
      <alignment vertical="center" wrapText="1"/>
    </xf>
    <xf numFmtId="0" fontId="263" fillId="75" borderId="5889" xfId="0" applyFont="1" applyFill="1" applyBorder="1" applyAlignment="1">
      <alignment horizontal="center" vertical="center" wrapText="1"/>
    </xf>
    <xf numFmtId="0" fontId="264" fillId="0" borderId="5890" xfId="0" applyFont="1" applyBorder="1" applyAlignment="1">
      <alignment vertical="center" wrapText="1"/>
    </xf>
    <xf numFmtId="0" fontId="264" fillId="0" borderId="5891" xfId="0" applyFont="1" applyBorder="1" applyAlignment="1">
      <alignment horizontal="right" vertical="center" wrapText="1"/>
    </xf>
    <xf numFmtId="0" fontId="265" fillId="0" borderId="5890" xfId="0" applyFont="1" applyBorder="1" applyAlignment="1">
      <alignment vertical="center" wrapText="1"/>
    </xf>
    <xf numFmtId="170" fontId="265" fillId="0" borderId="5891" xfId="0" applyNumberFormat="1" applyFont="1" applyBorder="1" applyAlignment="1">
      <alignment horizontal="center" vertical="center" wrapText="1"/>
    </xf>
    <xf numFmtId="170" fontId="265" fillId="0" borderId="5891" xfId="3" applyNumberFormat="1" applyFont="1" applyFill="1" applyBorder="1" applyAlignment="1">
      <alignment horizontal="right" vertical="center" wrapText="1"/>
    </xf>
    <xf numFmtId="3" fontId="266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264" fillId="0" borderId="5892" xfId="0" applyFont="1" applyBorder="1" applyAlignment="1">
      <alignment vertical="center" wrapText="1"/>
    </xf>
    <xf numFmtId="0" fontId="264" fillId="0" borderId="5891" xfId="0" applyFont="1" applyBorder="1" applyAlignment="1">
      <alignment horizontal="center" vertical="center" wrapText="1"/>
    </xf>
    <xf numFmtId="170" fontId="264" fillId="0" borderId="5891" xfId="0" applyNumberFormat="1" applyFont="1" applyBorder="1" applyAlignment="1">
      <alignment horizontal="center" vertical="center" wrapText="1"/>
    </xf>
    <xf numFmtId="0" fontId="265" fillId="0" borderId="5891" xfId="0" applyFont="1" applyBorder="1" applyAlignment="1">
      <alignment horizontal="center" vertical="center" wrapText="1"/>
    </xf>
    <xf numFmtId="170" fontId="264" fillId="0" borderId="5893" xfId="0" applyNumberFormat="1" applyFont="1" applyBorder="1" applyAlignment="1">
      <alignment horizontal="center" vertical="center" wrapText="1"/>
    </xf>
    <xf numFmtId="0" fontId="263" fillId="75" borderId="5894" xfId="0" applyFont="1" applyFill="1" applyBorder="1" applyAlignment="1">
      <alignment vertical="center" wrapText="1"/>
    </xf>
    <xf numFmtId="0" fontId="263" fillId="75" borderId="5895" xfId="0" applyFont="1" applyFill="1" applyBorder="1" applyAlignment="1">
      <alignment horizontal="center" vertical="center" wrapText="1"/>
    </xf>
    <xf numFmtId="0" fontId="264" fillId="0" borderId="5890" xfId="0" applyFont="1" applyBorder="1" applyAlignment="1">
      <alignment horizontal="left" vertical="center" wrapText="1" indent="1"/>
    </xf>
    <xf numFmtId="37" fontId="264" fillId="0" borderId="5891" xfId="0" applyNumberFormat="1" applyFont="1" applyBorder="1" applyAlignment="1">
      <alignment horizontal="center" vertical="center" wrapText="1"/>
    </xf>
    <xf numFmtId="0" fontId="265" fillId="0" borderId="5890" xfId="0" applyFont="1" applyBorder="1" applyAlignment="1">
      <alignment horizontal="left" vertical="center" wrapText="1" indent="1"/>
    </xf>
    <xf numFmtId="0" fontId="265" fillId="0" borderId="5890" xfId="0" applyFont="1" applyBorder="1" applyAlignment="1">
      <alignment horizontal="left" vertical="center" wrapText="1" indent="2"/>
    </xf>
    <xf numFmtId="37" fontId="267" fillId="0" borderId="5891" xfId="0" applyNumberFormat="1" applyFont="1" applyFill="1" applyBorder="1" applyAlignment="1">
      <alignment horizontal="center" vertical="center" wrapText="1"/>
    </xf>
    <xf numFmtId="37" fontId="265" fillId="0" borderId="5891" xfId="0" applyNumberFormat="1" applyFont="1" applyFill="1" applyBorder="1" applyAlignment="1">
      <alignment horizontal="center" vertical="center" wrapText="1"/>
    </xf>
    <xf numFmtId="37" fontId="268" fillId="0" borderId="5891" xfId="0" applyNumberFormat="1" applyFont="1" applyFill="1" applyBorder="1" applyAlignment="1">
      <alignment horizontal="center" vertical="center" wrapText="1"/>
    </xf>
    <xf numFmtId="0" fontId="2" fillId="3" borderId="0" xfId="2" applyFill="1" applyAlignment="1" applyProtection="1"/>
    <xf numFmtId="170" fontId="264" fillId="0" borderId="5891" xfId="3" applyNumberFormat="1" applyFont="1" applyFill="1" applyBorder="1" applyAlignment="1">
      <alignment horizontal="right" vertical="center" wrapText="1"/>
    </xf>
    <xf numFmtId="37" fontId="264" fillId="0" borderId="5891" xfId="0" applyNumberFormat="1" applyFont="1" applyFill="1" applyBorder="1" applyAlignment="1">
      <alignment horizontal="center" vertical="center" wrapText="1"/>
    </xf>
    <xf numFmtId="37" fontId="6" fillId="3" borderId="0" xfId="0" applyNumberFormat="1" applyFont="1" applyFill="1" applyBorder="1"/>
    <xf numFmtId="170" fontId="7" fillId="3" borderId="0" xfId="3" applyNumberFormat="1" applyFont="1" applyFill="1"/>
    <xf numFmtId="168" fontId="6" fillId="3" borderId="0" xfId="1" applyNumberFormat="1" applyFont="1" applyFill="1"/>
    <xf numFmtId="0" fontId="271" fillId="3" borderId="0" xfId="0" applyFont="1" applyFill="1" applyBorder="1"/>
    <xf numFmtId="350" fontId="8" fillId="0" borderId="0" xfId="0" applyNumberFormat="1" applyFont="1" applyBorder="1"/>
    <xf numFmtId="351" fontId="271" fillId="3" borderId="0" xfId="0" applyNumberFormat="1" applyFont="1" applyFill="1" applyBorder="1"/>
    <xf numFmtId="2" fontId="6" fillId="3" borderId="0" xfId="0" applyNumberFormat="1" applyFont="1" applyFill="1" applyBorder="1" applyAlignment="1">
      <alignment horizontal="center"/>
    </xf>
    <xf numFmtId="43" fontId="271" fillId="3" borderId="0" xfId="3" applyFont="1" applyFill="1" applyBorder="1" applyAlignment="1">
      <alignment horizontal="center"/>
    </xf>
    <xf numFmtId="37" fontId="6" fillId="3" borderId="0" xfId="0" applyNumberFormat="1" applyFont="1" applyFill="1"/>
    <xf numFmtId="43" fontId="271" fillId="3" borderId="0" xfId="3" applyFont="1" applyFill="1" applyBorder="1"/>
    <xf numFmtId="170" fontId="265" fillId="3" borderId="5891" xfId="0" applyNumberFormat="1" applyFont="1" applyFill="1" applyBorder="1" applyAlignment="1">
      <alignment horizontal="center" vertical="center" wrapText="1"/>
    </xf>
    <xf numFmtId="170" fontId="264" fillId="3" borderId="5891" xfId="0" applyNumberFormat="1" applyFont="1" applyFill="1" applyBorder="1" applyAlignment="1">
      <alignment horizontal="center" vertical="center" wrapText="1"/>
    </xf>
    <xf numFmtId="170" fontId="265" fillId="0" borderId="5891" xfId="0" applyNumberFormat="1" applyFont="1" applyFill="1" applyBorder="1" applyAlignment="1">
      <alignment horizontal="center" vertical="center" wrapText="1"/>
    </xf>
    <xf numFmtId="170" fontId="264" fillId="3" borderId="5893" xfId="0" applyNumberFormat="1" applyFont="1" applyFill="1" applyBorder="1" applyAlignment="1">
      <alignment horizontal="center" vertical="center" wrapText="1"/>
    </xf>
    <xf numFmtId="9" fontId="5" fillId="3" borderId="0" xfId="1" applyFont="1" applyFill="1" applyBorder="1" applyAlignment="1">
      <alignment horizontal="center" vertical="center"/>
    </xf>
    <xf numFmtId="9" fontId="6" fillId="0" borderId="0" xfId="1" applyFont="1" applyBorder="1" applyAlignment="1">
      <alignment horizontal="center" vertical="center"/>
    </xf>
    <xf numFmtId="168" fontId="0" fillId="0" borderId="0" xfId="1" applyNumberFormat="1" applyFont="1"/>
    <xf numFmtId="43" fontId="271" fillId="3" borderId="0" xfId="3" applyFont="1" applyFill="1" applyBorder="1" applyAlignment="1">
      <alignment horizontal="left"/>
    </xf>
    <xf numFmtId="168" fontId="21" fillId="0" borderId="0" xfId="1" applyNumberFormat="1" applyFont="1" applyFill="1" applyBorder="1" applyAlignment="1">
      <alignment horizontal="center"/>
    </xf>
    <xf numFmtId="9" fontId="6" fillId="0" borderId="0" xfId="1" applyFont="1" applyFill="1" applyBorder="1" applyAlignment="1">
      <alignment horizontal="center"/>
    </xf>
    <xf numFmtId="3" fontId="3" fillId="3" borderId="0" xfId="0" applyNumberFormat="1" applyFont="1" applyFill="1"/>
    <xf numFmtId="0" fontId="271" fillId="3" borderId="0" xfId="0" applyFont="1" applyFill="1" applyBorder="1" applyAlignment="1">
      <alignment horizontal="left"/>
    </xf>
    <xf numFmtId="3" fontId="6" fillId="0" borderId="0" xfId="3" applyNumberFormat="1" applyFont="1" applyFill="1" applyBorder="1" applyAlignment="1">
      <alignment horizontal="center"/>
    </xf>
    <xf numFmtId="170" fontId="0" fillId="0" borderId="0" xfId="3" applyNumberFormat="1" applyFont="1"/>
    <xf numFmtId="171" fontId="0" fillId="0" borderId="0" xfId="3" applyNumberFormat="1" applyFont="1"/>
    <xf numFmtId="0" fontId="0" fillId="0" borderId="0" xfId="0" applyAlignment="1">
      <alignment horizontal="right"/>
    </xf>
    <xf numFmtId="170" fontId="0" fillId="0" borderId="0" xfId="3" applyNumberFormat="1" applyFont="1" applyAlignment="1">
      <alignment horizontal="right"/>
    </xf>
    <xf numFmtId="49" fontId="0" fillId="0" borderId="0" xfId="0" applyNumberFormat="1" applyAlignment="1"/>
    <xf numFmtId="49" fontId="0" fillId="0" borderId="0" xfId="0" applyNumberFormat="1" applyAlignment="1">
      <alignment horizontal="left" indent="7"/>
    </xf>
    <xf numFmtId="49" fontId="0" fillId="0" borderId="0" xfId="0" applyNumberFormat="1" applyAlignment="1">
      <alignment horizontal="right" vertical="top" indent="1"/>
    </xf>
    <xf numFmtId="49" fontId="0" fillId="0" borderId="0" xfId="0" applyNumberFormat="1" applyAlignment="1">
      <alignment horizontal="left" indent="3"/>
    </xf>
    <xf numFmtId="49" fontId="0" fillId="0" borderId="0" xfId="0" applyNumberFormat="1" applyAlignment="1">
      <alignment horizontal="right" vertical="top"/>
    </xf>
    <xf numFmtId="49" fontId="0" fillId="0" borderId="0" xfId="0" applyNumberFormat="1" applyAlignment="1">
      <alignment horizontal="left" indent="2"/>
    </xf>
    <xf numFmtId="49" fontId="0" fillId="0" borderId="0" xfId="0" applyNumberFormat="1" applyAlignment="1">
      <alignment vertical="top"/>
    </xf>
    <xf numFmtId="352" fontId="287" fillId="82" borderId="0" xfId="64354" applyNumberFormat="1" applyFont="1" applyFill="1" applyBorder="1" applyAlignment="1">
      <alignment horizontal="center"/>
    </xf>
    <xf numFmtId="0" fontId="288" fillId="0" borderId="0" xfId="0" applyFont="1"/>
    <xf numFmtId="171" fontId="0" fillId="82" borderId="0" xfId="0" applyNumberFormat="1" applyFill="1"/>
    <xf numFmtId="171" fontId="0" fillId="3" borderId="0" xfId="0" applyNumberFormat="1" applyFill="1"/>
    <xf numFmtId="171" fontId="0" fillId="0" borderId="0" xfId="0" applyNumberFormat="1"/>
    <xf numFmtId="43" fontId="0" fillId="0" borderId="0" xfId="0" applyNumberFormat="1"/>
    <xf numFmtId="168" fontId="289" fillId="0" borderId="0" xfId="0" applyNumberFormat="1" applyFont="1"/>
    <xf numFmtId="168" fontId="0" fillId="84" borderId="0" xfId="1" applyNumberFormat="1" applyFont="1" applyFill="1"/>
    <xf numFmtId="168" fontId="0" fillId="85" borderId="0" xfId="1" applyNumberFormat="1" applyFont="1" applyFill="1"/>
    <xf numFmtId="171" fontId="290" fillId="0" borderId="0" xfId="3" applyNumberFormat="1" applyFont="1"/>
    <xf numFmtId="171" fontId="286" fillId="0" borderId="0" xfId="3" applyNumberFormat="1" applyFont="1"/>
    <xf numFmtId="171" fontId="285" fillId="0" borderId="0" xfId="3" applyNumberFormat="1" applyFont="1"/>
    <xf numFmtId="170" fontId="0" fillId="0" borderId="0" xfId="0" applyNumberFormat="1"/>
    <xf numFmtId="170" fontId="290" fillId="0" borderId="0" xfId="3" applyNumberFormat="1" applyFont="1"/>
    <xf numFmtId="37" fontId="290" fillId="3" borderId="0" xfId="3" applyNumberFormat="1" applyFont="1" applyFill="1"/>
    <xf numFmtId="170" fontId="286" fillId="0" borderId="0" xfId="3" applyNumberFormat="1" applyFont="1"/>
    <xf numFmtId="0" fontId="0" fillId="0" borderId="0" xfId="0" applyAlignment="1">
      <alignment horizontal="center"/>
    </xf>
    <xf numFmtId="0" fontId="291" fillId="0" borderId="0" xfId="0" applyFont="1" applyAlignment="1">
      <alignment horizontal="center" vertical="center" wrapText="1"/>
    </xf>
    <xf numFmtId="171" fontId="291" fillId="0" borderId="0" xfId="3" applyNumberFormat="1" applyFont="1" applyAlignment="1">
      <alignment horizontal="center" vertical="center" wrapText="1"/>
    </xf>
    <xf numFmtId="49" fontId="0" fillId="0" borderId="0" xfId="0" applyNumberFormat="1" applyAlignment="1">
      <alignment horizontal="left" indent="1"/>
    </xf>
    <xf numFmtId="3" fontId="0" fillId="0" borderId="0" xfId="0" applyNumberFormat="1"/>
    <xf numFmtId="170" fontId="0" fillId="0" borderId="0" xfId="3" quotePrefix="1" applyNumberFormat="1" applyFont="1"/>
    <xf numFmtId="49" fontId="0" fillId="0" borderId="0" xfId="0" applyNumberFormat="1" applyAlignment="1">
      <alignment horizontal="left" indent="4"/>
    </xf>
    <xf numFmtId="49" fontId="3" fillId="3" borderId="0" xfId="0" applyNumberFormat="1" applyFont="1" applyFill="1" applyAlignment="1">
      <alignment horizontal="left" indent="1"/>
    </xf>
    <xf numFmtId="49" fontId="5" fillId="0" borderId="0" xfId="0" applyNumberFormat="1" applyFont="1" applyBorder="1" applyAlignment="1">
      <alignment horizontal="left" indent="1"/>
    </xf>
    <xf numFmtId="352" fontId="287" fillId="0" borderId="0" xfId="64354" applyNumberFormat="1" applyFont="1" applyBorder="1" applyAlignment="1">
      <alignment horizontal="center"/>
    </xf>
    <xf numFmtId="49" fontId="288" fillId="0" borderId="0" xfId="0" applyNumberFormat="1" applyFont="1" applyAlignment="1">
      <alignment horizontal="left" indent="2"/>
    </xf>
    <xf numFmtId="168" fontId="0" fillId="0" borderId="4795" xfId="1" applyNumberFormat="1" applyFont="1" applyBorder="1"/>
    <xf numFmtId="168" fontId="0" fillId="3" borderId="4795" xfId="1" applyNumberFormat="1" applyFont="1" applyFill="1" applyBorder="1"/>
    <xf numFmtId="171" fontId="0" fillId="83" borderId="0" xfId="3" applyNumberFormat="1" applyFont="1" applyFill="1"/>
    <xf numFmtId="170" fontId="0" fillId="86" borderId="0" xfId="0" applyNumberFormat="1" applyFill="1"/>
    <xf numFmtId="170" fontId="0" fillId="86" borderId="0" xfId="3" applyNumberFormat="1" applyFont="1" applyFill="1"/>
    <xf numFmtId="49" fontId="3" fillId="3" borderId="0" xfId="0" applyNumberFormat="1" applyFont="1" applyFill="1" applyAlignment="1">
      <alignment horizontal="left" indent="2"/>
    </xf>
    <xf numFmtId="49" fontId="5" fillId="0" borderId="0" xfId="0" applyNumberFormat="1" applyFont="1" applyBorder="1" applyAlignment="1">
      <alignment horizontal="left" indent="2"/>
    </xf>
    <xf numFmtId="0" fontId="0" fillId="83" borderId="0" xfId="0" applyFill="1"/>
    <xf numFmtId="49" fontId="0" fillId="83" borderId="0" xfId="0" applyNumberFormat="1" applyFill="1" applyAlignment="1">
      <alignment horizontal="left" indent="2"/>
    </xf>
    <xf numFmtId="49" fontId="0" fillId="83" borderId="0" xfId="0" applyNumberFormat="1" applyFill="1" applyAlignment="1">
      <alignment horizontal="left" indent="4"/>
    </xf>
    <xf numFmtId="49" fontId="288" fillId="0" borderId="0" xfId="0" applyNumberFormat="1" applyFont="1" applyAlignment="1"/>
    <xf numFmtId="49" fontId="288" fillId="0" borderId="0" xfId="0" applyNumberFormat="1" applyFont="1" applyAlignment="1">
      <alignment horizontal="left" indent="3"/>
    </xf>
    <xf numFmtId="170" fontId="0" fillId="86" borderId="0" xfId="3" applyNumberFormat="1" applyFont="1" applyFill="1" applyAlignment="1">
      <alignment vertical="top"/>
    </xf>
    <xf numFmtId="0" fontId="0" fillId="0" borderId="0" xfId="0" applyAlignment="1">
      <alignment horizontal="right" vertical="top"/>
    </xf>
    <xf numFmtId="49" fontId="0" fillId="83" borderId="0" xfId="3" applyNumberFormat="1" applyFont="1" applyFill="1" applyAlignment="1">
      <alignment vertical="top"/>
    </xf>
    <xf numFmtId="43" fontId="0" fillId="86" borderId="0" xfId="3" applyFont="1" applyFill="1" applyAlignment="1">
      <alignment vertical="top"/>
    </xf>
    <xf numFmtId="43" fontId="0" fillId="0" borderId="0" xfId="3" applyFont="1"/>
    <xf numFmtId="43" fontId="0" fillId="0" borderId="0" xfId="3" applyFont="1" applyAlignment="1">
      <alignment vertical="top"/>
    </xf>
    <xf numFmtId="49" fontId="289" fillId="0" borderId="0" xfId="0" applyNumberFormat="1" applyFont="1" applyAlignment="1">
      <alignment vertical="top"/>
    </xf>
    <xf numFmtId="49" fontId="16" fillId="3" borderId="0" xfId="0" applyNumberFormat="1" applyFont="1" applyFill="1" applyBorder="1" applyAlignment="1">
      <alignment vertical="top"/>
    </xf>
    <xf numFmtId="49" fontId="5" fillId="0" borderId="0" xfId="0" applyNumberFormat="1" applyFont="1" applyBorder="1" applyAlignment="1">
      <alignment vertical="top"/>
    </xf>
    <xf numFmtId="49" fontId="10" fillId="3" borderId="0" xfId="0" applyNumberFormat="1" applyFont="1" applyFill="1" applyBorder="1" applyAlignment="1">
      <alignment horizontal="center" vertical="top"/>
    </xf>
    <xf numFmtId="49" fontId="0" fillId="0" borderId="0" xfId="0" applyNumberFormat="1" applyAlignment="1">
      <alignment horizontal="left" indent="6"/>
    </xf>
    <xf numFmtId="49" fontId="0" fillId="0" borderId="0" xfId="0" applyNumberFormat="1" applyAlignment="1">
      <alignment horizontal="right" vertical="top" indent="3"/>
    </xf>
    <xf numFmtId="49" fontId="0" fillId="0" borderId="0" xfId="0" applyNumberFormat="1" applyAlignment="1">
      <alignment horizontal="right" vertical="top" indent="2"/>
    </xf>
    <xf numFmtId="0" fontId="269" fillId="3" borderId="0" xfId="0" applyFont="1" applyFill="1" applyAlignment="1">
      <alignment horizontal="left"/>
    </xf>
    <xf numFmtId="0" fontId="270" fillId="3" borderId="0" xfId="0" applyFont="1" applyFill="1" applyBorder="1" applyAlignment="1">
      <alignment horizontal="left"/>
    </xf>
    <xf numFmtId="3" fontId="271" fillId="3" borderId="0" xfId="0" applyNumberFormat="1" applyFont="1" applyFill="1" applyBorder="1" applyAlignment="1">
      <alignment horizontal="left"/>
    </xf>
    <xf numFmtId="0" fontId="51" fillId="3" borderId="0" xfId="0" applyFont="1" applyFill="1" applyAlignment="1">
      <alignment horizontal="left"/>
    </xf>
    <xf numFmtId="0" fontId="272" fillId="3" borderId="0" xfId="0" applyFont="1" applyFill="1" applyAlignment="1">
      <alignment horizontal="left"/>
    </xf>
    <xf numFmtId="0" fontId="52" fillId="3" borderId="0" xfId="0" applyFont="1" applyFill="1" applyAlignment="1">
      <alignment horizontal="left"/>
    </xf>
    <xf numFmtId="0" fontId="271" fillId="3" borderId="0" xfId="0" applyFont="1" applyFill="1" applyAlignment="1">
      <alignment horizontal="left"/>
    </xf>
    <xf numFmtId="37" fontId="271" fillId="3" borderId="0" xfId="0" applyNumberFormat="1" applyFont="1" applyFill="1" applyBorder="1" applyAlignment="1">
      <alignment horizontal="left"/>
    </xf>
    <xf numFmtId="37" fontId="6" fillId="3" borderId="0" xfId="0" applyNumberFormat="1" applyFont="1" applyFill="1" applyAlignment="1">
      <alignment horizontal="left"/>
    </xf>
    <xf numFmtId="3" fontId="262" fillId="3" borderId="0" xfId="0" applyNumberFormat="1" applyFont="1" applyFill="1" applyBorder="1"/>
    <xf numFmtId="3" fontId="259" fillId="3" borderId="0" xfId="0" applyNumberFormat="1" applyFont="1" applyFill="1" applyBorder="1"/>
    <xf numFmtId="353" fontId="293" fillId="3" borderId="5887" xfId="0" applyNumberFormat="1" applyFont="1" applyFill="1" applyBorder="1" applyAlignment="1">
      <alignment horizontal="center" vertical="center" wrapText="1"/>
    </xf>
    <xf numFmtId="353" fontId="294" fillId="3" borderId="5887" xfId="0" applyNumberFormat="1" applyFont="1" applyFill="1" applyBorder="1" applyAlignment="1">
      <alignment horizontal="center" vertical="center" wrapText="1"/>
    </xf>
    <xf numFmtId="168" fontId="293" fillId="3" borderId="5887" xfId="1" applyNumberFormat="1" applyFont="1" applyFill="1" applyBorder="1" applyAlignment="1">
      <alignment horizontal="center" vertical="center" wrapText="1"/>
    </xf>
    <xf numFmtId="353" fontId="293" fillId="3" borderId="5886" xfId="0" applyNumberFormat="1" applyFont="1" applyFill="1" applyBorder="1" applyAlignment="1">
      <alignment horizontal="center" vertical="center" wrapText="1"/>
    </xf>
    <xf numFmtId="170" fontId="265" fillId="0" borderId="5887" xfId="3" applyNumberFormat="1" applyFont="1" applyFill="1" applyBorder="1" applyAlignment="1">
      <alignment horizontal="right" vertical="center" wrapText="1"/>
    </xf>
    <xf numFmtId="170" fontId="264" fillId="0" borderId="5891" xfId="0" applyNumberFormat="1" applyFont="1" applyFill="1" applyBorder="1" applyAlignment="1">
      <alignment horizontal="center" vertical="center" wrapText="1"/>
    </xf>
    <xf numFmtId="170" fontId="264" fillId="0" borderId="5887" xfId="3" applyNumberFormat="1" applyFont="1" applyFill="1" applyBorder="1" applyAlignment="1">
      <alignment horizontal="right" vertical="center" wrapText="1"/>
    </xf>
    <xf numFmtId="170" fontId="265" fillId="0" borderId="5891" xfId="3" applyNumberFormat="1" applyFont="1" applyFill="1" applyBorder="1" applyAlignment="1">
      <alignment horizontal="center" vertical="center" wrapText="1"/>
    </xf>
    <xf numFmtId="170" fontId="265" fillId="0" borderId="5887" xfId="3" applyNumberFormat="1" applyFont="1" applyFill="1" applyBorder="1" applyAlignment="1">
      <alignment horizontal="center" vertical="center" wrapText="1"/>
    </xf>
    <xf numFmtId="170" fontId="264" fillId="0" borderId="5896" xfId="3" applyNumberFormat="1" applyFont="1" applyFill="1" applyBorder="1" applyAlignment="1">
      <alignment horizontal="right" vertical="center" wrapText="1"/>
    </xf>
    <xf numFmtId="170" fontId="264" fillId="0" borderId="5896" xfId="0" applyNumberFormat="1" applyFont="1" applyFill="1" applyBorder="1" applyAlignment="1">
      <alignment horizontal="center" vertical="center" wrapText="1"/>
    </xf>
    <xf numFmtId="170" fontId="264" fillId="0" borderId="5886" xfId="3" applyNumberFormat="1" applyFont="1" applyFill="1" applyBorder="1" applyAlignment="1">
      <alignment horizontal="right" vertical="center" wrapText="1"/>
    </xf>
    <xf numFmtId="0" fontId="265" fillId="0" borderId="5891" xfId="0" applyFont="1" applyFill="1" applyBorder="1" applyAlignment="1">
      <alignment horizontal="center" vertical="center" wrapText="1"/>
    </xf>
    <xf numFmtId="37" fontId="265" fillId="0" borderId="14" xfId="0" applyNumberFormat="1" applyFont="1" applyFill="1" applyBorder="1" applyAlignment="1">
      <alignment horizontal="center" vertical="center" wrapText="1"/>
    </xf>
    <xf numFmtId="37" fontId="264" fillId="0" borderId="14" xfId="0" applyNumberFormat="1" applyFont="1" applyFill="1" applyBorder="1" applyAlignment="1">
      <alignment horizontal="center" vertical="center" wrapText="1"/>
    </xf>
    <xf numFmtId="37" fontId="267" fillId="0" borderId="14" xfId="0" applyNumberFormat="1" applyFont="1" applyFill="1" applyBorder="1" applyAlignment="1">
      <alignment horizontal="center" vertical="center" wrapText="1"/>
    </xf>
    <xf numFmtId="37" fontId="268" fillId="0" borderId="14" xfId="0" applyNumberFormat="1" applyFont="1" applyFill="1" applyBorder="1" applyAlignment="1">
      <alignment horizontal="center" vertical="center" wrapText="1"/>
    </xf>
    <xf numFmtId="37" fontId="268" fillId="0" borderId="5885" xfId="0" applyNumberFormat="1" applyFont="1" applyFill="1" applyBorder="1" applyAlignment="1">
      <alignment horizontal="center" vertical="center" wrapText="1"/>
    </xf>
    <xf numFmtId="37" fontId="268" fillId="0" borderId="5893" xfId="0" applyNumberFormat="1" applyFont="1" applyFill="1" applyBorder="1" applyAlignment="1">
      <alignment horizontal="center" vertical="center" wrapText="1"/>
    </xf>
    <xf numFmtId="37" fontId="264" fillId="0" borderId="5893" xfId="0" applyNumberFormat="1" applyFont="1" applyFill="1" applyBorder="1" applyAlignment="1">
      <alignment horizontal="center" vertical="center" wrapText="1"/>
    </xf>
    <xf numFmtId="0" fontId="263" fillId="75" borderId="5883" xfId="0" applyFont="1" applyFill="1" applyBorder="1" applyAlignment="1">
      <alignment horizontal="center" vertical="center" wrapText="1"/>
    </xf>
    <xf numFmtId="0" fontId="263" fillId="75" borderId="5885" xfId="0" applyFont="1" applyFill="1" applyBorder="1" applyAlignment="1">
      <alignment horizontal="center" vertical="center" wrapText="1"/>
    </xf>
  </cellXfs>
  <cellStyles count="64355">
    <cellStyle name="-" xfId="130"/>
    <cellStyle name=" 1" xfId="57872"/>
    <cellStyle name=" Task]_x000a__x000a_TaskName=Scan At_x000a__x000a_TaskID=3_x000a__x000a_WorkstationName=SmarTone_x000a__x000a_LastExecuted=0_x000a__x000a_LastSt" xfId="57873"/>
    <cellStyle name=" Task]_x000a__x000a_TaskName=Scan At_x000a__x000a_TaskID=3_x000a__x000a_WorkstationName=SmarTone_x000a__x000a_LastExecuted=0_x000a__x000a_LastSt 2" xfId="57874"/>
    <cellStyle name=" Task]_x000a__x000a_TaskName=Scan At_x000a__x000a_TaskID=3_x000a__x000a_WorkstationName=SmarTone_x000a__x000a_LastExecuted=0_x000a__x000a_LastSt 3" xfId="57875"/>
    <cellStyle name=" Task]_x000a__x000a_TaskName=Scan At_x000a__x000a_TaskID=3_x000a__x000a_WorkstationName=SmarTone_x000a__x000a_LastExecuted=0_x000a__x000a_LastSt 4" xfId="57876"/>
    <cellStyle name=" Task]_x000a__x000a_TaskName=Scan At_x000a__x000a_TaskID=3_x000a__x000a_WorkstationName=SmarTone_x000a__x000a_LastExecuted=0_x000a__x000a_LastSt_3G PS Data Projections all Coutries" xfId="57877"/>
    <cellStyle name=" Task]_x000d__x000a_TaskName=Scan At_x000d__x000a_TaskID=3_x000d__x000a_WorkstationName=SmarTone_x000d__x000a_LastExecuted=0_x000d__x000a_LastSt" xfId="57878"/>
    <cellStyle name=" Task]_x000d__x000a_TaskName=Scan At_x000d__x000a_TaskID=3_x000d__x000a_WorkstationName=SmarTone_x000d__x000a_LastExecuted=0_x000d__x000a_LastSt 2" xfId="57879"/>
    <cellStyle name=" Task]_x000d__x000a_TaskName=Scan At_x000d__x000a_TaskID=3_x000d__x000a_WorkstationName=SmarTone_x000d__x000a_LastExecuted=0_x000d__x000a_LastSt_LA T-Internet Bandwidth Projection Template 20100512 v1" xfId="57880"/>
    <cellStyle name="_x000a__x000a_JournalTemplate=C:\COMFO\CTALK\JOURSTD.TPL_x000a__x000a_LbStateAddress=3 3 0 251 1 89 2 311_x000a__x000a_LbStateJou" xfId="57881"/>
    <cellStyle name="_x000a_386grabber=M" xfId="131"/>
    <cellStyle name="_x000a_shell=progma" xfId="57882"/>
    <cellStyle name="#" xfId="132"/>
    <cellStyle name="#%" xfId="133"/>
    <cellStyle name="#,00" xfId="134"/>
    <cellStyle name="#,0000" xfId="135"/>
    <cellStyle name="#_UNIT COST" xfId="136"/>
    <cellStyle name="$" xfId="57883"/>
    <cellStyle name="$ 2" xfId="57884"/>
    <cellStyle name="$/mm" xfId="57885"/>
    <cellStyle name="$_BS LC" xfId="57886"/>
    <cellStyle name="$_BS_input" xfId="57887"/>
    <cellStyle name="$_CAM" xfId="57888"/>
    <cellStyle name="$_Direct Costs LC" xfId="57889"/>
    <cellStyle name="$_Market" xfId="57890"/>
    <cellStyle name="$_Pricing LC" xfId="57891"/>
    <cellStyle name="$_S&amp;M" xfId="57892"/>
    <cellStyle name="$_SC" xfId="57893"/>
    <cellStyle name="$_SUMMARY2010" xfId="57894"/>
    <cellStyle name="$_SV" xfId="57895"/>
    <cellStyle name="$_SV corp" xfId="57896"/>
    <cellStyle name="$_Tabla D 2009-2011" xfId="57897"/>
    <cellStyle name="$0,000" xfId="57898"/>
    <cellStyle name="$0,000.0" xfId="57899"/>
    <cellStyle name="$0,000.00" xfId="57900"/>
    <cellStyle name="$0,000.000" xfId="57901"/>
    <cellStyle name="$m" xfId="137"/>
    <cellStyle name="$m 2" xfId="57902"/>
    <cellStyle name="$m_BS LC" xfId="57903"/>
    <cellStyle name="$q" xfId="57904"/>
    <cellStyle name="$q 2" xfId="57905"/>
    <cellStyle name="$q*" xfId="57906"/>
    <cellStyle name="$q* 2" xfId="57907"/>
    <cellStyle name="$q*_BS LC" xfId="57908"/>
    <cellStyle name="$q_AVP" xfId="57909"/>
    <cellStyle name="$qA" xfId="57910"/>
    <cellStyle name="$qA 2" xfId="57911"/>
    <cellStyle name="$qA_BS LC" xfId="57912"/>
    <cellStyle name="$qRange" xfId="57913"/>
    <cellStyle name="$qRange 2" xfId="57914"/>
    <cellStyle name="$qRange_BS LC" xfId="57915"/>
    <cellStyle name="%" xfId="7"/>
    <cellStyle name="% 10" xfId="57916"/>
    <cellStyle name="% 11" xfId="57917"/>
    <cellStyle name="% 12" xfId="57918"/>
    <cellStyle name="% 12 2" xfId="57919"/>
    <cellStyle name="% 13" xfId="57920"/>
    <cellStyle name="% 13 2" xfId="57921"/>
    <cellStyle name="% 14" xfId="57922"/>
    <cellStyle name="% 14 2" xfId="57923"/>
    <cellStyle name="% 15" xfId="57924"/>
    <cellStyle name="% 15 2" xfId="57925"/>
    <cellStyle name="% 16" xfId="57926"/>
    <cellStyle name="% 17" xfId="57927"/>
    <cellStyle name="% 18" xfId="57928"/>
    <cellStyle name="% 19" xfId="57929"/>
    <cellStyle name="% 2" xfId="5"/>
    <cellStyle name="% 2 2" xfId="2242"/>
    <cellStyle name="% 2 2 2" xfId="57930"/>
    <cellStyle name="% 2 2 3" xfId="57931"/>
    <cellStyle name="% 2 2_BS LC" xfId="57932"/>
    <cellStyle name="% 2 3" xfId="99"/>
    <cellStyle name="% 2 3 2" xfId="57933"/>
    <cellStyle name="% 2 3 3" xfId="57934"/>
    <cellStyle name="% 2 4" xfId="57935"/>
    <cellStyle name="% 2 5" xfId="57936"/>
    <cellStyle name="% 2 6" xfId="57937"/>
    <cellStyle name="% 2_3. Honduras 2010 v30b" xfId="57938"/>
    <cellStyle name="% 20" xfId="57939"/>
    <cellStyle name="% 21" xfId="57940"/>
    <cellStyle name="% 22" xfId="57941"/>
    <cellStyle name="% 23" xfId="57942"/>
    <cellStyle name="% 24" xfId="57943"/>
    <cellStyle name="% 25" xfId="57944"/>
    <cellStyle name="% 26" xfId="57945"/>
    <cellStyle name="% 27" xfId="57946"/>
    <cellStyle name="% 28" xfId="57947"/>
    <cellStyle name="% 29" xfId="57948"/>
    <cellStyle name="% 3" xfId="57949"/>
    <cellStyle name="% 3 2" xfId="57950"/>
    <cellStyle name="% 3 3" xfId="57951"/>
    <cellStyle name="% 30" xfId="57952"/>
    <cellStyle name="% 4" xfId="57953"/>
    <cellStyle name="% 4 2" xfId="57954"/>
    <cellStyle name="% 4 3" xfId="57955"/>
    <cellStyle name="% 5" xfId="57956"/>
    <cellStyle name="% 6" xfId="57957"/>
    <cellStyle name="% 7" xfId="57958"/>
    <cellStyle name="% 8" xfId="57959"/>
    <cellStyle name="% 9" xfId="57960"/>
    <cellStyle name="%??O%??P%??Q%??R%??S%??T%??U%??V%??W%??X%??Y%??Z%??[%??\%??]%??^%??_%??`%??a%?" xfId="57961"/>
    <cellStyle name="%_(f) ONNET PC TOOL (4.0.0) PPC 29111_V3" xfId="138"/>
    <cellStyle name="%_(F) ONNET PC TOOL (4.0.0)_BETA_Stdpricing_ZH" xfId="139"/>
    <cellStyle name="%_(H) IP SELECT TOOL (0.2.0) BETA b" xfId="140"/>
    <cellStyle name="%_01_MAIN_TEMPLATE_CWC_V0.21" xfId="141"/>
    <cellStyle name="%_01_MAIN_TEMPLATE_CWC_V0.24" xfId="142"/>
    <cellStyle name="%_01_MAIN_TEMPLATE_CWC_V2.09" xfId="143"/>
    <cellStyle name="%_1. El Salvador b v7" xfId="57962"/>
    <cellStyle name="%_2010 Budget Capacity Rev09SEP22" xfId="57963"/>
    <cellStyle name="%_2010 Budget Capacity Rev09SEP22_HR" xfId="57964"/>
    <cellStyle name="%_2010 Budget Capacity Rev09SEP22_SUMMARY2010" xfId="57965"/>
    <cellStyle name="%_2010 Budget Capacity Rev09SEP22_SV" xfId="57966"/>
    <cellStyle name="%_2010 Budget Capacity Rev09SEP22_SV corp" xfId="57967"/>
    <cellStyle name="%_2010 Budget Capacity Rev09SEP22_SV_1" xfId="57968"/>
    <cellStyle name="%_2010 Budget Capacity Rev09SEP22_SV_HR" xfId="57969"/>
    <cellStyle name="%_2010 Budget Capacity Rev09SEP22_SV_SV" xfId="57970"/>
    <cellStyle name="%_2010 Budget Capacity Rev09SEP22_SV_Tabla D 2009-2011" xfId="57971"/>
    <cellStyle name="%_2010 Budget Capacity Rev09SEP22_Tabla D 2009-2011" xfId="57972"/>
    <cellStyle name="%_2010 Budget Programming Rev09OCT1" xfId="57973"/>
    <cellStyle name="%_2010 Budget Programming Rev09OCT1_HR" xfId="57974"/>
    <cellStyle name="%_2010 Budget Programming Rev09OCT1_SUMMARY2010" xfId="57975"/>
    <cellStyle name="%_2010 Budget Programming Rev09OCT1_SV" xfId="57976"/>
    <cellStyle name="%_2010 Budget Programming Rev09OCT1_SV corp" xfId="57977"/>
    <cellStyle name="%_2010 Budget Programming Rev09OCT1_SV_1" xfId="57978"/>
    <cellStyle name="%_2010 Budget Programming Rev09OCT1_SV_HR" xfId="57979"/>
    <cellStyle name="%_2010 Budget Programming Rev09OCT1_SV_SV" xfId="57980"/>
    <cellStyle name="%_2010 Budget Programming Rev09OCT1_SV_Tabla D 2009-2011" xfId="57981"/>
    <cellStyle name="%_2010 Budget Programming Rev09OCT1_Tabla D 2009-2011" xfId="57982"/>
    <cellStyle name="%_2010 Budget Programming Rev09SEP23 (2)" xfId="57983"/>
    <cellStyle name="%_2010 Budget Programming Rev09SEP23 (2)_HR" xfId="57984"/>
    <cellStyle name="%_2010 Budget Programming Rev09SEP23 (2)_SUMMARY2010" xfId="57985"/>
    <cellStyle name="%_2010 Budget Programming Rev09SEP23 (2)_SV" xfId="57986"/>
    <cellStyle name="%_2010 Budget Programming Rev09SEP23 (2)_SV corp" xfId="57987"/>
    <cellStyle name="%_2010 Budget Programming Rev09SEP23 (2)_SV_1" xfId="57988"/>
    <cellStyle name="%_2010 Budget Programming Rev09SEP23 (2)_SV_HR" xfId="57989"/>
    <cellStyle name="%_2010 Budget Programming Rev09SEP23 (2)_SV_SV" xfId="57990"/>
    <cellStyle name="%_2010 Budget Programming Rev09SEP23 (2)_SV_Tabla D 2009-2011" xfId="57991"/>
    <cellStyle name="%_2010 Budget Programming Rev09SEP23 (2)_Tabla D 2009-2011" xfId="57992"/>
    <cellStyle name="%_2-KPI" xfId="144"/>
    <cellStyle name="%_3. Honduras 2010 v30b" xfId="57993"/>
    <cellStyle name="%_3. Honduras 2010 v30b_HR" xfId="57994"/>
    <cellStyle name="%_3G KPIs Tracking 20081019 (3)" xfId="57995"/>
    <cellStyle name="%_3G KPIs Tracking 20081019 (3) 2" xfId="57996"/>
    <cellStyle name="%_3G KPIs Tracking 20081019 (3)_Final Commercial Reporting May 2009" xfId="57997"/>
    <cellStyle name="%_3G KPIs Tracking 20081019 (3)_QPPSLC_SRIL_0609" xfId="57998"/>
    <cellStyle name="%_3G KPIs Tracking 20081019 (3)_SRIL_QoS_MAR09" xfId="57999"/>
    <cellStyle name="%_3G_Report_2 1 A DICIEMBRE 2009-1" xfId="58000"/>
    <cellStyle name="%_3G_Report_2.0-SV-Version1-31-01-09" xfId="58001"/>
    <cellStyle name="%_Accounts" xfId="145"/>
    <cellStyle name="%_Activity Report Amnet 2008-2009" xfId="58002"/>
    <cellStyle name="%_Activity Report Amnet 2008-2009 2" xfId="58003"/>
    <cellStyle name="%_Activity Report Amnet 2008-2009 3" xfId="58004"/>
    <cellStyle name="%_Activity Report Amnet 2008-2009_1" xfId="58005"/>
    <cellStyle name="%_Activity Report Amnet 2008-2009_1 2" xfId="58006"/>
    <cellStyle name="%_Activity Report Amnet 2008-2009_1_BS LC" xfId="58007"/>
    <cellStyle name="%_Activity Report Amnet 2008-2009_1_BS_input" xfId="58008"/>
    <cellStyle name="%_Activity Report Amnet 2008-2009_1_Budget Subs CAM 2010 (CR mod)" xfId="58009"/>
    <cellStyle name="%_Activity Report Amnet 2008-2009_1_Budget Subs CAM 2010 (CR mod) 2" xfId="58010"/>
    <cellStyle name="%_Activity Report Amnet 2008-2009_1_Budget Subs CAM 2010 (CR mod)_BBI CR" xfId="58011"/>
    <cellStyle name="%_Activity Report Amnet 2008-2009_1_Budget Subs CAM 2010 (CR mod)_BBI CR_Pricing LC" xfId="58012"/>
    <cellStyle name="%_Activity Report Amnet 2008-2009_1_Budget Subs CAM 2010 (CR mod)_BBI CR_S&amp;M" xfId="58013"/>
    <cellStyle name="%_Activity Report Amnet 2008-2009_1_Budget Subs CAM 2010 (CR mod)_BBI CR_SC" xfId="58014"/>
    <cellStyle name="%_Activity Report Amnet 2008-2009_1_Budget Subs CAM 2010 (CR mod)_BBI CR_SV" xfId="58015"/>
    <cellStyle name="%_Activity Report Amnet 2008-2009_1_Budget Subs CAM 2010 (CR mod)_BS LC" xfId="58016"/>
    <cellStyle name="%_Activity Report Amnet 2008-2009_1_Budget Subs CAM 2010 (CR mod)_BS_input" xfId="58017"/>
    <cellStyle name="%_Activity Report Amnet 2008-2009_1_Budget Subs CAM 2010 (CR mod)_CAM" xfId="58018"/>
    <cellStyle name="%_Activity Report Amnet 2008-2009_1_Budget Subs CAM 2010 (CR mod)_Direct Costs LC" xfId="58019"/>
    <cellStyle name="%_Activity Report Amnet 2008-2009_1_Budget Subs CAM 2010 (CR mod)_Market" xfId="58020"/>
    <cellStyle name="%_Activity Report Amnet 2008-2009_1_Budget Subs CAM 2010 (CR mod)_Market_HR" xfId="58021"/>
    <cellStyle name="%_Activity Report Amnet 2008-2009_1_Budget Subs CAM 2010 (CR mod)_P&amp;L Res" xfId="58022"/>
    <cellStyle name="%_Activity Report Amnet 2008-2009_1_Budget Subs CAM 2010 (CR mod)_Pricing LC" xfId="58023"/>
    <cellStyle name="%_Activity Report Amnet 2008-2009_1_Budget Subs CAM 2010 (CR mod)_Pricing LC_HR" xfId="58024"/>
    <cellStyle name="%_Activity Report Amnet 2008-2009_1_Budget Subs CAM 2010 (CR mod)_S&amp;M" xfId="58025"/>
    <cellStyle name="%_Activity Report Amnet 2008-2009_1_Budget Subs CAM 2010 (CR mod)_S&amp;M_HR" xfId="58026"/>
    <cellStyle name="%_Activity Report Amnet 2008-2009_1_Budget Subs CAM 2010 (CR mod)_SC" xfId="58027"/>
    <cellStyle name="%_Activity Report Amnet 2008-2009_1_Budget Subs CAM 2010 (CR mod)_SC_HR" xfId="58028"/>
    <cellStyle name="%_Activity Report Amnet 2008-2009_1_Budget Subs CAM 2010 (CR mod)_SUMMARY2010" xfId="58029"/>
    <cellStyle name="%_Activity Report Amnet 2008-2009_1_Budget Subs CAM 2010 (CR mod)_SV" xfId="58030"/>
    <cellStyle name="%_Activity Report Amnet 2008-2009_1_Budget Subs CAM 2010 (CR mod)_SV corp" xfId="58031"/>
    <cellStyle name="%_Activity Report Amnet 2008-2009_1_Budget Subs CAM 2010 (CR mod)_SV_1" xfId="58032"/>
    <cellStyle name="%_Activity Report Amnet 2008-2009_1_Budget Subs CAM 2010 (CR mod)_SV_HR" xfId="58033"/>
    <cellStyle name="%_Activity Report Amnet 2008-2009_1_Budget Subs CAM 2010 (CR mod)_SV_SV" xfId="58034"/>
    <cellStyle name="%_Activity Report Amnet 2008-2009_1_Budget Subs CAM 2010 (CR mod)_SV_Tabla D 2009-2011" xfId="58035"/>
    <cellStyle name="%_Activity Report Amnet 2008-2009_1_Budget Subs CAM 2010 (CR mod)_Tabla D 2009-2011" xfId="58036"/>
    <cellStyle name="%_Activity Report Amnet 2008-2009_1_Budget Subs CAM 2010 (CR mod)_TV CR" xfId="58037"/>
    <cellStyle name="%_Activity Report Amnet 2008-2009_1_Budget Subs CAM 2010 (CR mod)_TV CR_Pricing LC" xfId="58038"/>
    <cellStyle name="%_Activity Report Amnet 2008-2009_1_Budget Subs CAM 2010 (CR mod)_TV CR_S&amp;M" xfId="58039"/>
    <cellStyle name="%_Activity Report Amnet 2008-2009_1_Budget Subs CAM 2010 (CR mod)_TV CR_SC" xfId="58040"/>
    <cellStyle name="%_Activity Report Amnet 2008-2009_1_Budget Subs CAM 2010 (CR mod)_TV CR_SV" xfId="58041"/>
    <cellStyle name="%_Activity Report Amnet 2008-2009_1_CAM" xfId="58042"/>
    <cellStyle name="%_Activity Report Amnet 2008-2009_1_Data Source PPT-Feb (2)" xfId="58043"/>
    <cellStyle name="%_Activity Report Amnet 2008-2009_1_Data Source PPT-Feb (2) 2" xfId="58044"/>
    <cellStyle name="%_Activity Report Amnet 2008-2009_1_Data Source PPT-Feb (2)_BS LC" xfId="58045"/>
    <cellStyle name="%_Activity Report Amnet 2008-2009_1_Data Source PPT-Feb (2)_BS_input" xfId="58046"/>
    <cellStyle name="%_Activity Report Amnet 2008-2009_1_Data Source PPT-Feb (2)_CAM" xfId="58047"/>
    <cellStyle name="%_Activity Report Amnet 2008-2009_1_Data Source PPT-Feb (2)_Direct Costs LC" xfId="58048"/>
    <cellStyle name="%_Activity Report Amnet 2008-2009_1_Data Source PPT-Feb (2)_Market" xfId="58049"/>
    <cellStyle name="%_Activity Report Amnet 2008-2009_1_Data Source PPT-Feb (2)_Pricing LC" xfId="58050"/>
    <cellStyle name="%_Activity Report Amnet 2008-2009_1_Data Source PPT-Feb (2)_S&amp;M" xfId="58051"/>
    <cellStyle name="%_Activity Report Amnet 2008-2009_1_Data Source PPT-Feb (2)_SC" xfId="58052"/>
    <cellStyle name="%_Activity Report Amnet 2008-2009_1_Data Source PPT-Feb (2)_SUMMARY2010" xfId="58053"/>
    <cellStyle name="%_Activity Report Amnet 2008-2009_1_Data Source PPT-Feb (2)_SV" xfId="58054"/>
    <cellStyle name="%_Activity Report Amnet 2008-2009_1_Data Source PPT-Feb (2)_SV corp" xfId="58055"/>
    <cellStyle name="%_Activity Report Amnet 2008-2009_1_Data Source PPT-Feb (2)_Tabla D 2009-2011" xfId="58056"/>
    <cellStyle name="%_Activity Report Amnet 2008-2009_1_Detalle SV" xfId="58057"/>
    <cellStyle name="%_Activity Report Amnet 2008-2009_1_Detalle SV_HR" xfId="58058"/>
    <cellStyle name="%_Activity Report Amnet 2008-2009_1_Detalle SV_SUMMARY2010" xfId="58059"/>
    <cellStyle name="%_Activity Report Amnet 2008-2009_1_Detalle SV_SV" xfId="58060"/>
    <cellStyle name="%_Activity Report Amnet 2008-2009_1_Detalle SV_SV corp" xfId="58061"/>
    <cellStyle name="%_Activity Report Amnet 2008-2009_1_Detalle SV_SV_1" xfId="58062"/>
    <cellStyle name="%_Activity Report Amnet 2008-2009_1_Detalle SV_SV_HR" xfId="58063"/>
    <cellStyle name="%_Activity Report Amnet 2008-2009_1_Detalle SV_SV_SV" xfId="58064"/>
    <cellStyle name="%_Activity Report Amnet 2008-2009_1_Detalle SV_SV_Tabla D 2009-2011" xfId="58065"/>
    <cellStyle name="%_Activity Report Amnet 2008-2009_1_Detalle SV_Tabla D 2009-2011" xfId="58066"/>
    <cellStyle name="%_Activity Report Amnet 2008-2009_1_Direct Costs LC" xfId="58067"/>
    <cellStyle name="%_Activity Report Amnet 2008-2009_1_Executive Summary 10 (03-05-10)" xfId="58068"/>
    <cellStyle name="%_Activity Report Amnet 2008-2009_1_Executive Summary 10 (03-05-10) 2" xfId="58069"/>
    <cellStyle name="%_Activity Report Amnet 2008-2009_1_Executive Summary 10 (03-05-10)_BS LC" xfId="58070"/>
    <cellStyle name="%_Activity Report Amnet 2008-2009_1_Executive Summary 10 (03-05-10)_BS_input" xfId="58071"/>
    <cellStyle name="%_Activity Report Amnet 2008-2009_1_Executive Summary 10 (03-05-10)_CAM" xfId="58072"/>
    <cellStyle name="%_Activity Report Amnet 2008-2009_1_Executive Summary 10 (03-05-10)_Direct Costs LC" xfId="58073"/>
    <cellStyle name="%_Activity Report Amnet 2008-2009_1_Executive Summary 10 (03-05-10)_Market" xfId="58074"/>
    <cellStyle name="%_Activity Report Amnet 2008-2009_1_Executive Summary 10 (03-05-10)_Pricing LC" xfId="58075"/>
    <cellStyle name="%_Activity Report Amnet 2008-2009_1_Executive Summary 10 (03-05-10)_S&amp;M" xfId="58076"/>
    <cellStyle name="%_Activity Report Amnet 2008-2009_1_Executive Summary 10 (03-05-10)_SC" xfId="58077"/>
    <cellStyle name="%_Activity Report Amnet 2008-2009_1_Executive Summary 10 (03-05-10)_SUMMARY2010" xfId="58078"/>
    <cellStyle name="%_Activity Report Amnet 2008-2009_1_Executive Summary 10 (03-05-10)_SV" xfId="58079"/>
    <cellStyle name="%_Activity Report Amnet 2008-2009_1_Executive Summary 10 (03-05-10)_SV corp" xfId="58080"/>
    <cellStyle name="%_Activity Report Amnet 2008-2009_1_Executive Summary 10 (03-05-10)_Tabla D 2009-2011" xfId="58081"/>
    <cellStyle name="%_Activity Report Amnet 2008-2009_1_Executive Summary 10 (06-05-10)" xfId="58082"/>
    <cellStyle name="%_Activity Report Amnet 2008-2009_1_Executive Summary 10 (06-05-10) 2" xfId="58083"/>
    <cellStyle name="%_Activity Report Amnet 2008-2009_1_Executive Summary 10 (06-05-10)_BS LC" xfId="58084"/>
    <cellStyle name="%_Activity Report Amnet 2008-2009_1_Executive Summary 10 (06-05-10)_BS_input" xfId="58085"/>
    <cellStyle name="%_Activity Report Amnet 2008-2009_1_Executive Summary 10 (06-05-10)_CAM" xfId="58086"/>
    <cellStyle name="%_Activity Report Amnet 2008-2009_1_Executive Summary 10 (06-05-10)_Direct Costs LC" xfId="58087"/>
    <cellStyle name="%_Activity Report Amnet 2008-2009_1_Executive Summary 10 (06-05-10)_Market" xfId="58088"/>
    <cellStyle name="%_Activity Report Amnet 2008-2009_1_Executive Summary 10 (06-05-10)_Pricing LC" xfId="58089"/>
    <cellStyle name="%_Activity Report Amnet 2008-2009_1_Executive Summary 10 (06-05-10)_S&amp;M" xfId="58090"/>
    <cellStyle name="%_Activity Report Amnet 2008-2009_1_Executive Summary 10 (06-05-10)_SC" xfId="58091"/>
    <cellStyle name="%_Activity Report Amnet 2008-2009_1_Executive Summary 10 (06-05-10)_SUMMARY2010" xfId="58092"/>
    <cellStyle name="%_Activity Report Amnet 2008-2009_1_Executive Summary 10 (06-05-10)_SV" xfId="58093"/>
    <cellStyle name="%_Activity Report Amnet 2008-2009_1_Executive Summary 10 (06-05-10)_SV corp" xfId="58094"/>
    <cellStyle name="%_Activity Report Amnet 2008-2009_1_Executive Summary 10 (06-05-10)_Tabla D 2009-2011" xfId="58095"/>
    <cellStyle name="%_Activity Report Amnet 2008-2009_1_Executive Summary 10 (11-10-10) " xfId="58096"/>
    <cellStyle name="%_Activity Report Amnet 2008-2009_1_Executive Summary Feb 10 (04-03-10)" xfId="58097"/>
    <cellStyle name="%_Activity Report Amnet 2008-2009_1_Executive Summary Feb 10 (04-03-10) 2" xfId="58098"/>
    <cellStyle name="%_Activity Report Amnet 2008-2009_1_Executive Summary Feb 10 (04-03-10)_BS LC" xfId="58099"/>
    <cellStyle name="%_Activity Report Amnet 2008-2009_1_Executive Summary Feb 10 (04-03-10)_BS_input" xfId="58100"/>
    <cellStyle name="%_Activity Report Amnet 2008-2009_1_Executive Summary Feb 10 (04-03-10)_CAM" xfId="58101"/>
    <cellStyle name="%_Activity Report Amnet 2008-2009_1_Executive Summary Feb 10 (04-03-10)_Direct Costs LC" xfId="58102"/>
    <cellStyle name="%_Activity Report Amnet 2008-2009_1_Executive Summary Feb 10 (04-03-10)_Market" xfId="58103"/>
    <cellStyle name="%_Activity Report Amnet 2008-2009_1_Executive Summary Feb 10 (04-03-10)_Pricing LC" xfId="58104"/>
    <cellStyle name="%_Activity Report Amnet 2008-2009_1_Executive Summary Feb 10 (04-03-10)_S&amp;M" xfId="58105"/>
    <cellStyle name="%_Activity Report Amnet 2008-2009_1_Executive Summary Feb 10 (04-03-10)_SC" xfId="58106"/>
    <cellStyle name="%_Activity Report Amnet 2008-2009_1_Executive Summary Feb 10 (04-03-10)_SUMMARY2010" xfId="58107"/>
    <cellStyle name="%_Activity Report Amnet 2008-2009_1_Executive Summary Feb 10 (04-03-10)_SV" xfId="58108"/>
    <cellStyle name="%_Activity Report Amnet 2008-2009_1_Executive Summary Feb 10 (04-03-10)_SV corp" xfId="58109"/>
    <cellStyle name="%_Activity Report Amnet 2008-2009_1_Executive Summary Feb 10 (04-03-10)_Tabla D 2009-2011" xfId="58110"/>
    <cellStyle name="%_Activity Report Amnet 2008-2009_1_Executive Summary Feb 10 (05-04-10)" xfId="58111"/>
    <cellStyle name="%_Activity Report Amnet 2008-2009_1_Executive Summary Feb 10 (05-04-10) 2" xfId="58112"/>
    <cellStyle name="%_Activity Report Amnet 2008-2009_1_Executive Summary Feb 10 (05-04-10)_BS LC" xfId="58113"/>
    <cellStyle name="%_Activity Report Amnet 2008-2009_1_Executive Summary Feb 10 (05-04-10)_BS_input" xfId="58114"/>
    <cellStyle name="%_Activity Report Amnet 2008-2009_1_Executive Summary Feb 10 (05-04-10)_CAM" xfId="58115"/>
    <cellStyle name="%_Activity Report Amnet 2008-2009_1_Executive Summary Feb 10 (05-04-10)_Direct Costs LC" xfId="58116"/>
    <cellStyle name="%_Activity Report Amnet 2008-2009_1_Executive Summary Feb 10 (05-04-10)_Market" xfId="58117"/>
    <cellStyle name="%_Activity Report Amnet 2008-2009_1_Executive Summary Feb 10 (05-04-10)_Pricing LC" xfId="58118"/>
    <cellStyle name="%_Activity Report Amnet 2008-2009_1_Executive Summary Feb 10 (05-04-10)_S&amp;M" xfId="58119"/>
    <cellStyle name="%_Activity Report Amnet 2008-2009_1_Executive Summary Feb 10 (05-04-10)_SC" xfId="58120"/>
    <cellStyle name="%_Activity Report Amnet 2008-2009_1_Executive Summary Feb 10 (05-04-10)_SUMMARY2010" xfId="58121"/>
    <cellStyle name="%_Activity Report Amnet 2008-2009_1_Executive Summary Feb 10 (05-04-10)_SV" xfId="58122"/>
    <cellStyle name="%_Activity Report Amnet 2008-2009_1_Executive Summary Feb 10 (05-04-10)_SV corp" xfId="58123"/>
    <cellStyle name="%_Activity Report Amnet 2008-2009_1_Executive Summary Feb 10 (05-04-10)_Tabla D 2009-2011" xfId="58124"/>
    <cellStyle name="%_Activity Report Amnet 2008-2009_1_Executive Summary Feb 10 (08-03-10) (1)" xfId="58125"/>
    <cellStyle name="%_Activity Report Amnet 2008-2009_1_Executive Summary Feb 10 (08-03-10) (1) 2" xfId="58126"/>
    <cellStyle name="%_Activity Report Amnet 2008-2009_1_Executive Summary Feb 10 (08-03-10) (1)_BS LC" xfId="58127"/>
    <cellStyle name="%_Activity Report Amnet 2008-2009_1_Executive Summary Feb 10 (08-03-10) (1)_BS_input" xfId="58128"/>
    <cellStyle name="%_Activity Report Amnet 2008-2009_1_Executive Summary Feb 10 (08-03-10) (1)_CAM" xfId="58129"/>
    <cellStyle name="%_Activity Report Amnet 2008-2009_1_Executive Summary Feb 10 (08-03-10) (1)_Direct Costs LC" xfId="58130"/>
    <cellStyle name="%_Activity Report Amnet 2008-2009_1_Executive Summary Feb 10 (08-03-10) (1)_Market" xfId="58131"/>
    <cellStyle name="%_Activity Report Amnet 2008-2009_1_Executive Summary Feb 10 (08-03-10) (1)_Pricing LC" xfId="58132"/>
    <cellStyle name="%_Activity Report Amnet 2008-2009_1_Executive Summary Feb 10 (08-03-10) (1)_S&amp;M" xfId="58133"/>
    <cellStyle name="%_Activity Report Amnet 2008-2009_1_Executive Summary Feb 10 (08-03-10) (1)_SC" xfId="58134"/>
    <cellStyle name="%_Activity Report Amnet 2008-2009_1_Executive Summary Feb 10 (08-03-10) (1)_SUMMARY2010" xfId="58135"/>
    <cellStyle name="%_Activity Report Amnet 2008-2009_1_Executive Summary Feb 10 (08-03-10) (1)_SV" xfId="58136"/>
    <cellStyle name="%_Activity Report Amnet 2008-2009_1_Executive Summary Feb 10 (08-03-10) (1)_SV corp" xfId="58137"/>
    <cellStyle name="%_Activity Report Amnet 2008-2009_1_Executive Summary Feb 10 (08-03-10) (1)_Tabla D 2009-2011" xfId="58138"/>
    <cellStyle name="%_Activity Report Amnet 2008-2009_1_Executive Summary Feb 10 (09-03-10)" xfId="58139"/>
    <cellStyle name="%_Activity Report Amnet 2008-2009_1_Executive Summary Feb 10 (09-03-10) 2" xfId="58140"/>
    <cellStyle name="%_Activity Report Amnet 2008-2009_1_Executive Summary Feb 10 (09-03-10)_BS LC" xfId="58141"/>
    <cellStyle name="%_Activity Report Amnet 2008-2009_1_Executive Summary Feb 10 (09-03-10)_BS_input" xfId="58142"/>
    <cellStyle name="%_Activity Report Amnet 2008-2009_1_Executive Summary Feb 10 (09-03-10)_CAM" xfId="58143"/>
    <cellStyle name="%_Activity Report Amnet 2008-2009_1_Executive Summary Feb 10 (09-03-10)_Direct Costs LC" xfId="58144"/>
    <cellStyle name="%_Activity Report Amnet 2008-2009_1_Executive Summary Feb 10 (09-03-10)_Market" xfId="58145"/>
    <cellStyle name="%_Activity Report Amnet 2008-2009_1_Executive Summary Feb 10 (09-03-10)_Pricing LC" xfId="58146"/>
    <cellStyle name="%_Activity Report Amnet 2008-2009_1_Executive Summary Feb 10 (09-03-10)_S&amp;M" xfId="58147"/>
    <cellStyle name="%_Activity Report Amnet 2008-2009_1_Executive Summary Feb 10 (09-03-10)_SC" xfId="58148"/>
    <cellStyle name="%_Activity Report Amnet 2008-2009_1_Executive Summary Feb 10 (09-03-10)_SUMMARY2010" xfId="58149"/>
    <cellStyle name="%_Activity Report Amnet 2008-2009_1_Executive Summary Feb 10 (09-03-10)_SV" xfId="58150"/>
    <cellStyle name="%_Activity Report Amnet 2008-2009_1_Executive Summary Feb 10 (09-03-10)_SV corp" xfId="58151"/>
    <cellStyle name="%_Activity Report Amnet 2008-2009_1_Executive Summary Feb 10 (09-03-10)_Tabla D 2009-2011" xfId="58152"/>
    <cellStyle name="%_Activity Report Amnet 2008-2009_1_Executive Summary Feb 10 (18-03-10)" xfId="58153"/>
    <cellStyle name="%_Activity Report Amnet 2008-2009_1_Executive Summary Feb 10 (18-03-10) 2" xfId="58154"/>
    <cellStyle name="%_Activity Report Amnet 2008-2009_1_Executive Summary Feb 10 (18-03-10)_BS LC" xfId="58155"/>
    <cellStyle name="%_Activity Report Amnet 2008-2009_1_Executive Summary Feb 10 (18-03-10)_BS_input" xfId="58156"/>
    <cellStyle name="%_Activity Report Amnet 2008-2009_1_Executive Summary Feb 10 (18-03-10)_CAM" xfId="58157"/>
    <cellStyle name="%_Activity Report Amnet 2008-2009_1_Executive Summary Feb 10 (18-03-10)_Direct Costs LC" xfId="58158"/>
    <cellStyle name="%_Activity Report Amnet 2008-2009_1_Executive Summary Feb 10 (18-03-10)_Market" xfId="58159"/>
    <cellStyle name="%_Activity Report Amnet 2008-2009_1_Executive Summary Feb 10 (18-03-10)_Pricing LC" xfId="58160"/>
    <cellStyle name="%_Activity Report Amnet 2008-2009_1_Executive Summary Feb 10 (18-03-10)_S&amp;M" xfId="58161"/>
    <cellStyle name="%_Activity Report Amnet 2008-2009_1_Executive Summary Feb 10 (18-03-10)_SC" xfId="58162"/>
    <cellStyle name="%_Activity Report Amnet 2008-2009_1_Executive Summary Feb 10 (18-03-10)_SUMMARY2010" xfId="58163"/>
    <cellStyle name="%_Activity Report Amnet 2008-2009_1_Executive Summary Feb 10 (18-03-10)_SV" xfId="58164"/>
    <cellStyle name="%_Activity Report Amnet 2008-2009_1_Executive Summary Feb 10 (18-03-10)_SV corp" xfId="58165"/>
    <cellStyle name="%_Activity Report Amnet 2008-2009_1_Executive Summary Feb 10 (18-03-10)_Tabla D 2009-2011" xfId="58166"/>
    <cellStyle name="%_Activity Report Amnet 2008-2009_1_Executive Summary Feb 10 (FINAL)" xfId="58167"/>
    <cellStyle name="%_Activity Report Amnet 2008-2009_1_Executive Summary Feb 10 (FINAL) 2" xfId="58168"/>
    <cellStyle name="%_Activity Report Amnet 2008-2009_1_Executive Summary Feb 10 (FINAL)_BS LC" xfId="58169"/>
    <cellStyle name="%_Activity Report Amnet 2008-2009_1_Executive Summary Feb 10 (FINAL)_BS_input" xfId="58170"/>
    <cellStyle name="%_Activity Report Amnet 2008-2009_1_Executive Summary Feb 10 (FINAL)_CAM" xfId="58171"/>
    <cellStyle name="%_Activity Report Amnet 2008-2009_1_Executive Summary Feb 10 (FINAL)_Direct Costs LC" xfId="58172"/>
    <cellStyle name="%_Activity Report Amnet 2008-2009_1_Executive Summary Feb 10 (FINAL)_Market" xfId="58173"/>
    <cellStyle name="%_Activity Report Amnet 2008-2009_1_Executive Summary Feb 10 (FINAL)_Pricing LC" xfId="58174"/>
    <cellStyle name="%_Activity Report Amnet 2008-2009_1_Executive Summary Feb 10 (FINAL)_S&amp;M" xfId="58175"/>
    <cellStyle name="%_Activity Report Amnet 2008-2009_1_Executive Summary Feb 10 (FINAL)_SC" xfId="58176"/>
    <cellStyle name="%_Activity Report Amnet 2008-2009_1_Executive Summary Feb 10 (FINAL)_SUMMARY2010" xfId="58177"/>
    <cellStyle name="%_Activity Report Amnet 2008-2009_1_Executive Summary Feb 10 (FINAL)_SV" xfId="58178"/>
    <cellStyle name="%_Activity Report Amnet 2008-2009_1_Executive Summary Feb 10 (FINAL)_SV corp" xfId="58179"/>
    <cellStyle name="%_Activity Report Amnet 2008-2009_1_Executive Summary Feb 10 (FINAL)_Tabla D 2009-2011" xfId="58180"/>
    <cellStyle name="%_Activity Report Amnet 2008-2009_1_Executive Summary Mar 10 (13-04-10)" xfId="58181"/>
    <cellStyle name="%_Activity Report Amnet 2008-2009_1_Executive Summary Mar 10 (13-04-10) 2" xfId="58182"/>
    <cellStyle name="%_Activity Report Amnet 2008-2009_1_Executive Summary Mar 10 (13-04-10)_BS LC" xfId="58183"/>
    <cellStyle name="%_Activity Report Amnet 2008-2009_1_Executive Summary Mar 10 (13-04-10)_BS_input" xfId="58184"/>
    <cellStyle name="%_Activity Report Amnet 2008-2009_1_Executive Summary Mar 10 (13-04-10)_CAM" xfId="58185"/>
    <cellStyle name="%_Activity Report Amnet 2008-2009_1_Executive Summary Mar 10 (13-04-10)_Direct Costs LC" xfId="58186"/>
    <cellStyle name="%_Activity Report Amnet 2008-2009_1_Executive Summary Mar 10 (13-04-10)_Market" xfId="58187"/>
    <cellStyle name="%_Activity Report Amnet 2008-2009_1_Executive Summary Mar 10 (13-04-10)_Pricing LC" xfId="58188"/>
    <cellStyle name="%_Activity Report Amnet 2008-2009_1_Executive Summary Mar 10 (13-04-10)_S&amp;M" xfId="58189"/>
    <cellStyle name="%_Activity Report Amnet 2008-2009_1_Executive Summary Mar 10 (13-04-10)_SC" xfId="58190"/>
    <cellStyle name="%_Activity Report Amnet 2008-2009_1_Executive Summary Mar 10 (13-04-10)_SUMMARY2010" xfId="58191"/>
    <cellStyle name="%_Activity Report Amnet 2008-2009_1_Executive Summary Mar 10 (13-04-10)_SV" xfId="58192"/>
    <cellStyle name="%_Activity Report Amnet 2008-2009_1_Executive Summary Mar 10 (13-04-10)_SV corp" xfId="58193"/>
    <cellStyle name="%_Activity Report Amnet 2008-2009_1_Executive Summary Mar 10 (13-04-10)_Tabla D 2009-2011" xfId="58194"/>
    <cellStyle name="%_Activity Report Amnet 2008-2009_1_GM CA-enE V2" xfId="58195"/>
    <cellStyle name="%_Activity Report Amnet 2008-2009_1_GM CA-enE V2 2" xfId="58196"/>
    <cellStyle name="%_Activity Report Amnet 2008-2009_1_GM CA-enE V2_BS LC" xfId="58197"/>
    <cellStyle name="%_Activity Report Amnet 2008-2009_1_GM CA-enE V2_BS_input" xfId="58198"/>
    <cellStyle name="%_Activity Report Amnet 2008-2009_1_GM CA-enE V2_CAM" xfId="58199"/>
    <cellStyle name="%_Activity Report Amnet 2008-2009_1_GM CA-enE V2_Direct Costs LC" xfId="58200"/>
    <cellStyle name="%_Activity Report Amnet 2008-2009_1_GM CA-enE V2_Market" xfId="58201"/>
    <cellStyle name="%_Activity Report Amnet 2008-2009_1_GM CA-enE V2_Pricing LC" xfId="58202"/>
    <cellStyle name="%_Activity Report Amnet 2008-2009_1_GM CA-enE V2_S&amp;M" xfId="58203"/>
    <cellStyle name="%_Activity Report Amnet 2008-2009_1_GM CA-enE V2_SC" xfId="58204"/>
    <cellStyle name="%_Activity Report Amnet 2008-2009_1_GM CA-enE V2_SUMMARY2010" xfId="58205"/>
    <cellStyle name="%_Activity Report Amnet 2008-2009_1_GM CA-enE V2_SV" xfId="58206"/>
    <cellStyle name="%_Activity Report Amnet 2008-2009_1_GM CA-enE V2_SV corp" xfId="58207"/>
    <cellStyle name="%_Activity Report Amnet 2008-2009_1_GM CA-enE V2_Tabla D 2009-2011" xfId="58208"/>
    <cellStyle name="%_Activity Report Amnet 2008-2009_1_grafica Capex" xfId="58209"/>
    <cellStyle name="%_Activity Report Amnet 2008-2009_1_grafica Capex 2" xfId="58210"/>
    <cellStyle name="%_Activity Report Amnet 2008-2009_1_grafica Capex_BS LC" xfId="58211"/>
    <cellStyle name="%_Activity Report Amnet 2008-2009_1_grafica Capex_BS_input" xfId="58212"/>
    <cellStyle name="%_Activity Report Amnet 2008-2009_1_grafica Capex_CAM" xfId="58213"/>
    <cellStyle name="%_Activity Report Amnet 2008-2009_1_grafica Capex_Direct Costs LC" xfId="58214"/>
    <cellStyle name="%_Activity Report Amnet 2008-2009_1_grafica Capex_Market" xfId="58215"/>
    <cellStyle name="%_Activity Report Amnet 2008-2009_1_grafica Capex_Pricing LC" xfId="58216"/>
    <cellStyle name="%_Activity Report Amnet 2008-2009_1_grafica Capex_S&amp;M" xfId="58217"/>
    <cellStyle name="%_Activity Report Amnet 2008-2009_1_grafica Capex_SC" xfId="58218"/>
    <cellStyle name="%_Activity Report Amnet 2008-2009_1_grafica Capex_SUMMARY2010" xfId="58219"/>
    <cellStyle name="%_Activity Report Amnet 2008-2009_1_grafica Capex_SV" xfId="58220"/>
    <cellStyle name="%_Activity Report Amnet 2008-2009_1_grafica Capex_SV corp" xfId="58221"/>
    <cellStyle name="%_Activity Report Amnet 2008-2009_1_grafica Capex_Tabla D 2009-2011" xfId="58222"/>
    <cellStyle name="%_Activity Report Amnet 2008-2009_1_Market" xfId="58223"/>
    <cellStyle name="%_Activity Report Amnet 2008-2009_1_Monthly Activity Report CAM" xfId="58224"/>
    <cellStyle name="%_Activity Report Amnet 2008-2009_1_Monthly Activity Report CAM (Apr 10)" xfId="58225"/>
    <cellStyle name="%_Activity Report Amnet 2008-2009_1_Monthly Activity Report CAM (Apr 10) 2" xfId="58226"/>
    <cellStyle name="%_Activity Report Amnet 2008-2009_1_Monthly Activity Report CAM (Apr 10)_BS LC" xfId="58227"/>
    <cellStyle name="%_Activity Report Amnet 2008-2009_1_Monthly Activity Report CAM (Apr 10)_BS_input" xfId="58228"/>
    <cellStyle name="%_Activity Report Amnet 2008-2009_1_Monthly Activity Report CAM (Apr 10)_CAM" xfId="58229"/>
    <cellStyle name="%_Activity Report Amnet 2008-2009_1_Monthly Activity Report CAM (Apr 10)_Direct Costs LC" xfId="58230"/>
    <cellStyle name="%_Activity Report Amnet 2008-2009_1_Monthly Activity Report CAM (Apr 10)_Market" xfId="58231"/>
    <cellStyle name="%_Activity Report Amnet 2008-2009_1_Monthly Activity Report CAM (Apr 10)_Pricing LC" xfId="58232"/>
    <cellStyle name="%_Activity Report Amnet 2008-2009_1_Monthly Activity Report CAM (Apr 10)_S&amp;M" xfId="58233"/>
    <cellStyle name="%_Activity Report Amnet 2008-2009_1_Monthly Activity Report CAM (Apr 10)_SC" xfId="58234"/>
    <cellStyle name="%_Activity Report Amnet 2008-2009_1_Monthly Activity Report CAM (Feb 10)" xfId="58235"/>
    <cellStyle name="%_Activity Report Amnet 2008-2009_1_Monthly Activity Report CAM (Feb 10) 2" xfId="58236"/>
    <cellStyle name="%_Activity Report Amnet 2008-2009_1_Monthly Activity Report CAM (Feb 10)_BS LC" xfId="58237"/>
    <cellStyle name="%_Activity Report Amnet 2008-2009_1_Monthly Activity Report CAM (Feb 10)_BS_input" xfId="58238"/>
    <cellStyle name="%_Activity Report Amnet 2008-2009_1_Monthly Activity Report CAM (Feb 10)_CAM" xfId="58239"/>
    <cellStyle name="%_Activity Report Amnet 2008-2009_1_Monthly Activity Report CAM (Feb 10)_Direct Costs LC" xfId="58240"/>
    <cellStyle name="%_Activity Report Amnet 2008-2009_1_Monthly Activity Report CAM (Feb 10)_Market" xfId="58241"/>
    <cellStyle name="%_Activity Report Amnet 2008-2009_1_Monthly Activity Report CAM (Feb 10)_Pricing LC" xfId="58242"/>
    <cellStyle name="%_Activity Report Amnet 2008-2009_1_Monthly Activity Report CAM (Feb 10)_S&amp;M" xfId="58243"/>
    <cellStyle name="%_Activity Report Amnet 2008-2009_1_Monthly Activity Report CAM (Feb 10)_SC" xfId="58244"/>
    <cellStyle name="%_Activity Report Amnet 2008-2009_1_Monthly Activity Report CAM (Feb 10)_SUMMARY2010" xfId="58245"/>
    <cellStyle name="%_Activity Report Amnet 2008-2009_1_Monthly Activity Report CAM (Feb 10)_SV" xfId="58246"/>
    <cellStyle name="%_Activity Report Amnet 2008-2009_1_Monthly Activity Report CAM (Feb 10)_SV corp" xfId="58247"/>
    <cellStyle name="%_Activity Report Amnet 2008-2009_1_Monthly Activity Report CAM (Feb 10)_Tabla D 2009-2011" xfId="58248"/>
    <cellStyle name="%_Activity Report Amnet 2008-2009_1_Monthly Activity Report CAM (Mar 10)" xfId="58249"/>
    <cellStyle name="%_Activity Report Amnet 2008-2009_1_Monthly Activity Report CAM (Mar 10) 2" xfId="58250"/>
    <cellStyle name="%_Activity Report Amnet 2008-2009_1_Monthly Activity Report CAM (Mar 10)_BS LC" xfId="58251"/>
    <cellStyle name="%_Activity Report Amnet 2008-2009_1_Monthly Activity Report CAM (Mar 10)_BS_input" xfId="58252"/>
    <cellStyle name="%_Activity Report Amnet 2008-2009_1_Monthly Activity Report CAM (Mar 10)_CAM" xfId="58253"/>
    <cellStyle name="%_Activity Report Amnet 2008-2009_1_Monthly Activity Report CAM (Mar 10)_Direct Costs LC" xfId="58254"/>
    <cellStyle name="%_Activity Report Amnet 2008-2009_1_Monthly Activity Report CAM (Mar 10)_Market" xfId="58255"/>
    <cellStyle name="%_Activity Report Amnet 2008-2009_1_Monthly Activity Report CAM (Mar 10)_Pricing LC" xfId="58256"/>
    <cellStyle name="%_Activity Report Amnet 2008-2009_1_Monthly Activity Report CAM (Mar 10)_S&amp;M" xfId="58257"/>
    <cellStyle name="%_Activity Report Amnet 2008-2009_1_Monthly Activity Report CAM (Mar 10)_SC" xfId="58258"/>
    <cellStyle name="%_Activity Report Amnet 2008-2009_1_Monthly Activity Report CAM (May 10)" xfId="58259"/>
    <cellStyle name="%_Activity Report Amnet 2008-2009_1_Monthly Activity Report CAM (May 10) 2" xfId="58260"/>
    <cellStyle name="%_Activity Report Amnet 2008-2009_1_Monthly Activity Report CAM (May 10)_BS LC" xfId="58261"/>
    <cellStyle name="%_Activity Report Amnet 2008-2009_1_Monthly Activity Report CAM (May 10)_BS_input" xfId="58262"/>
    <cellStyle name="%_Activity Report Amnet 2008-2009_1_Monthly Activity Report CAM (May 10)_CAM" xfId="58263"/>
    <cellStyle name="%_Activity Report Amnet 2008-2009_1_Monthly Activity Report CAM (May 10)_Direct Costs LC" xfId="58264"/>
    <cellStyle name="%_Activity Report Amnet 2008-2009_1_Monthly Activity Report CAM (May 10)_Market" xfId="58265"/>
    <cellStyle name="%_Activity Report Amnet 2008-2009_1_Monthly Activity Report CAM (May 10)_Pricing LC" xfId="58266"/>
    <cellStyle name="%_Activity Report Amnet 2008-2009_1_Monthly Activity Report CAM (May 10)_S&amp;M" xfId="58267"/>
    <cellStyle name="%_Activity Report Amnet 2008-2009_1_Monthly Activity Report CAM (May 10)_SC" xfId="58268"/>
    <cellStyle name="%_Activity Report Amnet 2008-2009_1_Monthly Activity Report CAM 2" xfId="58269"/>
    <cellStyle name="%_Activity Report Amnet 2008-2009_1_Monthly Activity Report CAM 3" xfId="58270"/>
    <cellStyle name="%_Activity Report Amnet 2008-2009_1_Monthly Activity Report CAM_BS LC" xfId="58271"/>
    <cellStyle name="%_Activity Report Amnet 2008-2009_1_Monthly Activity Report CAM_BS_input" xfId="58272"/>
    <cellStyle name="%_Activity Report Amnet 2008-2009_1_Monthly Activity Report CAM_CAM" xfId="58273"/>
    <cellStyle name="%_Activity Report Amnet 2008-2009_1_Monthly Activity Report CAM_Direct Costs LC" xfId="58274"/>
    <cellStyle name="%_Activity Report Amnet 2008-2009_1_Monthly Activity Report CAM_Market" xfId="58275"/>
    <cellStyle name="%_Activity Report Amnet 2008-2009_1_Monthly Activity Report CAM_Pricing LC" xfId="58276"/>
    <cellStyle name="%_Activity Report Amnet 2008-2009_1_Monthly Activity Report CAM_S&amp;M" xfId="58277"/>
    <cellStyle name="%_Activity Report Amnet 2008-2009_1_Monthly Activity Report CAM_SC" xfId="58278"/>
    <cellStyle name="%_Activity Report Amnet 2008-2009_1_Monthly Activity Report CAM_SUMMARY2010" xfId="58279"/>
    <cellStyle name="%_Activity Report Amnet 2008-2009_1_Monthly Activity Report CAM_SV" xfId="58280"/>
    <cellStyle name="%_Activity Report Amnet 2008-2009_1_Monthly Activity Report CAM_SV corp" xfId="58281"/>
    <cellStyle name="%_Activity Report Amnet 2008-2009_1_Monthly Activity Report CAM_Tabla D 2009-2011" xfId="58282"/>
    <cellStyle name="%_Activity Report Amnet 2008-2009_1_Pricing LC" xfId="58283"/>
    <cellStyle name="%_Activity Report Amnet 2008-2009_1_Revenues LC" xfId="58284"/>
    <cellStyle name="%_Activity Report Amnet 2008-2009_1_Revenues LC_HR" xfId="58285"/>
    <cellStyle name="%_Activity Report Amnet 2008-2009_1_S&amp;M" xfId="58286"/>
    <cellStyle name="%_Activity Report Amnet 2008-2009_1_S&amp;M_HR" xfId="58287"/>
    <cellStyle name="%_Activity Report Amnet 2008-2009_1_SC" xfId="58288"/>
    <cellStyle name="%_Activity Report Amnet 2008-2009_1_SC_HR" xfId="58289"/>
    <cellStyle name="%_Activity Report Amnet 2008-2009_1_Soporte Ingreso Corp" xfId="58290"/>
    <cellStyle name="%_Activity Report Amnet 2008-2009_1_Summary Jan 10" xfId="58291"/>
    <cellStyle name="%_Activity Report Amnet 2008-2009_1_Summary Jan 10 (Final)" xfId="58292"/>
    <cellStyle name="%_Activity Report Amnet 2008-2009_1_Summary Jan 10 (Final) 2" xfId="58293"/>
    <cellStyle name="%_Activity Report Amnet 2008-2009_1_Summary Jan 10 (Final) Arpu mod" xfId="58294"/>
    <cellStyle name="%_Activity Report Amnet 2008-2009_1_Summary Jan 10 (Final) Arpu mod 2" xfId="58295"/>
    <cellStyle name="%_Activity Report Amnet 2008-2009_1_Summary Jan 10 (Final) Arpu mod_BS LC" xfId="58296"/>
    <cellStyle name="%_Activity Report Amnet 2008-2009_1_Summary Jan 10 (Final) Arpu mod_BS_input" xfId="58297"/>
    <cellStyle name="%_Activity Report Amnet 2008-2009_1_Summary Jan 10 (Final) Arpu mod_CAM" xfId="58298"/>
    <cellStyle name="%_Activity Report Amnet 2008-2009_1_Summary Jan 10 (Final) Arpu mod_Direct Costs LC" xfId="58299"/>
    <cellStyle name="%_Activity Report Amnet 2008-2009_1_Summary Jan 10 (Final) Arpu mod_Market" xfId="58300"/>
    <cellStyle name="%_Activity Report Amnet 2008-2009_1_Summary Jan 10 (Final) Arpu mod_Pricing LC" xfId="58301"/>
    <cellStyle name="%_Activity Report Amnet 2008-2009_1_Summary Jan 10 (Final) Arpu mod_S&amp;M" xfId="58302"/>
    <cellStyle name="%_Activity Report Amnet 2008-2009_1_Summary Jan 10 (Final) Arpu mod_SC" xfId="58303"/>
    <cellStyle name="%_Activity Report Amnet 2008-2009_1_Summary Jan 10 (Final) Arpu mod_SUMMARY2010" xfId="58304"/>
    <cellStyle name="%_Activity Report Amnet 2008-2009_1_Summary Jan 10 (Final) Arpu mod_SV" xfId="58305"/>
    <cellStyle name="%_Activity Report Amnet 2008-2009_1_Summary Jan 10 (Final) Arpu mod_SV corp" xfId="58306"/>
    <cellStyle name="%_Activity Report Amnet 2008-2009_1_Summary Jan 10 (Final) Arpu mod_Tabla D 2009-2011" xfId="58307"/>
    <cellStyle name="%_Activity Report Amnet 2008-2009_1_Summary Jan 10 (Final)_BS LC" xfId="58308"/>
    <cellStyle name="%_Activity Report Amnet 2008-2009_1_Summary Jan 10 (Final)_BS_input" xfId="58309"/>
    <cellStyle name="%_Activity Report Amnet 2008-2009_1_Summary Jan 10 (Final)_CAM" xfId="58310"/>
    <cellStyle name="%_Activity Report Amnet 2008-2009_1_Summary Jan 10 (Final)_Direct Costs LC" xfId="58311"/>
    <cellStyle name="%_Activity Report Amnet 2008-2009_1_Summary Jan 10 (Final)_Market" xfId="58312"/>
    <cellStyle name="%_Activity Report Amnet 2008-2009_1_Summary Jan 10 (Final)_Pricing LC" xfId="58313"/>
    <cellStyle name="%_Activity Report Amnet 2008-2009_1_Summary Jan 10 (Final)_S&amp;M" xfId="58314"/>
    <cellStyle name="%_Activity Report Amnet 2008-2009_1_Summary Jan 10 (Final)_SC" xfId="58315"/>
    <cellStyle name="%_Activity Report Amnet 2008-2009_1_Summary Jan 10 (Final)_SUMMARY2010" xfId="58316"/>
    <cellStyle name="%_Activity Report Amnet 2008-2009_1_Summary Jan 10 (Final)_SV" xfId="58317"/>
    <cellStyle name="%_Activity Report Amnet 2008-2009_1_Summary Jan 10 (Final)_SV corp" xfId="58318"/>
    <cellStyle name="%_Activity Report Amnet 2008-2009_1_Summary Jan 10 (Final)_Tabla D 2009-2011" xfId="58319"/>
    <cellStyle name="%_Activity Report Amnet 2008-2009_1_Summary Jan 10 2" xfId="58320"/>
    <cellStyle name="%_Activity Report Amnet 2008-2009_1_Summary Jan 10 3" xfId="58321"/>
    <cellStyle name="%_Activity Report Amnet 2008-2009_1_Summary Jan 10 v3" xfId="58322"/>
    <cellStyle name="%_Activity Report Amnet 2008-2009_1_Summary Jan 10 v3 2" xfId="58323"/>
    <cellStyle name="%_Activity Report Amnet 2008-2009_1_Summary Jan 10 v3_BS LC" xfId="58324"/>
    <cellStyle name="%_Activity Report Amnet 2008-2009_1_Summary Jan 10 v3_BS_input" xfId="58325"/>
    <cellStyle name="%_Activity Report Amnet 2008-2009_1_Summary Jan 10 v3_CAM" xfId="58326"/>
    <cellStyle name="%_Activity Report Amnet 2008-2009_1_Summary Jan 10 v3_Direct Costs LC" xfId="58327"/>
    <cellStyle name="%_Activity Report Amnet 2008-2009_1_Summary Jan 10 v3_Market" xfId="58328"/>
    <cellStyle name="%_Activity Report Amnet 2008-2009_1_Summary Jan 10 v3_Pricing LC" xfId="58329"/>
    <cellStyle name="%_Activity Report Amnet 2008-2009_1_Summary Jan 10 v3_S&amp;M" xfId="58330"/>
    <cellStyle name="%_Activity Report Amnet 2008-2009_1_Summary Jan 10 v3_SC" xfId="58331"/>
    <cellStyle name="%_Activity Report Amnet 2008-2009_1_Summary Jan 10 v3_SUMMARY2010" xfId="58332"/>
    <cellStyle name="%_Activity Report Amnet 2008-2009_1_Summary Jan 10 v3_SV" xfId="58333"/>
    <cellStyle name="%_Activity Report Amnet 2008-2009_1_Summary Jan 10 v3_SV corp" xfId="58334"/>
    <cellStyle name="%_Activity Report Amnet 2008-2009_1_Summary Jan 10 v3_Tabla D 2009-2011" xfId="58335"/>
    <cellStyle name="%_Activity Report Amnet 2008-2009_1_Summary Jan 10 v4" xfId="58336"/>
    <cellStyle name="%_Activity Report Amnet 2008-2009_1_Summary Jan 10 v4 2" xfId="58337"/>
    <cellStyle name="%_Activity Report Amnet 2008-2009_1_Summary Jan 10 v4_BS LC" xfId="58338"/>
    <cellStyle name="%_Activity Report Amnet 2008-2009_1_Summary Jan 10 v4_BS_input" xfId="58339"/>
    <cellStyle name="%_Activity Report Amnet 2008-2009_1_Summary Jan 10 v4_CAM" xfId="58340"/>
    <cellStyle name="%_Activity Report Amnet 2008-2009_1_Summary Jan 10 v4_Direct Costs LC" xfId="58341"/>
    <cellStyle name="%_Activity Report Amnet 2008-2009_1_Summary Jan 10 v4_Market" xfId="58342"/>
    <cellStyle name="%_Activity Report Amnet 2008-2009_1_Summary Jan 10 v4_Pricing LC" xfId="58343"/>
    <cellStyle name="%_Activity Report Amnet 2008-2009_1_Summary Jan 10 v4_S&amp;M" xfId="58344"/>
    <cellStyle name="%_Activity Report Amnet 2008-2009_1_Summary Jan 10 v4_SC" xfId="58345"/>
    <cellStyle name="%_Activity Report Amnet 2008-2009_1_Summary Jan 10 v4_SUMMARY2010" xfId="58346"/>
    <cellStyle name="%_Activity Report Amnet 2008-2009_1_Summary Jan 10 v4_SV" xfId="58347"/>
    <cellStyle name="%_Activity Report Amnet 2008-2009_1_Summary Jan 10 v4_SV corp" xfId="58348"/>
    <cellStyle name="%_Activity Report Amnet 2008-2009_1_Summary Jan 10 v4_Tabla D 2009-2011" xfId="58349"/>
    <cellStyle name="%_Activity Report Amnet 2008-2009_1_Summary Jan 10_BS LC" xfId="58350"/>
    <cellStyle name="%_Activity Report Amnet 2008-2009_1_Summary Jan 10_BS_input" xfId="58351"/>
    <cellStyle name="%_Activity Report Amnet 2008-2009_1_Summary Jan 10_CAM" xfId="58352"/>
    <cellStyle name="%_Activity Report Amnet 2008-2009_1_Summary Jan 10_Direct Costs LC" xfId="58353"/>
    <cellStyle name="%_Activity Report Amnet 2008-2009_1_Summary Jan 10_Market" xfId="58354"/>
    <cellStyle name="%_Activity Report Amnet 2008-2009_1_Summary Jan 10_Pricing LC" xfId="58355"/>
    <cellStyle name="%_Activity Report Amnet 2008-2009_1_Summary Jan 10_S&amp;M" xfId="58356"/>
    <cellStyle name="%_Activity Report Amnet 2008-2009_1_Summary Jan 10_SC" xfId="58357"/>
    <cellStyle name="%_Activity Report Amnet 2008-2009_1_Summary Jan 10_SUMMARY2010" xfId="58358"/>
    <cellStyle name="%_Activity Report Amnet 2008-2009_1_Summary Jan 10_SV" xfId="58359"/>
    <cellStyle name="%_Activity Report Amnet 2008-2009_1_Summary Jan 10_SV corp" xfId="58360"/>
    <cellStyle name="%_Activity Report Amnet 2008-2009_1_Summary Jan 10_Tabla D 2009-2011" xfId="58361"/>
    <cellStyle name="%_Activity Report Amnet 2008-2009_1_SUMMARY2010" xfId="58362"/>
    <cellStyle name="%_Activity Report Amnet 2008-2009_1_SV" xfId="58363"/>
    <cellStyle name="%_Activity Report Amnet 2008-2009_1_SV corp" xfId="58364"/>
    <cellStyle name="%_Activity Report Amnet 2008-2009_1_SV_1" xfId="58365"/>
    <cellStyle name="%_Activity Report Amnet 2008-2009_1_SV_HR" xfId="58366"/>
    <cellStyle name="%_Activity Report Amnet 2008-2009_1_SV_SV" xfId="58367"/>
    <cellStyle name="%_Activity Report Amnet 2008-2009_1_SV_Tabla D 2009-2011" xfId="58368"/>
    <cellStyle name="%_Activity Report Amnet 2008-2009_1_Tabla D 2009-2011" xfId="58369"/>
    <cellStyle name="%_Activity Report Amnet 2008-2009_3. October 09 Summary F1" xfId="58370"/>
    <cellStyle name="%_Activity Report Amnet 2008-2009_3. October 09 Summary F1 2" xfId="58371"/>
    <cellStyle name="%_Activity Report Amnet 2008-2009_3. October 09 Summary F1_BS LC" xfId="58372"/>
    <cellStyle name="%_Activity Report Amnet 2008-2009_3. October 09 Summary F1_BS_input" xfId="58373"/>
    <cellStyle name="%_Activity Report Amnet 2008-2009_3. October 09 Summary F1_CAM" xfId="58374"/>
    <cellStyle name="%_Activity Report Amnet 2008-2009_3. October 09 Summary F1_Direct Costs LC" xfId="58375"/>
    <cellStyle name="%_Activity Report Amnet 2008-2009_3. October 09 Summary F1_Market" xfId="58376"/>
    <cellStyle name="%_Activity Report Amnet 2008-2009_3. October 09 Summary F1_Pricing LC" xfId="58377"/>
    <cellStyle name="%_Activity Report Amnet 2008-2009_3. October 09 Summary F1_S&amp;M" xfId="58378"/>
    <cellStyle name="%_Activity Report Amnet 2008-2009_3. October 09 Summary F1_SC" xfId="58379"/>
    <cellStyle name="%_Activity Report Amnet 2008-2009_3. October 09 Summary F1_SUMMARY2010" xfId="58380"/>
    <cellStyle name="%_Activity Report Amnet 2008-2009_3. October 09 Summary F1_SV" xfId="58381"/>
    <cellStyle name="%_Activity Report Amnet 2008-2009_3. October 09 Summary F1_SV corp" xfId="58382"/>
    <cellStyle name="%_Activity Report Amnet 2008-2009_3. October 09 Summary F1_Tabla D 2009-2011" xfId="58383"/>
    <cellStyle name="%_Activity Report Amnet 2008-2009_August Summary v2" xfId="58384"/>
    <cellStyle name="%_Activity Report Amnet 2008-2009_August Summary v2 2" xfId="58385"/>
    <cellStyle name="%_Activity Report Amnet 2008-2009_August Summary v2_BS LC" xfId="58386"/>
    <cellStyle name="%_Activity Report Amnet 2008-2009_August Summary v2_BS_input" xfId="58387"/>
    <cellStyle name="%_Activity Report Amnet 2008-2009_August Summary v2_CAM" xfId="58388"/>
    <cellStyle name="%_Activity Report Amnet 2008-2009_August Summary v2_Direct Costs LC" xfId="58389"/>
    <cellStyle name="%_Activity Report Amnet 2008-2009_August Summary v2_Market" xfId="58390"/>
    <cellStyle name="%_Activity Report Amnet 2008-2009_August Summary v2_Pricing LC" xfId="58391"/>
    <cellStyle name="%_Activity Report Amnet 2008-2009_August Summary v2_Revenues LC" xfId="58392"/>
    <cellStyle name="%_Activity Report Amnet 2008-2009_August Summary v2_S&amp;M" xfId="58393"/>
    <cellStyle name="%_Activity Report Amnet 2008-2009_August Summary v2_SC" xfId="58394"/>
    <cellStyle name="%_Activity Report Amnet 2008-2009_August Summary v2_SUMMARY2010" xfId="58395"/>
    <cellStyle name="%_Activity Report Amnet 2008-2009_August Summary v2_SV" xfId="58396"/>
    <cellStyle name="%_Activity Report Amnet 2008-2009_August Summary v2_SV corp" xfId="58397"/>
    <cellStyle name="%_Activity Report Amnet 2008-2009_August Summary v2_Tabla D 2009-2011" xfId="58398"/>
    <cellStyle name="%_Activity Report Amnet 2008-2009_BS LC" xfId="58399"/>
    <cellStyle name="%_Activity Report Amnet 2008-2009_BS_input" xfId="58400"/>
    <cellStyle name="%_Activity Report Amnet 2008-2009_Budget Subs CAM 2010 (CR mod)" xfId="58401"/>
    <cellStyle name="%_Activity Report Amnet 2008-2009_Budget Subs CAM 2010 (CR mod) 2" xfId="58402"/>
    <cellStyle name="%_Activity Report Amnet 2008-2009_Budget Subs CAM 2010 (CR mod)_BS LC" xfId="58403"/>
    <cellStyle name="%_Activity Report Amnet 2008-2009_Budget Subs CAM 2010 (CR mod)_BS_input" xfId="58404"/>
    <cellStyle name="%_Activity Report Amnet 2008-2009_Budget Subs CAM 2010 (CR mod)_CAM" xfId="58405"/>
    <cellStyle name="%_Activity Report Amnet 2008-2009_Budget Subs CAM 2010 (CR mod)_Direct Costs LC" xfId="58406"/>
    <cellStyle name="%_Activity Report Amnet 2008-2009_Budget Subs CAM 2010 (CR mod)_Market" xfId="58407"/>
    <cellStyle name="%_Activity Report Amnet 2008-2009_Budget Subs CAM 2010 (CR mod)_Pricing LC" xfId="58408"/>
    <cellStyle name="%_Activity Report Amnet 2008-2009_Budget Subs CAM 2010 (CR mod)_S&amp;M" xfId="58409"/>
    <cellStyle name="%_Activity Report Amnet 2008-2009_Budget Subs CAM 2010 (CR mod)_SC" xfId="58410"/>
    <cellStyle name="%_Activity Report Amnet 2008-2009_Budget Subs CAM 2010 (CR mod)_SUMMARY2010" xfId="58411"/>
    <cellStyle name="%_Activity Report Amnet 2008-2009_Budget Subs CAM 2010 (CR mod)_SV" xfId="58412"/>
    <cellStyle name="%_Activity Report Amnet 2008-2009_Budget Subs CAM 2010 (CR mod)_SV corp" xfId="58413"/>
    <cellStyle name="%_Activity Report Amnet 2008-2009_Budget Subs CAM 2010 (CR mod)_Tabla D 2009-2011" xfId="58414"/>
    <cellStyle name="%_Activity Report Amnet 2008-2009_CAM" xfId="58415"/>
    <cellStyle name="%_Activity Report Amnet 2008-2009_Data Source PPT-Feb (2)" xfId="58416"/>
    <cellStyle name="%_Activity Report Amnet 2008-2009_Data Source PPT-Feb (2) 2" xfId="58417"/>
    <cellStyle name="%_Activity Report Amnet 2008-2009_Data Source PPT-Feb (2)_BS LC" xfId="58418"/>
    <cellStyle name="%_Activity Report Amnet 2008-2009_Data Source PPT-Feb (2)_BS_input" xfId="58419"/>
    <cellStyle name="%_Activity Report Amnet 2008-2009_Data Source PPT-Feb (2)_CAM" xfId="58420"/>
    <cellStyle name="%_Activity Report Amnet 2008-2009_Data Source PPT-Feb (2)_Direct Costs LC" xfId="58421"/>
    <cellStyle name="%_Activity Report Amnet 2008-2009_Data Source PPT-Feb (2)_Market" xfId="58422"/>
    <cellStyle name="%_Activity Report Amnet 2008-2009_Data Source PPT-Feb (2)_Pricing LC" xfId="58423"/>
    <cellStyle name="%_Activity Report Amnet 2008-2009_Data Source PPT-Feb (2)_S&amp;M" xfId="58424"/>
    <cellStyle name="%_Activity Report Amnet 2008-2009_Data Source PPT-Feb (2)_SC" xfId="58425"/>
    <cellStyle name="%_Activity Report Amnet 2008-2009_Data Source PPT-Feb (2)_SUMMARY2010" xfId="58426"/>
    <cellStyle name="%_Activity Report Amnet 2008-2009_Data Source PPT-Feb (2)_SV" xfId="58427"/>
    <cellStyle name="%_Activity Report Amnet 2008-2009_Data Source PPT-Feb (2)_SV corp" xfId="58428"/>
    <cellStyle name="%_Activity Report Amnet 2008-2009_Data Source PPT-Feb (2)_Tabla D 2009-2011" xfId="58429"/>
    <cellStyle name="%_Activity Report Amnet 2008-2009_Direct Costs LC" xfId="58430"/>
    <cellStyle name="%_Activity Report Amnet 2008-2009_Executive Summary 10 (03-05-10)" xfId="58431"/>
    <cellStyle name="%_Activity Report Amnet 2008-2009_Executive Summary 10 (03-05-10) 2" xfId="58432"/>
    <cellStyle name="%_Activity Report Amnet 2008-2009_Executive Summary 10 (03-05-10)_BS LC" xfId="58433"/>
    <cellStyle name="%_Activity Report Amnet 2008-2009_Executive Summary 10 (03-05-10)_BS_input" xfId="58434"/>
    <cellStyle name="%_Activity Report Amnet 2008-2009_Executive Summary 10 (03-05-10)_CAM" xfId="58435"/>
    <cellStyle name="%_Activity Report Amnet 2008-2009_Executive Summary 10 (03-05-10)_Direct Costs LC" xfId="58436"/>
    <cellStyle name="%_Activity Report Amnet 2008-2009_Executive Summary 10 (03-05-10)_Market" xfId="58437"/>
    <cellStyle name="%_Activity Report Amnet 2008-2009_Executive Summary 10 (03-05-10)_Pricing LC" xfId="58438"/>
    <cellStyle name="%_Activity Report Amnet 2008-2009_Executive Summary 10 (03-05-10)_S&amp;M" xfId="58439"/>
    <cellStyle name="%_Activity Report Amnet 2008-2009_Executive Summary 10 (03-05-10)_SC" xfId="58440"/>
    <cellStyle name="%_Activity Report Amnet 2008-2009_Executive Summary 10 (03-05-10)_SUMMARY2010" xfId="58441"/>
    <cellStyle name="%_Activity Report Amnet 2008-2009_Executive Summary 10 (03-05-10)_SV" xfId="58442"/>
    <cellStyle name="%_Activity Report Amnet 2008-2009_Executive Summary 10 (03-05-10)_SV corp" xfId="58443"/>
    <cellStyle name="%_Activity Report Amnet 2008-2009_Executive Summary 10 (03-05-10)_Tabla D 2009-2011" xfId="58444"/>
    <cellStyle name="%_Activity Report Amnet 2008-2009_Executive Summary 10 (06-05-10)" xfId="58445"/>
    <cellStyle name="%_Activity Report Amnet 2008-2009_Executive Summary 10 (06-05-10) 2" xfId="58446"/>
    <cellStyle name="%_Activity Report Amnet 2008-2009_Executive Summary 10 (06-05-10)_BS LC" xfId="58447"/>
    <cellStyle name="%_Activity Report Amnet 2008-2009_Executive Summary 10 (06-05-10)_BS_input" xfId="58448"/>
    <cellStyle name="%_Activity Report Amnet 2008-2009_Executive Summary 10 (06-05-10)_CAM" xfId="58449"/>
    <cellStyle name="%_Activity Report Amnet 2008-2009_Executive Summary 10 (06-05-10)_Direct Costs LC" xfId="58450"/>
    <cellStyle name="%_Activity Report Amnet 2008-2009_Executive Summary 10 (06-05-10)_Market" xfId="58451"/>
    <cellStyle name="%_Activity Report Amnet 2008-2009_Executive Summary 10 (06-05-10)_Pricing LC" xfId="58452"/>
    <cellStyle name="%_Activity Report Amnet 2008-2009_Executive Summary 10 (06-05-10)_S&amp;M" xfId="58453"/>
    <cellStyle name="%_Activity Report Amnet 2008-2009_Executive Summary 10 (06-05-10)_SC" xfId="58454"/>
    <cellStyle name="%_Activity Report Amnet 2008-2009_Executive Summary 10 (06-05-10)_SUMMARY2010" xfId="58455"/>
    <cellStyle name="%_Activity Report Amnet 2008-2009_Executive Summary 10 (06-05-10)_SV" xfId="58456"/>
    <cellStyle name="%_Activity Report Amnet 2008-2009_Executive Summary 10 (06-05-10)_SV corp" xfId="58457"/>
    <cellStyle name="%_Activity Report Amnet 2008-2009_Executive Summary 10 (06-05-10)_Tabla D 2009-2011" xfId="58458"/>
    <cellStyle name="%_Activity Report Amnet 2008-2009_Executive Summary 10 (11-10-10) " xfId="58459"/>
    <cellStyle name="%_Activity Report Amnet 2008-2009_Executive Summary Feb 10 (04-03-10)" xfId="58460"/>
    <cellStyle name="%_Activity Report Amnet 2008-2009_Executive Summary Feb 10 (04-03-10) 2" xfId="58461"/>
    <cellStyle name="%_Activity Report Amnet 2008-2009_Executive Summary Feb 10 (04-03-10)_BS LC" xfId="58462"/>
    <cellStyle name="%_Activity Report Amnet 2008-2009_Executive Summary Feb 10 (04-03-10)_BS_input" xfId="58463"/>
    <cellStyle name="%_Activity Report Amnet 2008-2009_Executive Summary Feb 10 (04-03-10)_CAM" xfId="58464"/>
    <cellStyle name="%_Activity Report Amnet 2008-2009_Executive Summary Feb 10 (04-03-10)_Direct Costs LC" xfId="58465"/>
    <cellStyle name="%_Activity Report Amnet 2008-2009_Executive Summary Feb 10 (04-03-10)_Market" xfId="58466"/>
    <cellStyle name="%_Activity Report Amnet 2008-2009_Executive Summary Feb 10 (04-03-10)_Pricing LC" xfId="58467"/>
    <cellStyle name="%_Activity Report Amnet 2008-2009_Executive Summary Feb 10 (04-03-10)_S&amp;M" xfId="58468"/>
    <cellStyle name="%_Activity Report Amnet 2008-2009_Executive Summary Feb 10 (04-03-10)_SC" xfId="58469"/>
    <cellStyle name="%_Activity Report Amnet 2008-2009_Executive Summary Feb 10 (04-03-10)_SUMMARY2010" xfId="58470"/>
    <cellStyle name="%_Activity Report Amnet 2008-2009_Executive Summary Feb 10 (04-03-10)_SV" xfId="58471"/>
    <cellStyle name="%_Activity Report Amnet 2008-2009_Executive Summary Feb 10 (04-03-10)_SV corp" xfId="58472"/>
    <cellStyle name="%_Activity Report Amnet 2008-2009_Executive Summary Feb 10 (04-03-10)_Tabla D 2009-2011" xfId="58473"/>
    <cellStyle name="%_Activity Report Amnet 2008-2009_Executive Summary Feb 10 (05-04-10)" xfId="58474"/>
    <cellStyle name="%_Activity Report Amnet 2008-2009_Executive Summary Feb 10 (05-04-10) 2" xfId="58475"/>
    <cellStyle name="%_Activity Report Amnet 2008-2009_Executive Summary Feb 10 (05-04-10)_BS LC" xfId="58476"/>
    <cellStyle name="%_Activity Report Amnet 2008-2009_Executive Summary Feb 10 (05-04-10)_BS_input" xfId="58477"/>
    <cellStyle name="%_Activity Report Amnet 2008-2009_Executive Summary Feb 10 (05-04-10)_CAM" xfId="58478"/>
    <cellStyle name="%_Activity Report Amnet 2008-2009_Executive Summary Feb 10 (05-04-10)_Direct Costs LC" xfId="58479"/>
    <cellStyle name="%_Activity Report Amnet 2008-2009_Executive Summary Feb 10 (05-04-10)_Market" xfId="58480"/>
    <cellStyle name="%_Activity Report Amnet 2008-2009_Executive Summary Feb 10 (05-04-10)_Pricing LC" xfId="58481"/>
    <cellStyle name="%_Activity Report Amnet 2008-2009_Executive Summary Feb 10 (05-04-10)_S&amp;M" xfId="58482"/>
    <cellStyle name="%_Activity Report Amnet 2008-2009_Executive Summary Feb 10 (05-04-10)_SC" xfId="58483"/>
    <cellStyle name="%_Activity Report Amnet 2008-2009_Executive Summary Feb 10 (05-04-10)_SUMMARY2010" xfId="58484"/>
    <cellStyle name="%_Activity Report Amnet 2008-2009_Executive Summary Feb 10 (05-04-10)_SV" xfId="58485"/>
    <cellStyle name="%_Activity Report Amnet 2008-2009_Executive Summary Feb 10 (05-04-10)_SV corp" xfId="58486"/>
    <cellStyle name="%_Activity Report Amnet 2008-2009_Executive Summary Feb 10 (05-04-10)_Tabla D 2009-2011" xfId="58487"/>
    <cellStyle name="%_Activity Report Amnet 2008-2009_Executive Summary Feb 10 (08-03-10) (1)" xfId="58488"/>
    <cellStyle name="%_Activity Report Amnet 2008-2009_Executive Summary Feb 10 (08-03-10) (1) 2" xfId="58489"/>
    <cellStyle name="%_Activity Report Amnet 2008-2009_Executive Summary Feb 10 (08-03-10) (1)_BS LC" xfId="58490"/>
    <cellStyle name="%_Activity Report Amnet 2008-2009_Executive Summary Feb 10 (08-03-10) (1)_BS_input" xfId="58491"/>
    <cellStyle name="%_Activity Report Amnet 2008-2009_Executive Summary Feb 10 (08-03-10) (1)_CAM" xfId="58492"/>
    <cellStyle name="%_Activity Report Amnet 2008-2009_Executive Summary Feb 10 (08-03-10) (1)_Direct Costs LC" xfId="58493"/>
    <cellStyle name="%_Activity Report Amnet 2008-2009_Executive Summary Feb 10 (08-03-10) (1)_Market" xfId="58494"/>
    <cellStyle name="%_Activity Report Amnet 2008-2009_Executive Summary Feb 10 (08-03-10) (1)_Pricing LC" xfId="58495"/>
    <cellStyle name="%_Activity Report Amnet 2008-2009_Executive Summary Feb 10 (08-03-10) (1)_S&amp;M" xfId="58496"/>
    <cellStyle name="%_Activity Report Amnet 2008-2009_Executive Summary Feb 10 (08-03-10) (1)_SC" xfId="58497"/>
    <cellStyle name="%_Activity Report Amnet 2008-2009_Executive Summary Feb 10 (08-03-10) (1)_SUMMARY2010" xfId="58498"/>
    <cellStyle name="%_Activity Report Amnet 2008-2009_Executive Summary Feb 10 (08-03-10) (1)_SV" xfId="58499"/>
    <cellStyle name="%_Activity Report Amnet 2008-2009_Executive Summary Feb 10 (08-03-10) (1)_SV corp" xfId="58500"/>
    <cellStyle name="%_Activity Report Amnet 2008-2009_Executive Summary Feb 10 (08-03-10) (1)_Tabla D 2009-2011" xfId="58501"/>
    <cellStyle name="%_Activity Report Amnet 2008-2009_Executive Summary Feb 10 (09-03-10)" xfId="58502"/>
    <cellStyle name="%_Activity Report Amnet 2008-2009_Executive Summary Feb 10 (09-03-10) 2" xfId="58503"/>
    <cellStyle name="%_Activity Report Amnet 2008-2009_Executive Summary Feb 10 (09-03-10)_BS LC" xfId="58504"/>
    <cellStyle name="%_Activity Report Amnet 2008-2009_Executive Summary Feb 10 (09-03-10)_BS_input" xfId="58505"/>
    <cellStyle name="%_Activity Report Amnet 2008-2009_Executive Summary Feb 10 (09-03-10)_CAM" xfId="58506"/>
    <cellStyle name="%_Activity Report Amnet 2008-2009_Executive Summary Feb 10 (09-03-10)_Direct Costs LC" xfId="58507"/>
    <cellStyle name="%_Activity Report Amnet 2008-2009_Executive Summary Feb 10 (09-03-10)_Market" xfId="58508"/>
    <cellStyle name="%_Activity Report Amnet 2008-2009_Executive Summary Feb 10 (09-03-10)_Pricing LC" xfId="58509"/>
    <cellStyle name="%_Activity Report Amnet 2008-2009_Executive Summary Feb 10 (09-03-10)_S&amp;M" xfId="58510"/>
    <cellStyle name="%_Activity Report Amnet 2008-2009_Executive Summary Feb 10 (09-03-10)_SC" xfId="58511"/>
    <cellStyle name="%_Activity Report Amnet 2008-2009_Executive Summary Feb 10 (09-03-10)_SUMMARY2010" xfId="58512"/>
    <cellStyle name="%_Activity Report Amnet 2008-2009_Executive Summary Feb 10 (09-03-10)_SV" xfId="58513"/>
    <cellStyle name="%_Activity Report Amnet 2008-2009_Executive Summary Feb 10 (09-03-10)_SV corp" xfId="58514"/>
    <cellStyle name="%_Activity Report Amnet 2008-2009_Executive Summary Feb 10 (09-03-10)_Tabla D 2009-2011" xfId="58515"/>
    <cellStyle name="%_Activity Report Amnet 2008-2009_Executive Summary Feb 10 (18-03-10)" xfId="58516"/>
    <cellStyle name="%_Activity Report Amnet 2008-2009_Executive Summary Feb 10 (18-03-10) 2" xfId="58517"/>
    <cellStyle name="%_Activity Report Amnet 2008-2009_Executive Summary Feb 10 (18-03-10)_BS LC" xfId="58518"/>
    <cellStyle name="%_Activity Report Amnet 2008-2009_Executive Summary Feb 10 (18-03-10)_BS_input" xfId="58519"/>
    <cellStyle name="%_Activity Report Amnet 2008-2009_Executive Summary Feb 10 (18-03-10)_CAM" xfId="58520"/>
    <cellStyle name="%_Activity Report Amnet 2008-2009_Executive Summary Feb 10 (18-03-10)_Direct Costs LC" xfId="58521"/>
    <cellStyle name="%_Activity Report Amnet 2008-2009_Executive Summary Feb 10 (18-03-10)_Market" xfId="58522"/>
    <cellStyle name="%_Activity Report Amnet 2008-2009_Executive Summary Feb 10 (18-03-10)_Pricing LC" xfId="58523"/>
    <cellStyle name="%_Activity Report Amnet 2008-2009_Executive Summary Feb 10 (18-03-10)_S&amp;M" xfId="58524"/>
    <cellStyle name="%_Activity Report Amnet 2008-2009_Executive Summary Feb 10 (18-03-10)_SC" xfId="58525"/>
    <cellStyle name="%_Activity Report Amnet 2008-2009_Executive Summary Feb 10 (18-03-10)_SUMMARY2010" xfId="58526"/>
    <cellStyle name="%_Activity Report Amnet 2008-2009_Executive Summary Feb 10 (18-03-10)_SV" xfId="58527"/>
    <cellStyle name="%_Activity Report Amnet 2008-2009_Executive Summary Feb 10 (18-03-10)_SV corp" xfId="58528"/>
    <cellStyle name="%_Activity Report Amnet 2008-2009_Executive Summary Feb 10 (18-03-10)_Tabla D 2009-2011" xfId="58529"/>
    <cellStyle name="%_Activity Report Amnet 2008-2009_Executive Summary Feb 10 (FINAL)" xfId="58530"/>
    <cellStyle name="%_Activity Report Amnet 2008-2009_Executive Summary Feb 10 (FINAL) 2" xfId="58531"/>
    <cellStyle name="%_Activity Report Amnet 2008-2009_Executive Summary Feb 10 (FINAL)_BS LC" xfId="58532"/>
    <cellStyle name="%_Activity Report Amnet 2008-2009_Executive Summary Feb 10 (FINAL)_BS_input" xfId="58533"/>
    <cellStyle name="%_Activity Report Amnet 2008-2009_Executive Summary Feb 10 (FINAL)_CAM" xfId="58534"/>
    <cellStyle name="%_Activity Report Amnet 2008-2009_Executive Summary Feb 10 (FINAL)_Direct Costs LC" xfId="58535"/>
    <cellStyle name="%_Activity Report Amnet 2008-2009_Executive Summary Feb 10 (FINAL)_Market" xfId="58536"/>
    <cellStyle name="%_Activity Report Amnet 2008-2009_Executive Summary Feb 10 (FINAL)_Pricing LC" xfId="58537"/>
    <cellStyle name="%_Activity Report Amnet 2008-2009_Executive Summary Feb 10 (FINAL)_S&amp;M" xfId="58538"/>
    <cellStyle name="%_Activity Report Amnet 2008-2009_Executive Summary Feb 10 (FINAL)_SC" xfId="58539"/>
    <cellStyle name="%_Activity Report Amnet 2008-2009_Executive Summary Feb 10 (FINAL)_SUMMARY2010" xfId="58540"/>
    <cellStyle name="%_Activity Report Amnet 2008-2009_Executive Summary Feb 10 (FINAL)_SV" xfId="58541"/>
    <cellStyle name="%_Activity Report Amnet 2008-2009_Executive Summary Feb 10 (FINAL)_SV corp" xfId="58542"/>
    <cellStyle name="%_Activity Report Amnet 2008-2009_Executive Summary Feb 10 (FINAL)_Tabla D 2009-2011" xfId="58543"/>
    <cellStyle name="%_Activity Report Amnet 2008-2009_Executive Summary Mar 10 (13-04-10)" xfId="58544"/>
    <cellStyle name="%_Activity Report Amnet 2008-2009_Executive Summary Mar 10 (13-04-10) 2" xfId="58545"/>
    <cellStyle name="%_Activity Report Amnet 2008-2009_Executive Summary Mar 10 (13-04-10)_BS LC" xfId="58546"/>
    <cellStyle name="%_Activity Report Amnet 2008-2009_Executive Summary Mar 10 (13-04-10)_BS_input" xfId="58547"/>
    <cellStyle name="%_Activity Report Amnet 2008-2009_Executive Summary Mar 10 (13-04-10)_CAM" xfId="58548"/>
    <cellStyle name="%_Activity Report Amnet 2008-2009_Executive Summary Mar 10 (13-04-10)_Direct Costs LC" xfId="58549"/>
    <cellStyle name="%_Activity Report Amnet 2008-2009_Executive Summary Mar 10 (13-04-10)_Market" xfId="58550"/>
    <cellStyle name="%_Activity Report Amnet 2008-2009_Executive Summary Mar 10 (13-04-10)_Pricing LC" xfId="58551"/>
    <cellStyle name="%_Activity Report Amnet 2008-2009_Executive Summary Mar 10 (13-04-10)_S&amp;M" xfId="58552"/>
    <cellStyle name="%_Activity Report Amnet 2008-2009_Executive Summary Mar 10 (13-04-10)_SC" xfId="58553"/>
    <cellStyle name="%_Activity Report Amnet 2008-2009_Executive Summary Mar 10 (13-04-10)_SUMMARY2010" xfId="58554"/>
    <cellStyle name="%_Activity Report Amnet 2008-2009_Executive Summary Mar 10 (13-04-10)_SV" xfId="58555"/>
    <cellStyle name="%_Activity Report Amnet 2008-2009_Executive Summary Mar 10 (13-04-10)_SV corp" xfId="58556"/>
    <cellStyle name="%_Activity Report Amnet 2008-2009_Executive Summary Mar 10 (13-04-10)_Tabla D 2009-2011" xfId="58557"/>
    <cellStyle name="%_Activity Report Amnet 2008-2009_GM CA-enE V2" xfId="58558"/>
    <cellStyle name="%_Activity Report Amnet 2008-2009_GM CA-enE V2 2" xfId="58559"/>
    <cellStyle name="%_Activity Report Amnet 2008-2009_GM CA-enE V2_BS LC" xfId="58560"/>
    <cellStyle name="%_Activity Report Amnet 2008-2009_GM CA-enE V2_BS_input" xfId="58561"/>
    <cellStyle name="%_Activity Report Amnet 2008-2009_GM CA-enE V2_CAM" xfId="58562"/>
    <cellStyle name="%_Activity Report Amnet 2008-2009_GM CA-enE V2_Direct Costs LC" xfId="58563"/>
    <cellStyle name="%_Activity Report Amnet 2008-2009_GM CA-enE V2_Market" xfId="58564"/>
    <cellStyle name="%_Activity Report Amnet 2008-2009_GM CA-enE V2_Pricing LC" xfId="58565"/>
    <cellStyle name="%_Activity Report Amnet 2008-2009_GM CA-enE V2_S&amp;M" xfId="58566"/>
    <cellStyle name="%_Activity Report Amnet 2008-2009_GM CA-enE V2_SC" xfId="58567"/>
    <cellStyle name="%_Activity Report Amnet 2008-2009_GM CA-enE V2_SUMMARY2010" xfId="58568"/>
    <cellStyle name="%_Activity Report Amnet 2008-2009_GM CA-enE V2_SV" xfId="58569"/>
    <cellStyle name="%_Activity Report Amnet 2008-2009_GM CA-enE V2_SV corp" xfId="58570"/>
    <cellStyle name="%_Activity Report Amnet 2008-2009_GM CA-enE V2_Tabla D 2009-2011" xfId="58571"/>
    <cellStyle name="%_Activity Report Amnet 2008-2009_grafica Capex" xfId="58572"/>
    <cellStyle name="%_Activity Report Amnet 2008-2009_grafica Capex 2" xfId="58573"/>
    <cellStyle name="%_Activity Report Amnet 2008-2009_grafica Capex_BS LC" xfId="58574"/>
    <cellStyle name="%_Activity Report Amnet 2008-2009_grafica Capex_BS_input" xfId="58575"/>
    <cellStyle name="%_Activity Report Amnet 2008-2009_grafica Capex_CAM" xfId="58576"/>
    <cellStyle name="%_Activity Report Amnet 2008-2009_grafica Capex_Direct Costs LC" xfId="58577"/>
    <cellStyle name="%_Activity Report Amnet 2008-2009_grafica Capex_Market" xfId="58578"/>
    <cellStyle name="%_Activity Report Amnet 2008-2009_grafica Capex_Pricing LC" xfId="58579"/>
    <cellStyle name="%_Activity Report Amnet 2008-2009_grafica Capex_S&amp;M" xfId="58580"/>
    <cellStyle name="%_Activity Report Amnet 2008-2009_grafica Capex_SC" xfId="58581"/>
    <cellStyle name="%_Activity Report Amnet 2008-2009_grafica Capex_SUMMARY2010" xfId="58582"/>
    <cellStyle name="%_Activity Report Amnet 2008-2009_grafica Capex_SV" xfId="58583"/>
    <cellStyle name="%_Activity Report Amnet 2008-2009_grafica Capex_SV corp" xfId="58584"/>
    <cellStyle name="%_Activity Report Amnet 2008-2009_grafica Capex_Tabla D 2009-2011" xfId="58585"/>
    <cellStyle name="%_Activity Report Amnet 2008-2009_Market" xfId="58586"/>
    <cellStyle name="%_Activity Report Amnet 2008-2009_Monthly Activity Report CAM" xfId="58587"/>
    <cellStyle name="%_Activity Report Amnet 2008-2009_Monthly Activity Report CAM (Apr 10)" xfId="58588"/>
    <cellStyle name="%_Activity Report Amnet 2008-2009_Monthly Activity Report CAM (Apr 10) 2" xfId="58589"/>
    <cellStyle name="%_Activity Report Amnet 2008-2009_Monthly Activity Report CAM (Apr 10)_BS LC" xfId="58590"/>
    <cellStyle name="%_Activity Report Amnet 2008-2009_Monthly Activity Report CAM (Apr 10)_BS_input" xfId="58591"/>
    <cellStyle name="%_Activity Report Amnet 2008-2009_Monthly Activity Report CAM (Apr 10)_CAM" xfId="58592"/>
    <cellStyle name="%_Activity Report Amnet 2008-2009_Monthly Activity Report CAM (Apr 10)_Direct Costs LC" xfId="58593"/>
    <cellStyle name="%_Activity Report Amnet 2008-2009_Monthly Activity Report CAM (Apr 10)_Market" xfId="58594"/>
    <cellStyle name="%_Activity Report Amnet 2008-2009_Monthly Activity Report CAM (Apr 10)_Pricing LC" xfId="58595"/>
    <cellStyle name="%_Activity Report Amnet 2008-2009_Monthly Activity Report CAM (Apr 10)_S&amp;M" xfId="58596"/>
    <cellStyle name="%_Activity Report Amnet 2008-2009_Monthly Activity Report CAM (Apr 10)_SC" xfId="58597"/>
    <cellStyle name="%_Activity Report Amnet 2008-2009_Monthly Activity Report CAM (Feb 10)" xfId="58598"/>
    <cellStyle name="%_Activity Report Amnet 2008-2009_Monthly Activity Report CAM (Feb 10) 2" xfId="58599"/>
    <cellStyle name="%_Activity Report Amnet 2008-2009_Monthly Activity Report CAM (Feb 10)_BS LC" xfId="58600"/>
    <cellStyle name="%_Activity Report Amnet 2008-2009_Monthly Activity Report CAM (Feb 10)_BS_input" xfId="58601"/>
    <cellStyle name="%_Activity Report Amnet 2008-2009_Monthly Activity Report CAM (Feb 10)_CAM" xfId="58602"/>
    <cellStyle name="%_Activity Report Amnet 2008-2009_Monthly Activity Report CAM (Feb 10)_Direct Costs LC" xfId="58603"/>
    <cellStyle name="%_Activity Report Amnet 2008-2009_Monthly Activity Report CAM (Feb 10)_Market" xfId="58604"/>
    <cellStyle name="%_Activity Report Amnet 2008-2009_Monthly Activity Report CAM (Feb 10)_Pricing LC" xfId="58605"/>
    <cellStyle name="%_Activity Report Amnet 2008-2009_Monthly Activity Report CAM (Feb 10)_S&amp;M" xfId="58606"/>
    <cellStyle name="%_Activity Report Amnet 2008-2009_Monthly Activity Report CAM (Feb 10)_SC" xfId="58607"/>
    <cellStyle name="%_Activity Report Amnet 2008-2009_Monthly Activity Report CAM (Feb 10)_SUMMARY2010" xfId="58608"/>
    <cellStyle name="%_Activity Report Amnet 2008-2009_Monthly Activity Report CAM (Feb 10)_SV" xfId="58609"/>
    <cellStyle name="%_Activity Report Amnet 2008-2009_Monthly Activity Report CAM (Feb 10)_SV corp" xfId="58610"/>
    <cellStyle name="%_Activity Report Amnet 2008-2009_Monthly Activity Report CAM (Feb 10)_Tabla D 2009-2011" xfId="58611"/>
    <cellStyle name="%_Activity Report Amnet 2008-2009_Monthly Activity Report CAM (Mar 10)" xfId="58612"/>
    <cellStyle name="%_Activity Report Amnet 2008-2009_Monthly Activity Report CAM (Mar 10) 2" xfId="58613"/>
    <cellStyle name="%_Activity Report Amnet 2008-2009_Monthly Activity Report CAM (Mar 10)_BS LC" xfId="58614"/>
    <cellStyle name="%_Activity Report Amnet 2008-2009_Monthly Activity Report CAM (Mar 10)_BS_input" xfId="58615"/>
    <cellStyle name="%_Activity Report Amnet 2008-2009_Monthly Activity Report CAM (Mar 10)_CAM" xfId="58616"/>
    <cellStyle name="%_Activity Report Amnet 2008-2009_Monthly Activity Report CAM (Mar 10)_Direct Costs LC" xfId="58617"/>
    <cellStyle name="%_Activity Report Amnet 2008-2009_Monthly Activity Report CAM (Mar 10)_Market" xfId="58618"/>
    <cellStyle name="%_Activity Report Amnet 2008-2009_Monthly Activity Report CAM (Mar 10)_Pricing LC" xfId="58619"/>
    <cellStyle name="%_Activity Report Amnet 2008-2009_Monthly Activity Report CAM (Mar 10)_S&amp;M" xfId="58620"/>
    <cellStyle name="%_Activity Report Amnet 2008-2009_Monthly Activity Report CAM (Mar 10)_SC" xfId="58621"/>
    <cellStyle name="%_Activity Report Amnet 2008-2009_Monthly Activity Report CAM (May 10)" xfId="58622"/>
    <cellStyle name="%_Activity Report Amnet 2008-2009_Monthly Activity Report CAM (May 10) 2" xfId="58623"/>
    <cellStyle name="%_Activity Report Amnet 2008-2009_Monthly Activity Report CAM (May 10)_BS LC" xfId="58624"/>
    <cellStyle name="%_Activity Report Amnet 2008-2009_Monthly Activity Report CAM (May 10)_BS_input" xfId="58625"/>
    <cellStyle name="%_Activity Report Amnet 2008-2009_Monthly Activity Report CAM (May 10)_CAM" xfId="58626"/>
    <cellStyle name="%_Activity Report Amnet 2008-2009_Monthly Activity Report CAM (May 10)_Direct Costs LC" xfId="58627"/>
    <cellStyle name="%_Activity Report Amnet 2008-2009_Monthly Activity Report CAM (May 10)_Market" xfId="58628"/>
    <cellStyle name="%_Activity Report Amnet 2008-2009_Monthly Activity Report CAM (May 10)_Pricing LC" xfId="58629"/>
    <cellStyle name="%_Activity Report Amnet 2008-2009_Monthly Activity Report CAM (May 10)_S&amp;M" xfId="58630"/>
    <cellStyle name="%_Activity Report Amnet 2008-2009_Monthly Activity Report CAM (May 10)_SC" xfId="58631"/>
    <cellStyle name="%_Activity Report Amnet 2008-2009_Monthly Activity Report CAM 2" xfId="58632"/>
    <cellStyle name="%_Activity Report Amnet 2008-2009_Monthly Activity Report CAM 3" xfId="58633"/>
    <cellStyle name="%_Activity Report Amnet 2008-2009_Monthly Activity Report CAM_BS LC" xfId="58634"/>
    <cellStyle name="%_Activity Report Amnet 2008-2009_Monthly Activity Report CAM_BS_input" xfId="58635"/>
    <cellStyle name="%_Activity Report Amnet 2008-2009_Monthly Activity Report CAM_CAM" xfId="58636"/>
    <cellStyle name="%_Activity Report Amnet 2008-2009_Monthly Activity Report CAM_Direct Costs LC" xfId="58637"/>
    <cellStyle name="%_Activity Report Amnet 2008-2009_Monthly Activity Report CAM_Market" xfId="58638"/>
    <cellStyle name="%_Activity Report Amnet 2008-2009_Monthly Activity Report CAM_Pricing LC" xfId="58639"/>
    <cellStyle name="%_Activity Report Amnet 2008-2009_Monthly Activity Report CAM_S&amp;M" xfId="58640"/>
    <cellStyle name="%_Activity Report Amnet 2008-2009_Monthly Activity Report CAM_SC" xfId="58641"/>
    <cellStyle name="%_Activity Report Amnet 2008-2009_Monthly Activity Report CAM_SUMMARY2010" xfId="58642"/>
    <cellStyle name="%_Activity Report Amnet 2008-2009_Monthly Activity Report CAM_SV" xfId="58643"/>
    <cellStyle name="%_Activity Report Amnet 2008-2009_Monthly Activity Report CAM_SV corp" xfId="58644"/>
    <cellStyle name="%_Activity Report Amnet 2008-2009_Monthly Activity Report CAM_Tabla D 2009-2011" xfId="58645"/>
    <cellStyle name="%_Activity Report Amnet 2008-2009_October 09 Summary" xfId="58646"/>
    <cellStyle name="%_Activity Report Amnet 2008-2009_October 09 Summary 2" xfId="58647"/>
    <cellStyle name="%_Activity Report Amnet 2008-2009_October 09 Summary_BS LC" xfId="58648"/>
    <cellStyle name="%_Activity Report Amnet 2008-2009_October 09 Summary_BS_input" xfId="58649"/>
    <cellStyle name="%_Activity Report Amnet 2008-2009_October 09 Summary_CAM" xfId="58650"/>
    <cellStyle name="%_Activity Report Amnet 2008-2009_October 09 Summary_Direct Costs LC" xfId="58651"/>
    <cellStyle name="%_Activity Report Amnet 2008-2009_October 09 Summary_Market" xfId="58652"/>
    <cellStyle name="%_Activity Report Amnet 2008-2009_October 09 Summary_Pricing LC" xfId="58653"/>
    <cellStyle name="%_Activity Report Amnet 2008-2009_October 09 Summary_S&amp;M" xfId="58654"/>
    <cellStyle name="%_Activity Report Amnet 2008-2009_October 09 Summary_SC" xfId="58655"/>
    <cellStyle name="%_Activity Report Amnet 2008-2009_October 09 Summary_SUMMARY2010" xfId="58656"/>
    <cellStyle name="%_Activity Report Amnet 2008-2009_October 09 Summary_SV" xfId="58657"/>
    <cellStyle name="%_Activity Report Amnet 2008-2009_October 09 Summary_SV corp" xfId="58658"/>
    <cellStyle name="%_Activity Report Amnet 2008-2009_October 09 Summary_Tabla D 2009-2011" xfId="58659"/>
    <cellStyle name="%_Activity Report Amnet 2008-2009_Pricing LC" xfId="58660"/>
    <cellStyle name="%_Activity Report Amnet 2008-2009_Revenues LC" xfId="58661"/>
    <cellStyle name="%_Activity Report Amnet 2008-2009_S&amp;M" xfId="58662"/>
    <cellStyle name="%_Activity Report Amnet 2008-2009_SC" xfId="58663"/>
    <cellStyle name="%_Activity Report Amnet 2008-2009_Summary Jan 10" xfId="58664"/>
    <cellStyle name="%_Activity Report Amnet 2008-2009_Summary Jan 10 (Final)" xfId="58665"/>
    <cellStyle name="%_Activity Report Amnet 2008-2009_Summary Jan 10 (Final) 2" xfId="58666"/>
    <cellStyle name="%_Activity Report Amnet 2008-2009_Summary Jan 10 (Final) Arpu mod" xfId="58667"/>
    <cellStyle name="%_Activity Report Amnet 2008-2009_Summary Jan 10 (Final) Arpu mod 2" xfId="58668"/>
    <cellStyle name="%_Activity Report Amnet 2008-2009_Summary Jan 10 (Final) Arpu mod_BS LC" xfId="58669"/>
    <cellStyle name="%_Activity Report Amnet 2008-2009_Summary Jan 10 (Final) Arpu mod_BS_input" xfId="58670"/>
    <cellStyle name="%_Activity Report Amnet 2008-2009_Summary Jan 10 (Final) Arpu mod_CAM" xfId="58671"/>
    <cellStyle name="%_Activity Report Amnet 2008-2009_Summary Jan 10 (Final) Arpu mod_Direct Costs LC" xfId="58672"/>
    <cellStyle name="%_Activity Report Amnet 2008-2009_Summary Jan 10 (Final) Arpu mod_Market" xfId="58673"/>
    <cellStyle name="%_Activity Report Amnet 2008-2009_Summary Jan 10 (Final) Arpu mod_Pricing LC" xfId="58674"/>
    <cellStyle name="%_Activity Report Amnet 2008-2009_Summary Jan 10 (Final) Arpu mod_S&amp;M" xfId="58675"/>
    <cellStyle name="%_Activity Report Amnet 2008-2009_Summary Jan 10 (Final) Arpu mod_SC" xfId="58676"/>
    <cellStyle name="%_Activity Report Amnet 2008-2009_Summary Jan 10 (Final) Arpu mod_SV" xfId="58677"/>
    <cellStyle name="%_Activity Report Amnet 2008-2009_Summary Jan 10 (Final) Arpu mod_SV corp" xfId="58678"/>
    <cellStyle name="%_Activity Report Amnet 2008-2009_Summary Jan 10 (Final) Arpu mod_Tabla D 2009-2011" xfId="58679"/>
    <cellStyle name="%_Activity Report Amnet 2008-2009_Summary Jan 10 (Final)_BS LC" xfId="58680"/>
    <cellStyle name="%_Activity Report Amnet 2008-2009_Summary Jan 10 (Final)_BS_input" xfId="58681"/>
    <cellStyle name="%_Activity Report Amnet 2008-2009_Summary Jan 10 (Final)_CAM" xfId="58682"/>
    <cellStyle name="%_Activity Report Amnet 2008-2009_Summary Jan 10 (Final)_Direct Costs LC" xfId="58683"/>
    <cellStyle name="%_Activity Report Amnet 2008-2009_Summary Jan 10 (Final)_Market" xfId="58684"/>
    <cellStyle name="%_Activity Report Amnet 2008-2009_Summary Jan 10 (Final)_Pricing LC" xfId="58685"/>
    <cellStyle name="%_Activity Report Amnet 2008-2009_Summary Jan 10 (Final)_S&amp;M" xfId="58686"/>
    <cellStyle name="%_Activity Report Amnet 2008-2009_Summary Jan 10 (Final)_SC" xfId="58687"/>
    <cellStyle name="%_Activity Report Amnet 2008-2009_Summary Jan 10 (Final)_SV" xfId="58688"/>
    <cellStyle name="%_Activity Report Amnet 2008-2009_Summary Jan 10 (Final)_SV corp" xfId="58689"/>
    <cellStyle name="%_Activity Report Amnet 2008-2009_Summary Jan 10 (Final)_Tabla D 2009-2011" xfId="58690"/>
    <cellStyle name="%_Activity Report Amnet 2008-2009_Summary Jan 10 2" xfId="58691"/>
    <cellStyle name="%_Activity Report Amnet 2008-2009_Summary Jan 10 3" xfId="58692"/>
    <cellStyle name="%_Activity Report Amnet 2008-2009_Summary Jan 10 v3" xfId="58693"/>
    <cellStyle name="%_Activity Report Amnet 2008-2009_Summary Jan 10 v3 2" xfId="58694"/>
    <cellStyle name="%_Activity Report Amnet 2008-2009_Summary Jan 10 v3_BS LC" xfId="58695"/>
    <cellStyle name="%_Activity Report Amnet 2008-2009_Summary Jan 10 v3_BS_input" xfId="58696"/>
    <cellStyle name="%_Activity Report Amnet 2008-2009_Summary Jan 10 v3_CAM" xfId="58697"/>
    <cellStyle name="%_Activity Report Amnet 2008-2009_Summary Jan 10 v3_Direct Costs LC" xfId="58698"/>
    <cellStyle name="%_Activity Report Amnet 2008-2009_Summary Jan 10 v3_Market" xfId="58699"/>
    <cellStyle name="%_Activity Report Amnet 2008-2009_Summary Jan 10 v3_Pricing LC" xfId="58700"/>
    <cellStyle name="%_Activity Report Amnet 2008-2009_Summary Jan 10 v3_S&amp;M" xfId="58701"/>
    <cellStyle name="%_Activity Report Amnet 2008-2009_Summary Jan 10 v3_SC" xfId="58702"/>
    <cellStyle name="%_Activity Report Amnet 2008-2009_Summary Jan 10 v3_SV" xfId="58703"/>
    <cellStyle name="%_Activity Report Amnet 2008-2009_Summary Jan 10 v3_SV corp" xfId="58704"/>
    <cellStyle name="%_Activity Report Amnet 2008-2009_Summary Jan 10 v3_Tabla D 2009-2011" xfId="58705"/>
    <cellStyle name="%_Activity Report Amnet 2008-2009_Summary Jan 10 v4" xfId="58706"/>
    <cellStyle name="%_Activity Report Amnet 2008-2009_Summary Jan 10 v4 2" xfId="58707"/>
    <cellStyle name="%_Activity Report Amnet 2008-2009_Summary Jan 10 v4_BS LC" xfId="58708"/>
    <cellStyle name="%_Activity Report Amnet 2008-2009_Summary Jan 10 v4_BS_input" xfId="58709"/>
    <cellStyle name="%_Activity Report Amnet 2008-2009_Summary Jan 10 v4_CAM" xfId="58710"/>
    <cellStyle name="%_Activity Report Amnet 2008-2009_Summary Jan 10 v4_Direct Costs LC" xfId="58711"/>
    <cellStyle name="%_Activity Report Amnet 2008-2009_Summary Jan 10 v4_Market" xfId="58712"/>
    <cellStyle name="%_Activity Report Amnet 2008-2009_Summary Jan 10 v4_Pricing LC" xfId="58713"/>
    <cellStyle name="%_Activity Report Amnet 2008-2009_Summary Jan 10 v4_S&amp;M" xfId="58714"/>
    <cellStyle name="%_Activity Report Amnet 2008-2009_Summary Jan 10 v4_SC" xfId="58715"/>
    <cellStyle name="%_Activity Report Amnet 2008-2009_Summary Jan 10 v4_SV" xfId="58716"/>
    <cellStyle name="%_Activity Report Amnet 2008-2009_Summary Jan 10 v4_SV corp" xfId="58717"/>
    <cellStyle name="%_Activity Report Amnet 2008-2009_Summary Jan 10 v4_Tabla D 2009-2011" xfId="58718"/>
    <cellStyle name="%_Activity Report Amnet 2008-2009_Summary Jan 10_BS LC" xfId="58719"/>
    <cellStyle name="%_Activity Report Amnet 2008-2009_Summary Jan 10_BS_input" xfId="58720"/>
    <cellStyle name="%_Activity Report Amnet 2008-2009_Summary Jan 10_CAM" xfId="58721"/>
    <cellStyle name="%_Activity Report Amnet 2008-2009_Summary Jan 10_Direct Costs LC" xfId="58722"/>
    <cellStyle name="%_Activity Report Amnet 2008-2009_Summary Jan 10_Market" xfId="58723"/>
    <cellStyle name="%_Activity Report Amnet 2008-2009_Summary Jan 10_Pricing LC" xfId="58724"/>
    <cellStyle name="%_Activity Report Amnet 2008-2009_Summary Jan 10_S&amp;M" xfId="58725"/>
    <cellStyle name="%_Activity Report Amnet 2008-2009_Summary Jan 10_SC" xfId="58726"/>
    <cellStyle name="%_Activity Report Amnet 2008-2009_Summary Jan 10_SV" xfId="58727"/>
    <cellStyle name="%_Activity Report Amnet 2008-2009_Summary Jan 10_SV corp" xfId="58728"/>
    <cellStyle name="%_Activity Report Amnet 2008-2009_Summary Jan 10_Tabla D 2009-2011" xfId="58729"/>
    <cellStyle name="%_Activity Report Amnet 2008-2009_SUMMARY2010" xfId="58730"/>
    <cellStyle name="%_Activity Report Amnet 2008-2009_SV" xfId="58731"/>
    <cellStyle name="%_Activity Report Amnet 2008-2009_SV corp" xfId="58732"/>
    <cellStyle name="%_Activity Report Amnet 2008-2009_Tabla D 2009-2011" xfId="58733"/>
    <cellStyle name="%_Activity Report Corporativo Feb 2010" xfId="58734"/>
    <cellStyle name="%_Activity Report Corporativo Feb 2010 2" xfId="58735"/>
    <cellStyle name="%_Activity Report Corporativo Feb 2010_BS LC" xfId="58736"/>
    <cellStyle name="%_Activity Report Corporativo Feb 2010_BS_input" xfId="58737"/>
    <cellStyle name="%_Activity Report Corporativo Feb 2010_CAM" xfId="58738"/>
    <cellStyle name="%_Activity Report Corporativo Feb 2010_Direct Costs LC" xfId="58739"/>
    <cellStyle name="%_Activity Report Corporativo Feb 2010_Market" xfId="58740"/>
    <cellStyle name="%_Activity Report Corporativo Feb 2010_Pricing LC" xfId="58741"/>
    <cellStyle name="%_Activity Report Corporativo Feb 2010_S&amp;M" xfId="58742"/>
    <cellStyle name="%_Activity Report Corporativo Feb 2010_SC" xfId="58743"/>
    <cellStyle name="%_Activity Report Corporativo Feb 2010_SV" xfId="58744"/>
    <cellStyle name="%_Activity Report Corporativo Feb 2010_SV corp" xfId="58745"/>
    <cellStyle name="%_Activity Report Corporativo Feb 2010_Tabla D 2009-2011" xfId="58746"/>
    <cellStyle name="%_Airtime_Sales &amp; Dist" xfId="58747"/>
    <cellStyle name="%_Airtime_Sales &amp; Dist 2" xfId="58748"/>
    <cellStyle name="%_Airtime_Sales &amp; Dist_Final Commercial Reporting May 2009" xfId="58749"/>
    <cellStyle name="%_Airtime_Sales &amp; Dist_QPPSLC_SRIL_0609" xfId="58750"/>
    <cellStyle name="%_Airtime_Sales &amp; Dist_SRIL_QoS_MAR09" xfId="58751"/>
    <cellStyle name="%_AMNET 5Yr Model - Revised_V2" xfId="58752"/>
    <cellStyle name="%_AMNET 5Yr Model - Revised_V2 2" xfId="58753"/>
    <cellStyle name="%_AMNET 5Yr Model - Revised_V2 3" xfId="58754"/>
    <cellStyle name="%_AMNET 5Yr Model - Revised_V2_BS LC" xfId="58755"/>
    <cellStyle name="%_AMNET 5Yr Model - Revised_V2_BS_input" xfId="58756"/>
    <cellStyle name="%_AMNET 5Yr Model - Revised_V2_CAM" xfId="58757"/>
    <cellStyle name="%_AMNET 5Yr Model - Revised_V2_Direct Costs LC" xfId="58758"/>
    <cellStyle name="%_AMNET 5Yr Model - Revised_V2_Market" xfId="58759"/>
    <cellStyle name="%_AMNET 5Yr Model - Revised_V2_Pricing LC" xfId="58760"/>
    <cellStyle name="%_AMNET 5Yr Model - Revised_V2_Revenues LC" xfId="58761"/>
    <cellStyle name="%_AMNET 5Yr Model - Revised_V2_S&amp;M" xfId="58762"/>
    <cellStyle name="%_AMNET 5Yr Model - Revised_V2_SC" xfId="58763"/>
    <cellStyle name="%_AMNET 5Yr Model - Revised_V2_SV" xfId="58764"/>
    <cellStyle name="%_AMNET 5Yr Model - Revised_V2_SV corp" xfId="58765"/>
    <cellStyle name="%_AMNET 5Yr Model - Revised_V2_Tabla D 2009-2011" xfId="58766"/>
    <cellStyle name="%_Amnet Budget 2010" xfId="58767"/>
    <cellStyle name="%_Amnet Budget 2010 - test de Revenues v2" xfId="58768"/>
    <cellStyle name="%_Amnet Budget 2010 - test de Revenues v2 2" xfId="58769"/>
    <cellStyle name="%_Amnet Budget 2010 - test de Revenues v2 3" xfId="58770"/>
    <cellStyle name="%_AMNET CAM 8 Year Plan" xfId="58771"/>
    <cellStyle name="%_AMNET CAR model (Datos) NICARAGUA 1Q 2009 V2 Mar 12 09 FOLLOWING IRLANDA 130409" xfId="58772"/>
    <cellStyle name="%_AMNET CAR model (Datos) NICARAGUA 1Q 2010 DRAFT" xfId="58773"/>
    <cellStyle name="%_AMNET CAR model (Datos) NICARAGUA 1Q 2010 DRAFT V1" xfId="58774"/>
    <cellStyle name="%_Amnet CAR model (Datos) NICARAGUA 4Q 2009 V6" xfId="58775"/>
    <cellStyle name="%_Amnet CAR model (Datos) NICARAGUA JUNIPER NETENFORCER JUL 23 09" xfId="58776"/>
    <cellStyle name="%_Amnet slide (19Ene2010)" xfId="58777"/>
    <cellStyle name="%_Amnet slide (19Ene2010) 2" xfId="58778"/>
    <cellStyle name="%_Amnet slide (19Ene2010)_BBI CR" xfId="58779"/>
    <cellStyle name="%_Amnet slide (19Ene2010)_BBI CR_Pricing LC" xfId="58780"/>
    <cellStyle name="%_Amnet slide (19Ene2010)_BBI CR_S&amp;M" xfId="58781"/>
    <cellStyle name="%_Amnet slide (19Ene2010)_BBI CR_SC" xfId="58782"/>
    <cellStyle name="%_Amnet slide (19Ene2010)_BS LC" xfId="58783"/>
    <cellStyle name="%_Amnet slide (19Ene2010)_BS_input" xfId="58784"/>
    <cellStyle name="%_Amnet slide (19Ene2010)_CAM" xfId="58785"/>
    <cellStyle name="%_Amnet slide (19Ene2010)_Direct Costs LC" xfId="58786"/>
    <cellStyle name="%_Amnet slide (19Ene2010)_Market" xfId="58787"/>
    <cellStyle name="%_Amnet slide (19Ene2010)_Market_HR" xfId="58788"/>
    <cellStyle name="%_Amnet slide (19Ene2010)_P&amp;L Res" xfId="58789"/>
    <cellStyle name="%_Amnet slide (19Ene2010)_Pricing LC" xfId="58790"/>
    <cellStyle name="%_Amnet slide (19Ene2010)_Pricing LC_HR" xfId="58791"/>
    <cellStyle name="%_Amnet slide (19Ene2010)_S&amp;M" xfId="58792"/>
    <cellStyle name="%_Amnet slide (19Ene2010)_S&amp;M_HR" xfId="58793"/>
    <cellStyle name="%_Amnet slide (19Ene2010)_SC" xfId="58794"/>
    <cellStyle name="%_Amnet slide (19Ene2010)_SC_HR" xfId="58795"/>
    <cellStyle name="%_Amnet slide (19Ene2010)_SV" xfId="58796"/>
    <cellStyle name="%_Amnet slide (19Ene2010)_SV corp" xfId="58797"/>
    <cellStyle name="%_Amnet slide (19Ene2010)_SV_1" xfId="58798"/>
    <cellStyle name="%_Amnet slide (19Ene2010)_Tabla D 2009-2011" xfId="58799"/>
    <cellStyle name="%_Amnet slide (19Ene2010)_TV CR" xfId="58800"/>
    <cellStyle name="%_Amnet slide (19Ene2010)_TV CR_Pricing LC" xfId="58801"/>
    <cellStyle name="%_Amnet slide (19Ene2010)_TV CR_S&amp;M" xfId="58802"/>
    <cellStyle name="%_Amnet slide (19Ene2010)_TV CR_SC" xfId="58803"/>
    <cellStyle name="%_Amnet Summary" xfId="58804"/>
    <cellStyle name="%_AMNET YTG Julio 2010 (ORIGINAL)" xfId="58805"/>
    <cellStyle name="%_AMNET YTG October 09" xfId="58806"/>
    <cellStyle name="%_AMNET YTG October 09 2" xfId="58807"/>
    <cellStyle name="%_AMNET YTG October 09 Updated" xfId="58808"/>
    <cellStyle name="%_AMNET YTG October 09_BS LC" xfId="58809"/>
    <cellStyle name="%_AMNET YTG October 09_BS_input" xfId="58810"/>
    <cellStyle name="%_AMNET YTG October 09_CAM" xfId="58811"/>
    <cellStyle name="%_AMNET YTG October 09_Direct Costs LC" xfId="58812"/>
    <cellStyle name="%_AMNET YTG October 09_Market" xfId="58813"/>
    <cellStyle name="%_AMNET YTG October 09_Pricing LC" xfId="58814"/>
    <cellStyle name="%_AMNET YTG October 09_S&amp;M" xfId="58815"/>
    <cellStyle name="%_AMNET YTG October 09_SC" xfId="58816"/>
    <cellStyle name="%_AMNET YTG October 09_SV" xfId="58817"/>
    <cellStyle name="%_AMNET YTG October 09_SV corp" xfId="58818"/>
    <cellStyle name="%_AMNET YTG October 09_Tabla D 2009-2011" xfId="58819"/>
    <cellStyle name="%_AMNET YTG September 09" xfId="58820"/>
    <cellStyle name="%_AMNET YTG September 09 2" xfId="58821"/>
    <cellStyle name="%_AMNET YTG September 09_BS LC" xfId="58822"/>
    <cellStyle name="%_AMNET YTG September 09_BS_input" xfId="58823"/>
    <cellStyle name="%_AMNET YTG September 09_CAM" xfId="58824"/>
    <cellStyle name="%_AMNET YTG September 09_Direct Costs LC" xfId="58825"/>
    <cellStyle name="%_AMNET YTG September 09_Market" xfId="58826"/>
    <cellStyle name="%_AMNET YTG September 09_Pricing LC" xfId="58827"/>
    <cellStyle name="%_AMNET YTG September 09_S&amp;M" xfId="58828"/>
    <cellStyle name="%_AMNET YTG September 09_SC" xfId="58829"/>
    <cellStyle name="%_AMNET YTG September 09_SV" xfId="58830"/>
    <cellStyle name="%_AMNET YTG September 09_SV corp" xfId="58831"/>
    <cellStyle name="%_AMNET YTG September 09_Tabla D 2009-2011" xfId="58832"/>
    <cellStyle name="%_Amnet-MIC Set of Information January 10 (format mod)" xfId="58833"/>
    <cellStyle name="%_Amnet-MIC Set of Information January 10 (format mod) 2" xfId="58834"/>
    <cellStyle name="%_Amnet-MIC Set of Information January 10 (format mod)_BBI CR" xfId="58835"/>
    <cellStyle name="%_Amnet-MIC Set of Information January 10 (format mod)_BBI CR_Pricing LC" xfId="58836"/>
    <cellStyle name="%_Amnet-MIC Set of Information January 10 (format mod)_BBI CR_S&amp;M" xfId="58837"/>
    <cellStyle name="%_Amnet-MIC Set of Information January 10 (format mod)_BBI CR_SC" xfId="58838"/>
    <cellStyle name="%_Amnet-MIC Set of Information January 10 (format mod)_BS LC" xfId="58839"/>
    <cellStyle name="%_Amnet-MIC Set of Information January 10 (format mod)_BS_input" xfId="58840"/>
    <cellStyle name="%_Amnet-MIC Set of Information January 10 (format mod)_CAM" xfId="58841"/>
    <cellStyle name="%_Amnet-MIC Set of Information January 10 (format mod)_Direct Costs LC" xfId="58842"/>
    <cellStyle name="%_Amnet-MIC Set of Information January 10 (format mod)_Market" xfId="58843"/>
    <cellStyle name="%_Amnet-MIC Set of Information January 10 (format mod)_Market_HR" xfId="58844"/>
    <cellStyle name="%_Amnet-MIC Set of Information January 10 (format mod)_P&amp;L Res" xfId="58845"/>
    <cellStyle name="%_Amnet-MIC Set of Information January 10 (format mod)_Pricing LC" xfId="58846"/>
    <cellStyle name="%_Amnet-MIC Set of Information January 10 (format mod)_Pricing LC_HR" xfId="58847"/>
    <cellStyle name="%_Amnet-MIC Set of Information January 10 (format mod)_S&amp;M" xfId="58848"/>
    <cellStyle name="%_Amnet-MIC Set of Information January 10 (format mod)_S&amp;M_HR" xfId="58849"/>
    <cellStyle name="%_Amnet-MIC Set of Information January 10 (format mod)_SC" xfId="58850"/>
    <cellStyle name="%_Amnet-MIC Set of Information January 10 (format mod)_SC_HR" xfId="58851"/>
    <cellStyle name="%_Amnet-MIC Set of Information January 10 (format mod)_SV" xfId="58852"/>
    <cellStyle name="%_Amnet-MIC Set of Information January 10 (format mod)_SV corp" xfId="58853"/>
    <cellStyle name="%_Amnet-MIC Set of Information January 10 (format mod)_SV_1" xfId="58854"/>
    <cellStyle name="%_Amnet-MIC Set of Information January 10 (format mod)_Tabla D 2009-2011" xfId="58855"/>
    <cellStyle name="%_Amnet-MIC Set of Information January 10 (format mod)_TV CR" xfId="58856"/>
    <cellStyle name="%_Amnet-MIC Set of Information January 10 (format mod)_TV CR_Pricing LC" xfId="58857"/>
    <cellStyle name="%_Amnet-MIC Set of Information January 10 (format mod)_TV CR_S&amp;M" xfId="58858"/>
    <cellStyle name="%_Amnet-MIC Set of Information January 10 (format mod)_TV CR_SC" xfId="58859"/>
    <cellStyle name="%_Antiguedad CXC Centroamerica Cable marzo 08" xfId="58860"/>
    <cellStyle name="%_August Summary by YW" xfId="58861"/>
    <cellStyle name="%_BBI CR" xfId="58862"/>
    <cellStyle name="%_BBI CR_Pricing LC" xfId="58863"/>
    <cellStyle name="%_BBI CR_S&amp;M" xfId="58864"/>
    <cellStyle name="%_BBI CR_SC" xfId="58865"/>
    <cellStyle name="%_BOLIVIA Commercial Reporting Pack Oct08" xfId="58866"/>
    <cellStyle name="%_BOLIVIA Commercial Reporting Pack Oct08 2" xfId="58867"/>
    <cellStyle name="%_BOLIVIA Commercial Reporting Pack Oct08_Entertainment - Commercial Reporting Pack" xfId="58868"/>
    <cellStyle name="%_BOLIVIA Commercial Reporting Pack Oct08_Enterteinment - Commercial Reporting Pack" xfId="58869"/>
    <cellStyle name="%_BOLIVIA Commercial Reporting Pack Oct08_Final Commercial Reporting May 2009" xfId="58870"/>
    <cellStyle name="%_BOLIVIA Commercial Reporting Pack Oct08_QPPSLC_SRIL_0609" xfId="58871"/>
    <cellStyle name="%_BOLIVIA Commercial Reporting Pack Oct08_SRIL_QoS_MAR09" xfId="58872"/>
    <cellStyle name="%_Book2" xfId="146"/>
    <cellStyle name="%_BS LC" xfId="58873"/>
    <cellStyle name="%_BS_input" xfId="58874"/>
    <cellStyle name="%_BUDGET 2010 (BS)DRAFT corp ventas" xfId="58875"/>
    <cellStyle name="%_BUDGET 2010 (BS)DRAFT corp ventas 2" xfId="58876"/>
    <cellStyle name="%_BUDGET 2010 (BS)DRAFT corp ventas_BBI CR" xfId="58877"/>
    <cellStyle name="%_BUDGET 2010 (BS)DRAFT corp ventas_BBI CR_Pricing LC" xfId="58878"/>
    <cellStyle name="%_BUDGET 2010 (BS)DRAFT corp ventas_BBI CR_S&amp;M" xfId="58879"/>
    <cellStyle name="%_BUDGET 2010 (BS)DRAFT corp ventas_BBI CR_SC" xfId="58880"/>
    <cellStyle name="%_BUDGET 2010 (BS)DRAFT corp ventas_BS LC" xfId="58881"/>
    <cellStyle name="%_BUDGET 2010 (BS)DRAFT corp ventas_BS_input" xfId="58882"/>
    <cellStyle name="%_BUDGET 2010 (BS)DRAFT corp ventas_CAM" xfId="58883"/>
    <cellStyle name="%_BUDGET 2010 (BS)DRAFT corp ventas_Direct Costs LC" xfId="58884"/>
    <cellStyle name="%_BUDGET 2010 (BS)DRAFT corp ventas_Market" xfId="58885"/>
    <cellStyle name="%_BUDGET 2010 (BS)DRAFT corp ventas_Market_HR" xfId="58886"/>
    <cellStyle name="%_BUDGET 2010 (BS)DRAFT corp ventas_P&amp;L Res" xfId="58887"/>
    <cellStyle name="%_BUDGET 2010 (BS)DRAFT corp ventas_Pricing LC" xfId="58888"/>
    <cellStyle name="%_BUDGET 2010 (BS)DRAFT corp ventas_Pricing LC_HR" xfId="58889"/>
    <cellStyle name="%_BUDGET 2010 (BS)DRAFT corp ventas_Revenues LC" xfId="58890"/>
    <cellStyle name="%_BUDGET 2010 (BS)DRAFT corp ventas_Revenues LC_HR" xfId="58891"/>
    <cellStyle name="%_BUDGET 2010 (BS)DRAFT corp ventas_S&amp;M" xfId="58892"/>
    <cellStyle name="%_BUDGET 2010 (BS)DRAFT corp ventas_S&amp;M_HR" xfId="58893"/>
    <cellStyle name="%_BUDGET 2010 (BS)DRAFT corp ventas_SC" xfId="58894"/>
    <cellStyle name="%_BUDGET 2010 (BS)DRAFT corp ventas_SC_HR" xfId="58895"/>
    <cellStyle name="%_BUDGET 2010 (BS)DRAFT corp ventas_SV" xfId="58896"/>
    <cellStyle name="%_BUDGET 2010 (BS)DRAFT corp ventas_SV corp" xfId="58897"/>
    <cellStyle name="%_BUDGET 2010 (BS)DRAFT corp ventas_SV_1" xfId="58898"/>
    <cellStyle name="%_BUDGET 2010 (BS)DRAFT corp ventas_Tabla D 2009-2011" xfId="58899"/>
    <cellStyle name="%_BUDGET 2010 (BS)DRAFT corp ventas_TV CR" xfId="58900"/>
    <cellStyle name="%_BUDGET 2010 (BS)DRAFT corp ventas_TV CR_Pricing LC" xfId="58901"/>
    <cellStyle name="%_BUDGET 2010 (BS)DRAFT corp ventas_TV CR_S&amp;M" xfId="58902"/>
    <cellStyle name="%_BUDGET 2010 (BS)DRAFT corp ventas_TV CR_SC" xfId="58903"/>
    <cellStyle name="%_Budget 2010 v29" xfId="58904"/>
    <cellStyle name="%_Budget 2010 v29_HR" xfId="58905"/>
    <cellStyle name="%_Budget 2010 v29_SV" xfId="58906"/>
    <cellStyle name="%_Budget 2010 v29_SV corp" xfId="58907"/>
    <cellStyle name="%_Budget 2010 v29_SV_1" xfId="58908"/>
    <cellStyle name="%_Budget 2010 v29_Tabla D 2009-2011" xfId="58909"/>
    <cellStyle name="%_Budget Formato AMNET ES PL 2009 (7)" xfId="58910"/>
    <cellStyle name="%_Budget Gastos Enero-Dic 2010Vfinal" xfId="58911"/>
    <cellStyle name="%_Budget Gastos Enero-Dic 2010Vfinal (2)" xfId="58912"/>
    <cellStyle name="%_Budget Gastos Enero-Dic 2010Vfinal (2) 2" xfId="58913"/>
    <cellStyle name="%_Budget Gastos Enero-Dic 2010Vfinal (2) 3" xfId="58914"/>
    <cellStyle name="%_Budget Gastos Enero-Dic 2010Vfinal 2" xfId="58915"/>
    <cellStyle name="%_Budget Gastos Enero-Dic 2010Vfinal 3" xfId="58916"/>
    <cellStyle name="%_Budget Total MKT 2010 versión 2" xfId="58917"/>
    <cellStyle name="%_Budget Total MKT 2010 versión 2 2" xfId="58918"/>
    <cellStyle name="%_Budget Total MKT 2010 versión 2 3" xfId="58919"/>
    <cellStyle name="%_CABLE SEGMENT TEMPLATES El Salvadorv1" xfId="58920"/>
    <cellStyle name="%_CABLE SEGMENT TEMPLATES El Salvadorv1 2" xfId="58921"/>
    <cellStyle name="%_CABLE SEGMENT TEMPLATES El Salvadorv1 3" xfId="58922"/>
    <cellStyle name="%_CABLE SEGMENT TEMPLATES El Salvadorv1_Amnet Budget 2010" xfId="58923"/>
    <cellStyle name="%_CABLE SEGMENT TEMPLATES El Salvadorv1_Amnet Budget 2010 Reclasf map" xfId="58924"/>
    <cellStyle name="%_CABLE SEGMENT TEMPLATES El Salvadorv1_Amnet Budget 2010 Reclasf map (2)" xfId="58925"/>
    <cellStyle name="%_CABLE SEGMENT TEMPLATES El Salvadorv1_AMNET ES P&amp;L 2009 y Budget 2010 b v4" xfId="58926"/>
    <cellStyle name="%_CABLE SEGMENT TEMPLATES El Salvadorv1_AMNET ES P&amp;L 2009 y Budget 2010 b v4 (conferencia) #2" xfId="58927"/>
    <cellStyle name="%_CABLE SEGMENT TEMPLATES El Salvadorv1_AMNET ES P&amp;L 2009 y Budget 2010 b v4 (conferencia) #2_HR" xfId="58928"/>
    <cellStyle name="%_CABLE SEGMENT TEMPLATES El Salvadorv1_AMNET ES P&amp;L 2009 y Budget 2010 b v4 (conferencia) #2_SV" xfId="58929"/>
    <cellStyle name="%_CABLE SEGMENT TEMPLATES El Salvadorv1_AMNET ES P&amp;L 2009 y Budget 2010 b v4 (conferencia) #2_SV corp" xfId="58930"/>
    <cellStyle name="%_CABLE SEGMENT TEMPLATES El Salvadorv1_AMNET ES P&amp;L 2009 y Budget 2010 b v4 (conferencia) #2_SV_1" xfId="58931"/>
    <cellStyle name="%_CABLE SEGMENT TEMPLATES El Salvadorv1_AMNET ES P&amp;L 2009 y Budget 2010 b v4 (conferencia) #2_Tabla D 2009-2011" xfId="58932"/>
    <cellStyle name="%_CABLE SEGMENT TEMPLATES El Salvadorv1_AMNET ES P&amp;L 2009 y Budget 2010 b v4_HR" xfId="58933"/>
    <cellStyle name="%_CABLE SEGMENT TEMPLATES El Salvadorv1_AMNET ES P&amp;L 2009 y Budget 2010 b v4_SV" xfId="58934"/>
    <cellStyle name="%_CABLE SEGMENT TEMPLATES El Salvadorv1_AMNET ES P&amp;L 2009 y Budget 2010 b v4_SV corp" xfId="58935"/>
    <cellStyle name="%_CABLE SEGMENT TEMPLATES El Salvadorv1_AMNET ES P&amp;L 2009 y Budget 2010 b v4_SV_1" xfId="58936"/>
    <cellStyle name="%_CABLE SEGMENT TEMPLATES El Salvadorv1_AMNET ES P&amp;L 2009 y Budget 2010 b v4_Tabla D 2009-2011" xfId="58937"/>
    <cellStyle name="%_CABLE SEGMENT TEMPLATES El Salvadorv1_Budget 2010 v29" xfId="58938"/>
    <cellStyle name="%_CABLE SEGMENT TEMPLATES El Salvadorv1_Capex strategy Amnet El Salvador 2010" xfId="58939"/>
    <cellStyle name="%_CABLE SEGMENT TEMPLATES El Salvadorv1_El Salvador" xfId="58940"/>
    <cellStyle name="%_CABLE SEGMENT TEMPLATES El Salvadorv1_El Salvador_CAM v5" xfId="58941"/>
    <cellStyle name="%_CABLE SEGMENT TEMPLATES El Salvadorv1_Finanzas Budget AMNET Reporte Sep1709" xfId="58942"/>
    <cellStyle name="%_CABLE SEGMENT TEMPLATES El Salvadorv1_Finanzas Budget AMNET Reporte Sep1709_HR" xfId="58943"/>
    <cellStyle name="%_CABLE SEGMENT TEMPLATES El Salvadorv1_Finanzas Budget AMNET Reporte Sep1709_SV" xfId="58944"/>
    <cellStyle name="%_CABLE SEGMENT TEMPLATES El Salvadorv1_Finanzas Budget AMNET Reporte Sep1709_SV corp" xfId="58945"/>
    <cellStyle name="%_CABLE SEGMENT TEMPLATES El Salvadorv1_Finanzas Budget AMNET Reporte Sep1709_SV_1" xfId="58946"/>
    <cellStyle name="%_CABLE SEGMENT TEMPLATES El Salvadorv1_Finanzas Budget AMNET Reporte Sep1709_Tabla D 2009-2011" xfId="58947"/>
    <cellStyle name="%_CABLE SEGMENT TEMPLATES El Salvadorv1_HR" xfId="58948"/>
    <cellStyle name="%_CABLE SEGMENT TEMPLATES El Salvadorv1_NUEVO  HR (3)" xfId="58949"/>
    <cellStyle name="%_CABLE SEGMENT TEMPLATES El Salvadorv1_Savings Plan Amnet 1H-2010" xfId="58950"/>
    <cellStyle name="%_CABLE SEGMENT TEMPLATES El Salvadorv1_Seguridad" xfId="58951"/>
    <cellStyle name="%_CABLE SEGMENT TEMPLATES El Salvadorv1_SV" xfId="58952"/>
    <cellStyle name="%_CABLE SEGMENT TEMPLATES El Salvadorv1_SV corp" xfId="58953"/>
    <cellStyle name="%_CABLE SEGMENT TEMPLATES El Salvadorv1_Tabla D 2009-2011" xfId="58954"/>
    <cellStyle name="%_CAM" xfId="58955"/>
    <cellStyle name="%_CAMB Quality prepaid sub may2009 sent" xfId="58956"/>
    <cellStyle name="%_CAPEX 2010 OT" xfId="58957"/>
    <cellStyle name="%_CAPEX 2010-2014 Additional Information" xfId="58958"/>
    <cellStyle name="%_CAPEX 2010-2014 Additional Information_T_-_5Years_Netwrok_Capex_V14(Jun2010)_air" xfId="58959"/>
    <cellStyle name="%_CAPEX 2010-2014 Additional Information_T_-_5Years_Netwrok_Capex_V15(Mayo2010)" xfId="58960"/>
    <cellStyle name="%_Centrica - Response Bid  fwv1 2003-02-24" xfId="147"/>
    <cellStyle name="%_Centrica - Response Bid  fwv2 2003-02-25" xfId="148"/>
    <cellStyle name="%_Centrica VPN fw V1" xfId="149"/>
    <cellStyle name="%_Churm avoidance 4Q08" xfId="58961"/>
    <cellStyle name="%_Churm avoidance 4Q08 2" xfId="58962"/>
    <cellStyle name="%_Churm avoidance 4Q08_BS LC" xfId="58963"/>
    <cellStyle name="%_Churm avoidance 4Q08_BS_input" xfId="58964"/>
    <cellStyle name="%_Churm avoidance 4Q08_CAM" xfId="58965"/>
    <cellStyle name="%_Churm avoidance 4Q08_Direct Costs LC" xfId="58966"/>
    <cellStyle name="%_Churm avoidance 4Q08_Market" xfId="58967"/>
    <cellStyle name="%_Churm avoidance 4Q08_Pricing LC" xfId="58968"/>
    <cellStyle name="%_Churm avoidance 4Q08_Revenues LC" xfId="58969"/>
    <cellStyle name="%_Churm avoidance 4Q08_S&amp;M" xfId="58970"/>
    <cellStyle name="%_Churm avoidance 4Q08_SC" xfId="58971"/>
    <cellStyle name="%_Churm avoidance 4Q08_SV" xfId="58972"/>
    <cellStyle name="%_Churm avoidance 4Q08_SV corp" xfId="58973"/>
    <cellStyle name="%_Churm avoidance 4Q08_Tabla D 2009-2011" xfId="58974"/>
    <cellStyle name="%_Churn_Template" xfId="58975"/>
    <cellStyle name="%_COLO QualityofSubs-200812" xfId="58976"/>
    <cellStyle name="%_COLO_QoS_200905" xfId="58977"/>
    <cellStyle name="%_Com Reptng Pack - Interconnect" xfId="58978"/>
    <cellStyle name="%_Com Reptng Pack - Interconnect (2)" xfId="58979"/>
    <cellStyle name="%_Com Reptng Pack - VAS" xfId="58980"/>
    <cellStyle name="%_Commercial Report Pack_Final_ Jan 09-submit02-12-09" xfId="58981"/>
    <cellStyle name="%_Commercial report package_January" xfId="58982"/>
    <cellStyle name="%_Commercial Reporting Pack_Dec 08" xfId="58983"/>
    <cellStyle name="%_Commercial Reporting Pack_Final_ December08" xfId="58984"/>
    <cellStyle name="%_Commercial Reporting Pack_Final_ Jan 2009 VAS" xfId="58985"/>
    <cellStyle name="%_Commercial Reporting Pack_Final_031108 ONLY VAS" xfId="58986"/>
    <cellStyle name="%_Commercial Reporting Pack_Final_120209" xfId="58987"/>
    <cellStyle name="%_Commercial Reporting Pack_Final_Int'l Interconnect Dec 08" xfId="58988"/>
    <cellStyle name="%_Commercial Reporting Pack_Final_Int'l Interconnect Jan 09" xfId="58989"/>
    <cellStyle name="%_Commercial Reporting Pack_Nov 08" xfId="58990"/>
    <cellStyle name="%_Commercial_Reporting_Pack_Final_291008 QP" xfId="58991"/>
    <cellStyle name="%_Commercial_Reporting_Pack_Final_291008 QP 2" xfId="58992"/>
    <cellStyle name="%_Commercial_Reporting_Pack_Final_291008 QP_Entertainment - Commercial Reporting Pack" xfId="58993"/>
    <cellStyle name="%_Commercial_Reporting_Pack_Final_291008 QP_Enterteinment - Commercial Reporting Pack" xfId="58994"/>
    <cellStyle name="%_Commercial_Reporting_Pack_Final_291008 QP_Final Commercial Reporting May 2009" xfId="58995"/>
    <cellStyle name="%_Commercial_Reporting_Pack_Final_291008 QP_QPPSLC_SRIL_0609" xfId="58996"/>
    <cellStyle name="%_Commercial_Reporting_Pack_Final_291008 QP_SRIL_QoS_MAR09" xfId="58997"/>
    <cellStyle name="%_Connection Kit_Sales &amp; Dist" xfId="58998"/>
    <cellStyle name="%_Copia de Summary Jan 10 (Final)" xfId="58999"/>
    <cellStyle name="%_Copia de Summary Jan 10 (Final) 2" xfId="59000"/>
    <cellStyle name="%_Copia de Summary Jan 10 (Final)_BS LC" xfId="59001"/>
    <cellStyle name="%_Copia de Summary Jan 10 (Final)_BS_input" xfId="59002"/>
    <cellStyle name="%_Copia de Summary Jan 10 (Final)_CAM" xfId="59003"/>
    <cellStyle name="%_Copia de Summary Jan 10 (Final)_Direct Costs LC" xfId="59004"/>
    <cellStyle name="%_Copia de Summary Jan 10 (Final)_Market" xfId="59005"/>
    <cellStyle name="%_Copia de Summary Jan 10 (Final)_Pricing LC" xfId="59006"/>
    <cellStyle name="%_Copia de Summary Jan 10 (Final)_S&amp;M" xfId="59007"/>
    <cellStyle name="%_Copia de Summary Jan 10 (Final)_SC" xfId="59008"/>
    <cellStyle name="%_Copia de Summary Jan 10 (Final)_SV" xfId="59009"/>
    <cellStyle name="%_Copia de Summary Jan 10 (Final)_SV corp" xfId="59010"/>
    <cellStyle name="%_Copia de Summary Jan 10 (Final)_Tabla D 2009-2011" xfId="59011"/>
    <cellStyle name="%_Copy of Cash Forecast at 23 Oct updated 26 Oct" xfId="150"/>
    <cellStyle name="%_Copy of colores tigo" xfId="59012"/>
    <cellStyle name="%_Copy of colores tigo 2" xfId="59013"/>
    <cellStyle name="%_Copy of colores tigo_BS LC" xfId="59014"/>
    <cellStyle name="%_Copy of colores tigo_BS_input" xfId="59015"/>
    <cellStyle name="%_Copy of colores tigo_CAM" xfId="59016"/>
    <cellStyle name="%_Copy of colores tigo_Direct Costs LC" xfId="59017"/>
    <cellStyle name="%_Copy of colores tigo_Market" xfId="59018"/>
    <cellStyle name="%_Copy of colores tigo_Pricing LC" xfId="59019"/>
    <cellStyle name="%_Copy of colores tigo_S&amp;M" xfId="59020"/>
    <cellStyle name="%_Copy of colores tigo_SC" xfId="59021"/>
    <cellStyle name="%_Copy of colores tigo_SV" xfId="59022"/>
    <cellStyle name="%_Copy of colores tigo_SV corp" xfId="59023"/>
    <cellStyle name="%_Copy of colores tigo_Tabla D 2009-2011" xfId="59024"/>
    <cellStyle name="%_Copy of HOND_LC_MAY09 v1" xfId="59025"/>
    <cellStyle name="%_Copy of Price template" xfId="59026"/>
    <cellStyle name="%_corrected QPPS by mahesh" xfId="59027"/>
    <cellStyle name="%_CRP" xfId="59028"/>
    <cellStyle name="%_CWI with Phased BS HC Final (inc Dhiraagu)" xfId="151"/>
    <cellStyle name="%_CWI with Phased BS HC Final 14 Dec" xfId="152"/>
    <cellStyle name="%_DATA SEGMENT TEMPLATES El SalvadorV1" xfId="59029"/>
    <cellStyle name="%_DATA SEGMENT TEMPLATES El SalvadorV1 2" xfId="59030"/>
    <cellStyle name="%_DATA SEGMENT TEMPLATES El SalvadorV1 3" xfId="59031"/>
    <cellStyle name="%_DATA SEGMENT TEMPLATES El SalvadorV1_Amnet Budget 2010" xfId="59032"/>
    <cellStyle name="%_DATA SEGMENT TEMPLATES El SalvadorV1_Amnet Budget 2010 Reclasf map" xfId="59033"/>
    <cellStyle name="%_DATA SEGMENT TEMPLATES El SalvadorV1_Amnet Budget 2010 Reclasf map (2)" xfId="59034"/>
    <cellStyle name="%_DATA SEGMENT TEMPLATES El SalvadorV1_AMNET ES P&amp;L 2009 y Budget 2010 b v4" xfId="59035"/>
    <cellStyle name="%_DATA SEGMENT TEMPLATES El SalvadorV1_AMNET ES P&amp;L 2009 y Budget 2010 b v4 (conferencia) #2" xfId="59036"/>
    <cellStyle name="%_DATA SEGMENT TEMPLATES El SalvadorV1_AMNET ES P&amp;L 2009 y Budget 2010 b v4 (conferencia) #2_HR" xfId="59037"/>
    <cellStyle name="%_DATA SEGMENT TEMPLATES El SalvadorV1_AMNET ES P&amp;L 2009 y Budget 2010 b v4 (conferencia) #2_SV" xfId="59038"/>
    <cellStyle name="%_DATA SEGMENT TEMPLATES El SalvadorV1_AMNET ES P&amp;L 2009 y Budget 2010 b v4 (conferencia) #2_SV corp" xfId="59039"/>
    <cellStyle name="%_DATA SEGMENT TEMPLATES El SalvadorV1_AMNET ES P&amp;L 2009 y Budget 2010 b v4 (conferencia) #2_SV_1" xfId="59040"/>
    <cellStyle name="%_DATA SEGMENT TEMPLATES El SalvadorV1_AMNET ES P&amp;L 2009 y Budget 2010 b v4 (conferencia) #2_Tabla D 2009-2011" xfId="59041"/>
    <cellStyle name="%_DATA SEGMENT TEMPLATES El SalvadorV1_AMNET ES P&amp;L 2009 y Budget 2010 b v4_HR" xfId="59042"/>
    <cellStyle name="%_DATA SEGMENT TEMPLATES El SalvadorV1_AMNET ES P&amp;L 2009 y Budget 2010 b v4_SV" xfId="59043"/>
    <cellStyle name="%_DATA SEGMENT TEMPLATES El SalvadorV1_AMNET ES P&amp;L 2009 y Budget 2010 b v4_SV corp" xfId="59044"/>
    <cellStyle name="%_DATA SEGMENT TEMPLATES El SalvadorV1_AMNET ES P&amp;L 2009 y Budget 2010 b v4_SV_1" xfId="59045"/>
    <cellStyle name="%_DATA SEGMENT TEMPLATES El SalvadorV1_AMNET ES P&amp;L 2009 y Budget 2010 b v4_Tabla D 2009-2011" xfId="59046"/>
    <cellStyle name="%_DATA SEGMENT TEMPLATES El SalvadorV1_Budget 2010 v29" xfId="59047"/>
    <cellStyle name="%_DATA SEGMENT TEMPLATES El SalvadorV1_Capex strategy Amnet El Salvador 2010" xfId="59048"/>
    <cellStyle name="%_DATA SEGMENT TEMPLATES El SalvadorV1_El Salvador" xfId="59049"/>
    <cellStyle name="%_DATA SEGMENT TEMPLATES El SalvadorV1_El Salvador_CAM v5" xfId="59050"/>
    <cellStyle name="%_DATA SEGMENT TEMPLATES El SalvadorV1_Finanzas Budget AMNET Reporte Sep1709" xfId="59051"/>
    <cellStyle name="%_DATA SEGMENT TEMPLATES El SalvadorV1_Finanzas Budget AMNET Reporte Sep1709_HR" xfId="59052"/>
    <cellStyle name="%_DATA SEGMENT TEMPLATES El SalvadorV1_Finanzas Budget AMNET Reporte Sep1709_SV" xfId="59053"/>
    <cellStyle name="%_DATA SEGMENT TEMPLATES El SalvadorV1_Finanzas Budget AMNET Reporte Sep1709_SV corp" xfId="59054"/>
    <cellStyle name="%_DATA SEGMENT TEMPLATES El SalvadorV1_Finanzas Budget AMNET Reporte Sep1709_SV_1" xfId="59055"/>
    <cellStyle name="%_DATA SEGMENT TEMPLATES El SalvadorV1_Finanzas Budget AMNET Reporte Sep1709_Tabla D 2009-2011" xfId="59056"/>
    <cellStyle name="%_DATA SEGMENT TEMPLATES El SalvadorV1_HR" xfId="59057"/>
    <cellStyle name="%_DATA SEGMENT TEMPLATES El SalvadorV1_NUEVO  HR (3)" xfId="59058"/>
    <cellStyle name="%_DATA SEGMENT TEMPLATES El SalvadorV1_Savings Plan Amnet 1H-2010" xfId="59059"/>
    <cellStyle name="%_DATA SEGMENT TEMPLATES El SalvadorV1_Seguridad" xfId="59060"/>
    <cellStyle name="%_DATA SEGMENT TEMPLATES El SalvadorV1_SV" xfId="59061"/>
    <cellStyle name="%_DATA SEGMENT TEMPLATES El SalvadorV1_SV corp" xfId="59062"/>
    <cellStyle name="%_DATA SEGMENT TEMPLATES El SalvadorV1_Tabla D 2009-2011" xfId="59063"/>
    <cellStyle name="%_Data Source PPT-Feb (2)" xfId="59064"/>
    <cellStyle name="%_Data Source PPT-Feb (2) 2" xfId="59065"/>
    <cellStyle name="%_Data Source PPT-Feb (2)_BS LC" xfId="59066"/>
    <cellStyle name="%_Data Source PPT-Feb (2)_BS_input" xfId="59067"/>
    <cellStyle name="%_Data Source PPT-Feb (2)_CAM" xfId="59068"/>
    <cellStyle name="%_Data Source PPT-Feb (2)_Direct Costs LC" xfId="59069"/>
    <cellStyle name="%_Data Source PPT-Feb (2)_Market" xfId="59070"/>
    <cellStyle name="%_Data Source PPT-Feb (2)_Pricing LC" xfId="59071"/>
    <cellStyle name="%_Data Source PPT-Feb (2)_S&amp;M" xfId="59072"/>
    <cellStyle name="%_Data Source PPT-Feb (2)_SC" xfId="59073"/>
    <cellStyle name="%_Data Source PPT-Feb (2)_SV" xfId="59074"/>
    <cellStyle name="%_Data Source PPT-Feb (2)_SV corp" xfId="59075"/>
    <cellStyle name="%_Data Source PPT-Feb (2)_Tabla D 2009-2011" xfId="59076"/>
    <cellStyle name="%_DetailedPricing" xfId="59077"/>
    <cellStyle name="%_Detalle SV" xfId="59078"/>
    <cellStyle name="%_Direct Costs LC" xfId="59079"/>
    <cellStyle name="%_ES Suscriptores v3" xfId="59080"/>
    <cellStyle name="%_ES Suscriptores v3 (2)" xfId="59081"/>
    <cellStyle name="%_ES Suscriptores v3 (2)_Amnet Budget 2010" xfId="59082"/>
    <cellStyle name="%_ES Suscriptores v3 (2)_Amnet Budget 2010 Reclasf map" xfId="59083"/>
    <cellStyle name="%_ES Suscriptores v3 (2)_Amnet Budget 2010 Reclasf map (2)" xfId="59084"/>
    <cellStyle name="%_ES Suscriptores v3 (2)_CAM v5" xfId="59085"/>
    <cellStyle name="%_ES Suscriptores v3 (2)_HR" xfId="59086"/>
    <cellStyle name="%_ES Suscriptores v3 (2)_Savings Plan Amnet 1H-2010" xfId="59087"/>
    <cellStyle name="%_ES Suscriptores v3 (2)_SV" xfId="59088"/>
    <cellStyle name="%_ES Suscriptores v3 (2)_SV corp" xfId="59089"/>
    <cellStyle name="%_ES Suscriptores v3 (2)_Tabla D 2009-2011" xfId="59090"/>
    <cellStyle name="%_ES Suscriptores v3 2" xfId="59091"/>
    <cellStyle name="%_ES Suscriptores v3_BS LC" xfId="59092"/>
    <cellStyle name="%_ES Suscriptores v3_BS_input" xfId="59093"/>
    <cellStyle name="%_ES Suscriptores v3_CAM" xfId="59094"/>
    <cellStyle name="%_ES Suscriptores v3_Direct Costs LC" xfId="59095"/>
    <cellStyle name="%_ES Suscriptores v3_Market" xfId="59096"/>
    <cellStyle name="%_ES Suscriptores v3_Pricing LC" xfId="59097"/>
    <cellStyle name="%_ES Suscriptores v3_Revenues LC" xfId="59098"/>
    <cellStyle name="%_ES Suscriptores v3_S&amp;M" xfId="59099"/>
    <cellStyle name="%_ES Suscriptores v3_SC" xfId="59100"/>
    <cellStyle name="%_ES Suscriptores v3_summary_capex 2010 22 sept 09 v5" xfId="59101"/>
    <cellStyle name="%_ES Suscriptores v3_SV" xfId="59102"/>
    <cellStyle name="%_ES Suscriptores v3_SV corp" xfId="59103"/>
    <cellStyle name="%_ES Suscriptores v3_Tabla D 2009-2011" xfId="59104"/>
    <cellStyle name="%_ES Suscriptores v5" xfId="59105"/>
    <cellStyle name="%_ES Suscriptores v5 (2)" xfId="59106"/>
    <cellStyle name="%_ES Suscriptores v5 (2)_HR" xfId="59107"/>
    <cellStyle name="%_ES Suscriptores v5 (3)" xfId="59108"/>
    <cellStyle name="%_ES Suscriptores v5 (3)_HR" xfId="59109"/>
    <cellStyle name="%_ES Suscriptores v5 (3)_Pricing LC" xfId="59110"/>
    <cellStyle name="%_ES Suscriptores v5 (3)_SV" xfId="59111"/>
    <cellStyle name="%_ES Suscriptores v5 (3)_SV corp" xfId="59112"/>
    <cellStyle name="%_ES Suscriptores v5 (3)_SV_1" xfId="59113"/>
    <cellStyle name="%_ES Suscriptores v5 (3)_Tabla D 2009-2011" xfId="59114"/>
    <cellStyle name="%_ES Suscriptores v5_HR" xfId="59115"/>
    <cellStyle name="%_ES Suscriptores v5_SV" xfId="59116"/>
    <cellStyle name="%_ES Suscriptores v5_SV corp" xfId="59117"/>
    <cellStyle name="%_ES Suscriptores v5_SV_1" xfId="59118"/>
    <cellStyle name="%_ES Suscriptores v5_Tabla D 2009-2011" xfId="59119"/>
    <cellStyle name="%_ES YTG December 09" xfId="59120"/>
    <cellStyle name="%_Executive Summary 10 (11-10-10) " xfId="59121"/>
    <cellStyle name="%_Executive Summary 10 (15-07-10)" xfId="59122"/>
    <cellStyle name="%_Executive Summary 10 (15-07-10)_Pricing LC" xfId="59123"/>
    <cellStyle name="%_Executive Summary 10 (15-07-10)_S&amp;M" xfId="59124"/>
    <cellStyle name="%_Executive Summary 10 (15-07-10)_SC" xfId="59125"/>
    <cellStyle name="%_Executive Summary 10 (18-10-10)" xfId="59126"/>
    <cellStyle name="%_Extract_Half Year Post Swan_181209_v8" xfId="153"/>
    <cellStyle name="%_Feuil1" xfId="59127"/>
    <cellStyle name="%_Finanzas Budget AMNET Reporte Sep1709" xfId="59128"/>
    <cellStyle name="%_FORECAST_SUMMARY" xfId="154"/>
    <cellStyle name="%_Formato BUDGET 2010 (BS)corp" xfId="59129"/>
    <cellStyle name="%_Formato BUDGET 2010 (BS)corp_Amnet Budget 2010" xfId="59130"/>
    <cellStyle name="%_Formato BUDGET 2010 (BS)corp_Amnet Budget 2010 Reclasf map" xfId="59131"/>
    <cellStyle name="%_Formato BUDGET 2010 (BS)corp_Amnet Budget 2010 Reclasf map (2)" xfId="59132"/>
    <cellStyle name="%_Formato BUDGET 2010 (BS)corp_CAM v5" xfId="59133"/>
    <cellStyle name="%_Formato BUDGET 2010 (BS)corp_HR" xfId="59134"/>
    <cellStyle name="%_Formato BUDGET 2010 (BS)corp_Savings Plan Amnet 1H-2010" xfId="59135"/>
    <cellStyle name="%_Formato BUDGET 2010 (BS)corp_SV" xfId="59136"/>
    <cellStyle name="%_Formato BUDGET 2010 (BS)corp_SV corp" xfId="59137"/>
    <cellStyle name="%_Formato BUDGET 2010 (BS)corp_Tabla D 2009-2011" xfId="59138"/>
    <cellStyle name="%_FX contracts" xfId="106"/>
    <cellStyle name="%_Gastos x Depto" xfId="59139"/>
    <cellStyle name="%_Gastos x Depto 2" xfId="59140"/>
    <cellStyle name="%_Gastos x Depto 3" xfId="59141"/>
    <cellStyle name="%_Highlights April 2009" xfId="59142"/>
    <cellStyle name="%_HOND_2009 Phone Subsidies.DEC08" xfId="59143"/>
    <cellStyle name="%_HOND_2009 Phone Subsidies.DEC08 2" xfId="59144"/>
    <cellStyle name="%_HOND_2009 Phone Subsidies.DEC08_Entertainment - Commercial Reporting Pack" xfId="59145"/>
    <cellStyle name="%_HOND_2009 Phone Subsidies.DEC08_Enterteinment - Commercial Reporting Pack" xfId="59146"/>
    <cellStyle name="%_HOND_2009 Phone Subsidies.DEC08_Final Commercial Reporting May 2009" xfId="59147"/>
    <cellStyle name="%_HOND_2009 Phone Subsidies.DEC08_QPPSLC_SRIL_0609" xfId="59148"/>
    <cellStyle name="%_HOND_2009 Phone Subsidies.DEC08_SRIL_QoS_MAR09" xfId="59149"/>
    <cellStyle name="%_Honduras" xfId="59150"/>
    <cellStyle name="%_Honduras_CAM v5" xfId="59151"/>
    <cellStyle name="%_Int'l Interconnect" xfId="59152"/>
    <cellStyle name="%_KPI's Corporativo ES JULIO 2009" xfId="59153"/>
    <cellStyle name="%_KPI's Corporativo ES JULIO 2009 2" xfId="59154"/>
    <cellStyle name="%_KPI's Corporativo ES JULIO 2009 3" xfId="59155"/>
    <cellStyle name="%_KPI's Corporativo ES JULIO 2009_BS LC" xfId="59156"/>
    <cellStyle name="%_KPI's Corporativo ES JULIO 2009_BS_input" xfId="59157"/>
    <cellStyle name="%_KPI's Corporativo ES JULIO 2009_CAM" xfId="59158"/>
    <cellStyle name="%_KPI's Corporativo ES JULIO 2009_Direct Costs LC" xfId="59159"/>
    <cellStyle name="%_KPI's Corporativo ES JULIO 2009_Market" xfId="59160"/>
    <cellStyle name="%_KPI's Corporativo ES JULIO 2009_Pricing LC" xfId="59161"/>
    <cellStyle name="%_KPI's Corporativo ES JULIO 2009_Revenues LC" xfId="59162"/>
    <cellStyle name="%_KPI's Corporativo ES JULIO 2009_S&amp;M" xfId="59163"/>
    <cellStyle name="%_KPI's Corporativo ES JULIO 2009_SC" xfId="59164"/>
    <cellStyle name="%_KPI's Corporativo ES JULIO 2009_SV" xfId="59165"/>
    <cellStyle name="%_KPI's Corporativo ES JULIO 2009_SV corp" xfId="59166"/>
    <cellStyle name="%_KPI's Corporativo ES JULIO 2009_Tabla D 2009-2011" xfId="59167"/>
    <cellStyle name="%_LA T-Internet Bandwidth Projection Template 20100512 v1" xfId="59168"/>
    <cellStyle name="%_Laura" xfId="59169"/>
    <cellStyle name="%_Libro2" xfId="59170"/>
    <cellStyle name="%_Market" xfId="59171"/>
    <cellStyle name="%_Market_HR" xfId="59172"/>
    <cellStyle name="%_MB PAIS_Dic-Ene ENVIADO_TRACKING" xfId="59173"/>
    <cellStyle name="%_MIC_Lao_CUSTOMER OP Templates_2008_V12" xfId="59174"/>
    <cellStyle name="%_MIC_Lao_CUSTOMER OP Templates_2009_V01" xfId="59175"/>
    <cellStyle name="%_Monthly Activity Report Amnet CAM" xfId="59176"/>
    <cellStyle name="%_Monthly Activity Report Amnet CAM (Adjusted)" xfId="59177"/>
    <cellStyle name="%_Monthly Activity Report Amnet CAM (Adjusted) 2" xfId="59178"/>
    <cellStyle name="%_Monthly Activity Report Amnet CAM (Adjusted)_BS LC" xfId="59179"/>
    <cellStyle name="%_Monthly Activity Report Amnet CAM (Adjusted)_BS_input" xfId="59180"/>
    <cellStyle name="%_Monthly Activity Report Amnet CAM (Adjusted)_CAM" xfId="59181"/>
    <cellStyle name="%_Monthly Activity Report Amnet CAM (Adjusted)_Direct Costs LC" xfId="59182"/>
    <cellStyle name="%_Monthly Activity Report Amnet CAM (Adjusted)_Market" xfId="59183"/>
    <cellStyle name="%_Monthly Activity Report Amnet CAM (Adjusted)_Pricing LC" xfId="59184"/>
    <cellStyle name="%_Monthly Activity Report Amnet CAM (Adjusted)_S&amp;M" xfId="59185"/>
    <cellStyle name="%_Monthly Activity Report Amnet CAM (Adjusted)_SC" xfId="59186"/>
    <cellStyle name="%_Monthly Activity Report Amnet CAM (Adjusted)_SV" xfId="59187"/>
    <cellStyle name="%_Monthly Activity Report Amnet CAM (Adjusted)_SV corp" xfId="59188"/>
    <cellStyle name="%_Monthly Activity Report Amnet CAM (Adjusted)_Tabla D 2009-2011" xfId="59189"/>
    <cellStyle name="%_Monthly Activity Report Amnet CAM 2" xfId="59190"/>
    <cellStyle name="%_Monthly Activity Report Amnet CAM 3" xfId="59191"/>
    <cellStyle name="%_Monthly Activity Report Amnet CAM v2" xfId="59192"/>
    <cellStyle name="%_Monthly Activity Report Amnet CAM v2 (CR mod)" xfId="59193"/>
    <cellStyle name="%_Monthly Activity Report Amnet CAM v2 (CR mod) 2" xfId="59194"/>
    <cellStyle name="%_Monthly Activity Report Amnet CAM v2 (CR mod)_BS LC" xfId="59195"/>
    <cellStyle name="%_Monthly Activity Report Amnet CAM v2 (CR mod)_BS_input" xfId="59196"/>
    <cellStyle name="%_Monthly Activity Report Amnet CAM v2 (CR mod)_CAM" xfId="59197"/>
    <cellStyle name="%_Monthly Activity Report Amnet CAM v2 (CR mod)_Direct Costs LC" xfId="59198"/>
    <cellStyle name="%_Monthly Activity Report Amnet CAM v2 (CR mod)_Market" xfId="59199"/>
    <cellStyle name="%_Monthly Activity Report Amnet CAM v2 (CR mod)_Pricing LC" xfId="59200"/>
    <cellStyle name="%_Monthly Activity Report Amnet CAM v2 (CR mod)_S&amp;M" xfId="59201"/>
    <cellStyle name="%_Monthly Activity Report Amnet CAM v2 (CR mod)_SC" xfId="59202"/>
    <cellStyle name="%_Monthly Activity Report Amnet CAM v2 (CR mod)_SV" xfId="59203"/>
    <cellStyle name="%_Monthly Activity Report Amnet CAM v2 (CR mod)_SV corp" xfId="59204"/>
    <cellStyle name="%_Monthly Activity Report Amnet CAM v2 (CR mod)_Tabla D 2009-2011" xfId="59205"/>
    <cellStyle name="%_Monthly Activity Report Amnet CAM v2 2" xfId="59206"/>
    <cellStyle name="%_Monthly Activity Report Amnet CAM v2 3" xfId="59207"/>
    <cellStyle name="%_Monthly Activity Report Amnet CAM v2_BS LC" xfId="59208"/>
    <cellStyle name="%_Monthly Activity Report Amnet CAM v2_BS_input" xfId="59209"/>
    <cellStyle name="%_Monthly Activity Report Amnet CAM v2_CAM" xfId="59210"/>
    <cellStyle name="%_Monthly Activity Report Amnet CAM v2_Direct Costs LC" xfId="59211"/>
    <cellStyle name="%_Monthly Activity Report Amnet CAM v2_Market" xfId="59212"/>
    <cellStyle name="%_Monthly Activity Report Amnet CAM v2_Pricing LC" xfId="59213"/>
    <cellStyle name="%_Monthly Activity Report Amnet CAM v2_S&amp;M" xfId="59214"/>
    <cellStyle name="%_Monthly Activity Report Amnet CAM v2_SC" xfId="59215"/>
    <cellStyle name="%_Monthly Activity Report Amnet CAM v2_SV" xfId="59216"/>
    <cellStyle name="%_Monthly Activity Report Amnet CAM v2_SV corp" xfId="59217"/>
    <cellStyle name="%_Monthly Activity Report Amnet CAM v2_Tabla D 2009-2011" xfId="59218"/>
    <cellStyle name="%_Monthly Activity Report Amnet CAM_BS LC" xfId="59219"/>
    <cellStyle name="%_Monthly Activity Report Amnet CAM_BS_input" xfId="59220"/>
    <cellStyle name="%_Monthly Activity Report Amnet CAM_CAM" xfId="59221"/>
    <cellStyle name="%_Monthly Activity Report Amnet CAM_Direct Costs LC" xfId="59222"/>
    <cellStyle name="%_Monthly Activity Report Amnet CAM_Market" xfId="59223"/>
    <cellStyle name="%_Monthly Activity Report Amnet CAM_Pricing LC" xfId="59224"/>
    <cellStyle name="%_Monthly Activity Report Amnet CAM_S&amp;M" xfId="59225"/>
    <cellStyle name="%_Monthly Activity Report Amnet CAM_SC" xfId="59226"/>
    <cellStyle name="%_Monthly Activity Report Amnet CAM_SV" xfId="59227"/>
    <cellStyle name="%_Monthly Activity Report Amnet CAM_SV corp" xfId="59228"/>
    <cellStyle name="%_Monthly Activity Report Amnet CAM_Tabla D 2009-2011" xfId="59229"/>
    <cellStyle name="%_NETWORK Q3_Completo" xfId="59230"/>
    <cellStyle name="%_New Commercial 0808  Octubre" xfId="59231"/>
    <cellStyle name="%_New Commercial 0808  Octubre 2" xfId="59232"/>
    <cellStyle name="%_New Commercial 0808  Octubre_Final Commercial Reporting May 2009" xfId="59233"/>
    <cellStyle name="%_New Commercial 0808  Octubre_QPPSLC_SRIL_0609" xfId="59234"/>
    <cellStyle name="%_New Commercial 0808  Octubre_SRIL_QoS_MAR09" xfId="59235"/>
    <cellStyle name="%_New_RGUs CORPORATIVOS (2)" xfId="59236"/>
    <cellStyle name="%_New_RGUs CORPORATIVOS (2)_Pricing LC" xfId="59237"/>
    <cellStyle name="%_New_RGUs CORPORATIVOS (2)_S&amp;M" xfId="59238"/>
    <cellStyle name="%_New_RGUs CORPORATIVOS (2)_SC" xfId="59239"/>
    <cellStyle name="%_Newcom CAR (Datos) 2009-1Q" xfId="59240"/>
    <cellStyle name="%_Nota AF MMR Centroamerica Holding octubre 2008 ultimo US$" xfId="59241"/>
    <cellStyle name="%_Nota AF MMR Centroamerica Holding octubre 2008 ultimo US$ 2" xfId="59242"/>
    <cellStyle name="%_Nota AF MMR Centroamerica Holding octubre 2008 ultimo US$ 3" xfId="59243"/>
    <cellStyle name="%_Nota AF MMR Centroamerica Holding octubre 2008 ultimo US$_BS LC" xfId="59244"/>
    <cellStyle name="%_Nota AF MMR Centroamerica Holding octubre 2008 ultimo US$_BS_input" xfId="59245"/>
    <cellStyle name="%_Nota AF MMR Centroamerica Holding octubre 2008 ultimo US$_CAM" xfId="59246"/>
    <cellStyle name="%_Nota AF MMR Centroamerica Holding octubre 2008 ultimo US$_Direct Costs LC" xfId="59247"/>
    <cellStyle name="%_Nota AF MMR Centroamerica Holding octubre 2008 ultimo US$_Market" xfId="59248"/>
    <cellStyle name="%_Nota AF MMR Centroamerica Holding octubre 2008 ultimo US$_Pricing LC" xfId="59249"/>
    <cellStyle name="%_Nota AF MMR Centroamerica Holding octubre 2008 ultimo US$_Revenues LC" xfId="59250"/>
    <cellStyle name="%_Nota AF MMR Centroamerica Holding octubre 2008 ultimo US$_S&amp;M" xfId="59251"/>
    <cellStyle name="%_Nota AF MMR Centroamerica Holding octubre 2008 ultimo US$_SC" xfId="59252"/>
    <cellStyle name="%_Nota AF MMR Centroamerica Holding octubre 2008 ultimo US$_SV" xfId="59253"/>
    <cellStyle name="%_Nota AF MMR Centroamerica Holding octubre 2008 ultimo US$_SV corp" xfId="59254"/>
    <cellStyle name="%_Nota AF MMR Centroamerica Holding octubre 2008 ultimo US$_Tabla D 2009-2011" xfId="59255"/>
    <cellStyle name="%_Nuevo Forecast BW 2009-2010 Sept 15 2009 (2)" xfId="59256"/>
    <cellStyle name="%_October 09 Summary F (3)" xfId="59257"/>
    <cellStyle name="%_OFCF SV Oct09" xfId="59258"/>
    <cellStyle name="%_OFFICE ELECTRICITY" xfId="59259"/>
    <cellStyle name="%_OPERATIONS Capex Tracking Oct09-SV061109-Env" xfId="59260"/>
    <cellStyle name="%_OPERATIONS Capex Tracking Oct09-SV061109-Env_HR" xfId="59261"/>
    <cellStyle name="%_OT Budget 2010 (servers and nodes)" xfId="59262"/>
    <cellStyle name="%_Output" xfId="155"/>
    <cellStyle name="%_P&amp;L con detalle de cuentas Septiembre 2009" xfId="59263"/>
    <cellStyle name="%_P&amp;L Res" xfId="59264"/>
    <cellStyle name="%_PARA 10YP_0 v2" xfId="59265"/>
    <cellStyle name="%_PARA 10YP_V32" xfId="59266"/>
    <cellStyle name="%_PARA Budget_2009_7_II" xfId="59267"/>
    <cellStyle name="%_PARA_QOS-Updated with Reloads_RevC" xfId="59268"/>
    <cellStyle name="%_Penetration" xfId="59269"/>
    <cellStyle name="%_PLANTILLA  FINAL FINAL CABLE + MDK (081009)" xfId="59270"/>
    <cellStyle name="%_PLANTILLA  FINAL FINAL CABLE + MDK+Datos 230109" xfId="59271"/>
    <cellStyle name="%_PLANTILLA  FINAL FINAL CABLE + MDK+Datos 260109" xfId="59272"/>
    <cellStyle name="%_PLANTILLA  FINAL FINAL CABLE + MDK+Datos120109" xfId="59273"/>
    <cellStyle name="%_Plantilla Acces Datos ES Plan B 2009 011008" xfId="59274"/>
    <cellStyle name="%_Plantilla Acces Datos ES Plan B 2009 011008 2" xfId="59275"/>
    <cellStyle name="%_Plantilla Acces Datos ES Plan B 2009 011008 3" xfId="59276"/>
    <cellStyle name="%_Plantilla Corportive+Residencial 2011 V2 (2) SAL con CHURN" xfId="59277"/>
    <cellStyle name="%_Plantilla final  Datos vs Template 151208" xfId="59278"/>
    <cellStyle name="%_presupuesto Operaciones 2010" xfId="59279"/>
    <cellStyle name="%_presupuesto Operaciones 2010 2" xfId="59280"/>
    <cellStyle name="%_presupuesto Operaciones 2010 3" xfId="59281"/>
    <cellStyle name="%_Pricing LC" xfId="59282"/>
    <cellStyle name="%_Pricing LC_HR" xfId="59283"/>
    <cellStyle name="%_Pricing Report_Diciembre2008" xfId="59284"/>
    <cellStyle name="%_Pricing Report_Enero2009" xfId="59285"/>
    <cellStyle name="%_Pricing Report_Febrero2009" xfId="59286"/>
    <cellStyle name="%_Pricing Report_Noviembre2008" xfId="59287"/>
    <cellStyle name="%_Pricing Report_Octubre" xfId="59288"/>
    <cellStyle name="%_Put Option" xfId="8"/>
    <cellStyle name="%_Put Option 2" xfId="81"/>
    <cellStyle name="%_Put Option_4.12 Monaco Put Option" xfId="9"/>
    <cellStyle name="%_Put Option_MT Put" xfId="10"/>
    <cellStyle name="%_Qofp" xfId="59289"/>
    <cellStyle name="%_Qofp 2" xfId="59290"/>
    <cellStyle name="%_Qofp_Entertainment - Commercial Reporting Pack" xfId="59291"/>
    <cellStyle name="%_Qofp_Enterteinment - Commercial Reporting Pack" xfId="59292"/>
    <cellStyle name="%_Qofp_Final Commercial Reporting May 2009" xfId="59293"/>
    <cellStyle name="%_Qofp_QPPSLC_SRIL_0609" xfId="59294"/>
    <cellStyle name="%_Qofp_SRIL_QoS_MAR09" xfId="59295"/>
    <cellStyle name="%_QOS-Updated with Reloads_ Feb 2009" xfId="59296"/>
    <cellStyle name="%_QOS-Updated with Reloads_RevC" xfId="59297"/>
    <cellStyle name="%_QPPSLC_SRIL_0609" xfId="59298"/>
    <cellStyle name="%_Revenues LC" xfId="59299"/>
    <cellStyle name="%_Revenues LC_HR" xfId="59300"/>
    <cellStyle name="%_run rate" xfId="156"/>
    <cellStyle name="%_S&amp;M" xfId="59301"/>
    <cellStyle name="%_SAL Amnet CAR (Residential) Q109 Revisado MICV1(modified)" xfId="59302"/>
    <cellStyle name="%_SAL Amnet CAR (Residential) Q109 Revisado MICV1(modified) 2" xfId="59303"/>
    <cellStyle name="%_SAL Amnet CAR (Residential) Q109 Revisado MICV1(modified)_BS LC" xfId="59304"/>
    <cellStyle name="%_SAL Amnet CAR (Residential) Q109 Revisado MICV1(modified)_BS_input" xfId="59305"/>
    <cellStyle name="%_SAL Amnet CAR (Residential) Q109 Revisado MICV1(modified)_CAM" xfId="59306"/>
    <cellStyle name="%_SAL Amnet CAR (Residential) Q109 Revisado MICV1(modified)_Direct Costs LC" xfId="59307"/>
    <cellStyle name="%_SAL Amnet CAR (Residential) Q109 Revisado MICV1(modified)_Market" xfId="59308"/>
    <cellStyle name="%_SAL Amnet CAR (Residential) Q109 Revisado MICV1(modified)_Pricing LC" xfId="59309"/>
    <cellStyle name="%_SAL Amnet CAR (Residential) Q109 Revisado MICV1(modified)_Revenues LC" xfId="59310"/>
    <cellStyle name="%_SAL Amnet CAR (Residential) Q109 Revisado MICV1(modified)_S&amp;M" xfId="59311"/>
    <cellStyle name="%_SAL Amnet CAR (Residential) Q109 Revisado MICV1(modified)_SC" xfId="59312"/>
    <cellStyle name="%_SAL Amnet CAR (Residential) Q109 Revisado MICV1(modified)_SV" xfId="59313"/>
    <cellStyle name="%_SAL Amnet CAR (Residential) Q109 Revisado MICV1(modified)_SV corp" xfId="59314"/>
    <cellStyle name="%_SAL Amnet CAR (Residential) Q109 Revisado MICV1(modified)_Tabla D 2009-2011" xfId="59315"/>
    <cellStyle name="%_SAL Amnet CAR (Residential) Q408 Revisado MICV1(modified)" xfId="59316"/>
    <cellStyle name="%_SAL Amnet CAR (Residential) Q408 Revisado MICV1(modified) 2" xfId="59317"/>
    <cellStyle name="%_SAL Amnet CAR (Residential) Q408 Revisado MICV1(modified)_BS LC" xfId="59318"/>
    <cellStyle name="%_SAL Amnet CAR (Residential) Q408 Revisado MICV1(modified)_BS_input" xfId="59319"/>
    <cellStyle name="%_SAL Amnet CAR (Residential) Q408 Revisado MICV1(modified)_CAM" xfId="59320"/>
    <cellStyle name="%_SAL Amnet CAR (Residential) Q408 Revisado MICV1(modified)_Direct Costs LC" xfId="59321"/>
    <cellStyle name="%_SAL Amnet CAR (Residential) Q408 Revisado MICV1(modified)_Market" xfId="59322"/>
    <cellStyle name="%_SAL Amnet CAR (Residential) Q408 Revisado MICV1(modified)_Pricing LC" xfId="59323"/>
    <cellStyle name="%_SAL Amnet CAR (Residential) Q408 Revisado MICV1(modified)_Revenues LC" xfId="59324"/>
    <cellStyle name="%_SAL Amnet CAR (Residential) Q408 Revisado MICV1(modified)_S&amp;M" xfId="59325"/>
    <cellStyle name="%_SAL Amnet CAR (Residential) Q408 Revisado MICV1(modified)_SC" xfId="59326"/>
    <cellStyle name="%_SAL Amnet CAR (Residential) Q408 Revisado MICV1(modified)_SV" xfId="59327"/>
    <cellStyle name="%_SAL Amnet CAR (Residential) Q408 Revisado MICV1(modified)_SV corp" xfId="59328"/>
    <cellStyle name="%_SAL Amnet CAR (Residential) Q408 Revisado MICV1(modified)_Tabla D 2009-2011" xfId="59329"/>
    <cellStyle name="%_Sale  Dist by Territory new template_V2" xfId="59330"/>
    <cellStyle name="%_Sales  Distribution Reporting Template  Dec08" xfId="59331"/>
    <cellStyle name="%_Sales &amp; Distribution Reporting Template. Dec08" xfId="59332"/>
    <cellStyle name="%_Savings Plan Amnet 1H-2010" xfId="59333"/>
    <cellStyle name="%_SC" xfId="59334"/>
    <cellStyle name="%_Sheet3" xfId="59335"/>
    <cellStyle name="%_Sheet3 2" xfId="59336"/>
    <cellStyle name="%_Sheet3_BS LC" xfId="59337"/>
    <cellStyle name="%_Sheet3_BS_input" xfId="59338"/>
    <cellStyle name="%_Sheet3_CAM" xfId="59339"/>
    <cellStyle name="%_Sheet3_Direct Costs LC" xfId="59340"/>
    <cellStyle name="%_Sheet3_Market" xfId="59341"/>
    <cellStyle name="%_Sheet3_Pricing LC" xfId="59342"/>
    <cellStyle name="%_Sheet3_S&amp;M" xfId="59343"/>
    <cellStyle name="%_Sheet3_SC" xfId="59344"/>
    <cellStyle name="%_Sheet3_SV" xfId="59345"/>
    <cellStyle name="%_Sheet3_SV corp" xfId="59346"/>
    <cellStyle name="%_Sheet3_Tabla D 2009-2011" xfId="59347"/>
    <cellStyle name="%_Sizing Prepago nuevo server (2)" xfId="59348"/>
    <cellStyle name="%_Soporte Ingreso Corp" xfId="59349"/>
    <cellStyle name="%_Soporte Ingreso Corp_HR" xfId="59350"/>
    <cellStyle name="%_Soporte Ingreso Corp_SV" xfId="59351"/>
    <cellStyle name="%_Soporte Ingreso Corp_SV corp" xfId="59352"/>
    <cellStyle name="%_Soporte Ingreso Corp_SV_1" xfId="59353"/>
    <cellStyle name="%_Soporte Ingreso Corp_Tabla D 2009-2011" xfId="59354"/>
    <cellStyle name="%_SRIL_QoS_MAR09" xfId="59355"/>
    <cellStyle name="%_Summary Amnet" xfId="59356"/>
    <cellStyle name="%_SUMMARY2010" xfId="59357"/>
    <cellStyle name="%_SV" xfId="59358"/>
    <cellStyle name="%_SV corp" xfId="59359"/>
    <cellStyle name="%_SV_1" xfId="59360"/>
    <cellStyle name="%_T_-_5Years_Netwrok_Capex_V14(Jun2010)_air" xfId="59361"/>
    <cellStyle name="%_T_-_5Years_Netwrok_Capex_V15(Mayo2010)" xfId="59362"/>
    <cellStyle name="%_Tabla D 2009-2011" xfId="59363"/>
    <cellStyle name="%_T-Budget-2010_Tanzania_Ver_2-Test" xfId="59364"/>
    <cellStyle name="%_TV CR" xfId="59365"/>
    <cellStyle name="%_TV CR_Pricing LC" xfId="59366"/>
    <cellStyle name="%_TV CR_S&amp;M" xfId="59367"/>
    <cellStyle name="%_TV CR_SC" xfId="59368"/>
    <cellStyle name="%_ValidationV3" xfId="157"/>
    <cellStyle name="%_Variaciones Septiembre 09" xfId="59369"/>
    <cellStyle name="%_VAS COMMERCIAL FINAL SENT TO LUX" xfId="59370"/>
    <cellStyle name="%_VAS PARA 200810MIC - Rev1" xfId="59371"/>
    <cellStyle name="%_VAS PARA 200811MIC - Rev1" xfId="59372"/>
    <cellStyle name="%_VAS PARA 200901MIC - Rev1" xfId="59373"/>
    <cellStyle name="%_VAS_PARA_MMR_200902MIC" xfId="59374"/>
    <cellStyle name="%_VAS_PARA_MMR_200903MIC" xfId="59375"/>
    <cellStyle name="%_VAS_PARA_MMR_200904MIC" xfId="59376"/>
    <cellStyle name="%L3 子表1标题" xfId="59377"/>
    <cellStyle name="%L3 子表2表头" xfId="59378"/>
    <cellStyle name="%L3 子表3描述单位层一" xfId="59379"/>
    <cellStyle name="%L3 子表3描述单位层二" xfId="59380"/>
    <cellStyle name="%L3 子表4数量层一" xfId="59381"/>
    <cellStyle name="%L3 子表4数量层二" xfId="59382"/>
    <cellStyle name="%L3 子表5金额层一" xfId="59383"/>
    <cellStyle name="%L3 子表5金额层二" xfId="59384"/>
    <cellStyle name="%L3 子表6汇总金额" xfId="59385"/>
    <cellStyle name="(Lefting)" xfId="158"/>
    <cellStyle name="(Lefting) 2" xfId="2044"/>
    <cellStyle name="(Lefting) 2 2" xfId="4776"/>
    <cellStyle name="(Lefting) 2 2 2" xfId="8182"/>
    <cellStyle name="(Lefting) 2 2 2 2" xfId="22105"/>
    <cellStyle name="(Lefting) 2 2 2 2 2" xfId="49788"/>
    <cellStyle name="(Lefting) 2 2 2 3" xfId="35871"/>
    <cellStyle name="(Lefting) 2 2 3" xfId="13037"/>
    <cellStyle name="(Lefting) 2 2 3 2" xfId="26958"/>
    <cellStyle name="(Lefting) 2 2 3 2 2" xfId="54641"/>
    <cellStyle name="(Lefting) 2 2 3 3" xfId="40724"/>
    <cellStyle name="(Lefting) 2 2 4" xfId="15787"/>
    <cellStyle name="(Lefting) 2 2 4 2" xfId="29708"/>
    <cellStyle name="(Lefting) 2 2 4 2 2" xfId="57391"/>
    <cellStyle name="(Lefting) 2 2 4 3" xfId="43474"/>
    <cellStyle name="(Lefting) 2 2 5" xfId="18755"/>
    <cellStyle name="(Lefting) 2 2 5 2" xfId="46438"/>
    <cellStyle name="(Lefting) 2 2 6" xfId="32521"/>
    <cellStyle name="(Lefting) 3" xfId="4335"/>
    <cellStyle name="(Lefting) 3 2" xfId="7760"/>
    <cellStyle name="(Lefting) 3 2 2" xfId="21684"/>
    <cellStyle name="(Lefting) 3 2 2 2" xfId="49367"/>
    <cellStyle name="(Lefting) 3 2 3" xfId="35450"/>
    <cellStyle name="(Lefting) 3 3" xfId="12602"/>
    <cellStyle name="(Lefting) 3 3 2" xfId="26523"/>
    <cellStyle name="(Lefting) 3 3 2 2" xfId="54206"/>
    <cellStyle name="(Lefting) 3 3 3" xfId="40289"/>
    <cellStyle name="(Lefting) 3 4" xfId="15352"/>
    <cellStyle name="(Lefting) 3 4 2" xfId="29273"/>
    <cellStyle name="(Lefting) 3 4 2 2" xfId="56956"/>
    <cellStyle name="(Lefting) 3 4 3" xfId="43039"/>
    <cellStyle name="(Lefting) 3 5" xfId="18320"/>
    <cellStyle name="(Lefting) 3 5 2" xfId="46003"/>
    <cellStyle name="(Lefting) 3 6" xfId="32086"/>
    <cellStyle name="******************************************" xfId="159"/>
    <cellStyle name=";;;" xfId="59386"/>
    <cellStyle name=";;; 2" xfId="59387"/>
    <cellStyle name=";;;_BS LC" xfId="59388"/>
    <cellStyle name="?_x0001__x0001_ ?§?Ð_x0002_????g_x0017_??f_x0006__x0010_?????ÿÿÿÿÿÿÿÿÿÿÿÿÿÿÿ" xfId="59389"/>
    <cellStyle name="??" xfId="160"/>
    <cellStyle name="?? [0.00]_BP to GO (Revised Jun1)" xfId="161"/>
    <cellStyle name="?? [0]_1202" xfId="59390"/>
    <cellStyle name="????" xfId="59391"/>
    <cellStyle name="???? [0.00]_BP to GO (Revised Jun1)" xfId="162"/>
    <cellStyle name="????[0]_city" xfId="59392"/>
    <cellStyle name="????_BP to GO (Revised Jun1)" xfId="163"/>
    <cellStyle name="????able" xfId="59393"/>
    <cellStyle name="???_HOBONG" xfId="59394"/>
    <cellStyle name="??[0]_8price1" xfId="59395"/>
    <cellStyle name="??_(????)??????" xfId="59396"/>
    <cellStyle name="?c?aO?e [0.00]_Snapshot21" xfId="164"/>
    <cellStyle name="?p[?Z?g?g_Snapshot21" xfId="165"/>
    <cellStyle name="?Q\?1@" xfId="166"/>
    <cellStyle name="?Q\?1@ 10" xfId="59397"/>
    <cellStyle name="?Q\?1@ 10 2" xfId="59398"/>
    <cellStyle name="?Q\?1@ 10 2 2" xfId="59399"/>
    <cellStyle name="?Q\?1@ 10 2 2 2" xfId="59400"/>
    <cellStyle name="?Q\?1@ 10 2 3" xfId="59401"/>
    <cellStyle name="?Q\?1@ 10 2 4" xfId="59402"/>
    <cellStyle name="?Q\?1@ 10 2_Penetration" xfId="59403"/>
    <cellStyle name="?Q\?1@ 10 3" xfId="59404"/>
    <cellStyle name="?Q\?1@ 10 3 2" xfId="59405"/>
    <cellStyle name="?Q\?1@ 10 3 3" xfId="59406"/>
    <cellStyle name="?Q\?1@ 10 3_Penetration" xfId="59407"/>
    <cellStyle name="?Q\?1@ 10 4" xfId="59408"/>
    <cellStyle name="?Q\?1@ 10 4 2" xfId="59409"/>
    <cellStyle name="?Q\?1@ 10 4 3" xfId="59410"/>
    <cellStyle name="?Q\?1@ 10 4_Penetration" xfId="59411"/>
    <cellStyle name="?Q\?1@ 10 5" xfId="59412"/>
    <cellStyle name="?Q\?1@ 10 5 2" xfId="59413"/>
    <cellStyle name="?Q\?1@ 10 5 3" xfId="59414"/>
    <cellStyle name="?Q\?1@ 10 5_Penetration" xfId="59415"/>
    <cellStyle name="?Q\?1@ 10 6" xfId="59416"/>
    <cellStyle name="?Q\?1@ 10 7" xfId="59417"/>
    <cellStyle name="?Q\?1@ 10_Penetration" xfId="59418"/>
    <cellStyle name="?Q\?1@ 11" xfId="59419"/>
    <cellStyle name="?Q\?1@ 11 2" xfId="59420"/>
    <cellStyle name="?Q\?1@ 11 2 2" xfId="59421"/>
    <cellStyle name="?Q\?1@ 11 2 3" xfId="59422"/>
    <cellStyle name="?Q\?1@ 11 2_Penetration" xfId="59423"/>
    <cellStyle name="?Q\?1@ 11 3" xfId="59424"/>
    <cellStyle name="?Q\?1@ 11 3 2" xfId="59425"/>
    <cellStyle name="?Q\?1@ 11 3 3" xfId="59426"/>
    <cellStyle name="?Q\?1@ 11 3_Penetration" xfId="59427"/>
    <cellStyle name="?Q\?1@ 11 4" xfId="59428"/>
    <cellStyle name="?Q\?1@ 11 4 2" xfId="59429"/>
    <cellStyle name="?Q\?1@ 11 4 3" xfId="59430"/>
    <cellStyle name="?Q\?1@ 11 4_Penetration" xfId="59431"/>
    <cellStyle name="?Q\?1@ 11 5" xfId="59432"/>
    <cellStyle name="?Q\?1@ 11 5 2" xfId="59433"/>
    <cellStyle name="?Q\?1@ 11 5 3" xfId="59434"/>
    <cellStyle name="?Q\?1@ 11 5_Penetration" xfId="59435"/>
    <cellStyle name="?Q\?1@ 11 6" xfId="59436"/>
    <cellStyle name="?Q\?1@ 11 7" xfId="59437"/>
    <cellStyle name="?Q\?1@ 11_Penetration" xfId="59438"/>
    <cellStyle name="?Q\?1@ 12" xfId="59439"/>
    <cellStyle name="?Q\?1@ 12 2" xfId="59440"/>
    <cellStyle name="?Q\?1@ 12 2 2" xfId="59441"/>
    <cellStyle name="?Q\?1@ 12 2 3" xfId="59442"/>
    <cellStyle name="?Q\?1@ 12 2_Penetration" xfId="59443"/>
    <cellStyle name="?Q\?1@ 12 3" xfId="59444"/>
    <cellStyle name="?Q\?1@ 12 3 2" xfId="59445"/>
    <cellStyle name="?Q\?1@ 12 3 3" xfId="59446"/>
    <cellStyle name="?Q\?1@ 12 3_Penetration" xfId="59447"/>
    <cellStyle name="?Q\?1@ 12 4" xfId="59448"/>
    <cellStyle name="?Q\?1@ 12 4 2" xfId="59449"/>
    <cellStyle name="?Q\?1@ 12 4 3" xfId="59450"/>
    <cellStyle name="?Q\?1@ 12 4_Penetration" xfId="59451"/>
    <cellStyle name="?Q\?1@ 12 5" xfId="59452"/>
    <cellStyle name="?Q\?1@ 12 5 2" xfId="59453"/>
    <cellStyle name="?Q\?1@ 12 5 3" xfId="59454"/>
    <cellStyle name="?Q\?1@ 12 5_Penetration" xfId="59455"/>
    <cellStyle name="?Q\?1@ 12 6" xfId="59456"/>
    <cellStyle name="?Q\?1@ 12 7" xfId="59457"/>
    <cellStyle name="?Q\?1@ 12_Penetration" xfId="59458"/>
    <cellStyle name="?Q\?1@ 13" xfId="59459"/>
    <cellStyle name="?Q\?1@ 13 2" xfId="59460"/>
    <cellStyle name="?Q\?1@ 13 2 2" xfId="59461"/>
    <cellStyle name="?Q\?1@ 13 2 3" xfId="59462"/>
    <cellStyle name="?Q\?1@ 13 2_Penetration" xfId="59463"/>
    <cellStyle name="?Q\?1@ 13 3" xfId="59464"/>
    <cellStyle name="?Q\?1@ 13 3 2" xfId="59465"/>
    <cellStyle name="?Q\?1@ 13 3 3" xfId="59466"/>
    <cellStyle name="?Q\?1@ 13 3_Penetration" xfId="59467"/>
    <cellStyle name="?Q\?1@ 13 4" xfId="59468"/>
    <cellStyle name="?Q\?1@ 13 4 2" xfId="59469"/>
    <cellStyle name="?Q\?1@ 13 4 3" xfId="59470"/>
    <cellStyle name="?Q\?1@ 13 4_Penetration" xfId="59471"/>
    <cellStyle name="?Q\?1@ 13 5" xfId="59472"/>
    <cellStyle name="?Q\?1@ 13 5 2" xfId="59473"/>
    <cellStyle name="?Q\?1@ 13 5 3" xfId="59474"/>
    <cellStyle name="?Q\?1@ 13 5_Penetration" xfId="59475"/>
    <cellStyle name="?Q\?1@ 13 6" xfId="59476"/>
    <cellStyle name="?Q\?1@ 13 7" xfId="59477"/>
    <cellStyle name="?Q\?1@ 13_Penetration" xfId="59478"/>
    <cellStyle name="?Q\?1@ 14" xfId="59479"/>
    <cellStyle name="?Q\?1@ 14 2" xfId="59480"/>
    <cellStyle name="?Q\?1@ 14 2 2" xfId="59481"/>
    <cellStyle name="?Q\?1@ 14 2 3" xfId="59482"/>
    <cellStyle name="?Q\?1@ 14 2_Penetration" xfId="59483"/>
    <cellStyle name="?Q\?1@ 14 3" xfId="59484"/>
    <cellStyle name="?Q\?1@ 14 3 2" xfId="59485"/>
    <cellStyle name="?Q\?1@ 14 3 3" xfId="59486"/>
    <cellStyle name="?Q\?1@ 14 3_Penetration" xfId="59487"/>
    <cellStyle name="?Q\?1@ 14 4" xfId="59488"/>
    <cellStyle name="?Q\?1@ 14 4 2" xfId="59489"/>
    <cellStyle name="?Q\?1@ 14 4 3" xfId="59490"/>
    <cellStyle name="?Q\?1@ 14 4_Penetration" xfId="59491"/>
    <cellStyle name="?Q\?1@ 14 5" xfId="59492"/>
    <cellStyle name="?Q\?1@ 14 5 2" xfId="59493"/>
    <cellStyle name="?Q\?1@ 14 5 3" xfId="59494"/>
    <cellStyle name="?Q\?1@ 14 5_Penetration" xfId="59495"/>
    <cellStyle name="?Q\?1@ 14 6" xfId="59496"/>
    <cellStyle name="?Q\?1@ 14 7" xfId="59497"/>
    <cellStyle name="?Q\?1@ 14_Penetration" xfId="59498"/>
    <cellStyle name="?Q\?1@ 15" xfId="59499"/>
    <cellStyle name="?Q\?1@ 15 2" xfId="59500"/>
    <cellStyle name="?Q\?1@ 15 2 2" xfId="59501"/>
    <cellStyle name="?Q\?1@ 15 2 3" xfId="59502"/>
    <cellStyle name="?Q\?1@ 15 2_Penetration" xfId="59503"/>
    <cellStyle name="?Q\?1@ 15 3" xfId="59504"/>
    <cellStyle name="?Q\?1@ 15 3 2" xfId="59505"/>
    <cellStyle name="?Q\?1@ 15 3 3" xfId="59506"/>
    <cellStyle name="?Q\?1@ 15 3_Penetration" xfId="59507"/>
    <cellStyle name="?Q\?1@ 15 4" xfId="59508"/>
    <cellStyle name="?Q\?1@ 15 4 2" xfId="59509"/>
    <cellStyle name="?Q\?1@ 15 4 3" xfId="59510"/>
    <cellStyle name="?Q\?1@ 15 4_Penetration" xfId="59511"/>
    <cellStyle name="?Q\?1@ 15 5" xfId="59512"/>
    <cellStyle name="?Q\?1@ 15 5 2" xfId="59513"/>
    <cellStyle name="?Q\?1@ 15 5 3" xfId="59514"/>
    <cellStyle name="?Q\?1@ 15 5_Penetration" xfId="59515"/>
    <cellStyle name="?Q\?1@ 15 6" xfId="59516"/>
    <cellStyle name="?Q\?1@ 15 7" xfId="59517"/>
    <cellStyle name="?Q\?1@ 15_Penetration" xfId="59518"/>
    <cellStyle name="?Q\?1@ 16" xfId="59519"/>
    <cellStyle name="?Q\?1@ 16 2" xfId="59520"/>
    <cellStyle name="?Q\?1@ 16 2 2" xfId="59521"/>
    <cellStyle name="?Q\?1@ 16 2 3" xfId="59522"/>
    <cellStyle name="?Q\?1@ 16 2_Penetration" xfId="59523"/>
    <cellStyle name="?Q\?1@ 16 3" xfId="59524"/>
    <cellStyle name="?Q\?1@ 16 3 2" xfId="59525"/>
    <cellStyle name="?Q\?1@ 16 3 3" xfId="59526"/>
    <cellStyle name="?Q\?1@ 16 3_Penetration" xfId="59527"/>
    <cellStyle name="?Q\?1@ 16 4" xfId="59528"/>
    <cellStyle name="?Q\?1@ 16 4 2" xfId="59529"/>
    <cellStyle name="?Q\?1@ 16 4 3" xfId="59530"/>
    <cellStyle name="?Q\?1@ 16 4_Penetration" xfId="59531"/>
    <cellStyle name="?Q\?1@ 16 5" xfId="59532"/>
    <cellStyle name="?Q\?1@ 16 5 2" xfId="59533"/>
    <cellStyle name="?Q\?1@ 16 5 3" xfId="59534"/>
    <cellStyle name="?Q\?1@ 16 5_Penetration" xfId="59535"/>
    <cellStyle name="?Q\?1@ 16 6" xfId="59536"/>
    <cellStyle name="?Q\?1@ 16 7" xfId="59537"/>
    <cellStyle name="?Q\?1@ 16_Penetration" xfId="59538"/>
    <cellStyle name="?Q\?1@ 17" xfId="59539"/>
    <cellStyle name="?Q\?1@ 17 2" xfId="59540"/>
    <cellStyle name="?Q\?1@ 17 2 2" xfId="59541"/>
    <cellStyle name="?Q\?1@ 17 2 3" xfId="59542"/>
    <cellStyle name="?Q\?1@ 17 2_Penetration" xfId="59543"/>
    <cellStyle name="?Q\?1@ 17 3" xfId="59544"/>
    <cellStyle name="?Q\?1@ 17 3 2" xfId="59545"/>
    <cellStyle name="?Q\?1@ 17 3 3" xfId="59546"/>
    <cellStyle name="?Q\?1@ 17 3_Penetration" xfId="59547"/>
    <cellStyle name="?Q\?1@ 17 4" xfId="59548"/>
    <cellStyle name="?Q\?1@ 17 4 2" xfId="59549"/>
    <cellStyle name="?Q\?1@ 17 4 3" xfId="59550"/>
    <cellStyle name="?Q\?1@ 17 4_Penetration" xfId="59551"/>
    <cellStyle name="?Q\?1@ 17 5" xfId="59552"/>
    <cellStyle name="?Q\?1@ 17 5 2" xfId="59553"/>
    <cellStyle name="?Q\?1@ 17 5 3" xfId="59554"/>
    <cellStyle name="?Q\?1@ 17 5_Penetration" xfId="59555"/>
    <cellStyle name="?Q\?1@ 17 6" xfId="59556"/>
    <cellStyle name="?Q\?1@ 17 7" xfId="59557"/>
    <cellStyle name="?Q\?1@ 17_Penetration" xfId="59558"/>
    <cellStyle name="?Q\?1@ 18" xfId="59559"/>
    <cellStyle name="?Q\?1@ 18 2" xfId="59560"/>
    <cellStyle name="?Q\?1@ 18 2 2" xfId="59561"/>
    <cellStyle name="?Q\?1@ 18 2 3" xfId="59562"/>
    <cellStyle name="?Q\?1@ 18 2_Penetration" xfId="59563"/>
    <cellStyle name="?Q\?1@ 18 3" xfId="59564"/>
    <cellStyle name="?Q\?1@ 18 3 2" xfId="59565"/>
    <cellStyle name="?Q\?1@ 18 3 3" xfId="59566"/>
    <cellStyle name="?Q\?1@ 18 3_Penetration" xfId="59567"/>
    <cellStyle name="?Q\?1@ 18 4" xfId="59568"/>
    <cellStyle name="?Q\?1@ 18 4 2" xfId="59569"/>
    <cellStyle name="?Q\?1@ 18 4 3" xfId="59570"/>
    <cellStyle name="?Q\?1@ 18 4_Penetration" xfId="59571"/>
    <cellStyle name="?Q\?1@ 18 5" xfId="59572"/>
    <cellStyle name="?Q\?1@ 18 5 2" xfId="59573"/>
    <cellStyle name="?Q\?1@ 18 5 3" xfId="59574"/>
    <cellStyle name="?Q\?1@ 18 5_Penetration" xfId="59575"/>
    <cellStyle name="?Q\?1@ 18 6" xfId="59576"/>
    <cellStyle name="?Q\?1@ 18 7" xfId="59577"/>
    <cellStyle name="?Q\?1@ 18_Penetration" xfId="59578"/>
    <cellStyle name="?Q\?1@ 19" xfId="59579"/>
    <cellStyle name="?Q\?1@ 19 2" xfId="59580"/>
    <cellStyle name="?Q\?1@ 19 2 2" xfId="59581"/>
    <cellStyle name="?Q\?1@ 19 2 3" xfId="59582"/>
    <cellStyle name="?Q\?1@ 19 2_Penetration" xfId="59583"/>
    <cellStyle name="?Q\?1@ 19 3" xfId="59584"/>
    <cellStyle name="?Q\?1@ 19 3 2" xfId="59585"/>
    <cellStyle name="?Q\?1@ 19 3 3" xfId="59586"/>
    <cellStyle name="?Q\?1@ 19 3_Penetration" xfId="59587"/>
    <cellStyle name="?Q\?1@ 19 4" xfId="59588"/>
    <cellStyle name="?Q\?1@ 19 4 2" xfId="59589"/>
    <cellStyle name="?Q\?1@ 19 4 3" xfId="59590"/>
    <cellStyle name="?Q\?1@ 19 4_Penetration" xfId="59591"/>
    <cellStyle name="?Q\?1@ 19 5" xfId="59592"/>
    <cellStyle name="?Q\?1@ 19 5 2" xfId="59593"/>
    <cellStyle name="?Q\?1@ 19 5 3" xfId="59594"/>
    <cellStyle name="?Q\?1@ 19 5_Penetration" xfId="59595"/>
    <cellStyle name="?Q\?1@ 19 6" xfId="59596"/>
    <cellStyle name="?Q\?1@ 19 7" xfId="59597"/>
    <cellStyle name="?Q\?1@ 19_Penetration" xfId="59598"/>
    <cellStyle name="?Q\?1@ 2" xfId="2180"/>
    <cellStyle name="?Q\?1@ 2 2" xfId="59599"/>
    <cellStyle name="?Q\?1@ 2 2 2" xfId="59600"/>
    <cellStyle name="?Q\?1@ 2 2 3" xfId="59601"/>
    <cellStyle name="?Q\?1@ 2 2 4" xfId="59602"/>
    <cellStyle name="?Q\?1@ 2 2_Penetration" xfId="59603"/>
    <cellStyle name="?Q\?1@ 2 3" xfId="59604"/>
    <cellStyle name="?Q\?1@ 2 3 2" xfId="59605"/>
    <cellStyle name="?Q\?1@ 2 3 3" xfId="59606"/>
    <cellStyle name="?Q\?1@ 2 3_Penetration" xfId="59607"/>
    <cellStyle name="?Q\?1@ 2 4" xfId="59608"/>
    <cellStyle name="?Q\?1@ 2 4 2" xfId="59609"/>
    <cellStyle name="?Q\?1@ 2 4 3" xfId="59610"/>
    <cellStyle name="?Q\?1@ 2 4_Penetration" xfId="59611"/>
    <cellStyle name="?Q\?1@ 2 5" xfId="59612"/>
    <cellStyle name="?Q\?1@ 2 5 2" xfId="59613"/>
    <cellStyle name="?Q\?1@ 2 5 3" xfId="59614"/>
    <cellStyle name="?Q\?1@ 2 5_Penetration" xfId="59615"/>
    <cellStyle name="?Q\?1@ 2 6" xfId="59616"/>
    <cellStyle name="?Q\?1@ 2 7" xfId="59617"/>
    <cellStyle name="?Q\?1@ 2 8" xfId="59618"/>
    <cellStyle name="?Q\?1@ 2 9" xfId="59619"/>
    <cellStyle name="?Q\?1@ 2_BS LC" xfId="59620"/>
    <cellStyle name="?Q\?1@ 20" xfId="59621"/>
    <cellStyle name="?Q\?1@ 20 2" xfId="59622"/>
    <cellStyle name="?Q\?1@ 20 2 2" xfId="59623"/>
    <cellStyle name="?Q\?1@ 20 2 3" xfId="59624"/>
    <cellStyle name="?Q\?1@ 20 2_Penetration" xfId="59625"/>
    <cellStyle name="?Q\?1@ 20 3" xfId="59626"/>
    <cellStyle name="?Q\?1@ 20 3 2" xfId="59627"/>
    <cellStyle name="?Q\?1@ 20 3 3" xfId="59628"/>
    <cellStyle name="?Q\?1@ 20 3_Penetration" xfId="59629"/>
    <cellStyle name="?Q\?1@ 20 4" xfId="59630"/>
    <cellStyle name="?Q\?1@ 20 4 2" xfId="59631"/>
    <cellStyle name="?Q\?1@ 20 4 3" xfId="59632"/>
    <cellStyle name="?Q\?1@ 20 4_Penetration" xfId="59633"/>
    <cellStyle name="?Q\?1@ 20 5" xfId="59634"/>
    <cellStyle name="?Q\?1@ 20 5 2" xfId="59635"/>
    <cellStyle name="?Q\?1@ 20 5 3" xfId="59636"/>
    <cellStyle name="?Q\?1@ 20 5_Penetration" xfId="59637"/>
    <cellStyle name="?Q\?1@ 20 6" xfId="59638"/>
    <cellStyle name="?Q\?1@ 20 7" xfId="59639"/>
    <cellStyle name="?Q\?1@ 20_Penetration" xfId="59640"/>
    <cellStyle name="?Q\?1@ 21" xfId="59641"/>
    <cellStyle name="?Q\?1@ 21 2" xfId="59642"/>
    <cellStyle name="?Q\?1@ 21 2 2" xfId="59643"/>
    <cellStyle name="?Q\?1@ 21 2 3" xfId="59644"/>
    <cellStyle name="?Q\?1@ 21 2_Penetration" xfId="59645"/>
    <cellStyle name="?Q\?1@ 21 3" xfId="59646"/>
    <cellStyle name="?Q\?1@ 21 3 2" xfId="59647"/>
    <cellStyle name="?Q\?1@ 21 3 3" xfId="59648"/>
    <cellStyle name="?Q\?1@ 21 3_Penetration" xfId="59649"/>
    <cellStyle name="?Q\?1@ 21 4" xfId="59650"/>
    <cellStyle name="?Q\?1@ 21 4 2" xfId="59651"/>
    <cellStyle name="?Q\?1@ 21 4 3" xfId="59652"/>
    <cellStyle name="?Q\?1@ 21 4_Penetration" xfId="59653"/>
    <cellStyle name="?Q\?1@ 21 5" xfId="59654"/>
    <cellStyle name="?Q\?1@ 21 5 2" xfId="59655"/>
    <cellStyle name="?Q\?1@ 21 5 3" xfId="59656"/>
    <cellStyle name="?Q\?1@ 21 5_Penetration" xfId="59657"/>
    <cellStyle name="?Q\?1@ 21 6" xfId="59658"/>
    <cellStyle name="?Q\?1@ 21 7" xfId="59659"/>
    <cellStyle name="?Q\?1@ 21_Penetration" xfId="59660"/>
    <cellStyle name="?Q\?1@ 22" xfId="59661"/>
    <cellStyle name="?Q\?1@ 22 2" xfId="59662"/>
    <cellStyle name="?Q\?1@ 22 2 2" xfId="59663"/>
    <cellStyle name="?Q\?1@ 22 2 3" xfId="59664"/>
    <cellStyle name="?Q\?1@ 22 2_Penetration" xfId="59665"/>
    <cellStyle name="?Q\?1@ 22 3" xfId="59666"/>
    <cellStyle name="?Q\?1@ 22 3 2" xfId="59667"/>
    <cellStyle name="?Q\?1@ 22 3 3" xfId="59668"/>
    <cellStyle name="?Q\?1@ 22 3_Penetration" xfId="59669"/>
    <cellStyle name="?Q\?1@ 22 4" xfId="59670"/>
    <cellStyle name="?Q\?1@ 22 4 2" xfId="59671"/>
    <cellStyle name="?Q\?1@ 22 4 3" xfId="59672"/>
    <cellStyle name="?Q\?1@ 22 4_Penetration" xfId="59673"/>
    <cellStyle name="?Q\?1@ 22 5" xfId="59674"/>
    <cellStyle name="?Q\?1@ 22 5 2" xfId="59675"/>
    <cellStyle name="?Q\?1@ 22 5 3" xfId="59676"/>
    <cellStyle name="?Q\?1@ 22 5_Penetration" xfId="59677"/>
    <cellStyle name="?Q\?1@ 22 6" xfId="59678"/>
    <cellStyle name="?Q\?1@ 22 7" xfId="59679"/>
    <cellStyle name="?Q\?1@ 22_Penetration" xfId="59680"/>
    <cellStyle name="?Q\?1@ 23" xfId="59681"/>
    <cellStyle name="?Q\?1@ 23 2" xfId="59682"/>
    <cellStyle name="?Q\?1@ 23 2 2" xfId="59683"/>
    <cellStyle name="?Q\?1@ 23 2 3" xfId="59684"/>
    <cellStyle name="?Q\?1@ 23 2_Penetration" xfId="59685"/>
    <cellStyle name="?Q\?1@ 23 3" xfId="59686"/>
    <cellStyle name="?Q\?1@ 23 3 2" xfId="59687"/>
    <cellStyle name="?Q\?1@ 23 3 3" xfId="59688"/>
    <cellStyle name="?Q\?1@ 23 3_Penetration" xfId="59689"/>
    <cellStyle name="?Q\?1@ 23 4" xfId="59690"/>
    <cellStyle name="?Q\?1@ 23 4 2" xfId="59691"/>
    <cellStyle name="?Q\?1@ 23 4 3" xfId="59692"/>
    <cellStyle name="?Q\?1@ 23 4_Penetration" xfId="59693"/>
    <cellStyle name="?Q\?1@ 23 5" xfId="59694"/>
    <cellStyle name="?Q\?1@ 23 5 2" xfId="59695"/>
    <cellStyle name="?Q\?1@ 23 5 3" xfId="59696"/>
    <cellStyle name="?Q\?1@ 23 5_Penetration" xfId="59697"/>
    <cellStyle name="?Q\?1@ 23 6" xfId="59698"/>
    <cellStyle name="?Q\?1@ 23 7" xfId="59699"/>
    <cellStyle name="?Q\?1@ 23_Penetration" xfId="59700"/>
    <cellStyle name="?Q\?1@ 24" xfId="59701"/>
    <cellStyle name="?Q\?1@ 24 2" xfId="59702"/>
    <cellStyle name="?Q\?1@ 24 3" xfId="59703"/>
    <cellStyle name="?Q\?1@ 24_Penetration" xfId="59704"/>
    <cellStyle name="?Q\?1@ 25" xfId="59705"/>
    <cellStyle name="?Q\?1@ 25 2" xfId="59706"/>
    <cellStyle name="?Q\?1@ 25 3" xfId="59707"/>
    <cellStyle name="?Q\?1@ 25 4" xfId="59708"/>
    <cellStyle name="?Q\?1@ 25_Penetration" xfId="59709"/>
    <cellStyle name="?Q\?1@ 26" xfId="59710"/>
    <cellStyle name="?Q\?1@ 26 2" xfId="59711"/>
    <cellStyle name="?Q\?1@ 26 3" xfId="59712"/>
    <cellStyle name="?Q\?1@ 26_Penetration" xfId="59713"/>
    <cellStyle name="?Q\?1@ 27" xfId="59714"/>
    <cellStyle name="?Q\?1@ 27 2" xfId="59715"/>
    <cellStyle name="?Q\?1@ 27 3" xfId="59716"/>
    <cellStyle name="?Q\?1@ 27_Penetration" xfId="59717"/>
    <cellStyle name="?Q\?1@ 28" xfId="59718"/>
    <cellStyle name="?Q\?1@ 28 2" xfId="59719"/>
    <cellStyle name="?Q\?1@ 28_Penetration" xfId="59720"/>
    <cellStyle name="?Q\?1@ 29" xfId="59721"/>
    <cellStyle name="?Q\?1@ 3" xfId="59722"/>
    <cellStyle name="?Q\?1@ 3 10" xfId="59723"/>
    <cellStyle name="?Q\?1@ 3 10 2" xfId="59724"/>
    <cellStyle name="?Q\?1@ 3 10 2 2" xfId="59725"/>
    <cellStyle name="?Q\?1@ 3 10 2 3" xfId="59726"/>
    <cellStyle name="?Q\?1@ 3 10 2_Penetration" xfId="59727"/>
    <cellStyle name="?Q\?1@ 3 10 3" xfId="59728"/>
    <cellStyle name="?Q\?1@ 3 10 3 2" xfId="59729"/>
    <cellStyle name="?Q\?1@ 3 10 3 3" xfId="59730"/>
    <cellStyle name="?Q\?1@ 3 10 3_Penetration" xfId="59731"/>
    <cellStyle name="?Q\?1@ 3 10 4" xfId="59732"/>
    <cellStyle name="?Q\?1@ 3 10 4 2" xfId="59733"/>
    <cellStyle name="?Q\?1@ 3 10 4 3" xfId="59734"/>
    <cellStyle name="?Q\?1@ 3 10 4_Penetration" xfId="59735"/>
    <cellStyle name="?Q\?1@ 3 10 5" xfId="59736"/>
    <cellStyle name="?Q\?1@ 3 10 5 2" xfId="59737"/>
    <cellStyle name="?Q\?1@ 3 10 5 3" xfId="59738"/>
    <cellStyle name="?Q\?1@ 3 10 5_Penetration" xfId="59739"/>
    <cellStyle name="?Q\?1@ 3 10 6" xfId="59740"/>
    <cellStyle name="?Q\?1@ 3 10 7" xfId="59741"/>
    <cellStyle name="?Q\?1@ 3 10_Penetration" xfId="59742"/>
    <cellStyle name="?Q\?1@ 3 11" xfId="59743"/>
    <cellStyle name="?Q\?1@ 3 11 2" xfId="59744"/>
    <cellStyle name="?Q\?1@ 3 11 2 2" xfId="59745"/>
    <cellStyle name="?Q\?1@ 3 11 2 3" xfId="59746"/>
    <cellStyle name="?Q\?1@ 3 11 2_Penetration" xfId="59747"/>
    <cellStyle name="?Q\?1@ 3 11 3" xfId="59748"/>
    <cellStyle name="?Q\?1@ 3 11 3 2" xfId="59749"/>
    <cellStyle name="?Q\?1@ 3 11 3 3" xfId="59750"/>
    <cellStyle name="?Q\?1@ 3 11 3_Penetration" xfId="59751"/>
    <cellStyle name="?Q\?1@ 3 11 4" xfId="59752"/>
    <cellStyle name="?Q\?1@ 3 11 4 2" xfId="59753"/>
    <cellStyle name="?Q\?1@ 3 11 4 3" xfId="59754"/>
    <cellStyle name="?Q\?1@ 3 11 4_Penetration" xfId="59755"/>
    <cellStyle name="?Q\?1@ 3 11 5" xfId="59756"/>
    <cellStyle name="?Q\?1@ 3 11 5 2" xfId="59757"/>
    <cellStyle name="?Q\?1@ 3 11 5 3" xfId="59758"/>
    <cellStyle name="?Q\?1@ 3 11 5_Penetration" xfId="59759"/>
    <cellStyle name="?Q\?1@ 3 11 6" xfId="59760"/>
    <cellStyle name="?Q\?1@ 3 11 7" xfId="59761"/>
    <cellStyle name="?Q\?1@ 3 11_Penetration" xfId="59762"/>
    <cellStyle name="?Q\?1@ 3 12" xfId="59763"/>
    <cellStyle name="?Q\?1@ 3 12 2" xfId="59764"/>
    <cellStyle name="?Q\?1@ 3 12 2 2" xfId="59765"/>
    <cellStyle name="?Q\?1@ 3 12 2 3" xfId="59766"/>
    <cellStyle name="?Q\?1@ 3 12 2_Penetration" xfId="59767"/>
    <cellStyle name="?Q\?1@ 3 12 3" xfId="59768"/>
    <cellStyle name="?Q\?1@ 3 12 3 2" xfId="59769"/>
    <cellStyle name="?Q\?1@ 3 12 3 3" xfId="59770"/>
    <cellStyle name="?Q\?1@ 3 12 3_Penetration" xfId="59771"/>
    <cellStyle name="?Q\?1@ 3 12 4" xfId="59772"/>
    <cellStyle name="?Q\?1@ 3 12 4 2" xfId="59773"/>
    <cellStyle name="?Q\?1@ 3 12 4 3" xfId="59774"/>
    <cellStyle name="?Q\?1@ 3 12 4_Penetration" xfId="59775"/>
    <cellStyle name="?Q\?1@ 3 12 5" xfId="59776"/>
    <cellStyle name="?Q\?1@ 3 12 5 2" xfId="59777"/>
    <cellStyle name="?Q\?1@ 3 12 5 3" xfId="59778"/>
    <cellStyle name="?Q\?1@ 3 12 5_Penetration" xfId="59779"/>
    <cellStyle name="?Q\?1@ 3 12 6" xfId="59780"/>
    <cellStyle name="?Q\?1@ 3 12 7" xfId="59781"/>
    <cellStyle name="?Q\?1@ 3 12_Penetration" xfId="59782"/>
    <cellStyle name="?Q\?1@ 3 13" xfId="59783"/>
    <cellStyle name="?Q\?1@ 3 13 2" xfId="59784"/>
    <cellStyle name="?Q\?1@ 3 13 2 2" xfId="59785"/>
    <cellStyle name="?Q\?1@ 3 13 2 3" xfId="59786"/>
    <cellStyle name="?Q\?1@ 3 13 2_Penetration" xfId="59787"/>
    <cellStyle name="?Q\?1@ 3 13 3" xfId="59788"/>
    <cellStyle name="?Q\?1@ 3 13 3 2" xfId="59789"/>
    <cellStyle name="?Q\?1@ 3 13 3 3" xfId="59790"/>
    <cellStyle name="?Q\?1@ 3 13 3_Penetration" xfId="59791"/>
    <cellStyle name="?Q\?1@ 3 13 4" xfId="59792"/>
    <cellStyle name="?Q\?1@ 3 13 4 2" xfId="59793"/>
    <cellStyle name="?Q\?1@ 3 13 4 3" xfId="59794"/>
    <cellStyle name="?Q\?1@ 3 13 4_Penetration" xfId="59795"/>
    <cellStyle name="?Q\?1@ 3 13 5" xfId="59796"/>
    <cellStyle name="?Q\?1@ 3 13 5 2" xfId="59797"/>
    <cellStyle name="?Q\?1@ 3 13 5 3" xfId="59798"/>
    <cellStyle name="?Q\?1@ 3 13 5_Penetration" xfId="59799"/>
    <cellStyle name="?Q\?1@ 3 13 6" xfId="59800"/>
    <cellStyle name="?Q\?1@ 3 13 7" xfId="59801"/>
    <cellStyle name="?Q\?1@ 3 13_Penetration" xfId="59802"/>
    <cellStyle name="?Q\?1@ 3 14" xfId="59803"/>
    <cellStyle name="?Q\?1@ 3 14 2" xfId="59804"/>
    <cellStyle name="?Q\?1@ 3 14 2 2" xfId="59805"/>
    <cellStyle name="?Q\?1@ 3 14 2 3" xfId="59806"/>
    <cellStyle name="?Q\?1@ 3 14 2_Penetration" xfId="59807"/>
    <cellStyle name="?Q\?1@ 3 14 3" xfId="59808"/>
    <cellStyle name="?Q\?1@ 3 14 3 2" xfId="59809"/>
    <cellStyle name="?Q\?1@ 3 14 3 3" xfId="59810"/>
    <cellStyle name="?Q\?1@ 3 14 3_Penetration" xfId="59811"/>
    <cellStyle name="?Q\?1@ 3 14 4" xfId="59812"/>
    <cellStyle name="?Q\?1@ 3 14 4 2" xfId="59813"/>
    <cellStyle name="?Q\?1@ 3 14 4 3" xfId="59814"/>
    <cellStyle name="?Q\?1@ 3 14 4_Penetration" xfId="59815"/>
    <cellStyle name="?Q\?1@ 3 14 5" xfId="59816"/>
    <cellStyle name="?Q\?1@ 3 14 5 2" xfId="59817"/>
    <cellStyle name="?Q\?1@ 3 14 5 3" xfId="59818"/>
    <cellStyle name="?Q\?1@ 3 14 5_Penetration" xfId="59819"/>
    <cellStyle name="?Q\?1@ 3 14 6" xfId="59820"/>
    <cellStyle name="?Q\?1@ 3 14 7" xfId="59821"/>
    <cellStyle name="?Q\?1@ 3 14_Penetration" xfId="59822"/>
    <cellStyle name="?Q\?1@ 3 15" xfId="59823"/>
    <cellStyle name="?Q\?1@ 3 15 2" xfId="59824"/>
    <cellStyle name="?Q\?1@ 3 15 2 2" xfId="59825"/>
    <cellStyle name="?Q\?1@ 3 15 2 3" xfId="59826"/>
    <cellStyle name="?Q\?1@ 3 15 2_Penetration" xfId="59827"/>
    <cellStyle name="?Q\?1@ 3 15 3" xfId="59828"/>
    <cellStyle name="?Q\?1@ 3 15 3 2" xfId="59829"/>
    <cellStyle name="?Q\?1@ 3 15 3 3" xfId="59830"/>
    <cellStyle name="?Q\?1@ 3 15 3_Penetration" xfId="59831"/>
    <cellStyle name="?Q\?1@ 3 15 4" xfId="59832"/>
    <cellStyle name="?Q\?1@ 3 15 4 2" xfId="59833"/>
    <cellStyle name="?Q\?1@ 3 15 4 3" xfId="59834"/>
    <cellStyle name="?Q\?1@ 3 15 4_Penetration" xfId="59835"/>
    <cellStyle name="?Q\?1@ 3 15 5" xfId="59836"/>
    <cellStyle name="?Q\?1@ 3 15 5 2" xfId="59837"/>
    <cellStyle name="?Q\?1@ 3 15 5 3" xfId="59838"/>
    <cellStyle name="?Q\?1@ 3 15 5_Penetration" xfId="59839"/>
    <cellStyle name="?Q\?1@ 3 15 6" xfId="59840"/>
    <cellStyle name="?Q\?1@ 3 15 7" xfId="59841"/>
    <cellStyle name="?Q\?1@ 3 15 8" xfId="59842"/>
    <cellStyle name="?Q\?1@ 3 15_Penetration" xfId="59843"/>
    <cellStyle name="?Q\?1@ 3 16" xfId="59844"/>
    <cellStyle name="?Q\?1@ 3 16 2" xfId="59845"/>
    <cellStyle name="?Q\?1@ 3 16 2 2" xfId="59846"/>
    <cellStyle name="?Q\?1@ 3 16 2 2 2" xfId="59847"/>
    <cellStyle name="?Q\?1@ 3 16 2 2 3" xfId="59848"/>
    <cellStyle name="?Q\?1@ 3 16 2 2_Penetration" xfId="59849"/>
    <cellStyle name="?Q\?1@ 3 16 2 3" xfId="59850"/>
    <cellStyle name="?Q\?1@ 3 16 2 3 2" xfId="59851"/>
    <cellStyle name="?Q\?1@ 3 16 2 3 3" xfId="59852"/>
    <cellStyle name="?Q\?1@ 3 16 2 3_Penetration" xfId="59853"/>
    <cellStyle name="?Q\?1@ 3 16 2 4" xfId="59854"/>
    <cellStyle name="?Q\?1@ 3 16 2 4 2" xfId="59855"/>
    <cellStyle name="?Q\?1@ 3 16 2 4 3" xfId="59856"/>
    <cellStyle name="?Q\?1@ 3 16 2 4_Penetration" xfId="59857"/>
    <cellStyle name="?Q\?1@ 3 16 2 5" xfId="59858"/>
    <cellStyle name="?Q\?1@ 3 16 2 5 2" xfId="59859"/>
    <cellStyle name="?Q\?1@ 3 16 2 5 3" xfId="59860"/>
    <cellStyle name="?Q\?1@ 3 16 2 5_Penetration" xfId="59861"/>
    <cellStyle name="?Q\?1@ 3 16 2 6" xfId="59862"/>
    <cellStyle name="?Q\?1@ 3 16 2 7" xfId="59863"/>
    <cellStyle name="?Q\?1@ 3 16 2_Penetration" xfId="59864"/>
    <cellStyle name="?Q\?1@ 3 16 3" xfId="59865"/>
    <cellStyle name="?Q\?1@ 3 16 3 2" xfId="59866"/>
    <cellStyle name="?Q\?1@ 3 16 3 3" xfId="59867"/>
    <cellStyle name="?Q\?1@ 3 16 3_Penetration" xfId="59868"/>
    <cellStyle name="?Q\?1@ 3 16 4" xfId="59869"/>
    <cellStyle name="?Q\?1@ 3 16 4 2" xfId="59870"/>
    <cellStyle name="?Q\?1@ 3 16 4 3" xfId="59871"/>
    <cellStyle name="?Q\?1@ 3 16 4_Penetration" xfId="59872"/>
    <cellStyle name="?Q\?1@ 3 16 5" xfId="59873"/>
    <cellStyle name="?Q\?1@ 3 16 5 2" xfId="59874"/>
    <cellStyle name="?Q\?1@ 3 16 5 3" xfId="59875"/>
    <cellStyle name="?Q\?1@ 3 16 5_Penetration" xfId="59876"/>
    <cellStyle name="?Q\?1@ 3 16 6" xfId="59877"/>
    <cellStyle name="?Q\?1@ 3 16 6 2" xfId="59878"/>
    <cellStyle name="?Q\?1@ 3 16 6 3" xfId="59879"/>
    <cellStyle name="?Q\?1@ 3 16 6_Penetration" xfId="59880"/>
    <cellStyle name="?Q\?1@ 3 16 7" xfId="59881"/>
    <cellStyle name="?Q\?1@ 3 16 8" xfId="59882"/>
    <cellStyle name="?Q\?1@ 3 16_Penetration" xfId="59883"/>
    <cellStyle name="?Q\?1@ 3 17" xfId="59884"/>
    <cellStyle name="?Q\?1@ 3 17 10" xfId="59885"/>
    <cellStyle name="?Q\?1@ 3 17 2" xfId="59886"/>
    <cellStyle name="?Q\?1@ 3 17 2 2" xfId="59887"/>
    <cellStyle name="?Q\?1@ 3 17 2 2 2" xfId="59888"/>
    <cellStyle name="?Q\?1@ 3 17 2 2 3" xfId="59889"/>
    <cellStyle name="?Q\?1@ 3 17 2 2_Penetration" xfId="59890"/>
    <cellStyle name="?Q\?1@ 3 17 2 3" xfId="59891"/>
    <cellStyle name="?Q\?1@ 3 17 2 3 2" xfId="59892"/>
    <cellStyle name="?Q\?1@ 3 17 2 3 3" xfId="59893"/>
    <cellStyle name="?Q\?1@ 3 17 2 3_Penetration" xfId="59894"/>
    <cellStyle name="?Q\?1@ 3 17 2 4" xfId="59895"/>
    <cellStyle name="?Q\?1@ 3 17 2 4 2" xfId="59896"/>
    <cellStyle name="?Q\?1@ 3 17 2 4 3" xfId="59897"/>
    <cellStyle name="?Q\?1@ 3 17 2 4_Penetration" xfId="59898"/>
    <cellStyle name="?Q\?1@ 3 17 2 5" xfId="59899"/>
    <cellStyle name="?Q\?1@ 3 17 2 5 2" xfId="59900"/>
    <cellStyle name="?Q\?1@ 3 17 2 5 3" xfId="59901"/>
    <cellStyle name="?Q\?1@ 3 17 2 5_Penetration" xfId="59902"/>
    <cellStyle name="?Q\?1@ 3 17 2 6" xfId="59903"/>
    <cellStyle name="?Q\?1@ 3 17 2 7" xfId="59904"/>
    <cellStyle name="?Q\?1@ 3 17 2_Penetration" xfId="59905"/>
    <cellStyle name="?Q\?1@ 3 17 3" xfId="59906"/>
    <cellStyle name="?Q\?1@ 3 17 3 2" xfId="59907"/>
    <cellStyle name="?Q\?1@ 3 17 3 2 2" xfId="59908"/>
    <cellStyle name="?Q\?1@ 3 17 3 2 3" xfId="59909"/>
    <cellStyle name="?Q\?1@ 3 17 3 2_Penetration" xfId="59910"/>
    <cellStyle name="?Q\?1@ 3 17 3 3" xfId="59911"/>
    <cellStyle name="?Q\?1@ 3 17 3 3 2" xfId="59912"/>
    <cellStyle name="?Q\?1@ 3 17 3 3 3" xfId="59913"/>
    <cellStyle name="?Q\?1@ 3 17 3 3_Penetration" xfId="59914"/>
    <cellStyle name="?Q\?1@ 3 17 3 4" xfId="59915"/>
    <cellStyle name="?Q\?1@ 3 17 3 4 2" xfId="59916"/>
    <cellStyle name="?Q\?1@ 3 17 3 4 3" xfId="59917"/>
    <cellStyle name="?Q\?1@ 3 17 3 4_Penetration" xfId="59918"/>
    <cellStyle name="?Q\?1@ 3 17 3 5" xfId="59919"/>
    <cellStyle name="?Q\?1@ 3 17 3 5 2" xfId="59920"/>
    <cellStyle name="?Q\?1@ 3 17 3 5 3" xfId="59921"/>
    <cellStyle name="?Q\?1@ 3 17 3 5_Penetration" xfId="59922"/>
    <cellStyle name="?Q\?1@ 3 17 3 6" xfId="59923"/>
    <cellStyle name="?Q\?1@ 3 17 3 7" xfId="59924"/>
    <cellStyle name="?Q\?1@ 3 17 3_Penetration" xfId="59925"/>
    <cellStyle name="?Q\?1@ 3 17 4" xfId="59926"/>
    <cellStyle name="?Q\?1@ 3 17 4 2" xfId="59927"/>
    <cellStyle name="?Q\?1@ 3 17 4 2 2" xfId="59928"/>
    <cellStyle name="?Q\?1@ 3 17 4 2 3" xfId="59929"/>
    <cellStyle name="?Q\?1@ 3 17 4 2_Penetration" xfId="59930"/>
    <cellStyle name="?Q\?1@ 3 17 4 3" xfId="59931"/>
    <cellStyle name="?Q\?1@ 3 17 4 3 2" xfId="59932"/>
    <cellStyle name="?Q\?1@ 3 17 4 3 3" xfId="59933"/>
    <cellStyle name="?Q\?1@ 3 17 4 3_Penetration" xfId="59934"/>
    <cellStyle name="?Q\?1@ 3 17 4 4" xfId="59935"/>
    <cellStyle name="?Q\?1@ 3 17 4 4 2" xfId="59936"/>
    <cellStyle name="?Q\?1@ 3 17 4 4 3" xfId="59937"/>
    <cellStyle name="?Q\?1@ 3 17 4 4_Penetration" xfId="59938"/>
    <cellStyle name="?Q\?1@ 3 17 4 5" xfId="59939"/>
    <cellStyle name="?Q\?1@ 3 17 4 5 2" xfId="59940"/>
    <cellStyle name="?Q\?1@ 3 17 4 5 3" xfId="59941"/>
    <cellStyle name="?Q\?1@ 3 17 4 5_Penetration" xfId="59942"/>
    <cellStyle name="?Q\?1@ 3 17 4 6" xfId="59943"/>
    <cellStyle name="?Q\?1@ 3 17 4 7" xfId="59944"/>
    <cellStyle name="?Q\?1@ 3 17 4_Penetration" xfId="59945"/>
    <cellStyle name="?Q\?1@ 3 17 5" xfId="59946"/>
    <cellStyle name="?Q\?1@ 3 17 5 2" xfId="59947"/>
    <cellStyle name="?Q\?1@ 3 17 5 3" xfId="59948"/>
    <cellStyle name="?Q\?1@ 3 17 5_Penetration" xfId="59949"/>
    <cellStyle name="?Q\?1@ 3 17 6" xfId="59950"/>
    <cellStyle name="?Q\?1@ 3 17 6 2" xfId="59951"/>
    <cellStyle name="?Q\?1@ 3 17 6 3" xfId="59952"/>
    <cellStyle name="?Q\?1@ 3 17 6_Penetration" xfId="59953"/>
    <cellStyle name="?Q\?1@ 3 17 7" xfId="59954"/>
    <cellStyle name="?Q\?1@ 3 17 7 2" xfId="59955"/>
    <cellStyle name="?Q\?1@ 3 17 7 3" xfId="59956"/>
    <cellStyle name="?Q\?1@ 3 17 7_Penetration" xfId="59957"/>
    <cellStyle name="?Q\?1@ 3 17 8" xfId="59958"/>
    <cellStyle name="?Q\?1@ 3 17 8 2" xfId="59959"/>
    <cellStyle name="?Q\?1@ 3 17 8 3" xfId="59960"/>
    <cellStyle name="?Q\?1@ 3 17 8_Penetration" xfId="59961"/>
    <cellStyle name="?Q\?1@ 3 17 9" xfId="59962"/>
    <cellStyle name="?Q\?1@ 3 17_BPT InputOutput_v32.26.2" xfId="59963"/>
    <cellStyle name="?Q\?1@ 3 18" xfId="59964"/>
    <cellStyle name="?Q\?1@ 3 18 2" xfId="59965"/>
    <cellStyle name="?Q\?1@ 3 18 2 2" xfId="59966"/>
    <cellStyle name="?Q\?1@ 3 18 2 3" xfId="59967"/>
    <cellStyle name="?Q\?1@ 3 18 2_Penetration" xfId="59968"/>
    <cellStyle name="?Q\?1@ 3 18 3" xfId="59969"/>
    <cellStyle name="?Q\?1@ 3 18 3 2" xfId="59970"/>
    <cellStyle name="?Q\?1@ 3 18 3 3" xfId="59971"/>
    <cellStyle name="?Q\?1@ 3 18 3_Penetration" xfId="59972"/>
    <cellStyle name="?Q\?1@ 3 18 4" xfId="59973"/>
    <cellStyle name="?Q\?1@ 3 18 4 2" xfId="59974"/>
    <cellStyle name="?Q\?1@ 3 18 4 3" xfId="59975"/>
    <cellStyle name="?Q\?1@ 3 18 4_Penetration" xfId="59976"/>
    <cellStyle name="?Q\?1@ 3 18 5" xfId="59977"/>
    <cellStyle name="?Q\?1@ 3 18 5 2" xfId="59978"/>
    <cellStyle name="?Q\?1@ 3 18 5 3" xfId="59979"/>
    <cellStyle name="?Q\?1@ 3 18 5_Penetration" xfId="59980"/>
    <cellStyle name="?Q\?1@ 3 18 6" xfId="59981"/>
    <cellStyle name="?Q\?1@ 3 18 7" xfId="59982"/>
    <cellStyle name="?Q\?1@ 3 18_Penetration" xfId="59983"/>
    <cellStyle name="?Q\?1@ 3 19" xfId="59984"/>
    <cellStyle name="?Q\?1@ 3 19 2" xfId="59985"/>
    <cellStyle name="?Q\?1@ 3 19 2 2" xfId="59986"/>
    <cellStyle name="?Q\?1@ 3 19 2 3" xfId="59987"/>
    <cellStyle name="?Q\?1@ 3 19 2_Penetration" xfId="59988"/>
    <cellStyle name="?Q\?1@ 3 19 3" xfId="59989"/>
    <cellStyle name="?Q\?1@ 3 19 3 2" xfId="59990"/>
    <cellStyle name="?Q\?1@ 3 19 3 3" xfId="59991"/>
    <cellStyle name="?Q\?1@ 3 19 3_Penetration" xfId="59992"/>
    <cellStyle name="?Q\?1@ 3 19 4" xfId="59993"/>
    <cellStyle name="?Q\?1@ 3 19 4 2" xfId="59994"/>
    <cellStyle name="?Q\?1@ 3 19 4 3" xfId="59995"/>
    <cellStyle name="?Q\?1@ 3 19 4_Penetration" xfId="59996"/>
    <cellStyle name="?Q\?1@ 3 19 5" xfId="59997"/>
    <cellStyle name="?Q\?1@ 3 19 5 2" xfId="59998"/>
    <cellStyle name="?Q\?1@ 3 19 5 3" xfId="59999"/>
    <cellStyle name="?Q\?1@ 3 19 5_Penetration" xfId="60000"/>
    <cellStyle name="?Q\?1@ 3 19 6" xfId="60001"/>
    <cellStyle name="?Q\?1@ 3 19 7" xfId="60002"/>
    <cellStyle name="?Q\?1@ 3 19_Penetration" xfId="60003"/>
    <cellStyle name="?Q\?1@ 3 2" xfId="60004"/>
    <cellStyle name="?Q\?1@ 3 2 2" xfId="60005"/>
    <cellStyle name="?Q\?1@ 3 2 2 2" xfId="60006"/>
    <cellStyle name="?Q\?1@ 3 2 2 2 2" xfId="60007"/>
    <cellStyle name="?Q\?1@ 3 2 2 2 2 2" xfId="60008"/>
    <cellStyle name="?Q\?1@ 3 2 2 2 2 3" xfId="60009"/>
    <cellStyle name="?Q\?1@ 3 2 2 2 2_Penetration" xfId="60010"/>
    <cellStyle name="?Q\?1@ 3 2 2 2 3" xfId="60011"/>
    <cellStyle name="?Q\?1@ 3 2 2 2 3 2" xfId="60012"/>
    <cellStyle name="?Q\?1@ 3 2 2 2 3 3" xfId="60013"/>
    <cellStyle name="?Q\?1@ 3 2 2 2 3_Penetration" xfId="60014"/>
    <cellStyle name="?Q\?1@ 3 2 2 2 4" xfId="60015"/>
    <cellStyle name="?Q\?1@ 3 2 2 2 4 2" xfId="60016"/>
    <cellStyle name="?Q\?1@ 3 2 2 2 4 3" xfId="60017"/>
    <cellStyle name="?Q\?1@ 3 2 2 2 4_Penetration" xfId="60018"/>
    <cellStyle name="?Q\?1@ 3 2 2 2 5" xfId="60019"/>
    <cellStyle name="?Q\?1@ 3 2 2 2 5 2" xfId="60020"/>
    <cellStyle name="?Q\?1@ 3 2 2 2 5 3" xfId="60021"/>
    <cellStyle name="?Q\?1@ 3 2 2 2 5_Penetration" xfId="60022"/>
    <cellStyle name="?Q\?1@ 3 2 2 2 6" xfId="60023"/>
    <cellStyle name="?Q\?1@ 3 2 2 2 7" xfId="60024"/>
    <cellStyle name="?Q\?1@ 3 2 2 2_Penetration" xfId="60025"/>
    <cellStyle name="?Q\?1@ 3 2 2 3" xfId="60026"/>
    <cellStyle name="?Q\?1@ 3 2 2 3 2" xfId="60027"/>
    <cellStyle name="?Q\?1@ 3 2 2 3 3" xfId="60028"/>
    <cellStyle name="?Q\?1@ 3 2 2 3_Penetration" xfId="60029"/>
    <cellStyle name="?Q\?1@ 3 2 2 4" xfId="60030"/>
    <cellStyle name="?Q\?1@ 3 2 2 4 2" xfId="60031"/>
    <cellStyle name="?Q\?1@ 3 2 2 4 3" xfId="60032"/>
    <cellStyle name="?Q\?1@ 3 2 2 4_Penetration" xfId="60033"/>
    <cellStyle name="?Q\?1@ 3 2 2 5" xfId="60034"/>
    <cellStyle name="?Q\?1@ 3 2 2 5 2" xfId="60035"/>
    <cellStyle name="?Q\?1@ 3 2 2 5 3" xfId="60036"/>
    <cellStyle name="?Q\?1@ 3 2 2 5_Penetration" xfId="60037"/>
    <cellStyle name="?Q\?1@ 3 2 2 6" xfId="60038"/>
    <cellStyle name="?Q\?1@ 3 2 2 6 2" xfId="60039"/>
    <cellStyle name="?Q\?1@ 3 2 2 6 3" xfId="60040"/>
    <cellStyle name="?Q\?1@ 3 2 2 6_Penetration" xfId="60041"/>
    <cellStyle name="?Q\?1@ 3 2 2 7" xfId="60042"/>
    <cellStyle name="?Q\?1@ 3 2 2 8" xfId="60043"/>
    <cellStyle name="?Q\?1@ 3 2 2_Penetration" xfId="60044"/>
    <cellStyle name="?Q\?1@ 3 2 3" xfId="60045"/>
    <cellStyle name="?Q\?1@ 3 2 3 10" xfId="60046"/>
    <cellStyle name="?Q\?1@ 3 2 3 2" xfId="60047"/>
    <cellStyle name="?Q\?1@ 3 2 3 2 2" xfId="60048"/>
    <cellStyle name="?Q\?1@ 3 2 3 2 2 2" xfId="60049"/>
    <cellStyle name="?Q\?1@ 3 2 3 2 2 3" xfId="60050"/>
    <cellStyle name="?Q\?1@ 3 2 3 2 2_Penetration" xfId="60051"/>
    <cellStyle name="?Q\?1@ 3 2 3 2 3" xfId="60052"/>
    <cellStyle name="?Q\?1@ 3 2 3 2 3 2" xfId="60053"/>
    <cellStyle name="?Q\?1@ 3 2 3 2 3 3" xfId="60054"/>
    <cellStyle name="?Q\?1@ 3 2 3 2 3_Penetration" xfId="60055"/>
    <cellStyle name="?Q\?1@ 3 2 3 2 4" xfId="60056"/>
    <cellStyle name="?Q\?1@ 3 2 3 2 4 2" xfId="60057"/>
    <cellStyle name="?Q\?1@ 3 2 3 2 4 3" xfId="60058"/>
    <cellStyle name="?Q\?1@ 3 2 3 2 4_Penetration" xfId="60059"/>
    <cellStyle name="?Q\?1@ 3 2 3 2 5" xfId="60060"/>
    <cellStyle name="?Q\?1@ 3 2 3 2 5 2" xfId="60061"/>
    <cellStyle name="?Q\?1@ 3 2 3 2 5 3" xfId="60062"/>
    <cellStyle name="?Q\?1@ 3 2 3 2 5_Penetration" xfId="60063"/>
    <cellStyle name="?Q\?1@ 3 2 3 2 6" xfId="60064"/>
    <cellStyle name="?Q\?1@ 3 2 3 2 7" xfId="60065"/>
    <cellStyle name="?Q\?1@ 3 2 3 2_Penetration" xfId="60066"/>
    <cellStyle name="?Q\?1@ 3 2 3 3" xfId="60067"/>
    <cellStyle name="?Q\?1@ 3 2 3 3 2" xfId="60068"/>
    <cellStyle name="?Q\?1@ 3 2 3 3 2 2" xfId="60069"/>
    <cellStyle name="?Q\?1@ 3 2 3 3 2 3" xfId="60070"/>
    <cellStyle name="?Q\?1@ 3 2 3 3 2_Penetration" xfId="60071"/>
    <cellStyle name="?Q\?1@ 3 2 3 3 3" xfId="60072"/>
    <cellStyle name="?Q\?1@ 3 2 3 3 3 2" xfId="60073"/>
    <cellStyle name="?Q\?1@ 3 2 3 3 3 3" xfId="60074"/>
    <cellStyle name="?Q\?1@ 3 2 3 3 3_Penetration" xfId="60075"/>
    <cellStyle name="?Q\?1@ 3 2 3 3 4" xfId="60076"/>
    <cellStyle name="?Q\?1@ 3 2 3 3 4 2" xfId="60077"/>
    <cellStyle name="?Q\?1@ 3 2 3 3 4 3" xfId="60078"/>
    <cellStyle name="?Q\?1@ 3 2 3 3 4_Penetration" xfId="60079"/>
    <cellStyle name="?Q\?1@ 3 2 3 3 5" xfId="60080"/>
    <cellStyle name="?Q\?1@ 3 2 3 3 5 2" xfId="60081"/>
    <cellStyle name="?Q\?1@ 3 2 3 3 5 3" xfId="60082"/>
    <cellStyle name="?Q\?1@ 3 2 3 3 5_Penetration" xfId="60083"/>
    <cellStyle name="?Q\?1@ 3 2 3 3 6" xfId="60084"/>
    <cellStyle name="?Q\?1@ 3 2 3 3 7" xfId="60085"/>
    <cellStyle name="?Q\?1@ 3 2 3 3_Penetration" xfId="60086"/>
    <cellStyle name="?Q\?1@ 3 2 3 4" xfId="60087"/>
    <cellStyle name="?Q\?1@ 3 2 3 4 2" xfId="60088"/>
    <cellStyle name="?Q\?1@ 3 2 3 4 2 2" xfId="60089"/>
    <cellStyle name="?Q\?1@ 3 2 3 4 2 3" xfId="60090"/>
    <cellStyle name="?Q\?1@ 3 2 3 4 2_Penetration" xfId="60091"/>
    <cellStyle name="?Q\?1@ 3 2 3 4 3" xfId="60092"/>
    <cellStyle name="?Q\?1@ 3 2 3 4 3 2" xfId="60093"/>
    <cellStyle name="?Q\?1@ 3 2 3 4 3 3" xfId="60094"/>
    <cellStyle name="?Q\?1@ 3 2 3 4 3_Penetration" xfId="60095"/>
    <cellStyle name="?Q\?1@ 3 2 3 4 4" xfId="60096"/>
    <cellStyle name="?Q\?1@ 3 2 3 4 4 2" xfId="60097"/>
    <cellStyle name="?Q\?1@ 3 2 3 4 4 3" xfId="60098"/>
    <cellStyle name="?Q\?1@ 3 2 3 4 4_Penetration" xfId="60099"/>
    <cellStyle name="?Q\?1@ 3 2 3 4 5" xfId="60100"/>
    <cellStyle name="?Q\?1@ 3 2 3 4 5 2" xfId="60101"/>
    <cellStyle name="?Q\?1@ 3 2 3 4 5 3" xfId="60102"/>
    <cellStyle name="?Q\?1@ 3 2 3 4 5_Penetration" xfId="60103"/>
    <cellStyle name="?Q\?1@ 3 2 3 4 6" xfId="60104"/>
    <cellStyle name="?Q\?1@ 3 2 3 4 7" xfId="60105"/>
    <cellStyle name="?Q\?1@ 3 2 3 4_Penetration" xfId="60106"/>
    <cellStyle name="?Q\?1@ 3 2 3 5" xfId="60107"/>
    <cellStyle name="?Q\?1@ 3 2 3 5 2" xfId="60108"/>
    <cellStyle name="?Q\?1@ 3 2 3 5 3" xfId="60109"/>
    <cellStyle name="?Q\?1@ 3 2 3 5_Penetration" xfId="60110"/>
    <cellStyle name="?Q\?1@ 3 2 3 6" xfId="60111"/>
    <cellStyle name="?Q\?1@ 3 2 3 6 2" xfId="60112"/>
    <cellStyle name="?Q\?1@ 3 2 3 6 3" xfId="60113"/>
    <cellStyle name="?Q\?1@ 3 2 3 6_Penetration" xfId="60114"/>
    <cellStyle name="?Q\?1@ 3 2 3 7" xfId="60115"/>
    <cellStyle name="?Q\?1@ 3 2 3 7 2" xfId="60116"/>
    <cellStyle name="?Q\?1@ 3 2 3 7 3" xfId="60117"/>
    <cellStyle name="?Q\?1@ 3 2 3 7_Penetration" xfId="60118"/>
    <cellStyle name="?Q\?1@ 3 2 3 8" xfId="60119"/>
    <cellStyle name="?Q\?1@ 3 2 3 8 2" xfId="60120"/>
    <cellStyle name="?Q\?1@ 3 2 3 8 3" xfId="60121"/>
    <cellStyle name="?Q\?1@ 3 2 3 8_Penetration" xfId="60122"/>
    <cellStyle name="?Q\?1@ 3 2 3 9" xfId="60123"/>
    <cellStyle name="?Q\?1@ 3 2 3_BPT InputOutput_v32.26.2" xfId="60124"/>
    <cellStyle name="?Q\?1@ 3 2 4" xfId="60125"/>
    <cellStyle name="?Q\?1@ 3 2 4 2" xfId="60126"/>
    <cellStyle name="?Q\?1@ 3 2 4 2 2" xfId="60127"/>
    <cellStyle name="?Q\?1@ 3 2 4 2 3" xfId="60128"/>
    <cellStyle name="?Q\?1@ 3 2 4 2_Penetration" xfId="60129"/>
    <cellStyle name="?Q\?1@ 3 2 4 3" xfId="60130"/>
    <cellStyle name="?Q\?1@ 3 2 4 3 2" xfId="60131"/>
    <cellStyle name="?Q\?1@ 3 2 4 3 3" xfId="60132"/>
    <cellStyle name="?Q\?1@ 3 2 4 3_Penetration" xfId="60133"/>
    <cellStyle name="?Q\?1@ 3 2 4 4" xfId="60134"/>
    <cellStyle name="?Q\?1@ 3 2 4 4 2" xfId="60135"/>
    <cellStyle name="?Q\?1@ 3 2 4 4 3" xfId="60136"/>
    <cellStyle name="?Q\?1@ 3 2 4 4_Penetration" xfId="60137"/>
    <cellStyle name="?Q\?1@ 3 2 4 5" xfId="60138"/>
    <cellStyle name="?Q\?1@ 3 2 4 5 2" xfId="60139"/>
    <cellStyle name="?Q\?1@ 3 2 4 5 3" xfId="60140"/>
    <cellStyle name="?Q\?1@ 3 2 4 5_Penetration" xfId="60141"/>
    <cellStyle name="?Q\?1@ 3 2 4 6" xfId="60142"/>
    <cellStyle name="?Q\?1@ 3 2 4 7" xfId="60143"/>
    <cellStyle name="?Q\?1@ 3 2 4_Penetration" xfId="60144"/>
    <cellStyle name="?Q\?1@ 3 2 5" xfId="60145"/>
    <cellStyle name="?Q\?1@ 3 2 5 2" xfId="60146"/>
    <cellStyle name="?Q\?1@ 3 2 5 2 2" xfId="60147"/>
    <cellStyle name="?Q\?1@ 3 2 5 2 3" xfId="60148"/>
    <cellStyle name="?Q\?1@ 3 2 5 2_Penetration" xfId="60149"/>
    <cellStyle name="?Q\?1@ 3 2 5 3" xfId="60150"/>
    <cellStyle name="?Q\?1@ 3 2 5 3 2" xfId="60151"/>
    <cellStyle name="?Q\?1@ 3 2 5 3 3" xfId="60152"/>
    <cellStyle name="?Q\?1@ 3 2 5 3_Penetration" xfId="60153"/>
    <cellStyle name="?Q\?1@ 3 2 5 4" xfId="60154"/>
    <cellStyle name="?Q\?1@ 3 2 5 4 2" xfId="60155"/>
    <cellStyle name="?Q\?1@ 3 2 5 4 3" xfId="60156"/>
    <cellStyle name="?Q\?1@ 3 2 5 4_Penetration" xfId="60157"/>
    <cellStyle name="?Q\?1@ 3 2 5 5" xfId="60158"/>
    <cellStyle name="?Q\?1@ 3 2 5 5 2" xfId="60159"/>
    <cellStyle name="?Q\?1@ 3 2 5 5 3" xfId="60160"/>
    <cellStyle name="?Q\?1@ 3 2 5 5_Penetration" xfId="60161"/>
    <cellStyle name="?Q\?1@ 3 2 5 6" xfId="60162"/>
    <cellStyle name="?Q\?1@ 3 2 5 7" xfId="60163"/>
    <cellStyle name="?Q\?1@ 3 2 5_Penetration" xfId="60164"/>
    <cellStyle name="?Q\?1@ 3 2 6" xfId="60165"/>
    <cellStyle name="?Q\?1@ 3 2 7" xfId="60166"/>
    <cellStyle name="?Q\?1@ 3 2_BPT InputOutput Formulas_v32.27" xfId="60167"/>
    <cellStyle name="?Q\?1@ 3 20" xfId="60168"/>
    <cellStyle name="?Q\?1@ 3 21" xfId="60169"/>
    <cellStyle name="?Q\?1@ 3 3" xfId="60170"/>
    <cellStyle name="?Q\?1@ 3 3 2" xfId="60171"/>
    <cellStyle name="?Q\?1@ 3 3 2 2" xfId="60172"/>
    <cellStyle name="?Q\?1@ 3 3 2 3" xfId="60173"/>
    <cellStyle name="?Q\?1@ 3 3 2_Penetration" xfId="60174"/>
    <cellStyle name="?Q\?1@ 3 3 3" xfId="60175"/>
    <cellStyle name="?Q\?1@ 3 3 3 2" xfId="60176"/>
    <cellStyle name="?Q\?1@ 3 3 3 3" xfId="60177"/>
    <cellStyle name="?Q\?1@ 3 3 3_Penetration" xfId="60178"/>
    <cellStyle name="?Q\?1@ 3 3 4" xfId="60179"/>
    <cellStyle name="?Q\?1@ 3 3 4 2" xfId="60180"/>
    <cellStyle name="?Q\?1@ 3 3 4 3" xfId="60181"/>
    <cellStyle name="?Q\?1@ 3 3 4_Penetration" xfId="60182"/>
    <cellStyle name="?Q\?1@ 3 3 5" xfId="60183"/>
    <cellStyle name="?Q\?1@ 3 3 5 2" xfId="60184"/>
    <cellStyle name="?Q\?1@ 3 3 5 3" xfId="60185"/>
    <cellStyle name="?Q\?1@ 3 3 5_Penetration" xfId="60186"/>
    <cellStyle name="?Q\?1@ 3 3 6" xfId="60187"/>
    <cellStyle name="?Q\?1@ 3 3 7" xfId="60188"/>
    <cellStyle name="?Q\?1@ 3 3_Penetration" xfId="60189"/>
    <cellStyle name="?Q\?1@ 3 4" xfId="60190"/>
    <cellStyle name="?Q\?1@ 3 4 2" xfId="60191"/>
    <cellStyle name="?Q\?1@ 3 4 2 2" xfId="60192"/>
    <cellStyle name="?Q\?1@ 3 4 2 3" xfId="60193"/>
    <cellStyle name="?Q\?1@ 3 4 2_Penetration" xfId="60194"/>
    <cellStyle name="?Q\?1@ 3 4 3" xfId="60195"/>
    <cellStyle name="?Q\?1@ 3 4 3 2" xfId="60196"/>
    <cellStyle name="?Q\?1@ 3 4 3 3" xfId="60197"/>
    <cellStyle name="?Q\?1@ 3 4 3_Penetration" xfId="60198"/>
    <cellStyle name="?Q\?1@ 3 4 4" xfId="60199"/>
    <cellStyle name="?Q\?1@ 3 4 4 2" xfId="60200"/>
    <cellStyle name="?Q\?1@ 3 4 4 3" xfId="60201"/>
    <cellStyle name="?Q\?1@ 3 4 4_Penetration" xfId="60202"/>
    <cellStyle name="?Q\?1@ 3 4 5" xfId="60203"/>
    <cellStyle name="?Q\?1@ 3 4 5 2" xfId="60204"/>
    <cellStyle name="?Q\?1@ 3 4 5 3" xfId="60205"/>
    <cellStyle name="?Q\?1@ 3 4 5_Penetration" xfId="60206"/>
    <cellStyle name="?Q\?1@ 3 4 6" xfId="60207"/>
    <cellStyle name="?Q\?1@ 3 4 7" xfId="60208"/>
    <cellStyle name="?Q\?1@ 3 4_Penetration" xfId="60209"/>
    <cellStyle name="?Q\?1@ 3 5" xfId="60210"/>
    <cellStyle name="?Q\?1@ 3 5 2" xfId="60211"/>
    <cellStyle name="?Q\?1@ 3 5 2 2" xfId="60212"/>
    <cellStyle name="?Q\?1@ 3 5 2 3" xfId="60213"/>
    <cellStyle name="?Q\?1@ 3 5 2_Penetration" xfId="60214"/>
    <cellStyle name="?Q\?1@ 3 5 3" xfId="60215"/>
    <cellStyle name="?Q\?1@ 3 5 3 2" xfId="60216"/>
    <cellStyle name="?Q\?1@ 3 5 3 3" xfId="60217"/>
    <cellStyle name="?Q\?1@ 3 5 3_Penetration" xfId="60218"/>
    <cellStyle name="?Q\?1@ 3 5 4" xfId="60219"/>
    <cellStyle name="?Q\?1@ 3 5 4 2" xfId="60220"/>
    <cellStyle name="?Q\?1@ 3 5 4 3" xfId="60221"/>
    <cellStyle name="?Q\?1@ 3 5 4_Penetration" xfId="60222"/>
    <cellStyle name="?Q\?1@ 3 5 5" xfId="60223"/>
    <cellStyle name="?Q\?1@ 3 5 5 2" xfId="60224"/>
    <cellStyle name="?Q\?1@ 3 5 5 3" xfId="60225"/>
    <cellStyle name="?Q\?1@ 3 5 5_Penetration" xfId="60226"/>
    <cellStyle name="?Q\?1@ 3 5 6" xfId="60227"/>
    <cellStyle name="?Q\?1@ 3 5 7" xfId="60228"/>
    <cellStyle name="?Q\?1@ 3 5_Penetration" xfId="60229"/>
    <cellStyle name="?Q\?1@ 3 6" xfId="60230"/>
    <cellStyle name="?Q\?1@ 3 6 2" xfId="60231"/>
    <cellStyle name="?Q\?1@ 3 6 2 2" xfId="60232"/>
    <cellStyle name="?Q\?1@ 3 6 2 3" xfId="60233"/>
    <cellStyle name="?Q\?1@ 3 6 2_Penetration" xfId="60234"/>
    <cellStyle name="?Q\?1@ 3 6 3" xfId="60235"/>
    <cellStyle name="?Q\?1@ 3 6 3 2" xfId="60236"/>
    <cellStyle name="?Q\?1@ 3 6 3 3" xfId="60237"/>
    <cellStyle name="?Q\?1@ 3 6 3_Penetration" xfId="60238"/>
    <cellStyle name="?Q\?1@ 3 6 4" xfId="60239"/>
    <cellStyle name="?Q\?1@ 3 6 4 2" xfId="60240"/>
    <cellStyle name="?Q\?1@ 3 6 4 3" xfId="60241"/>
    <cellStyle name="?Q\?1@ 3 6 4_Penetration" xfId="60242"/>
    <cellStyle name="?Q\?1@ 3 6 5" xfId="60243"/>
    <cellStyle name="?Q\?1@ 3 6 5 2" xfId="60244"/>
    <cellStyle name="?Q\?1@ 3 6 5 3" xfId="60245"/>
    <cellStyle name="?Q\?1@ 3 6 5_Penetration" xfId="60246"/>
    <cellStyle name="?Q\?1@ 3 6 6" xfId="60247"/>
    <cellStyle name="?Q\?1@ 3 6 7" xfId="60248"/>
    <cellStyle name="?Q\?1@ 3 6_Penetration" xfId="60249"/>
    <cellStyle name="?Q\?1@ 3 7" xfId="60250"/>
    <cellStyle name="?Q\?1@ 3 7 2" xfId="60251"/>
    <cellStyle name="?Q\?1@ 3 7 2 2" xfId="60252"/>
    <cellStyle name="?Q\?1@ 3 7 2 3" xfId="60253"/>
    <cellStyle name="?Q\?1@ 3 7 2_Penetration" xfId="60254"/>
    <cellStyle name="?Q\?1@ 3 7 3" xfId="60255"/>
    <cellStyle name="?Q\?1@ 3 7 3 2" xfId="60256"/>
    <cellStyle name="?Q\?1@ 3 7 3 3" xfId="60257"/>
    <cellStyle name="?Q\?1@ 3 7 3_Penetration" xfId="60258"/>
    <cellStyle name="?Q\?1@ 3 7 4" xfId="60259"/>
    <cellStyle name="?Q\?1@ 3 7 4 2" xfId="60260"/>
    <cellStyle name="?Q\?1@ 3 7 4 3" xfId="60261"/>
    <cellStyle name="?Q\?1@ 3 7 4_Penetration" xfId="60262"/>
    <cellStyle name="?Q\?1@ 3 7 5" xfId="60263"/>
    <cellStyle name="?Q\?1@ 3 7 5 2" xfId="60264"/>
    <cellStyle name="?Q\?1@ 3 7 5 3" xfId="60265"/>
    <cellStyle name="?Q\?1@ 3 7 5_Penetration" xfId="60266"/>
    <cellStyle name="?Q\?1@ 3 7 6" xfId="60267"/>
    <cellStyle name="?Q\?1@ 3 7 7" xfId="60268"/>
    <cellStyle name="?Q\?1@ 3 7_Penetration" xfId="60269"/>
    <cellStyle name="?Q\?1@ 3 8" xfId="60270"/>
    <cellStyle name="?Q\?1@ 3 8 2" xfId="60271"/>
    <cellStyle name="?Q\?1@ 3 8 2 2" xfId="60272"/>
    <cellStyle name="?Q\?1@ 3 8 2 3" xfId="60273"/>
    <cellStyle name="?Q\?1@ 3 8 2_Penetration" xfId="60274"/>
    <cellStyle name="?Q\?1@ 3 8 3" xfId="60275"/>
    <cellStyle name="?Q\?1@ 3 8 3 2" xfId="60276"/>
    <cellStyle name="?Q\?1@ 3 8 3 3" xfId="60277"/>
    <cellStyle name="?Q\?1@ 3 8 3_Penetration" xfId="60278"/>
    <cellStyle name="?Q\?1@ 3 8 4" xfId="60279"/>
    <cellStyle name="?Q\?1@ 3 8 4 2" xfId="60280"/>
    <cellStyle name="?Q\?1@ 3 8 4 3" xfId="60281"/>
    <cellStyle name="?Q\?1@ 3 8 4_Penetration" xfId="60282"/>
    <cellStyle name="?Q\?1@ 3 8 5" xfId="60283"/>
    <cellStyle name="?Q\?1@ 3 8 5 2" xfId="60284"/>
    <cellStyle name="?Q\?1@ 3 8 5 3" xfId="60285"/>
    <cellStyle name="?Q\?1@ 3 8 5_Penetration" xfId="60286"/>
    <cellStyle name="?Q\?1@ 3 8 6" xfId="60287"/>
    <cellStyle name="?Q\?1@ 3 8 7" xfId="60288"/>
    <cellStyle name="?Q\?1@ 3 8_Penetration" xfId="60289"/>
    <cellStyle name="?Q\?1@ 3 9" xfId="60290"/>
    <cellStyle name="?Q\?1@ 3 9 2" xfId="60291"/>
    <cellStyle name="?Q\?1@ 3 9 2 2" xfId="60292"/>
    <cellStyle name="?Q\?1@ 3 9 2 3" xfId="60293"/>
    <cellStyle name="?Q\?1@ 3 9 2_Penetration" xfId="60294"/>
    <cellStyle name="?Q\?1@ 3 9 3" xfId="60295"/>
    <cellStyle name="?Q\?1@ 3 9 3 2" xfId="60296"/>
    <cellStyle name="?Q\?1@ 3 9 3 3" xfId="60297"/>
    <cellStyle name="?Q\?1@ 3 9 3_Penetration" xfId="60298"/>
    <cellStyle name="?Q\?1@ 3 9 4" xfId="60299"/>
    <cellStyle name="?Q\?1@ 3 9 4 2" xfId="60300"/>
    <cellStyle name="?Q\?1@ 3 9 4 3" xfId="60301"/>
    <cellStyle name="?Q\?1@ 3 9 4_Penetration" xfId="60302"/>
    <cellStyle name="?Q\?1@ 3 9 5" xfId="60303"/>
    <cellStyle name="?Q\?1@ 3 9 5 2" xfId="60304"/>
    <cellStyle name="?Q\?1@ 3 9 5 3" xfId="60305"/>
    <cellStyle name="?Q\?1@ 3 9 5_Penetration" xfId="60306"/>
    <cellStyle name="?Q\?1@ 3 9 6" xfId="60307"/>
    <cellStyle name="?Q\?1@ 3 9 7" xfId="60308"/>
    <cellStyle name="?Q\?1@ 3 9_Penetration" xfId="60309"/>
    <cellStyle name="?Q\?1@ 3_1" xfId="60310"/>
    <cellStyle name="?Q\?1@ 4" xfId="60311"/>
    <cellStyle name="?Q\?1@ 4 10" xfId="60312"/>
    <cellStyle name="?Q\?1@ 4 10 2" xfId="60313"/>
    <cellStyle name="?Q\?1@ 4 10 2 2" xfId="60314"/>
    <cellStyle name="?Q\?1@ 4 10 2 3" xfId="60315"/>
    <cellStyle name="?Q\?1@ 4 10 2_Penetration" xfId="60316"/>
    <cellStyle name="?Q\?1@ 4 10 3" xfId="60317"/>
    <cellStyle name="?Q\?1@ 4 10 3 2" xfId="60318"/>
    <cellStyle name="?Q\?1@ 4 10 3 3" xfId="60319"/>
    <cellStyle name="?Q\?1@ 4 10 3_Penetration" xfId="60320"/>
    <cellStyle name="?Q\?1@ 4 10 4" xfId="60321"/>
    <cellStyle name="?Q\?1@ 4 10 4 2" xfId="60322"/>
    <cellStyle name="?Q\?1@ 4 10 4 3" xfId="60323"/>
    <cellStyle name="?Q\?1@ 4 10 4_Penetration" xfId="60324"/>
    <cellStyle name="?Q\?1@ 4 10 5" xfId="60325"/>
    <cellStyle name="?Q\?1@ 4 10 5 2" xfId="60326"/>
    <cellStyle name="?Q\?1@ 4 10 5 3" xfId="60327"/>
    <cellStyle name="?Q\?1@ 4 10 5_Penetration" xfId="60328"/>
    <cellStyle name="?Q\?1@ 4 10 6" xfId="60329"/>
    <cellStyle name="?Q\?1@ 4 10 7" xfId="60330"/>
    <cellStyle name="?Q\?1@ 4 10_Penetration" xfId="60331"/>
    <cellStyle name="?Q\?1@ 4 11" xfId="60332"/>
    <cellStyle name="?Q\?1@ 4 11 2" xfId="60333"/>
    <cellStyle name="?Q\?1@ 4 11 2 2" xfId="60334"/>
    <cellStyle name="?Q\?1@ 4 11 2 3" xfId="60335"/>
    <cellStyle name="?Q\?1@ 4 11 2_Penetration" xfId="60336"/>
    <cellStyle name="?Q\?1@ 4 11 3" xfId="60337"/>
    <cellStyle name="?Q\?1@ 4 11 3 2" xfId="60338"/>
    <cellStyle name="?Q\?1@ 4 11 3 3" xfId="60339"/>
    <cellStyle name="?Q\?1@ 4 11 3_Penetration" xfId="60340"/>
    <cellStyle name="?Q\?1@ 4 11 4" xfId="60341"/>
    <cellStyle name="?Q\?1@ 4 11 4 2" xfId="60342"/>
    <cellStyle name="?Q\?1@ 4 11 4 3" xfId="60343"/>
    <cellStyle name="?Q\?1@ 4 11 4_Penetration" xfId="60344"/>
    <cellStyle name="?Q\?1@ 4 11 5" xfId="60345"/>
    <cellStyle name="?Q\?1@ 4 11 5 2" xfId="60346"/>
    <cellStyle name="?Q\?1@ 4 11 5 3" xfId="60347"/>
    <cellStyle name="?Q\?1@ 4 11 5_Penetration" xfId="60348"/>
    <cellStyle name="?Q\?1@ 4 11 6" xfId="60349"/>
    <cellStyle name="?Q\?1@ 4 11 7" xfId="60350"/>
    <cellStyle name="?Q\?1@ 4 11_Penetration" xfId="60351"/>
    <cellStyle name="?Q\?1@ 4 12" xfId="60352"/>
    <cellStyle name="?Q\?1@ 4 12 2" xfId="60353"/>
    <cellStyle name="?Q\?1@ 4 12 2 2" xfId="60354"/>
    <cellStyle name="?Q\?1@ 4 12 2 3" xfId="60355"/>
    <cellStyle name="?Q\?1@ 4 12 2_Penetration" xfId="60356"/>
    <cellStyle name="?Q\?1@ 4 12 3" xfId="60357"/>
    <cellStyle name="?Q\?1@ 4 12 3 2" xfId="60358"/>
    <cellStyle name="?Q\?1@ 4 12 3 3" xfId="60359"/>
    <cellStyle name="?Q\?1@ 4 12 3_Penetration" xfId="60360"/>
    <cellStyle name="?Q\?1@ 4 12 4" xfId="60361"/>
    <cellStyle name="?Q\?1@ 4 12 4 2" xfId="60362"/>
    <cellStyle name="?Q\?1@ 4 12 4 3" xfId="60363"/>
    <cellStyle name="?Q\?1@ 4 12 4_Penetration" xfId="60364"/>
    <cellStyle name="?Q\?1@ 4 12 5" xfId="60365"/>
    <cellStyle name="?Q\?1@ 4 12 5 2" xfId="60366"/>
    <cellStyle name="?Q\?1@ 4 12 5 3" xfId="60367"/>
    <cellStyle name="?Q\?1@ 4 12 5_Penetration" xfId="60368"/>
    <cellStyle name="?Q\?1@ 4 12 6" xfId="60369"/>
    <cellStyle name="?Q\?1@ 4 12 7" xfId="60370"/>
    <cellStyle name="?Q\?1@ 4 12_Penetration" xfId="60371"/>
    <cellStyle name="?Q\?1@ 4 13" xfId="60372"/>
    <cellStyle name="?Q\?1@ 4 13 2" xfId="60373"/>
    <cellStyle name="?Q\?1@ 4 13 2 2" xfId="60374"/>
    <cellStyle name="?Q\?1@ 4 13 2 3" xfId="60375"/>
    <cellStyle name="?Q\?1@ 4 13 2_Penetration" xfId="60376"/>
    <cellStyle name="?Q\?1@ 4 13 3" xfId="60377"/>
    <cellStyle name="?Q\?1@ 4 13 3 2" xfId="60378"/>
    <cellStyle name="?Q\?1@ 4 13 3 3" xfId="60379"/>
    <cellStyle name="?Q\?1@ 4 13 3_Penetration" xfId="60380"/>
    <cellStyle name="?Q\?1@ 4 13 4" xfId="60381"/>
    <cellStyle name="?Q\?1@ 4 13 4 2" xfId="60382"/>
    <cellStyle name="?Q\?1@ 4 13 4 3" xfId="60383"/>
    <cellStyle name="?Q\?1@ 4 13 4_Penetration" xfId="60384"/>
    <cellStyle name="?Q\?1@ 4 13 5" xfId="60385"/>
    <cellStyle name="?Q\?1@ 4 13 5 2" xfId="60386"/>
    <cellStyle name="?Q\?1@ 4 13 5 3" xfId="60387"/>
    <cellStyle name="?Q\?1@ 4 13 5_Penetration" xfId="60388"/>
    <cellStyle name="?Q\?1@ 4 13 6" xfId="60389"/>
    <cellStyle name="?Q\?1@ 4 13 7" xfId="60390"/>
    <cellStyle name="?Q\?1@ 4 13_Penetration" xfId="60391"/>
    <cellStyle name="?Q\?1@ 4 14" xfId="60392"/>
    <cellStyle name="?Q\?1@ 4 14 2" xfId="60393"/>
    <cellStyle name="?Q\?1@ 4 14 2 2" xfId="60394"/>
    <cellStyle name="?Q\?1@ 4 14 2 3" xfId="60395"/>
    <cellStyle name="?Q\?1@ 4 14 2_Penetration" xfId="60396"/>
    <cellStyle name="?Q\?1@ 4 14 3" xfId="60397"/>
    <cellStyle name="?Q\?1@ 4 14 3 2" xfId="60398"/>
    <cellStyle name="?Q\?1@ 4 14 3 3" xfId="60399"/>
    <cellStyle name="?Q\?1@ 4 14 3_Penetration" xfId="60400"/>
    <cellStyle name="?Q\?1@ 4 14 4" xfId="60401"/>
    <cellStyle name="?Q\?1@ 4 14 4 2" xfId="60402"/>
    <cellStyle name="?Q\?1@ 4 14 4 3" xfId="60403"/>
    <cellStyle name="?Q\?1@ 4 14 4_Penetration" xfId="60404"/>
    <cellStyle name="?Q\?1@ 4 14 5" xfId="60405"/>
    <cellStyle name="?Q\?1@ 4 14 5 2" xfId="60406"/>
    <cellStyle name="?Q\?1@ 4 14 5 3" xfId="60407"/>
    <cellStyle name="?Q\?1@ 4 14 5_Penetration" xfId="60408"/>
    <cellStyle name="?Q\?1@ 4 14 6" xfId="60409"/>
    <cellStyle name="?Q\?1@ 4 14 7" xfId="60410"/>
    <cellStyle name="?Q\?1@ 4 14_Penetration" xfId="60411"/>
    <cellStyle name="?Q\?1@ 4 15" xfId="60412"/>
    <cellStyle name="?Q\?1@ 4 15 2" xfId="60413"/>
    <cellStyle name="?Q\?1@ 4 15 2 2" xfId="60414"/>
    <cellStyle name="?Q\?1@ 4 15 2 3" xfId="60415"/>
    <cellStyle name="?Q\?1@ 4 15 2_Penetration" xfId="60416"/>
    <cellStyle name="?Q\?1@ 4 15 3" xfId="60417"/>
    <cellStyle name="?Q\?1@ 4 15 3 2" xfId="60418"/>
    <cellStyle name="?Q\?1@ 4 15 3 3" xfId="60419"/>
    <cellStyle name="?Q\?1@ 4 15 3_Penetration" xfId="60420"/>
    <cellStyle name="?Q\?1@ 4 15 4" xfId="60421"/>
    <cellStyle name="?Q\?1@ 4 15 4 2" xfId="60422"/>
    <cellStyle name="?Q\?1@ 4 15 4 3" xfId="60423"/>
    <cellStyle name="?Q\?1@ 4 15 4_Penetration" xfId="60424"/>
    <cellStyle name="?Q\?1@ 4 15 5" xfId="60425"/>
    <cellStyle name="?Q\?1@ 4 15 5 2" xfId="60426"/>
    <cellStyle name="?Q\?1@ 4 15 5 3" xfId="60427"/>
    <cellStyle name="?Q\?1@ 4 15 5_Penetration" xfId="60428"/>
    <cellStyle name="?Q\?1@ 4 15 6" xfId="60429"/>
    <cellStyle name="?Q\?1@ 4 15 7" xfId="60430"/>
    <cellStyle name="?Q\?1@ 4 15_Penetration" xfId="60431"/>
    <cellStyle name="?Q\?1@ 4 16" xfId="60432"/>
    <cellStyle name="?Q\?1@ 4 16 2" xfId="60433"/>
    <cellStyle name="?Q\?1@ 4 16 2 2" xfId="60434"/>
    <cellStyle name="?Q\?1@ 4 16 2 3" xfId="60435"/>
    <cellStyle name="?Q\?1@ 4 16 2_Penetration" xfId="60436"/>
    <cellStyle name="?Q\?1@ 4 16 3" xfId="60437"/>
    <cellStyle name="?Q\?1@ 4 16 3 2" xfId="60438"/>
    <cellStyle name="?Q\?1@ 4 16 3 3" xfId="60439"/>
    <cellStyle name="?Q\?1@ 4 16 3_Penetration" xfId="60440"/>
    <cellStyle name="?Q\?1@ 4 16 4" xfId="60441"/>
    <cellStyle name="?Q\?1@ 4 16 4 2" xfId="60442"/>
    <cellStyle name="?Q\?1@ 4 16 4 3" xfId="60443"/>
    <cellStyle name="?Q\?1@ 4 16 4_Penetration" xfId="60444"/>
    <cellStyle name="?Q\?1@ 4 16 5" xfId="60445"/>
    <cellStyle name="?Q\?1@ 4 16 5 2" xfId="60446"/>
    <cellStyle name="?Q\?1@ 4 16 5 3" xfId="60447"/>
    <cellStyle name="?Q\?1@ 4 16 5_Penetration" xfId="60448"/>
    <cellStyle name="?Q\?1@ 4 16 6" xfId="60449"/>
    <cellStyle name="?Q\?1@ 4 16 7" xfId="60450"/>
    <cellStyle name="?Q\?1@ 4 16_OPERATIONS_BPT_v32.24" xfId="60451"/>
    <cellStyle name="?Q\?1@ 4 17" xfId="60452"/>
    <cellStyle name="?Q\?1@ 4 17 2" xfId="60453"/>
    <cellStyle name="?Q\?1@ 4 17 2 2" xfId="60454"/>
    <cellStyle name="?Q\?1@ 4 17 2 3" xfId="60455"/>
    <cellStyle name="?Q\?1@ 4 17 2_Penetration" xfId="60456"/>
    <cellStyle name="?Q\?1@ 4 17 3" xfId="60457"/>
    <cellStyle name="?Q\?1@ 4 17 3 2" xfId="60458"/>
    <cellStyle name="?Q\?1@ 4 17 3 3" xfId="60459"/>
    <cellStyle name="?Q\?1@ 4 17 3_Penetration" xfId="60460"/>
    <cellStyle name="?Q\?1@ 4 17 4" xfId="60461"/>
    <cellStyle name="?Q\?1@ 4 17 4 2" xfId="60462"/>
    <cellStyle name="?Q\?1@ 4 17 4 3" xfId="60463"/>
    <cellStyle name="?Q\?1@ 4 17 4_Penetration" xfId="60464"/>
    <cellStyle name="?Q\?1@ 4 17 5" xfId="60465"/>
    <cellStyle name="?Q\?1@ 4 17 5 2" xfId="60466"/>
    <cellStyle name="?Q\?1@ 4 17 5 3" xfId="60467"/>
    <cellStyle name="?Q\?1@ 4 17 5_Penetration" xfId="60468"/>
    <cellStyle name="?Q\?1@ 4 17 6" xfId="60469"/>
    <cellStyle name="?Q\?1@ 4 17 7" xfId="60470"/>
    <cellStyle name="?Q\?1@ 4 17_Penetration" xfId="60471"/>
    <cellStyle name="?Q\?1@ 4 18" xfId="60472"/>
    <cellStyle name="?Q\?1@ 4 18 2" xfId="60473"/>
    <cellStyle name="?Q\?1@ 4 18 2 2" xfId="60474"/>
    <cellStyle name="?Q\?1@ 4 18 2 3" xfId="60475"/>
    <cellStyle name="?Q\?1@ 4 18 2_Penetration" xfId="60476"/>
    <cellStyle name="?Q\?1@ 4 18 3" xfId="60477"/>
    <cellStyle name="?Q\?1@ 4 18 3 2" xfId="60478"/>
    <cellStyle name="?Q\?1@ 4 18 3 3" xfId="60479"/>
    <cellStyle name="?Q\?1@ 4 18 3_Penetration" xfId="60480"/>
    <cellStyle name="?Q\?1@ 4 18 4" xfId="60481"/>
    <cellStyle name="?Q\?1@ 4 18 4 2" xfId="60482"/>
    <cellStyle name="?Q\?1@ 4 18 4 3" xfId="60483"/>
    <cellStyle name="?Q\?1@ 4 18 4_Penetration" xfId="60484"/>
    <cellStyle name="?Q\?1@ 4 18 5" xfId="60485"/>
    <cellStyle name="?Q\?1@ 4 18 5 2" xfId="60486"/>
    <cellStyle name="?Q\?1@ 4 18 5 3" xfId="60487"/>
    <cellStyle name="?Q\?1@ 4 18 5_Penetration" xfId="60488"/>
    <cellStyle name="?Q\?1@ 4 18 6" xfId="60489"/>
    <cellStyle name="?Q\?1@ 4 18 7" xfId="60490"/>
    <cellStyle name="?Q\?1@ 4 18_Penetration" xfId="60491"/>
    <cellStyle name="?Q\?1@ 4 19" xfId="60492"/>
    <cellStyle name="?Q\?1@ 4 19 2" xfId="60493"/>
    <cellStyle name="?Q\?1@ 4 19 2 2" xfId="60494"/>
    <cellStyle name="?Q\?1@ 4 19 2 3" xfId="60495"/>
    <cellStyle name="?Q\?1@ 4 19 2_Penetration" xfId="60496"/>
    <cellStyle name="?Q\?1@ 4 19 3" xfId="60497"/>
    <cellStyle name="?Q\?1@ 4 19 3 2" xfId="60498"/>
    <cellStyle name="?Q\?1@ 4 19 3 3" xfId="60499"/>
    <cellStyle name="?Q\?1@ 4 19 3_Penetration" xfId="60500"/>
    <cellStyle name="?Q\?1@ 4 19 4" xfId="60501"/>
    <cellStyle name="?Q\?1@ 4 19 4 2" xfId="60502"/>
    <cellStyle name="?Q\?1@ 4 19 4 3" xfId="60503"/>
    <cellStyle name="?Q\?1@ 4 19 4_Penetration" xfId="60504"/>
    <cellStyle name="?Q\?1@ 4 19 5" xfId="60505"/>
    <cellStyle name="?Q\?1@ 4 19 5 2" xfId="60506"/>
    <cellStyle name="?Q\?1@ 4 19 5 3" xfId="60507"/>
    <cellStyle name="?Q\?1@ 4 19 5_Penetration" xfId="60508"/>
    <cellStyle name="?Q\?1@ 4 19 6" xfId="60509"/>
    <cellStyle name="?Q\?1@ 4 19 7" xfId="60510"/>
    <cellStyle name="?Q\?1@ 4 19_Penetration" xfId="60511"/>
    <cellStyle name="?Q\?1@ 4 2" xfId="60512"/>
    <cellStyle name="?Q\?1@ 4 2 2" xfId="60513"/>
    <cellStyle name="?Q\?1@ 4 2 2 2" xfId="60514"/>
    <cellStyle name="?Q\?1@ 4 2 2 2 2" xfId="60515"/>
    <cellStyle name="?Q\?1@ 4 2 2 2 2 2" xfId="60516"/>
    <cellStyle name="?Q\?1@ 4 2 2 2 2 3" xfId="60517"/>
    <cellStyle name="?Q\?1@ 4 2 2 2 2_Penetration" xfId="60518"/>
    <cellStyle name="?Q\?1@ 4 2 2 2 3" xfId="60519"/>
    <cellStyle name="?Q\?1@ 4 2 2 2 3 2" xfId="60520"/>
    <cellStyle name="?Q\?1@ 4 2 2 2 3 3" xfId="60521"/>
    <cellStyle name="?Q\?1@ 4 2 2 2 3_Penetration" xfId="60522"/>
    <cellStyle name="?Q\?1@ 4 2 2 2 4" xfId="60523"/>
    <cellStyle name="?Q\?1@ 4 2 2 2 4 2" xfId="60524"/>
    <cellStyle name="?Q\?1@ 4 2 2 2 4 3" xfId="60525"/>
    <cellStyle name="?Q\?1@ 4 2 2 2 4_Penetration" xfId="60526"/>
    <cellStyle name="?Q\?1@ 4 2 2 2 5" xfId="60527"/>
    <cellStyle name="?Q\?1@ 4 2 2 2 5 2" xfId="60528"/>
    <cellStyle name="?Q\?1@ 4 2 2 2 5 3" xfId="60529"/>
    <cellStyle name="?Q\?1@ 4 2 2 2 5_Penetration" xfId="60530"/>
    <cellStyle name="?Q\?1@ 4 2 2 2 6" xfId="60531"/>
    <cellStyle name="?Q\?1@ 4 2 2 2 7" xfId="60532"/>
    <cellStyle name="?Q\?1@ 4 2 2 2_Penetration" xfId="60533"/>
    <cellStyle name="?Q\?1@ 4 2 2 3" xfId="60534"/>
    <cellStyle name="?Q\?1@ 4 2 2 3 2" xfId="60535"/>
    <cellStyle name="?Q\?1@ 4 2 2 3 3" xfId="60536"/>
    <cellStyle name="?Q\?1@ 4 2 2 3_Penetration" xfId="60537"/>
    <cellStyle name="?Q\?1@ 4 2 2 4" xfId="60538"/>
    <cellStyle name="?Q\?1@ 4 2 2 4 2" xfId="60539"/>
    <cellStyle name="?Q\?1@ 4 2 2 4 3" xfId="60540"/>
    <cellStyle name="?Q\?1@ 4 2 2 4_Penetration" xfId="60541"/>
    <cellStyle name="?Q\?1@ 4 2 2 5" xfId="60542"/>
    <cellStyle name="?Q\?1@ 4 2 2 5 2" xfId="60543"/>
    <cellStyle name="?Q\?1@ 4 2 2 5 3" xfId="60544"/>
    <cellStyle name="?Q\?1@ 4 2 2 5_Penetration" xfId="60545"/>
    <cellStyle name="?Q\?1@ 4 2 2 6" xfId="60546"/>
    <cellStyle name="?Q\?1@ 4 2 2 6 2" xfId="60547"/>
    <cellStyle name="?Q\?1@ 4 2 2 6 3" xfId="60548"/>
    <cellStyle name="?Q\?1@ 4 2 2 6_Penetration" xfId="60549"/>
    <cellStyle name="?Q\?1@ 4 2 2 7" xfId="60550"/>
    <cellStyle name="?Q\?1@ 4 2 2 8" xfId="60551"/>
    <cellStyle name="?Q\?1@ 4 2 2_Penetration" xfId="60552"/>
    <cellStyle name="?Q\?1@ 4 2 3" xfId="60553"/>
    <cellStyle name="?Q\?1@ 4 2 3 10" xfId="60554"/>
    <cellStyle name="?Q\?1@ 4 2 3 2" xfId="60555"/>
    <cellStyle name="?Q\?1@ 4 2 3 2 2" xfId="60556"/>
    <cellStyle name="?Q\?1@ 4 2 3 2 2 2" xfId="60557"/>
    <cellStyle name="?Q\?1@ 4 2 3 2 2 3" xfId="60558"/>
    <cellStyle name="?Q\?1@ 4 2 3 2 2_Penetration" xfId="60559"/>
    <cellStyle name="?Q\?1@ 4 2 3 2 3" xfId="60560"/>
    <cellStyle name="?Q\?1@ 4 2 3 2 3 2" xfId="60561"/>
    <cellStyle name="?Q\?1@ 4 2 3 2 3 3" xfId="60562"/>
    <cellStyle name="?Q\?1@ 4 2 3 2 3_Penetration" xfId="60563"/>
    <cellStyle name="?Q\?1@ 4 2 3 2 4" xfId="60564"/>
    <cellStyle name="?Q\?1@ 4 2 3 2 4 2" xfId="60565"/>
    <cellStyle name="?Q\?1@ 4 2 3 2 4 3" xfId="60566"/>
    <cellStyle name="?Q\?1@ 4 2 3 2 4_Penetration" xfId="60567"/>
    <cellStyle name="?Q\?1@ 4 2 3 2 5" xfId="60568"/>
    <cellStyle name="?Q\?1@ 4 2 3 2 5 2" xfId="60569"/>
    <cellStyle name="?Q\?1@ 4 2 3 2 5 3" xfId="60570"/>
    <cellStyle name="?Q\?1@ 4 2 3 2 5_Penetration" xfId="60571"/>
    <cellStyle name="?Q\?1@ 4 2 3 2 6" xfId="60572"/>
    <cellStyle name="?Q\?1@ 4 2 3 2 7" xfId="60573"/>
    <cellStyle name="?Q\?1@ 4 2 3 2_Penetration" xfId="60574"/>
    <cellStyle name="?Q\?1@ 4 2 3 3" xfId="60575"/>
    <cellStyle name="?Q\?1@ 4 2 3 3 2" xfId="60576"/>
    <cellStyle name="?Q\?1@ 4 2 3 3 2 2" xfId="60577"/>
    <cellStyle name="?Q\?1@ 4 2 3 3 2 3" xfId="60578"/>
    <cellStyle name="?Q\?1@ 4 2 3 3 2_Penetration" xfId="60579"/>
    <cellStyle name="?Q\?1@ 4 2 3 3 3" xfId="60580"/>
    <cellStyle name="?Q\?1@ 4 2 3 3 3 2" xfId="60581"/>
    <cellStyle name="?Q\?1@ 4 2 3 3 3 3" xfId="60582"/>
    <cellStyle name="?Q\?1@ 4 2 3 3 3_Penetration" xfId="60583"/>
    <cellStyle name="?Q\?1@ 4 2 3 3 4" xfId="60584"/>
    <cellStyle name="?Q\?1@ 4 2 3 3 4 2" xfId="60585"/>
    <cellStyle name="?Q\?1@ 4 2 3 3 4 3" xfId="60586"/>
    <cellStyle name="?Q\?1@ 4 2 3 3 4_Penetration" xfId="60587"/>
    <cellStyle name="?Q\?1@ 4 2 3 3 5" xfId="60588"/>
    <cellStyle name="?Q\?1@ 4 2 3 3 5 2" xfId="60589"/>
    <cellStyle name="?Q\?1@ 4 2 3 3 5 3" xfId="60590"/>
    <cellStyle name="?Q\?1@ 4 2 3 3 5_Penetration" xfId="60591"/>
    <cellStyle name="?Q\?1@ 4 2 3 3 6" xfId="60592"/>
    <cellStyle name="?Q\?1@ 4 2 3 3 7" xfId="60593"/>
    <cellStyle name="?Q\?1@ 4 2 3 3_Penetration" xfId="60594"/>
    <cellStyle name="?Q\?1@ 4 2 3 4" xfId="60595"/>
    <cellStyle name="?Q\?1@ 4 2 3 4 2" xfId="60596"/>
    <cellStyle name="?Q\?1@ 4 2 3 4 2 2" xfId="60597"/>
    <cellStyle name="?Q\?1@ 4 2 3 4 2 3" xfId="60598"/>
    <cellStyle name="?Q\?1@ 4 2 3 4 2_Penetration" xfId="60599"/>
    <cellStyle name="?Q\?1@ 4 2 3 4 3" xfId="60600"/>
    <cellStyle name="?Q\?1@ 4 2 3 4 3 2" xfId="60601"/>
    <cellStyle name="?Q\?1@ 4 2 3 4 3 3" xfId="60602"/>
    <cellStyle name="?Q\?1@ 4 2 3 4 3_Penetration" xfId="60603"/>
    <cellStyle name="?Q\?1@ 4 2 3 4 4" xfId="60604"/>
    <cellStyle name="?Q\?1@ 4 2 3 4 4 2" xfId="60605"/>
    <cellStyle name="?Q\?1@ 4 2 3 4 4 3" xfId="60606"/>
    <cellStyle name="?Q\?1@ 4 2 3 4 4_Penetration" xfId="60607"/>
    <cellStyle name="?Q\?1@ 4 2 3 4 5" xfId="60608"/>
    <cellStyle name="?Q\?1@ 4 2 3 4 5 2" xfId="60609"/>
    <cellStyle name="?Q\?1@ 4 2 3 4 5 3" xfId="60610"/>
    <cellStyle name="?Q\?1@ 4 2 3 4 5_Penetration" xfId="60611"/>
    <cellStyle name="?Q\?1@ 4 2 3 4 6" xfId="60612"/>
    <cellStyle name="?Q\?1@ 4 2 3 4 7" xfId="60613"/>
    <cellStyle name="?Q\?1@ 4 2 3 4_Penetration" xfId="60614"/>
    <cellStyle name="?Q\?1@ 4 2 3 5" xfId="60615"/>
    <cellStyle name="?Q\?1@ 4 2 3 5 2" xfId="60616"/>
    <cellStyle name="?Q\?1@ 4 2 3 5 3" xfId="60617"/>
    <cellStyle name="?Q\?1@ 4 2 3 5_Penetration" xfId="60618"/>
    <cellStyle name="?Q\?1@ 4 2 3 6" xfId="60619"/>
    <cellStyle name="?Q\?1@ 4 2 3 6 2" xfId="60620"/>
    <cellStyle name="?Q\?1@ 4 2 3 6 3" xfId="60621"/>
    <cellStyle name="?Q\?1@ 4 2 3 6_Penetration" xfId="60622"/>
    <cellStyle name="?Q\?1@ 4 2 3 7" xfId="60623"/>
    <cellStyle name="?Q\?1@ 4 2 3 7 2" xfId="60624"/>
    <cellStyle name="?Q\?1@ 4 2 3 7 3" xfId="60625"/>
    <cellStyle name="?Q\?1@ 4 2 3 7_Penetration" xfId="60626"/>
    <cellStyle name="?Q\?1@ 4 2 3 8" xfId="60627"/>
    <cellStyle name="?Q\?1@ 4 2 3 8 2" xfId="60628"/>
    <cellStyle name="?Q\?1@ 4 2 3 8 3" xfId="60629"/>
    <cellStyle name="?Q\?1@ 4 2 3 8_Penetration" xfId="60630"/>
    <cellStyle name="?Q\?1@ 4 2 3 9" xfId="60631"/>
    <cellStyle name="?Q\?1@ 4 2 3_BPT InputOutput_v32.26.2" xfId="60632"/>
    <cellStyle name="?Q\?1@ 4 2 4" xfId="60633"/>
    <cellStyle name="?Q\?1@ 4 2 4 2" xfId="60634"/>
    <cellStyle name="?Q\?1@ 4 2 4 2 2" xfId="60635"/>
    <cellStyle name="?Q\?1@ 4 2 4 2 3" xfId="60636"/>
    <cellStyle name="?Q\?1@ 4 2 4 2_Penetration" xfId="60637"/>
    <cellStyle name="?Q\?1@ 4 2 4 3" xfId="60638"/>
    <cellStyle name="?Q\?1@ 4 2 4 3 2" xfId="60639"/>
    <cellStyle name="?Q\?1@ 4 2 4 3 3" xfId="60640"/>
    <cellStyle name="?Q\?1@ 4 2 4 3_Penetration" xfId="60641"/>
    <cellStyle name="?Q\?1@ 4 2 4 4" xfId="60642"/>
    <cellStyle name="?Q\?1@ 4 2 4 4 2" xfId="60643"/>
    <cellStyle name="?Q\?1@ 4 2 4 4 3" xfId="60644"/>
    <cellStyle name="?Q\?1@ 4 2 4 4_Penetration" xfId="60645"/>
    <cellStyle name="?Q\?1@ 4 2 4 5" xfId="60646"/>
    <cellStyle name="?Q\?1@ 4 2 4 5 2" xfId="60647"/>
    <cellStyle name="?Q\?1@ 4 2 4 5 3" xfId="60648"/>
    <cellStyle name="?Q\?1@ 4 2 4 5_Penetration" xfId="60649"/>
    <cellStyle name="?Q\?1@ 4 2 4 6" xfId="60650"/>
    <cellStyle name="?Q\?1@ 4 2 4 7" xfId="60651"/>
    <cellStyle name="?Q\?1@ 4 2 4_Penetration" xfId="60652"/>
    <cellStyle name="?Q\?1@ 4 2 5" xfId="60653"/>
    <cellStyle name="?Q\?1@ 4 2 5 2" xfId="60654"/>
    <cellStyle name="?Q\?1@ 4 2 5 2 2" xfId="60655"/>
    <cellStyle name="?Q\?1@ 4 2 5 2 3" xfId="60656"/>
    <cellStyle name="?Q\?1@ 4 2 5 2_Penetration" xfId="60657"/>
    <cellStyle name="?Q\?1@ 4 2 5 3" xfId="60658"/>
    <cellStyle name="?Q\?1@ 4 2 5 3 2" xfId="60659"/>
    <cellStyle name="?Q\?1@ 4 2 5 3 3" xfId="60660"/>
    <cellStyle name="?Q\?1@ 4 2 5 3_Penetration" xfId="60661"/>
    <cellStyle name="?Q\?1@ 4 2 5 4" xfId="60662"/>
    <cellStyle name="?Q\?1@ 4 2 5 4 2" xfId="60663"/>
    <cellStyle name="?Q\?1@ 4 2 5 4 3" xfId="60664"/>
    <cellStyle name="?Q\?1@ 4 2 5 4_Penetration" xfId="60665"/>
    <cellStyle name="?Q\?1@ 4 2 5 5" xfId="60666"/>
    <cellStyle name="?Q\?1@ 4 2 5 5 2" xfId="60667"/>
    <cellStyle name="?Q\?1@ 4 2 5 5 3" xfId="60668"/>
    <cellStyle name="?Q\?1@ 4 2 5 5_Penetration" xfId="60669"/>
    <cellStyle name="?Q\?1@ 4 2 5 6" xfId="60670"/>
    <cellStyle name="?Q\?1@ 4 2 5 7" xfId="60671"/>
    <cellStyle name="?Q\?1@ 4 2 5_Penetration" xfId="60672"/>
    <cellStyle name="?Q\?1@ 4 2 6" xfId="60673"/>
    <cellStyle name="?Q\?1@ 4 2 7" xfId="60674"/>
    <cellStyle name="?Q\?1@ 4 2_BPT InputOutput Formulas_v32.27" xfId="60675"/>
    <cellStyle name="?Q\?1@ 4 20" xfId="60676"/>
    <cellStyle name="?Q\?1@ 4 20 2" xfId="60677"/>
    <cellStyle name="?Q\?1@ 4 20 2 2" xfId="60678"/>
    <cellStyle name="?Q\?1@ 4 20 2 3" xfId="60679"/>
    <cellStyle name="?Q\?1@ 4 20 2_Penetration" xfId="60680"/>
    <cellStyle name="?Q\?1@ 4 20 3" xfId="60681"/>
    <cellStyle name="?Q\?1@ 4 20 3 2" xfId="60682"/>
    <cellStyle name="?Q\?1@ 4 20 3 3" xfId="60683"/>
    <cellStyle name="?Q\?1@ 4 20 3_Penetration" xfId="60684"/>
    <cellStyle name="?Q\?1@ 4 20 4" xfId="60685"/>
    <cellStyle name="?Q\?1@ 4 20 4 2" xfId="60686"/>
    <cellStyle name="?Q\?1@ 4 20 4 3" xfId="60687"/>
    <cellStyle name="?Q\?1@ 4 20 4_Penetration" xfId="60688"/>
    <cellStyle name="?Q\?1@ 4 20 5" xfId="60689"/>
    <cellStyle name="?Q\?1@ 4 20 5 2" xfId="60690"/>
    <cellStyle name="?Q\?1@ 4 20 5 3" xfId="60691"/>
    <cellStyle name="?Q\?1@ 4 20 5_Penetration" xfId="60692"/>
    <cellStyle name="?Q\?1@ 4 20 6" xfId="60693"/>
    <cellStyle name="?Q\?1@ 4 20 7" xfId="60694"/>
    <cellStyle name="?Q\?1@ 4 20_Penetration" xfId="60695"/>
    <cellStyle name="?Q\?1@ 4 21" xfId="60696"/>
    <cellStyle name="?Q\?1@ 4 22" xfId="60697"/>
    <cellStyle name="?Q\?1@ 4 3" xfId="60698"/>
    <cellStyle name="?Q\?1@ 4 3 2" xfId="60699"/>
    <cellStyle name="?Q\?1@ 4 3 2 2" xfId="60700"/>
    <cellStyle name="?Q\?1@ 4 3 2 3" xfId="60701"/>
    <cellStyle name="?Q\?1@ 4 3 2_Penetration" xfId="60702"/>
    <cellStyle name="?Q\?1@ 4 3 3" xfId="60703"/>
    <cellStyle name="?Q\?1@ 4 3 3 2" xfId="60704"/>
    <cellStyle name="?Q\?1@ 4 3 3 3" xfId="60705"/>
    <cellStyle name="?Q\?1@ 4 3 3_Penetration" xfId="60706"/>
    <cellStyle name="?Q\?1@ 4 3 4" xfId="60707"/>
    <cellStyle name="?Q\?1@ 4 3 4 2" xfId="60708"/>
    <cellStyle name="?Q\?1@ 4 3 4 3" xfId="60709"/>
    <cellStyle name="?Q\?1@ 4 3 4_Penetration" xfId="60710"/>
    <cellStyle name="?Q\?1@ 4 3 5" xfId="60711"/>
    <cellStyle name="?Q\?1@ 4 3 5 2" xfId="60712"/>
    <cellStyle name="?Q\?1@ 4 3 5 3" xfId="60713"/>
    <cellStyle name="?Q\?1@ 4 3 5_Penetration" xfId="60714"/>
    <cellStyle name="?Q\?1@ 4 3 6" xfId="60715"/>
    <cellStyle name="?Q\?1@ 4 3 7" xfId="60716"/>
    <cellStyle name="?Q\?1@ 4 3_Penetration" xfId="60717"/>
    <cellStyle name="?Q\?1@ 4 4" xfId="60718"/>
    <cellStyle name="?Q\?1@ 4 4 2" xfId="60719"/>
    <cellStyle name="?Q\?1@ 4 4 2 2" xfId="60720"/>
    <cellStyle name="?Q\?1@ 4 4 2 3" xfId="60721"/>
    <cellStyle name="?Q\?1@ 4 4 2_Penetration" xfId="60722"/>
    <cellStyle name="?Q\?1@ 4 4 3" xfId="60723"/>
    <cellStyle name="?Q\?1@ 4 4 3 2" xfId="60724"/>
    <cellStyle name="?Q\?1@ 4 4 3 3" xfId="60725"/>
    <cellStyle name="?Q\?1@ 4 4 3_Penetration" xfId="60726"/>
    <cellStyle name="?Q\?1@ 4 4 4" xfId="60727"/>
    <cellStyle name="?Q\?1@ 4 4 4 2" xfId="60728"/>
    <cellStyle name="?Q\?1@ 4 4 4 3" xfId="60729"/>
    <cellStyle name="?Q\?1@ 4 4 4_Penetration" xfId="60730"/>
    <cellStyle name="?Q\?1@ 4 4 5" xfId="60731"/>
    <cellStyle name="?Q\?1@ 4 4 5 2" xfId="60732"/>
    <cellStyle name="?Q\?1@ 4 4 5 3" xfId="60733"/>
    <cellStyle name="?Q\?1@ 4 4 5_Penetration" xfId="60734"/>
    <cellStyle name="?Q\?1@ 4 4 6" xfId="60735"/>
    <cellStyle name="?Q\?1@ 4 4 7" xfId="60736"/>
    <cellStyle name="?Q\?1@ 4 4_Penetration" xfId="60737"/>
    <cellStyle name="?Q\?1@ 4 5" xfId="60738"/>
    <cellStyle name="?Q\?1@ 4 5 2" xfId="60739"/>
    <cellStyle name="?Q\?1@ 4 5 2 2" xfId="60740"/>
    <cellStyle name="?Q\?1@ 4 5 2 3" xfId="60741"/>
    <cellStyle name="?Q\?1@ 4 5 2_Penetration" xfId="60742"/>
    <cellStyle name="?Q\?1@ 4 5 3" xfId="60743"/>
    <cellStyle name="?Q\?1@ 4 5 3 2" xfId="60744"/>
    <cellStyle name="?Q\?1@ 4 5 3 3" xfId="60745"/>
    <cellStyle name="?Q\?1@ 4 5 3_Penetration" xfId="60746"/>
    <cellStyle name="?Q\?1@ 4 5 4" xfId="60747"/>
    <cellStyle name="?Q\?1@ 4 5 4 2" xfId="60748"/>
    <cellStyle name="?Q\?1@ 4 5 4 3" xfId="60749"/>
    <cellStyle name="?Q\?1@ 4 5 4_Penetration" xfId="60750"/>
    <cellStyle name="?Q\?1@ 4 5 5" xfId="60751"/>
    <cellStyle name="?Q\?1@ 4 5 5 2" xfId="60752"/>
    <cellStyle name="?Q\?1@ 4 5 5 3" xfId="60753"/>
    <cellStyle name="?Q\?1@ 4 5 5_Penetration" xfId="60754"/>
    <cellStyle name="?Q\?1@ 4 5 6" xfId="60755"/>
    <cellStyle name="?Q\?1@ 4 5 7" xfId="60756"/>
    <cellStyle name="?Q\?1@ 4 5_Penetration" xfId="60757"/>
    <cellStyle name="?Q\?1@ 4 6" xfId="60758"/>
    <cellStyle name="?Q\?1@ 4 6 2" xfId="60759"/>
    <cellStyle name="?Q\?1@ 4 6 2 2" xfId="60760"/>
    <cellStyle name="?Q\?1@ 4 6 2 3" xfId="60761"/>
    <cellStyle name="?Q\?1@ 4 6 2_Penetration" xfId="60762"/>
    <cellStyle name="?Q\?1@ 4 6 3" xfId="60763"/>
    <cellStyle name="?Q\?1@ 4 6 3 2" xfId="60764"/>
    <cellStyle name="?Q\?1@ 4 6 3 3" xfId="60765"/>
    <cellStyle name="?Q\?1@ 4 6 3_Penetration" xfId="60766"/>
    <cellStyle name="?Q\?1@ 4 6 4" xfId="60767"/>
    <cellStyle name="?Q\?1@ 4 6 4 2" xfId="60768"/>
    <cellStyle name="?Q\?1@ 4 6 4 3" xfId="60769"/>
    <cellStyle name="?Q\?1@ 4 6 4_Penetration" xfId="60770"/>
    <cellStyle name="?Q\?1@ 4 6 5" xfId="60771"/>
    <cellStyle name="?Q\?1@ 4 6 5 2" xfId="60772"/>
    <cellStyle name="?Q\?1@ 4 6 5 3" xfId="60773"/>
    <cellStyle name="?Q\?1@ 4 6 5_Penetration" xfId="60774"/>
    <cellStyle name="?Q\?1@ 4 6 6" xfId="60775"/>
    <cellStyle name="?Q\?1@ 4 6 7" xfId="60776"/>
    <cellStyle name="?Q\?1@ 4 6_Penetration" xfId="60777"/>
    <cellStyle name="?Q\?1@ 4 7" xfId="60778"/>
    <cellStyle name="?Q\?1@ 4 7 2" xfId="60779"/>
    <cellStyle name="?Q\?1@ 4 7 2 2" xfId="60780"/>
    <cellStyle name="?Q\?1@ 4 7 2 3" xfId="60781"/>
    <cellStyle name="?Q\?1@ 4 7 2_Penetration" xfId="60782"/>
    <cellStyle name="?Q\?1@ 4 7 3" xfId="60783"/>
    <cellStyle name="?Q\?1@ 4 7 3 2" xfId="60784"/>
    <cellStyle name="?Q\?1@ 4 7 3 3" xfId="60785"/>
    <cellStyle name="?Q\?1@ 4 7 3_Penetration" xfId="60786"/>
    <cellStyle name="?Q\?1@ 4 7 4" xfId="60787"/>
    <cellStyle name="?Q\?1@ 4 7 4 2" xfId="60788"/>
    <cellStyle name="?Q\?1@ 4 7 4 3" xfId="60789"/>
    <cellStyle name="?Q\?1@ 4 7 4_Penetration" xfId="60790"/>
    <cellStyle name="?Q\?1@ 4 7 5" xfId="60791"/>
    <cellStyle name="?Q\?1@ 4 7 5 2" xfId="60792"/>
    <cellStyle name="?Q\?1@ 4 7 5 3" xfId="60793"/>
    <cellStyle name="?Q\?1@ 4 7 5_Penetration" xfId="60794"/>
    <cellStyle name="?Q\?1@ 4 7 6" xfId="60795"/>
    <cellStyle name="?Q\?1@ 4 7 7" xfId="60796"/>
    <cellStyle name="?Q\?1@ 4 7_Penetration" xfId="60797"/>
    <cellStyle name="?Q\?1@ 4 8" xfId="60798"/>
    <cellStyle name="?Q\?1@ 4 8 2" xfId="60799"/>
    <cellStyle name="?Q\?1@ 4 8 2 2" xfId="60800"/>
    <cellStyle name="?Q\?1@ 4 8 2 3" xfId="60801"/>
    <cellStyle name="?Q\?1@ 4 8 2_Penetration" xfId="60802"/>
    <cellStyle name="?Q\?1@ 4 8 3" xfId="60803"/>
    <cellStyle name="?Q\?1@ 4 8 3 2" xfId="60804"/>
    <cellStyle name="?Q\?1@ 4 8 3 3" xfId="60805"/>
    <cellStyle name="?Q\?1@ 4 8 3_Penetration" xfId="60806"/>
    <cellStyle name="?Q\?1@ 4 8 4" xfId="60807"/>
    <cellStyle name="?Q\?1@ 4 8 4 2" xfId="60808"/>
    <cellStyle name="?Q\?1@ 4 8 4 3" xfId="60809"/>
    <cellStyle name="?Q\?1@ 4 8 4_Penetration" xfId="60810"/>
    <cellStyle name="?Q\?1@ 4 8 5" xfId="60811"/>
    <cellStyle name="?Q\?1@ 4 8 5 2" xfId="60812"/>
    <cellStyle name="?Q\?1@ 4 8 5 3" xfId="60813"/>
    <cellStyle name="?Q\?1@ 4 8 5_Penetration" xfId="60814"/>
    <cellStyle name="?Q\?1@ 4 8 6" xfId="60815"/>
    <cellStyle name="?Q\?1@ 4 8 7" xfId="60816"/>
    <cellStyle name="?Q\?1@ 4 8_Penetration" xfId="60817"/>
    <cellStyle name="?Q\?1@ 4 9" xfId="60818"/>
    <cellStyle name="?Q\?1@ 4 9 2" xfId="60819"/>
    <cellStyle name="?Q\?1@ 4 9 2 2" xfId="60820"/>
    <cellStyle name="?Q\?1@ 4 9 2 3" xfId="60821"/>
    <cellStyle name="?Q\?1@ 4 9 2_Penetration" xfId="60822"/>
    <cellStyle name="?Q\?1@ 4 9 3" xfId="60823"/>
    <cellStyle name="?Q\?1@ 4 9 3 2" xfId="60824"/>
    <cellStyle name="?Q\?1@ 4 9 3 3" xfId="60825"/>
    <cellStyle name="?Q\?1@ 4 9 3_Penetration" xfId="60826"/>
    <cellStyle name="?Q\?1@ 4 9 4" xfId="60827"/>
    <cellStyle name="?Q\?1@ 4 9 4 2" xfId="60828"/>
    <cellStyle name="?Q\?1@ 4 9 4 3" xfId="60829"/>
    <cellStyle name="?Q\?1@ 4 9 4_Penetration" xfId="60830"/>
    <cellStyle name="?Q\?1@ 4 9 5" xfId="60831"/>
    <cellStyle name="?Q\?1@ 4 9 5 2" xfId="60832"/>
    <cellStyle name="?Q\?1@ 4 9 5 3" xfId="60833"/>
    <cellStyle name="?Q\?1@ 4 9 5_Penetration" xfId="60834"/>
    <cellStyle name="?Q\?1@ 4 9 6" xfId="60835"/>
    <cellStyle name="?Q\?1@ 4 9 7" xfId="60836"/>
    <cellStyle name="?Q\?1@ 4 9_Penetration" xfId="60837"/>
    <cellStyle name="?Q\?1@ 4_Penetration" xfId="60838"/>
    <cellStyle name="?Q\?1@ 5" xfId="60839"/>
    <cellStyle name="?Q\?1@ 5 2" xfId="60840"/>
    <cellStyle name="?Q\?1@ 5 2 2" xfId="60841"/>
    <cellStyle name="?Q\?1@ 5 2 3" xfId="60842"/>
    <cellStyle name="?Q\?1@ 5 2_Penetration" xfId="60843"/>
    <cellStyle name="?Q\?1@ 5 3" xfId="60844"/>
    <cellStyle name="?Q\?1@ 5 3 2" xfId="60845"/>
    <cellStyle name="?Q\?1@ 5 3 3" xfId="60846"/>
    <cellStyle name="?Q\?1@ 5 3_Penetration" xfId="60847"/>
    <cellStyle name="?Q\?1@ 5 4" xfId="60848"/>
    <cellStyle name="?Q\?1@ 5 4 2" xfId="60849"/>
    <cellStyle name="?Q\?1@ 5 4 3" xfId="60850"/>
    <cellStyle name="?Q\?1@ 5 4_Penetration" xfId="60851"/>
    <cellStyle name="?Q\?1@ 5 5" xfId="60852"/>
    <cellStyle name="?Q\?1@ 5 5 2" xfId="60853"/>
    <cellStyle name="?Q\?1@ 5 5 3" xfId="60854"/>
    <cellStyle name="?Q\?1@ 5 5_Penetration" xfId="60855"/>
    <cellStyle name="?Q\?1@ 5 6" xfId="60856"/>
    <cellStyle name="?Q\?1@ 5 6 2" xfId="60857"/>
    <cellStyle name="?Q\?1@ 5 6_Penetration" xfId="60858"/>
    <cellStyle name="?Q\?1@ 5 7" xfId="60859"/>
    <cellStyle name="?Q\?1@ 5 8" xfId="60860"/>
    <cellStyle name="?Q\?1@ 5_Penetration" xfId="60861"/>
    <cellStyle name="?Q\?1@ 6" xfId="60862"/>
    <cellStyle name="?Q\?1@ 6 2" xfId="60863"/>
    <cellStyle name="?Q\?1@ 6 2 2" xfId="60864"/>
    <cellStyle name="?Q\?1@ 6 2 3" xfId="60865"/>
    <cellStyle name="?Q\?1@ 6 2_Penetration" xfId="60866"/>
    <cellStyle name="?Q\?1@ 6 3" xfId="60867"/>
    <cellStyle name="?Q\?1@ 6 3 2" xfId="60868"/>
    <cellStyle name="?Q\?1@ 6 3 3" xfId="60869"/>
    <cellStyle name="?Q\?1@ 6 3_Penetration" xfId="60870"/>
    <cellStyle name="?Q\?1@ 6 4" xfId="60871"/>
    <cellStyle name="?Q\?1@ 6 4 2" xfId="60872"/>
    <cellStyle name="?Q\?1@ 6 4 3" xfId="60873"/>
    <cellStyle name="?Q\?1@ 6 4_Penetration" xfId="60874"/>
    <cellStyle name="?Q\?1@ 6 5" xfId="60875"/>
    <cellStyle name="?Q\?1@ 6 5 2" xfId="60876"/>
    <cellStyle name="?Q\?1@ 6 5 3" xfId="60877"/>
    <cellStyle name="?Q\?1@ 6 5_Penetration" xfId="60878"/>
    <cellStyle name="?Q\?1@ 6 6" xfId="60879"/>
    <cellStyle name="?Q\?1@ 6 6 2" xfId="60880"/>
    <cellStyle name="?Q\?1@ 6 6_Penetration" xfId="60881"/>
    <cellStyle name="?Q\?1@ 6 7" xfId="60882"/>
    <cellStyle name="?Q\?1@ 6 8" xfId="60883"/>
    <cellStyle name="?Q\?1@ 6_Penetration" xfId="60884"/>
    <cellStyle name="?Q\?1@ 7" xfId="60885"/>
    <cellStyle name="?Q\?1@ 7 2" xfId="60886"/>
    <cellStyle name="?Q\?1@ 7 2 2" xfId="60887"/>
    <cellStyle name="?Q\?1@ 7 2 3" xfId="60888"/>
    <cellStyle name="?Q\?1@ 7 2_Penetration" xfId="60889"/>
    <cellStyle name="?Q\?1@ 7 3" xfId="60890"/>
    <cellStyle name="?Q\?1@ 7 3 2" xfId="60891"/>
    <cellStyle name="?Q\?1@ 7 3 3" xfId="60892"/>
    <cellStyle name="?Q\?1@ 7 3_Penetration" xfId="60893"/>
    <cellStyle name="?Q\?1@ 7 4" xfId="60894"/>
    <cellStyle name="?Q\?1@ 7 4 2" xfId="60895"/>
    <cellStyle name="?Q\?1@ 7 4 3" xfId="60896"/>
    <cellStyle name="?Q\?1@ 7 4_Penetration" xfId="60897"/>
    <cellStyle name="?Q\?1@ 7 5" xfId="60898"/>
    <cellStyle name="?Q\?1@ 7 5 2" xfId="60899"/>
    <cellStyle name="?Q\?1@ 7 5 3" xfId="60900"/>
    <cellStyle name="?Q\?1@ 7 5_Penetration" xfId="60901"/>
    <cellStyle name="?Q\?1@ 7 6" xfId="60902"/>
    <cellStyle name="?Q\?1@ 7 7" xfId="60903"/>
    <cellStyle name="?Q\?1@ 7_Penetration" xfId="60904"/>
    <cellStyle name="?Q\?1@ 8" xfId="60905"/>
    <cellStyle name="?Q\?1@ 8 2" xfId="60906"/>
    <cellStyle name="?Q\?1@ 8 2 2" xfId="60907"/>
    <cellStyle name="?Q\?1@ 8 2 3" xfId="60908"/>
    <cellStyle name="?Q\?1@ 8 2_Penetration" xfId="60909"/>
    <cellStyle name="?Q\?1@ 8 3" xfId="60910"/>
    <cellStyle name="?Q\?1@ 8 3 2" xfId="60911"/>
    <cellStyle name="?Q\?1@ 8 3 3" xfId="60912"/>
    <cellStyle name="?Q\?1@ 8 3_Penetration" xfId="60913"/>
    <cellStyle name="?Q\?1@ 8 4" xfId="60914"/>
    <cellStyle name="?Q\?1@ 8 4 2" xfId="60915"/>
    <cellStyle name="?Q\?1@ 8 4 3" xfId="60916"/>
    <cellStyle name="?Q\?1@ 8 4_Penetration" xfId="60917"/>
    <cellStyle name="?Q\?1@ 8 5" xfId="60918"/>
    <cellStyle name="?Q\?1@ 8 5 2" xfId="60919"/>
    <cellStyle name="?Q\?1@ 8 5 3" xfId="60920"/>
    <cellStyle name="?Q\?1@ 8 5_Penetration" xfId="60921"/>
    <cellStyle name="?Q\?1@ 8 6" xfId="60922"/>
    <cellStyle name="?Q\?1@ 8 7" xfId="60923"/>
    <cellStyle name="?Q\?1@ 8_Penetration" xfId="60924"/>
    <cellStyle name="?Q\?1@ 9" xfId="60925"/>
    <cellStyle name="?Q\?1@ 9 2" xfId="60926"/>
    <cellStyle name="?Q\?1@ 9 2 2" xfId="60927"/>
    <cellStyle name="?Q\?1@ 9 2 3" xfId="60928"/>
    <cellStyle name="?Q\?1@ 9 2_Penetration" xfId="60929"/>
    <cellStyle name="?Q\?1@ 9 3" xfId="60930"/>
    <cellStyle name="?Q\?1@ 9 3 2" xfId="60931"/>
    <cellStyle name="?Q\?1@ 9 3 3" xfId="60932"/>
    <cellStyle name="?Q\?1@ 9 3_Penetration" xfId="60933"/>
    <cellStyle name="?Q\?1@ 9 4" xfId="60934"/>
    <cellStyle name="?Q\?1@ 9 4 2" xfId="60935"/>
    <cellStyle name="?Q\?1@ 9 4 3" xfId="60936"/>
    <cellStyle name="?Q\?1@ 9 4_Penetration" xfId="60937"/>
    <cellStyle name="?Q\?1@ 9 5" xfId="60938"/>
    <cellStyle name="?Q\?1@ 9 5 2" xfId="60939"/>
    <cellStyle name="?Q\?1@ 9 5 3" xfId="60940"/>
    <cellStyle name="?Q\?1@ 9 5_Penetration" xfId="60941"/>
    <cellStyle name="?Q\?1@ 9 6" xfId="60942"/>
    <cellStyle name="?Q\?1@ 9 7" xfId="60943"/>
    <cellStyle name="?Q\?1@ 9_Penetration" xfId="60944"/>
    <cellStyle name="?Q\?1@??X??B?@_x0003__x0003_?_x0005_?_x0001_(?????@_x0003_O_x0003__x0003__x0003_?X???_x0014_?????_x000a_?L???_x0012_D_x0007_?_x000d__x0003_?????_x0013__x0013__x0011_@????A?@_x0003__x0004_?_x0005_?_x0001_X????????$???????????A_x0003__x0001_?_x0013_?ZT????_x0005_?&quot;?&quot;?+?_x0012_??????`R@???_x0001_???A_x0003__x0002_?_x0013_?ZT??_x001d__x0001_?_x0005_?&quot;?&quot;?" xfId="60945"/>
    <cellStyle name="?Q\?1@_02-10 BOLIVIA 3G_Report_2 1 Febrero 2010" xfId="60946"/>
    <cellStyle name="?W?_Snapshot21" xfId="167"/>
    <cellStyle name="?WE_6756" xfId="168"/>
    <cellStyle name="_!NEW! Weekly Headcount Flash (310508)" xfId="169"/>
    <cellStyle name="_%(SignOnly)" xfId="170"/>
    <cellStyle name="_%(SignSpaceOnly)" xfId="171"/>
    <cellStyle name="_~1968127" xfId="60947"/>
    <cellStyle name="_~4755121" xfId="60948"/>
    <cellStyle name="_~4755121_Commercial Reports- Aug 07" xfId="60949"/>
    <cellStyle name="_~4755121_Commercial Reports- Aug 07_Book2" xfId="60950"/>
    <cellStyle name="_~4755121_Commercial Reports- Aug 07_Book2_Sale  Dist by Territory new template_V2" xfId="60951"/>
    <cellStyle name="_~4755121_Commercial Reports- Aug 07_Quality of Prepaid Sub-Arpu&amp;MOU" xfId="60952"/>
    <cellStyle name="_~4755121_Commercial Reports- Aug 07_Sheet3" xfId="60953"/>
    <cellStyle name="_~4755121_Commercial Reports-MAUR Jul 07" xfId="60954"/>
    <cellStyle name="_~4755121_Commercial Reports-MAUR Jul 07_Book2" xfId="60955"/>
    <cellStyle name="_~4755121_Commercial Reports-MAUR Jul 07_Book2_Sale  Dist by Territory new template_V2" xfId="60956"/>
    <cellStyle name="_~4755121_Commercial Reports-MAUR Jul 07_Quality of Prepaid Sub-Arpu&amp;MOU" xfId="60957"/>
    <cellStyle name="_~4755121_Commercial Reports-MAUR Jul 07_Sheet3" xfId="60958"/>
    <cellStyle name="_~4755121_Quality of Gross(v2)" xfId="60959"/>
    <cellStyle name="_~4755121_Quality of Gross(v2) 2" xfId="60960"/>
    <cellStyle name="_~4755121_Quality of Gross(v2) 3" xfId="60961"/>
    <cellStyle name="_~4755121_Quality of Gross(v2) 4" xfId="60962"/>
    <cellStyle name="_~4755121_Quality of Gross(v2) 5" xfId="60963"/>
    <cellStyle name="_~4755121_Quality of Gross(v2) 6" xfId="60964"/>
    <cellStyle name="_~4755121_Quality of Gross(v2) 7" xfId="60965"/>
    <cellStyle name="_~4755121_Quality of Gross(v2)_Book2" xfId="60966"/>
    <cellStyle name="_~4755121_Quality of Gross(v2)_COLO QualityofSubs-200812" xfId="60967"/>
    <cellStyle name="_~4755121_Quality of Gross(v2)_COLO_QoS_200905" xfId="60968"/>
    <cellStyle name="_~4755121_Quality of Gross(v2)_Com Reptng Pack - Interconnect" xfId="60969"/>
    <cellStyle name="_~4755121_Quality of Gross(v2)_Com Reptng Pack - VAS" xfId="60970"/>
    <cellStyle name="_~4755121_Quality of Gross(v2)_Commercial Report Pack_Final_ Jan 09-submit02-12-09" xfId="60971"/>
    <cellStyle name="_~4755121_Quality of Gross(v2)_Commercial Reporting Pack_Dec 08" xfId="60972"/>
    <cellStyle name="_~4755121_Quality of Gross(v2)_Commercial Reporting Pack_Final_ December08" xfId="60973"/>
    <cellStyle name="_~4755121_Quality of Gross(v2)_Commercial Reporting Pack_Final_ Jan 2009 VAS" xfId="60974"/>
    <cellStyle name="_~4755121_Quality of Gross(v2)_Commercial Reporting Pack_Final_031108 ONLY VAS" xfId="60975"/>
    <cellStyle name="_~4755121_Quality of Gross(v2)_Commercial Reporting Pack_Final_Int'l Interconnect Dec 08" xfId="60976"/>
    <cellStyle name="_~4755121_Quality of Gross(v2)_Commercial Reporting Pack_Final_Int'l Interconnect Jan 09" xfId="60977"/>
    <cellStyle name="_~4755121_Quality of Gross(v2)_Commercial Reporting Pack_Nov 08" xfId="60978"/>
    <cellStyle name="_~4755121_Quality of Gross(v2)_corrected QPPS by mahesh" xfId="60979"/>
    <cellStyle name="_~4755121_Quality of Gross(v2)_CRP" xfId="60980"/>
    <cellStyle name="_~4755121_Quality of Gross(v2)_CRP 2" xfId="60981"/>
    <cellStyle name="_~4755121_Quality of Gross(v2)_Entertainment - Commercial Reporting Pack" xfId="60982"/>
    <cellStyle name="_~4755121_Quality of Gross(v2)_Enterteinment - Commercial Reporting Pack" xfId="60983"/>
    <cellStyle name="_~4755121_Quality of Gross(v2)_Final Commercial Reporting May 2009" xfId="60984"/>
    <cellStyle name="_~4755121_Quality of Gross(v2)_MIC_Lao_CUSTOMER OP Templates_2008_V12" xfId="60985"/>
    <cellStyle name="_~4755121_Quality of Gross(v2)_MIC_Lao_CUSTOMER OP Templates_2009_V01" xfId="60986"/>
    <cellStyle name="_~4755121_Quality of Gross(v2)_QOS-Updated with Reloads_ Feb 2009" xfId="60987"/>
    <cellStyle name="_~4755121_Quality of Gross(v2)_QOS-Updated with Reloads_RevC" xfId="60988"/>
    <cellStyle name="_~4755121_Quality of Gross(v2)_QPPSLC_SRIL_0609" xfId="60989"/>
    <cellStyle name="_~4755121_Quality of Gross(v2)_Sale  Dist by Territory new template_V2" xfId="60990"/>
    <cellStyle name="_~4755121_Quality of Gross(v2)_Sales  Distribution Reporting Template  Dec08" xfId="60991"/>
    <cellStyle name="_~4755121_Quality of Gross(v2)_Sales &amp; Distribution Reporting Template. Dec08" xfId="60992"/>
    <cellStyle name="_~4755121_Quality of Gross(v2)_SRIL_QoS_MAR09" xfId="60993"/>
    <cellStyle name="_~4755121_Quality of Gross(v2)_VAS COMMERCIAL FINAL SENT TO LUX" xfId="60994"/>
    <cellStyle name="_~9513539" xfId="60995"/>
    <cellStyle name="_02-10 Bolivia P&amp;L 3G Valores" xfId="60996"/>
    <cellStyle name="_02-10 Bolivia P&amp;L 3G Valores. nuevo" xfId="60997"/>
    <cellStyle name="_03-10 Bolivia P&amp;L 3G Valores" xfId="60998"/>
    <cellStyle name="_11.1 Audit" xfId="172"/>
    <cellStyle name="_11.2 Audit" xfId="173"/>
    <cellStyle name="_2. Product Group" xfId="60999"/>
    <cellStyle name="_2007" xfId="61000"/>
    <cellStyle name="_2007 2" xfId="61001"/>
    <cellStyle name="_2007_BBI CR" xfId="61002"/>
    <cellStyle name="_2007_BBI CR_Pricing LC" xfId="61003"/>
    <cellStyle name="_2007_BBI CR_S&amp;M" xfId="61004"/>
    <cellStyle name="_2007_BBI CR_SC" xfId="61005"/>
    <cellStyle name="_2007_BS LC" xfId="61006"/>
    <cellStyle name="_2007_BS_input" xfId="61007"/>
    <cellStyle name="_2007_CAM" xfId="61008"/>
    <cellStyle name="_2007_Direct Costs LC" xfId="61009"/>
    <cellStyle name="_2007_Market" xfId="61010"/>
    <cellStyle name="_2007_Market_HR" xfId="61011"/>
    <cellStyle name="_2007_P&amp;L Res" xfId="61012"/>
    <cellStyle name="_2007_Pricing LC" xfId="61013"/>
    <cellStyle name="_2007_Pricing LC_HR" xfId="61014"/>
    <cellStyle name="_2007_S&amp;M" xfId="61015"/>
    <cellStyle name="_2007_S&amp;M_HR" xfId="61016"/>
    <cellStyle name="_2007_SC" xfId="61017"/>
    <cellStyle name="_2007_SC_HR" xfId="61018"/>
    <cellStyle name="_2007_SV" xfId="61019"/>
    <cellStyle name="_2007_SV corp" xfId="61020"/>
    <cellStyle name="_2007_SV_1" xfId="61021"/>
    <cellStyle name="_2007_Tabla D 2009-2011" xfId="61022"/>
    <cellStyle name="_2007_TV CR" xfId="61023"/>
    <cellStyle name="_2007_TV CR_Pricing LC" xfId="61024"/>
    <cellStyle name="_2007_TV CR_S&amp;M" xfId="61025"/>
    <cellStyle name="_2007_TV CR_SC" xfId="61026"/>
    <cellStyle name="_2010 Forecast Template VF" xfId="61027"/>
    <cellStyle name="_2011" xfId="61028"/>
    <cellStyle name="_3 Page Master 0809 April HC" xfId="174"/>
    <cellStyle name="_3 Page Master 0809 June HC" xfId="175"/>
    <cellStyle name="_3 Page Master 0809 May HC" xfId="176"/>
    <cellStyle name="_3Q06_new" xfId="61029"/>
    <cellStyle name="_4YR Plan- CUSTOMER OPERATIONS Template (3)" xfId="61030"/>
    <cellStyle name="_4YR Plan- CUSTOMER OPERATIONS Template (3) 10" xfId="61031"/>
    <cellStyle name="_4YR Plan- CUSTOMER OPERATIONS Template (3) 10_Entertainment - Commercial Reporting Pack" xfId="61032"/>
    <cellStyle name="_4YR Plan- CUSTOMER OPERATIONS Template (3) 10_Enterteinment - Commercial Reporting Pack" xfId="61033"/>
    <cellStyle name="_4YR Plan- CUSTOMER OPERATIONS Template (3) 11" xfId="61034"/>
    <cellStyle name="_4YR Plan- CUSTOMER OPERATIONS Template (3) 11_Entertainment - Commercial Reporting Pack" xfId="61035"/>
    <cellStyle name="_4YR Plan- CUSTOMER OPERATIONS Template (3) 11_Enterteinment - Commercial Reporting Pack" xfId="61036"/>
    <cellStyle name="_4YR Plan- CUSTOMER OPERATIONS Template (3) 2" xfId="61037"/>
    <cellStyle name="_4YR Plan- CUSTOMER OPERATIONS Template (3) 2_Entertainment - Commercial Reporting Pack" xfId="61038"/>
    <cellStyle name="_4YR Plan- CUSTOMER OPERATIONS Template (3) 2_Enterteinment - Commercial Reporting Pack" xfId="61039"/>
    <cellStyle name="_4YR Plan- CUSTOMER OPERATIONS Template (3) 3" xfId="61040"/>
    <cellStyle name="_4YR Plan- CUSTOMER OPERATIONS Template (3) 3_Entertainment - Commercial Reporting Pack" xfId="61041"/>
    <cellStyle name="_4YR Plan- CUSTOMER OPERATIONS Template (3) 3_Enterteinment - Commercial Reporting Pack" xfId="61042"/>
    <cellStyle name="_4YR Plan- CUSTOMER OPERATIONS Template (3) 4" xfId="61043"/>
    <cellStyle name="_4YR Plan- CUSTOMER OPERATIONS Template (3) 4_Entertainment - Commercial Reporting Pack" xfId="61044"/>
    <cellStyle name="_4YR Plan- CUSTOMER OPERATIONS Template (3) 4_Enterteinment - Commercial Reporting Pack" xfId="61045"/>
    <cellStyle name="_4YR Plan- CUSTOMER OPERATIONS Template (3) 5" xfId="61046"/>
    <cellStyle name="_4YR Plan- CUSTOMER OPERATIONS Template (3) 5_Entertainment - Commercial Reporting Pack" xfId="61047"/>
    <cellStyle name="_4YR Plan- CUSTOMER OPERATIONS Template (3) 5_Enterteinment - Commercial Reporting Pack" xfId="61048"/>
    <cellStyle name="_4YR Plan- CUSTOMER OPERATIONS Template (3) 6" xfId="61049"/>
    <cellStyle name="_4YR Plan- CUSTOMER OPERATIONS Template (3) 6_Entertainment - Commercial Reporting Pack" xfId="61050"/>
    <cellStyle name="_4YR Plan- CUSTOMER OPERATIONS Template (3) 6_Enterteinment - Commercial Reporting Pack" xfId="61051"/>
    <cellStyle name="_4YR Plan- CUSTOMER OPERATIONS Template (3) 7" xfId="61052"/>
    <cellStyle name="_4YR Plan- CUSTOMER OPERATIONS Template (3) 7_Entertainment - Commercial Reporting Pack" xfId="61053"/>
    <cellStyle name="_4YR Plan- CUSTOMER OPERATIONS Template (3) 7_Enterteinment - Commercial Reporting Pack" xfId="61054"/>
    <cellStyle name="_4YR Plan- CUSTOMER OPERATIONS Template (3) 8" xfId="61055"/>
    <cellStyle name="_4YR Plan- CUSTOMER OPERATIONS Template (3) 8_Entertainment - Commercial Reporting Pack" xfId="61056"/>
    <cellStyle name="_4YR Plan- CUSTOMER OPERATIONS Template (3) 8_Enterteinment - Commercial Reporting Pack" xfId="61057"/>
    <cellStyle name="_4YR Plan- CUSTOMER OPERATIONS Template (3) 9" xfId="61058"/>
    <cellStyle name="_4YR Plan- CUSTOMER OPERATIONS Template (3) 9_Entertainment - Commercial Reporting Pack" xfId="61059"/>
    <cellStyle name="_4YR Plan- CUSTOMER OPERATIONS Template (3) 9_Enterteinment - Commercial Reporting Pack" xfId="61060"/>
    <cellStyle name="_4YR Plan- CUSTOMER OPERATIONS Template (3)_Book2" xfId="61061"/>
    <cellStyle name="_4YR Plan- CUSTOMER OPERATIONS Template (3)_Book2_QualityOfSubs_200905" xfId="61062"/>
    <cellStyle name="_4YR Plan- CUSTOMER OPERATIONS Template (3)_Com Reptng Pack - Interconnect" xfId="61063"/>
    <cellStyle name="_4YR Plan- CUSTOMER OPERATIONS Template (3)_Com Reptng Pack - VAS" xfId="61064"/>
    <cellStyle name="_4YR Plan- CUSTOMER OPERATIONS Template (3)_corrected QPPS by mahesh" xfId="61065"/>
    <cellStyle name="_4YR Plan- CUSTOMER OPERATIONS Template (3)_Entertainment - Commercial Reporting Pack" xfId="61066"/>
    <cellStyle name="_4YR Plan- CUSTOMER OPERATIONS Template (3)_Enterteinment - Commercial Reporting Pack" xfId="61067"/>
    <cellStyle name="_4YR Plan- CUSTOMER OPERATIONS Template (3)_Quality of Prepaid Sub-Arpu&amp;MOU" xfId="61068"/>
    <cellStyle name="_4YR Plan- CUSTOMER OPERATIONS Template (3)_Sale  Dist by Territory new template_V2" xfId="61069"/>
    <cellStyle name="_4YR Plan- CUSTOMER OPERATIONS Template (3)_Sheet3" xfId="61070"/>
    <cellStyle name="_4YR Plan- CUSTOMER OPERATIONS Template (3)_VAS COMMERCIAL FINAL SENT TO LUX" xfId="61071"/>
    <cellStyle name="_8h. OpEx-NetOps2" xfId="177"/>
    <cellStyle name="_A1_Summaries" xfId="178"/>
    <cellStyle name="_A1_Summaries1" xfId="179"/>
    <cellStyle name="_Additions-May2010" xfId="61072"/>
    <cellStyle name="_Africa and Middle East Fixed (PYR) 9-07" xfId="61073"/>
    <cellStyle name="_Africa Quality of PPS - March 07.xls" xfId="61074"/>
    <cellStyle name="_Africa Quality of PPS - March 07.xls_Book2" xfId="61075"/>
    <cellStyle name="_Africa Quality of PPS - March 07.xls_Book2_Sale  Dist by Territory new template_V2" xfId="61076"/>
    <cellStyle name="_Africa Quality of PPS - March 07.xls_Quality of Gross(v2)" xfId="61077"/>
    <cellStyle name="_Africa Quality of PPS - March 07.xls_Quality of Gross(v2) 2" xfId="61078"/>
    <cellStyle name="_Africa Quality of PPS - March 07.xls_Quality of Gross(v2) 3" xfId="61079"/>
    <cellStyle name="_Africa Quality of PPS - March 07.xls_Quality of Gross(v2) 4" xfId="61080"/>
    <cellStyle name="_Africa Quality of PPS - March 07.xls_Quality of Gross(v2) 5" xfId="61081"/>
    <cellStyle name="_Africa Quality of PPS - March 07.xls_Quality of Gross(v2) 6" xfId="61082"/>
    <cellStyle name="_Africa Quality of PPS - March 07.xls_Quality of Gross(v2) 7" xfId="61083"/>
    <cellStyle name="_Africa Quality of PPS - March 07.xls_Quality of Gross(v2)_Book2" xfId="61084"/>
    <cellStyle name="_Africa Quality of PPS - March 07.xls_Quality of Gross(v2)_COLO QualityofSubs-200812" xfId="61085"/>
    <cellStyle name="_Africa Quality of PPS - March 07.xls_Quality of Gross(v2)_COLO_QoS_200905" xfId="61086"/>
    <cellStyle name="_Africa Quality of PPS - March 07.xls_Quality of Gross(v2)_Com Reptng Pack - Interconnect" xfId="61087"/>
    <cellStyle name="_Africa Quality of PPS - March 07.xls_Quality of Gross(v2)_Com Reptng Pack - VAS" xfId="61088"/>
    <cellStyle name="_Africa Quality of PPS - March 07.xls_Quality of Gross(v2)_Commercial Report Pack_Final_ Jan 09-submit02-12-09" xfId="61089"/>
    <cellStyle name="_Africa Quality of PPS - March 07.xls_Quality of Gross(v2)_Commercial Reporting Pack_Dec 08" xfId="61090"/>
    <cellStyle name="_Africa Quality of PPS - March 07.xls_Quality of Gross(v2)_Commercial Reporting Pack_Final_ December08" xfId="61091"/>
    <cellStyle name="_Africa Quality of PPS - March 07.xls_Quality of Gross(v2)_Commercial Reporting Pack_Final_ Jan 2009 VAS" xfId="61092"/>
    <cellStyle name="_Africa Quality of PPS - March 07.xls_Quality of Gross(v2)_Commercial Reporting Pack_Final_031108 ONLY VAS" xfId="61093"/>
    <cellStyle name="_Africa Quality of PPS - March 07.xls_Quality of Gross(v2)_Commercial Reporting Pack_Final_Int'l Interconnect Dec 08" xfId="61094"/>
    <cellStyle name="_Africa Quality of PPS - March 07.xls_Quality of Gross(v2)_Commercial Reporting Pack_Final_Int'l Interconnect Jan 09" xfId="61095"/>
    <cellStyle name="_Africa Quality of PPS - March 07.xls_Quality of Gross(v2)_Commercial Reporting Pack_Nov 08" xfId="61096"/>
    <cellStyle name="_Africa Quality of PPS - March 07.xls_Quality of Gross(v2)_corrected QPPS by mahesh" xfId="61097"/>
    <cellStyle name="_Africa Quality of PPS - March 07.xls_Quality of Gross(v2)_CRP" xfId="61098"/>
    <cellStyle name="_Africa Quality of PPS - March 07.xls_Quality of Gross(v2)_CRP 2" xfId="61099"/>
    <cellStyle name="_Africa Quality of PPS - March 07.xls_Quality of Gross(v2)_Entertainment - Commercial Reporting Pack" xfId="61100"/>
    <cellStyle name="_Africa Quality of PPS - March 07.xls_Quality of Gross(v2)_Enterteinment - Commercial Reporting Pack" xfId="61101"/>
    <cellStyle name="_Africa Quality of PPS - March 07.xls_Quality of Gross(v2)_Final Commercial Reporting May 2009" xfId="61102"/>
    <cellStyle name="_Africa Quality of PPS - March 07.xls_Quality of Gross(v2)_MIC_Lao_CUSTOMER OP Templates_2008_V12" xfId="61103"/>
    <cellStyle name="_Africa Quality of PPS - March 07.xls_Quality of Gross(v2)_MIC_Lao_CUSTOMER OP Templates_2009_V01" xfId="61104"/>
    <cellStyle name="_Africa Quality of PPS - March 07.xls_Quality of Gross(v2)_QOS-Updated with Reloads_ Feb 2009" xfId="61105"/>
    <cellStyle name="_Africa Quality of PPS - March 07.xls_Quality of Gross(v2)_QOS-Updated with Reloads_RevC" xfId="61106"/>
    <cellStyle name="_Africa Quality of PPS - March 07.xls_Quality of Gross(v2)_QPPSLC_SRIL_0609" xfId="61107"/>
    <cellStyle name="_Africa Quality of PPS - March 07.xls_Quality of Gross(v2)_Sale  Dist by Territory new template_V2" xfId="61108"/>
    <cellStyle name="_Africa Quality of PPS - March 07.xls_Quality of Gross(v2)_Sales  Distribution Reporting Template  Dec08" xfId="61109"/>
    <cellStyle name="_Africa Quality of PPS - March 07.xls_Quality of Gross(v2)_Sales &amp; Distribution Reporting Template. Dec08" xfId="61110"/>
    <cellStyle name="_Africa Quality of PPS - March 07.xls_Quality of Gross(v2)_SRIL_QoS_MAR09" xfId="61111"/>
    <cellStyle name="_Africa Quality of PPS - March 07.xls_Quality of Gross(v2)_VAS COMMERCIAL FINAL SENT TO LUX" xfId="61112"/>
    <cellStyle name="_Africa Quality of PPS - March 07.xls_Quality of Prepaid Sub-Arpu&amp;MOU" xfId="61113"/>
    <cellStyle name="_Africa Quality of PPS - March 07.xls_Sheet3" xfId="61114"/>
    <cellStyle name="_Albania_Model_29June2006" xfId="180"/>
    <cellStyle name="_Alcatel Recon" xfId="61115"/>
    <cellStyle name="_AMNET ES P&amp;L 2009 y Budget 2010 b v4" xfId="61116"/>
    <cellStyle name="_AMNET ES P&amp;L 2009 y Budget 2010 b v4 (conferencia) #2" xfId="61117"/>
    <cellStyle name="_analysis for CH 19.7.05 Final" xfId="181"/>
    <cellStyle name="_ASPByTechnology" xfId="61118"/>
    <cellStyle name="_Aug results vs Forecast" xfId="182"/>
    <cellStyle name="_August 01" xfId="183"/>
    <cellStyle name="_August'01" xfId="184"/>
    <cellStyle name="_B1_Enterprise" xfId="185"/>
    <cellStyle name="_B4_Wholesale" xfId="186"/>
    <cellStyle name="_BALANCE SHEET CLOSE PACK NH v3 Mar 08" xfId="187"/>
    <cellStyle name="_Banking model v3" xfId="61119"/>
    <cellStyle name="_BFGF Template" xfId="61120"/>
    <cellStyle name="_BFGF Template_HR" xfId="61121"/>
    <cellStyle name="_BFGF_Template_All" xfId="61122"/>
    <cellStyle name="_BFGF_Template_All_HR" xfId="61123"/>
    <cellStyle name="_Bolivi_Quality of PPS Simplified_GSM_No GSM.xls" xfId="61124"/>
    <cellStyle name="_Bolivi_Quality of PPS Simplified_GSM_No GSM.xls_Commercial Reports- Aug 07" xfId="61125"/>
    <cellStyle name="_Bolivi_Quality of PPS Simplified_GSM_No GSM.xls_Commercial Reports- Aug 07_Book2" xfId="61126"/>
    <cellStyle name="_Bolivi_Quality of PPS Simplified_GSM_No GSM.xls_Commercial Reports- Aug 07_Book2_Sale  Dist by Territory new template_V2" xfId="61127"/>
    <cellStyle name="_Bolivi_Quality of PPS Simplified_GSM_No GSM.xls_Commercial Reports- Aug 07_Quality of Prepaid Sub-Arpu&amp;MOU" xfId="61128"/>
    <cellStyle name="_Bolivi_Quality of PPS Simplified_GSM_No GSM.xls_Commercial Reports- Aug 07_Sheet3" xfId="61129"/>
    <cellStyle name="_Bolivi_Quality of PPS Simplified_GSM_No GSM.xls_Commercial Reports-MAUR Jul 07" xfId="61130"/>
    <cellStyle name="_Bolivi_Quality of PPS Simplified_GSM_No GSM.xls_Commercial Reports-MAUR Jul 07_Book2" xfId="61131"/>
    <cellStyle name="_Bolivi_Quality of PPS Simplified_GSM_No GSM.xls_Commercial Reports-MAUR Jul 07_Book2_Sale  Dist by Territory new template_V2" xfId="61132"/>
    <cellStyle name="_Bolivi_Quality of PPS Simplified_GSM_No GSM.xls_Commercial Reports-MAUR Jul 07_Quality of Prepaid Sub-Arpu&amp;MOU" xfId="61133"/>
    <cellStyle name="_Bolivi_Quality of PPS Simplified_GSM_No GSM.xls_Commercial Reports-MAUR Jul 07_Sheet3" xfId="61134"/>
    <cellStyle name="_Bolivi_Quality of PPS Simplified_GSM_No GSM.xls_Quality of Gross(v2)" xfId="61135"/>
    <cellStyle name="_Bolivi_Quality of PPS Simplified_GSM_No GSM.xls_Quality of Gross(v2) 2" xfId="61136"/>
    <cellStyle name="_Bolivi_Quality of PPS Simplified_GSM_No GSM.xls_Quality of Gross(v2) 3" xfId="61137"/>
    <cellStyle name="_Bolivi_Quality of PPS Simplified_GSM_No GSM.xls_Quality of Gross(v2) 4" xfId="61138"/>
    <cellStyle name="_Bolivi_Quality of PPS Simplified_GSM_No GSM.xls_Quality of Gross(v2) 5" xfId="61139"/>
    <cellStyle name="_Bolivi_Quality of PPS Simplified_GSM_No GSM.xls_Quality of Gross(v2) 6" xfId="61140"/>
    <cellStyle name="_Bolivi_Quality of PPS Simplified_GSM_No GSM.xls_Quality of Gross(v2) 7" xfId="61141"/>
    <cellStyle name="_Bolivi_Quality of PPS Simplified_GSM_No GSM.xls_Quality of Gross(v2)_Book2" xfId="61142"/>
    <cellStyle name="_Bolivi_Quality of PPS Simplified_GSM_No GSM.xls_Quality of Gross(v2)_COLO QualityofSubs-200812" xfId="61143"/>
    <cellStyle name="_Bolivi_Quality of PPS Simplified_GSM_No GSM.xls_Quality of Gross(v2)_COLO_QoS_200905" xfId="61144"/>
    <cellStyle name="_Bolivi_Quality of PPS Simplified_GSM_No GSM.xls_Quality of Gross(v2)_Com Reptng Pack - Interconnect" xfId="61145"/>
    <cellStyle name="_Bolivi_Quality of PPS Simplified_GSM_No GSM.xls_Quality of Gross(v2)_Com Reptng Pack - VAS" xfId="61146"/>
    <cellStyle name="_Bolivi_Quality of PPS Simplified_GSM_No GSM.xls_Quality of Gross(v2)_Commercial Report Pack_Final_ Jan 09-submit02-12-09" xfId="61147"/>
    <cellStyle name="_Bolivi_Quality of PPS Simplified_GSM_No GSM.xls_Quality of Gross(v2)_Commercial Reporting Pack_Dec 08" xfId="61148"/>
    <cellStyle name="_Bolivi_Quality of PPS Simplified_GSM_No GSM.xls_Quality of Gross(v2)_Commercial Reporting Pack_Final_ December08" xfId="61149"/>
    <cellStyle name="_Bolivi_Quality of PPS Simplified_GSM_No GSM.xls_Quality of Gross(v2)_Commercial Reporting Pack_Final_ Jan 2009 VAS" xfId="61150"/>
    <cellStyle name="_Bolivi_Quality of PPS Simplified_GSM_No GSM.xls_Quality of Gross(v2)_Commercial Reporting Pack_Final_031108 ONLY VAS" xfId="61151"/>
    <cellStyle name="_Bolivi_Quality of PPS Simplified_GSM_No GSM.xls_Quality of Gross(v2)_Commercial Reporting Pack_Final_Int'l Interconnect Dec 08" xfId="61152"/>
    <cellStyle name="_Bolivi_Quality of PPS Simplified_GSM_No GSM.xls_Quality of Gross(v2)_Commercial Reporting Pack_Final_Int'l Interconnect Jan 09" xfId="61153"/>
    <cellStyle name="_Bolivi_Quality of PPS Simplified_GSM_No GSM.xls_Quality of Gross(v2)_Commercial Reporting Pack_Nov 08" xfId="61154"/>
    <cellStyle name="_Bolivi_Quality of PPS Simplified_GSM_No GSM.xls_Quality of Gross(v2)_corrected QPPS by mahesh" xfId="61155"/>
    <cellStyle name="_Bolivi_Quality of PPS Simplified_GSM_No GSM.xls_Quality of Gross(v2)_CRP" xfId="61156"/>
    <cellStyle name="_Bolivi_Quality of PPS Simplified_GSM_No GSM.xls_Quality of Gross(v2)_CRP 2" xfId="61157"/>
    <cellStyle name="_Bolivi_Quality of PPS Simplified_GSM_No GSM.xls_Quality of Gross(v2)_Entertainment - Commercial Reporting Pack" xfId="61158"/>
    <cellStyle name="_Bolivi_Quality of PPS Simplified_GSM_No GSM.xls_Quality of Gross(v2)_Enterteinment - Commercial Reporting Pack" xfId="61159"/>
    <cellStyle name="_Bolivi_Quality of PPS Simplified_GSM_No GSM.xls_Quality of Gross(v2)_Final Commercial Reporting May 2009" xfId="61160"/>
    <cellStyle name="_Bolivi_Quality of PPS Simplified_GSM_No GSM.xls_Quality of Gross(v2)_MIC_Lao_CUSTOMER OP Templates_2008_V12" xfId="61161"/>
    <cellStyle name="_Bolivi_Quality of PPS Simplified_GSM_No GSM.xls_Quality of Gross(v2)_MIC_Lao_CUSTOMER OP Templates_2009_V01" xfId="61162"/>
    <cellStyle name="_Bolivi_Quality of PPS Simplified_GSM_No GSM.xls_Quality of Gross(v2)_QOS-Updated with Reloads_ Feb 2009" xfId="61163"/>
    <cellStyle name="_Bolivi_Quality of PPS Simplified_GSM_No GSM.xls_Quality of Gross(v2)_QOS-Updated with Reloads_RevC" xfId="61164"/>
    <cellStyle name="_Bolivi_Quality of PPS Simplified_GSM_No GSM.xls_Quality of Gross(v2)_QPPSLC_SRIL_0609" xfId="61165"/>
    <cellStyle name="_Bolivi_Quality of PPS Simplified_GSM_No GSM.xls_Quality of Gross(v2)_Sale  Dist by Territory new template_V2" xfId="61166"/>
    <cellStyle name="_Bolivi_Quality of PPS Simplified_GSM_No GSM.xls_Quality of Gross(v2)_Sales  Distribution Reporting Template  Dec08" xfId="61167"/>
    <cellStyle name="_Bolivi_Quality of PPS Simplified_GSM_No GSM.xls_Quality of Gross(v2)_Sales &amp; Distribution Reporting Template. Dec08" xfId="61168"/>
    <cellStyle name="_Bolivi_Quality of PPS Simplified_GSM_No GSM.xls_Quality of Gross(v2)_SRIL_QoS_MAR09" xfId="61169"/>
    <cellStyle name="_Bolivi_Quality of PPS Simplified_GSM_No GSM.xls_Quality of Gross(v2)_VAS COMMERCIAL FINAL SENT TO LUX" xfId="61170"/>
    <cellStyle name="_Book1" xfId="188"/>
    <cellStyle name="_Book1_1" xfId="189"/>
    <cellStyle name="_Book1_Copy of Cash Forecast at 23 Oct updated 26 Oct" xfId="190"/>
    <cellStyle name="_Book1_Extract_Half Year Post Swan_181209_v8" xfId="191"/>
    <cellStyle name="_Book12" xfId="192"/>
    <cellStyle name="_Book2" xfId="193"/>
    <cellStyle name="_Book2_LTIP" xfId="194"/>
    <cellStyle name="_Book29" xfId="195"/>
    <cellStyle name="_Book4" xfId="196"/>
    <cellStyle name="_Book4 (2)" xfId="61171"/>
    <cellStyle name="_Book4_Copy of Cash Forecast at 23 Oct updated 26 Oct" xfId="197"/>
    <cellStyle name="_Book4_Extract_Half Year Post Swan_181209_v8" xfId="198"/>
    <cellStyle name="_Book7" xfId="199"/>
    <cellStyle name="_Book7_Copy of Cash Forecast at 23 Oct updated 26 Oct" xfId="200"/>
    <cellStyle name="_Book7_Extract_Half Year Post Swan_181209_v8" xfId="201"/>
    <cellStyle name="_BS Master File July 08 v3" xfId="202"/>
    <cellStyle name="_BS Summary Schedules July 081" xfId="203"/>
    <cellStyle name="_BS Summary Schedules March 08" xfId="204"/>
    <cellStyle name="_BS Summary Schedules March 081" xfId="205"/>
    <cellStyle name="_Budget 2007-8 Ebitda to Cash1" xfId="206"/>
    <cellStyle name="_Budget Formato AMNET ES PL 2009 (7)" xfId="61172"/>
    <cellStyle name="_Budget FY0708" xfId="207"/>
    <cellStyle name="_Budget phasing - adj by RT" xfId="208"/>
    <cellStyle name="_Business case analysis v4" xfId="61173"/>
    <cellStyle name="_C2_NGT" xfId="209"/>
    <cellStyle name="_C5_GSi" xfId="210"/>
    <cellStyle name="_Cablecom WIP" xfId="211"/>
    <cellStyle name="_Cambodia_CARs listing WIP and depreciable assetsa" xfId="61174"/>
    <cellStyle name="_Cambodia_CARs listing WIP and depreciable assetsa 2" xfId="61175"/>
    <cellStyle name="_Cambodia_CARs listing WIP and depreciable assetsa_1. El Salvador b v7" xfId="61176"/>
    <cellStyle name="_Cambodia_CARs listing WIP and depreciable assetsa_Amnet Budget 2010" xfId="61177"/>
    <cellStyle name="_Cambodia_CARs listing WIP and depreciable assetsa_AMNET ES P&amp;L 2009 y Budget 2010 b v4 (conferencia) #2" xfId="61178"/>
    <cellStyle name="_Cambodia_CARs listing WIP and depreciable assetsa_Book1" xfId="61179"/>
    <cellStyle name="_Cambodia_CARs listing WIP and depreciable assetsa_ES YTG December 09" xfId="61180"/>
    <cellStyle name="_Cambodia_CARs listing WIP and depreciable assetsa_OPERATIONS Capex Tracking Oct09-SV061109-Env" xfId="61181"/>
    <cellStyle name="_Cambodia_CARs listing WIP and depreciable assetsa_OPERATIONS Capex Tracking Oct09-SV061109-Env_HR" xfId="61182"/>
    <cellStyle name="_CAMGSM Bizplan 23-08-05" xfId="61183"/>
    <cellStyle name="_CAMGSM Bizplan 30-04-06" xfId="61184"/>
    <cellStyle name="_Capacity charts 8 sep 06" xfId="61185"/>
    <cellStyle name="_Capacity Template Jul2007_ Colombia" xfId="61186"/>
    <cellStyle name="_Capacity Template V4(Ene 8_06)_ Col_v2_CX" xfId="61187"/>
    <cellStyle name="_Capacity Template V4_1(Feb_05_07)_ Col_Core_For CAR 2Q_3Q_ v2" xfId="61188"/>
    <cellStyle name="_Capacity Template V4_1(Feb_05_07)_ Col_Core_For CAR 2Q_3Q_ v2 (2)" xfId="61189"/>
    <cellStyle name="_Capex" xfId="61190"/>
    <cellStyle name="_Capex 2008 Navega GT" xfId="61191"/>
    <cellStyle name="_CAPEX Expense forecast tool - Customer Operations" xfId="61192"/>
    <cellStyle name="_Capex Junio 08 GT al 280708" xfId="61193"/>
    <cellStyle name="_Capex Junio 08 GT al 280708 2" xfId="61194"/>
    <cellStyle name="_Capex Junio 08 GT al 280708 3" xfId="61195"/>
    <cellStyle name="_Capex Junio 08 GT al 280708 4" xfId="61196"/>
    <cellStyle name="_Capex Report DRAFT" xfId="212"/>
    <cellStyle name="_Capex sheet HN" xfId="61197"/>
    <cellStyle name="_Capex sheet HN_PCLcar_pps_rebe" xfId="61198"/>
    <cellStyle name="_Capex sheet HN_T_-_5Years_Netwrok_Capex_V14(Jun2010)_air" xfId="61199"/>
    <cellStyle name="_Capex sheet HN_T_-_5Years_Netwrok_Capex_V15(Mayo2010)" xfId="61200"/>
    <cellStyle name="_CAPEX Strategy Sept 2009" xfId="61201"/>
    <cellStyle name="_Capex_1" xfId="61202"/>
    <cellStyle name="_CAR TiGO cash Guatemala ver 7" xfId="61203"/>
    <cellStyle name="_Cards data" xfId="61204"/>
    <cellStyle name="_Cards data_HR" xfId="61205"/>
    <cellStyle name="_CARRankedList-Q1-06 Final" xfId="61206"/>
    <cellStyle name="_Cash - Informal" xfId="61207"/>
    <cellStyle name="_Cash analysis for Dp 3.8.05 v2" xfId="213"/>
    <cellStyle name="_Cash Flow" xfId="214"/>
    <cellStyle name="_Cash summary1" xfId="215"/>
    <cellStyle name="_CC-Report-Senegal-2007_New-Format" xfId="61208"/>
    <cellStyle name="_CC-Report-Senegal-2007_New-Format 10" xfId="61209"/>
    <cellStyle name="_CC-Report-Senegal-2007_New-Format 10_Entertainment - Commercial Reporting Pack" xfId="61210"/>
    <cellStyle name="_CC-Report-Senegal-2007_New-Format 10_Enterteinment - Commercial Reporting Pack" xfId="61211"/>
    <cellStyle name="_CC-Report-Senegal-2007_New-Format 11" xfId="61212"/>
    <cellStyle name="_CC-Report-Senegal-2007_New-Format 11_Entertainment - Commercial Reporting Pack" xfId="61213"/>
    <cellStyle name="_CC-Report-Senegal-2007_New-Format 11_Enterteinment - Commercial Reporting Pack" xfId="61214"/>
    <cellStyle name="_CC-Report-Senegal-2007_New-Format 2" xfId="61215"/>
    <cellStyle name="_CC-Report-Senegal-2007_New-Format 2_Entertainment - Commercial Reporting Pack" xfId="61216"/>
    <cellStyle name="_CC-Report-Senegal-2007_New-Format 2_Enterteinment - Commercial Reporting Pack" xfId="61217"/>
    <cellStyle name="_CC-Report-Senegal-2007_New-Format 3" xfId="61218"/>
    <cellStyle name="_CC-Report-Senegal-2007_New-Format 3_Entertainment - Commercial Reporting Pack" xfId="61219"/>
    <cellStyle name="_CC-Report-Senegal-2007_New-Format 3_Enterteinment - Commercial Reporting Pack" xfId="61220"/>
    <cellStyle name="_CC-Report-Senegal-2007_New-Format 4" xfId="61221"/>
    <cellStyle name="_CC-Report-Senegal-2007_New-Format 4_Entertainment - Commercial Reporting Pack" xfId="61222"/>
    <cellStyle name="_CC-Report-Senegal-2007_New-Format 4_Enterteinment - Commercial Reporting Pack" xfId="61223"/>
    <cellStyle name="_CC-Report-Senegal-2007_New-Format 5" xfId="61224"/>
    <cellStyle name="_CC-Report-Senegal-2007_New-Format 5_Entertainment - Commercial Reporting Pack" xfId="61225"/>
    <cellStyle name="_CC-Report-Senegal-2007_New-Format 5_Enterteinment - Commercial Reporting Pack" xfId="61226"/>
    <cellStyle name="_CC-Report-Senegal-2007_New-Format 6" xfId="61227"/>
    <cellStyle name="_CC-Report-Senegal-2007_New-Format 6_Entertainment - Commercial Reporting Pack" xfId="61228"/>
    <cellStyle name="_CC-Report-Senegal-2007_New-Format 6_Enterteinment - Commercial Reporting Pack" xfId="61229"/>
    <cellStyle name="_CC-Report-Senegal-2007_New-Format 7" xfId="61230"/>
    <cellStyle name="_CC-Report-Senegal-2007_New-Format 7_Entertainment - Commercial Reporting Pack" xfId="61231"/>
    <cellStyle name="_CC-Report-Senegal-2007_New-Format 7_Enterteinment - Commercial Reporting Pack" xfId="61232"/>
    <cellStyle name="_CC-Report-Senegal-2007_New-Format 8" xfId="61233"/>
    <cellStyle name="_CC-Report-Senegal-2007_New-Format 8_Entertainment - Commercial Reporting Pack" xfId="61234"/>
    <cellStyle name="_CC-Report-Senegal-2007_New-Format 8_Enterteinment - Commercial Reporting Pack" xfId="61235"/>
    <cellStyle name="_CC-Report-Senegal-2007_New-Format 9" xfId="61236"/>
    <cellStyle name="_CC-Report-Senegal-2007_New-Format 9_Entertainment - Commercial Reporting Pack" xfId="61237"/>
    <cellStyle name="_CC-Report-Senegal-2007_New-Format 9_Enterteinment - Commercial Reporting Pack" xfId="61238"/>
    <cellStyle name="_CC-Report-Senegal-2007_New-Format_Book2" xfId="61239"/>
    <cellStyle name="_CC-Report-Senegal-2007_New-Format_Book2_QualityOfSubs_200905" xfId="61240"/>
    <cellStyle name="_CC-Report-Senegal-2007_New-Format_Com Reptng Pack - Interconnect" xfId="61241"/>
    <cellStyle name="_CC-Report-Senegal-2007_New-Format_Com Reptng Pack - VAS" xfId="61242"/>
    <cellStyle name="_CC-Report-Senegal-2007_New-Format_corrected QPPS by mahesh" xfId="61243"/>
    <cellStyle name="_CC-Report-Senegal-2007_New-Format_Entertainment - Commercial Reporting Pack" xfId="61244"/>
    <cellStyle name="_CC-Report-Senegal-2007_New-Format_Enterteinment - Commercial Reporting Pack" xfId="61245"/>
    <cellStyle name="_CC-Report-Senegal-2007_New-Format_Quality of Prepaid Sub-Arpu&amp;MOU" xfId="61246"/>
    <cellStyle name="_CC-Report-Senegal-2007_New-Format_Sale  Dist by Territory new template_V2" xfId="61247"/>
    <cellStyle name="_CC-Report-Senegal-2007_New-Format_Sheet3" xfId="61248"/>
    <cellStyle name="_CC-Report-Senegal-2007_New-Format_VAS COMMERCIAL FINAL SENT TO LUX" xfId="61249"/>
    <cellStyle name="_Close Pack - June08 - 100708" xfId="216"/>
    <cellStyle name="_Close Page May" xfId="217"/>
    <cellStyle name="_CM Costos Unitarios 18 Sept" xfId="61250"/>
    <cellStyle name="_COLOMCOMM0407.xls" xfId="61251"/>
    <cellStyle name="_COLOMCOMM0407.xls_Book2" xfId="61252"/>
    <cellStyle name="_COLOMCOMM0407.xls_Book2_Sale  Dist by Territory new template_V2" xfId="61253"/>
    <cellStyle name="_COLOMCOMM0407.xls_Quality of Gross(v2)" xfId="61254"/>
    <cellStyle name="_COLOMCOMM0407.xls_Quality of Gross(v2) 2" xfId="61255"/>
    <cellStyle name="_COLOMCOMM0407.xls_Quality of Gross(v2) 3" xfId="61256"/>
    <cellStyle name="_COLOMCOMM0407.xls_Quality of Gross(v2) 4" xfId="61257"/>
    <cellStyle name="_COLOMCOMM0407.xls_Quality of Gross(v2) 5" xfId="61258"/>
    <cellStyle name="_COLOMCOMM0407.xls_Quality of Gross(v2) 6" xfId="61259"/>
    <cellStyle name="_COLOMCOMM0407.xls_Quality of Gross(v2) 7" xfId="61260"/>
    <cellStyle name="_COLOMCOMM0407.xls_Quality of Gross(v2)_Book2" xfId="61261"/>
    <cellStyle name="_COLOMCOMM0407.xls_Quality of Gross(v2)_COLO QualityofSubs-200812" xfId="61262"/>
    <cellStyle name="_COLOMCOMM0407.xls_Quality of Gross(v2)_COLO_QoS_200905" xfId="61263"/>
    <cellStyle name="_COLOMCOMM0407.xls_Quality of Gross(v2)_Com Reptng Pack - Interconnect" xfId="61264"/>
    <cellStyle name="_COLOMCOMM0407.xls_Quality of Gross(v2)_Com Reptng Pack - VAS" xfId="61265"/>
    <cellStyle name="_COLOMCOMM0407.xls_Quality of Gross(v2)_Commercial Report Pack_Final_ Jan 09-submit02-12-09" xfId="61266"/>
    <cellStyle name="_COLOMCOMM0407.xls_Quality of Gross(v2)_Commercial Reporting Pack_Dec 08" xfId="61267"/>
    <cellStyle name="_COLOMCOMM0407.xls_Quality of Gross(v2)_Commercial Reporting Pack_Final_ December08" xfId="61268"/>
    <cellStyle name="_COLOMCOMM0407.xls_Quality of Gross(v2)_Commercial Reporting Pack_Final_ Jan 2009 VAS" xfId="61269"/>
    <cellStyle name="_COLOMCOMM0407.xls_Quality of Gross(v2)_Commercial Reporting Pack_Final_031108 ONLY VAS" xfId="61270"/>
    <cellStyle name="_COLOMCOMM0407.xls_Quality of Gross(v2)_Commercial Reporting Pack_Final_Int'l Interconnect Dec 08" xfId="61271"/>
    <cellStyle name="_COLOMCOMM0407.xls_Quality of Gross(v2)_Commercial Reporting Pack_Final_Int'l Interconnect Jan 09" xfId="61272"/>
    <cellStyle name="_COLOMCOMM0407.xls_Quality of Gross(v2)_Commercial Reporting Pack_Nov 08" xfId="61273"/>
    <cellStyle name="_COLOMCOMM0407.xls_Quality of Gross(v2)_corrected QPPS by mahesh" xfId="61274"/>
    <cellStyle name="_COLOMCOMM0407.xls_Quality of Gross(v2)_CRP" xfId="61275"/>
    <cellStyle name="_COLOMCOMM0407.xls_Quality of Gross(v2)_CRP 2" xfId="61276"/>
    <cellStyle name="_COLOMCOMM0407.xls_Quality of Gross(v2)_Entertainment - Commercial Reporting Pack" xfId="61277"/>
    <cellStyle name="_COLOMCOMM0407.xls_Quality of Gross(v2)_Enterteinment - Commercial Reporting Pack" xfId="61278"/>
    <cellStyle name="_COLOMCOMM0407.xls_Quality of Gross(v2)_Final Commercial Reporting May 2009" xfId="61279"/>
    <cellStyle name="_COLOMCOMM0407.xls_Quality of Gross(v2)_MIC_Lao_CUSTOMER OP Templates_2008_V12" xfId="61280"/>
    <cellStyle name="_COLOMCOMM0407.xls_Quality of Gross(v2)_MIC_Lao_CUSTOMER OP Templates_2009_V01" xfId="61281"/>
    <cellStyle name="_COLOMCOMM0407.xls_Quality of Gross(v2)_QOS-Updated with Reloads_ Feb 2009" xfId="61282"/>
    <cellStyle name="_COLOMCOMM0407.xls_Quality of Gross(v2)_QOS-Updated with Reloads_RevC" xfId="61283"/>
    <cellStyle name="_COLOMCOMM0407.xls_Quality of Gross(v2)_QPPSLC_SRIL_0609" xfId="61284"/>
    <cellStyle name="_COLOMCOMM0407.xls_Quality of Gross(v2)_Sale  Dist by Territory new template_V2" xfId="61285"/>
    <cellStyle name="_COLOMCOMM0407.xls_Quality of Gross(v2)_Sales  Distribution Reporting Template  Dec08" xfId="61286"/>
    <cellStyle name="_COLOMCOMM0407.xls_Quality of Gross(v2)_Sales &amp; Distribution Reporting Template. Dec08" xfId="61287"/>
    <cellStyle name="_COLOMCOMM0407.xls_Quality of Gross(v2)_SRIL_QoS_MAR09" xfId="61288"/>
    <cellStyle name="_COLOMCOMM0407.xls_Quality of Gross(v2)_VAS COMMERCIAL FINAL SENT TO LUX" xfId="61289"/>
    <cellStyle name="_COLOMCOMM0407.xls_Quality of Prepaid Sub-Arpu&amp;MOU" xfId="61290"/>
    <cellStyle name="_COLOMCOMM0407.xls_Sheet3" xfId="61291"/>
    <cellStyle name="_COLO-XX-XX-XX Activities to reduce downtime caused by energy problems" xfId="61292"/>
    <cellStyle name="_Comma" xfId="218"/>
    <cellStyle name="_Comma_3G Models" xfId="219"/>
    <cellStyle name="_Comma_bls roic" xfId="220"/>
    <cellStyle name="_Comma_FT-6June2001" xfId="221"/>
    <cellStyle name="_Comma_Orange-Mar01" xfId="222"/>
    <cellStyle name="_Comma_Orange-May01" xfId="223"/>
    <cellStyle name="_Comma_Telefonica Moviles" xfId="224"/>
    <cellStyle name="_Comma_TelenorInitiation-11Jan01" xfId="225"/>
    <cellStyle name="_Comma_TelenorWIPFeb01" xfId="226"/>
    <cellStyle name="_Comma_t-mobile Sep 2003" xfId="227"/>
    <cellStyle name="-_Consensus contribution Feb07" xfId="228"/>
    <cellStyle name="_Consolidated LTP-31-03-06" xfId="61293"/>
    <cellStyle name="_Consolidated LTP-31-03-06_3G_Report_2.0-SV-Version1-31-01-09" xfId="61294"/>
    <cellStyle name="_Consolidated LTP-31-03-06_BS LC" xfId="61295"/>
    <cellStyle name="_Consolidated LTP-31-03-06_BS_input" xfId="61296"/>
    <cellStyle name="_Consolidated LTP-31-03-06_Direct Costs LC" xfId="61297"/>
    <cellStyle name="_Consolidated LTP-31-03-06_Market" xfId="61298"/>
    <cellStyle name="_Consolidated LTP-31-03-06_Pricing LC" xfId="61299"/>
    <cellStyle name="_Consolidated LTP-31-03-06_Revenues LC" xfId="61300"/>
    <cellStyle name="_Consolidated LTP-31-03-06_S&amp;M" xfId="61301"/>
    <cellStyle name="_Consolidated LTP-31-03-06_SC" xfId="61302"/>
    <cellStyle name="_Copy of Cash Forecast at 23 Oct updated 26 Oct" xfId="229"/>
    <cellStyle name="_Corporate" xfId="230"/>
    <cellStyle name="_Cost Savings June 05 v2" xfId="231"/>
    <cellStyle name="_CPGA &amp; Churn" xfId="61303"/>
    <cellStyle name="_CPGA &amp; Churn_1" xfId="61304"/>
    <cellStyle name="_Currency" xfId="232"/>
    <cellStyle name="_Currency_3G Models" xfId="233"/>
    <cellStyle name="_Currency_BLS" xfId="234"/>
    <cellStyle name="_Currency_bls roic" xfId="235"/>
    <cellStyle name="_Currency_Book1" xfId="236"/>
    <cellStyle name="_Currency_Book1_3G Models" xfId="237"/>
    <cellStyle name="_Currency_Book1_FT-6June2001" xfId="238"/>
    <cellStyle name="_Currency_Book1_Jazztel model 16DP3-Exhibits" xfId="239"/>
    <cellStyle name="_Currency_Book1_Jazztel model 16DP3-Exhibits_3G Models" xfId="240"/>
    <cellStyle name="_Currency_Book1_Jazztel model 16DP3-Exhibits_Orange-Mar01" xfId="241"/>
    <cellStyle name="_Currency_Book1_Jazztel model 16DP3-Exhibits_Orange-May01" xfId="242"/>
    <cellStyle name="_Currency_Book1_Jazztel model 16DP3-Exhibits_Orange-May01_FT-6June2001" xfId="243"/>
    <cellStyle name="_Currency_Book1_Jazztel model 16DP3-Exhibits_Orange-May01_Telefonica Moviles" xfId="244"/>
    <cellStyle name="_Currency_Book1_Jazztel model 16DP3-Exhibits_T_MOBIL2" xfId="245"/>
    <cellStyle name="_Currency_Book1_Jazztel model 16DP3-Exhibits_T_MOBIL2_Orange-May01" xfId="246"/>
    <cellStyle name="_Currency_Book1_Jazztel model 16DP3-Exhibits_TelenorInitiation-11Jan01" xfId="247"/>
    <cellStyle name="_Currency_Book1_Jazztel model 16DP3-Exhibits_TelenorWIPFeb01" xfId="248"/>
    <cellStyle name="_Currency_Book1_Jazztel model 18DP-exhibits" xfId="249"/>
    <cellStyle name="_Currency_Book1_Jazztel model 18DP-exhibits_3G Models" xfId="250"/>
    <cellStyle name="_Currency_Book1_Orange-May01" xfId="251"/>
    <cellStyle name="_Currency_Book1_Telefonica Moviles" xfId="252"/>
    <cellStyle name="_Currency_Book2" xfId="253"/>
    <cellStyle name="_Currency_Book2_3G Models" xfId="254"/>
    <cellStyle name="_Currency_Book2_FT-6June2001" xfId="255"/>
    <cellStyle name="_Currency_Book2_Jazztel model 16DP3-Exhibits" xfId="256"/>
    <cellStyle name="_Currency_Book2_Jazztel model 16DP3-Exhibits_3G Models" xfId="257"/>
    <cellStyle name="_Currency_Book2_Jazztel model 16DP3-Exhibits_Orange-Mar01" xfId="258"/>
    <cellStyle name="_Currency_Book2_Jazztel model 16DP3-Exhibits_Orange-May01" xfId="259"/>
    <cellStyle name="_Currency_Book2_Jazztel model 16DP3-Exhibits_Orange-May01_FT-6June2001" xfId="260"/>
    <cellStyle name="_Currency_Book2_Jazztel model 16DP3-Exhibits_Orange-May01_Telefonica Moviles" xfId="261"/>
    <cellStyle name="_Currency_Book2_Jazztel model 16DP3-Exhibits_T_MOBIL2" xfId="262"/>
    <cellStyle name="_Currency_Book2_Jazztel model 16DP3-Exhibits_T_MOBIL2_Orange-May01" xfId="263"/>
    <cellStyle name="_Currency_Book2_Jazztel model 16DP3-Exhibits_TelenorInitiation-11Jan01" xfId="264"/>
    <cellStyle name="_Currency_Book2_Jazztel model 16DP3-Exhibits_TelenorWIPFeb01" xfId="265"/>
    <cellStyle name="_Currency_Book2_Jazztel model 18DP-exhibits" xfId="266"/>
    <cellStyle name="_Currency_Book2_Jazztel model 18DP-exhibits_3G Models" xfId="267"/>
    <cellStyle name="_Currency_Book2_Orange-May01" xfId="268"/>
    <cellStyle name="_Currency_Book2_Telefonica Moviles" xfId="269"/>
    <cellStyle name="_Currency_FT-6June2001" xfId="270"/>
    <cellStyle name="_Currency_Jazztel model 15-exhibits" xfId="271"/>
    <cellStyle name="_Currency_Jazztel model 15-exhibits bis" xfId="272"/>
    <cellStyle name="_Currency_Jazztel model 15-exhibits bis_3G Models" xfId="273"/>
    <cellStyle name="_Currency_Jazztel model 15-exhibits bis_Orange-Mar01" xfId="274"/>
    <cellStyle name="_Currency_Jazztel model 15-exhibits bis_Orange-May01" xfId="275"/>
    <cellStyle name="_Currency_Jazztel model 15-exhibits bis_Orange-May01_FT-6June2001" xfId="276"/>
    <cellStyle name="_Currency_Jazztel model 15-exhibits bis_Orange-May01_Telefonica Moviles" xfId="277"/>
    <cellStyle name="_Currency_Jazztel model 15-exhibits bis_T_MOBIL2" xfId="278"/>
    <cellStyle name="_Currency_Jazztel model 15-exhibits bis_T_MOBIL2_Orange-May01" xfId="279"/>
    <cellStyle name="_Currency_Jazztel model 15-exhibits bis_TelenorInitiation-11Jan01" xfId="280"/>
    <cellStyle name="_Currency_Jazztel model 15-exhibits bis_TelenorWIPFeb01" xfId="281"/>
    <cellStyle name="_Currency_Jazztel model 15-exhibits_3G Models" xfId="282"/>
    <cellStyle name="_Currency_Jazztel model 15-exhibits_FT-6June2001" xfId="283"/>
    <cellStyle name="_Currency_Jazztel model 15-exhibits_Jazztel model 16DP3-Exhibits" xfId="284"/>
    <cellStyle name="_Currency_Jazztel model 15-exhibits_Jazztel model 16DP3-Exhibits_3G Models" xfId="285"/>
    <cellStyle name="_Currency_Jazztel model 15-exhibits_Jazztel model 16DP3-Exhibits_Orange-Mar01" xfId="286"/>
    <cellStyle name="_Currency_Jazztel model 15-exhibits_Jazztel model 16DP3-Exhibits_Orange-May01" xfId="287"/>
    <cellStyle name="_Currency_Jazztel model 15-exhibits_Jazztel model 16DP3-Exhibits_Orange-May01_FT-6June2001" xfId="288"/>
    <cellStyle name="_Currency_Jazztel model 15-exhibits_Jazztel model 16DP3-Exhibits_Orange-May01_Telefonica Moviles" xfId="289"/>
    <cellStyle name="_Currency_Jazztel model 15-exhibits_Jazztel model 16DP3-Exhibits_T_MOBIL2" xfId="290"/>
    <cellStyle name="_Currency_Jazztel model 15-exhibits_Jazztel model 16DP3-Exhibits_T_MOBIL2_Orange-May01" xfId="291"/>
    <cellStyle name="_Currency_Jazztel model 15-exhibits_Jazztel model 16DP3-Exhibits_TelenorInitiation-11Jan01" xfId="292"/>
    <cellStyle name="_Currency_Jazztel model 15-exhibits_Jazztel model 16DP3-Exhibits_TelenorWIPFeb01" xfId="293"/>
    <cellStyle name="_Currency_Jazztel model 15-exhibits_Jazztel model 18DP-exhibits" xfId="294"/>
    <cellStyle name="_Currency_Jazztel model 15-exhibits_Jazztel model 18DP-exhibits_3G Models" xfId="295"/>
    <cellStyle name="_Currency_Jazztel model 15-exhibits_Orange-May01" xfId="296"/>
    <cellStyle name="_Currency_Jazztel model 15-exhibits_Telefonica Moviles" xfId="297"/>
    <cellStyle name="_Currency_Jazztel model 15-exhibits-Friso2" xfId="298"/>
    <cellStyle name="_Currency_Jazztel model 15-exhibits-Friso2_3G Models" xfId="299"/>
    <cellStyle name="_Currency_Jazztel model 15-exhibits-Friso2_FT-6June2001" xfId="300"/>
    <cellStyle name="_Currency_Jazztel model 15-exhibits-Friso2_Jazztel model 16DP3-Exhibits" xfId="301"/>
    <cellStyle name="_Currency_Jazztel model 15-exhibits-Friso2_Jazztel model 16DP3-Exhibits_3G Models" xfId="302"/>
    <cellStyle name="_Currency_Jazztel model 15-exhibits-Friso2_Jazztel model 16DP3-Exhibits_Orange-Mar01" xfId="303"/>
    <cellStyle name="_Currency_Jazztel model 15-exhibits-Friso2_Jazztel model 16DP3-Exhibits_Orange-May01" xfId="304"/>
    <cellStyle name="_Currency_Jazztel model 15-exhibits-Friso2_Jazztel model 16DP3-Exhibits_Orange-May01_FT-6June2001" xfId="305"/>
    <cellStyle name="_Currency_Jazztel model 15-exhibits-Friso2_Jazztel model 16DP3-Exhibits_Orange-May01_Telefonica Moviles" xfId="306"/>
    <cellStyle name="_Currency_Jazztel model 15-exhibits-Friso2_Jazztel model 16DP3-Exhibits_T_MOBIL2" xfId="307"/>
    <cellStyle name="_Currency_Jazztel model 15-exhibits-Friso2_Jazztel model 16DP3-Exhibits_T_MOBIL2_Orange-May01" xfId="308"/>
    <cellStyle name="_Currency_Jazztel model 15-exhibits-Friso2_Jazztel model 16DP3-Exhibits_TelenorInitiation-11Jan01" xfId="309"/>
    <cellStyle name="_Currency_Jazztel model 15-exhibits-Friso2_Jazztel model 16DP3-Exhibits_TelenorWIPFeb01" xfId="310"/>
    <cellStyle name="_Currency_Jazztel model 15-exhibits-Friso2_Jazztel model 18DP-exhibits" xfId="311"/>
    <cellStyle name="_Currency_Jazztel model 15-exhibits-Friso2_Jazztel model 18DP-exhibits_3G Models" xfId="312"/>
    <cellStyle name="_Currency_Jazztel model 15-exhibits-Friso2_Orange-May01" xfId="313"/>
    <cellStyle name="_Currency_Jazztel model 15-exhibits-Friso2_Telefonica Moviles" xfId="314"/>
    <cellStyle name="_Currency_Orange-Mar01" xfId="315"/>
    <cellStyle name="_Currency_Orange-May01" xfId="316"/>
    <cellStyle name="_Currency_Telefonica Moviles" xfId="317"/>
    <cellStyle name="_Currency_TelenorInitiation-11Jan01" xfId="318"/>
    <cellStyle name="_Currency_TelenorWIPFeb01" xfId="319"/>
    <cellStyle name="_Currency_t-mobile Sep 2003" xfId="320"/>
    <cellStyle name="_CurrencySpace" xfId="321"/>
    <cellStyle name="_CurrencySpace_bls roic" xfId="322"/>
    <cellStyle name="_CurrencySpace_t-mobile Sep 2003" xfId="323"/>
    <cellStyle name="_CUSTOMER OP Templates  du mois deFevrier 2009" xfId="61305"/>
    <cellStyle name="_CUSTOMER OP Templates VIII-08 du mois de Mars 09" xfId="61306"/>
    <cellStyle name="_CUSTOMER OPERATION  REPORT NOVEMBER  2008 (2)" xfId="61307"/>
    <cellStyle name="_CUSTOMER OPERATION  REPORT OCTOBER  2008" xfId="61308"/>
    <cellStyle name="_CUSTOMER OPERATIONS Templates Dic 08 Colombia" xfId="61309"/>
    <cellStyle name="_CUSTOMER OPERATIONS Templates Dic 08 Colombia 2" xfId="61310"/>
    <cellStyle name="_CUSTOMER OPERATIONS Templates Dic 08 Colombia_Final Commercial Reporting May 2009" xfId="61311"/>
    <cellStyle name="_CUSTOMER OPERATIONS Templates Dic 08 Colombia_QPPSLC_SRIL_0609" xfId="61312"/>
    <cellStyle name="_CUSTOMER OPERATIONS Templates Dic 08 Colombia_SRIL_QoS_MAR09" xfId="61313"/>
    <cellStyle name="_CUSTOMER OPERATIONS Templates Oct 08 Colombia" xfId="61314"/>
    <cellStyle name="_CUSTOMER OPERATIONS Templates Oct 08 Colombia 2" xfId="61315"/>
    <cellStyle name="_CUSTOMER OPERATIONS Templates Oct 08 Colombia_Final Commercial Reporting May 2009" xfId="61316"/>
    <cellStyle name="_CUSTOMER OPERATIONS Templates Oct 08 Colombia_QPPSLC_SRIL_0609" xfId="61317"/>
    <cellStyle name="_CUSTOMER OPERATIONS Templates Oct 08 Colombia_SRIL_QoS_MAR09" xfId="61318"/>
    <cellStyle name="_CW Products mapping" xfId="324"/>
    <cellStyle name="_CW-ENERGIS MAPPING (1.2)" xfId="325"/>
    <cellStyle name="_CW-ENERGIS MAPPING (1.2)_1" xfId="326"/>
    <cellStyle name="_CWI with Phased BS HC Final (inc Dhiraagu)" xfId="327"/>
    <cellStyle name="_CWI with Phased BS HC Final 14 Dec" xfId="328"/>
    <cellStyle name="_Data - Balance Sheet" xfId="329"/>
    <cellStyle name="_DEBTOR FLASH  REPORT 030707" xfId="330"/>
    <cellStyle name="_DEBTOR FLASH  REPORT 100707" xfId="331"/>
    <cellStyle name="_DEBTOR FLASH  REPORT 12.06.2007" xfId="332"/>
    <cellStyle name="_DEBTOR FLASH  REPORT 170707" xfId="333"/>
    <cellStyle name="_DEBTOR FLASH  REPORT 19.06.2007" xfId="334"/>
    <cellStyle name="_DEBTOR FLASH  REPORT 31.05.2007" xfId="335"/>
    <cellStyle name="_Debtors Summary July 08" xfId="336"/>
    <cellStyle name="_Debtors Summary Mar 08" xfId="337"/>
    <cellStyle name="_Debtors Summary Nov 07" xfId="338"/>
    <cellStyle name="_Debtors Summary Oct 07" xfId="339"/>
    <cellStyle name="_defs" xfId="61319"/>
    <cellStyle name="_defs_HR" xfId="61320"/>
    <cellStyle name="_Digital &amp; MOUs" xfId="61321"/>
    <cellStyle name="_Dollar" xfId="340"/>
    <cellStyle name="_Dollar_3G Models" xfId="341"/>
    <cellStyle name="_Dollar_FT-6June2001" xfId="342"/>
    <cellStyle name="_Dollar_Jazztel model 16DP3-Exhibits" xfId="343"/>
    <cellStyle name="_Dollar_Jazztel model 16DP3-Exhibits_3G Models" xfId="344"/>
    <cellStyle name="_Dollar_Jazztel model 16DP3-Exhibits_FT-6June2001" xfId="345"/>
    <cellStyle name="_Dollar_Jazztel model 16DP3-Exhibits_FT-6June2001_1" xfId="346"/>
    <cellStyle name="_Dollar_Jazztel model 16DP3-Exhibits_FT-6June2001_1_Telefonica Moviles" xfId="347"/>
    <cellStyle name="_Dollar_Jazztel model 18DP-exhibits" xfId="348"/>
    <cellStyle name="_Dollar_Jazztel model 18DP-exhibits_3G Models" xfId="349"/>
    <cellStyle name="_Dollar_Jazztel model 18DP-exhibits_Orange-Mar01" xfId="350"/>
    <cellStyle name="_Dollar_Jazztel model 18DP-exhibits_Orange-May01" xfId="351"/>
    <cellStyle name="_Dollar_Jazztel model 18DP-exhibits_T_MOBIL2" xfId="352"/>
    <cellStyle name="_Dollar_Jazztel model 18DP-exhibits_T_MOBIL2_FT-6June2001" xfId="353"/>
    <cellStyle name="_Dollar_Jazztel model 18DP-exhibits_T_MOBIL2_Orange-May01" xfId="354"/>
    <cellStyle name="_Dollar_Jazztel model 18DP-exhibits_T_MOBIL2_Orange-May01_Telefonica Moviles" xfId="355"/>
    <cellStyle name="_Dollar_Jazztel model 18DP-exhibits_T_MOBIL2_Orange-May01_Telefonica Moviles_1" xfId="356"/>
    <cellStyle name="_Dollar_Jazztel model 18DP-exhibits_T_MOBIL2_Telefonica Moviles" xfId="357"/>
    <cellStyle name="_Dollar_Jazztel model 18DP-exhibits_TelenorInitiation-11Jan01" xfId="358"/>
    <cellStyle name="_Dollar_Jazztel model 18DP-exhibits_TelenorWIPFeb01" xfId="359"/>
    <cellStyle name="_Dollar_Orange-May01" xfId="360"/>
    <cellStyle name="_Dollar_Telefonica Moviles" xfId="361"/>
    <cellStyle name="_EBITDA" xfId="61322"/>
    <cellStyle name="_EBITDA_1" xfId="61323"/>
    <cellStyle name="_ER modelo para ppto 2008 al 080807" xfId="61324"/>
    <cellStyle name="_ER modelo para ppto 2008 al 080807 2" xfId="61325"/>
    <cellStyle name="_ER modelo para ppto 2008 al 080807 3" xfId="61326"/>
    <cellStyle name="_ER modelo para ppto 2008 al 080807 4" xfId="61327"/>
    <cellStyle name="_ER para Ppto 2008 al 11082007 ESA" xfId="61328"/>
    <cellStyle name="_Er para Ppto 2008 al 13082007 NIC" xfId="61329"/>
    <cellStyle name="_Euro" xfId="362"/>
    <cellStyle name="_Example July Pack" xfId="363"/>
    <cellStyle name="_Exceptionals Property FY0708" xfId="364"/>
    <cellStyle name="_Exits in progress Oct onwards" xfId="365"/>
    <cellStyle name="_Facilities Opex Model v.4 0601061" xfId="366"/>
    <cellStyle name="_FFP - Contractor Data as at 17 Sept" xfId="367"/>
    <cellStyle name="_Five year plan implied physicals v2" xfId="368"/>
    <cellStyle name="_Further Reading" xfId="61330"/>
    <cellStyle name="_Gartner_MobileTerminals_Global_2003-2010_Dec2006" xfId="61331"/>
    <cellStyle name="_GeneralSettings" xfId="61332"/>
    <cellStyle name="_GeneralSettings_{SpecialCase}WMECT" xfId="61333"/>
    <cellStyle name="_GeneralSettings_{SpecialCase}WMECT_1" xfId="61334"/>
    <cellStyle name="_GeneralSettings_{SpecialCase}WMECT_1_HR" xfId="61335"/>
    <cellStyle name="_GeneralSettings_{SpecialCase}WMECT_FAQ" xfId="61336"/>
    <cellStyle name="_GeneralSettings_{SpecialCase}WMECT_GeneralSettings" xfId="61337"/>
    <cellStyle name="_GeneralSettings_{SpecialCase}WMECT_MetricsWMECT" xfId="61338"/>
    <cellStyle name="_GeneralSettings_{SpecialCase}WMECT_Revisions" xfId="61339"/>
    <cellStyle name="_GeneralSettings_{SpecialCase}WMECT_Revisions_HR" xfId="61340"/>
    <cellStyle name="_GeneralSettings_{SpecialCase}WMECT_TopCommentsWMECT" xfId="61341"/>
    <cellStyle name="_GeneralSettings_1" xfId="61342"/>
    <cellStyle name="_GeneralSettings_1_HR" xfId="61343"/>
    <cellStyle name="_GeneralSettings_BWUSTTemplateDefinitionFile" xfId="61344"/>
    <cellStyle name="_GeneralSettings_BWUSTTemplateDefinitionFile_HR" xfId="61345"/>
    <cellStyle name="_GeneralSettings_Canadian_WMCT_TEMPLATE" xfId="61346"/>
    <cellStyle name="_GeneralSettings_Canadian_WMCT_TEMPLATE_HR" xfId="61347"/>
    <cellStyle name="_GeneralSettings_CONSUMER_LD_TEMPLATE" xfId="61348"/>
    <cellStyle name="_GeneralSettings_defs" xfId="61349"/>
    <cellStyle name="_GeneralSettings_defs_HR" xfId="61350"/>
    <cellStyle name="_GeneralSettings_Further Reading" xfId="61351"/>
    <cellStyle name="_GeneralSettings_Further Reading_HR" xfId="61352"/>
    <cellStyle name="_GeneralSettings_GeneralSettings" xfId="61353"/>
    <cellStyle name="_GeneralSettings_GeneralSettings_{SpecialCase}WMECT" xfId="61354"/>
    <cellStyle name="_GeneralSettings_GeneralSettings_{SpecialCase}WMECT_1" xfId="61355"/>
    <cellStyle name="_GeneralSettings_GeneralSettings_{SpecialCase}WMECT_FAQ" xfId="61356"/>
    <cellStyle name="_GeneralSettings_GeneralSettings_{SpecialCase}WMECT_FAQ_HR" xfId="61357"/>
    <cellStyle name="_GeneralSettings_GeneralSettings_{SpecialCase}WMECT_GeneralSettings" xfId="61358"/>
    <cellStyle name="_GeneralSettings_GeneralSettings_{SpecialCase}WMECT_GeneralSettings_HR" xfId="61359"/>
    <cellStyle name="_GeneralSettings_GeneralSettings_{SpecialCase}WMECT_HR" xfId="61360"/>
    <cellStyle name="_GeneralSettings_GeneralSettings_{SpecialCase}WMECT_MetricsWMECT" xfId="61361"/>
    <cellStyle name="_GeneralSettings_GeneralSettings_{SpecialCase}WMECT_MetricsWMECT_HR" xfId="61362"/>
    <cellStyle name="_GeneralSettings_GeneralSettings_{SpecialCase}WMECT_Revisions" xfId="61363"/>
    <cellStyle name="_GeneralSettings_GeneralSettings_{SpecialCase}WMECT_TopCommentsWMECT" xfId="61364"/>
    <cellStyle name="_GeneralSettings_GeneralSettings_{SpecialCase}WMECT_TopCommentsWMECT_HR" xfId="61365"/>
    <cellStyle name="_GeneralSettings_GeneralSettings_1" xfId="61366"/>
    <cellStyle name="_GeneralSettings_GeneralSettings_HR" xfId="61367"/>
    <cellStyle name="_GeneralSettings_GeneralSettings_metricsCSPT" xfId="61368"/>
    <cellStyle name="_GeneralSettings_GeneralSettings_metricsCSPT_HR" xfId="61369"/>
    <cellStyle name="_GeneralSettings_GeneralSettings_MetricsWMECT" xfId="61370"/>
    <cellStyle name="_GeneralSettings_GeneralSettings_MetricsWMECT_!Currency List" xfId="61371"/>
    <cellStyle name="_GeneralSettings_GeneralSettings_MetricsWMECT_!Currency List_HR" xfId="61372"/>
    <cellStyle name="_GeneralSettings_GeneralSettings_MetricsWMECT_{SpecialCase}WMECT" xfId="61373"/>
    <cellStyle name="_GeneralSettings_GeneralSettings_MetricsWMECT_{SpecialCase}WMECT_HR" xfId="61374"/>
    <cellStyle name="_GeneralSettings_GeneralSettings_MetricsWMECT_1" xfId="61375"/>
    <cellStyle name="_GeneralSettings_GeneralSettings_MetricsWMECT_GeneralSettings" xfId="61376"/>
    <cellStyle name="_GeneralSettings_GeneralSettings_MetricsWMECT_GeneralSettings_HR" xfId="61377"/>
    <cellStyle name="_GeneralSettings_GeneralSettings_MetricsWMECT_Revisions" xfId="61378"/>
    <cellStyle name="_GeneralSettings_GeneralSettings_MetricsWMECT_Revisions_HR" xfId="61379"/>
    <cellStyle name="_GeneralSettings_GeneralSettings_MetricsWMECT_TopCommentsWMECT" xfId="61380"/>
    <cellStyle name="_GeneralSettings_GeneralSettings_MetricsWMECT_TopCommentsWMECT_HR" xfId="61381"/>
    <cellStyle name="_GeneralSettings_GeneralSettings_MetricsWMECT_TopCommentsWMECT_Revisions" xfId="61382"/>
    <cellStyle name="_GeneralSettings_GeneralSettings_TopCommentsWMECT" xfId="61383"/>
    <cellStyle name="_GeneralSettings_LD Macros v20.23" xfId="61384"/>
    <cellStyle name="_GeneralSettings_LD Macros v20.24" xfId="61385"/>
    <cellStyle name="_GeneralSettings_metricsCSPT" xfId="61386"/>
    <cellStyle name="_GeneralSettings_MetricsWMECT" xfId="61387"/>
    <cellStyle name="_GeneralSettings_MetricsWMECT_!Currency List" xfId="61388"/>
    <cellStyle name="_GeneralSettings_MetricsWMECT_{SpecialCase}WMECT" xfId="61389"/>
    <cellStyle name="_GeneralSettings_MetricsWMECT_1" xfId="61390"/>
    <cellStyle name="_GeneralSettings_MetricsWMECT_1_HR" xfId="61391"/>
    <cellStyle name="_GeneralSettings_MetricsWMECT_GeneralSettings" xfId="61392"/>
    <cellStyle name="_GeneralSettings_MetricsWMECT_HR" xfId="61393"/>
    <cellStyle name="_GeneralSettings_MetricsWMECT_Revisions" xfId="61394"/>
    <cellStyle name="_GeneralSettings_MetricsWMECT_TopCommentsWMECT" xfId="61395"/>
    <cellStyle name="_GeneralSettings_MetricsWMECT_TopCommentsWMECT_Revisions" xfId="61396"/>
    <cellStyle name="_GeneralSettings_MetricsWMECT_TopCommentsWMECT_Revisions_HR" xfId="61397"/>
    <cellStyle name="_GeneralSettings_Revisions" xfId="61398"/>
    <cellStyle name="_GeneralSettings_Revisions_HR" xfId="61399"/>
    <cellStyle name="_GeneralSettings_Template_WMLA_Tracker" xfId="61400"/>
    <cellStyle name="_GeneralSettings_Template_WMLA_Tracker_HR" xfId="61401"/>
    <cellStyle name="_GeneralSettings_TopCommentsWMECT" xfId="61402"/>
    <cellStyle name="_GeneralSettings_TopCommentsWMECT_HR" xfId="61403"/>
    <cellStyle name="_GeneralSettings_USCSPT_Template" xfId="61404"/>
    <cellStyle name="_GeneralSettings_USCSPT_Template_HR" xfId="61405"/>
    <cellStyle name="_GeneralSettings_WMECT_Template" xfId="61406"/>
    <cellStyle name="_GeneralSettings_WMECT_Template_HR" xfId="61407"/>
    <cellStyle name="_GeneralSettings_WMNACT_(US)_TEMPLATE" xfId="61408"/>
    <cellStyle name="_GeneralSettings_WMNACT_(US)_TEMPLATE_HR" xfId="61409"/>
    <cellStyle name="_GHAN - Capex Tracking 0602" xfId="61410"/>
    <cellStyle name="_Global Comps - Full Service - 12 Jan  2001" xfId="61411"/>
    <cellStyle name="_Global Comps - Full Service - 18 June 2001" xfId="61412"/>
    <cellStyle name="_Global Comps - Full Service - 20 June 2001" xfId="61413"/>
    <cellStyle name="_GM%" xfId="369"/>
    <cellStyle name="_gmt4q03_reg_view" xfId="61414"/>
    <cellStyle name="_gmt4q03_reg_view_HR" xfId="61415"/>
    <cellStyle name="_Greater UK - MOR Format_WKBK_budget" xfId="370"/>
    <cellStyle name="_greater UK Q3 forecast1_from Rebecca Temple" xfId="371"/>
    <cellStyle name="_GRIR_Jan08_Main Schedule" xfId="372"/>
    <cellStyle name="_GT 3G PL 0912" xfId="61416"/>
    <cellStyle name="_Handset Design Forecast v10" xfId="61417"/>
    <cellStyle name="_Head Count 2005-2011" xfId="61418"/>
    <cellStyle name="_Head Count 2005-2011 2" xfId="61419"/>
    <cellStyle name="_Head Count 2005-2011_1. El Salvador b v7" xfId="61420"/>
    <cellStyle name="_Head Count 2005-2011_Amnet Budget 2010" xfId="61421"/>
    <cellStyle name="_Head Count 2005-2011_AMNET ES P&amp;L 2009 y Budget 2010 b v4 (conferencia) #2" xfId="61422"/>
    <cellStyle name="_Head Count 2005-2011_Book1" xfId="61423"/>
    <cellStyle name="_Head Count 2005-2011_ES YTG December 09" xfId="61424"/>
    <cellStyle name="_Head Count 2005-2011_OPERATIONS Capex Tracking Oct09-SV061109-Env" xfId="61425"/>
    <cellStyle name="_Head Count 2005-2011_OPERATIONS Capex Tracking Oct09-SV061109-Env_HR" xfId="61426"/>
    <cellStyle name="_Heading" xfId="373"/>
    <cellStyle name="_Heading_bls roic" xfId="374"/>
    <cellStyle name="_Heading_Broadband Comps" xfId="375"/>
    <cellStyle name="_Heading_Q" xfId="376"/>
    <cellStyle name="_Heading_q - new guidance" xfId="377"/>
    <cellStyle name="_Heading_q - valuation" xfId="378"/>
    <cellStyle name="_Highlight" xfId="379"/>
    <cellStyle name="_history" xfId="380"/>
    <cellStyle name="_ICX Interconexion 11 Jan  06" xfId="61427"/>
    <cellStyle name="_indicadores_operacionales_abril" xfId="61428"/>
    <cellStyle name="_Input_SI" xfId="381"/>
    <cellStyle name="_Integrity Checks Actual AUGUST 06" xfId="382"/>
    <cellStyle name="_Interconnect Balance Sheet Pack Jan V4" xfId="383"/>
    <cellStyle name="_Interconnect Balance Sheet Pack July 081" xfId="384"/>
    <cellStyle name="_JA schedules" xfId="385"/>
    <cellStyle name="_Jan08 Consol Financials 140208 1045" xfId="386"/>
    <cellStyle name="_JMs area June version" xfId="387"/>
    <cellStyle name="_July Rolling Forecast Model v.5" xfId="388"/>
    <cellStyle name="_Known Leavers - support" xfId="389"/>
    <cellStyle name="_Libro11" xfId="61429"/>
    <cellStyle name="_Libro2" xfId="61430"/>
    <cellStyle name="_LTIP" xfId="390"/>
    <cellStyle name="_Malaysia(4GWM)-Dec" xfId="61431"/>
    <cellStyle name="_Malaysia(4GWM)-Dec (2)" xfId="61432"/>
    <cellStyle name="_Malaysia(4GWM)-Dec (2)_HR" xfId="61433"/>
    <cellStyle name="_Malaysia(4GWM)-Dec_HR" xfId="61434"/>
    <cellStyle name="_Margin one pager Nov07" xfId="391"/>
    <cellStyle name="_MCIT" xfId="61435"/>
    <cellStyle name="_MDA Tables August 2006" xfId="61436"/>
    <cellStyle name="_MDA Tables June 2006" xfId="61437"/>
    <cellStyle name="_MDA Tables June 2006v5" xfId="61438"/>
    <cellStyle name="_Menu Sheets" xfId="392"/>
    <cellStyle name="_Metrics" xfId="61439"/>
    <cellStyle name="_Metrics_1" xfId="61440"/>
    <cellStyle name="_Metrics_HR" xfId="61441"/>
    <cellStyle name="_MI Capex - Apr DRAFT v6" xfId="393"/>
    <cellStyle name="_Modelo final V17" xfId="61442"/>
    <cellStyle name="_Monthly accounts - template LONG TERM aim WD9" xfId="394"/>
    <cellStyle name="_Multiple" xfId="395"/>
    <cellStyle name="_Multiple_3G Models" xfId="396"/>
    <cellStyle name="_Multiple_bls roic" xfId="397"/>
    <cellStyle name="_Multiple_Book1" xfId="398"/>
    <cellStyle name="_Multiple_Book1_3G Models" xfId="399"/>
    <cellStyle name="_Multiple_Book1_Jazztel model 16DP3-Exhibits" xfId="400"/>
    <cellStyle name="_Multiple_Book1_Jazztel model 16DP3-Exhibits_3G Models" xfId="401"/>
    <cellStyle name="_Multiple_Book1_Jazztel model 16DP3-Exhibits_FT-6June2001" xfId="402"/>
    <cellStyle name="_Multiple_Book1_Jazztel model 16DP3-Exhibits_FT-6June2001_1" xfId="403"/>
    <cellStyle name="_Multiple_Book1_Jazztel model 16DP3-Exhibits_FT-6June2001_1_Telefonica Moviles" xfId="404"/>
    <cellStyle name="_Multiple_Book1_Jazztel model 18DP-exhibits" xfId="405"/>
    <cellStyle name="_Multiple_Book1_Jazztel model 18DP-exhibits_FT-6June2001" xfId="406"/>
    <cellStyle name="_Multiple_Book1_Jazztel model 18DP-exhibits_Orange-Mar01" xfId="407"/>
    <cellStyle name="_Multiple_Book1_Jazztel model 18DP-exhibits_Orange-May01" xfId="408"/>
    <cellStyle name="_Multiple_Book1_Jazztel model 18DP-exhibits_T_MOBIL2" xfId="409"/>
    <cellStyle name="_Multiple_Book1_Jazztel model 18DP-exhibits_T_MOBIL2_FT-6June2001" xfId="410"/>
    <cellStyle name="_Multiple_Book1_Jazztel model 18DP-exhibits_T_MOBIL2_FT-6June2001_1" xfId="411"/>
    <cellStyle name="_Multiple_Book1_Jazztel model 18DP-exhibits_T_MOBIL2_Orange-May01" xfId="412"/>
    <cellStyle name="_Multiple_Book1_Jazztel model 18DP-exhibits_T_MOBIL2_Telefonica Moviles" xfId="413"/>
    <cellStyle name="_Multiple_Book1_Jazztel model 18DP-exhibits_Telefonica Moviles" xfId="414"/>
    <cellStyle name="_Multiple_Book1_Jazztel model 18DP-exhibits_TelenorInitiation-11Jan01" xfId="415"/>
    <cellStyle name="_Multiple_Book1_Jazztel model 18DP-exhibits_TelenorWIPFeb01" xfId="416"/>
    <cellStyle name="_Multiple_Book1_Jazztel model 18DP-exhibits_Telia-April01(new structure)" xfId="417"/>
    <cellStyle name="_Multiple_Book1_Jazztel model 18DP-exhibits_Telia-April01(new structure)_FT-6June2001" xfId="418"/>
    <cellStyle name="_Multiple_Book1_Jazztel model 18DP-exhibits_Telia-April01(new structure)_FT-6June2001_Telefonica Moviles" xfId="419"/>
    <cellStyle name="_Multiple_Book1_Jazztel model 18DP-exhibits_Telia-April01(new structure)_Telefonica Moviles" xfId="420"/>
    <cellStyle name="_Multiple_Book1_Jazztel1" xfId="421"/>
    <cellStyle name="_Multiple_Book1_Orange-Mar01" xfId="422"/>
    <cellStyle name="_Multiple_Book1_Orange-Mar01_FT-6June2001" xfId="423"/>
    <cellStyle name="_Multiple_Book1_Orange-Mar01_Telefonica Moviles" xfId="424"/>
    <cellStyle name="_Multiple_Book1_Orange-Mar01_Telefonica Moviles_1" xfId="425"/>
    <cellStyle name="_Multiple_Book1_Orange-May01" xfId="426"/>
    <cellStyle name="_Multiple_Book1_Orange-May01_FT-6June2001" xfId="427"/>
    <cellStyle name="_Multiple_Book1_Orange-May01_FT-6June2001_Telefonica Moviles" xfId="428"/>
    <cellStyle name="_Multiple_Book1_Orange-May01_Telefonica Moviles" xfId="429"/>
    <cellStyle name="_Multiple_Book1_T_MOBIL2" xfId="430"/>
    <cellStyle name="_Multiple_Book1_TelenorInitiation-11Jan01" xfId="431"/>
    <cellStyle name="_Multiple_Book1_TelenorInitiation-11Jan01_FT-6June2001" xfId="432"/>
    <cellStyle name="_Multiple_Book1_TelenorInitiation-11Jan01_Telefonica Moviles" xfId="433"/>
    <cellStyle name="_Multiple_Book1_TelenorInitiation-11Jan01_Telefonica Moviles_1" xfId="434"/>
    <cellStyle name="_Multiple_Book1_TelenorWIPFeb01" xfId="435"/>
    <cellStyle name="_Multiple_Book1_TelenorWIPFeb01_FT-6June2001" xfId="436"/>
    <cellStyle name="_Multiple_Book1_TelenorWIPFeb01_Telefonica Moviles" xfId="437"/>
    <cellStyle name="_Multiple_Book1_TelenorWIPFeb01_Telefonica Moviles_1" xfId="438"/>
    <cellStyle name="_Multiple_Book1_Telia-April01(new structure)" xfId="439"/>
    <cellStyle name="_Multiple_Book11" xfId="440"/>
    <cellStyle name="_Multiple_Book11_3G Models" xfId="441"/>
    <cellStyle name="_Multiple_Book11_Jazztel model 16DP3-Exhibits" xfId="442"/>
    <cellStyle name="_Multiple_Book11_Jazztel model 16DP3-Exhibits_3G Models" xfId="443"/>
    <cellStyle name="_Multiple_Book11_Jazztel model 16DP3-Exhibits_FT-6June2001" xfId="444"/>
    <cellStyle name="_Multiple_Book11_Jazztel model 16DP3-Exhibits_FT-6June2001_1" xfId="445"/>
    <cellStyle name="_Multiple_Book11_Jazztel model 16DP3-Exhibits_FT-6June2001_1_Telefonica Moviles" xfId="446"/>
    <cellStyle name="_Multiple_Book11_Jazztel model 18DP-exhibits" xfId="447"/>
    <cellStyle name="_Multiple_Book11_Jazztel model 18DP-exhibits_FT-6June2001" xfId="448"/>
    <cellStyle name="_Multiple_Book11_Jazztel model 18DP-exhibits_Orange-Mar01" xfId="449"/>
    <cellStyle name="_Multiple_Book11_Jazztel model 18DP-exhibits_Orange-May01" xfId="450"/>
    <cellStyle name="_Multiple_Book11_Jazztel model 18DP-exhibits_T_MOBIL2" xfId="451"/>
    <cellStyle name="_Multiple_Book11_Jazztel model 18DP-exhibits_T_MOBIL2_FT-6June2001" xfId="452"/>
    <cellStyle name="_Multiple_Book11_Jazztel model 18DP-exhibits_T_MOBIL2_FT-6June2001_1" xfId="453"/>
    <cellStyle name="_Multiple_Book11_Jazztel model 18DP-exhibits_T_MOBIL2_Orange-May01" xfId="454"/>
    <cellStyle name="_Multiple_Book11_Jazztel model 18DP-exhibits_T_MOBIL2_Telefonica Moviles" xfId="455"/>
    <cellStyle name="_Multiple_Book11_Jazztel model 18DP-exhibits_Telefonica Moviles" xfId="456"/>
    <cellStyle name="_Multiple_Book11_Jazztel model 18DP-exhibits_TelenorInitiation-11Jan01" xfId="457"/>
    <cellStyle name="_Multiple_Book11_Jazztel model 18DP-exhibits_TelenorWIPFeb01" xfId="458"/>
    <cellStyle name="_Multiple_Book11_Jazztel model 18DP-exhibits_Telia-April01(new structure)" xfId="459"/>
    <cellStyle name="_Multiple_Book11_Jazztel model 18DP-exhibits_Telia-April01(new structure)_FT-6June2001" xfId="460"/>
    <cellStyle name="_Multiple_Book11_Jazztel model 18DP-exhibits_Telia-April01(new structure)_FT-6June2001_Telefonica Moviles" xfId="461"/>
    <cellStyle name="_Multiple_Book11_Jazztel model 18DP-exhibits_Telia-April01(new structure)_Telefonica Moviles" xfId="462"/>
    <cellStyle name="_Multiple_Book11_Jazztel1" xfId="463"/>
    <cellStyle name="_Multiple_Book11_Orange-Mar01" xfId="464"/>
    <cellStyle name="_Multiple_Book11_Orange-Mar01_FT-6June2001" xfId="465"/>
    <cellStyle name="_Multiple_Book11_Orange-Mar01_Telefonica Moviles" xfId="466"/>
    <cellStyle name="_Multiple_Book11_Orange-Mar01_Telefonica Moviles_1" xfId="467"/>
    <cellStyle name="_Multiple_Book11_Orange-May01" xfId="468"/>
    <cellStyle name="_Multiple_Book11_Orange-May01_FT-6June2001" xfId="469"/>
    <cellStyle name="_Multiple_Book11_Orange-May01_FT-6June2001_Telefonica Moviles" xfId="470"/>
    <cellStyle name="_Multiple_Book11_Orange-May01_Telefonica Moviles" xfId="471"/>
    <cellStyle name="_Multiple_Book11_T_MOBIL2" xfId="472"/>
    <cellStyle name="_Multiple_Book11_TelenorInitiation-11Jan01" xfId="473"/>
    <cellStyle name="_Multiple_Book11_TelenorInitiation-11Jan01_FT-6June2001" xfId="474"/>
    <cellStyle name="_Multiple_Book11_TelenorInitiation-11Jan01_Telefonica Moviles" xfId="475"/>
    <cellStyle name="_Multiple_Book11_TelenorInitiation-11Jan01_Telefonica Moviles_1" xfId="476"/>
    <cellStyle name="_Multiple_Book11_TelenorWIPFeb01" xfId="477"/>
    <cellStyle name="_Multiple_Book11_TelenorWIPFeb01_FT-6June2001" xfId="478"/>
    <cellStyle name="_Multiple_Book11_TelenorWIPFeb01_Telefonica Moviles" xfId="479"/>
    <cellStyle name="_Multiple_Book11_TelenorWIPFeb01_Telefonica Moviles_1" xfId="480"/>
    <cellStyle name="_Multiple_Book11_Telia-April01(new structure)" xfId="481"/>
    <cellStyle name="_Multiple_Book12" xfId="482"/>
    <cellStyle name="_Multiple_Book12_3G Models" xfId="483"/>
    <cellStyle name="_Multiple_Book12_Jazztel model 16DP3-Exhibits" xfId="484"/>
    <cellStyle name="_Multiple_Book12_Jazztel model 16DP3-Exhibits_3G Models" xfId="485"/>
    <cellStyle name="_Multiple_Book12_Jazztel model 16DP3-Exhibits_FT-6June2001" xfId="486"/>
    <cellStyle name="_Multiple_Book12_Jazztel model 16DP3-Exhibits_FT-6June2001_1" xfId="487"/>
    <cellStyle name="_Multiple_Book12_Jazztel model 16DP3-Exhibits_FT-6June2001_1_Telefonica Moviles" xfId="488"/>
    <cellStyle name="_Multiple_Book12_Jazztel model 18DP-exhibits" xfId="489"/>
    <cellStyle name="_Multiple_Book12_Jazztel model 18DP-exhibits_FT-6June2001" xfId="490"/>
    <cellStyle name="_Multiple_Book12_Jazztel model 18DP-exhibits_Orange-Mar01" xfId="491"/>
    <cellStyle name="_Multiple_Book12_Jazztel model 18DP-exhibits_Orange-May01" xfId="492"/>
    <cellStyle name="_Multiple_Book12_Jazztel model 18DP-exhibits_T_MOBIL2" xfId="493"/>
    <cellStyle name="_Multiple_Book12_Jazztel model 18DP-exhibits_T_MOBIL2_FT-6June2001" xfId="494"/>
    <cellStyle name="_Multiple_Book12_Jazztel model 18DP-exhibits_T_MOBIL2_FT-6June2001_1" xfId="495"/>
    <cellStyle name="_Multiple_Book12_Jazztel model 18DP-exhibits_T_MOBIL2_Orange-May01" xfId="496"/>
    <cellStyle name="_Multiple_Book12_Jazztel model 18DP-exhibits_T_MOBIL2_Telefonica Moviles" xfId="497"/>
    <cellStyle name="_Multiple_Book12_Jazztel model 18DP-exhibits_Telefonica Moviles" xfId="498"/>
    <cellStyle name="_Multiple_Book12_Jazztel model 18DP-exhibits_TelenorInitiation-11Jan01" xfId="499"/>
    <cellStyle name="_Multiple_Book12_Jazztel model 18DP-exhibits_TelenorWIPFeb01" xfId="500"/>
    <cellStyle name="_Multiple_Book12_Jazztel model 18DP-exhibits_Telia-April01(new structure)" xfId="501"/>
    <cellStyle name="_Multiple_Book12_Jazztel model 18DP-exhibits_Telia-April01(new structure)_FT-6June2001" xfId="502"/>
    <cellStyle name="_Multiple_Book12_Jazztel model 18DP-exhibits_Telia-April01(new structure)_FT-6June2001_Telefonica Moviles" xfId="503"/>
    <cellStyle name="_Multiple_Book12_Jazztel model 18DP-exhibits_Telia-April01(new structure)_Telefonica Moviles" xfId="504"/>
    <cellStyle name="_Multiple_Book12_Jazztel1" xfId="505"/>
    <cellStyle name="_Multiple_Book12_Orange-Mar01" xfId="506"/>
    <cellStyle name="_Multiple_Book12_Orange-Mar01_FT-6June2001" xfId="507"/>
    <cellStyle name="_Multiple_Book12_Orange-Mar01_Telefonica Moviles" xfId="508"/>
    <cellStyle name="_Multiple_Book12_Orange-Mar01_Telefonica Moviles_1" xfId="509"/>
    <cellStyle name="_Multiple_Book12_Orange-May01" xfId="510"/>
    <cellStyle name="_Multiple_Book12_Orange-May01_FT-6June2001" xfId="511"/>
    <cellStyle name="_Multiple_Book12_Orange-May01_FT-6June2001_Telefonica Moviles" xfId="512"/>
    <cellStyle name="_Multiple_Book12_Orange-May01_Telefonica Moviles" xfId="513"/>
    <cellStyle name="_Multiple_Book12_T_MOBIL2" xfId="514"/>
    <cellStyle name="_Multiple_Book12_TelenorInitiation-11Jan01" xfId="515"/>
    <cellStyle name="_Multiple_Book12_TelenorInitiation-11Jan01_FT-6June2001" xfId="516"/>
    <cellStyle name="_Multiple_Book12_TelenorInitiation-11Jan01_Telefonica Moviles" xfId="517"/>
    <cellStyle name="_Multiple_Book12_TelenorInitiation-11Jan01_Telefonica Moviles_1" xfId="518"/>
    <cellStyle name="_Multiple_Book12_TelenorWIPFeb01" xfId="519"/>
    <cellStyle name="_Multiple_Book12_TelenorWIPFeb01_FT-6June2001" xfId="520"/>
    <cellStyle name="_Multiple_Book12_TelenorWIPFeb01_Telefonica Moviles" xfId="521"/>
    <cellStyle name="_Multiple_Book12_TelenorWIPFeb01_Telefonica Moviles_1" xfId="522"/>
    <cellStyle name="_Multiple_Book12_Telia-April01(new structure)" xfId="523"/>
    <cellStyle name="_Multiple_DCF Summary pages" xfId="524"/>
    <cellStyle name="_Multiple_DCF Summary pages_3G Models" xfId="525"/>
    <cellStyle name="_Multiple_DCF Summary pages_Jazztel model 16DP3-Exhibits" xfId="526"/>
    <cellStyle name="_Multiple_DCF Summary pages_Jazztel model 16DP3-Exhibits_3G Models" xfId="527"/>
    <cellStyle name="_Multiple_DCF Summary pages_Jazztel model 16DP3-Exhibits_FT-6June2001" xfId="528"/>
    <cellStyle name="_Multiple_DCF Summary pages_Jazztel model 16DP3-Exhibits_FT-6June2001_1" xfId="529"/>
    <cellStyle name="_Multiple_DCF Summary pages_Jazztel model 16DP3-Exhibits_FT-6June2001_1_Telefonica Moviles" xfId="530"/>
    <cellStyle name="_Multiple_DCF Summary pages_Jazztel model 18DP-exhibits" xfId="531"/>
    <cellStyle name="_Multiple_DCF Summary pages_Jazztel model 18DP-exhibits_FT-6June2001" xfId="532"/>
    <cellStyle name="_Multiple_DCF Summary pages_Jazztel model 18DP-exhibits_Orange-Mar01" xfId="533"/>
    <cellStyle name="_Multiple_DCF Summary pages_Jazztel model 18DP-exhibits_Orange-May01" xfId="534"/>
    <cellStyle name="_Multiple_DCF Summary pages_Jazztel model 18DP-exhibits_T_MOBIL2" xfId="535"/>
    <cellStyle name="_Multiple_DCF Summary pages_Jazztel model 18DP-exhibits_T_MOBIL2_FT-6June2001" xfId="536"/>
    <cellStyle name="_Multiple_DCF Summary pages_Jazztel model 18DP-exhibits_T_MOBIL2_FT-6June2001_1" xfId="537"/>
    <cellStyle name="_Multiple_DCF Summary pages_Jazztel model 18DP-exhibits_T_MOBIL2_Orange-May01" xfId="538"/>
    <cellStyle name="_Multiple_DCF Summary pages_Jazztel model 18DP-exhibits_T_MOBIL2_Telefonica Moviles" xfId="539"/>
    <cellStyle name="_Multiple_DCF Summary pages_Jazztel model 18DP-exhibits_Telefonica Moviles" xfId="540"/>
    <cellStyle name="_Multiple_DCF Summary pages_Jazztel model 18DP-exhibits_TelenorInitiation-11Jan01" xfId="541"/>
    <cellStyle name="_Multiple_DCF Summary pages_Jazztel model 18DP-exhibits_TelenorWIPFeb01" xfId="542"/>
    <cellStyle name="_Multiple_DCF Summary pages_Jazztel model 18DP-exhibits_Telia-April01(new structure)" xfId="543"/>
    <cellStyle name="_Multiple_DCF Summary pages_Jazztel model 18DP-exhibits_Telia-April01(new structure)_FT-6June2001" xfId="544"/>
    <cellStyle name="_Multiple_DCF Summary pages_Jazztel model 18DP-exhibits_Telia-April01(new structure)_FT-6June2001_Telefonica Moviles" xfId="545"/>
    <cellStyle name="_Multiple_DCF Summary pages_Jazztel model 18DP-exhibits_Telia-April01(new structure)_Telefonica Moviles" xfId="546"/>
    <cellStyle name="_Multiple_DCF Summary pages_Jazztel1" xfId="547"/>
    <cellStyle name="_Multiple_DCF Summary pages_Orange-Mar01" xfId="548"/>
    <cellStyle name="_Multiple_DCF Summary pages_Orange-Mar01_FT-6June2001" xfId="549"/>
    <cellStyle name="_Multiple_DCF Summary pages_Orange-Mar01_Telefonica Moviles" xfId="550"/>
    <cellStyle name="_Multiple_DCF Summary pages_Orange-Mar01_Telefonica Moviles_1" xfId="551"/>
    <cellStyle name="_Multiple_DCF Summary pages_Orange-May01" xfId="552"/>
    <cellStyle name="_Multiple_DCF Summary pages_Orange-May01_FT-6June2001" xfId="553"/>
    <cellStyle name="_Multiple_DCF Summary pages_Orange-May01_FT-6June2001_Telefonica Moviles" xfId="554"/>
    <cellStyle name="_Multiple_DCF Summary pages_Orange-May01_Telefonica Moviles" xfId="555"/>
    <cellStyle name="_Multiple_DCF Summary pages_T_MOBIL2" xfId="556"/>
    <cellStyle name="_Multiple_DCF Summary pages_TelenorInitiation-11Jan01" xfId="557"/>
    <cellStyle name="_Multiple_DCF Summary pages_TelenorInitiation-11Jan01_FT-6June2001" xfId="558"/>
    <cellStyle name="_Multiple_DCF Summary pages_TelenorInitiation-11Jan01_Telefonica Moviles" xfId="559"/>
    <cellStyle name="_Multiple_DCF Summary pages_TelenorInitiation-11Jan01_Telefonica Moviles_1" xfId="560"/>
    <cellStyle name="_Multiple_DCF Summary pages_TelenorWIPFeb01" xfId="561"/>
    <cellStyle name="_Multiple_DCF Summary pages_TelenorWIPFeb01_FT-6June2001" xfId="562"/>
    <cellStyle name="_Multiple_DCF Summary pages_TelenorWIPFeb01_Telefonica Moviles" xfId="563"/>
    <cellStyle name="_Multiple_DCF Summary pages_TelenorWIPFeb01_Telefonica Moviles_1" xfId="564"/>
    <cellStyle name="_Multiple_DCF Summary pages_Telia-April01(new structure)" xfId="565"/>
    <cellStyle name="_Multiple_FT-6June2001" xfId="566"/>
    <cellStyle name="_Multiple_Jazztel model 15-exhibits" xfId="567"/>
    <cellStyle name="_Multiple_Jazztel model 15-exhibits bis" xfId="568"/>
    <cellStyle name="_Multiple_Jazztel model 15-exhibits bis_3G Models" xfId="569"/>
    <cellStyle name="_Multiple_Jazztel model 15-exhibits bis_FT-6June2001" xfId="570"/>
    <cellStyle name="_Multiple_Jazztel model 15-exhibits bis_FT-6June2001_1" xfId="571"/>
    <cellStyle name="_Multiple_Jazztel model 15-exhibits bis_FT-6June2001_1_Telefonica Moviles" xfId="572"/>
    <cellStyle name="_Multiple_Jazztel model 15-exhibits_3G Models" xfId="573"/>
    <cellStyle name="_Multiple_Jazztel model 15-exhibits_Jazztel model 16DP3-Exhibits" xfId="574"/>
    <cellStyle name="_Multiple_Jazztel model 15-exhibits_Jazztel model 16DP3-Exhibits_3G Models" xfId="575"/>
    <cellStyle name="_Multiple_Jazztel model 15-exhibits_Jazztel model 16DP3-Exhibits_FT-6June2001" xfId="576"/>
    <cellStyle name="_Multiple_Jazztel model 15-exhibits_Jazztel model 16DP3-Exhibits_FT-6June2001_1" xfId="577"/>
    <cellStyle name="_Multiple_Jazztel model 15-exhibits_Jazztel model 16DP3-Exhibits_FT-6June2001_1_Telefonica Moviles" xfId="578"/>
    <cellStyle name="_Multiple_Jazztel model 15-exhibits_Jazztel model 18DP-exhibits" xfId="579"/>
    <cellStyle name="_Multiple_Jazztel model 15-exhibits_Jazztel model 18DP-exhibits_FT-6June2001" xfId="580"/>
    <cellStyle name="_Multiple_Jazztel model 15-exhibits_Jazztel model 18DP-exhibits_Orange-Mar01" xfId="581"/>
    <cellStyle name="_Multiple_Jazztel model 15-exhibits_Jazztel model 18DP-exhibits_Orange-May01" xfId="582"/>
    <cellStyle name="_Multiple_Jazztel model 15-exhibits_Jazztel model 18DP-exhibits_T_MOBIL2" xfId="583"/>
    <cellStyle name="_Multiple_Jazztel model 15-exhibits_Jazztel model 18DP-exhibits_T_MOBIL2_FT-6June2001" xfId="584"/>
    <cellStyle name="_Multiple_Jazztel model 15-exhibits_Jazztel model 18DP-exhibits_T_MOBIL2_FT-6June2001_1" xfId="585"/>
    <cellStyle name="_Multiple_Jazztel model 15-exhibits_Jazztel model 18DP-exhibits_T_MOBIL2_Orange-May01" xfId="586"/>
    <cellStyle name="_Multiple_Jazztel model 15-exhibits_Jazztel model 18DP-exhibits_T_MOBIL2_Telefonica Moviles" xfId="587"/>
    <cellStyle name="_Multiple_Jazztel model 15-exhibits_Jazztel model 18DP-exhibits_Telefonica Moviles" xfId="588"/>
    <cellStyle name="_Multiple_Jazztel model 15-exhibits_Jazztel model 18DP-exhibits_TelenorInitiation-11Jan01" xfId="589"/>
    <cellStyle name="_Multiple_Jazztel model 15-exhibits_Jazztel model 18DP-exhibits_TelenorWIPFeb01" xfId="590"/>
    <cellStyle name="_Multiple_Jazztel model 15-exhibits_Jazztel model 18DP-exhibits_Telia-April01(new structure)" xfId="591"/>
    <cellStyle name="_Multiple_Jazztel model 15-exhibits_Jazztel model 18DP-exhibits_Telia-April01(new structure)_FT-6June2001" xfId="592"/>
    <cellStyle name="_Multiple_Jazztel model 15-exhibits_Jazztel model 18DP-exhibits_Telia-April01(new structure)_FT-6June2001_Telefonica Moviles" xfId="593"/>
    <cellStyle name="_Multiple_Jazztel model 15-exhibits_Jazztel model 18DP-exhibits_Telia-April01(new structure)_Telefonica Moviles" xfId="594"/>
    <cellStyle name="_Multiple_Jazztel model 15-exhibits_Jazztel1" xfId="595"/>
    <cellStyle name="_Multiple_Jazztel model 15-exhibits_Orange-Mar01" xfId="596"/>
    <cellStyle name="_Multiple_Jazztel model 15-exhibits_Orange-Mar01_FT-6June2001" xfId="597"/>
    <cellStyle name="_Multiple_Jazztel model 15-exhibits_Orange-Mar01_Telefonica Moviles" xfId="598"/>
    <cellStyle name="_Multiple_Jazztel model 15-exhibits_Orange-Mar01_Telefonica Moviles_1" xfId="599"/>
    <cellStyle name="_Multiple_Jazztel model 15-exhibits_Orange-May01" xfId="600"/>
    <cellStyle name="_Multiple_Jazztel model 15-exhibits_Orange-May01_FT-6June2001" xfId="601"/>
    <cellStyle name="_Multiple_Jazztel model 15-exhibits_Orange-May01_FT-6June2001_Telefonica Moviles" xfId="602"/>
    <cellStyle name="_Multiple_Jazztel model 15-exhibits_Orange-May01_Telefonica Moviles" xfId="603"/>
    <cellStyle name="_Multiple_Jazztel model 15-exhibits_T_MOBIL2" xfId="604"/>
    <cellStyle name="_Multiple_Jazztel model 15-exhibits_TelenorInitiation-11Jan01" xfId="605"/>
    <cellStyle name="_Multiple_Jazztel model 15-exhibits_TelenorInitiation-11Jan01_FT-6June2001" xfId="606"/>
    <cellStyle name="_Multiple_Jazztel model 15-exhibits_TelenorInitiation-11Jan01_Telefonica Moviles" xfId="607"/>
    <cellStyle name="_Multiple_Jazztel model 15-exhibits_TelenorInitiation-11Jan01_Telefonica Moviles_1" xfId="608"/>
    <cellStyle name="_Multiple_Jazztel model 15-exhibits_TelenorWIPFeb01" xfId="609"/>
    <cellStyle name="_Multiple_Jazztel model 15-exhibits_TelenorWIPFeb01_FT-6June2001" xfId="610"/>
    <cellStyle name="_Multiple_Jazztel model 15-exhibits_TelenorWIPFeb01_Telefonica Moviles" xfId="611"/>
    <cellStyle name="_Multiple_Jazztel model 15-exhibits_TelenorWIPFeb01_Telefonica Moviles_1" xfId="612"/>
    <cellStyle name="_Multiple_Jazztel model 15-exhibits_Telia-April01(new structure)" xfId="613"/>
    <cellStyle name="_Multiple_Jazztel model 15-exhibits-Friso2" xfId="614"/>
    <cellStyle name="_Multiple_Jazztel model 15-exhibits-Friso2_3G Models" xfId="615"/>
    <cellStyle name="_Multiple_Jazztel model 15-exhibits-Friso2_Jazztel model 16DP3-Exhibits" xfId="616"/>
    <cellStyle name="_Multiple_Jazztel model 15-exhibits-Friso2_Jazztel model 16DP3-Exhibits_3G Models" xfId="617"/>
    <cellStyle name="_Multiple_Jazztel model 15-exhibits-Friso2_Jazztel model 16DP3-Exhibits_FT-6June2001" xfId="618"/>
    <cellStyle name="_Multiple_Jazztel model 15-exhibits-Friso2_Jazztel model 16DP3-Exhibits_FT-6June2001_1" xfId="619"/>
    <cellStyle name="_Multiple_Jazztel model 15-exhibits-Friso2_Jazztel model 16DP3-Exhibits_FT-6June2001_1_Telefonica Moviles" xfId="620"/>
    <cellStyle name="_Multiple_Jazztel model 15-exhibits-Friso2_Jazztel model 18DP-exhibits" xfId="621"/>
    <cellStyle name="_Multiple_Jazztel model 15-exhibits-Friso2_Jazztel model 18DP-exhibits_FT-6June2001" xfId="622"/>
    <cellStyle name="_Multiple_Jazztel model 15-exhibits-Friso2_Jazztel model 18DP-exhibits_Orange-Mar01" xfId="623"/>
    <cellStyle name="_Multiple_Jazztel model 15-exhibits-Friso2_Jazztel model 18DP-exhibits_Orange-May01" xfId="624"/>
    <cellStyle name="_Multiple_Jazztel model 15-exhibits-Friso2_Jazztel model 18DP-exhibits_T_MOBIL2" xfId="625"/>
    <cellStyle name="_Multiple_Jazztel model 15-exhibits-Friso2_Jazztel model 18DP-exhibits_T_MOBIL2_FT-6June2001" xfId="626"/>
    <cellStyle name="_Multiple_Jazztel model 15-exhibits-Friso2_Jazztel model 18DP-exhibits_T_MOBIL2_FT-6June2001_1" xfId="627"/>
    <cellStyle name="_Multiple_Jazztel model 15-exhibits-Friso2_Jazztel model 18DP-exhibits_T_MOBIL2_Orange-May01" xfId="628"/>
    <cellStyle name="_Multiple_Jazztel model 15-exhibits-Friso2_Jazztel model 18DP-exhibits_T_MOBIL2_Telefonica Moviles" xfId="629"/>
    <cellStyle name="_Multiple_Jazztel model 15-exhibits-Friso2_Jazztel model 18DP-exhibits_Telefonica Moviles" xfId="630"/>
    <cellStyle name="_Multiple_Jazztel model 15-exhibits-Friso2_Jazztel model 18DP-exhibits_TelenorInitiation-11Jan01" xfId="631"/>
    <cellStyle name="_Multiple_Jazztel model 15-exhibits-Friso2_Jazztel model 18DP-exhibits_TelenorWIPFeb01" xfId="632"/>
    <cellStyle name="_Multiple_Jazztel model 15-exhibits-Friso2_Jazztel model 18DP-exhibits_Telia-April01(new structure)" xfId="633"/>
    <cellStyle name="_Multiple_Jazztel model 15-exhibits-Friso2_Jazztel model 18DP-exhibits_Telia-April01(new structure)_FT-6June2001" xfId="634"/>
    <cellStyle name="_Multiple_Jazztel model 15-exhibits-Friso2_Jazztel model 18DP-exhibits_Telia-April01(new structure)_FT-6June2001_Telefonica Moviles" xfId="635"/>
    <cellStyle name="_Multiple_Jazztel model 15-exhibits-Friso2_Jazztel model 18DP-exhibits_Telia-April01(new structure)_Telefonica Moviles" xfId="636"/>
    <cellStyle name="_Multiple_Jazztel model 15-exhibits-Friso2_Jazztel1" xfId="637"/>
    <cellStyle name="_Multiple_Jazztel model 15-exhibits-Friso2_Orange-Mar01" xfId="638"/>
    <cellStyle name="_Multiple_Jazztel model 15-exhibits-Friso2_Orange-Mar01_FT-6June2001" xfId="639"/>
    <cellStyle name="_Multiple_Jazztel model 15-exhibits-Friso2_Orange-Mar01_Telefonica Moviles" xfId="640"/>
    <cellStyle name="_Multiple_Jazztel model 15-exhibits-Friso2_Orange-Mar01_Telefonica Moviles_1" xfId="641"/>
    <cellStyle name="_Multiple_Jazztel model 15-exhibits-Friso2_Orange-May01" xfId="642"/>
    <cellStyle name="_Multiple_Jazztel model 15-exhibits-Friso2_Orange-May01_FT-6June2001" xfId="643"/>
    <cellStyle name="_Multiple_Jazztel model 15-exhibits-Friso2_Orange-May01_FT-6June2001_Telefonica Moviles" xfId="644"/>
    <cellStyle name="_Multiple_Jazztel model 15-exhibits-Friso2_Orange-May01_Telefonica Moviles" xfId="645"/>
    <cellStyle name="_Multiple_Jazztel model 15-exhibits-Friso2_T_MOBIL2" xfId="646"/>
    <cellStyle name="_Multiple_Jazztel model 15-exhibits-Friso2_TelenorInitiation-11Jan01" xfId="647"/>
    <cellStyle name="_Multiple_Jazztel model 15-exhibits-Friso2_TelenorInitiation-11Jan01_FT-6June2001" xfId="648"/>
    <cellStyle name="_Multiple_Jazztel model 15-exhibits-Friso2_TelenorInitiation-11Jan01_Telefonica Moviles" xfId="649"/>
    <cellStyle name="_Multiple_Jazztel model 15-exhibits-Friso2_TelenorInitiation-11Jan01_Telefonica Moviles_1" xfId="650"/>
    <cellStyle name="_Multiple_Jazztel model 15-exhibits-Friso2_TelenorWIPFeb01" xfId="651"/>
    <cellStyle name="_Multiple_Jazztel model 15-exhibits-Friso2_TelenorWIPFeb01_FT-6June2001" xfId="652"/>
    <cellStyle name="_Multiple_Jazztel model 15-exhibits-Friso2_TelenorWIPFeb01_Telefonica Moviles" xfId="653"/>
    <cellStyle name="_Multiple_Jazztel model 15-exhibits-Friso2_TelenorWIPFeb01_Telefonica Moviles_1" xfId="654"/>
    <cellStyle name="_Multiple_Jazztel model 15-exhibits-Friso2_Telia-April01(new structure)" xfId="655"/>
    <cellStyle name="_Multiple_Jazztel model 16DP2-Exhibits" xfId="656"/>
    <cellStyle name="_Multiple_Jazztel model 16DP2-Exhibits_3G Models" xfId="657"/>
    <cellStyle name="_Multiple_Jazztel model 16DP2-Exhibits_FT-6June2001" xfId="658"/>
    <cellStyle name="_Multiple_Jazztel model 16DP2-Exhibits_Orange-Mar01" xfId="659"/>
    <cellStyle name="_Multiple_Jazztel model 16DP2-Exhibits_Orange-May01" xfId="660"/>
    <cellStyle name="_Multiple_Jazztel model 16DP2-Exhibits_T_MOBIL2" xfId="661"/>
    <cellStyle name="_Multiple_Jazztel model 16DP2-Exhibits_Telefonica Moviles" xfId="662"/>
    <cellStyle name="_Multiple_Jazztel model 16DP2-Exhibits_TelenorInitiation-11Jan01" xfId="663"/>
    <cellStyle name="_Multiple_Jazztel model 16DP2-Exhibits_TelenorWIPFeb01" xfId="664"/>
    <cellStyle name="_Multiple_Jazztel model 16DP3-Exhibits" xfId="665"/>
    <cellStyle name="_Multiple_Jazztel model 16DP3-Exhibits_3G Models" xfId="666"/>
    <cellStyle name="_Multiple_Jazztel model 16DP3-Exhibits_FT-6June2001" xfId="667"/>
    <cellStyle name="_Multiple_Jazztel model 16DP3-Exhibits_Orange-Mar01" xfId="668"/>
    <cellStyle name="_Multiple_Jazztel model 16DP3-Exhibits_Orange-May01" xfId="669"/>
    <cellStyle name="_Multiple_Jazztel model 16DP3-Exhibits_T_MOBIL2" xfId="670"/>
    <cellStyle name="_Multiple_Jazztel model 16DP3-Exhibits_Telefonica Moviles" xfId="671"/>
    <cellStyle name="_Multiple_Jazztel model 16DP3-Exhibits_TelenorInitiation-11Jan01" xfId="672"/>
    <cellStyle name="_Multiple_Jazztel model 16DP3-Exhibits_TelenorWIPFeb01" xfId="673"/>
    <cellStyle name="_Multiple_Orange-Mar01" xfId="674"/>
    <cellStyle name="_Multiple_Orange-May01" xfId="675"/>
    <cellStyle name="_Multiple_T_MOBIL2" xfId="676"/>
    <cellStyle name="_Multiple_Telefonica Moviles" xfId="677"/>
    <cellStyle name="_Multiple_TelenorInitiation-11Jan01" xfId="678"/>
    <cellStyle name="_Multiple_TelenorWIPFeb01" xfId="679"/>
    <cellStyle name="_Multiple_t-mobile Sep 2003" xfId="680"/>
    <cellStyle name="_MultipleSpace" xfId="681"/>
    <cellStyle name="_MultipleSpace_3G Models" xfId="682"/>
    <cellStyle name="_MultipleSpace_bls roic" xfId="683"/>
    <cellStyle name="_MultipleSpace_Book1" xfId="684"/>
    <cellStyle name="_MultipleSpace_Book1_Jazztel" xfId="685"/>
    <cellStyle name="_MultipleSpace_Book1_Jazztel model 16DP3-Exhibits" xfId="686"/>
    <cellStyle name="_MultipleSpace_Book1_Jazztel model 16DP3-Exhibits_Orange-Mar01" xfId="687"/>
    <cellStyle name="_MultipleSpace_Book1_Jazztel model 16DP3-Exhibits_Orange-May01" xfId="688"/>
    <cellStyle name="_MultipleSpace_Book1_Jazztel model 16DP3-Exhibits_TelenorInitiation-11Jan01" xfId="689"/>
    <cellStyle name="_MultipleSpace_Book1_Jazztel model 16DP3-Exhibits_TelenorWIPFeb01" xfId="690"/>
    <cellStyle name="_MultipleSpace_Book1_Jazztel model 18DP-exhibits" xfId="691"/>
    <cellStyle name="_MultipleSpace_Book1_Jazztel model 18DP-exhibits_FT-6June2001" xfId="692"/>
    <cellStyle name="_MultipleSpace_Book1_Jazztel model 18DP-exhibits_Orange-Mar01" xfId="693"/>
    <cellStyle name="_MultipleSpace_Book1_Jazztel model 18DP-exhibits_Orange-May01" xfId="694"/>
    <cellStyle name="_MultipleSpace_Book1_Jazztel model 18DP-exhibits_T_MOBIL2" xfId="695"/>
    <cellStyle name="_MultipleSpace_Book1_Jazztel model 18DP-exhibits_T_MOBIL2_FT-6June2001" xfId="696"/>
    <cellStyle name="_MultipleSpace_Book1_Jazztel model 18DP-exhibits_T_MOBIL2_Orange-May01" xfId="697"/>
    <cellStyle name="_MultipleSpace_Book1_Jazztel model 18DP-exhibits_T_MOBIL2_Telefonica Moviles" xfId="698"/>
    <cellStyle name="_MultipleSpace_Book1_Jazztel model 18DP-exhibits_Telefonica Moviles" xfId="699"/>
    <cellStyle name="_MultipleSpace_Book1_Jazztel model 18DP-exhibits_TelenorInitiation-11Jan01" xfId="700"/>
    <cellStyle name="_MultipleSpace_Book1_Jazztel model 18DP-exhibits_TelenorWIPFeb01" xfId="701"/>
    <cellStyle name="_MultipleSpace_Book1_Jazztel model 18DP-exhibits_Telia-April01(new structure)" xfId="702"/>
    <cellStyle name="_MultipleSpace_Book1_Jazztel1" xfId="703"/>
    <cellStyle name="_MultipleSpace_Book1_Jazztel1_Orange-Mar01" xfId="704"/>
    <cellStyle name="_MultipleSpace_Book1_Jazztel1_Orange-Mar01_FT-6June2001" xfId="705"/>
    <cellStyle name="_MultipleSpace_Book1_Jazztel1_Orange-Mar01_Telefonica Group August 12 2002" xfId="706"/>
    <cellStyle name="_MultipleSpace_Book1_Jazztel1_Orange-Mar01_Telefonica Group Jan 02" xfId="707"/>
    <cellStyle name="_MultipleSpace_Book1_Jazztel1_Orange-Mar01_Telefonica Moviles" xfId="708"/>
    <cellStyle name="_MultipleSpace_Book1_Jazztel1_Orange-Mar01_Telefonica Moviles_1" xfId="709"/>
    <cellStyle name="_MultipleSpace_Book1_Jazztel1_Orange-May01" xfId="710"/>
    <cellStyle name="_MultipleSpace_Book1_Jazztel1_Orange-May01_FT-6June2001" xfId="711"/>
    <cellStyle name="_MultipleSpace_Book1_Jazztel1_Orange-May01_FT-6June2001_Telefonica Moviles" xfId="712"/>
    <cellStyle name="_MultipleSpace_Book1_Jazztel1_Orange-May01_Telefonica Moviles" xfId="713"/>
    <cellStyle name="_MultipleSpace_Book1_Jazztel1_TelenorInitiation-11Jan01" xfId="714"/>
    <cellStyle name="_MultipleSpace_Book1_Jazztel1_TelenorInitiation-11Jan01_FT-6June2001" xfId="715"/>
    <cellStyle name="_MultipleSpace_Book1_Jazztel1_TelenorInitiation-11Jan01_Telefonica Group August 12 2002" xfId="716"/>
    <cellStyle name="_MultipleSpace_Book1_Jazztel1_TelenorInitiation-11Jan01_Telefonica Group Jan 02" xfId="717"/>
    <cellStyle name="_MultipleSpace_Book1_Jazztel1_TelenorInitiation-11Jan01_Telefonica Moviles" xfId="718"/>
    <cellStyle name="_MultipleSpace_Book1_Jazztel1_TelenorInitiation-11Jan01_Telefonica Moviles_1" xfId="719"/>
    <cellStyle name="_MultipleSpace_Book1_Jazztel1_TelenorWIPFeb01" xfId="720"/>
    <cellStyle name="_MultipleSpace_Book1_Jazztel1_TelenorWIPFeb01_FT-6June2001" xfId="721"/>
    <cellStyle name="_MultipleSpace_Book1_Jazztel1_TelenorWIPFeb01_Telefonica Group August 12 2002" xfId="722"/>
    <cellStyle name="_MultipleSpace_Book1_Jazztel1_TelenorWIPFeb01_Telefonica Group Jan 02" xfId="723"/>
    <cellStyle name="_MultipleSpace_Book1_Jazztel1_TelenorWIPFeb01_Telefonica Moviles" xfId="724"/>
    <cellStyle name="_MultipleSpace_Book1_Jazztel1_TelenorWIPFeb01_Telefonica Moviles_1" xfId="725"/>
    <cellStyle name="_MultipleSpace_Book11" xfId="726"/>
    <cellStyle name="_MultipleSpace_Book11_Jazztel" xfId="727"/>
    <cellStyle name="_MultipleSpace_Book11_Jazztel model 16DP3-Exhibits" xfId="728"/>
    <cellStyle name="_MultipleSpace_Book11_Jazztel model 16DP3-Exhibits_Orange-Mar01" xfId="729"/>
    <cellStyle name="_MultipleSpace_Book11_Jazztel model 16DP3-Exhibits_Orange-May01" xfId="730"/>
    <cellStyle name="_MultipleSpace_Book11_Jazztel model 16DP3-Exhibits_TelenorInitiation-11Jan01" xfId="731"/>
    <cellStyle name="_MultipleSpace_Book11_Jazztel model 16DP3-Exhibits_TelenorWIPFeb01" xfId="732"/>
    <cellStyle name="_MultipleSpace_Book11_Jazztel model 18DP-exhibits" xfId="733"/>
    <cellStyle name="_MultipleSpace_Book11_Jazztel model 18DP-exhibits_FT-6June2001" xfId="734"/>
    <cellStyle name="_MultipleSpace_Book11_Jazztel model 18DP-exhibits_Orange-Mar01" xfId="735"/>
    <cellStyle name="_MultipleSpace_Book11_Jazztel model 18DP-exhibits_Orange-May01" xfId="736"/>
    <cellStyle name="_MultipleSpace_Book11_Jazztel model 18DP-exhibits_T_MOBIL2" xfId="737"/>
    <cellStyle name="_MultipleSpace_Book11_Jazztel model 18DP-exhibits_T_MOBIL2_FT-6June2001" xfId="738"/>
    <cellStyle name="_MultipleSpace_Book11_Jazztel model 18DP-exhibits_T_MOBIL2_Orange-May01" xfId="739"/>
    <cellStyle name="_MultipleSpace_Book11_Jazztel model 18DP-exhibits_T_MOBIL2_Telefonica Moviles" xfId="740"/>
    <cellStyle name="_MultipleSpace_Book11_Jazztel model 18DP-exhibits_Telefonica Moviles" xfId="741"/>
    <cellStyle name="_MultipleSpace_Book11_Jazztel model 18DP-exhibits_TelenorInitiation-11Jan01" xfId="742"/>
    <cellStyle name="_MultipleSpace_Book11_Jazztel model 18DP-exhibits_TelenorWIPFeb01" xfId="743"/>
    <cellStyle name="_MultipleSpace_Book11_Jazztel model 18DP-exhibits_Telia-April01(new structure)" xfId="744"/>
    <cellStyle name="_MultipleSpace_Book11_Jazztel1" xfId="745"/>
    <cellStyle name="_MultipleSpace_Book11_Jazztel1_Orange-Mar01" xfId="746"/>
    <cellStyle name="_MultipleSpace_Book11_Jazztel1_Orange-Mar01_FT-6June2001" xfId="747"/>
    <cellStyle name="_MultipleSpace_Book11_Jazztel1_Orange-Mar01_Telefonica Group August 12 2002" xfId="748"/>
    <cellStyle name="_MultipleSpace_Book11_Jazztel1_Orange-Mar01_Telefonica Group Jan 02" xfId="749"/>
    <cellStyle name="_MultipleSpace_Book11_Jazztel1_Orange-Mar01_Telefonica Moviles" xfId="750"/>
    <cellStyle name="_MultipleSpace_Book11_Jazztel1_Orange-Mar01_Telefonica Moviles_1" xfId="751"/>
    <cellStyle name="_MultipleSpace_Book11_Jazztel1_Orange-May01" xfId="752"/>
    <cellStyle name="_MultipleSpace_Book11_Jazztel1_Orange-May01_FT-6June2001" xfId="753"/>
    <cellStyle name="_MultipleSpace_Book11_Jazztel1_Orange-May01_FT-6June2001_Telefonica Moviles" xfId="754"/>
    <cellStyle name="_MultipleSpace_Book11_Jazztel1_Orange-May01_Telefonica Moviles" xfId="755"/>
    <cellStyle name="_MultipleSpace_Book11_Jazztel1_TelenorInitiation-11Jan01" xfId="756"/>
    <cellStyle name="_MultipleSpace_Book11_Jazztel1_TelenorInitiation-11Jan01_FT-6June2001" xfId="757"/>
    <cellStyle name="_MultipleSpace_Book11_Jazztel1_TelenorInitiation-11Jan01_Telefonica Group August 12 2002" xfId="758"/>
    <cellStyle name="_MultipleSpace_Book11_Jazztel1_TelenorInitiation-11Jan01_Telefonica Group Jan 02" xfId="759"/>
    <cellStyle name="_MultipleSpace_Book11_Jazztel1_TelenorInitiation-11Jan01_Telefonica Moviles" xfId="760"/>
    <cellStyle name="_MultipleSpace_Book11_Jazztel1_TelenorInitiation-11Jan01_Telefonica Moviles_1" xfId="761"/>
    <cellStyle name="_MultipleSpace_Book11_Jazztel1_TelenorWIPFeb01" xfId="762"/>
    <cellStyle name="_MultipleSpace_Book11_Jazztel1_TelenorWIPFeb01_FT-6June2001" xfId="763"/>
    <cellStyle name="_MultipleSpace_Book11_Jazztel1_TelenorWIPFeb01_Telefonica Group August 12 2002" xfId="764"/>
    <cellStyle name="_MultipleSpace_Book11_Jazztel1_TelenorWIPFeb01_Telefonica Group Jan 02" xfId="765"/>
    <cellStyle name="_MultipleSpace_Book11_Jazztel1_TelenorWIPFeb01_Telefonica Moviles" xfId="766"/>
    <cellStyle name="_MultipleSpace_Book11_Jazztel1_TelenorWIPFeb01_Telefonica Moviles_1" xfId="767"/>
    <cellStyle name="_MultipleSpace_Book12" xfId="768"/>
    <cellStyle name="_MultipleSpace_Book12_Jazztel" xfId="769"/>
    <cellStyle name="_MultipleSpace_Book12_Jazztel model 16DP3-Exhibits" xfId="770"/>
    <cellStyle name="_MultipleSpace_Book12_Jazztel model 16DP3-Exhibits_Orange-Mar01" xfId="771"/>
    <cellStyle name="_MultipleSpace_Book12_Jazztel model 16DP3-Exhibits_Orange-May01" xfId="772"/>
    <cellStyle name="_MultipleSpace_Book12_Jazztel model 16DP3-Exhibits_TelenorInitiation-11Jan01" xfId="773"/>
    <cellStyle name="_MultipleSpace_Book12_Jazztel model 16DP3-Exhibits_TelenorWIPFeb01" xfId="774"/>
    <cellStyle name="_MultipleSpace_Book12_Jazztel model 18DP-exhibits" xfId="775"/>
    <cellStyle name="_MultipleSpace_Book12_Jazztel model 18DP-exhibits_FT-6June2001" xfId="776"/>
    <cellStyle name="_MultipleSpace_Book12_Jazztel model 18DP-exhibits_Orange-Mar01" xfId="777"/>
    <cellStyle name="_MultipleSpace_Book12_Jazztel model 18DP-exhibits_Orange-May01" xfId="778"/>
    <cellStyle name="_MultipleSpace_Book12_Jazztel model 18DP-exhibits_T_MOBIL2" xfId="779"/>
    <cellStyle name="_MultipleSpace_Book12_Jazztel model 18DP-exhibits_T_MOBIL2_FT-6June2001" xfId="780"/>
    <cellStyle name="_MultipleSpace_Book12_Jazztel model 18DP-exhibits_T_MOBIL2_Orange-May01" xfId="781"/>
    <cellStyle name="_MultipleSpace_Book12_Jazztel model 18DP-exhibits_T_MOBIL2_Telefonica Moviles" xfId="782"/>
    <cellStyle name="_MultipleSpace_Book12_Jazztel model 18DP-exhibits_Telefonica Moviles" xfId="783"/>
    <cellStyle name="_MultipleSpace_Book12_Jazztel model 18DP-exhibits_TelenorInitiation-11Jan01" xfId="784"/>
    <cellStyle name="_MultipleSpace_Book12_Jazztel model 18DP-exhibits_TelenorWIPFeb01" xfId="785"/>
    <cellStyle name="_MultipleSpace_Book12_Jazztel model 18DP-exhibits_Telia-April01(new structure)" xfId="786"/>
    <cellStyle name="_MultipleSpace_Book12_Jazztel1" xfId="787"/>
    <cellStyle name="_MultipleSpace_Book12_Jazztel1_Orange-Mar01" xfId="788"/>
    <cellStyle name="_MultipleSpace_Book12_Jazztel1_Orange-Mar01_FT-6June2001" xfId="789"/>
    <cellStyle name="_MultipleSpace_Book12_Jazztel1_Orange-Mar01_Telefonica Group August 12 2002" xfId="790"/>
    <cellStyle name="_MultipleSpace_Book12_Jazztel1_Orange-Mar01_Telefonica Group Jan 02" xfId="791"/>
    <cellStyle name="_MultipleSpace_Book12_Jazztel1_Orange-Mar01_Telefonica Moviles" xfId="792"/>
    <cellStyle name="_MultipleSpace_Book12_Jazztel1_Orange-Mar01_Telefonica Moviles_1" xfId="793"/>
    <cellStyle name="_MultipleSpace_Book12_Jazztel1_Orange-May01" xfId="794"/>
    <cellStyle name="_MultipleSpace_Book12_Jazztel1_Orange-May01_FT-6June2001" xfId="795"/>
    <cellStyle name="_MultipleSpace_Book12_Jazztel1_Orange-May01_FT-6June2001_Telefonica Moviles" xfId="796"/>
    <cellStyle name="_MultipleSpace_Book12_Jazztel1_Orange-May01_Telefonica Moviles" xfId="797"/>
    <cellStyle name="_MultipleSpace_Book12_Jazztel1_TelenorInitiation-11Jan01" xfId="798"/>
    <cellStyle name="_MultipleSpace_Book12_Jazztel1_TelenorInitiation-11Jan01_FT-6June2001" xfId="799"/>
    <cellStyle name="_MultipleSpace_Book12_Jazztel1_TelenorInitiation-11Jan01_Telefonica Group August 12 2002" xfId="800"/>
    <cellStyle name="_MultipleSpace_Book12_Jazztel1_TelenorInitiation-11Jan01_Telefonica Group Jan 02" xfId="801"/>
    <cellStyle name="_MultipleSpace_Book12_Jazztel1_TelenorInitiation-11Jan01_Telefonica Moviles" xfId="802"/>
    <cellStyle name="_MultipleSpace_Book12_Jazztel1_TelenorInitiation-11Jan01_Telefonica Moviles_1" xfId="803"/>
    <cellStyle name="_MultipleSpace_Book12_Jazztel1_TelenorWIPFeb01" xfId="804"/>
    <cellStyle name="_MultipleSpace_Book12_Jazztel1_TelenorWIPFeb01_FT-6June2001" xfId="805"/>
    <cellStyle name="_MultipleSpace_Book12_Jazztel1_TelenorWIPFeb01_Telefonica Group August 12 2002" xfId="806"/>
    <cellStyle name="_MultipleSpace_Book12_Jazztel1_TelenorWIPFeb01_Telefonica Group Jan 02" xfId="807"/>
    <cellStyle name="_MultipleSpace_Book12_Jazztel1_TelenorWIPFeb01_Telefonica Moviles" xfId="808"/>
    <cellStyle name="_MultipleSpace_Book12_Jazztel1_TelenorWIPFeb01_Telefonica Moviles_1" xfId="809"/>
    <cellStyle name="_MultipleSpace_DCF Summary pages" xfId="810"/>
    <cellStyle name="_MultipleSpace_DCF Summary pages_Jazztel" xfId="811"/>
    <cellStyle name="_MultipleSpace_DCF Summary pages_Jazztel model 16DP3-Exhibits" xfId="812"/>
    <cellStyle name="_MultipleSpace_DCF Summary pages_Jazztel model 16DP3-Exhibits_Orange-Mar01" xfId="813"/>
    <cellStyle name="_MultipleSpace_DCF Summary pages_Jazztel model 16DP3-Exhibits_Orange-May01" xfId="814"/>
    <cellStyle name="_MultipleSpace_DCF Summary pages_Jazztel model 16DP3-Exhibits_TelenorInitiation-11Jan01" xfId="815"/>
    <cellStyle name="_MultipleSpace_DCF Summary pages_Jazztel model 16DP3-Exhibits_TelenorWIPFeb01" xfId="816"/>
    <cellStyle name="_MultipleSpace_DCF Summary pages_Jazztel model 18DP-exhibits" xfId="817"/>
    <cellStyle name="_MultipleSpace_DCF Summary pages_Jazztel model 18DP-exhibits_FT-6June2001" xfId="818"/>
    <cellStyle name="_MultipleSpace_DCF Summary pages_Jazztel model 18DP-exhibits_Orange-Mar01" xfId="819"/>
    <cellStyle name="_MultipleSpace_DCF Summary pages_Jazztel model 18DP-exhibits_Orange-May01" xfId="820"/>
    <cellStyle name="_MultipleSpace_DCF Summary pages_Jazztel model 18DP-exhibits_T_MOBIL2" xfId="821"/>
    <cellStyle name="_MultipleSpace_DCF Summary pages_Jazztel model 18DP-exhibits_T_MOBIL2_FT-6June2001" xfId="822"/>
    <cellStyle name="_MultipleSpace_DCF Summary pages_Jazztel model 18DP-exhibits_T_MOBIL2_Orange-May01" xfId="823"/>
    <cellStyle name="_MultipleSpace_DCF Summary pages_Jazztel model 18DP-exhibits_T_MOBIL2_Telefonica Moviles" xfId="824"/>
    <cellStyle name="_MultipleSpace_DCF Summary pages_Jazztel model 18DP-exhibits_Telefonica Moviles" xfId="825"/>
    <cellStyle name="_MultipleSpace_DCF Summary pages_Jazztel model 18DP-exhibits_TelenorInitiation-11Jan01" xfId="826"/>
    <cellStyle name="_MultipleSpace_DCF Summary pages_Jazztel model 18DP-exhibits_TelenorWIPFeb01" xfId="827"/>
    <cellStyle name="_MultipleSpace_DCF Summary pages_Jazztel model 18DP-exhibits_Telia-April01(new structure)" xfId="828"/>
    <cellStyle name="_MultipleSpace_DCF Summary pages_Jazztel1" xfId="829"/>
    <cellStyle name="_MultipleSpace_DCF Summary pages_Jazztel1_Orange-Mar01" xfId="830"/>
    <cellStyle name="_MultipleSpace_DCF Summary pages_Jazztel1_Orange-Mar01_FT-6June2001" xfId="831"/>
    <cellStyle name="_MultipleSpace_DCF Summary pages_Jazztel1_Orange-Mar01_Telefonica Group August 12 2002" xfId="832"/>
    <cellStyle name="_MultipleSpace_DCF Summary pages_Jazztel1_Orange-Mar01_Telefonica Group Jan 02" xfId="833"/>
    <cellStyle name="_MultipleSpace_DCF Summary pages_Jazztel1_Orange-Mar01_Telefonica Moviles" xfId="834"/>
    <cellStyle name="_MultipleSpace_DCF Summary pages_Jazztel1_Orange-Mar01_Telefonica Moviles_1" xfId="835"/>
    <cellStyle name="_MultipleSpace_DCF Summary pages_Jazztel1_Orange-May01" xfId="836"/>
    <cellStyle name="_MultipleSpace_DCF Summary pages_Jazztel1_Orange-May01_FT-6June2001" xfId="837"/>
    <cellStyle name="_MultipleSpace_DCF Summary pages_Jazztel1_Orange-May01_FT-6June2001_Telefonica Moviles" xfId="838"/>
    <cellStyle name="_MultipleSpace_DCF Summary pages_Jazztel1_Orange-May01_Telefonica Moviles" xfId="839"/>
    <cellStyle name="_MultipleSpace_DCF Summary pages_Jazztel1_TelenorInitiation-11Jan01" xfId="840"/>
    <cellStyle name="_MultipleSpace_DCF Summary pages_Jazztel1_TelenorInitiation-11Jan01_FT-6June2001" xfId="841"/>
    <cellStyle name="_MultipleSpace_DCF Summary pages_Jazztel1_TelenorInitiation-11Jan01_Telefonica Group August 12 2002" xfId="842"/>
    <cellStyle name="_MultipleSpace_DCF Summary pages_Jazztel1_TelenorInitiation-11Jan01_Telefonica Group Jan 02" xfId="843"/>
    <cellStyle name="_MultipleSpace_DCF Summary pages_Jazztel1_TelenorInitiation-11Jan01_Telefonica Moviles" xfId="844"/>
    <cellStyle name="_MultipleSpace_DCF Summary pages_Jazztel1_TelenorInitiation-11Jan01_Telefonica Moviles_1" xfId="845"/>
    <cellStyle name="_MultipleSpace_DCF Summary pages_Jazztel1_TelenorWIPFeb01" xfId="846"/>
    <cellStyle name="_MultipleSpace_DCF Summary pages_Jazztel1_TelenorWIPFeb01_FT-6June2001" xfId="847"/>
    <cellStyle name="_MultipleSpace_DCF Summary pages_Jazztel1_TelenorWIPFeb01_Telefonica Group August 12 2002" xfId="848"/>
    <cellStyle name="_MultipleSpace_DCF Summary pages_Jazztel1_TelenorWIPFeb01_Telefonica Group Jan 02" xfId="849"/>
    <cellStyle name="_MultipleSpace_DCF Summary pages_Jazztel1_TelenorWIPFeb01_Telefonica Moviles" xfId="850"/>
    <cellStyle name="_MultipleSpace_DCF Summary pages_Jazztel1_TelenorWIPFeb01_Telefonica Moviles_1" xfId="851"/>
    <cellStyle name="_MultipleSpace_FT-6June2001" xfId="852"/>
    <cellStyle name="_MultipleSpace_FT-6June2001_Telefonica Moviles" xfId="853"/>
    <cellStyle name="_MultipleSpace_Jazztel model 15-exhibits" xfId="854"/>
    <cellStyle name="_MultipleSpace_Jazztel model 15-exhibits bis" xfId="855"/>
    <cellStyle name="_MultipleSpace_Jazztel model 15-exhibits bis_Orange-Mar01" xfId="856"/>
    <cellStyle name="_MultipleSpace_Jazztel model 15-exhibits bis_Orange-May01" xfId="857"/>
    <cellStyle name="_MultipleSpace_Jazztel model 15-exhibits bis_TelenorInitiation-11Jan01" xfId="858"/>
    <cellStyle name="_MultipleSpace_Jazztel model 15-exhibits bis_TelenorWIPFeb01" xfId="859"/>
    <cellStyle name="_MultipleSpace_Jazztel model 15-exhibits_Jazztel" xfId="860"/>
    <cellStyle name="_MultipleSpace_Jazztel model 15-exhibits_Jazztel model 16DP3-Exhibits" xfId="861"/>
    <cellStyle name="_MultipleSpace_Jazztel model 15-exhibits_Jazztel model 16DP3-Exhibits_Orange-Mar01" xfId="862"/>
    <cellStyle name="_MultipleSpace_Jazztel model 15-exhibits_Jazztel model 16DP3-Exhibits_Orange-May01" xfId="863"/>
    <cellStyle name="_MultipleSpace_Jazztel model 15-exhibits_Jazztel model 16DP3-Exhibits_TelenorInitiation-11Jan01" xfId="864"/>
    <cellStyle name="_MultipleSpace_Jazztel model 15-exhibits_Jazztel model 16DP3-Exhibits_TelenorWIPFeb01" xfId="865"/>
    <cellStyle name="_MultipleSpace_Jazztel model 15-exhibits_Jazztel model 18DP-exhibits" xfId="866"/>
    <cellStyle name="_MultipleSpace_Jazztel model 15-exhibits_Jazztel model 18DP-exhibits_FT-6June2001" xfId="867"/>
    <cellStyle name="_MultipleSpace_Jazztel model 15-exhibits_Jazztel model 18DP-exhibits_Orange-Mar01" xfId="868"/>
    <cellStyle name="_MultipleSpace_Jazztel model 15-exhibits_Jazztel model 18DP-exhibits_Orange-May01" xfId="869"/>
    <cellStyle name="_MultipleSpace_Jazztel model 15-exhibits_Jazztel model 18DP-exhibits_T_MOBIL2" xfId="870"/>
    <cellStyle name="_MultipleSpace_Jazztel model 15-exhibits_Jazztel model 18DP-exhibits_T_MOBIL2_FT-6June2001" xfId="871"/>
    <cellStyle name="_MultipleSpace_Jazztel model 15-exhibits_Jazztel model 18DP-exhibits_T_MOBIL2_Orange-May01" xfId="872"/>
    <cellStyle name="_MultipleSpace_Jazztel model 15-exhibits_Jazztel model 18DP-exhibits_T_MOBIL2_Telefonica Moviles" xfId="873"/>
    <cellStyle name="_MultipleSpace_Jazztel model 15-exhibits_Jazztel model 18DP-exhibits_Telefonica Moviles" xfId="874"/>
    <cellStyle name="_MultipleSpace_Jazztel model 15-exhibits_Jazztel model 18DP-exhibits_TelenorInitiation-11Jan01" xfId="875"/>
    <cellStyle name="_MultipleSpace_Jazztel model 15-exhibits_Jazztel model 18DP-exhibits_TelenorWIPFeb01" xfId="876"/>
    <cellStyle name="_MultipleSpace_Jazztel model 15-exhibits_Jazztel model 18DP-exhibits_Telia-April01(new structure)" xfId="877"/>
    <cellStyle name="_MultipleSpace_Jazztel model 15-exhibits_Jazztel1" xfId="878"/>
    <cellStyle name="_MultipleSpace_Jazztel model 15-exhibits_Jazztel1_Orange-Mar01" xfId="879"/>
    <cellStyle name="_MultipleSpace_Jazztel model 15-exhibits_Jazztel1_Orange-Mar01_FT-6June2001" xfId="880"/>
    <cellStyle name="_MultipleSpace_Jazztel model 15-exhibits_Jazztel1_Orange-Mar01_Telefonica Group August 12 2002" xfId="881"/>
    <cellStyle name="_MultipleSpace_Jazztel model 15-exhibits_Jazztel1_Orange-Mar01_Telefonica Group Jan 02" xfId="882"/>
    <cellStyle name="_MultipleSpace_Jazztel model 15-exhibits_Jazztel1_Orange-Mar01_Telefonica Moviles" xfId="883"/>
    <cellStyle name="_MultipleSpace_Jazztel model 15-exhibits_Jazztel1_Orange-Mar01_Telefonica Moviles_1" xfId="884"/>
    <cellStyle name="_MultipleSpace_Jazztel model 15-exhibits_Jazztel1_Orange-May01" xfId="885"/>
    <cellStyle name="_MultipleSpace_Jazztel model 15-exhibits_Jazztel1_Orange-May01_FT-6June2001" xfId="886"/>
    <cellStyle name="_MultipleSpace_Jazztel model 15-exhibits_Jazztel1_Orange-May01_FT-6June2001_Telefonica Moviles" xfId="887"/>
    <cellStyle name="_MultipleSpace_Jazztel model 15-exhibits_Jazztel1_Orange-May01_Telefonica Moviles" xfId="888"/>
    <cellStyle name="_MultipleSpace_Jazztel model 15-exhibits_Jazztel1_TelenorInitiation-11Jan01" xfId="889"/>
    <cellStyle name="_MultipleSpace_Jazztel model 15-exhibits_Jazztel1_TelenorInitiation-11Jan01_FT-6June2001" xfId="890"/>
    <cellStyle name="_MultipleSpace_Jazztel model 15-exhibits_Jazztel1_TelenorInitiation-11Jan01_Telefonica Group August 12 2002" xfId="891"/>
    <cellStyle name="_MultipleSpace_Jazztel model 15-exhibits_Jazztel1_TelenorInitiation-11Jan01_Telefonica Group Jan 02" xfId="892"/>
    <cellStyle name="_MultipleSpace_Jazztel model 15-exhibits_Jazztel1_TelenorInitiation-11Jan01_Telefonica Moviles" xfId="893"/>
    <cellStyle name="_MultipleSpace_Jazztel model 15-exhibits_Jazztel1_TelenorInitiation-11Jan01_Telefonica Moviles_1" xfId="894"/>
    <cellStyle name="_MultipleSpace_Jazztel model 15-exhibits_Jazztel1_TelenorWIPFeb01" xfId="895"/>
    <cellStyle name="_MultipleSpace_Jazztel model 15-exhibits_Jazztel1_TelenorWIPFeb01_FT-6June2001" xfId="896"/>
    <cellStyle name="_MultipleSpace_Jazztel model 15-exhibits_Jazztel1_TelenorWIPFeb01_Telefonica Group August 12 2002" xfId="897"/>
    <cellStyle name="_MultipleSpace_Jazztel model 15-exhibits_Jazztel1_TelenorWIPFeb01_Telefonica Group Jan 02" xfId="898"/>
    <cellStyle name="_MultipleSpace_Jazztel model 15-exhibits_Jazztel1_TelenorWIPFeb01_Telefonica Moviles" xfId="899"/>
    <cellStyle name="_MultipleSpace_Jazztel model 15-exhibits_Jazztel1_TelenorWIPFeb01_Telefonica Moviles_1" xfId="900"/>
    <cellStyle name="_MultipleSpace_Jazztel model 15-exhibits-Friso2" xfId="901"/>
    <cellStyle name="_MultipleSpace_Jazztel model 15-exhibits-Friso2_Jazztel" xfId="902"/>
    <cellStyle name="_MultipleSpace_Jazztel model 15-exhibits-Friso2_Jazztel model 16DP3-Exhibits" xfId="903"/>
    <cellStyle name="_MultipleSpace_Jazztel model 15-exhibits-Friso2_Jazztel model 16DP3-Exhibits_Orange-Mar01" xfId="904"/>
    <cellStyle name="_MultipleSpace_Jazztel model 15-exhibits-Friso2_Jazztel model 16DP3-Exhibits_Orange-May01" xfId="905"/>
    <cellStyle name="_MultipleSpace_Jazztel model 15-exhibits-Friso2_Jazztel model 16DP3-Exhibits_TelenorInitiation-11Jan01" xfId="906"/>
    <cellStyle name="_MultipleSpace_Jazztel model 15-exhibits-Friso2_Jazztel model 16DP3-Exhibits_TelenorWIPFeb01" xfId="907"/>
    <cellStyle name="_MultipleSpace_Jazztel model 15-exhibits-Friso2_Jazztel model 18DP-exhibits" xfId="908"/>
    <cellStyle name="_MultipleSpace_Jazztel model 15-exhibits-Friso2_Jazztel model 18DP-exhibits_FT-6June2001" xfId="909"/>
    <cellStyle name="_MultipleSpace_Jazztel model 15-exhibits-Friso2_Jazztel model 18DP-exhibits_Orange-Mar01" xfId="910"/>
    <cellStyle name="_MultipleSpace_Jazztel model 15-exhibits-Friso2_Jazztel model 18DP-exhibits_Orange-May01" xfId="911"/>
    <cellStyle name="_MultipleSpace_Jazztel model 15-exhibits-Friso2_Jazztel model 18DP-exhibits_T_MOBIL2" xfId="912"/>
    <cellStyle name="_MultipleSpace_Jazztel model 15-exhibits-Friso2_Jazztel model 18DP-exhibits_T_MOBIL2_FT-6June2001" xfId="913"/>
    <cellStyle name="_MultipleSpace_Jazztel model 15-exhibits-Friso2_Jazztel model 18DP-exhibits_T_MOBIL2_Orange-May01" xfId="914"/>
    <cellStyle name="_MultipleSpace_Jazztel model 15-exhibits-Friso2_Jazztel model 18DP-exhibits_T_MOBIL2_Telefonica Moviles" xfId="915"/>
    <cellStyle name="_MultipleSpace_Jazztel model 15-exhibits-Friso2_Jazztel model 18DP-exhibits_Telefonica Moviles" xfId="916"/>
    <cellStyle name="_MultipleSpace_Jazztel model 15-exhibits-Friso2_Jazztel model 18DP-exhibits_TelenorInitiation-11Jan01" xfId="917"/>
    <cellStyle name="_MultipleSpace_Jazztel model 15-exhibits-Friso2_Jazztel model 18DP-exhibits_TelenorWIPFeb01" xfId="918"/>
    <cellStyle name="_MultipleSpace_Jazztel model 15-exhibits-Friso2_Jazztel model 18DP-exhibits_Telia-April01(new structure)" xfId="919"/>
    <cellStyle name="_MultipleSpace_Jazztel model 15-exhibits-Friso2_Jazztel1" xfId="920"/>
    <cellStyle name="_MultipleSpace_Jazztel model 15-exhibits-Friso2_Jazztel1_Orange-Mar01" xfId="921"/>
    <cellStyle name="_MultipleSpace_Jazztel model 15-exhibits-Friso2_Jazztel1_Orange-Mar01_FT-6June2001" xfId="922"/>
    <cellStyle name="_MultipleSpace_Jazztel model 15-exhibits-Friso2_Jazztel1_Orange-Mar01_Telefonica Group August 12 2002" xfId="923"/>
    <cellStyle name="_MultipleSpace_Jazztel model 15-exhibits-Friso2_Jazztel1_Orange-Mar01_Telefonica Group Jan 02" xfId="924"/>
    <cellStyle name="_MultipleSpace_Jazztel model 15-exhibits-Friso2_Jazztel1_Orange-Mar01_Telefonica Moviles" xfId="925"/>
    <cellStyle name="_MultipleSpace_Jazztel model 15-exhibits-Friso2_Jazztel1_Orange-Mar01_Telefonica Moviles_1" xfId="926"/>
    <cellStyle name="_MultipleSpace_Jazztel model 15-exhibits-Friso2_Jazztel1_Orange-May01" xfId="927"/>
    <cellStyle name="_MultipleSpace_Jazztel model 15-exhibits-Friso2_Jazztel1_Orange-May01_FT-6June2001" xfId="928"/>
    <cellStyle name="_MultipleSpace_Jazztel model 15-exhibits-Friso2_Jazztel1_Orange-May01_FT-6June2001_Telefonica Moviles" xfId="929"/>
    <cellStyle name="_MultipleSpace_Jazztel model 15-exhibits-Friso2_Jazztel1_Orange-May01_Telefonica Moviles" xfId="930"/>
    <cellStyle name="_MultipleSpace_Jazztel model 15-exhibits-Friso2_Jazztel1_TelenorInitiation-11Jan01" xfId="931"/>
    <cellStyle name="_MultipleSpace_Jazztel model 15-exhibits-Friso2_Jazztel1_TelenorInitiation-11Jan01_FT-6June2001" xfId="932"/>
    <cellStyle name="_MultipleSpace_Jazztel model 15-exhibits-Friso2_Jazztel1_TelenorInitiation-11Jan01_Telefonica Group August 12 2002" xfId="933"/>
    <cellStyle name="_MultipleSpace_Jazztel model 15-exhibits-Friso2_Jazztel1_TelenorInitiation-11Jan01_Telefonica Group Jan 02" xfId="934"/>
    <cellStyle name="_MultipleSpace_Jazztel model 15-exhibits-Friso2_Jazztel1_TelenorInitiation-11Jan01_Telefonica Moviles" xfId="935"/>
    <cellStyle name="_MultipleSpace_Jazztel model 15-exhibits-Friso2_Jazztel1_TelenorInitiation-11Jan01_Telefonica Moviles_1" xfId="936"/>
    <cellStyle name="_MultipleSpace_Jazztel model 15-exhibits-Friso2_Jazztel1_TelenorWIPFeb01" xfId="937"/>
    <cellStyle name="_MultipleSpace_Jazztel model 15-exhibits-Friso2_Jazztel1_TelenorWIPFeb01_FT-6June2001" xfId="938"/>
    <cellStyle name="_MultipleSpace_Jazztel model 15-exhibits-Friso2_Jazztel1_TelenorWIPFeb01_Telefonica Group August 12 2002" xfId="939"/>
    <cellStyle name="_MultipleSpace_Jazztel model 15-exhibits-Friso2_Jazztel1_TelenorWIPFeb01_Telefonica Group Jan 02" xfId="940"/>
    <cellStyle name="_MultipleSpace_Jazztel model 15-exhibits-Friso2_Jazztel1_TelenorWIPFeb01_Telefonica Moviles" xfId="941"/>
    <cellStyle name="_MultipleSpace_Jazztel model 15-exhibits-Friso2_Jazztel1_TelenorWIPFeb01_Telefonica Moviles_1" xfId="942"/>
    <cellStyle name="_MultipleSpace_Jazztel model 16DP2-Exhibits" xfId="943"/>
    <cellStyle name="_MultipleSpace_Jazztel model 16DP2-Exhibits_3G Models" xfId="944"/>
    <cellStyle name="_MultipleSpace_Jazztel model 16DP2-Exhibits_FT-6June2001" xfId="945"/>
    <cellStyle name="_MultipleSpace_Jazztel model 16DP2-Exhibits_FT-6June2001_Telefonica Moviles" xfId="946"/>
    <cellStyle name="_MultipleSpace_Jazztel model 16DP2-Exhibits_Orange-Mar01" xfId="947"/>
    <cellStyle name="_MultipleSpace_Jazztel model 16DP2-Exhibits_Orange-Mar01_Telefonica Moviles" xfId="948"/>
    <cellStyle name="_MultipleSpace_Jazztel model 16DP2-Exhibits_Orange-May01" xfId="949"/>
    <cellStyle name="_MultipleSpace_Jazztel model 16DP2-Exhibits_Orange-May01_Telefonica Moviles" xfId="950"/>
    <cellStyle name="_MultipleSpace_Jazztel model 16DP2-Exhibits_Orange-May01_Telefonica Moviles_1" xfId="951"/>
    <cellStyle name="_MultipleSpace_Jazztel model 16DP2-Exhibits_Telefonica Moviles" xfId="952"/>
    <cellStyle name="_MultipleSpace_Jazztel model 16DP2-Exhibits_TelenorInitiation-11Jan01" xfId="953"/>
    <cellStyle name="_MultipleSpace_Jazztel model 16DP2-Exhibits_TelenorInitiation-11Jan01_Telefonica Moviles" xfId="954"/>
    <cellStyle name="_MultipleSpace_Jazztel model 16DP2-Exhibits_TelenorWIPFeb01" xfId="955"/>
    <cellStyle name="_MultipleSpace_Jazztel model 16DP2-Exhibits_TelenorWIPFeb01_Telefonica Moviles" xfId="956"/>
    <cellStyle name="_MultipleSpace_Jazztel model 16DP3-Exhibits" xfId="957"/>
    <cellStyle name="_MultipleSpace_Jazztel model 16DP3-Exhibits_3G Models" xfId="958"/>
    <cellStyle name="_MultipleSpace_Jazztel model 16DP3-Exhibits_FT-6June2001" xfId="959"/>
    <cellStyle name="_MultipleSpace_Jazztel model 16DP3-Exhibits_FT-6June2001_Telefonica Moviles" xfId="960"/>
    <cellStyle name="_MultipleSpace_Jazztel model 16DP3-Exhibits_Orange-Mar01" xfId="961"/>
    <cellStyle name="_MultipleSpace_Jazztel model 16DP3-Exhibits_Orange-Mar01_Telefonica Moviles" xfId="962"/>
    <cellStyle name="_MultipleSpace_Jazztel model 16DP3-Exhibits_Orange-May01" xfId="963"/>
    <cellStyle name="_MultipleSpace_Jazztel model 16DP3-Exhibits_Orange-May01_Telefonica Moviles" xfId="964"/>
    <cellStyle name="_MultipleSpace_Jazztel model 16DP3-Exhibits_Orange-May01_Telefonica Moviles_1" xfId="965"/>
    <cellStyle name="_MultipleSpace_Jazztel model 16DP3-Exhibits_Telefonica Moviles" xfId="966"/>
    <cellStyle name="_MultipleSpace_Jazztel model 16DP3-Exhibits_TelenorInitiation-11Jan01" xfId="967"/>
    <cellStyle name="_MultipleSpace_Jazztel model 16DP3-Exhibits_TelenorInitiation-11Jan01_Telefonica Moviles" xfId="968"/>
    <cellStyle name="_MultipleSpace_Jazztel model 16DP3-Exhibits_TelenorWIPFeb01" xfId="969"/>
    <cellStyle name="_MultipleSpace_Jazztel model 16DP3-Exhibits_TelenorWIPFeb01_Telefonica Moviles" xfId="970"/>
    <cellStyle name="_MultipleSpace_Orange-Mar01" xfId="971"/>
    <cellStyle name="_MultipleSpace_Orange-Mar01_Telefonica Moviles" xfId="972"/>
    <cellStyle name="_MultipleSpace_Orange-May01" xfId="973"/>
    <cellStyle name="_MultipleSpace_Orange-May01_Telefonica Moviles" xfId="974"/>
    <cellStyle name="_MultipleSpace_Orange-May01_Telefonica Moviles_1" xfId="975"/>
    <cellStyle name="_MultipleSpace_Telefonica Moviles" xfId="976"/>
    <cellStyle name="_MultipleSpace_TelenorInitiation-11Jan01" xfId="977"/>
    <cellStyle name="_MultipleSpace_TelenorInitiation-11Jan01_Telefonica Moviles" xfId="978"/>
    <cellStyle name="_MultipleSpace_TelenorWIPFeb01" xfId="979"/>
    <cellStyle name="_MultipleSpace_TelenorWIPFeb01_Telefonica Moviles" xfId="980"/>
    <cellStyle name="_MultipleSpace_t-mobile Sep 2003" xfId="981"/>
    <cellStyle name="_New Commercial 0808  Octubre" xfId="61443"/>
    <cellStyle name="_New Commercial 0808  Octubre 2" xfId="61444"/>
    <cellStyle name="_New Commercial 0808  Octubre_Final Commercial Reporting May 2009" xfId="61445"/>
    <cellStyle name="_New Commercial 0808  Octubre_QPPSLC_SRIL_0609" xfId="61446"/>
    <cellStyle name="_New Commercial 0808  Octubre_SRIL_QoS_MAR09" xfId="61447"/>
    <cellStyle name="_New Commercial Reports Template Mar07.xls" xfId="61448"/>
    <cellStyle name="_New Commercial Reports Template Mar07.xls_Commercial Reports- Aug 07" xfId="61449"/>
    <cellStyle name="_New Commercial Reports Template Mar07.xls_Commercial Reports- Aug 07_Book2" xfId="61450"/>
    <cellStyle name="_New Commercial Reports Template Mar07.xls_Commercial Reports- Aug 07_Book2_Sale  Dist by Territory new template_V2" xfId="61451"/>
    <cellStyle name="_New Commercial Reports Template Mar07.xls_Commercial Reports- Aug 07_Quality of Prepaid Sub-Arpu&amp;MOU" xfId="61452"/>
    <cellStyle name="_New Commercial Reports Template Mar07.xls_Commercial Reports- Aug 07_Sheet3" xfId="61453"/>
    <cellStyle name="_New Commercial Reports Template Mar07.xls_Commercial Reports-MAUR Jul 07" xfId="61454"/>
    <cellStyle name="_New Commercial Reports Template Mar07.xls_Commercial Reports-MAUR Jul 07_Book2" xfId="61455"/>
    <cellStyle name="_New Commercial Reports Template Mar07.xls_Commercial Reports-MAUR Jul 07_Book2_Sale  Dist by Territory new template_V2" xfId="61456"/>
    <cellStyle name="_New Commercial Reports Template Mar07.xls_Commercial Reports-MAUR Jul 07_Quality of Prepaid Sub-Arpu&amp;MOU" xfId="61457"/>
    <cellStyle name="_New Commercial Reports Template Mar07.xls_Commercial Reports-MAUR Jul 07_Sheet3" xfId="61458"/>
    <cellStyle name="_New Commercial Reports Template Mar07.xls_Quality of Gross(v2)" xfId="61459"/>
    <cellStyle name="_New Commercial Reports Template Mar07.xls_Quality of Gross(v2) 2" xfId="61460"/>
    <cellStyle name="_New Commercial Reports Template Mar07.xls_Quality of Gross(v2) 3" xfId="61461"/>
    <cellStyle name="_New Commercial Reports Template Mar07.xls_Quality of Gross(v2) 4" xfId="61462"/>
    <cellStyle name="_New Commercial Reports Template Mar07.xls_Quality of Gross(v2) 5" xfId="61463"/>
    <cellStyle name="_New Commercial Reports Template Mar07.xls_Quality of Gross(v2) 6" xfId="61464"/>
    <cellStyle name="_New Commercial Reports Template Mar07.xls_Quality of Gross(v2) 7" xfId="61465"/>
    <cellStyle name="_New Commercial Reports Template Mar07.xls_Quality of Gross(v2)_Book2" xfId="61466"/>
    <cellStyle name="_New Commercial Reports Template Mar07.xls_Quality of Gross(v2)_COLO QualityofSubs-200812" xfId="61467"/>
    <cellStyle name="_New Commercial Reports Template Mar07.xls_Quality of Gross(v2)_COLO_QoS_200905" xfId="61468"/>
    <cellStyle name="_New Commercial Reports Template Mar07.xls_Quality of Gross(v2)_Com Reptng Pack - Interconnect" xfId="61469"/>
    <cellStyle name="_New Commercial Reports Template Mar07.xls_Quality of Gross(v2)_Com Reptng Pack - VAS" xfId="61470"/>
    <cellStyle name="_New Commercial Reports Template Mar07.xls_Quality of Gross(v2)_Commercial Report Pack_Final_ Jan 09-submit02-12-09" xfId="61471"/>
    <cellStyle name="_New Commercial Reports Template Mar07.xls_Quality of Gross(v2)_Commercial Reporting Pack_Dec 08" xfId="61472"/>
    <cellStyle name="_New Commercial Reports Template Mar07.xls_Quality of Gross(v2)_Commercial Reporting Pack_Final_ December08" xfId="61473"/>
    <cellStyle name="_New Commercial Reports Template Mar07.xls_Quality of Gross(v2)_Commercial Reporting Pack_Final_ Jan 2009 VAS" xfId="61474"/>
    <cellStyle name="_New Commercial Reports Template Mar07.xls_Quality of Gross(v2)_Commercial Reporting Pack_Final_031108 ONLY VAS" xfId="61475"/>
    <cellStyle name="_New Commercial Reports Template Mar07.xls_Quality of Gross(v2)_Commercial Reporting Pack_Final_Int'l Interconnect Dec 08" xfId="61476"/>
    <cellStyle name="_New Commercial Reports Template Mar07.xls_Quality of Gross(v2)_Commercial Reporting Pack_Final_Int'l Interconnect Jan 09" xfId="61477"/>
    <cellStyle name="_New Commercial Reports Template Mar07.xls_Quality of Gross(v2)_Commercial Reporting Pack_Nov 08" xfId="61478"/>
    <cellStyle name="_New Commercial Reports Template Mar07.xls_Quality of Gross(v2)_corrected QPPS by mahesh" xfId="61479"/>
    <cellStyle name="_New Commercial Reports Template Mar07.xls_Quality of Gross(v2)_CRP" xfId="61480"/>
    <cellStyle name="_New Commercial Reports Template Mar07.xls_Quality of Gross(v2)_CRP 2" xfId="61481"/>
    <cellStyle name="_New Commercial Reports Template Mar07.xls_Quality of Gross(v2)_Entertainment - Commercial Reporting Pack" xfId="61482"/>
    <cellStyle name="_New Commercial Reports Template Mar07.xls_Quality of Gross(v2)_Enterteinment - Commercial Reporting Pack" xfId="61483"/>
    <cellStyle name="_New Commercial Reports Template Mar07.xls_Quality of Gross(v2)_Final Commercial Reporting May 2009" xfId="61484"/>
    <cellStyle name="_New Commercial Reports Template Mar07.xls_Quality of Gross(v2)_MIC_Lao_CUSTOMER OP Templates_2008_V12" xfId="61485"/>
    <cellStyle name="_New Commercial Reports Template Mar07.xls_Quality of Gross(v2)_MIC_Lao_CUSTOMER OP Templates_2009_V01" xfId="61486"/>
    <cellStyle name="_New Commercial Reports Template Mar07.xls_Quality of Gross(v2)_QOS-Updated with Reloads_ Feb 2009" xfId="61487"/>
    <cellStyle name="_New Commercial Reports Template Mar07.xls_Quality of Gross(v2)_QOS-Updated with Reloads_RevC" xfId="61488"/>
    <cellStyle name="_New Commercial Reports Template Mar07.xls_Quality of Gross(v2)_QPPSLC_SRIL_0609" xfId="61489"/>
    <cellStyle name="_New Commercial Reports Template Mar07.xls_Quality of Gross(v2)_Sale  Dist by Territory new template_V2" xfId="61490"/>
    <cellStyle name="_New Commercial Reports Template Mar07.xls_Quality of Gross(v2)_Sales  Distribution Reporting Template  Dec08" xfId="61491"/>
    <cellStyle name="_New Commercial Reports Template Mar07.xls_Quality of Gross(v2)_Sales &amp; Distribution Reporting Template. Dec08" xfId="61492"/>
    <cellStyle name="_New Commercial Reports Template Mar07.xls_Quality of Gross(v2)_SRIL_QoS_MAR09" xfId="61493"/>
    <cellStyle name="_New Commercial Reports Template Mar07.xls_Quality of Gross(v2)_VAS COMMERCIAL FINAL SENT TO LUX" xfId="61494"/>
    <cellStyle name="_New WCOM" xfId="61495"/>
    <cellStyle name="_Non GSM Prepaid Sub Quality Latin.xls Chart 1" xfId="61496"/>
    <cellStyle name="_Non GSM Prepaid Sub Quality Latin.xls Chart 1_Commercial Reports- Aug 07" xfId="61497"/>
    <cellStyle name="_Non GSM Prepaid Sub Quality Latin.xls Chart 1_Commercial Reports- Aug 07_Book2" xfId="61498"/>
    <cellStyle name="_Non GSM Prepaid Sub Quality Latin.xls Chart 1_Commercial Reports- Aug 07_Book2_Sale  Dist by Territory new template_V2" xfId="61499"/>
    <cellStyle name="_Non GSM Prepaid Sub Quality Latin.xls Chart 1_Commercial Reports- Aug 07_Quality of Prepaid Sub-Arpu&amp;MOU" xfId="61500"/>
    <cellStyle name="_Non GSM Prepaid Sub Quality Latin.xls Chart 1_Commercial Reports- Aug 07_Sheet3" xfId="61501"/>
    <cellStyle name="_Non GSM Prepaid Sub Quality Latin.xls Chart 1_Commercial Reports-MAUR Jul 07" xfId="61502"/>
    <cellStyle name="_Non GSM Prepaid Sub Quality Latin.xls Chart 1_Commercial Reports-MAUR Jul 07_Book2" xfId="61503"/>
    <cellStyle name="_Non GSM Prepaid Sub Quality Latin.xls Chart 1_Commercial Reports-MAUR Jul 07_Book2_Sale  Dist by Territory new template_V2" xfId="61504"/>
    <cellStyle name="_Non GSM Prepaid Sub Quality Latin.xls Chart 1_Commercial Reports-MAUR Jul 07_Quality of Prepaid Sub-Arpu&amp;MOU" xfId="61505"/>
    <cellStyle name="_Non GSM Prepaid Sub Quality Latin.xls Chart 1_Commercial Reports-MAUR Jul 07_Sheet3" xfId="61506"/>
    <cellStyle name="_Non GSM Prepaid Sub Quality Latin.xls Chart 1_Quality of Gross(v2)" xfId="61507"/>
    <cellStyle name="_Non GSM Prepaid Sub Quality Latin.xls Chart 1_Quality of Gross(v2) 2" xfId="61508"/>
    <cellStyle name="_Non GSM Prepaid Sub Quality Latin.xls Chart 1_Quality of Gross(v2) 3" xfId="61509"/>
    <cellStyle name="_Non GSM Prepaid Sub Quality Latin.xls Chart 1_Quality of Gross(v2) 4" xfId="61510"/>
    <cellStyle name="_Non GSM Prepaid Sub Quality Latin.xls Chart 1_Quality of Gross(v2) 5" xfId="61511"/>
    <cellStyle name="_Non GSM Prepaid Sub Quality Latin.xls Chart 1_Quality of Gross(v2) 6" xfId="61512"/>
    <cellStyle name="_Non GSM Prepaid Sub Quality Latin.xls Chart 1_Quality of Gross(v2) 7" xfId="61513"/>
    <cellStyle name="_Non GSM Prepaid Sub Quality Latin.xls Chart 1_Quality of Gross(v2)_Book2" xfId="61514"/>
    <cellStyle name="_Non GSM Prepaid Sub Quality Latin.xls Chart 1_Quality of Gross(v2)_COLO QualityofSubs-200812" xfId="61515"/>
    <cellStyle name="_Non GSM Prepaid Sub Quality Latin.xls Chart 1_Quality of Gross(v2)_COLO_QoS_200905" xfId="61516"/>
    <cellStyle name="_Non GSM Prepaid Sub Quality Latin.xls Chart 1_Quality of Gross(v2)_Com Reptng Pack - Interconnect" xfId="61517"/>
    <cellStyle name="_Non GSM Prepaid Sub Quality Latin.xls Chart 1_Quality of Gross(v2)_Com Reptng Pack - VAS" xfId="61518"/>
    <cellStyle name="_Non GSM Prepaid Sub Quality Latin.xls Chart 1_Quality of Gross(v2)_Commercial Report Pack_Final_ Jan 09-submit02-12-09" xfId="61519"/>
    <cellStyle name="_Non GSM Prepaid Sub Quality Latin.xls Chart 1_Quality of Gross(v2)_Commercial Reporting Pack_Dec 08" xfId="61520"/>
    <cellStyle name="_Non GSM Prepaid Sub Quality Latin.xls Chart 1_Quality of Gross(v2)_Commercial Reporting Pack_Final_ December08" xfId="61521"/>
    <cellStyle name="_Non GSM Prepaid Sub Quality Latin.xls Chart 1_Quality of Gross(v2)_Commercial Reporting Pack_Final_ Jan 2009 VAS" xfId="61522"/>
    <cellStyle name="_Non GSM Prepaid Sub Quality Latin.xls Chart 1_Quality of Gross(v2)_Commercial Reporting Pack_Final_031108 ONLY VAS" xfId="61523"/>
    <cellStyle name="_Non GSM Prepaid Sub Quality Latin.xls Chart 1_Quality of Gross(v2)_Commercial Reporting Pack_Final_Int'l Interconnect Dec 08" xfId="61524"/>
    <cellStyle name="_Non GSM Prepaid Sub Quality Latin.xls Chart 1_Quality of Gross(v2)_Commercial Reporting Pack_Final_Int'l Interconnect Jan 09" xfId="61525"/>
    <cellStyle name="_Non GSM Prepaid Sub Quality Latin.xls Chart 1_Quality of Gross(v2)_Commercial Reporting Pack_Nov 08" xfId="61526"/>
    <cellStyle name="_Non GSM Prepaid Sub Quality Latin.xls Chart 1_Quality of Gross(v2)_corrected QPPS by mahesh" xfId="61527"/>
    <cellStyle name="_Non GSM Prepaid Sub Quality Latin.xls Chart 1_Quality of Gross(v2)_CRP" xfId="61528"/>
    <cellStyle name="_Non GSM Prepaid Sub Quality Latin.xls Chart 1_Quality of Gross(v2)_CRP 2" xfId="61529"/>
    <cellStyle name="_Non GSM Prepaid Sub Quality Latin.xls Chart 1_Quality of Gross(v2)_Entertainment - Commercial Reporting Pack" xfId="61530"/>
    <cellStyle name="_Non GSM Prepaid Sub Quality Latin.xls Chart 1_Quality of Gross(v2)_Enterteinment - Commercial Reporting Pack" xfId="61531"/>
    <cellStyle name="_Non GSM Prepaid Sub Quality Latin.xls Chart 1_Quality of Gross(v2)_Final Commercial Reporting May 2009" xfId="61532"/>
    <cellStyle name="_Non GSM Prepaid Sub Quality Latin.xls Chart 1_Quality of Gross(v2)_MIC_Lao_CUSTOMER OP Templates_2008_V12" xfId="61533"/>
    <cellStyle name="_Non GSM Prepaid Sub Quality Latin.xls Chart 1_Quality of Gross(v2)_MIC_Lao_CUSTOMER OP Templates_2009_V01" xfId="61534"/>
    <cellStyle name="_Non GSM Prepaid Sub Quality Latin.xls Chart 1_Quality of Gross(v2)_QOS-Updated with Reloads_ Feb 2009" xfId="61535"/>
    <cellStyle name="_Non GSM Prepaid Sub Quality Latin.xls Chart 1_Quality of Gross(v2)_QOS-Updated with Reloads_RevC" xfId="61536"/>
    <cellStyle name="_Non GSM Prepaid Sub Quality Latin.xls Chart 1_Quality of Gross(v2)_QPPSLC_SRIL_0609" xfId="61537"/>
    <cellStyle name="_Non GSM Prepaid Sub Quality Latin.xls Chart 1_Quality of Gross(v2)_Sale  Dist by Territory new template_V2" xfId="61538"/>
    <cellStyle name="_Non GSM Prepaid Sub Quality Latin.xls Chart 1_Quality of Gross(v2)_Sales  Distribution Reporting Template  Dec08" xfId="61539"/>
    <cellStyle name="_Non GSM Prepaid Sub Quality Latin.xls Chart 1_Quality of Gross(v2)_Sales &amp; Distribution Reporting Template. Dec08" xfId="61540"/>
    <cellStyle name="_Non GSM Prepaid Sub Quality Latin.xls Chart 1_Quality of Gross(v2)_SRIL_QoS_MAR09" xfId="61541"/>
    <cellStyle name="_Non GSM Prepaid Sub Quality Latin.xls Chart 1_Quality of Gross(v2)_VAS COMMERCIAL FINAL SENT TO LUX" xfId="61542"/>
    <cellStyle name="_NUEVO  HR (3)" xfId="61543"/>
    <cellStyle name="_NUEVOS FORMATOS DIANA 16.08.07" xfId="61544"/>
    <cellStyle name="_NUEVOS FORMATOS DIANA 16.08.07 2" xfId="61545"/>
    <cellStyle name="_NUEVOS FORMATOS DIANA 16.08.07 3" xfId="61546"/>
    <cellStyle name="_NUEVOS FORMATOS DIANA 16.08.07 4" xfId="61547"/>
    <cellStyle name="_OPEX" xfId="61548"/>
    <cellStyle name="_Opex Cta especifica Jun 08" xfId="61549"/>
    <cellStyle name="_OPEX_1" xfId="61550"/>
    <cellStyle name="_Output" xfId="61551"/>
    <cellStyle name="_Output summary Europe Sept21 v.145" xfId="61552"/>
    <cellStyle name="_Output summary Europe Sept21 v.145_HR" xfId="61553"/>
    <cellStyle name="_Paktel- Capex and Budget ComparisonRevB" xfId="61554"/>
    <cellStyle name="_Percent" xfId="982"/>
    <cellStyle name="_Percent_3G Models" xfId="983"/>
    <cellStyle name="_Percent_Book1" xfId="984"/>
    <cellStyle name="_Percent_Book1_3G Models" xfId="985"/>
    <cellStyle name="_Percent_Book1_Jazztel model 16DP3-Exhibits" xfId="986"/>
    <cellStyle name="_Percent_Book1_Jazztel model 16DP3-Exhibits_3G Models" xfId="987"/>
    <cellStyle name="_Percent_Book1_Jazztel model 16DP3-Exhibits_Orange-Mar01" xfId="988"/>
    <cellStyle name="_Percent_Book1_Jazztel model 16DP3-Exhibits_Orange-May01" xfId="989"/>
    <cellStyle name="_Percent_Book1_Jazztel model 16DP3-Exhibits_T_MOBIL2" xfId="990"/>
    <cellStyle name="_Percent_Book1_Jazztel model 16DP3-Exhibits_T_MOBIL2_FT-6June2001" xfId="991"/>
    <cellStyle name="_Percent_Book1_Jazztel model 16DP3-Exhibits_T_MOBIL2_Orange-May01" xfId="992"/>
    <cellStyle name="_Percent_Book1_Jazztel model 16DP3-Exhibits_T_MOBIL2_Telefonica Moviles" xfId="993"/>
    <cellStyle name="_Percent_Book1_Jazztel model 16DP3-Exhibits_TelenorInitiation-11Jan01" xfId="994"/>
    <cellStyle name="_Percent_Book1_Jazztel model 16DP3-Exhibits_TelenorWIPFeb01" xfId="995"/>
    <cellStyle name="_Percent_Book1_Jazztel model 18DP-exhibits" xfId="996"/>
    <cellStyle name="_Percent_Book1_Jazztel model 18DP-exhibits_3G Models" xfId="997"/>
    <cellStyle name="_Percent_Book1_Telefonica Moviles" xfId="998"/>
    <cellStyle name="_Percent_Book11" xfId="999"/>
    <cellStyle name="_Percent_Book11_3G Models" xfId="1000"/>
    <cellStyle name="_Percent_Book11_Jazztel model 16DP3-Exhibits" xfId="1001"/>
    <cellStyle name="_Percent_Book11_Jazztel model 16DP3-Exhibits_3G Models" xfId="1002"/>
    <cellStyle name="_Percent_Book11_Jazztel model 16DP3-Exhibits_Orange-Mar01" xfId="1003"/>
    <cellStyle name="_Percent_Book11_Jazztel model 16DP3-Exhibits_Orange-May01" xfId="1004"/>
    <cellStyle name="_Percent_Book11_Jazztel model 16DP3-Exhibits_T_MOBIL2" xfId="1005"/>
    <cellStyle name="_Percent_Book11_Jazztel model 16DP3-Exhibits_T_MOBIL2_FT-6June2001" xfId="1006"/>
    <cellStyle name="_Percent_Book11_Jazztel model 16DP3-Exhibits_T_MOBIL2_Orange-May01" xfId="1007"/>
    <cellStyle name="_Percent_Book11_Jazztel model 16DP3-Exhibits_T_MOBIL2_Telefonica Moviles" xfId="1008"/>
    <cellStyle name="_Percent_Book11_Jazztel model 16DP3-Exhibits_TelenorInitiation-11Jan01" xfId="1009"/>
    <cellStyle name="_Percent_Book11_Jazztel model 16DP3-Exhibits_TelenorWIPFeb01" xfId="1010"/>
    <cellStyle name="_Percent_Book11_Jazztel model 18DP-exhibits" xfId="1011"/>
    <cellStyle name="_Percent_Book11_Jazztel model 18DP-exhibits_3G Models" xfId="1012"/>
    <cellStyle name="_Percent_Book11_Telefonica Moviles" xfId="1013"/>
    <cellStyle name="_Percent_Book12" xfId="1014"/>
    <cellStyle name="_Percent_Book12_3G Models" xfId="1015"/>
    <cellStyle name="_Percent_Book12_Jazztel model 16DP3-Exhibits" xfId="1016"/>
    <cellStyle name="_Percent_Book12_Jazztel model 16DP3-Exhibits_3G Models" xfId="1017"/>
    <cellStyle name="_Percent_Book12_Jazztel model 16DP3-Exhibits_Orange-Mar01" xfId="1018"/>
    <cellStyle name="_Percent_Book12_Jazztel model 16DP3-Exhibits_Orange-May01" xfId="1019"/>
    <cellStyle name="_Percent_Book12_Jazztel model 16DP3-Exhibits_T_MOBIL2" xfId="1020"/>
    <cellStyle name="_Percent_Book12_Jazztel model 16DP3-Exhibits_T_MOBIL2_FT-6June2001" xfId="1021"/>
    <cellStyle name="_Percent_Book12_Jazztel model 16DP3-Exhibits_T_MOBIL2_Orange-May01" xfId="1022"/>
    <cellStyle name="_Percent_Book12_Jazztel model 16DP3-Exhibits_T_MOBIL2_Telefonica Moviles" xfId="1023"/>
    <cellStyle name="_Percent_Book12_Jazztel model 16DP3-Exhibits_TelenorInitiation-11Jan01" xfId="1024"/>
    <cellStyle name="_Percent_Book12_Jazztel model 16DP3-Exhibits_TelenorWIPFeb01" xfId="1025"/>
    <cellStyle name="_Percent_Book12_Jazztel model 18DP-exhibits" xfId="1026"/>
    <cellStyle name="_Percent_Book12_Jazztel model 18DP-exhibits_3G Models" xfId="1027"/>
    <cellStyle name="_Percent_Book12_Telefonica Moviles" xfId="1028"/>
    <cellStyle name="_Percent_DCF Summary pages" xfId="1029"/>
    <cellStyle name="_Percent_DCF Summary pages_3G Models" xfId="1030"/>
    <cellStyle name="_Percent_DCF Summary pages_Jazztel model 16DP3-Exhibits" xfId="1031"/>
    <cellStyle name="_Percent_DCF Summary pages_Jazztel model 16DP3-Exhibits_3G Models" xfId="1032"/>
    <cellStyle name="_Percent_DCF Summary pages_Jazztel model 16DP3-Exhibits_Orange-Mar01" xfId="1033"/>
    <cellStyle name="_Percent_DCF Summary pages_Jazztel model 16DP3-Exhibits_Orange-May01" xfId="1034"/>
    <cellStyle name="_Percent_DCF Summary pages_Jazztel model 16DP3-Exhibits_T_MOBIL2" xfId="1035"/>
    <cellStyle name="_Percent_DCF Summary pages_Jazztel model 16DP3-Exhibits_T_MOBIL2_FT-6June2001" xfId="1036"/>
    <cellStyle name="_Percent_DCF Summary pages_Jazztel model 16DP3-Exhibits_T_MOBIL2_Orange-May01" xfId="1037"/>
    <cellStyle name="_Percent_DCF Summary pages_Jazztel model 16DP3-Exhibits_T_MOBIL2_Telefonica Moviles" xfId="1038"/>
    <cellStyle name="_Percent_DCF Summary pages_Jazztel model 16DP3-Exhibits_TelenorInitiation-11Jan01" xfId="1039"/>
    <cellStyle name="_Percent_DCF Summary pages_Jazztel model 16DP3-Exhibits_TelenorWIPFeb01" xfId="1040"/>
    <cellStyle name="_Percent_DCF Summary pages_Jazztel model 18DP-exhibits" xfId="1041"/>
    <cellStyle name="_Percent_DCF Summary pages_Jazztel model 18DP-exhibits_3G Models" xfId="1042"/>
    <cellStyle name="_Percent_DCF Summary pages_Telefonica Moviles" xfId="1043"/>
    <cellStyle name="_Percent_Jazztel model 15-exhibits" xfId="1044"/>
    <cellStyle name="_Percent_Jazztel model 15-exhibits bis" xfId="1045"/>
    <cellStyle name="_Percent_Jazztel model 15-exhibits bis_3G Models" xfId="1046"/>
    <cellStyle name="_Percent_Jazztel model 15-exhibits bis_Orange-Mar01" xfId="1047"/>
    <cellStyle name="_Percent_Jazztel model 15-exhibits bis_Orange-May01" xfId="1048"/>
    <cellStyle name="_Percent_Jazztel model 15-exhibits bis_T_MOBIL2" xfId="1049"/>
    <cellStyle name="_Percent_Jazztel model 15-exhibits bis_T_MOBIL2_FT-6June2001" xfId="1050"/>
    <cellStyle name="_Percent_Jazztel model 15-exhibits bis_T_MOBIL2_Orange-May01" xfId="1051"/>
    <cellStyle name="_Percent_Jazztel model 15-exhibits bis_T_MOBIL2_Telefonica Moviles" xfId="1052"/>
    <cellStyle name="_Percent_Jazztel model 15-exhibits bis_TelenorInitiation-11Jan01" xfId="1053"/>
    <cellStyle name="_Percent_Jazztel model 15-exhibits bis_TelenorWIPFeb01" xfId="1054"/>
    <cellStyle name="_Percent_Jazztel model 15-exhibits_3G Models" xfId="1055"/>
    <cellStyle name="_Percent_Jazztel model 15-exhibits_Jazztel model 16DP3-Exhibits" xfId="1056"/>
    <cellStyle name="_Percent_Jazztel model 15-exhibits_Jazztel model 16DP3-Exhibits_3G Models" xfId="1057"/>
    <cellStyle name="_Percent_Jazztel model 15-exhibits_Jazztel model 16DP3-Exhibits_Orange-Mar01" xfId="1058"/>
    <cellStyle name="_Percent_Jazztel model 15-exhibits_Jazztel model 16DP3-Exhibits_Orange-May01" xfId="1059"/>
    <cellStyle name="_Percent_Jazztel model 15-exhibits_Jazztel model 16DP3-Exhibits_T_MOBIL2" xfId="1060"/>
    <cellStyle name="_Percent_Jazztel model 15-exhibits_Jazztel model 16DP3-Exhibits_T_MOBIL2_FT-6June2001" xfId="1061"/>
    <cellStyle name="_Percent_Jazztel model 15-exhibits_Jazztel model 16DP3-Exhibits_T_MOBIL2_Orange-May01" xfId="1062"/>
    <cellStyle name="_Percent_Jazztel model 15-exhibits_Jazztel model 16DP3-Exhibits_T_MOBIL2_Telefonica Moviles" xfId="1063"/>
    <cellStyle name="_Percent_Jazztel model 15-exhibits_Jazztel model 16DP3-Exhibits_TelenorInitiation-11Jan01" xfId="1064"/>
    <cellStyle name="_Percent_Jazztel model 15-exhibits_Jazztel model 16DP3-Exhibits_TelenorWIPFeb01" xfId="1065"/>
    <cellStyle name="_Percent_Jazztel model 15-exhibits_Jazztel model 18DP-exhibits" xfId="1066"/>
    <cellStyle name="_Percent_Jazztel model 15-exhibits_Jazztel model 18DP-exhibits_3G Models" xfId="1067"/>
    <cellStyle name="_Percent_Jazztel model 15-exhibits_Telefonica Moviles" xfId="1068"/>
    <cellStyle name="_Percent_Jazztel model 15-exhibits-Friso2" xfId="1069"/>
    <cellStyle name="_Percent_Jazztel model 15-exhibits-Friso2_3G Models" xfId="1070"/>
    <cellStyle name="_Percent_Jazztel model 15-exhibits-Friso2_Jazztel model 16DP3-Exhibits" xfId="1071"/>
    <cellStyle name="_Percent_Jazztel model 15-exhibits-Friso2_Jazztel model 16DP3-Exhibits_3G Models" xfId="1072"/>
    <cellStyle name="_Percent_Jazztel model 15-exhibits-Friso2_Jazztel model 16DP3-Exhibits_Orange-Mar01" xfId="1073"/>
    <cellStyle name="_Percent_Jazztel model 15-exhibits-Friso2_Jazztel model 16DP3-Exhibits_Orange-May01" xfId="1074"/>
    <cellStyle name="_Percent_Jazztel model 15-exhibits-Friso2_Jazztel model 16DP3-Exhibits_T_MOBIL2" xfId="1075"/>
    <cellStyle name="_Percent_Jazztel model 15-exhibits-Friso2_Jazztel model 16DP3-Exhibits_T_MOBIL2_FT-6June2001" xfId="1076"/>
    <cellStyle name="_Percent_Jazztel model 15-exhibits-Friso2_Jazztel model 16DP3-Exhibits_T_MOBIL2_Orange-May01" xfId="1077"/>
    <cellStyle name="_Percent_Jazztel model 15-exhibits-Friso2_Jazztel model 16DP3-Exhibits_T_MOBIL2_Telefonica Moviles" xfId="1078"/>
    <cellStyle name="_Percent_Jazztel model 15-exhibits-Friso2_Jazztel model 16DP3-Exhibits_TelenorInitiation-11Jan01" xfId="1079"/>
    <cellStyle name="_Percent_Jazztel model 15-exhibits-Friso2_Jazztel model 16DP3-Exhibits_TelenorWIPFeb01" xfId="1080"/>
    <cellStyle name="_Percent_Jazztel model 15-exhibits-Friso2_Jazztel model 18DP-exhibits" xfId="1081"/>
    <cellStyle name="_Percent_Jazztel model 15-exhibits-Friso2_Jazztel model 18DP-exhibits_3G Models" xfId="1082"/>
    <cellStyle name="_Percent_Jazztel model 15-exhibits-Friso2_Telefonica Moviles" xfId="1083"/>
    <cellStyle name="_Percent_Jazztel model 16DP2-Exhibits" xfId="1084"/>
    <cellStyle name="_Percent_Jazztel model 16DP2-Exhibits_3G Models" xfId="1085"/>
    <cellStyle name="_Percent_Jazztel model 16DP3-Exhibits" xfId="1086"/>
    <cellStyle name="_Percent_Jazztel model 16DP3-Exhibits_3G Models" xfId="1087"/>
    <cellStyle name="_Percent_t-mobile Sep 2003" xfId="1088"/>
    <cellStyle name="_PercentSpace" xfId="1089"/>
    <cellStyle name="_PercentSpace_3G Models" xfId="1090"/>
    <cellStyle name="_PercentSpace_Book1" xfId="1091"/>
    <cellStyle name="_PercentSpace_Book1_3G Models" xfId="1092"/>
    <cellStyle name="_PercentSpace_Book1_FT-6June2001" xfId="1093"/>
    <cellStyle name="_PercentSpace_Book1_Jazztel model 16DP3-Exhibits" xfId="1094"/>
    <cellStyle name="_PercentSpace_Book1_Jazztel model 16DP3-Exhibits_FT-6June2001" xfId="1095"/>
    <cellStyle name="_PercentSpace_Book1_Jazztel model 16DP3-Exhibits_FT-6June2001_Telefonica Moviles" xfId="1096"/>
    <cellStyle name="_PercentSpace_Book1_Jazztel model 16DP3-Exhibits_Orange-Mar01" xfId="1097"/>
    <cellStyle name="_PercentSpace_Book1_Jazztel model 16DP3-Exhibits_Orange-May01" xfId="1098"/>
    <cellStyle name="_PercentSpace_Book1_Jazztel model 16DP3-Exhibits_T_MOBIL2" xfId="1099"/>
    <cellStyle name="_PercentSpace_Book1_Jazztel model 16DP3-Exhibits_T_MOBIL2_FT-6June2001" xfId="1100"/>
    <cellStyle name="_PercentSpace_Book1_Jazztel model 16DP3-Exhibits_T_MOBIL2_FT-6June2001_1" xfId="1101"/>
    <cellStyle name="_PercentSpace_Book1_Jazztel model 16DP3-Exhibits_T_MOBIL2_FT-6June2001_1_Telefonica Moviles" xfId="1102"/>
    <cellStyle name="_PercentSpace_Book1_Jazztel model 16DP3-Exhibits_T_MOBIL2_Orange-May01" xfId="1103"/>
    <cellStyle name="_PercentSpace_Book1_Jazztel model 16DP3-Exhibits_T_MOBIL2_Telefonica Moviles" xfId="1104"/>
    <cellStyle name="_PercentSpace_Book1_Jazztel model 16DP3-Exhibits_Telefonica Moviles" xfId="1105"/>
    <cellStyle name="_PercentSpace_Book1_Jazztel model 16DP3-Exhibits_TelenorInitiation-11Jan01" xfId="1106"/>
    <cellStyle name="_PercentSpace_Book1_Jazztel model 16DP3-Exhibits_TelenorWIPFeb01" xfId="1107"/>
    <cellStyle name="_PercentSpace_Book1_Jazztel model 18DP-exhibits" xfId="1108"/>
    <cellStyle name="_PercentSpace_Book1_Jazztel model 18DP-exhibits_3G Models" xfId="1109"/>
    <cellStyle name="_PercentSpace_Book1_Orange-May01" xfId="1110"/>
    <cellStyle name="_PercentSpace_Book1_Telefonica Moviles" xfId="1111"/>
    <cellStyle name="_PercentSpace_Book11" xfId="1112"/>
    <cellStyle name="_PercentSpace_Book11_3G Models" xfId="1113"/>
    <cellStyle name="_PercentSpace_Book11_FT-6June2001" xfId="1114"/>
    <cellStyle name="_PercentSpace_Book11_Jazztel model 16DP3-Exhibits" xfId="1115"/>
    <cellStyle name="_PercentSpace_Book11_Jazztel model 16DP3-Exhibits_FT-6June2001" xfId="1116"/>
    <cellStyle name="_PercentSpace_Book11_Jazztel model 16DP3-Exhibits_FT-6June2001_Telefonica Moviles" xfId="1117"/>
    <cellStyle name="_PercentSpace_Book11_Jazztel model 16DP3-Exhibits_Orange-Mar01" xfId="1118"/>
    <cellStyle name="_PercentSpace_Book11_Jazztel model 16DP3-Exhibits_Orange-May01" xfId="1119"/>
    <cellStyle name="_PercentSpace_Book11_Jazztel model 16DP3-Exhibits_T_MOBIL2" xfId="1120"/>
    <cellStyle name="_PercentSpace_Book11_Jazztel model 16DP3-Exhibits_T_MOBIL2_FT-6June2001" xfId="1121"/>
    <cellStyle name="_PercentSpace_Book11_Jazztel model 16DP3-Exhibits_T_MOBIL2_FT-6June2001_1" xfId="1122"/>
    <cellStyle name="_PercentSpace_Book11_Jazztel model 16DP3-Exhibits_T_MOBIL2_FT-6June2001_1_Telefonica Moviles" xfId="1123"/>
    <cellStyle name="_PercentSpace_Book11_Jazztel model 16DP3-Exhibits_T_MOBIL2_Orange-May01" xfId="1124"/>
    <cellStyle name="_PercentSpace_Book11_Jazztel model 16DP3-Exhibits_T_MOBIL2_Telefonica Moviles" xfId="1125"/>
    <cellStyle name="_PercentSpace_Book11_Jazztel model 16DP3-Exhibits_Telefonica Moviles" xfId="1126"/>
    <cellStyle name="_PercentSpace_Book11_Jazztel model 16DP3-Exhibits_TelenorInitiation-11Jan01" xfId="1127"/>
    <cellStyle name="_PercentSpace_Book11_Jazztel model 16DP3-Exhibits_TelenorWIPFeb01" xfId="1128"/>
    <cellStyle name="_PercentSpace_Book11_Jazztel model 18DP-exhibits" xfId="1129"/>
    <cellStyle name="_PercentSpace_Book11_Jazztel model 18DP-exhibits_3G Models" xfId="1130"/>
    <cellStyle name="_PercentSpace_Book11_Orange-May01" xfId="1131"/>
    <cellStyle name="_PercentSpace_Book11_Telefonica Moviles" xfId="1132"/>
    <cellStyle name="_PercentSpace_Book12" xfId="1133"/>
    <cellStyle name="_PercentSpace_Book12_3G Models" xfId="1134"/>
    <cellStyle name="_PercentSpace_Book12_FT-6June2001" xfId="1135"/>
    <cellStyle name="_PercentSpace_Book12_Jazztel model 16DP3-Exhibits" xfId="1136"/>
    <cellStyle name="_PercentSpace_Book12_Jazztel model 16DP3-Exhibits_FT-6June2001" xfId="1137"/>
    <cellStyle name="_PercentSpace_Book12_Jazztel model 16DP3-Exhibits_FT-6June2001_Telefonica Moviles" xfId="1138"/>
    <cellStyle name="_PercentSpace_Book12_Jazztel model 16DP3-Exhibits_Orange-Mar01" xfId="1139"/>
    <cellStyle name="_PercentSpace_Book12_Jazztel model 16DP3-Exhibits_Orange-May01" xfId="1140"/>
    <cellStyle name="_PercentSpace_Book12_Jazztel model 16DP3-Exhibits_T_MOBIL2" xfId="1141"/>
    <cellStyle name="_PercentSpace_Book12_Jazztel model 16DP3-Exhibits_T_MOBIL2_FT-6June2001" xfId="1142"/>
    <cellStyle name="_PercentSpace_Book12_Jazztel model 16DP3-Exhibits_T_MOBIL2_FT-6June2001_1" xfId="1143"/>
    <cellStyle name="_PercentSpace_Book12_Jazztel model 16DP3-Exhibits_T_MOBIL2_FT-6June2001_1_Telefonica Moviles" xfId="1144"/>
    <cellStyle name="_PercentSpace_Book12_Jazztel model 16DP3-Exhibits_T_MOBIL2_Orange-May01" xfId="1145"/>
    <cellStyle name="_PercentSpace_Book12_Jazztel model 16DP3-Exhibits_T_MOBIL2_Telefonica Moviles" xfId="1146"/>
    <cellStyle name="_PercentSpace_Book12_Jazztel model 16DP3-Exhibits_Telefonica Moviles" xfId="1147"/>
    <cellStyle name="_PercentSpace_Book12_Jazztel model 16DP3-Exhibits_TelenorInitiation-11Jan01" xfId="1148"/>
    <cellStyle name="_PercentSpace_Book12_Jazztel model 16DP3-Exhibits_TelenorWIPFeb01" xfId="1149"/>
    <cellStyle name="_PercentSpace_Book12_Jazztel model 18DP-exhibits" xfId="1150"/>
    <cellStyle name="_PercentSpace_Book12_Jazztel model 18DP-exhibits_3G Models" xfId="1151"/>
    <cellStyle name="_PercentSpace_Book12_Orange-May01" xfId="1152"/>
    <cellStyle name="_PercentSpace_Book12_Telefonica Moviles" xfId="1153"/>
    <cellStyle name="_PercentSpace_DCF Summary pages" xfId="1154"/>
    <cellStyle name="_PercentSpace_DCF Summary pages_3G Models" xfId="1155"/>
    <cellStyle name="_PercentSpace_DCF Summary pages_FT-6June2001" xfId="1156"/>
    <cellStyle name="_PercentSpace_DCF Summary pages_Jazztel model 16DP3-Exhibits" xfId="1157"/>
    <cellStyle name="_PercentSpace_DCF Summary pages_Jazztel model 16DP3-Exhibits_FT-6June2001" xfId="1158"/>
    <cellStyle name="_PercentSpace_DCF Summary pages_Jazztel model 16DP3-Exhibits_FT-6June2001_Telefonica Moviles" xfId="1159"/>
    <cellStyle name="_PercentSpace_DCF Summary pages_Jazztel model 16DP3-Exhibits_Orange-Mar01" xfId="1160"/>
    <cellStyle name="_PercentSpace_DCF Summary pages_Jazztel model 16DP3-Exhibits_Orange-May01" xfId="1161"/>
    <cellStyle name="_PercentSpace_DCF Summary pages_Jazztel model 16DP3-Exhibits_T_MOBIL2" xfId="1162"/>
    <cellStyle name="_PercentSpace_DCF Summary pages_Jazztel model 16DP3-Exhibits_T_MOBIL2_FT-6June2001" xfId="1163"/>
    <cellStyle name="_PercentSpace_DCF Summary pages_Jazztel model 16DP3-Exhibits_T_MOBIL2_FT-6June2001_1" xfId="1164"/>
    <cellStyle name="_PercentSpace_DCF Summary pages_Jazztel model 16DP3-Exhibits_T_MOBIL2_FT-6June2001_1_Telefonica Moviles" xfId="1165"/>
    <cellStyle name="_PercentSpace_DCF Summary pages_Jazztel model 16DP3-Exhibits_T_MOBIL2_Orange-May01" xfId="1166"/>
    <cellStyle name="_PercentSpace_DCF Summary pages_Jazztel model 16DP3-Exhibits_T_MOBIL2_Telefonica Moviles" xfId="1167"/>
    <cellStyle name="_PercentSpace_DCF Summary pages_Jazztel model 16DP3-Exhibits_Telefonica Moviles" xfId="1168"/>
    <cellStyle name="_PercentSpace_DCF Summary pages_Jazztel model 16DP3-Exhibits_TelenorInitiation-11Jan01" xfId="1169"/>
    <cellStyle name="_PercentSpace_DCF Summary pages_Jazztel model 16DP3-Exhibits_TelenorWIPFeb01" xfId="1170"/>
    <cellStyle name="_PercentSpace_DCF Summary pages_Jazztel model 18DP-exhibits" xfId="1171"/>
    <cellStyle name="_PercentSpace_DCF Summary pages_Jazztel model 18DP-exhibits_3G Models" xfId="1172"/>
    <cellStyle name="_PercentSpace_DCF Summary pages_Orange-May01" xfId="1173"/>
    <cellStyle name="_PercentSpace_DCF Summary pages_Telefonica Moviles" xfId="1174"/>
    <cellStyle name="_PercentSpace_Jazztel model 15-exhibits" xfId="1175"/>
    <cellStyle name="_PercentSpace_Jazztel model 15-exhibits bis" xfId="1176"/>
    <cellStyle name="_PercentSpace_Jazztel model 15-exhibits bis_FT-6June2001" xfId="1177"/>
    <cellStyle name="_PercentSpace_Jazztel model 15-exhibits bis_FT-6June2001_Telefonica Moviles" xfId="1178"/>
    <cellStyle name="_PercentSpace_Jazztel model 15-exhibits bis_Orange-Mar01" xfId="1179"/>
    <cellStyle name="_PercentSpace_Jazztel model 15-exhibits bis_Orange-May01" xfId="1180"/>
    <cellStyle name="_PercentSpace_Jazztel model 15-exhibits bis_T_MOBIL2" xfId="1181"/>
    <cellStyle name="_PercentSpace_Jazztel model 15-exhibits bis_T_MOBIL2_FT-6June2001" xfId="1182"/>
    <cellStyle name="_PercentSpace_Jazztel model 15-exhibits bis_T_MOBIL2_FT-6June2001_1" xfId="1183"/>
    <cellStyle name="_PercentSpace_Jazztel model 15-exhibits bis_T_MOBIL2_FT-6June2001_1_Telefonica Moviles" xfId="1184"/>
    <cellStyle name="_PercentSpace_Jazztel model 15-exhibits bis_T_MOBIL2_Orange-May01" xfId="1185"/>
    <cellStyle name="_PercentSpace_Jazztel model 15-exhibits bis_T_MOBIL2_Telefonica Moviles" xfId="1186"/>
    <cellStyle name="_PercentSpace_Jazztel model 15-exhibits bis_Telefonica Moviles" xfId="1187"/>
    <cellStyle name="_PercentSpace_Jazztel model 15-exhibits bis_TelenorInitiation-11Jan01" xfId="1188"/>
    <cellStyle name="_PercentSpace_Jazztel model 15-exhibits bis_TelenorWIPFeb01" xfId="1189"/>
    <cellStyle name="_PercentSpace_Jazztel model 15-exhibits_3G Models" xfId="1190"/>
    <cellStyle name="_PercentSpace_Jazztel model 15-exhibits_FT-6June2001" xfId="1191"/>
    <cellStyle name="_PercentSpace_Jazztel model 15-exhibits_Jazztel model 16DP3-Exhibits" xfId="1192"/>
    <cellStyle name="_PercentSpace_Jazztel model 15-exhibits_Jazztel model 16DP3-Exhibits_FT-6June2001" xfId="1193"/>
    <cellStyle name="_PercentSpace_Jazztel model 15-exhibits_Jazztel model 16DP3-Exhibits_FT-6June2001_Telefonica Moviles" xfId="1194"/>
    <cellStyle name="_PercentSpace_Jazztel model 15-exhibits_Jazztel model 16DP3-Exhibits_Orange-Mar01" xfId="1195"/>
    <cellStyle name="_PercentSpace_Jazztel model 15-exhibits_Jazztel model 16DP3-Exhibits_Orange-May01" xfId="1196"/>
    <cellStyle name="_PercentSpace_Jazztel model 15-exhibits_Jazztel model 16DP3-Exhibits_T_MOBIL2" xfId="1197"/>
    <cellStyle name="_PercentSpace_Jazztel model 15-exhibits_Jazztel model 16DP3-Exhibits_T_MOBIL2_FT-6June2001" xfId="1198"/>
    <cellStyle name="_PercentSpace_Jazztel model 15-exhibits_Jazztel model 16DP3-Exhibits_T_MOBIL2_FT-6June2001_1" xfId="1199"/>
    <cellStyle name="_PercentSpace_Jazztel model 15-exhibits_Jazztel model 16DP3-Exhibits_T_MOBIL2_FT-6June2001_1_Telefonica Moviles" xfId="1200"/>
    <cellStyle name="_PercentSpace_Jazztel model 15-exhibits_Jazztel model 16DP3-Exhibits_T_MOBIL2_Orange-May01" xfId="1201"/>
    <cellStyle name="_PercentSpace_Jazztel model 15-exhibits_Jazztel model 16DP3-Exhibits_T_MOBIL2_Telefonica Moviles" xfId="1202"/>
    <cellStyle name="_PercentSpace_Jazztel model 15-exhibits_Jazztel model 16DP3-Exhibits_Telefonica Moviles" xfId="1203"/>
    <cellStyle name="_PercentSpace_Jazztel model 15-exhibits_Jazztel model 16DP3-Exhibits_TelenorInitiation-11Jan01" xfId="1204"/>
    <cellStyle name="_PercentSpace_Jazztel model 15-exhibits_Jazztel model 16DP3-Exhibits_TelenorWIPFeb01" xfId="1205"/>
    <cellStyle name="_PercentSpace_Jazztel model 15-exhibits_Jazztel model 18DP-exhibits" xfId="1206"/>
    <cellStyle name="_PercentSpace_Jazztel model 15-exhibits_Jazztel model 18DP-exhibits_3G Models" xfId="1207"/>
    <cellStyle name="_PercentSpace_Jazztel model 15-exhibits_Orange-May01" xfId="1208"/>
    <cellStyle name="_PercentSpace_Jazztel model 15-exhibits_Telefonica Moviles" xfId="1209"/>
    <cellStyle name="_PercentSpace_Jazztel model 15-exhibits-Friso2" xfId="1210"/>
    <cellStyle name="_PercentSpace_Jazztel model 15-exhibits-Friso2_3G Models" xfId="1211"/>
    <cellStyle name="_PercentSpace_Jazztel model 15-exhibits-Friso2_FT-6June2001" xfId="1212"/>
    <cellStyle name="_PercentSpace_Jazztel model 15-exhibits-Friso2_Jazztel model 16DP3-Exhibits" xfId="1213"/>
    <cellStyle name="_PercentSpace_Jazztel model 15-exhibits-Friso2_Jazztel model 16DP3-Exhibits_FT-6June2001" xfId="1214"/>
    <cellStyle name="_PercentSpace_Jazztel model 15-exhibits-Friso2_Jazztel model 16DP3-Exhibits_FT-6June2001_Telefonica Moviles" xfId="1215"/>
    <cellStyle name="_PercentSpace_Jazztel model 15-exhibits-Friso2_Jazztel model 16DP3-Exhibits_Orange-Mar01" xfId="1216"/>
    <cellStyle name="_PercentSpace_Jazztel model 15-exhibits-Friso2_Jazztel model 16DP3-Exhibits_Orange-May01" xfId="1217"/>
    <cellStyle name="_PercentSpace_Jazztel model 15-exhibits-Friso2_Jazztel model 16DP3-Exhibits_T_MOBIL2" xfId="1218"/>
    <cellStyle name="_PercentSpace_Jazztel model 15-exhibits-Friso2_Jazztel model 16DP3-Exhibits_T_MOBIL2_FT-6June2001" xfId="1219"/>
    <cellStyle name="_PercentSpace_Jazztel model 15-exhibits-Friso2_Jazztel model 16DP3-Exhibits_T_MOBIL2_FT-6June2001_1" xfId="1220"/>
    <cellStyle name="_PercentSpace_Jazztel model 15-exhibits-Friso2_Jazztel model 16DP3-Exhibits_T_MOBIL2_FT-6June2001_1_Telefonica Moviles" xfId="1221"/>
    <cellStyle name="_PercentSpace_Jazztel model 15-exhibits-Friso2_Jazztel model 16DP3-Exhibits_T_MOBIL2_Orange-May01" xfId="1222"/>
    <cellStyle name="_PercentSpace_Jazztel model 15-exhibits-Friso2_Jazztel model 16DP3-Exhibits_T_MOBIL2_Telefonica Moviles" xfId="1223"/>
    <cellStyle name="_PercentSpace_Jazztel model 15-exhibits-Friso2_Jazztel model 16DP3-Exhibits_Telefonica Moviles" xfId="1224"/>
    <cellStyle name="_PercentSpace_Jazztel model 15-exhibits-Friso2_Jazztel model 16DP3-Exhibits_TelenorInitiation-11Jan01" xfId="1225"/>
    <cellStyle name="_PercentSpace_Jazztel model 15-exhibits-Friso2_Jazztel model 16DP3-Exhibits_TelenorWIPFeb01" xfId="1226"/>
    <cellStyle name="_PercentSpace_Jazztel model 15-exhibits-Friso2_Jazztel model 18DP-exhibits" xfId="1227"/>
    <cellStyle name="_PercentSpace_Jazztel model 15-exhibits-Friso2_Jazztel model 18DP-exhibits_3G Models" xfId="1228"/>
    <cellStyle name="_PercentSpace_Jazztel model 15-exhibits-Friso2_Orange-May01" xfId="1229"/>
    <cellStyle name="_PercentSpace_Jazztel model 15-exhibits-Friso2_Telefonica Moviles" xfId="1230"/>
    <cellStyle name="_PercentSpace_Jazztel model 16DP2-Exhibits" xfId="1231"/>
    <cellStyle name="_PercentSpace_Jazztel model 16DP2-Exhibits_3G Models" xfId="1232"/>
    <cellStyle name="_PercentSpace_Jazztel model 16DP3-Exhibits" xfId="1233"/>
    <cellStyle name="_PercentSpace_Jazztel model 16DP3-Exhibits_3G Models" xfId="1234"/>
    <cellStyle name="_PercentSpace_t-mobile Sep 2003" xfId="1235"/>
    <cellStyle name="_Phased budget - target and super target" xfId="1236"/>
    <cellStyle name="_Phased budget - target and super target (target cash)" xfId="1237"/>
    <cellStyle name="_POPs &amp; Penetration" xfId="61555"/>
    <cellStyle name="_POPs &amp; Penetration_1" xfId="61556"/>
    <cellStyle name="_Prepaid Sub Quality Latin.xls" xfId="61557"/>
    <cellStyle name="_Prepaid Sub Quality Latin.xls Chart 1" xfId="61558"/>
    <cellStyle name="_Prepaid Sub Quality Latin.xls Chart 1_Commercial Reports- Aug 07" xfId="61559"/>
    <cellStyle name="_Prepaid Sub Quality Latin.xls Chart 1_Commercial Reports- Aug 07_Book2" xfId="61560"/>
    <cellStyle name="_Prepaid Sub Quality Latin.xls Chart 1_Commercial Reports- Aug 07_Book2_Sale  Dist by Territory new template_V2" xfId="61561"/>
    <cellStyle name="_Prepaid Sub Quality Latin.xls Chart 1_Commercial Reports- Aug 07_Quality of Prepaid Sub-Arpu&amp;MOU" xfId="61562"/>
    <cellStyle name="_Prepaid Sub Quality Latin.xls Chart 1_Commercial Reports- Aug 07_Sheet3" xfId="61563"/>
    <cellStyle name="_Prepaid Sub Quality Latin.xls Chart 1_Commercial Reports-MAUR Jul 07" xfId="61564"/>
    <cellStyle name="_Prepaid Sub Quality Latin.xls Chart 1_Commercial Reports-MAUR Jul 07_Book2" xfId="61565"/>
    <cellStyle name="_Prepaid Sub Quality Latin.xls Chart 1_Commercial Reports-MAUR Jul 07_Book2_Sale  Dist by Territory new template_V2" xfId="61566"/>
    <cellStyle name="_Prepaid Sub Quality Latin.xls Chart 1_Commercial Reports-MAUR Jul 07_Quality of Prepaid Sub-Arpu&amp;MOU" xfId="61567"/>
    <cellStyle name="_Prepaid Sub Quality Latin.xls Chart 1_Commercial Reports-MAUR Jul 07_Sheet3" xfId="61568"/>
    <cellStyle name="_Prepaid Sub Quality Latin.xls Chart 1_Quality of Gross(v2)" xfId="61569"/>
    <cellStyle name="_Prepaid Sub Quality Latin.xls Chart 1_Quality of Gross(v2) 2" xfId="61570"/>
    <cellStyle name="_Prepaid Sub Quality Latin.xls Chart 1_Quality of Gross(v2) 3" xfId="61571"/>
    <cellStyle name="_Prepaid Sub Quality Latin.xls Chart 1_Quality of Gross(v2) 4" xfId="61572"/>
    <cellStyle name="_Prepaid Sub Quality Latin.xls Chart 1_Quality of Gross(v2) 5" xfId="61573"/>
    <cellStyle name="_Prepaid Sub Quality Latin.xls Chart 1_Quality of Gross(v2) 6" xfId="61574"/>
    <cellStyle name="_Prepaid Sub Quality Latin.xls Chart 1_Quality of Gross(v2) 7" xfId="61575"/>
    <cellStyle name="_Prepaid Sub Quality Latin.xls Chart 1_Quality of Gross(v2)_Book2" xfId="61576"/>
    <cellStyle name="_Prepaid Sub Quality Latin.xls Chart 1_Quality of Gross(v2)_COLO QualityofSubs-200812" xfId="61577"/>
    <cellStyle name="_Prepaid Sub Quality Latin.xls Chart 1_Quality of Gross(v2)_COLO_QoS_200905" xfId="61578"/>
    <cellStyle name="_Prepaid Sub Quality Latin.xls Chart 1_Quality of Gross(v2)_Com Reptng Pack - Interconnect" xfId="61579"/>
    <cellStyle name="_Prepaid Sub Quality Latin.xls Chart 1_Quality of Gross(v2)_Com Reptng Pack - VAS" xfId="61580"/>
    <cellStyle name="_Prepaid Sub Quality Latin.xls Chart 1_Quality of Gross(v2)_Commercial Report Pack_Final_ Jan 09-submit02-12-09" xfId="61581"/>
    <cellStyle name="_Prepaid Sub Quality Latin.xls Chart 1_Quality of Gross(v2)_Commercial Reporting Pack_Dec 08" xfId="61582"/>
    <cellStyle name="_Prepaid Sub Quality Latin.xls Chart 1_Quality of Gross(v2)_Commercial Reporting Pack_Final_ December08" xfId="61583"/>
    <cellStyle name="_Prepaid Sub Quality Latin.xls Chart 1_Quality of Gross(v2)_Commercial Reporting Pack_Final_ Jan 2009 VAS" xfId="61584"/>
    <cellStyle name="_Prepaid Sub Quality Latin.xls Chart 1_Quality of Gross(v2)_Commercial Reporting Pack_Final_031108 ONLY VAS" xfId="61585"/>
    <cellStyle name="_Prepaid Sub Quality Latin.xls Chart 1_Quality of Gross(v2)_Commercial Reporting Pack_Final_Int'l Interconnect Dec 08" xfId="61586"/>
    <cellStyle name="_Prepaid Sub Quality Latin.xls Chart 1_Quality of Gross(v2)_Commercial Reporting Pack_Final_Int'l Interconnect Jan 09" xfId="61587"/>
    <cellStyle name="_Prepaid Sub Quality Latin.xls Chart 1_Quality of Gross(v2)_Commercial Reporting Pack_Nov 08" xfId="61588"/>
    <cellStyle name="_Prepaid Sub Quality Latin.xls Chart 1_Quality of Gross(v2)_corrected QPPS by mahesh" xfId="61589"/>
    <cellStyle name="_Prepaid Sub Quality Latin.xls Chart 1_Quality of Gross(v2)_CRP" xfId="61590"/>
    <cellStyle name="_Prepaid Sub Quality Latin.xls Chart 1_Quality of Gross(v2)_CRP 2" xfId="61591"/>
    <cellStyle name="_Prepaid Sub Quality Latin.xls Chart 1_Quality of Gross(v2)_Entertainment - Commercial Reporting Pack" xfId="61592"/>
    <cellStyle name="_Prepaid Sub Quality Latin.xls Chart 1_Quality of Gross(v2)_Enterteinment - Commercial Reporting Pack" xfId="61593"/>
    <cellStyle name="_Prepaid Sub Quality Latin.xls Chart 1_Quality of Gross(v2)_Final Commercial Reporting May 2009" xfId="61594"/>
    <cellStyle name="_Prepaid Sub Quality Latin.xls Chart 1_Quality of Gross(v2)_MIC_Lao_CUSTOMER OP Templates_2008_V12" xfId="61595"/>
    <cellStyle name="_Prepaid Sub Quality Latin.xls Chart 1_Quality of Gross(v2)_MIC_Lao_CUSTOMER OP Templates_2009_V01" xfId="61596"/>
    <cellStyle name="_Prepaid Sub Quality Latin.xls Chart 1_Quality of Gross(v2)_QOS-Updated with Reloads_ Feb 2009" xfId="61597"/>
    <cellStyle name="_Prepaid Sub Quality Latin.xls Chart 1_Quality of Gross(v2)_QOS-Updated with Reloads_RevC" xfId="61598"/>
    <cellStyle name="_Prepaid Sub Quality Latin.xls Chart 1_Quality of Gross(v2)_QPPSLC_SRIL_0609" xfId="61599"/>
    <cellStyle name="_Prepaid Sub Quality Latin.xls Chart 1_Quality of Gross(v2)_Sale  Dist by Territory new template_V2" xfId="61600"/>
    <cellStyle name="_Prepaid Sub Quality Latin.xls Chart 1_Quality of Gross(v2)_Sales  Distribution Reporting Template  Dec08" xfId="61601"/>
    <cellStyle name="_Prepaid Sub Quality Latin.xls Chart 1_Quality of Gross(v2)_Sales &amp; Distribution Reporting Template. Dec08" xfId="61602"/>
    <cellStyle name="_Prepaid Sub Quality Latin.xls Chart 1_Quality of Gross(v2)_SRIL_QoS_MAR09" xfId="61603"/>
    <cellStyle name="_Prepaid Sub Quality Latin.xls Chart 1_Quality of Gross(v2)_VAS COMMERCIAL FINAL SENT TO LUX" xfId="61604"/>
    <cellStyle name="_Prepaid Sub Quality Latin.xls_Book2" xfId="61605"/>
    <cellStyle name="_Prepaid Sub Quality Latin.xls_Quality of Gross(v2)" xfId="61606"/>
    <cellStyle name="_Prepaid Sub Quality Latin.xls_Quality of Gross(v2) 2" xfId="61607"/>
    <cellStyle name="_Prepaid Sub Quality Latin.xls_Quality of Gross(v2) 3" xfId="61608"/>
    <cellStyle name="_Prepaid Sub Quality Latin.xls_Quality of Gross(v2) 4" xfId="61609"/>
    <cellStyle name="_Prepaid Sub Quality Latin.xls_Quality of Gross(v2) 5" xfId="61610"/>
    <cellStyle name="_Prepaid Sub Quality Latin.xls_Quality of Gross(v2) 6" xfId="61611"/>
    <cellStyle name="_Prepaid Sub Quality Latin.xls_Quality of Gross(v2) 7" xfId="61612"/>
    <cellStyle name="_Prepaid Sub Quality Latin.xls_Quality of Gross(v2)_Com Reptng Pack - Interconnect" xfId="61613"/>
    <cellStyle name="_Prepaid Sub Quality Latin.xls_Quality of Gross(v2)_Com Reptng Pack - VAS" xfId="61614"/>
    <cellStyle name="_Prepaid Sub Quality Latin.xls_Quality of Gross(v2)_Final Commercial Reporting May 2009" xfId="61615"/>
    <cellStyle name="_Prepaid Sub Quality Latin.xls_Quality of Gross(v2)_QPPSLC_SRIL_0609" xfId="61616"/>
    <cellStyle name="_Prepaid Sub Quality Latin.xls_Quality of Gross(v2)_SRIL_QoS_MAR09" xfId="61617"/>
    <cellStyle name="_Prepaid Sub Quality Latin.xls_Quality of Gross(v2)_VAS COMMERCIAL FINAL SENT TO LUX" xfId="61618"/>
    <cellStyle name="_Prepaid Sub Quality Latin.xls_Quality of Prepaid Sub-Arpu&amp;MOU" xfId="61619"/>
    <cellStyle name="_Prepaid Sub Quality Latin.xls_Sale  Dist by Territory new template_V2" xfId="61620"/>
    <cellStyle name="_Prepaid Sub Quality Latin.xls_Sheet3" xfId="61621"/>
    <cellStyle name="_Prespuesto vrs A 10agosto07" xfId="61622"/>
    <cellStyle name="_Presupuesto area cartera" xfId="61623"/>
    <cellStyle name="_Presupuesto Atencion Personalizada 2007" xfId="61624"/>
    <cellStyle name="_Project 16 Right Size Property 8th Nov" xfId="1238"/>
    <cellStyle name="_Property recharges Q4 07-08v3" xfId="1239"/>
    <cellStyle name="_Property Recharges to Group  International FY0809" xfId="1240"/>
    <cellStyle name="_Proyecciones Trafico Jul_2007 a Dec_2009 (2)" xfId="61625"/>
    <cellStyle name="_Q1 2006" xfId="61626"/>
    <cellStyle name="_Quality of PPS Elsa_April2007.xls" xfId="61627"/>
    <cellStyle name="_Quality of PPS Elsa_April2007.xls_Book2" xfId="61628"/>
    <cellStyle name="_Quality of PPS Elsa_April2007.xls_Book2_Sale  Dist by Territory new template_V2" xfId="61629"/>
    <cellStyle name="_Quality of PPS Elsa_April2007.xls_Quality of Gross(v2)" xfId="61630"/>
    <cellStyle name="_Quality of PPS Elsa_April2007.xls_Quality of Gross(v2) 2" xfId="61631"/>
    <cellStyle name="_Quality of PPS Elsa_April2007.xls_Quality of Gross(v2) 3" xfId="61632"/>
    <cellStyle name="_Quality of PPS Elsa_April2007.xls_Quality of Gross(v2) 4" xfId="61633"/>
    <cellStyle name="_Quality of PPS Elsa_April2007.xls_Quality of Gross(v2) 5" xfId="61634"/>
    <cellStyle name="_Quality of PPS Elsa_April2007.xls_Quality of Gross(v2) 6" xfId="61635"/>
    <cellStyle name="_Quality of PPS Elsa_April2007.xls_Quality of Gross(v2) 7" xfId="61636"/>
    <cellStyle name="_Quality of PPS Elsa_April2007.xls_Quality of Gross(v2)_Book2" xfId="61637"/>
    <cellStyle name="_Quality of PPS Elsa_April2007.xls_Quality of Gross(v2)_COLO QualityofSubs-200812" xfId="61638"/>
    <cellStyle name="_Quality of PPS Elsa_April2007.xls_Quality of Gross(v2)_COLO_QoS_200905" xfId="61639"/>
    <cellStyle name="_Quality of PPS Elsa_April2007.xls_Quality of Gross(v2)_Com Reptng Pack - Interconnect" xfId="61640"/>
    <cellStyle name="_Quality of PPS Elsa_April2007.xls_Quality of Gross(v2)_Com Reptng Pack - VAS" xfId="61641"/>
    <cellStyle name="_Quality of PPS Elsa_April2007.xls_Quality of Gross(v2)_Commercial Report Pack_Final_ Jan 09-submit02-12-09" xfId="61642"/>
    <cellStyle name="_Quality of PPS Elsa_April2007.xls_Quality of Gross(v2)_Commercial Reporting Pack_Dec 08" xfId="61643"/>
    <cellStyle name="_Quality of PPS Elsa_April2007.xls_Quality of Gross(v2)_Commercial Reporting Pack_Final_ December08" xfId="61644"/>
    <cellStyle name="_Quality of PPS Elsa_April2007.xls_Quality of Gross(v2)_Commercial Reporting Pack_Final_ Jan 2009 VAS" xfId="61645"/>
    <cellStyle name="_Quality of PPS Elsa_April2007.xls_Quality of Gross(v2)_Commercial Reporting Pack_Final_031108 ONLY VAS" xfId="61646"/>
    <cellStyle name="_Quality of PPS Elsa_April2007.xls_Quality of Gross(v2)_Commercial Reporting Pack_Final_Int'l Interconnect Dec 08" xfId="61647"/>
    <cellStyle name="_Quality of PPS Elsa_April2007.xls_Quality of Gross(v2)_Commercial Reporting Pack_Final_Int'l Interconnect Jan 09" xfId="61648"/>
    <cellStyle name="_Quality of PPS Elsa_April2007.xls_Quality of Gross(v2)_Commercial Reporting Pack_Nov 08" xfId="61649"/>
    <cellStyle name="_Quality of PPS Elsa_April2007.xls_Quality of Gross(v2)_corrected QPPS by mahesh" xfId="61650"/>
    <cellStyle name="_Quality of PPS Elsa_April2007.xls_Quality of Gross(v2)_CRP" xfId="61651"/>
    <cellStyle name="_Quality of PPS Elsa_April2007.xls_Quality of Gross(v2)_CRP 2" xfId="61652"/>
    <cellStyle name="_Quality of PPS Elsa_April2007.xls_Quality of Gross(v2)_Entertainment - Commercial Reporting Pack" xfId="61653"/>
    <cellStyle name="_Quality of PPS Elsa_April2007.xls_Quality of Gross(v2)_Enterteinment - Commercial Reporting Pack" xfId="61654"/>
    <cellStyle name="_Quality of PPS Elsa_April2007.xls_Quality of Gross(v2)_Final Commercial Reporting May 2009" xfId="61655"/>
    <cellStyle name="_Quality of PPS Elsa_April2007.xls_Quality of Gross(v2)_MIC_Lao_CUSTOMER OP Templates_2008_V12" xfId="61656"/>
    <cellStyle name="_Quality of PPS Elsa_April2007.xls_Quality of Gross(v2)_MIC_Lao_CUSTOMER OP Templates_2009_V01" xfId="61657"/>
    <cellStyle name="_Quality of PPS Elsa_April2007.xls_Quality of Gross(v2)_QOS-Updated with Reloads_ Feb 2009" xfId="61658"/>
    <cellStyle name="_Quality of PPS Elsa_April2007.xls_Quality of Gross(v2)_QOS-Updated with Reloads_RevC" xfId="61659"/>
    <cellStyle name="_Quality of PPS Elsa_April2007.xls_Quality of Gross(v2)_QPPSLC_SRIL_0609" xfId="61660"/>
    <cellStyle name="_Quality of PPS Elsa_April2007.xls_Quality of Gross(v2)_Sale  Dist by Territory new template_V2" xfId="61661"/>
    <cellStyle name="_Quality of PPS Elsa_April2007.xls_Quality of Gross(v2)_Sales  Distribution Reporting Template  Dec08" xfId="61662"/>
    <cellStyle name="_Quality of PPS Elsa_April2007.xls_Quality of Gross(v2)_Sales &amp; Distribution Reporting Template. Dec08" xfId="61663"/>
    <cellStyle name="_Quality of PPS Elsa_April2007.xls_Quality of Gross(v2)_SRIL_QoS_MAR09" xfId="61664"/>
    <cellStyle name="_Quality of PPS Elsa_April2007.xls_Quality of Gross(v2)_VAS COMMERCIAL FINAL SENT TO LUX" xfId="61665"/>
    <cellStyle name="_Quality of PPS Elsa_April2007.xls_Quality of Prepaid Sub-Arpu&amp;MOU" xfId="61666"/>
    <cellStyle name="_Quality of PPS Elsa_April2007.xls_Sheet3" xfId="61667"/>
    <cellStyle name="_Quality of PPS Feb-Mar 2007 (2).xls" xfId="61668"/>
    <cellStyle name="_Quality of PPS Feb-Mar 2007 (2).xls_Commercial Reports- Aug 07" xfId="61669"/>
    <cellStyle name="_Quality of PPS Feb-Mar 2007 (2).xls_Commercial Reports- Aug 07_Book2" xfId="61670"/>
    <cellStyle name="_Quality of PPS Feb-Mar 2007 (2).xls_Commercial Reports- Aug 07_Book2_Sale  Dist by Territory new template_V2" xfId="61671"/>
    <cellStyle name="_Quality of PPS Feb-Mar 2007 (2).xls_Commercial Reports- Aug 07_Quality of Prepaid Sub-Arpu&amp;MOU" xfId="61672"/>
    <cellStyle name="_Quality of PPS Feb-Mar 2007 (2).xls_Commercial Reports- Aug 07_Sheet3" xfId="61673"/>
    <cellStyle name="_Quality of PPS Feb-Mar 2007 (2).xls_Commercial Reports-MAUR Jul 07" xfId="61674"/>
    <cellStyle name="_Quality of PPS Feb-Mar 2007 (2).xls_Commercial Reports-MAUR Jul 07_Book2" xfId="61675"/>
    <cellStyle name="_Quality of PPS Feb-Mar 2007 (2).xls_Commercial Reports-MAUR Jul 07_Book2_Sale  Dist by Territory new template_V2" xfId="61676"/>
    <cellStyle name="_Quality of PPS Feb-Mar 2007 (2).xls_Commercial Reports-MAUR Jul 07_Quality of Prepaid Sub-Arpu&amp;MOU" xfId="61677"/>
    <cellStyle name="_Quality of PPS Feb-Mar 2007 (2).xls_Commercial Reports-MAUR Jul 07_Sheet3" xfId="61678"/>
    <cellStyle name="_Quality of PPS Feb-Mar 2007 (2).xls_Quality of Gross(v2)" xfId="61679"/>
    <cellStyle name="_Quality of PPS Feb-Mar 2007 (2).xls_Quality of Gross(v2) 2" xfId="61680"/>
    <cellStyle name="_Quality of PPS Feb-Mar 2007 (2).xls_Quality of Gross(v2) 3" xfId="61681"/>
    <cellStyle name="_Quality of PPS Feb-Mar 2007 (2).xls_Quality of Gross(v2) 4" xfId="61682"/>
    <cellStyle name="_Quality of PPS Feb-Mar 2007 (2).xls_Quality of Gross(v2) 5" xfId="61683"/>
    <cellStyle name="_Quality of PPS Feb-Mar 2007 (2).xls_Quality of Gross(v2) 6" xfId="61684"/>
    <cellStyle name="_Quality of PPS Feb-Mar 2007 (2).xls_Quality of Gross(v2) 7" xfId="61685"/>
    <cellStyle name="_Quality of PPS Feb-Mar 2007 (2).xls_Quality of Gross(v2)_Book2" xfId="61686"/>
    <cellStyle name="_Quality of PPS Feb-Mar 2007 (2).xls_Quality of Gross(v2)_COLO QualityofSubs-200812" xfId="61687"/>
    <cellStyle name="_Quality of PPS Feb-Mar 2007 (2).xls_Quality of Gross(v2)_COLO_QoS_200905" xfId="61688"/>
    <cellStyle name="_Quality of PPS Feb-Mar 2007 (2).xls_Quality of Gross(v2)_Com Reptng Pack - Interconnect" xfId="61689"/>
    <cellStyle name="_Quality of PPS Feb-Mar 2007 (2).xls_Quality of Gross(v2)_Com Reptng Pack - VAS" xfId="61690"/>
    <cellStyle name="_Quality of PPS Feb-Mar 2007 (2).xls_Quality of Gross(v2)_Commercial Report Pack_Final_ Jan 09-submit02-12-09" xfId="61691"/>
    <cellStyle name="_Quality of PPS Feb-Mar 2007 (2).xls_Quality of Gross(v2)_Commercial Reporting Pack_Dec 08" xfId="61692"/>
    <cellStyle name="_Quality of PPS Feb-Mar 2007 (2).xls_Quality of Gross(v2)_Commercial Reporting Pack_Final_ December08" xfId="61693"/>
    <cellStyle name="_Quality of PPS Feb-Mar 2007 (2).xls_Quality of Gross(v2)_Commercial Reporting Pack_Final_ Jan 2009 VAS" xfId="61694"/>
    <cellStyle name="_Quality of PPS Feb-Mar 2007 (2).xls_Quality of Gross(v2)_Commercial Reporting Pack_Final_031108 ONLY VAS" xfId="61695"/>
    <cellStyle name="_Quality of PPS Feb-Mar 2007 (2).xls_Quality of Gross(v2)_Commercial Reporting Pack_Final_Int'l Interconnect Dec 08" xfId="61696"/>
    <cellStyle name="_Quality of PPS Feb-Mar 2007 (2).xls_Quality of Gross(v2)_Commercial Reporting Pack_Final_Int'l Interconnect Jan 09" xfId="61697"/>
    <cellStyle name="_Quality of PPS Feb-Mar 2007 (2).xls_Quality of Gross(v2)_Commercial Reporting Pack_Nov 08" xfId="61698"/>
    <cellStyle name="_Quality of PPS Feb-Mar 2007 (2).xls_Quality of Gross(v2)_corrected QPPS by mahesh" xfId="61699"/>
    <cellStyle name="_Quality of PPS Feb-Mar 2007 (2).xls_Quality of Gross(v2)_CRP" xfId="61700"/>
    <cellStyle name="_Quality of PPS Feb-Mar 2007 (2).xls_Quality of Gross(v2)_CRP 2" xfId="61701"/>
    <cellStyle name="_Quality of PPS Feb-Mar 2007 (2).xls_Quality of Gross(v2)_Entertainment - Commercial Reporting Pack" xfId="61702"/>
    <cellStyle name="_Quality of PPS Feb-Mar 2007 (2).xls_Quality of Gross(v2)_Enterteinment - Commercial Reporting Pack" xfId="61703"/>
    <cellStyle name="_Quality of PPS Feb-Mar 2007 (2).xls_Quality of Gross(v2)_Final Commercial Reporting May 2009" xfId="61704"/>
    <cellStyle name="_Quality of PPS Feb-Mar 2007 (2).xls_Quality of Gross(v2)_MIC_Lao_CUSTOMER OP Templates_2008_V12" xfId="61705"/>
    <cellStyle name="_Quality of PPS Feb-Mar 2007 (2).xls_Quality of Gross(v2)_MIC_Lao_CUSTOMER OP Templates_2009_V01" xfId="61706"/>
    <cellStyle name="_Quality of PPS Feb-Mar 2007 (2).xls_Quality of Gross(v2)_QOS-Updated with Reloads_ Feb 2009" xfId="61707"/>
    <cellStyle name="_Quality of PPS Feb-Mar 2007 (2).xls_Quality of Gross(v2)_QOS-Updated with Reloads_RevC" xfId="61708"/>
    <cellStyle name="_Quality of PPS Feb-Mar 2007 (2).xls_Quality of Gross(v2)_QPPSLC_SRIL_0609" xfId="61709"/>
    <cellStyle name="_Quality of PPS Feb-Mar 2007 (2).xls_Quality of Gross(v2)_Sale  Dist by Territory new template_V2" xfId="61710"/>
    <cellStyle name="_Quality of PPS Feb-Mar 2007 (2).xls_Quality of Gross(v2)_Sales  Distribution Reporting Template  Dec08" xfId="61711"/>
    <cellStyle name="_Quality of PPS Feb-Mar 2007 (2).xls_Quality of Gross(v2)_Sales &amp; Distribution Reporting Template. Dec08" xfId="61712"/>
    <cellStyle name="_Quality of PPS Feb-Mar 2007 (2).xls_Quality of Gross(v2)_SRIL_QoS_MAR09" xfId="61713"/>
    <cellStyle name="_Quality of PPS Feb-Mar 2007 (2).xls_Quality of Gross(v2)_VAS COMMERCIAL FINAL SENT TO LUX" xfId="61714"/>
    <cellStyle name="_Quality of PPS Latin Apr 07.xls" xfId="61715"/>
    <cellStyle name="_Quality of PPS Latin Apr 07.xls Chart 1" xfId="61716"/>
    <cellStyle name="_Quality of PPS Latin Apr 07.xls Chart 1_Book2" xfId="61717"/>
    <cellStyle name="_Quality of PPS Latin Apr 07.xls Chart 1_Book2_Sale  Dist by Territory new template_V2" xfId="61718"/>
    <cellStyle name="_Quality of PPS Latin Apr 07.xls Chart 1_Quality of Gross(v2)" xfId="61719"/>
    <cellStyle name="_Quality of PPS Latin Apr 07.xls Chart 1_Quality of Gross(v2) 2" xfId="61720"/>
    <cellStyle name="_Quality of PPS Latin Apr 07.xls Chart 1_Quality of Gross(v2) 3" xfId="61721"/>
    <cellStyle name="_Quality of PPS Latin Apr 07.xls Chart 1_Quality of Gross(v2) 4" xfId="61722"/>
    <cellStyle name="_Quality of PPS Latin Apr 07.xls Chart 1_Quality of Gross(v2) 5" xfId="61723"/>
    <cellStyle name="_Quality of PPS Latin Apr 07.xls Chart 1_Quality of Gross(v2) 6" xfId="61724"/>
    <cellStyle name="_Quality of PPS Latin Apr 07.xls Chart 1_Quality of Gross(v2) 7" xfId="61725"/>
    <cellStyle name="_Quality of PPS Latin Apr 07.xls Chart 1_Quality of Gross(v2)_Book2" xfId="61726"/>
    <cellStyle name="_Quality of PPS Latin Apr 07.xls Chart 1_Quality of Gross(v2)_COLO QualityofSubs-200812" xfId="61727"/>
    <cellStyle name="_Quality of PPS Latin Apr 07.xls Chart 1_Quality of Gross(v2)_COLO_QoS_200905" xfId="61728"/>
    <cellStyle name="_Quality of PPS Latin Apr 07.xls Chart 1_Quality of Gross(v2)_Com Reptng Pack - Interconnect" xfId="61729"/>
    <cellStyle name="_Quality of PPS Latin Apr 07.xls Chart 1_Quality of Gross(v2)_Com Reptng Pack - VAS" xfId="61730"/>
    <cellStyle name="_Quality of PPS Latin Apr 07.xls Chart 1_Quality of Gross(v2)_Commercial Report Pack_Final_ Jan 09-submit02-12-09" xfId="61731"/>
    <cellStyle name="_Quality of PPS Latin Apr 07.xls Chart 1_Quality of Gross(v2)_Commercial Reporting Pack_Dec 08" xfId="61732"/>
    <cellStyle name="_Quality of PPS Latin Apr 07.xls Chart 1_Quality of Gross(v2)_Commercial Reporting Pack_Final_ December08" xfId="61733"/>
    <cellStyle name="_Quality of PPS Latin Apr 07.xls Chart 1_Quality of Gross(v2)_Commercial Reporting Pack_Final_ Jan 2009 VAS" xfId="61734"/>
    <cellStyle name="_Quality of PPS Latin Apr 07.xls Chart 1_Quality of Gross(v2)_Commercial Reporting Pack_Final_031108 ONLY VAS" xfId="61735"/>
    <cellStyle name="_Quality of PPS Latin Apr 07.xls Chart 1_Quality of Gross(v2)_Commercial Reporting Pack_Final_Int'l Interconnect Dec 08" xfId="61736"/>
    <cellStyle name="_Quality of PPS Latin Apr 07.xls Chart 1_Quality of Gross(v2)_Commercial Reporting Pack_Final_Int'l Interconnect Jan 09" xfId="61737"/>
    <cellStyle name="_Quality of PPS Latin Apr 07.xls Chart 1_Quality of Gross(v2)_Commercial Reporting Pack_Nov 08" xfId="61738"/>
    <cellStyle name="_Quality of PPS Latin Apr 07.xls Chart 1_Quality of Gross(v2)_corrected QPPS by mahesh" xfId="61739"/>
    <cellStyle name="_Quality of PPS Latin Apr 07.xls Chart 1_Quality of Gross(v2)_CRP" xfId="61740"/>
    <cellStyle name="_Quality of PPS Latin Apr 07.xls Chart 1_Quality of Gross(v2)_CRP 2" xfId="61741"/>
    <cellStyle name="_Quality of PPS Latin Apr 07.xls Chart 1_Quality of Gross(v2)_Entertainment - Commercial Reporting Pack" xfId="61742"/>
    <cellStyle name="_Quality of PPS Latin Apr 07.xls Chart 1_Quality of Gross(v2)_Enterteinment - Commercial Reporting Pack" xfId="61743"/>
    <cellStyle name="_Quality of PPS Latin Apr 07.xls Chart 1_Quality of Gross(v2)_Final Commercial Reporting May 2009" xfId="61744"/>
    <cellStyle name="_Quality of PPS Latin Apr 07.xls Chart 1_Quality of Gross(v2)_MIC_Lao_CUSTOMER OP Templates_2008_V12" xfId="61745"/>
    <cellStyle name="_Quality of PPS Latin Apr 07.xls Chart 1_Quality of Gross(v2)_MIC_Lao_CUSTOMER OP Templates_2009_V01" xfId="61746"/>
    <cellStyle name="_Quality of PPS Latin Apr 07.xls Chart 1_Quality of Gross(v2)_QOS-Updated with Reloads_ Feb 2009" xfId="61747"/>
    <cellStyle name="_Quality of PPS Latin Apr 07.xls Chart 1_Quality of Gross(v2)_QOS-Updated with Reloads_RevC" xfId="61748"/>
    <cellStyle name="_Quality of PPS Latin Apr 07.xls Chart 1_Quality of Gross(v2)_QPPSLC_SRIL_0609" xfId="61749"/>
    <cellStyle name="_Quality of PPS Latin Apr 07.xls Chart 1_Quality of Gross(v2)_Sale  Dist by Territory new template_V2" xfId="61750"/>
    <cellStyle name="_Quality of PPS Latin Apr 07.xls Chart 1_Quality of Gross(v2)_Sales  Distribution Reporting Template  Dec08" xfId="61751"/>
    <cellStyle name="_Quality of PPS Latin Apr 07.xls Chart 1_Quality of Gross(v2)_Sales &amp; Distribution Reporting Template. Dec08" xfId="61752"/>
    <cellStyle name="_Quality of PPS Latin Apr 07.xls Chart 1_Quality of Gross(v2)_SRIL_QoS_MAR09" xfId="61753"/>
    <cellStyle name="_Quality of PPS Latin Apr 07.xls Chart 1_Quality of Gross(v2)_VAS COMMERCIAL FINAL SENT TO LUX" xfId="61754"/>
    <cellStyle name="_Quality of PPS Latin Apr 07.xls Chart 1_Quality of Prepaid Sub-Arpu&amp;MOU" xfId="61755"/>
    <cellStyle name="_Quality of PPS Latin Apr 07.xls Chart 1_Sheet3" xfId="61756"/>
    <cellStyle name="_Quality of PPS Latin Apr 07.xls Chart 1-1" xfId="61757"/>
    <cellStyle name="_Quality of PPS Latin Apr 07.xls Chart 1-1_Book2" xfId="61758"/>
    <cellStyle name="_Quality of PPS Latin Apr 07.xls Chart 1-1_Book2_Sale  Dist by Territory new template_V2" xfId="61759"/>
    <cellStyle name="_Quality of PPS Latin Apr 07.xls Chart 1-1_Quality of Gross(v2)" xfId="61760"/>
    <cellStyle name="_Quality of PPS Latin Apr 07.xls Chart 1-1_Quality of Gross(v2) 2" xfId="61761"/>
    <cellStyle name="_Quality of PPS Latin Apr 07.xls Chart 1-1_Quality of Gross(v2) 3" xfId="61762"/>
    <cellStyle name="_Quality of PPS Latin Apr 07.xls Chart 1-1_Quality of Gross(v2) 4" xfId="61763"/>
    <cellStyle name="_Quality of PPS Latin Apr 07.xls Chart 1-1_Quality of Gross(v2) 5" xfId="61764"/>
    <cellStyle name="_Quality of PPS Latin Apr 07.xls Chart 1-1_Quality of Gross(v2) 6" xfId="61765"/>
    <cellStyle name="_Quality of PPS Latin Apr 07.xls Chart 1-1_Quality of Gross(v2) 7" xfId="61766"/>
    <cellStyle name="_Quality of PPS Latin Apr 07.xls Chart 1-1_Quality of Gross(v2)_Book2" xfId="61767"/>
    <cellStyle name="_Quality of PPS Latin Apr 07.xls Chart 1-1_Quality of Gross(v2)_COLO QualityofSubs-200812" xfId="61768"/>
    <cellStyle name="_Quality of PPS Latin Apr 07.xls Chart 1-1_Quality of Gross(v2)_COLO_QoS_200905" xfId="61769"/>
    <cellStyle name="_Quality of PPS Latin Apr 07.xls Chart 1-1_Quality of Gross(v2)_Com Reptng Pack - Interconnect" xfId="61770"/>
    <cellStyle name="_Quality of PPS Latin Apr 07.xls Chart 1-1_Quality of Gross(v2)_Com Reptng Pack - VAS" xfId="61771"/>
    <cellStyle name="_Quality of PPS Latin Apr 07.xls Chart 1-1_Quality of Gross(v2)_Commercial Report Pack_Final_ Jan 09-submit02-12-09" xfId="61772"/>
    <cellStyle name="_Quality of PPS Latin Apr 07.xls Chart 1-1_Quality of Gross(v2)_Commercial Reporting Pack_Dec 08" xfId="61773"/>
    <cellStyle name="_Quality of PPS Latin Apr 07.xls Chart 1-1_Quality of Gross(v2)_Commercial Reporting Pack_Final_ December08" xfId="61774"/>
    <cellStyle name="_Quality of PPS Latin Apr 07.xls Chart 1-1_Quality of Gross(v2)_Commercial Reporting Pack_Final_ Jan 2009 VAS" xfId="61775"/>
    <cellStyle name="_Quality of PPS Latin Apr 07.xls Chart 1-1_Quality of Gross(v2)_Commercial Reporting Pack_Final_031108 ONLY VAS" xfId="61776"/>
    <cellStyle name="_Quality of PPS Latin Apr 07.xls Chart 1-1_Quality of Gross(v2)_Commercial Reporting Pack_Final_Int'l Interconnect Dec 08" xfId="61777"/>
    <cellStyle name="_Quality of PPS Latin Apr 07.xls Chart 1-1_Quality of Gross(v2)_Commercial Reporting Pack_Final_Int'l Interconnect Jan 09" xfId="61778"/>
    <cellStyle name="_Quality of PPS Latin Apr 07.xls Chart 1-1_Quality of Gross(v2)_Commercial Reporting Pack_Nov 08" xfId="61779"/>
    <cellStyle name="_Quality of PPS Latin Apr 07.xls Chart 1-1_Quality of Gross(v2)_corrected QPPS by mahesh" xfId="61780"/>
    <cellStyle name="_Quality of PPS Latin Apr 07.xls Chart 1-1_Quality of Gross(v2)_CRP" xfId="61781"/>
    <cellStyle name="_Quality of PPS Latin Apr 07.xls Chart 1-1_Quality of Gross(v2)_CRP 2" xfId="61782"/>
    <cellStyle name="_Quality of PPS Latin Apr 07.xls Chart 1-1_Quality of Gross(v2)_Entertainment - Commercial Reporting Pack" xfId="61783"/>
    <cellStyle name="_Quality of PPS Latin Apr 07.xls Chart 1-1_Quality of Gross(v2)_Enterteinment - Commercial Reporting Pack" xfId="61784"/>
    <cellStyle name="_Quality of PPS Latin Apr 07.xls Chart 1-1_Quality of Gross(v2)_Final Commercial Reporting May 2009" xfId="61785"/>
    <cellStyle name="_Quality of PPS Latin Apr 07.xls Chart 1-1_Quality of Gross(v2)_MIC_Lao_CUSTOMER OP Templates_2008_V12" xfId="61786"/>
    <cellStyle name="_Quality of PPS Latin Apr 07.xls Chart 1-1_Quality of Gross(v2)_MIC_Lao_CUSTOMER OP Templates_2009_V01" xfId="61787"/>
    <cellStyle name="_Quality of PPS Latin Apr 07.xls Chart 1-1_Quality of Gross(v2)_QOS-Updated with Reloads_ Feb 2009" xfId="61788"/>
    <cellStyle name="_Quality of PPS Latin Apr 07.xls Chart 1-1_Quality of Gross(v2)_QOS-Updated with Reloads_RevC" xfId="61789"/>
    <cellStyle name="_Quality of PPS Latin Apr 07.xls Chart 1-1_Quality of Gross(v2)_QPPSLC_SRIL_0609" xfId="61790"/>
    <cellStyle name="_Quality of PPS Latin Apr 07.xls Chart 1-1_Quality of Gross(v2)_Sale  Dist by Territory new template_V2" xfId="61791"/>
    <cellStyle name="_Quality of PPS Latin Apr 07.xls Chart 1-1_Quality of Gross(v2)_Sales  Distribution Reporting Template  Dec08" xfId="61792"/>
    <cellStyle name="_Quality of PPS Latin Apr 07.xls Chart 1-1_Quality of Gross(v2)_Sales &amp; Distribution Reporting Template. Dec08" xfId="61793"/>
    <cellStyle name="_Quality of PPS Latin Apr 07.xls Chart 1-1_Quality of Gross(v2)_SRIL_QoS_MAR09" xfId="61794"/>
    <cellStyle name="_Quality of PPS Latin Apr 07.xls Chart 1-1_Quality of Gross(v2)_VAS COMMERCIAL FINAL SENT TO LUX" xfId="61795"/>
    <cellStyle name="_Quality of PPS Latin Apr 07.xls Chart 1-1_Quality of Prepaid Sub-Arpu&amp;MOU" xfId="61796"/>
    <cellStyle name="_Quality of PPS Latin Apr 07.xls Chart 1-1_Sheet3" xfId="61797"/>
    <cellStyle name="_Quality of PPS Latin Apr 07.xls Chart 2" xfId="61798"/>
    <cellStyle name="_Quality of PPS Latin Apr 07.xls Chart 2_Book2" xfId="61799"/>
    <cellStyle name="_Quality of PPS Latin Apr 07.xls Chart 2_Book2_Sale  Dist by Territory new template_V2" xfId="61800"/>
    <cellStyle name="_Quality of PPS Latin Apr 07.xls Chart 2_Quality of Gross(v2)" xfId="61801"/>
    <cellStyle name="_Quality of PPS Latin Apr 07.xls Chart 2_Quality of Gross(v2) 2" xfId="61802"/>
    <cellStyle name="_Quality of PPS Latin Apr 07.xls Chart 2_Quality of Gross(v2) 3" xfId="61803"/>
    <cellStyle name="_Quality of PPS Latin Apr 07.xls Chart 2_Quality of Gross(v2) 4" xfId="61804"/>
    <cellStyle name="_Quality of PPS Latin Apr 07.xls Chart 2_Quality of Gross(v2) 5" xfId="61805"/>
    <cellStyle name="_Quality of PPS Latin Apr 07.xls Chart 2_Quality of Gross(v2) 6" xfId="61806"/>
    <cellStyle name="_Quality of PPS Latin Apr 07.xls Chart 2_Quality of Gross(v2) 7" xfId="61807"/>
    <cellStyle name="_Quality of PPS Latin Apr 07.xls Chart 2_Quality of Gross(v2)_Book2" xfId="61808"/>
    <cellStyle name="_Quality of PPS Latin Apr 07.xls Chart 2_Quality of Gross(v2)_COLO QualityofSubs-200812" xfId="61809"/>
    <cellStyle name="_Quality of PPS Latin Apr 07.xls Chart 2_Quality of Gross(v2)_COLO_QoS_200905" xfId="61810"/>
    <cellStyle name="_Quality of PPS Latin Apr 07.xls Chart 2_Quality of Gross(v2)_Com Reptng Pack - Interconnect" xfId="61811"/>
    <cellStyle name="_Quality of PPS Latin Apr 07.xls Chart 2_Quality of Gross(v2)_Com Reptng Pack - VAS" xfId="61812"/>
    <cellStyle name="_Quality of PPS Latin Apr 07.xls Chart 2_Quality of Gross(v2)_Commercial Report Pack_Final_ Jan 09-submit02-12-09" xfId="61813"/>
    <cellStyle name="_Quality of PPS Latin Apr 07.xls Chart 2_Quality of Gross(v2)_Commercial Reporting Pack_Dec 08" xfId="61814"/>
    <cellStyle name="_Quality of PPS Latin Apr 07.xls Chart 2_Quality of Gross(v2)_Commercial Reporting Pack_Final_ December08" xfId="61815"/>
    <cellStyle name="_Quality of PPS Latin Apr 07.xls Chart 2_Quality of Gross(v2)_Commercial Reporting Pack_Final_ Jan 2009 VAS" xfId="61816"/>
    <cellStyle name="_Quality of PPS Latin Apr 07.xls Chart 2_Quality of Gross(v2)_Commercial Reporting Pack_Final_031108 ONLY VAS" xfId="61817"/>
    <cellStyle name="_Quality of PPS Latin Apr 07.xls Chart 2_Quality of Gross(v2)_Commercial Reporting Pack_Final_Int'l Interconnect Dec 08" xfId="61818"/>
    <cellStyle name="_Quality of PPS Latin Apr 07.xls Chart 2_Quality of Gross(v2)_Commercial Reporting Pack_Final_Int'l Interconnect Jan 09" xfId="61819"/>
    <cellStyle name="_Quality of PPS Latin Apr 07.xls Chart 2_Quality of Gross(v2)_Commercial Reporting Pack_Nov 08" xfId="61820"/>
    <cellStyle name="_Quality of PPS Latin Apr 07.xls Chart 2_Quality of Gross(v2)_corrected QPPS by mahesh" xfId="61821"/>
    <cellStyle name="_Quality of PPS Latin Apr 07.xls Chart 2_Quality of Gross(v2)_CRP" xfId="61822"/>
    <cellStyle name="_Quality of PPS Latin Apr 07.xls Chart 2_Quality of Gross(v2)_CRP 2" xfId="61823"/>
    <cellStyle name="_Quality of PPS Latin Apr 07.xls Chart 2_Quality of Gross(v2)_Entertainment - Commercial Reporting Pack" xfId="61824"/>
    <cellStyle name="_Quality of PPS Latin Apr 07.xls Chart 2_Quality of Gross(v2)_Enterteinment - Commercial Reporting Pack" xfId="61825"/>
    <cellStyle name="_Quality of PPS Latin Apr 07.xls Chart 2_Quality of Gross(v2)_Final Commercial Reporting May 2009" xfId="61826"/>
    <cellStyle name="_Quality of PPS Latin Apr 07.xls Chart 2_Quality of Gross(v2)_MIC_Lao_CUSTOMER OP Templates_2008_V12" xfId="61827"/>
    <cellStyle name="_Quality of PPS Latin Apr 07.xls Chart 2_Quality of Gross(v2)_MIC_Lao_CUSTOMER OP Templates_2009_V01" xfId="61828"/>
    <cellStyle name="_Quality of PPS Latin Apr 07.xls Chart 2_Quality of Gross(v2)_QOS-Updated with Reloads_ Feb 2009" xfId="61829"/>
    <cellStyle name="_Quality of PPS Latin Apr 07.xls Chart 2_Quality of Gross(v2)_QOS-Updated with Reloads_RevC" xfId="61830"/>
    <cellStyle name="_Quality of PPS Latin Apr 07.xls Chart 2_Quality of Gross(v2)_QPPSLC_SRIL_0609" xfId="61831"/>
    <cellStyle name="_Quality of PPS Latin Apr 07.xls Chart 2_Quality of Gross(v2)_Sale  Dist by Territory new template_V2" xfId="61832"/>
    <cellStyle name="_Quality of PPS Latin Apr 07.xls Chart 2_Quality of Gross(v2)_Sales  Distribution Reporting Template  Dec08" xfId="61833"/>
    <cellStyle name="_Quality of PPS Latin Apr 07.xls Chart 2_Quality of Gross(v2)_Sales &amp; Distribution Reporting Template. Dec08" xfId="61834"/>
    <cellStyle name="_Quality of PPS Latin Apr 07.xls Chart 2_Quality of Gross(v2)_SRIL_QoS_MAR09" xfId="61835"/>
    <cellStyle name="_Quality of PPS Latin Apr 07.xls Chart 2_Quality of Gross(v2)_VAS COMMERCIAL FINAL SENT TO LUX" xfId="61836"/>
    <cellStyle name="_Quality of PPS Latin Apr 07.xls Chart 2_Quality of Prepaid Sub-Arpu&amp;MOU" xfId="61837"/>
    <cellStyle name="_Quality of PPS Latin Apr 07.xls Chart 2_Sheet3" xfId="61838"/>
    <cellStyle name="_Quality of PPS Latin Apr 07.xls_Book2" xfId="61839"/>
    <cellStyle name="_Quality of PPS Latin Apr 07.xls_Quality of Gross(v2)" xfId="61840"/>
    <cellStyle name="_Quality of PPS Latin Apr 07.xls_Quality of Gross(v2) 2" xfId="61841"/>
    <cellStyle name="_Quality of PPS Latin Apr 07.xls_Quality of Gross(v2) 3" xfId="61842"/>
    <cellStyle name="_Quality of PPS Latin Apr 07.xls_Quality of Gross(v2) 4" xfId="61843"/>
    <cellStyle name="_Quality of PPS Latin Apr 07.xls_Quality of Gross(v2) 5" xfId="61844"/>
    <cellStyle name="_Quality of PPS Latin Apr 07.xls_Quality of Gross(v2) 6" xfId="61845"/>
    <cellStyle name="_Quality of PPS Latin Apr 07.xls_Quality of Gross(v2) 7" xfId="61846"/>
    <cellStyle name="_Quality of PPS Latin Apr 07.xls_Quality of Gross(v2)_Com Reptng Pack - Interconnect" xfId="61847"/>
    <cellStyle name="_Quality of PPS Latin Apr 07.xls_Quality of Gross(v2)_Com Reptng Pack - VAS" xfId="61848"/>
    <cellStyle name="_Quality of PPS Latin Apr 07.xls_Quality of Gross(v2)_Final Commercial Reporting May 2009" xfId="61849"/>
    <cellStyle name="_Quality of PPS Latin Apr 07.xls_Quality of Gross(v2)_QPPSLC_SRIL_0609" xfId="61850"/>
    <cellStyle name="_Quality of PPS Latin Apr 07.xls_Quality of Gross(v2)_SRIL_QoS_MAR09" xfId="61851"/>
    <cellStyle name="_Quality of PPS Latin Apr 07.xls_Quality of Gross(v2)_VAS COMMERCIAL FINAL SENT TO LUX" xfId="61852"/>
    <cellStyle name="_Quality of PPS Latin Apr 07.xls_Quality of Prepaid Sub-Arpu&amp;MOU" xfId="61853"/>
    <cellStyle name="_Quality of PPS Latin Apr 07.xls_Sale  Dist by Territory new template_V2" xfId="61854"/>
    <cellStyle name="_Quality of PPS Latin Apr 07.xls_Sheet3" xfId="61855"/>
    <cellStyle name="_Quality of Prepaid Sub Boli 2007 Apr.xls" xfId="61856"/>
    <cellStyle name="_Quality of Prepaid Sub Boli 2007 Apr.xls_Book2" xfId="61857"/>
    <cellStyle name="_Quality of Prepaid Sub Boli 2007 Apr.xls_Book2_Sale  Dist by Territory new template_V2" xfId="61858"/>
    <cellStyle name="_Quality of Prepaid Sub Boli 2007 Apr.xls_Quality of Gross(v2)" xfId="61859"/>
    <cellStyle name="_Quality of Prepaid Sub Boli 2007 Apr.xls_Quality of Gross(v2) 2" xfId="61860"/>
    <cellStyle name="_Quality of Prepaid Sub Boli 2007 Apr.xls_Quality of Gross(v2) 3" xfId="61861"/>
    <cellStyle name="_Quality of Prepaid Sub Boli 2007 Apr.xls_Quality of Gross(v2) 4" xfId="61862"/>
    <cellStyle name="_Quality of Prepaid Sub Boli 2007 Apr.xls_Quality of Gross(v2) 5" xfId="61863"/>
    <cellStyle name="_Quality of Prepaid Sub Boli 2007 Apr.xls_Quality of Gross(v2) 6" xfId="61864"/>
    <cellStyle name="_Quality of Prepaid Sub Boli 2007 Apr.xls_Quality of Gross(v2) 7" xfId="61865"/>
    <cellStyle name="_Quality of Prepaid Sub Boli 2007 Apr.xls_Quality of Gross(v2)_Book2" xfId="61866"/>
    <cellStyle name="_Quality of Prepaid Sub Boli 2007 Apr.xls_Quality of Gross(v2)_COLO QualityofSubs-200812" xfId="61867"/>
    <cellStyle name="_Quality of Prepaid Sub Boli 2007 Apr.xls_Quality of Gross(v2)_COLO_QoS_200905" xfId="61868"/>
    <cellStyle name="_Quality of Prepaid Sub Boli 2007 Apr.xls_Quality of Gross(v2)_Com Reptng Pack - Interconnect" xfId="61869"/>
    <cellStyle name="_Quality of Prepaid Sub Boli 2007 Apr.xls_Quality of Gross(v2)_Com Reptng Pack - VAS" xfId="61870"/>
    <cellStyle name="_Quality of Prepaid Sub Boli 2007 Apr.xls_Quality of Gross(v2)_Commercial Report Pack_Final_ Jan 09-submit02-12-09" xfId="61871"/>
    <cellStyle name="_Quality of Prepaid Sub Boli 2007 Apr.xls_Quality of Gross(v2)_Commercial Reporting Pack_Dec 08" xfId="61872"/>
    <cellStyle name="_Quality of Prepaid Sub Boli 2007 Apr.xls_Quality of Gross(v2)_Commercial Reporting Pack_Final_ December08" xfId="61873"/>
    <cellStyle name="_Quality of Prepaid Sub Boli 2007 Apr.xls_Quality of Gross(v2)_Commercial Reporting Pack_Final_ Jan 2009 VAS" xfId="61874"/>
    <cellStyle name="_Quality of Prepaid Sub Boli 2007 Apr.xls_Quality of Gross(v2)_Commercial Reporting Pack_Final_031108 ONLY VAS" xfId="61875"/>
    <cellStyle name="_Quality of Prepaid Sub Boli 2007 Apr.xls_Quality of Gross(v2)_Commercial Reporting Pack_Final_Int'l Interconnect Dec 08" xfId="61876"/>
    <cellStyle name="_Quality of Prepaid Sub Boli 2007 Apr.xls_Quality of Gross(v2)_Commercial Reporting Pack_Final_Int'l Interconnect Jan 09" xfId="61877"/>
    <cellStyle name="_Quality of Prepaid Sub Boli 2007 Apr.xls_Quality of Gross(v2)_Commercial Reporting Pack_Nov 08" xfId="61878"/>
    <cellStyle name="_Quality of Prepaid Sub Boli 2007 Apr.xls_Quality of Gross(v2)_corrected QPPS by mahesh" xfId="61879"/>
    <cellStyle name="_Quality of Prepaid Sub Boli 2007 Apr.xls_Quality of Gross(v2)_CRP" xfId="61880"/>
    <cellStyle name="_Quality of Prepaid Sub Boli 2007 Apr.xls_Quality of Gross(v2)_CRP 2" xfId="61881"/>
    <cellStyle name="_Quality of Prepaid Sub Boli 2007 Apr.xls_Quality of Gross(v2)_Entertainment - Commercial Reporting Pack" xfId="61882"/>
    <cellStyle name="_Quality of Prepaid Sub Boli 2007 Apr.xls_Quality of Gross(v2)_Enterteinment - Commercial Reporting Pack" xfId="61883"/>
    <cellStyle name="_Quality of Prepaid Sub Boli 2007 Apr.xls_Quality of Gross(v2)_Final Commercial Reporting May 2009" xfId="61884"/>
    <cellStyle name="_Quality of Prepaid Sub Boli 2007 Apr.xls_Quality of Gross(v2)_MIC_Lao_CUSTOMER OP Templates_2008_V12" xfId="61885"/>
    <cellStyle name="_Quality of Prepaid Sub Boli 2007 Apr.xls_Quality of Gross(v2)_MIC_Lao_CUSTOMER OP Templates_2009_V01" xfId="61886"/>
    <cellStyle name="_Quality of Prepaid Sub Boli 2007 Apr.xls_Quality of Gross(v2)_QOS-Updated with Reloads_ Feb 2009" xfId="61887"/>
    <cellStyle name="_Quality of Prepaid Sub Boli 2007 Apr.xls_Quality of Gross(v2)_QOS-Updated with Reloads_RevC" xfId="61888"/>
    <cellStyle name="_Quality of Prepaid Sub Boli 2007 Apr.xls_Quality of Gross(v2)_QPPSLC_SRIL_0609" xfId="61889"/>
    <cellStyle name="_Quality of Prepaid Sub Boli 2007 Apr.xls_Quality of Gross(v2)_Sale  Dist by Territory new template_V2" xfId="61890"/>
    <cellStyle name="_Quality of Prepaid Sub Boli 2007 Apr.xls_Quality of Gross(v2)_Sales  Distribution Reporting Template  Dec08" xfId="61891"/>
    <cellStyle name="_Quality of Prepaid Sub Boli 2007 Apr.xls_Quality of Gross(v2)_Sales &amp; Distribution Reporting Template. Dec08" xfId="61892"/>
    <cellStyle name="_Quality of Prepaid Sub Boli 2007 Apr.xls_Quality of Gross(v2)_SRIL_QoS_MAR09" xfId="61893"/>
    <cellStyle name="_Quality of Prepaid Sub Boli 2007 Apr.xls_Quality of Gross(v2)_VAS COMMERCIAL FINAL SENT TO LUX" xfId="61894"/>
    <cellStyle name="_Quality of Prepaid Sub Boli 2007 Apr.xls_Quality of Prepaid Sub-Arpu&amp;MOU" xfId="61895"/>
    <cellStyle name="_Quality of Prepaid Sub Boli 2007 Apr.xls_Sheet3" xfId="61896"/>
    <cellStyle name="_Quality of Prepaid Sub Colo 2007 Apr" xfId="61897"/>
    <cellStyle name="_Quality of Prepaid Sub Colo 2007 Apr_Book2" xfId="61898"/>
    <cellStyle name="_Quality of Prepaid Sub Colo 2007 Apr_Quality of Gross(v2)" xfId="61899"/>
    <cellStyle name="_Quality of Prepaid Sub Colo 2007 Apr_Quality of Gross(v2) 2" xfId="61900"/>
    <cellStyle name="_Quality of Prepaid Sub Colo 2007 Apr_Quality of Gross(v2) 3" xfId="61901"/>
    <cellStyle name="_Quality of Prepaid Sub Colo 2007 Apr_Quality of Gross(v2) 4" xfId="61902"/>
    <cellStyle name="_Quality of Prepaid Sub Colo 2007 Apr_Quality of Gross(v2) 5" xfId="61903"/>
    <cellStyle name="_Quality of Prepaid Sub Colo 2007 Apr_Quality of Gross(v2) 6" xfId="61904"/>
    <cellStyle name="_Quality of Prepaid Sub Colo 2007 Apr_Quality of Gross(v2) 7" xfId="61905"/>
    <cellStyle name="_Quality of Prepaid Sub Colo 2007 Apr_Quality of Gross(v2)_Com Reptng Pack - Interconnect" xfId="61906"/>
    <cellStyle name="_Quality of Prepaid Sub Colo 2007 Apr_Quality of Gross(v2)_Com Reptng Pack - VAS" xfId="61907"/>
    <cellStyle name="_Quality of Prepaid Sub Colo 2007 Apr_Quality of Gross(v2)_Final Commercial Reporting May 2009" xfId="61908"/>
    <cellStyle name="_Quality of Prepaid Sub Colo 2007 Apr_Quality of Gross(v2)_QPPSLC_SRIL_0609" xfId="61909"/>
    <cellStyle name="_Quality of Prepaid Sub Colo 2007 Apr_Quality of Gross(v2)_SRIL_QoS_MAR09" xfId="61910"/>
    <cellStyle name="_Quality of Prepaid Sub Colo 2007 Apr_Quality of Gross(v2)_VAS COMMERCIAL FINAL SENT TO LUX" xfId="61911"/>
    <cellStyle name="_Quality of Prepaid Sub Colo 2007 Apr_Quality of Prepaid Sub-Arpu&amp;MOU" xfId="61912"/>
    <cellStyle name="_Quality of Prepaid Sub Colo 2007 Apr_Sale  Dist by Territory new template_V2" xfId="61913"/>
    <cellStyle name="_Quality of Prepaid Sub Colo 2007 Apr_Sheet3" xfId="61914"/>
    <cellStyle name="_Quality of Prepaid Sub Colo 2007 SEP" xfId="61915"/>
    <cellStyle name="_Quality of Prepaid Sub Colo 2007 SEP 2" xfId="61916"/>
    <cellStyle name="_Quality of Prepaid Sub Colo 2007 SEP 3" xfId="61917"/>
    <cellStyle name="_Quality of Prepaid Sub Colo 2007 SEP 4" xfId="61918"/>
    <cellStyle name="_Quality of Prepaid Sub Colo 2007 SEP 5" xfId="61919"/>
    <cellStyle name="_Quality of Prepaid Sub Colo 2007 SEP 6" xfId="61920"/>
    <cellStyle name="_Quality of Prepaid Sub Colo 2007 SEP 7" xfId="61921"/>
    <cellStyle name="_Quality of Prepaid Sub Colo 2007 SEP_Com Reptng Pack - Interconnect" xfId="61922"/>
    <cellStyle name="_Quality of Prepaid Sub Colo 2007 SEP_Com Reptng Pack - VAS" xfId="61923"/>
    <cellStyle name="_Quality of Prepaid Sub Colo 2007 SEP_Final Commercial Reporting May 2009" xfId="61924"/>
    <cellStyle name="_Quality of Prepaid Sub Colo 2007 SEP_QPPSLC_SRIL_0609" xfId="61925"/>
    <cellStyle name="_Quality of Prepaid Sub Colo 2007 SEP_SRIL_QoS_MAR09" xfId="61926"/>
    <cellStyle name="_Quality of Prepaid Sub Colo 2007 SEP_VAS COMMERCIAL FINAL SENT TO LUX" xfId="61927"/>
    <cellStyle name="_Rep-BS13_PL13" xfId="61928"/>
    <cellStyle name="_ReportePresupuesto2-vista" xfId="61929"/>
    <cellStyle name="_ReportePresupuesto2-vista 2" xfId="61930"/>
    <cellStyle name="_ReportePresupuesto2-vista 3" xfId="61931"/>
    <cellStyle name="_ReportePresupuesto2-vista 4" xfId="61932"/>
    <cellStyle name="_Reporting pack template v11" xfId="1241"/>
    <cellStyle name="_Resumen VAP 5 yrs" xfId="61933"/>
    <cellStyle name="_Revenues &amp; ARPU" xfId="61934"/>
    <cellStyle name="_Revenues &amp; ARPU_1" xfId="61935"/>
    <cellStyle name="_revised cash forecast to 31.3.06 26.7.05 v1" xfId="1242"/>
    <cellStyle name="_revised cash forecast to 31.3.06 26.7.05 v31" xfId="1243"/>
    <cellStyle name="_Revised Comps Template" xfId="61936"/>
    <cellStyle name="_Revisions" xfId="61937"/>
    <cellStyle name="_Revisions_{SpecialCase}WMECT" xfId="61938"/>
    <cellStyle name="_Revisions_{SpecialCase}WMECT_1" xfId="61939"/>
    <cellStyle name="_Revisions_{SpecialCase}WMECT_FAQ" xfId="61940"/>
    <cellStyle name="_Revisions_{SpecialCase}WMECT_FAQ_HR" xfId="61941"/>
    <cellStyle name="_Revisions_{SpecialCase}WMECT_GeneralSettings" xfId="61942"/>
    <cellStyle name="_Revisions_{SpecialCase}WMECT_GeneralSettings_HR" xfId="61943"/>
    <cellStyle name="_Revisions_{SpecialCase}WMECT_HR" xfId="61944"/>
    <cellStyle name="_Revisions_{SpecialCase}WMECT_MetricsWMECT" xfId="61945"/>
    <cellStyle name="_Revisions_{SpecialCase}WMECT_MetricsWMECT_HR" xfId="61946"/>
    <cellStyle name="_Revisions_{SpecialCase}WMECT_Revisions" xfId="61947"/>
    <cellStyle name="_Revisions_{SpecialCase}WMECT_TopCommentsWMECT" xfId="61948"/>
    <cellStyle name="_Revisions_{SpecialCase}WMECT_TopCommentsWMECT_HR" xfId="61949"/>
    <cellStyle name="_Revisions_1" xfId="61950"/>
    <cellStyle name="_Revisions_BWUSTTemplateDefinitionFile" xfId="61951"/>
    <cellStyle name="_Revisions_Canadian_WMCT_TEMPLATE" xfId="61952"/>
    <cellStyle name="_Revisions_CONSUMER_LD_TEMPLATE" xfId="61953"/>
    <cellStyle name="_Revisions_CONSUMER_LD_TEMPLATE_HR" xfId="61954"/>
    <cellStyle name="_Revisions_defs" xfId="61955"/>
    <cellStyle name="_Revisions_ENTERPRISE_LD_TEMPLATE" xfId="61956"/>
    <cellStyle name="_Revisions_ENTERPRISE_LD_TEMPLATE_HR" xfId="61957"/>
    <cellStyle name="_Revisions_Further Reading" xfId="61958"/>
    <cellStyle name="_Revisions_GeneralSettings" xfId="61959"/>
    <cellStyle name="_Revisions_GeneralSettings_{SpecialCase}WMECT" xfId="61960"/>
    <cellStyle name="_Revisions_GeneralSettings_{SpecialCase}WMECT_1" xfId="61961"/>
    <cellStyle name="_Revisions_GeneralSettings_{SpecialCase}WMECT_1_HR" xfId="61962"/>
    <cellStyle name="_Revisions_GeneralSettings_{SpecialCase}WMECT_FAQ" xfId="61963"/>
    <cellStyle name="_Revisions_GeneralSettings_{SpecialCase}WMECT_GeneralSettings" xfId="61964"/>
    <cellStyle name="_Revisions_GeneralSettings_{SpecialCase}WMECT_MetricsWMECT" xfId="61965"/>
    <cellStyle name="_Revisions_GeneralSettings_{SpecialCase}WMECT_Revisions" xfId="61966"/>
    <cellStyle name="_Revisions_GeneralSettings_{SpecialCase}WMECT_Revisions_HR" xfId="61967"/>
    <cellStyle name="_Revisions_GeneralSettings_{SpecialCase}WMECT_TopCommentsWMECT" xfId="61968"/>
    <cellStyle name="_Revisions_GeneralSettings_1" xfId="61969"/>
    <cellStyle name="_Revisions_GeneralSettings_1_HR" xfId="61970"/>
    <cellStyle name="_Revisions_GeneralSettings_Metrics" xfId="61971"/>
    <cellStyle name="_Revisions_GeneralSettings_metricsCSPT" xfId="61972"/>
    <cellStyle name="_Revisions_GeneralSettings_MetricsWMECT" xfId="61973"/>
    <cellStyle name="_Revisions_GeneralSettings_MetricsWMECT_!Currency List" xfId="61974"/>
    <cellStyle name="_Revisions_GeneralSettings_MetricsWMECT_{SpecialCase}WMECT" xfId="61975"/>
    <cellStyle name="_Revisions_GeneralSettings_MetricsWMECT_1" xfId="61976"/>
    <cellStyle name="_Revisions_GeneralSettings_MetricsWMECT_1_HR" xfId="61977"/>
    <cellStyle name="_Revisions_GeneralSettings_MetricsWMECT_GeneralSettings" xfId="61978"/>
    <cellStyle name="_Revisions_GeneralSettings_MetricsWMECT_HR" xfId="61979"/>
    <cellStyle name="_Revisions_GeneralSettings_MetricsWMECT_Revisions" xfId="61980"/>
    <cellStyle name="_Revisions_GeneralSettings_MetricsWMECT_TopCommentsWMECT" xfId="61981"/>
    <cellStyle name="_Revisions_GeneralSettings_MetricsWMECT_TopCommentsWMECT_Revisions" xfId="61982"/>
    <cellStyle name="_Revisions_GeneralSettings_MetricsWMECT_TopCommentsWMECT_Revisions_HR" xfId="61983"/>
    <cellStyle name="_Revisions_GeneralSettings_Revisions" xfId="61984"/>
    <cellStyle name="_Revisions_GeneralSettings_Revisions_HR" xfId="61985"/>
    <cellStyle name="_Revisions_GeneralSettings_TopCommentsWMECT" xfId="61986"/>
    <cellStyle name="_Revisions_GeneralSettings_TopCommentsWMECT_HR" xfId="61987"/>
    <cellStyle name="_Revisions_Global_Mobile_Template" xfId="61988"/>
    <cellStyle name="_Revisions_Global_Mobile_Template_HR" xfId="61989"/>
    <cellStyle name="_Revisions_LD Macros v21.13" xfId="61990"/>
    <cellStyle name="_Revisions_LD Macros v21.14" xfId="61991"/>
    <cellStyle name="_Revisions_Metrics" xfId="61992"/>
    <cellStyle name="_Revisions_Metrics_HR" xfId="61993"/>
    <cellStyle name="_Revisions_metricsCSPT" xfId="61994"/>
    <cellStyle name="_Revisions_metricsCSPT_HR" xfId="61995"/>
    <cellStyle name="_Revisions_MetricsWMECT" xfId="61996"/>
    <cellStyle name="_Revisions_MetricsWMECT_!Currency List" xfId="61997"/>
    <cellStyle name="_Revisions_MetricsWMECT_!Currency List_HR" xfId="61998"/>
    <cellStyle name="_Revisions_MetricsWMECT_{SpecialCase}WMECT" xfId="61999"/>
    <cellStyle name="_Revisions_MetricsWMECT_{SpecialCase}WMECT_HR" xfId="62000"/>
    <cellStyle name="_Revisions_MetricsWMECT_1" xfId="62001"/>
    <cellStyle name="_Revisions_MetricsWMECT_GeneralSettings" xfId="62002"/>
    <cellStyle name="_Revisions_MetricsWMECT_GeneralSettings_HR" xfId="62003"/>
    <cellStyle name="_Revisions_MetricsWMECT_Revisions" xfId="62004"/>
    <cellStyle name="_Revisions_MetricsWMECT_Revisions_HR" xfId="62005"/>
    <cellStyle name="_Revisions_MetricsWMECT_TopCommentsWMECT" xfId="62006"/>
    <cellStyle name="_Revisions_MetricsWMECT_TopCommentsWMECT_HR" xfId="62007"/>
    <cellStyle name="_Revisions_MetricsWMECT_TopCommentsWMECT_Revisions" xfId="62008"/>
    <cellStyle name="_Revisions_MOBILE_LD_TEMPLATE" xfId="62009"/>
    <cellStyle name="_Revisions_MOBILE_LD_TEMPLATE_HR" xfId="62010"/>
    <cellStyle name="_Revisions_Revisions" xfId="62011"/>
    <cellStyle name="_Revisions_Revisions_HR" xfId="62012"/>
    <cellStyle name="_Revisions_Template_WMLA_Tracker" xfId="62013"/>
    <cellStyle name="_Revisions_TopCommentsWMECT" xfId="62014"/>
    <cellStyle name="_Revisions_USCSPT_Template" xfId="62015"/>
    <cellStyle name="_Revisions_WMAPCT_TEMPLATE" xfId="62016"/>
    <cellStyle name="_Revisions_WMECT_Template" xfId="62017"/>
    <cellStyle name="_Revisions_WMNACT_(US)_TEMPLATE" xfId="62018"/>
    <cellStyle name="_Revisions_WWUSF_Template" xfId="62019"/>
    <cellStyle name="_Revisions_WWUSF_Template_HR" xfId="62020"/>
    <cellStyle name="_RR Risk Model V1" xfId="1244"/>
    <cellStyle name="_RRHH" xfId="62021"/>
    <cellStyle name="_run rate" xfId="1245"/>
    <cellStyle name="_Sales Track" xfId="1246"/>
    <cellStyle name="_Sales Tracktl" xfId="1247"/>
    <cellStyle name="_Savings Plan Amnet 1H-2010" xfId="62022"/>
    <cellStyle name="_SC review Jun-05 v2" xfId="1248"/>
    <cellStyle name="_sept '01" xfId="1249"/>
    <cellStyle name="_Sept'01" xfId="1250"/>
    <cellStyle name="_Sheet1" xfId="62023"/>
    <cellStyle name="_SimControl" xfId="1251"/>
    <cellStyle name="_Simulation Executor" xfId="1252"/>
    <cellStyle name="_SIZING ANALYSIS B" xfId="62024"/>
    <cellStyle name="_Soporte Opex 2006_Golden" xfId="62025"/>
    <cellStyle name="_SpecialCase" xfId="62026"/>
    <cellStyle name="_SubBase" xfId="62027"/>
    <cellStyle name="_SubHeading" xfId="1253"/>
    <cellStyle name="_SubHeading_bls roic" xfId="1254"/>
    <cellStyle name="_SubHeading_Broadband Comps" xfId="1255"/>
    <cellStyle name="_SubHeading_Q" xfId="1256"/>
    <cellStyle name="_SubHeading_q - new guidance" xfId="1257"/>
    <cellStyle name="_SubHeading_q - valuation" xfId="1258"/>
    <cellStyle name="_Subscribers" xfId="62028"/>
    <cellStyle name="_Subscribers 2007-10" xfId="62029"/>
    <cellStyle name="_Subscribers_1" xfId="62030"/>
    <cellStyle name="_Summary" xfId="1259"/>
    <cellStyle name="_Summary Schedules Jan083" xfId="1260"/>
    <cellStyle name="_Summary Schedules Nov 07" xfId="1261"/>
    <cellStyle name="_Summary Schedules Nov 07 IPData1" xfId="1262"/>
    <cellStyle name="_Summary YTD" xfId="1263"/>
    <cellStyle name="_SV1 06-02-12 GSM Network Expansion ver2 (final).xls" xfId="62031"/>
    <cellStyle name="_SV1 06-02-12 GSM Network Expansion ver2 (final).xls_PCLcar_pps_rebe" xfId="62032"/>
    <cellStyle name="_SV1 06-02-12 GSM Network Expansion ver2 (final).xls_T_-_5Years_Netwrok_Capex_V14(Jun2010)_air" xfId="62033"/>
    <cellStyle name="_SV1 06-02-12 GSM Network Expansion ver2 (final).xls_T_-_5Years_Netwrok_Capex_V15(Mayo2010)" xfId="62034"/>
    <cellStyle name="_Table" xfId="1264"/>
    <cellStyle name="_Table_bls roic" xfId="1265"/>
    <cellStyle name="_Table_Broadband Comps" xfId="1266"/>
    <cellStyle name="_Table_Q" xfId="1267"/>
    <cellStyle name="_Table_q - new guidance" xfId="1268"/>
    <cellStyle name="_Table_q - valuation" xfId="1269"/>
    <cellStyle name="_TableHead" xfId="1270"/>
    <cellStyle name="_TableHead_bls roic" xfId="1271"/>
    <cellStyle name="_TableHead_Broadband Comps" xfId="1272"/>
    <cellStyle name="_TableHead_Q" xfId="1273"/>
    <cellStyle name="_TableHead_q - new guidance" xfId="1274"/>
    <cellStyle name="_TableHead_q - valuation" xfId="1275"/>
    <cellStyle name="_TableRowBorder" xfId="1276"/>
    <cellStyle name="_TableRowHead" xfId="1277"/>
    <cellStyle name="_TableRowHead_bls roic" xfId="1278"/>
    <cellStyle name="_TableRowHead_Broadband Comps" xfId="1279"/>
    <cellStyle name="_TableRowHead_Q" xfId="1280"/>
    <cellStyle name="_TableRowHead_q - new guidance" xfId="1281"/>
    <cellStyle name="_TableRowHead_q - valuation" xfId="1282"/>
    <cellStyle name="_TableSuperHead" xfId="1283"/>
    <cellStyle name="_TableSuperHead_bls roic" xfId="1284"/>
    <cellStyle name="_TableSuperHead_Broadband Comps" xfId="1285"/>
    <cellStyle name="_TableSuperHead_Q" xfId="1286"/>
    <cellStyle name="_TableSuperHead_q - new guidance" xfId="1287"/>
    <cellStyle name="_TableSuperHead_q - valuation" xfId="1288"/>
    <cellStyle name="_TANZ" xfId="62035"/>
    <cellStyle name="_TANZ 2" xfId="62036"/>
    <cellStyle name="_TANZ_1. El Salvador b v7" xfId="62037"/>
    <cellStyle name="_TANZ_Amnet Budget 2010" xfId="62038"/>
    <cellStyle name="_TANZ_AMNET ES P&amp;L 2009 y Budget 2010 b v4 (conferencia) #2" xfId="62039"/>
    <cellStyle name="_TANZ_Book1" xfId="62040"/>
    <cellStyle name="_TANZ_ES YTG December 09" xfId="62041"/>
    <cellStyle name="_TANZ_OPERATIONS Capex Tracking Oct09-SV061109-Env" xfId="62042"/>
    <cellStyle name="_TANZ_OPERATIONS Capex Tracking Oct09-SV061109-Env_HR" xfId="62043"/>
    <cellStyle name="_Target phasing" xfId="1289"/>
    <cellStyle name="_T-Budget-2010-GUAT-Date_08092009" xfId="62044"/>
    <cellStyle name="_TECHNICAL KPI (Budget)" xfId="62045"/>
    <cellStyle name="_TECHNICAL KPI (Budget)_Book2" xfId="62046"/>
    <cellStyle name="_TECHNICAL KPI (Budget)_Quality of Gross(v2)" xfId="62047"/>
    <cellStyle name="_TECHNICAL KPI (Budget)_Quality of Gross(v2) 2" xfId="62048"/>
    <cellStyle name="_TECHNICAL KPI (Budget)_Quality of Gross(v2) 3" xfId="62049"/>
    <cellStyle name="_TECHNICAL KPI (Budget)_Quality of Gross(v2) 4" xfId="62050"/>
    <cellStyle name="_TECHNICAL KPI (Budget)_Quality of Gross(v2) 5" xfId="62051"/>
    <cellStyle name="_TECHNICAL KPI (Budget)_Quality of Gross(v2) 6" xfId="62052"/>
    <cellStyle name="_TECHNICAL KPI (Budget)_Quality of Gross(v2) 7" xfId="62053"/>
    <cellStyle name="_TECHNICAL KPI (Budget)_Quality of Gross(v2)_Com Reptng Pack - Interconnect" xfId="62054"/>
    <cellStyle name="_TECHNICAL KPI (Budget)_Quality of Gross(v2)_Com Reptng Pack - VAS" xfId="62055"/>
    <cellStyle name="_TECHNICAL KPI (Budget)_Quality of Gross(v2)_Final Commercial Reporting May 2009" xfId="62056"/>
    <cellStyle name="_TECHNICAL KPI (Budget)_Quality of Gross(v2)_QPPSLC_SRIL_0609" xfId="62057"/>
    <cellStyle name="_TECHNICAL KPI (Budget)_Quality of Gross(v2)_SRIL_QoS_MAR09" xfId="62058"/>
    <cellStyle name="_TECHNICAL KPI (Budget)_Quality of Gross(v2)_VAS COMMERCIAL FINAL SENT TO LUX" xfId="62059"/>
    <cellStyle name="_TECHNICAL KPI (Budget)_Quality of Prepaid Sub-Arpu&amp;MOU" xfId="62060"/>
    <cellStyle name="_TECHNICAL KPI (Budget)_Sale  Dist by Territory new template_V2" xfId="62061"/>
    <cellStyle name="_TECHNICAL KPI (Budget)_Sheet3" xfId="62062"/>
    <cellStyle name="_Template Stats" xfId="62063"/>
    <cellStyle name="_Tigo Cash Budget SV_V2 3 6" xfId="62064"/>
    <cellStyle name="_Tigo Cash Budget SV_V2 3 6_HR" xfId="62065"/>
    <cellStyle name="_TLMV Tabla de Dimensionamiento Best Practices  Dec 06.xls" xfId="62066"/>
    <cellStyle name="_Total North America" xfId="62067"/>
    <cellStyle name="_Total North America_HR" xfId="62068"/>
    <cellStyle name="_Total World" xfId="62069"/>
    <cellStyle name="_Total World_HR" xfId="62070"/>
    <cellStyle name="_Trade Creditors Summary Mar-08" xfId="1290"/>
    <cellStyle name="_Trade Creditors Summary Nov-07" xfId="1291"/>
    <cellStyle name="_Trade Creditors Summary_July 08" xfId="1292"/>
    <cellStyle name="_UPDATE" xfId="1293"/>
    <cellStyle name="_valsumfinal" xfId="62071"/>
    <cellStyle name="_Ventas GT 2008" xfId="62072"/>
    <cellStyle name="_VNTModellastestimates" xfId="62073"/>
    <cellStyle name="_WMAPCT_TEMPLATE" xfId="62074"/>
    <cellStyle name="_WMAPCT_TEMPLATE_HR" xfId="62075"/>
    <cellStyle name="_WMGDT-May05" xfId="62076"/>
    <cellStyle name="_WMGDT-May05_HR" xfId="62077"/>
    <cellStyle name="_WMGIF Template-Edited4" xfId="62078"/>
    <cellStyle name="_WMNACT_(US)_TEMPLATE" xfId="62079"/>
    <cellStyle name="_Workbook1" xfId="62080"/>
    <cellStyle name="’Ê‰Ý [0.00]_6701 FULL.xls ƒOƒ‰ƒt 1" xfId="1294"/>
    <cellStyle name="’E‰Y [0.00]_Analyst_Estimates_Template1" xfId="1295"/>
    <cellStyle name="’Ê‰Ý [0.00]_GE 3 MINIMUM" xfId="1296"/>
    <cellStyle name="’Ê‰Ý_6701 FULL.xls ƒOƒ‰ƒt 1" xfId="1297"/>
    <cellStyle name="¢" xfId="1298"/>
    <cellStyle name="¢_AlcoaFinModel_V1.0_16Jan00.xls Chart 1" xfId="1299"/>
    <cellStyle name="¢_Annual LF" xfId="1300"/>
    <cellStyle name="¢_FinModelTemplateVer1.xls Chart 2" xfId="1301"/>
    <cellStyle name="¢_IndBid_Synergen_FModel_180200" xfId="1302"/>
    <cellStyle name="¢_JC WACC Jan99" xfId="1303"/>
    <cellStyle name="¢_MonthlyLF" xfId="1304"/>
    <cellStyle name="¢_NEGF_Availability_V2_1Aug00" xfId="1305"/>
    <cellStyle name="¢_NEGF_Availability_V2_1Aug00.xls Chart 4" xfId="1306"/>
    <cellStyle name="¢_NEGF_Availability_V2_1Aug00.xls Chart 5" xfId="1307"/>
    <cellStyle name="¢_RWC_IPP_NEGoldfieldIntercSys_13Mar00.xls Chart 1" xfId="1308"/>
    <cellStyle name="¢_RWC_IPP_NEGoldfieldIntercSys_13Mar00.xls Chart 2" xfId="1309"/>
    <cellStyle name="¢_RWC_IPP_NEGoldfieldIntercSys_13Mar00.xls Chart 3" xfId="1310"/>
    <cellStyle name="¢_RWC_NEGoldfieldIntercSys_V6.0_31Jul00.xls Chart 1" xfId="1311"/>
    <cellStyle name="¢_RWC_NEGoldfieldIntercSys_V6.0_31Jul00.xls Chart 2" xfId="1312"/>
    <cellStyle name="¢_RWC_NEGoldfieldIntercSys_V6.0_31Jul00.xls Chart 4" xfId="1313"/>
    <cellStyle name="¢_RWC_SCLbidreview_V1.1_2Nov03" xfId="1314"/>
    <cellStyle name="¢_Sheet" xfId="1315"/>
    <cellStyle name="¢_Worksheet" xfId="1316"/>
    <cellStyle name="£ BP" xfId="1317"/>
    <cellStyle name="£Currency [0]" xfId="62081"/>
    <cellStyle name="£Currency [1]" xfId="62082"/>
    <cellStyle name="£Currency [2]" xfId="62083"/>
    <cellStyle name="£Currency [p]" xfId="62084"/>
    <cellStyle name="£Currency [p2]" xfId="62085"/>
    <cellStyle name="£Pounds" xfId="62086"/>
    <cellStyle name="¥ JY" xfId="1318"/>
    <cellStyle name="܀ŀ฀䅀܀ŀ฀䅀܀ŀ฀䅀܀ŀ฀䅀܀ŀŀ䅀܀ŀŀ䅀܀ŀŀ䅀܀ŀŀ䅀܀ŀŀ䅀܀ŀŀ䅀܀ŀŀ㖌࠰ŀŀ䅀܀ŀŀ䅀܀ŀŀ䅀܀ŀŀ䅀܀ŀŀ䅀" xfId="1319"/>
    <cellStyle name="=C:\WINNT\SYSTEM32\COMMAND.COM" xfId="62087"/>
    <cellStyle name="=C:\WINNT35\SYSTEM32\COMMAND.COM" xfId="62088"/>
    <cellStyle name="=D:\WINNT\SYSTEM32\COMMAND.COM" xfId="62089"/>
    <cellStyle name="=systimelineindex" xfId="1320"/>
    <cellStyle name="»õ±Ò[0]_8price1" xfId="62090"/>
    <cellStyle name="»õ±Ò_8price1" xfId="62091"/>
    <cellStyle name="•W€_6701 FULL.xls ƒOƒ‰ƒt 1" xfId="1321"/>
    <cellStyle name="•W_GE 3 MINIMUM" xfId="1322"/>
    <cellStyle name="؀ŀŀ䅀" xfId="1323"/>
    <cellStyle name="؀ŀɀ䅀܀ŀ฀䅀؀ŀ฀䅀܀ŀ฀䅀܀ŀ฀䅀܀ŀ฀䅀܀ŀ฀䅀܀ŀ฀䅀܀ŀ฀䅀܀ŀ฀䅀܀ŀ฀䅀܀ŀ฀䅀܀ŀ฀䅀܀ŀ฀䅀܀ŀŀ䅀܀ŀŀ䅀" xfId="1324"/>
    <cellStyle name="æØè [0.00]_Analyst_Estimates_Template1" xfId="1325"/>
    <cellStyle name="æØè_neba-e" xfId="1326"/>
    <cellStyle name="ÊÝ [0.00]_×Ö[g" xfId="1327"/>
    <cellStyle name="ÊÝ_×Ö[g" xfId="1328"/>
    <cellStyle name="nCp[N" xfId="1329"/>
    <cellStyle name="W_\ (2)" xfId="1330"/>
    <cellStyle name="0" xfId="1331"/>
    <cellStyle name="0%" xfId="1332"/>
    <cellStyle name="0,0_x000a__x000a_NA_x000a__x000a_" xfId="62092"/>
    <cellStyle name="0,0_x000a__x000a_NA_x000a__x000a_ 2" xfId="62093"/>
    <cellStyle name="0,0_x000a__x000a_NA_x000a__x000a__AMNET CAR model (Datos) NICARAGUA 1Q 2010 DRAFT" xfId="62094"/>
    <cellStyle name="0,0_x000d__x000a_NA_x000d__x000a_" xfId="1333"/>
    <cellStyle name="0,0_x000d__x000a_NA_x000d__x000a_ 2" xfId="62095"/>
    <cellStyle name="0,0_x000d__x000a_NA_x000d__x000a_ 2 2" xfId="62096"/>
    <cellStyle name="0,0_x000d__x000a_NA_x000d__x000a_ 2_Penetration" xfId="62097"/>
    <cellStyle name="0,0_x000d__x000a_NA_x000d__x000a_ 3" xfId="62098"/>
    <cellStyle name="0,0_x000d__x000a_NA_x000d__x000a_ 4" xfId="62099"/>
    <cellStyle name="0,0_x000d__x000a_NA_x000d__x000a__1. El Salvador b v7" xfId="62100"/>
    <cellStyle name="0,000" xfId="1334"/>
    <cellStyle name="0,000.0" xfId="62101"/>
    <cellStyle name="0,000.00" xfId="62102"/>
    <cellStyle name="0,000.000" xfId="62103"/>
    <cellStyle name="0.0" xfId="1335"/>
    <cellStyle name="0.0%" xfId="1336"/>
    <cellStyle name="0.0_Diageo FRS 17 and Capacity" xfId="1337"/>
    <cellStyle name="0.00" xfId="1338"/>
    <cellStyle name="0.00%" xfId="1339"/>
    <cellStyle name="0_BT" xfId="1340"/>
    <cellStyle name="0_Consensus contribution Feb07" xfId="1341"/>
    <cellStyle name="0_Pension Module_BT" xfId="1342"/>
    <cellStyle name="0_Pensions UK SSAP24" xfId="1343"/>
    <cellStyle name="0_Pensions UK SSAP24 to IFRS - BT (2)" xfId="1344"/>
    <cellStyle name="0000" xfId="1345"/>
    <cellStyle name="000000" xfId="62104"/>
    <cellStyle name="0x" xfId="1346"/>
    <cellStyle name="1 decimal" xfId="1347"/>
    <cellStyle name="1,comma" xfId="1348"/>
    <cellStyle name="1decimal" xfId="62105"/>
    <cellStyle name="1decimal 2" xfId="62106"/>
    <cellStyle name="1decimal 3" xfId="62107"/>
    <cellStyle name="1decimal 4" xfId="62108"/>
    <cellStyle name="1decimal 5" xfId="62109"/>
    <cellStyle name="1decimal 6" xfId="62110"/>
    <cellStyle name="1decimal 7" xfId="62111"/>
    <cellStyle name="1decimal_AMNET CAR model (Datos) NICARAGUA 1Q 2010 DRAFT" xfId="62112"/>
    <cellStyle name="¹éºÐÀ²_±âÅ¸" xfId="62113"/>
    <cellStyle name="1tizedes" xfId="1349"/>
    <cellStyle name="2 decimal" xfId="1350"/>
    <cellStyle name="20 % - Accent1" xfId="62114"/>
    <cellStyle name="20 % - Accent1 10" xfId="62115"/>
    <cellStyle name="20 % - Accent1 10 2" xfId="62116"/>
    <cellStyle name="20 % - Accent1 10 2 2" xfId="62117"/>
    <cellStyle name="20 % - Accent1 10 3" xfId="62118"/>
    <cellStyle name="20 % - Accent1 11" xfId="62119"/>
    <cellStyle name="20 % - Accent1 11 2" xfId="62120"/>
    <cellStyle name="20 % - Accent1 11 2 2" xfId="62121"/>
    <cellStyle name="20 % - Accent1 11 3" xfId="62122"/>
    <cellStyle name="20 % - Accent1 12" xfId="62123"/>
    <cellStyle name="20 % - Accent1 12 2" xfId="62124"/>
    <cellStyle name="20 % - Accent1 12 2 2" xfId="62125"/>
    <cellStyle name="20 % - Accent1 12 3" xfId="62126"/>
    <cellStyle name="20 % - Accent1 13" xfId="62127"/>
    <cellStyle name="20 % - Accent1 13 2" xfId="62128"/>
    <cellStyle name="20 % - Accent1 13 2 2" xfId="62129"/>
    <cellStyle name="20 % - Accent1 13 3" xfId="62130"/>
    <cellStyle name="20 % - Accent1 14" xfId="62131"/>
    <cellStyle name="20 % - Accent1 14 2" xfId="62132"/>
    <cellStyle name="20 % - Accent1 14 2 2" xfId="62133"/>
    <cellStyle name="20 % - Accent1 14 3" xfId="62134"/>
    <cellStyle name="20 % - Accent1 15" xfId="62135"/>
    <cellStyle name="20 % - Accent1 15 2" xfId="62136"/>
    <cellStyle name="20 % - Accent1 15 2 2" xfId="62137"/>
    <cellStyle name="20 % - Accent1 15 3" xfId="62138"/>
    <cellStyle name="20 % - Accent1 16" xfId="62139"/>
    <cellStyle name="20 % - Accent1 16 2" xfId="62140"/>
    <cellStyle name="20 % - Accent1 16 2 2" xfId="62141"/>
    <cellStyle name="20 % - Accent1 16 3" xfId="62142"/>
    <cellStyle name="20 % - Accent1 17" xfId="62143"/>
    <cellStyle name="20 % - Accent1 17 2" xfId="62144"/>
    <cellStyle name="20 % - Accent1 17 2 2" xfId="62145"/>
    <cellStyle name="20 % - Accent1 17 3" xfId="62146"/>
    <cellStyle name="20 % - Accent1 18" xfId="62147"/>
    <cellStyle name="20 % - Accent1 18 2" xfId="62148"/>
    <cellStyle name="20 % - Accent1 18 2 2" xfId="62149"/>
    <cellStyle name="20 % - Accent1 18 3" xfId="62150"/>
    <cellStyle name="20 % - Accent1 19" xfId="62151"/>
    <cellStyle name="20 % - Accent1 2" xfId="62152"/>
    <cellStyle name="20 % - Accent1 2 2" xfId="62153"/>
    <cellStyle name="20 % - Accent1 2 2 2" xfId="62154"/>
    <cellStyle name="20 % - Accent1 2 2 2 2" xfId="62155"/>
    <cellStyle name="20 % - Accent1 2 2 3" xfId="62156"/>
    <cellStyle name="20 % - Accent1 2 3" xfId="62157"/>
    <cellStyle name="20 % - Accent1 2 3 2" xfId="62158"/>
    <cellStyle name="20 % - Accent1 2 3 2 2" xfId="62159"/>
    <cellStyle name="20 % - Accent1 2 3 3" xfId="62160"/>
    <cellStyle name="20 % - Accent1 2 4" xfId="62161"/>
    <cellStyle name="20 % - Accent1 2 4 2" xfId="62162"/>
    <cellStyle name="20 % - Accent1 2 5" xfId="62163"/>
    <cellStyle name="20 % - Accent1 20" xfId="62164"/>
    <cellStyle name="20 % - Accent1 3" xfId="62165"/>
    <cellStyle name="20 % - Accent1 3 2" xfId="62166"/>
    <cellStyle name="20 % - Accent1 3 2 2" xfId="62167"/>
    <cellStyle name="20 % - Accent1 3 3" xfId="62168"/>
    <cellStyle name="20 % - Accent1 4" xfId="62169"/>
    <cellStyle name="20 % - Accent1 4 2" xfId="62170"/>
    <cellStyle name="20 % - Accent1 4 2 2" xfId="62171"/>
    <cellStyle name="20 % - Accent1 4 3" xfId="62172"/>
    <cellStyle name="20 % - Accent1 5" xfId="62173"/>
    <cellStyle name="20 % - Accent1 5 2" xfId="62174"/>
    <cellStyle name="20 % - Accent1 5 2 2" xfId="62175"/>
    <cellStyle name="20 % - Accent1 5 3" xfId="62176"/>
    <cellStyle name="20 % - Accent1 6" xfId="62177"/>
    <cellStyle name="20 % - Accent1 6 2" xfId="62178"/>
    <cellStyle name="20 % - Accent1 6 2 2" xfId="62179"/>
    <cellStyle name="20 % - Accent1 6 3" xfId="62180"/>
    <cellStyle name="20 % - Accent1 7" xfId="62181"/>
    <cellStyle name="20 % - Accent1 7 2" xfId="62182"/>
    <cellStyle name="20 % - Accent1 7 2 2" xfId="62183"/>
    <cellStyle name="20 % - Accent1 7 3" xfId="62184"/>
    <cellStyle name="20 % - Accent1 8" xfId="62185"/>
    <cellStyle name="20 % - Accent1 8 2" xfId="62186"/>
    <cellStyle name="20 % - Accent1 8 2 2" xfId="62187"/>
    <cellStyle name="20 % - Accent1 8 3" xfId="62188"/>
    <cellStyle name="20 % - Accent1 9" xfId="62189"/>
    <cellStyle name="20 % - Accent1 9 2" xfId="62190"/>
    <cellStyle name="20 % - Accent1 9 2 2" xfId="62191"/>
    <cellStyle name="20 % - Accent1 9 3" xfId="62192"/>
    <cellStyle name="20 % - Accent2" xfId="62193"/>
    <cellStyle name="20 % - Accent2 10" xfId="62194"/>
    <cellStyle name="20 % - Accent2 10 2" xfId="62195"/>
    <cellStyle name="20 % - Accent2 10 2 2" xfId="62196"/>
    <cellStyle name="20 % - Accent2 10 3" xfId="62197"/>
    <cellStyle name="20 % - Accent2 11" xfId="62198"/>
    <cellStyle name="20 % - Accent2 11 2" xfId="62199"/>
    <cellStyle name="20 % - Accent2 11 2 2" xfId="62200"/>
    <cellStyle name="20 % - Accent2 11 3" xfId="62201"/>
    <cellStyle name="20 % - Accent2 12" xfId="62202"/>
    <cellStyle name="20 % - Accent2 12 2" xfId="62203"/>
    <cellStyle name="20 % - Accent2 12 2 2" xfId="62204"/>
    <cellStyle name="20 % - Accent2 12 3" xfId="62205"/>
    <cellStyle name="20 % - Accent2 13" xfId="62206"/>
    <cellStyle name="20 % - Accent2 13 2" xfId="62207"/>
    <cellStyle name="20 % - Accent2 13 2 2" xfId="62208"/>
    <cellStyle name="20 % - Accent2 13 3" xfId="62209"/>
    <cellStyle name="20 % - Accent2 14" xfId="62210"/>
    <cellStyle name="20 % - Accent2 14 2" xfId="62211"/>
    <cellStyle name="20 % - Accent2 14 2 2" xfId="62212"/>
    <cellStyle name="20 % - Accent2 14 3" xfId="62213"/>
    <cellStyle name="20 % - Accent2 15" xfId="62214"/>
    <cellStyle name="20 % - Accent2 15 2" xfId="62215"/>
    <cellStyle name="20 % - Accent2 15 2 2" xfId="62216"/>
    <cellStyle name="20 % - Accent2 15 3" xfId="62217"/>
    <cellStyle name="20 % - Accent2 16" xfId="62218"/>
    <cellStyle name="20 % - Accent2 16 2" xfId="62219"/>
    <cellStyle name="20 % - Accent2 16 2 2" xfId="62220"/>
    <cellStyle name="20 % - Accent2 16 3" xfId="62221"/>
    <cellStyle name="20 % - Accent2 17" xfId="62222"/>
    <cellStyle name="20 % - Accent2 17 2" xfId="62223"/>
    <cellStyle name="20 % - Accent2 17 2 2" xfId="62224"/>
    <cellStyle name="20 % - Accent2 17 3" xfId="62225"/>
    <cellStyle name="20 % - Accent2 18" xfId="62226"/>
    <cellStyle name="20 % - Accent2 18 2" xfId="62227"/>
    <cellStyle name="20 % - Accent2 18 2 2" xfId="62228"/>
    <cellStyle name="20 % - Accent2 18 3" xfId="62229"/>
    <cellStyle name="20 % - Accent2 19" xfId="62230"/>
    <cellStyle name="20 % - Accent2 2" xfId="62231"/>
    <cellStyle name="20 % - Accent2 2 2" xfId="62232"/>
    <cellStyle name="20 % - Accent2 2 2 2" xfId="62233"/>
    <cellStyle name="20 % - Accent2 2 2 2 2" xfId="62234"/>
    <cellStyle name="20 % - Accent2 2 2 3" xfId="62235"/>
    <cellStyle name="20 % - Accent2 2 3" xfId="62236"/>
    <cellStyle name="20 % - Accent2 2 3 2" xfId="62237"/>
    <cellStyle name="20 % - Accent2 2 3 2 2" xfId="62238"/>
    <cellStyle name="20 % - Accent2 2 3 3" xfId="62239"/>
    <cellStyle name="20 % - Accent2 2 4" xfId="62240"/>
    <cellStyle name="20 % - Accent2 2 4 2" xfId="62241"/>
    <cellStyle name="20 % - Accent2 2 5" xfId="62242"/>
    <cellStyle name="20 % - Accent2 20" xfId="62243"/>
    <cellStyle name="20 % - Accent2 3" xfId="62244"/>
    <cellStyle name="20 % - Accent2 3 2" xfId="62245"/>
    <cellStyle name="20 % - Accent2 3 2 2" xfId="62246"/>
    <cellStyle name="20 % - Accent2 3 3" xfId="62247"/>
    <cellStyle name="20 % - Accent2 4" xfId="62248"/>
    <cellStyle name="20 % - Accent2 4 2" xfId="62249"/>
    <cellStyle name="20 % - Accent2 4 2 2" xfId="62250"/>
    <cellStyle name="20 % - Accent2 4 3" xfId="62251"/>
    <cellStyle name="20 % - Accent2 5" xfId="62252"/>
    <cellStyle name="20 % - Accent2 5 2" xfId="62253"/>
    <cellStyle name="20 % - Accent2 5 2 2" xfId="62254"/>
    <cellStyle name="20 % - Accent2 5 3" xfId="62255"/>
    <cellStyle name="20 % - Accent2 6" xfId="62256"/>
    <cellStyle name="20 % - Accent2 6 2" xfId="62257"/>
    <cellStyle name="20 % - Accent2 6 2 2" xfId="62258"/>
    <cellStyle name="20 % - Accent2 6 3" xfId="62259"/>
    <cellStyle name="20 % - Accent2 7" xfId="62260"/>
    <cellStyle name="20 % - Accent2 7 2" xfId="62261"/>
    <cellStyle name="20 % - Accent2 7 2 2" xfId="62262"/>
    <cellStyle name="20 % - Accent2 7 3" xfId="62263"/>
    <cellStyle name="20 % - Accent2 8" xfId="62264"/>
    <cellStyle name="20 % - Accent2 8 2" xfId="62265"/>
    <cellStyle name="20 % - Accent2 8 2 2" xfId="62266"/>
    <cellStyle name="20 % - Accent2 8 3" xfId="62267"/>
    <cellStyle name="20 % - Accent2 9" xfId="62268"/>
    <cellStyle name="20 % - Accent2 9 2" xfId="62269"/>
    <cellStyle name="20 % - Accent2 9 2 2" xfId="62270"/>
    <cellStyle name="20 % - Accent2 9 3" xfId="62271"/>
    <cellStyle name="20 % - Accent3" xfId="62272"/>
    <cellStyle name="20 % - Accent3 10" xfId="62273"/>
    <cellStyle name="20 % - Accent3 10 2" xfId="62274"/>
    <cellStyle name="20 % - Accent3 10 2 2" xfId="62275"/>
    <cellStyle name="20 % - Accent3 10 3" xfId="62276"/>
    <cellStyle name="20 % - Accent3 11" xfId="62277"/>
    <cellStyle name="20 % - Accent3 11 2" xfId="62278"/>
    <cellStyle name="20 % - Accent3 11 2 2" xfId="62279"/>
    <cellStyle name="20 % - Accent3 11 3" xfId="62280"/>
    <cellStyle name="20 % - Accent3 12" xfId="62281"/>
    <cellStyle name="20 % - Accent3 12 2" xfId="62282"/>
    <cellStyle name="20 % - Accent3 12 2 2" xfId="62283"/>
    <cellStyle name="20 % - Accent3 12 3" xfId="62284"/>
    <cellStyle name="20 % - Accent3 13" xfId="62285"/>
    <cellStyle name="20 % - Accent3 13 2" xfId="62286"/>
    <cellStyle name="20 % - Accent3 13 2 2" xfId="62287"/>
    <cellStyle name="20 % - Accent3 13 3" xfId="62288"/>
    <cellStyle name="20 % - Accent3 14" xfId="62289"/>
    <cellStyle name="20 % - Accent3 14 2" xfId="62290"/>
    <cellStyle name="20 % - Accent3 14 2 2" xfId="62291"/>
    <cellStyle name="20 % - Accent3 14 3" xfId="62292"/>
    <cellStyle name="20 % - Accent3 15" xfId="62293"/>
    <cellStyle name="20 % - Accent3 15 2" xfId="62294"/>
    <cellStyle name="20 % - Accent3 15 2 2" xfId="62295"/>
    <cellStyle name="20 % - Accent3 15 3" xfId="62296"/>
    <cellStyle name="20 % - Accent3 16" xfId="62297"/>
    <cellStyle name="20 % - Accent3 16 2" xfId="62298"/>
    <cellStyle name="20 % - Accent3 16 2 2" xfId="62299"/>
    <cellStyle name="20 % - Accent3 16 3" xfId="62300"/>
    <cellStyle name="20 % - Accent3 17" xfId="62301"/>
    <cellStyle name="20 % - Accent3 17 2" xfId="62302"/>
    <cellStyle name="20 % - Accent3 17 2 2" xfId="62303"/>
    <cellStyle name="20 % - Accent3 17 3" xfId="62304"/>
    <cellStyle name="20 % - Accent3 18" xfId="62305"/>
    <cellStyle name="20 % - Accent3 18 2" xfId="62306"/>
    <cellStyle name="20 % - Accent3 18 2 2" xfId="62307"/>
    <cellStyle name="20 % - Accent3 18 3" xfId="62308"/>
    <cellStyle name="20 % - Accent3 19" xfId="62309"/>
    <cellStyle name="20 % - Accent3 2" xfId="62310"/>
    <cellStyle name="20 % - Accent3 2 2" xfId="62311"/>
    <cellStyle name="20 % - Accent3 2 2 2" xfId="62312"/>
    <cellStyle name="20 % - Accent3 2 2 2 2" xfId="62313"/>
    <cellStyle name="20 % - Accent3 2 2 3" xfId="62314"/>
    <cellStyle name="20 % - Accent3 2 3" xfId="62315"/>
    <cellStyle name="20 % - Accent3 2 3 2" xfId="62316"/>
    <cellStyle name="20 % - Accent3 2 3 2 2" xfId="62317"/>
    <cellStyle name="20 % - Accent3 2 3 3" xfId="62318"/>
    <cellStyle name="20 % - Accent3 2 4" xfId="62319"/>
    <cellStyle name="20 % - Accent3 2 4 2" xfId="62320"/>
    <cellStyle name="20 % - Accent3 2 5" xfId="62321"/>
    <cellStyle name="20 % - Accent3 20" xfId="62322"/>
    <cellStyle name="20 % - Accent3 3" xfId="62323"/>
    <cellStyle name="20 % - Accent3 3 2" xfId="62324"/>
    <cellStyle name="20 % - Accent3 3 2 2" xfId="62325"/>
    <cellStyle name="20 % - Accent3 3 3" xfId="62326"/>
    <cellStyle name="20 % - Accent3 4" xfId="62327"/>
    <cellStyle name="20 % - Accent3 4 2" xfId="62328"/>
    <cellStyle name="20 % - Accent3 4 2 2" xfId="62329"/>
    <cellStyle name="20 % - Accent3 4 3" xfId="62330"/>
    <cellStyle name="20 % - Accent3 5" xfId="62331"/>
    <cellStyle name="20 % - Accent3 5 2" xfId="62332"/>
    <cellStyle name="20 % - Accent3 5 2 2" xfId="62333"/>
    <cellStyle name="20 % - Accent3 5 3" xfId="62334"/>
    <cellStyle name="20 % - Accent3 6" xfId="62335"/>
    <cellStyle name="20 % - Accent3 6 2" xfId="62336"/>
    <cellStyle name="20 % - Accent3 6 2 2" xfId="62337"/>
    <cellStyle name="20 % - Accent3 6 3" xfId="62338"/>
    <cellStyle name="20 % - Accent3 7" xfId="62339"/>
    <cellStyle name="20 % - Accent3 7 2" xfId="62340"/>
    <cellStyle name="20 % - Accent3 7 2 2" xfId="62341"/>
    <cellStyle name="20 % - Accent3 7 3" xfId="62342"/>
    <cellStyle name="20 % - Accent3 8" xfId="62343"/>
    <cellStyle name="20 % - Accent3 8 2" xfId="62344"/>
    <cellStyle name="20 % - Accent3 8 2 2" xfId="62345"/>
    <cellStyle name="20 % - Accent3 8 3" xfId="62346"/>
    <cellStyle name="20 % - Accent3 9" xfId="62347"/>
    <cellStyle name="20 % - Accent3 9 2" xfId="62348"/>
    <cellStyle name="20 % - Accent3 9 2 2" xfId="62349"/>
    <cellStyle name="20 % - Accent3 9 3" xfId="62350"/>
    <cellStyle name="20 % - Accent4" xfId="62351"/>
    <cellStyle name="20 % - Accent4 10" xfId="62352"/>
    <cellStyle name="20 % - Accent4 10 2" xfId="62353"/>
    <cellStyle name="20 % - Accent4 10 2 2" xfId="62354"/>
    <cellStyle name="20 % - Accent4 10 3" xfId="62355"/>
    <cellStyle name="20 % - Accent4 11" xfId="62356"/>
    <cellStyle name="20 % - Accent4 11 2" xfId="62357"/>
    <cellStyle name="20 % - Accent4 11 2 2" xfId="62358"/>
    <cellStyle name="20 % - Accent4 11 3" xfId="62359"/>
    <cellStyle name="20 % - Accent4 12" xfId="62360"/>
    <cellStyle name="20 % - Accent4 12 2" xfId="62361"/>
    <cellStyle name="20 % - Accent4 12 2 2" xfId="62362"/>
    <cellStyle name="20 % - Accent4 12 3" xfId="62363"/>
    <cellStyle name="20 % - Accent4 13" xfId="62364"/>
    <cellStyle name="20 % - Accent4 13 2" xfId="62365"/>
    <cellStyle name="20 % - Accent4 13 2 2" xfId="62366"/>
    <cellStyle name="20 % - Accent4 13 3" xfId="62367"/>
    <cellStyle name="20 % - Accent4 14" xfId="62368"/>
    <cellStyle name="20 % - Accent4 14 2" xfId="62369"/>
    <cellStyle name="20 % - Accent4 14 2 2" xfId="62370"/>
    <cellStyle name="20 % - Accent4 14 3" xfId="62371"/>
    <cellStyle name="20 % - Accent4 15" xfId="62372"/>
    <cellStyle name="20 % - Accent4 15 2" xfId="62373"/>
    <cellStyle name="20 % - Accent4 15 2 2" xfId="62374"/>
    <cellStyle name="20 % - Accent4 15 3" xfId="62375"/>
    <cellStyle name="20 % - Accent4 16" xfId="62376"/>
    <cellStyle name="20 % - Accent4 16 2" xfId="62377"/>
    <cellStyle name="20 % - Accent4 16 2 2" xfId="62378"/>
    <cellStyle name="20 % - Accent4 16 3" xfId="62379"/>
    <cellStyle name="20 % - Accent4 17" xfId="62380"/>
    <cellStyle name="20 % - Accent4 17 2" xfId="62381"/>
    <cellStyle name="20 % - Accent4 17 2 2" xfId="62382"/>
    <cellStyle name="20 % - Accent4 17 3" xfId="62383"/>
    <cellStyle name="20 % - Accent4 18" xfId="62384"/>
    <cellStyle name="20 % - Accent4 18 2" xfId="62385"/>
    <cellStyle name="20 % - Accent4 18 2 2" xfId="62386"/>
    <cellStyle name="20 % - Accent4 18 3" xfId="62387"/>
    <cellStyle name="20 % - Accent4 19" xfId="62388"/>
    <cellStyle name="20 % - Accent4 2" xfId="62389"/>
    <cellStyle name="20 % - Accent4 2 2" xfId="62390"/>
    <cellStyle name="20 % - Accent4 2 2 2" xfId="62391"/>
    <cellStyle name="20 % - Accent4 2 2 2 2" xfId="62392"/>
    <cellStyle name="20 % - Accent4 2 2 3" xfId="62393"/>
    <cellStyle name="20 % - Accent4 2 3" xfId="62394"/>
    <cellStyle name="20 % - Accent4 2 3 2" xfId="62395"/>
    <cellStyle name="20 % - Accent4 2 3 2 2" xfId="62396"/>
    <cellStyle name="20 % - Accent4 2 3 3" xfId="62397"/>
    <cellStyle name="20 % - Accent4 2 4" xfId="62398"/>
    <cellStyle name="20 % - Accent4 2 4 2" xfId="62399"/>
    <cellStyle name="20 % - Accent4 2 5" xfId="62400"/>
    <cellStyle name="20 % - Accent4 20" xfId="62401"/>
    <cellStyle name="20 % - Accent4 3" xfId="62402"/>
    <cellStyle name="20 % - Accent4 3 2" xfId="62403"/>
    <cellStyle name="20 % - Accent4 3 2 2" xfId="62404"/>
    <cellStyle name="20 % - Accent4 3 3" xfId="62405"/>
    <cellStyle name="20 % - Accent4 4" xfId="62406"/>
    <cellStyle name="20 % - Accent4 4 2" xfId="62407"/>
    <cellStyle name="20 % - Accent4 4 2 2" xfId="62408"/>
    <cellStyle name="20 % - Accent4 4 3" xfId="62409"/>
    <cellStyle name="20 % - Accent4 5" xfId="62410"/>
    <cellStyle name="20 % - Accent4 5 2" xfId="62411"/>
    <cellStyle name="20 % - Accent4 5 2 2" xfId="62412"/>
    <cellStyle name="20 % - Accent4 5 3" xfId="62413"/>
    <cellStyle name="20 % - Accent4 6" xfId="62414"/>
    <cellStyle name="20 % - Accent4 6 2" xfId="62415"/>
    <cellStyle name="20 % - Accent4 6 2 2" xfId="62416"/>
    <cellStyle name="20 % - Accent4 6 3" xfId="62417"/>
    <cellStyle name="20 % - Accent4 7" xfId="62418"/>
    <cellStyle name="20 % - Accent4 7 2" xfId="62419"/>
    <cellStyle name="20 % - Accent4 7 2 2" xfId="62420"/>
    <cellStyle name="20 % - Accent4 7 3" xfId="62421"/>
    <cellStyle name="20 % - Accent4 8" xfId="62422"/>
    <cellStyle name="20 % - Accent4 8 2" xfId="62423"/>
    <cellStyle name="20 % - Accent4 8 2 2" xfId="62424"/>
    <cellStyle name="20 % - Accent4 8 3" xfId="62425"/>
    <cellStyle name="20 % - Accent4 9" xfId="62426"/>
    <cellStyle name="20 % - Accent4 9 2" xfId="62427"/>
    <cellStyle name="20 % - Accent4 9 2 2" xfId="62428"/>
    <cellStyle name="20 % - Accent4 9 3" xfId="62429"/>
    <cellStyle name="20 % - Accent5" xfId="62430"/>
    <cellStyle name="20 % - Accent5 10" xfId="62431"/>
    <cellStyle name="20 % - Accent5 10 2" xfId="62432"/>
    <cellStyle name="20 % - Accent5 10 2 2" xfId="62433"/>
    <cellStyle name="20 % - Accent5 10 3" xfId="62434"/>
    <cellStyle name="20 % - Accent5 11" xfId="62435"/>
    <cellStyle name="20 % - Accent5 11 2" xfId="62436"/>
    <cellStyle name="20 % - Accent5 11 2 2" xfId="62437"/>
    <cellStyle name="20 % - Accent5 11 3" xfId="62438"/>
    <cellStyle name="20 % - Accent5 12" xfId="62439"/>
    <cellStyle name="20 % - Accent5 12 2" xfId="62440"/>
    <cellStyle name="20 % - Accent5 12 2 2" xfId="62441"/>
    <cellStyle name="20 % - Accent5 12 3" xfId="62442"/>
    <cellStyle name="20 % - Accent5 13" xfId="62443"/>
    <cellStyle name="20 % - Accent5 13 2" xfId="62444"/>
    <cellStyle name="20 % - Accent5 13 2 2" xfId="62445"/>
    <cellStyle name="20 % - Accent5 13 3" xfId="62446"/>
    <cellStyle name="20 % - Accent5 14" xfId="62447"/>
    <cellStyle name="20 % - Accent5 14 2" xfId="62448"/>
    <cellStyle name="20 % - Accent5 14 2 2" xfId="62449"/>
    <cellStyle name="20 % - Accent5 14 3" xfId="62450"/>
    <cellStyle name="20 % - Accent5 15" xfId="62451"/>
    <cellStyle name="20 % - Accent5 15 2" xfId="62452"/>
    <cellStyle name="20 % - Accent5 15 2 2" xfId="62453"/>
    <cellStyle name="20 % - Accent5 15 3" xfId="62454"/>
    <cellStyle name="20 % - Accent5 16" xfId="62455"/>
    <cellStyle name="20 % - Accent5 16 2" xfId="62456"/>
    <cellStyle name="20 % - Accent5 16 2 2" xfId="62457"/>
    <cellStyle name="20 % - Accent5 16 3" xfId="62458"/>
    <cellStyle name="20 % - Accent5 17" xfId="62459"/>
    <cellStyle name="20 % - Accent5 17 2" xfId="62460"/>
    <cellStyle name="20 % - Accent5 17 2 2" xfId="62461"/>
    <cellStyle name="20 % - Accent5 17 3" xfId="62462"/>
    <cellStyle name="20 % - Accent5 18" xfId="62463"/>
    <cellStyle name="20 % - Accent5 18 2" xfId="62464"/>
    <cellStyle name="20 % - Accent5 18 2 2" xfId="62465"/>
    <cellStyle name="20 % - Accent5 18 3" xfId="62466"/>
    <cellStyle name="20 % - Accent5 19" xfId="62467"/>
    <cellStyle name="20 % - Accent5 2" xfId="62468"/>
    <cellStyle name="20 % - Accent5 2 2" xfId="62469"/>
    <cellStyle name="20 % - Accent5 2 2 2" xfId="62470"/>
    <cellStyle name="20 % - Accent5 2 2 2 2" xfId="62471"/>
    <cellStyle name="20 % - Accent5 2 2 3" xfId="62472"/>
    <cellStyle name="20 % - Accent5 2 3" xfId="62473"/>
    <cellStyle name="20 % - Accent5 2 3 2" xfId="62474"/>
    <cellStyle name="20 % - Accent5 2 3 2 2" xfId="62475"/>
    <cellStyle name="20 % - Accent5 2 3 3" xfId="62476"/>
    <cellStyle name="20 % - Accent5 2 4" xfId="62477"/>
    <cellStyle name="20 % - Accent5 2 4 2" xfId="62478"/>
    <cellStyle name="20 % - Accent5 2 5" xfId="62479"/>
    <cellStyle name="20 % - Accent5 20" xfId="62480"/>
    <cellStyle name="20 % - Accent5 3" xfId="62481"/>
    <cellStyle name="20 % - Accent5 3 2" xfId="62482"/>
    <cellStyle name="20 % - Accent5 3 2 2" xfId="62483"/>
    <cellStyle name="20 % - Accent5 3 3" xfId="62484"/>
    <cellStyle name="20 % - Accent5 4" xfId="62485"/>
    <cellStyle name="20 % - Accent5 4 2" xfId="62486"/>
    <cellStyle name="20 % - Accent5 4 2 2" xfId="62487"/>
    <cellStyle name="20 % - Accent5 4 3" xfId="62488"/>
    <cellStyle name="20 % - Accent5 5" xfId="62489"/>
    <cellStyle name="20 % - Accent5 5 2" xfId="62490"/>
    <cellStyle name="20 % - Accent5 5 2 2" xfId="62491"/>
    <cellStyle name="20 % - Accent5 5 3" xfId="62492"/>
    <cellStyle name="20 % - Accent5 6" xfId="62493"/>
    <cellStyle name="20 % - Accent5 6 2" xfId="62494"/>
    <cellStyle name="20 % - Accent5 6 2 2" xfId="62495"/>
    <cellStyle name="20 % - Accent5 6 3" xfId="62496"/>
    <cellStyle name="20 % - Accent5 7" xfId="62497"/>
    <cellStyle name="20 % - Accent5 7 2" xfId="62498"/>
    <cellStyle name="20 % - Accent5 7 2 2" xfId="62499"/>
    <cellStyle name="20 % - Accent5 7 3" xfId="62500"/>
    <cellStyle name="20 % - Accent5 8" xfId="62501"/>
    <cellStyle name="20 % - Accent5 8 2" xfId="62502"/>
    <cellStyle name="20 % - Accent5 8 2 2" xfId="62503"/>
    <cellStyle name="20 % - Accent5 8 3" xfId="62504"/>
    <cellStyle name="20 % - Accent5 9" xfId="62505"/>
    <cellStyle name="20 % - Accent5 9 2" xfId="62506"/>
    <cellStyle name="20 % - Accent5 9 2 2" xfId="62507"/>
    <cellStyle name="20 % - Accent5 9 3" xfId="62508"/>
    <cellStyle name="20 % - Accent6" xfId="62509"/>
    <cellStyle name="20 % - Accent6 10" xfId="62510"/>
    <cellStyle name="20 % - Accent6 10 2" xfId="62511"/>
    <cellStyle name="20 % - Accent6 10 2 2" xfId="62512"/>
    <cellStyle name="20 % - Accent6 10 3" xfId="62513"/>
    <cellStyle name="20 % - Accent6 11" xfId="62514"/>
    <cellStyle name="20 % - Accent6 11 2" xfId="62515"/>
    <cellStyle name="20 % - Accent6 11 2 2" xfId="62516"/>
    <cellStyle name="20 % - Accent6 11 3" xfId="62517"/>
    <cellStyle name="20 % - Accent6 12" xfId="62518"/>
    <cellStyle name="20 % - Accent6 12 2" xfId="62519"/>
    <cellStyle name="20 % - Accent6 12 2 2" xfId="62520"/>
    <cellStyle name="20 % - Accent6 12 3" xfId="62521"/>
    <cellStyle name="20 % - Accent6 13" xfId="62522"/>
    <cellStyle name="20 % - Accent6 13 2" xfId="62523"/>
    <cellStyle name="20 % - Accent6 13 2 2" xfId="62524"/>
    <cellStyle name="20 % - Accent6 13 3" xfId="62525"/>
    <cellStyle name="20 % - Accent6 14" xfId="62526"/>
    <cellStyle name="20 % - Accent6 14 2" xfId="62527"/>
    <cellStyle name="20 % - Accent6 14 2 2" xfId="62528"/>
    <cellStyle name="20 % - Accent6 14 3" xfId="62529"/>
    <cellStyle name="20 % - Accent6 15" xfId="62530"/>
    <cellStyle name="20 % - Accent6 15 2" xfId="62531"/>
    <cellStyle name="20 % - Accent6 15 2 2" xfId="62532"/>
    <cellStyle name="20 % - Accent6 15 3" xfId="62533"/>
    <cellStyle name="20 % - Accent6 16" xfId="62534"/>
    <cellStyle name="20 % - Accent6 16 2" xfId="62535"/>
    <cellStyle name="20 % - Accent6 16 2 2" xfId="62536"/>
    <cellStyle name="20 % - Accent6 16 3" xfId="62537"/>
    <cellStyle name="20 % - Accent6 17" xfId="62538"/>
    <cellStyle name="20 % - Accent6 17 2" xfId="62539"/>
    <cellStyle name="20 % - Accent6 17 2 2" xfId="62540"/>
    <cellStyle name="20 % - Accent6 17 3" xfId="62541"/>
    <cellStyle name="20 % - Accent6 18" xfId="62542"/>
    <cellStyle name="20 % - Accent6 18 2" xfId="62543"/>
    <cellStyle name="20 % - Accent6 18 2 2" xfId="62544"/>
    <cellStyle name="20 % - Accent6 18 3" xfId="62545"/>
    <cellStyle name="20 % - Accent6 19" xfId="62546"/>
    <cellStyle name="20 % - Accent6 2" xfId="62547"/>
    <cellStyle name="20 % - Accent6 2 2" xfId="62548"/>
    <cellStyle name="20 % - Accent6 2 2 2" xfId="62549"/>
    <cellStyle name="20 % - Accent6 2 2 2 2" xfId="62550"/>
    <cellStyle name="20 % - Accent6 2 2 3" xfId="62551"/>
    <cellStyle name="20 % - Accent6 2 3" xfId="62552"/>
    <cellStyle name="20 % - Accent6 2 3 2" xfId="62553"/>
    <cellStyle name="20 % - Accent6 2 3 2 2" xfId="62554"/>
    <cellStyle name="20 % - Accent6 2 3 3" xfId="62555"/>
    <cellStyle name="20 % - Accent6 2 4" xfId="62556"/>
    <cellStyle name="20 % - Accent6 2 4 2" xfId="62557"/>
    <cellStyle name="20 % - Accent6 2 5" xfId="62558"/>
    <cellStyle name="20 % - Accent6 20" xfId="62559"/>
    <cellStyle name="20 % - Accent6 3" xfId="62560"/>
    <cellStyle name="20 % - Accent6 3 2" xfId="62561"/>
    <cellStyle name="20 % - Accent6 3 2 2" xfId="62562"/>
    <cellStyle name="20 % - Accent6 3 3" xfId="62563"/>
    <cellStyle name="20 % - Accent6 4" xfId="62564"/>
    <cellStyle name="20 % - Accent6 4 2" xfId="62565"/>
    <cellStyle name="20 % - Accent6 4 2 2" xfId="62566"/>
    <cellStyle name="20 % - Accent6 4 3" xfId="62567"/>
    <cellStyle name="20 % - Accent6 5" xfId="62568"/>
    <cellStyle name="20 % - Accent6 5 2" xfId="62569"/>
    <cellStyle name="20 % - Accent6 5 2 2" xfId="62570"/>
    <cellStyle name="20 % - Accent6 5 3" xfId="62571"/>
    <cellStyle name="20 % - Accent6 6" xfId="62572"/>
    <cellStyle name="20 % - Accent6 6 2" xfId="62573"/>
    <cellStyle name="20 % - Accent6 6 2 2" xfId="62574"/>
    <cellStyle name="20 % - Accent6 6 3" xfId="62575"/>
    <cellStyle name="20 % - Accent6 7" xfId="62576"/>
    <cellStyle name="20 % - Accent6 7 2" xfId="62577"/>
    <cellStyle name="20 % - Accent6 7 2 2" xfId="62578"/>
    <cellStyle name="20 % - Accent6 7 3" xfId="62579"/>
    <cellStyle name="20 % - Accent6 8" xfId="62580"/>
    <cellStyle name="20 % - Accent6 8 2" xfId="62581"/>
    <cellStyle name="20 % - Accent6 8 2 2" xfId="62582"/>
    <cellStyle name="20 % - Accent6 8 3" xfId="62583"/>
    <cellStyle name="20 % - Accent6 9" xfId="62584"/>
    <cellStyle name="20 % - Accent6 9 2" xfId="62585"/>
    <cellStyle name="20 % - Accent6 9 2 2" xfId="62586"/>
    <cellStyle name="20 % - Accent6 9 3" xfId="62587"/>
    <cellStyle name="20% - Accent1 10" xfId="62588"/>
    <cellStyle name="20% - Accent1 10 2" xfId="62589"/>
    <cellStyle name="20% - Accent1 10 2 2" xfId="62590"/>
    <cellStyle name="20% - Accent1 10 3" xfId="62591"/>
    <cellStyle name="20% - Accent1 10_Penetration" xfId="62592"/>
    <cellStyle name="20% - Accent1 11" xfId="62593"/>
    <cellStyle name="20% - Accent1 11 2" xfId="62594"/>
    <cellStyle name="20% - Accent1 11 2 2" xfId="62595"/>
    <cellStyle name="20% - Accent1 11 3" xfId="62596"/>
    <cellStyle name="20% - Accent1 11_Penetration" xfId="62597"/>
    <cellStyle name="20% - Accent1 12" xfId="62598"/>
    <cellStyle name="20% - Accent1 12 2" xfId="62599"/>
    <cellStyle name="20% - Accent1 12 2 2" xfId="62600"/>
    <cellStyle name="20% - Accent1 12 3" xfId="62601"/>
    <cellStyle name="20% - Accent1 12_Penetration" xfId="62602"/>
    <cellStyle name="20% - Accent1 13" xfId="62603"/>
    <cellStyle name="20% - Accent1 13 2" xfId="62604"/>
    <cellStyle name="20% - Accent1 13 2 2" xfId="62605"/>
    <cellStyle name="20% - Accent1 13 3" xfId="62606"/>
    <cellStyle name="20% - Accent1 13_Penetration" xfId="62607"/>
    <cellStyle name="20% - Accent1 14" xfId="62608"/>
    <cellStyle name="20% - Accent1 14 2" xfId="62609"/>
    <cellStyle name="20% - Accent1 14 2 2" xfId="62610"/>
    <cellStyle name="20% - Accent1 14 3" xfId="62611"/>
    <cellStyle name="20% - Accent1 14_Penetration" xfId="62612"/>
    <cellStyle name="20% - Accent1 15" xfId="62613"/>
    <cellStyle name="20% - Accent1 15 2" xfId="62614"/>
    <cellStyle name="20% - Accent1 15 2 2" xfId="62615"/>
    <cellStyle name="20% - Accent1 15 3" xfId="62616"/>
    <cellStyle name="20% - Accent1 15_Penetration" xfId="62617"/>
    <cellStyle name="20% - Accent1 16" xfId="62618"/>
    <cellStyle name="20% - Accent1 17" xfId="62619"/>
    <cellStyle name="20% - Accent1 18" xfId="62620"/>
    <cellStyle name="20% - Accent1 19" xfId="62621"/>
    <cellStyle name="20% - Accent1 2" xfId="107"/>
    <cellStyle name="20% - Accent1 2 10" xfId="62622"/>
    <cellStyle name="20% - Accent1 2 11" xfId="62623"/>
    <cellStyle name="20% - Accent1 2 12" xfId="62624"/>
    <cellStyle name="20% - Accent1 2 13" xfId="62625"/>
    <cellStyle name="20% - Accent1 2 14" xfId="62626"/>
    <cellStyle name="20% - Accent1 2 15" xfId="62627"/>
    <cellStyle name="20% - Accent1 2 16" xfId="62628"/>
    <cellStyle name="20% - Accent1 2 17" xfId="62629"/>
    <cellStyle name="20% - Accent1 2 17 2" xfId="62630"/>
    <cellStyle name="20% - Accent1 2 18" xfId="62631"/>
    <cellStyle name="20% - Accent1 2 19" xfId="62632"/>
    <cellStyle name="20% - Accent1 2 2" xfId="62633"/>
    <cellStyle name="20% - Accent1 2 2 2" xfId="62634"/>
    <cellStyle name="20% - Accent1 2 2_Penetration" xfId="62635"/>
    <cellStyle name="20% - Accent1 2 20" xfId="62636"/>
    <cellStyle name="20% - Accent1 2 21" xfId="62637"/>
    <cellStyle name="20% - Accent1 2 22" xfId="62638"/>
    <cellStyle name="20% - Accent1 2 3" xfId="62639"/>
    <cellStyle name="20% - Accent1 2 3 2" xfId="62640"/>
    <cellStyle name="20% - Accent1 2 4" xfId="62641"/>
    <cellStyle name="20% - Accent1 2 5" xfId="62642"/>
    <cellStyle name="20% - Accent1 2 6" xfId="62643"/>
    <cellStyle name="20% - Accent1 2 7" xfId="62644"/>
    <cellStyle name="20% - Accent1 2 8" xfId="62645"/>
    <cellStyle name="20% - Accent1 2 9" xfId="62646"/>
    <cellStyle name="20% - Accent1 3" xfId="62647"/>
    <cellStyle name="20% - Accent1 3 2" xfId="62648"/>
    <cellStyle name="20% - Accent1 3 2 2" xfId="62649"/>
    <cellStyle name="20% - Accent1 3 2 3" xfId="62650"/>
    <cellStyle name="20% - Accent1 3 2_Penetration" xfId="62651"/>
    <cellStyle name="20% - Accent1 3 3" xfId="62652"/>
    <cellStyle name="20% - Accent1 3 4" xfId="62653"/>
    <cellStyle name="20% - Accent1 3 5" xfId="62654"/>
    <cellStyle name="20% - Accent1 3 6" xfId="62655"/>
    <cellStyle name="20% - Accent1 4" xfId="62656"/>
    <cellStyle name="20% - Accent1 4 2" xfId="62657"/>
    <cellStyle name="20% - Accent1 4 2 2" xfId="62658"/>
    <cellStyle name="20% - Accent1 4 2 3" xfId="62659"/>
    <cellStyle name="20% - Accent1 4 2_Penetration" xfId="62660"/>
    <cellStyle name="20% - Accent1 4 3" xfId="62661"/>
    <cellStyle name="20% - Accent1 4 4" xfId="62662"/>
    <cellStyle name="20% - Accent1 4 5" xfId="62663"/>
    <cellStyle name="20% - Accent1 4 6" xfId="62664"/>
    <cellStyle name="20% - Accent1 5" xfId="62665"/>
    <cellStyle name="20% - Accent1 5 2" xfId="62666"/>
    <cellStyle name="20% - Accent1 5 2 2" xfId="62667"/>
    <cellStyle name="20% - Accent1 5 2 3" xfId="62668"/>
    <cellStyle name="20% - Accent1 5 2_Penetration" xfId="62669"/>
    <cellStyle name="20% - Accent1 5 3" xfId="62670"/>
    <cellStyle name="20% - Accent1 5 4" xfId="62671"/>
    <cellStyle name="20% - Accent1 5 5" xfId="62672"/>
    <cellStyle name="20% - Accent1 5 6" xfId="62673"/>
    <cellStyle name="20% - Accent1 6" xfId="62674"/>
    <cellStyle name="20% - Accent1 6 2" xfId="62675"/>
    <cellStyle name="20% - Accent1 6 2 2" xfId="62676"/>
    <cellStyle name="20% - Accent1 6 3" xfId="62677"/>
    <cellStyle name="20% - Accent1 6_Penetration" xfId="62678"/>
    <cellStyle name="20% - Accent1 7" xfId="62679"/>
    <cellStyle name="20% - Accent1 7 2" xfId="62680"/>
    <cellStyle name="20% - Accent1 7 2 2" xfId="62681"/>
    <cellStyle name="20% - Accent1 7 3" xfId="62682"/>
    <cellStyle name="20% - Accent1 7_Penetration" xfId="62683"/>
    <cellStyle name="20% - Accent1 8" xfId="62684"/>
    <cellStyle name="20% - Accent1 8 2" xfId="62685"/>
    <cellStyle name="20% - Accent1 8 2 2" xfId="62686"/>
    <cellStyle name="20% - Accent1 8 3" xfId="62687"/>
    <cellStyle name="20% - Accent1 8_Penetration" xfId="62688"/>
    <cellStyle name="20% - Accent1 9" xfId="62689"/>
    <cellStyle name="20% - Accent1 9 2" xfId="62690"/>
    <cellStyle name="20% - Accent1 9 2 2" xfId="62691"/>
    <cellStyle name="20% - Accent1 9 3" xfId="62692"/>
    <cellStyle name="20% - Accent1 9_Penetration" xfId="62693"/>
    <cellStyle name="20% - Accent2 10" xfId="62694"/>
    <cellStyle name="20% - Accent2 10 2" xfId="62695"/>
    <cellStyle name="20% - Accent2 10 2 2" xfId="62696"/>
    <cellStyle name="20% - Accent2 10 3" xfId="62697"/>
    <cellStyle name="20% - Accent2 10_Penetration" xfId="62698"/>
    <cellStyle name="20% - Accent2 11" xfId="62699"/>
    <cellStyle name="20% - Accent2 11 2" xfId="62700"/>
    <cellStyle name="20% - Accent2 11 2 2" xfId="62701"/>
    <cellStyle name="20% - Accent2 11 3" xfId="62702"/>
    <cellStyle name="20% - Accent2 11_Penetration" xfId="62703"/>
    <cellStyle name="20% - Accent2 12" xfId="62704"/>
    <cellStyle name="20% - Accent2 12 2" xfId="62705"/>
    <cellStyle name="20% - Accent2 12 2 2" xfId="62706"/>
    <cellStyle name="20% - Accent2 12 3" xfId="62707"/>
    <cellStyle name="20% - Accent2 12_Penetration" xfId="62708"/>
    <cellStyle name="20% - Accent2 13" xfId="62709"/>
    <cellStyle name="20% - Accent2 13 2" xfId="62710"/>
    <cellStyle name="20% - Accent2 13 2 2" xfId="62711"/>
    <cellStyle name="20% - Accent2 13 3" xfId="62712"/>
    <cellStyle name="20% - Accent2 13_Penetration" xfId="62713"/>
    <cellStyle name="20% - Accent2 14" xfId="62714"/>
    <cellStyle name="20% - Accent2 14 2" xfId="62715"/>
    <cellStyle name="20% - Accent2 14 2 2" xfId="62716"/>
    <cellStyle name="20% - Accent2 14 3" xfId="62717"/>
    <cellStyle name="20% - Accent2 14_Penetration" xfId="62718"/>
    <cellStyle name="20% - Accent2 15" xfId="62719"/>
    <cellStyle name="20% - Accent2 15 2" xfId="62720"/>
    <cellStyle name="20% - Accent2 15 2 2" xfId="62721"/>
    <cellStyle name="20% - Accent2 15 3" xfId="62722"/>
    <cellStyle name="20% - Accent2 15_Penetration" xfId="62723"/>
    <cellStyle name="20% - Accent2 16" xfId="62724"/>
    <cellStyle name="20% - Accent2 17" xfId="62725"/>
    <cellStyle name="20% - Accent2 18" xfId="62726"/>
    <cellStyle name="20% - Accent2 19" xfId="62727"/>
    <cellStyle name="20% - Accent2 2" xfId="108"/>
    <cellStyle name="20% - Accent2 2 10" xfId="62728"/>
    <cellStyle name="20% - Accent2 2 11" xfId="62729"/>
    <cellStyle name="20% - Accent2 2 12" xfId="62730"/>
    <cellStyle name="20% - Accent2 2 13" xfId="62731"/>
    <cellStyle name="20% - Accent2 2 14" xfId="62732"/>
    <cellStyle name="20% - Accent2 2 15" xfId="62733"/>
    <cellStyle name="20% - Accent2 2 16" xfId="62734"/>
    <cellStyle name="20% - Accent2 2 17" xfId="62735"/>
    <cellStyle name="20% - Accent2 2 17 2" xfId="62736"/>
    <cellStyle name="20% - Accent2 2 18" xfId="62737"/>
    <cellStyle name="20% - Accent2 2 19" xfId="62738"/>
    <cellStyle name="20% - Accent2 2 2" xfId="62739"/>
    <cellStyle name="20% - Accent2 2 2 2" xfId="62740"/>
    <cellStyle name="20% - Accent2 2 2_Penetration" xfId="62741"/>
    <cellStyle name="20% - Accent2 2 20" xfId="62742"/>
    <cellStyle name="20% - Accent2 2 21" xfId="62743"/>
    <cellStyle name="20% - Accent2 2 22" xfId="62744"/>
    <cellStyle name="20% - Accent2 2 23" xfId="62745"/>
    <cellStyle name="20% - Accent2 2 3" xfId="62746"/>
    <cellStyle name="20% - Accent2 2 3 2" xfId="62747"/>
    <cellStyle name="20% - Accent2 2 4" xfId="62748"/>
    <cellStyle name="20% - Accent2 2 5" xfId="62749"/>
    <cellStyle name="20% - Accent2 2 6" xfId="62750"/>
    <cellStyle name="20% - Accent2 2 7" xfId="62751"/>
    <cellStyle name="20% - Accent2 2 8" xfId="62752"/>
    <cellStyle name="20% - Accent2 2 9" xfId="62753"/>
    <cellStyle name="20% - Accent2 3" xfId="62754"/>
    <cellStyle name="20% - Accent2 3 2" xfId="62755"/>
    <cellStyle name="20% - Accent2 3 2 2" xfId="62756"/>
    <cellStyle name="20% - Accent2 3 2 3" xfId="62757"/>
    <cellStyle name="20% - Accent2 3 2_Penetration" xfId="62758"/>
    <cellStyle name="20% - Accent2 3 3" xfId="62759"/>
    <cellStyle name="20% - Accent2 3 4" xfId="62760"/>
    <cellStyle name="20% - Accent2 3 5" xfId="62761"/>
    <cellStyle name="20% - Accent2 3 6" xfId="62762"/>
    <cellStyle name="20% - Accent2 4" xfId="62763"/>
    <cellStyle name="20% - Accent2 4 2" xfId="62764"/>
    <cellStyle name="20% - Accent2 4 2 2" xfId="62765"/>
    <cellStyle name="20% - Accent2 4 2 3" xfId="62766"/>
    <cellStyle name="20% - Accent2 4 2_Penetration" xfId="62767"/>
    <cellStyle name="20% - Accent2 4 3" xfId="62768"/>
    <cellStyle name="20% - Accent2 4 4" xfId="62769"/>
    <cellStyle name="20% - Accent2 4 5" xfId="62770"/>
    <cellStyle name="20% - Accent2 4 6" xfId="62771"/>
    <cellStyle name="20% - Accent2 5" xfId="62772"/>
    <cellStyle name="20% - Accent2 5 2" xfId="62773"/>
    <cellStyle name="20% - Accent2 5 2 2" xfId="62774"/>
    <cellStyle name="20% - Accent2 5 2 3" xfId="62775"/>
    <cellStyle name="20% - Accent2 5 2_Penetration" xfId="62776"/>
    <cellStyle name="20% - Accent2 5 3" xfId="62777"/>
    <cellStyle name="20% - Accent2 5 4" xfId="62778"/>
    <cellStyle name="20% - Accent2 5 5" xfId="62779"/>
    <cellStyle name="20% - Accent2 5 6" xfId="62780"/>
    <cellStyle name="20% - Accent2 6" xfId="62781"/>
    <cellStyle name="20% - Accent2 6 2" xfId="62782"/>
    <cellStyle name="20% - Accent2 6 2 2" xfId="62783"/>
    <cellStyle name="20% - Accent2 6 3" xfId="62784"/>
    <cellStyle name="20% - Accent2 6_Penetration" xfId="62785"/>
    <cellStyle name="20% - Accent2 7" xfId="62786"/>
    <cellStyle name="20% - Accent2 7 2" xfId="62787"/>
    <cellStyle name="20% - Accent2 7 2 2" xfId="62788"/>
    <cellStyle name="20% - Accent2 7 3" xfId="62789"/>
    <cellStyle name="20% - Accent2 7_Penetration" xfId="62790"/>
    <cellStyle name="20% - Accent2 8" xfId="62791"/>
    <cellStyle name="20% - Accent2 8 2" xfId="62792"/>
    <cellStyle name="20% - Accent2 8 2 2" xfId="62793"/>
    <cellStyle name="20% - Accent2 8 3" xfId="62794"/>
    <cellStyle name="20% - Accent2 8_Penetration" xfId="62795"/>
    <cellStyle name="20% - Accent2 9" xfId="62796"/>
    <cellStyle name="20% - Accent2 9 2" xfId="62797"/>
    <cellStyle name="20% - Accent2 9 2 2" xfId="62798"/>
    <cellStyle name="20% - Accent2 9 3" xfId="62799"/>
    <cellStyle name="20% - Accent2 9_Penetration" xfId="62800"/>
    <cellStyle name="20% - Accent3 10" xfId="62801"/>
    <cellStyle name="20% - Accent3 10 2" xfId="62802"/>
    <cellStyle name="20% - Accent3 10 2 2" xfId="62803"/>
    <cellStyle name="20% - Accent3 10 3" xfId="62804"/>
    <cellStyle name="20% - Accent3 10_Penetration" xfId="62805"/>
    <cellStyle name="20% - Accent3 11" xfId="62806"/>
    <cellStyle name="20% - Accent3 11 2" xfId="62807"/>
    <cellStyle name="20% - Accent3 11 2 2" xfId="62808"/>
    <cellStyle name="20% - Accent3 11 3" xfId="62809"/>
    <cellStyle name="20% - Accent3 11_Penetration" xfId="62810"/>
    <cellStyle name="20% - Accent3 12" xfId="62811"/>
    <cellStyle name="20% - Accent3 12 2" xfId="62812"/>
    <cellStyle name="20% - Accent3 12 2 2" xfId="62813"/>
    <cellStyle name="20% - Accent3 12 3" xfId="62814"/>
    <cellStyle name="20% - Accent3 12_Penetration" xfId="62815"/>
    <cellStyle name="20% - Accent3 13" xfId="62816"/>
    <cellStyle name="20% - Accent3 13 2" xfId="62817"/>
    <cellStyle name="20% - Accent3 13 2 2" xfId="62818"/>
    <cellStyle name="20% - Accent3 13 3" xfId="62819"/>
    <cellStyle name="20% - Accent3 13_Penetration" xfId="62820"/>
    <cellStyle name="20% - Accent3 14" xfId="62821"/>
    <cellStyle name="20% - Accent3 14 2" xfId="62822"/>
    <cellStyle name="20% - Accent3 14 2 2" xfId="62823"/>
    <cellStyle name="20% - Accent3 14 3" xfId="62824"/>
    <cellStyle name="20% - Accent3 14_Penetration" xfId="62825"/>
    <cellStyle name="20% - Accent3 15" xfId="62826"/>
    <cellStyle name="20% - Accent3 15 2" xfId="62827"/>
    <cellStyle name="20% - Accent3 15 2 2" xfId="62828"/>
    <cellStyle name="20% - Accent3 15 3" xfId="62829"/>
    <cellStyle name="20% - Accent3 15_Penetration" xfId="62830"/>
    <cellStyle name="20% - Accent3 16" xfId="62831"/>
    <cellStyle name="20% - Accent3 17" xfId="62832"/>
    <cellStyle name="20% - Accent3 18" xfId="62833"/>
    <cellStyle name="20% - Accent3 19" xfId="62834"/>
    <cellStyle name="20% - Accent3 2" xfId="109"/>
    <cellStyle name="20% - Accent3 2 10" xfId="62835"/>
    <cellStyle name="20% - Accent3 2 11" xfId="62836"/>
    <cellStyle name="20% - Accent3 2 12" xfId="62837"/>
    <cellStyle name="20% - Accent3 2 13" xfId="62838"/>
    <cellStyle name="20% - Accent3 2 14" xfId="62839"/>
    <cellStyle name="20% - Accent3 2 15" xfId="62840"/>
    <cellStyle name="20% - Accent3 2 16" xfId="62841"/>
    <cellStyle name="20% - Accent3 2 17" xfId="62842"/>
    <cellStyle name="20% - Accent3 2 17 2" xfId="62843"/>
    <cellStyle name="20% - Accent3 2 18" xfId="62844"/>
    <cellStyle name="20% - Accent3 2 19" xfId="62845"/>
    <cellStyle name="20% - Accent3 2 2" xfId="62846"/>
    <cellStyle name="20% - Accent3 2 2 2" xfId="62847"/>
    <cellStyle name="20% - Accent3 2 2_Penetration" xfId="62848"/>
    <cellStyle name="20% - Accent3 2 20" xfId="62849"/>
    <cellStyle name="20% - Accent3 2 21" xfId="62850"/>
    <cellStyle name="20% - Accent3 2 22" xfId="62851"/>
    <cellStyle name="20% - Accent3 2 23" xfId="62852"/>
    <cellStyle name="20% - Accent3 2 3" xfId="62853"/>
    <cellStyle name="20% - Accent3 2 3 2" xfId="62854"/>
    <cellStyle name="20% - Accent3 2 4" xfId="62855"/>
    <cellStyle name="20% - Accent3 2 5" xfId="62856"/>
    <cellStyle name="20% - Accent3 2 6" xfId="62857"/>
    <cellStyle name="20% - Accent3 2 7" xfId="62858"/>
    <cellStyle name="20% - Accent3 2 8" xfId="62859"/>
    <cellStyle name="20% - Accent3 2 9" xfId="62860"/>
    <cellStyle name="20% - Accent3 3" xfId="62861"/>
    <cellStyle name="20% - Accent3 3 2" xfId="62862"/>
    <cellStyle name="20% - Accent3 3 2 2" xfId="62863"/>
    <cellStyle name="20% - Accent3 3 2 3" xfId="62864"/>
    <cellStyle name="20% - Accent3 3 2_Penetration" xfId="62865"/>
    <cellStyle name="20% - Accent3 3 3" xfId="62866"/>
    <cellStyle name="20% - Accent3 3 4" xfId="62867"/>
    <cellStyle name="20% - Accent3 3 5" xfId="62868"/>
    <cellStyle name="20% - Accent3 3 6" xfId="62869"/>
    <cellStyle name="20% - Accent3 4" xfId="62870"/>
    <cellStyle name="20% - Accent3 4 2" xfId="62871"/>
    <cellStyle name="20% - Accent3 4 2 2" xfId="62872"/>
    <cellStyle name="20% - Accent3 4 2 3" xfId="62873"/>
    <cellStyle name="20% - Accent3 4 2_Penetration" xfId="62874"/>
    <cellStyle name="20% - Accent3 4 3" xfId="62875"/>
    <cellStyle name="20% - Accent3 4 4" xfId="62876"/>
    <cellStyle name="20% - Accent3 4 5" xfId="62877"/>
    <cellStyle name="20% - Accent3 4 6" xfId="62878"/>
    <cellStyle name="20% - Accent3 5" xfId="62879"/>
    <cellStyle name="20% - Accent3 5 2" xfId="62880"/>
    <cellStyle name="20% - Accent3 5 2 2" xfId="62881"/>
    <cellStyle name="20% - Accent3 5 2 3" xfId="62882"/>
    <cellStyle name="20% - Accent3 5 2_Penetration" xfId="62883"/>
    <cellStyle name="20% - Accent3 5 3" xfId="62884"/>
    <cellStyle name="20% - Accent3 5 4" xfId="62885"/>
    <cellStyle name="20% - Accent3 5 5" xfId="62886"/>
    <cellStyle name="20% - Accent3 5 6" xfId="62887"/>
    <cellStyle name="20% - Accent3 6" xfId="62888"/>
    <cellStyle name="20% - Accent3 6 2" xfId="62889"/>
    <cellStyle name="20% - Accent3 6 2 2" xfId="62890"/>
    <cellStyle name="20% - Accent3 6 3" xfId="62891"/>
    <cellStyle name="20% - Accent3 6_Penetration" xfId="62892"/>
    <cellStyle name="20% - Accent3 7" xfId="62893"/>
    <cellStyle name="20% - Accent3 7 2" xfId="62894"/>
    <cellStyle name="20% - Accent3 7 2 2" xfId="62895"/>
    <cellStyle name="20% - Accent3 7 3" xfId="62896"/>
    <cellStyle name="20% - Accent3 7_Penetration" xfId="62897"/>
    <cellStyle name="20% - Accent3 8" xfId="62898"/>
    <cellStyle name="20% - Accent3 8 2" xfId="62899"/>
    <cellStyle name="20% - Accent3 8 2 2" xfId="62900"/>
    <cellStyle name="20% - Accent3 8 3" xfId="62901"/>
    <cellStyle name="20% - Accent3 8_Penetration" xfId="62902"/>
    <cellStyle name="20% - Accent3 9" xfId="62903"/>
    <cellStyle name="20% - Accent3 9 2" xfId="62904"/>
    <cellStyle name="20% - Accent3 9 2 2" xfId="62905"/>
    <cellStyle name="20% - Accent3 9 3" xfId="62906"/>
    <cellStyle name="20% - Accent3 9_Penetration" xfId="62907"/>
    <cellStyle name="20% - Accent4 10" xfId="62908"/>
    <cellStyle name="20% - Accent4 10 2" xfId="62909"/>
    <cellStyle name="20% - Accent4 10 2 2" xfId="62910"/>
    <cellStyle name="20% - Accent4 10 3" xfId="62911"/>
    <cellStyle name="20% - Accent4 10_Penetration" xfId="62912"/>
    <cellStyle name="20% - Accent4 11" xfId="62913"/>
    <cellStyle name="20% - Accent4 11 2" xfId="62914"/>
    <cellStyle name="20% - Accent4 11 2 2" xfId="62915"/>
    <cellStyle name="20% - Accent4 11 3" xfId="62916"/>
    <cellStyle name="20% - Accent4 11_Penetration" xfId="62917"/>
    <cellStyle name="20% - Accent4 12" xfId="62918"/>
    <cellStyle name="20% - Accent4 12 2" xfId="62919"/>
    <cellStyle name="20% - Accent4 12 2 2" xfId="62920"/>
    <cellStyle name="20% - Accent4 12 3" xfId="62921"/>
    <cellStyle name="20% - Accent4 12_Penetration" xfId="62922"/>
    <cellStyle name="20% - Accent4 13" xfId="62923"/>
    <cellStyle name="20% - Accent4 13 2" xfId="62924"/>
    <cellStyle name="20% - Accent4 13 2 2" xfId="62925"/>
    <cellStyle name="20% - Accent4 13 3" xfId="62926"/>
    <cellStyle name="20% - Accent4 13_Penetration" xfId="62927"/>
    <cellStyle name="20% - Accent4 14" xfId="62928"/>
    <cellStyle name="20% - Accent4 14 2" xfId="62929"/>
    <cellStyle name="20% - Accent4 14 2 2" xfId="62930"/>
    <cellStyle name="20% - Accent4 14 3" xfId="62931"/>
    <cellStyle name="20% - Accent4 14_Penetration" xfId="62932"/>
    <cellStyle name="20% - Accent4 15" xfId="62933"/>
    <cellStyle name="20% - Accent4 15 2" xfId="62934"/>
    <cellStyle name="20% - Accent4 15 2 2" xfId="62935"/>
    <cellStyle name="20% - Accent4 15 3" xfId="62936"/>
    <cellStyle name="20% - Accent4 15_Penetration" xfId="62937"/>
    <cellStyle name="20% - Accent4 16" xfId="62938"/>
    <cellStyle name="20% - Accent4 17" xfId="62939"/>
    <cellStyle name="20% - Accent4 18" xfId="62940"/>
    <cellStyle name="20% - Accent4 19" xfId="62941"/>
    <cellStyle name="20% - Accent4 2" xfId="110"/>
    <cellStyle name="20% - Accent4 2 10" xfId="62942"/>
    <cellStyle name="20% - Accent4 2 11" xfId="62943"/>
    <cellStyle name="20% - Accent4 2 12" xfId="62944"/>
    <cellStyle name="20% - Accent4 2 13" xfId="62945"/>
    <cellStyle name="20% - Accent4 2 14" xfId="62946"/>
    <cellStyle name="20% - Accent4 2 15" xfId="62947"/>
    <cellStyle name="20% - Accent4 2 16" xfId="62948"/>
    <cellStyle name="20% - Accent4 2 17" xfId="62949"/>
    <cellStyle name="20% - Accent4 2 17 2" xfId="62950"/>
    <cellStyle name="20% - Accent4 2 18" xfId="62951"/>
    <cellStyle name="20% - Accent4 2 19" xfId="62952"/>
    <cellStyle name="20% - Accent4 2 2" xfId="62953"/>
    <cellStyle name="20% - Accent4 2 2 2" xfId="62954"/>
    <cellStyle name="20% - Accent4 2 2_Penetration" xfId="62955"/>
    <cellStyle name="20% - Accent4 2 20" xfId="62956"/>
    <cellStyle name="20% - Accent4 2 21" xfId="62957"/>
    <cellStyle name="20% - Accent4 2 22" xfId="62958"/>
    <cellStyle name="20% - Accent4 2 23" xfId="62959"/>
    <cellStyle name="20% - Accent4 2 3" xfId="62960"/>
    <cellStyle name="20% - Accent4 2 3 2" xfId="62961"/>
    <cellStyle name="20% - Accent4 2 4" xfId="62962"/>
    <cellStyle name="20% - Accent4 2 5" xfId="62963"/>
    <cellStyle name="20% - Accent4 2 6" xfId="62964"/>
    <cellStyle name="20% - Accent4 2 7" xfId="62965"/>
    <cellStyle name="20% - Accent4 2 8" xfId="62966"/>
    <cellStyle name="20% - Accent4 2 9" xfId="62967"/>
    <cellStyle name="20% - Accent4 3" xfId="62968"/>
    <cellStyle name="20% - Accent4 3 2" xfId="62969"/>
    <cellStyle name="20% - Accent4 3 2 2" xfId="62970"/>
    <cellStyle name="20% - Accent4 3 2 3" xfId="62971"/>
    <cellStyle name="20% - Accent4 3 2_Penetration" xfId="62972"/>
    <cellStyle name="20% - Accent4 3 3" xfId="62973"/>
    <cellStyle name="20% - Accent4 3 4" xfId="62974"/>
    <cellStyle name="20% - Accent4 3 5" xfId="62975"/>
    <cellStyle name="20% - Accent4 3 6" xfId="62976"/>
    <cellStyle name="20% - Accent4 4" xfId="62977"/>
    <cellStyle name="20% - Accent4 4 2" xfId="62978"/>
    <cellStyle name="20% - Accent4 4 2 2" xfId="62979"/>
    <cellStyle name="20% - Accent4 4 2 3" xfId="62980"/>
    <cellStyle name="20% - Accent4 4 2_Penetration" xfId="62981"/>
    <cellStyle name="20% - Accent4 4 3" xfId="62982"/>
    <cellStyle name="20% - Accent4 4 4" xfId="62983"/>
    <cellStyle name="20% - Accent4 4 5" xfId="62984"/>
    <cellStyle name="20% - Accent4 4 6" xfId="62985"/>
    <cellStyle name="20% - Accent4 5" xfId="62986"/>
    <cellStyle name="20% - Accent4 5 2" xfId="62987"/>
    <cellStyle name="20% - Accent4 5 2 2" xfId="62988"/>
    <cellStyle name="20% - Accent4 5 2 3" xfId="62989"/>
    <cellStyle name="20% - Accent4 5 2_Penetration" xfId="62990"/>
    <cellStyle name="20% - Accent4 5 3" xfId="62991"/>
    <cellStyle name="20% - Accent4 5 4" xfId="62992"/>
    <cellStyle name="20% - Accent4 5 5" xfId="62993"/>
    <cellStyle name="20% - Accent4 5 6" xfId="62994"/>
    <cellStyle name="20% - Accent4 6" xfId="62995"/>
    <cellStyle name="20% - Accent4 6 2" xfId="62996"/>
    <cellStyle name="20% - Accent4 6 2 2" xfId="62997"/>
    <cellStyle name="20% - Accent4 6 3" xfId="62998"/>
    <cellStyle name="20% - Accent4 6_Penetration" xfId="62999"/>
    <cellStyle name="20% - Accent4 7" xfId="63000"/>
    <cellStyle name="20% - Accent4 7 2" xfId="63001"/>
    <cellStyle name="20% - Accent4 7 2 2" xfId="63002"/>
    <cellStyle name="20% - Accent4 7 3" xfId="63003"/>
    <cellStyle name="20% - Accent4 7_Penetration" xfId="63004"/>
    <cellStyle name="20% - Accent4 8" xfId="63005"/>
    <cellStyle name="20% - Accent4 8 2" xfId="63006"/>
    <cellStyle name="20% - Accent4 8 2 2" xfId="63007"/>
    <cellStyle name="20% - Accent4 8 3" xfId="63008"/>
    <cellStyle name="20% - Accent4 8_Penetration" xfId="63009"/>
    <cellStyle name="20% - Accent4 9" xfId="63010"/>
    <cellStyle name="20% - Accent4 9 2" xfId="63011"/>
    <cellStyle name="20% - Accent4 9 2 2" xfId="63012"/>
    <cellStyle name="20% - Accent4 9 3" xfId="63013"/>
    <cellStyle name="20% - Accent4 9_Penetration" xfId="63014"/>
    <cellStyle name="20% - Accent5 10" xfId="63015"/>
    <cellStyle name="20% - Accent5 10 2" xfId="63016"/>
    <cellStyle name="20% - Accent5 10 2 2" xfId="63017"/>
    <cellStyle name="20% - Accent5 10 3" xfId="63018"/>
    <cellStyle name="20% - Accent5 11" xfId="63019"/>
    <cellStyle name="20% - Accent5 11 2" xfId="63020"/>
    <cellStyle name="20% - Accent5 11 2 2" xfId="63021"/>
    <cellStyle name="20% - Accent5 11 3" xfId="63022"/>
    <cellStyle name="20% - Accent5 12" xfId="63023"/>
    <cellStyle name="20% - Accent5 12 2" xfId="63024"/>
    <cellStyle name="20% - Accent5 12 2 2" xfId="63025"/>
    <cellStyle name="20% - Accent5 12 3" xfId="63026"/>
    <cellStyle name="20% - Accent5 13" xfId="63027"/>
    <cellStyle name="20% - Accent5 13 2" xfId="63028"/>
    <cellStyle name="20% - Accent5 13 2 2" xfId="63029"/>
    <cellStyle name="20% - Accent5 13 3" xfId="63030"/>
    <cellStyle name="20% - Accent5 14" xfId="63031"/>
    <cellStyle name="20% - Accent5 14 2" xfId="63032"/>
    <cellStyle name="20% - Accent5 14 2 2" xfId="63033"/>
    <cellStyle name="20% - Accent5 14 3" xfId="63034"/>
    <cellStyle name="20% - Accent5 15" xfId="63035"/>
    <cellStyle name="20% - Accent5 15 2" xfId="63036"/>
    <cellStyle name="20% - Accent5 15 2 2" xfId="63037"/>
    <cellStyle name="20% - Accent5 15 3" xfId="63038"/>
    <cellStyle name="20% - Accent5 16" xfId="63039"/>
    <cellStyle name="20% - Accent5 17" xfId="63040"/>
    <cellStyle name="20% - Accent5 18" xfId="63041"/>
    <cellStyle name="20% - Accent5 19" xfId="63042"/>
    <cellStyle name="20% - Accent5 2" xfId="63043"/>
    <cellStyle name="20% - Accent5 2 10" xfId="63044"/>
    <cellStyle name="20% - Accent5 2 11" xfId="63045"/>
    <cellStyle name="20% - Accent5 2 12" xfId="63046"/>
    <cellStyle name="20% - Accent5 2 13" xfId="63047"/>
    <cellStyle name="20% - Accent5 2 14" xfId="63048"/>
    <cellStyle name="20% - Accent5 2 15" xfId="63049"/>
    <cellStyle name="20% - Accent5 2 16" xfId="63050"/>
    <cellStyle name="20% - Accent5 2 17" xfId="63051"/>
    <cellStyle name="20% - Accent5 2 2" xfId="63052"/>
    <cellStyle name="20% - Accent5 2 2 2" xfId="63053"/>
    <cellStyle name="20% - Accent5 2 3" xfId="63054"/>
    <cellStyle name="20% - Accent5 2 4" xfId="63055"/>
    <cellStyle name="20% - Accent5 2 5" xfId="63056"/>
    <cellStyle name="20% - Accent5 2 6" xfId="63057"/>
    <cellStyle name="20% - Accent5 2 7" xfId="63058"/>
    <cellStyle name="20% - Accent5 2 8" xfId="63059"/>
    <cellStyle name="20% - Accent5 2 9" xfId="63060"/>
    <cellStyle name="20% - Accent5 3" xfId="63061"/>
    <cellStyle name="20% - Accent5 3 2" xfId="63062"/>
    <cellStyle name="20% - Accent5 3 2 2" xfId="63063"/>
    <cellStyle name="20% - Accent5 3 3" xfId="63064"/>
    <cellStyle name="20% - Accent5 4" xfId="63065"/>
    <cellStyle name="20% - Accent5 4 2" xfId="63066"/>
    <cellStyle name="20% - Accent5 4 2 2" xfId="63067"/>
    <cellStyle name="20% - Accent5 4 3" xfId="63068"/>
    <cellStyle name="20% - Accent5 5" xfId="63069"/>
    <cellStyle name="20% - Accent5 5 2" xfId="63070"/>
    <cellStyle name="20% - Accent5 5 2 2" xfId="63071"/>
    <cellStyle name="20% - Accent5 5 3" xfId="63072"/>
    <cellStyle name="20% - Accent5 6" xfId="63073"/>
    <cellStyle name="20% - Accent5 6 2" xfId="63074"/>
    <cellStyle name="20% - Accent5 6 2 2" xfId="63075"/>
    <cellStyle name="20% - Accent5 6 3" xfId="63076"/>
    <cellStyle name="20% - Accent5 7" xfId="63077"/>
    <cellStyle name="20% - Accent5 7 2" xfId="63078"/>
    <cellStyle name="20% - Accent5 7 2 2" xfId="63079"/>
    <cellStyle name="20% - Accent5 7 3" xfId="63080"/>
    <cellStyle name="20% - Accent5 8" xfId="63081"/>
    <cellStyle name="20% - Accent5 8 2" xfId="63082"/>
    <cellStyle name="20% - Accent5 8 2 2" xfId="63083"/>
    <cellStyle name="20% - Accent5 8 3" xfId="63084"/>
    <cellStyle name="20% - Accent5 9" xfId="63085"/>
    <cellStyle name="20% - Accent5 9 2" xfId="63086"/>
    <cellStyle name="20% - Accent5 9 2 2" xfId="63087"/>
    <cellStyle name="20% - Accent5 9 3" xfId="63088"/>
    <cellStyle name="20% - Accent6 10" xfId="63089"/>
    <cellStyle name="20% - Accent6 10 2" xfId="63090"/>
    <cellStyle name="20% - Accent6 10 2 2" xfId="63091"/>
    <cellStyle name="20% - Accent6 10 3" xfId="63092"/>
    <cellStyle name="20% - Accent6 11" xfId="63093"/>
    <cellStyle name="20% - Accent6 11 2" xfId="63094"/>
    <cellStyle name="20% - Accent6 11 2 2" xfId="63095"/>
    <cellStyle name="20% - Accent6 11 3" xfId="63096"/>
    <cellStyle name="20% - Accent6 12" xfId="63097"/>
    <cellStyle name="20% - Accent6 12 2" xfId="63098"/>
    <cellStyle name="20% - Accent6 12 2 2" xfId="63099"/>
    <cellStyle name="20% - Accent6 12 3" xfId="63100"/>
    <cellStyle name="20% - Accent6 13" xfId="63101"/>
    <cellStyle name="20% - Accent6 13 2" xfId="63102"/>
    <cellStyle name="20% - Accent6 13 2 2" xfId="63103"/>
    <cellStyle name="20% - Accent6 13 3" xfId="63104"/>
    <cellStyle name="20% - Accent6 14" xfId="63105"/>
    <cellStyle name="20% - Accent6 14 2" xfId="63106"/>
    <cellStyle name="20% - Accent6 14 2 2" xfId="63107"/>
    <cellStyle name="20% - Accent6 14 3" xfId="63108"/>
    <cellStyle name="20% - Accent6 15" xfId="63109"/>
    <cellStyle name="20% - Accent6 15 2" xfId="63110"/>
    <cellStyle name="20% - Accent6 15 2 2" xfId="63111"/>
    <cellStyle name="20% - Accent6 15 3" xfId="63112"/>
    <cellStyle name="20% - Accent6 16" xfId="63113"/>
    <cellStyle name="20% - Accent6 17" xfId="63114"/>
    <cellStyle name="20% - Accent6 18" xfId="63115"/>
    <cellStyle name="20% - Accent6 19" xfId="63116"/>
    <cellStyle name="20% - Accent6 2" xfId="63117"/>
    <cellStyle name="20% - Accent6 2 10" xfId="63118"/>
    <cellStyle name="20% - Accent6 2 11" xfId="63119"/>
    <cellStyle name="20% - Accent6 2 12" xfId="63120"/>
    <cellStyle name="20% - Accent6 2 13" xfId="63121"/>
    <cellStyle name="20% - Accent6 2 14" xfId="63122"/>
    <cellStyle name="20% - Accent6 2 15" xfId="63123"/>
    <cellStyle name="20% - Accent6 2 16" xfId="63124"/>
    <cellStyle name="20% - Accent6 2 17" xfId="63125"/>
    <cellStyle name="20% - Accent6 2 18" xfId="63126"/>
    <cellStyle name="20% - Accent6 2 2" xfId="63127"/>
    <cellStyle name="20% - Accent6 2 2 2" xfId="63128"/>
    <cellStyle name="20% - Accent6 2 3" xfId="63129"/>
    <cellStyle name="20% - Accent6 2 4" xfId="63130"/>
    <cellStyle name="20% - Accent6 2 5" xfId="63131"/>
    <cellStyle name="20% - Accent6 2 6" xfId="63132"/>
    <cellStyle name="20% - Accent6 2 7" xfId="63133"/>
    <cellStyle name="20% - Accent6 2 8" xfId="63134"/>
    <cellStyle name="20% - Accent6 2 9" xfId="63135"/>
    <cellStyle name="20% - Accent6 3" xfId="63136"/>
    <cellStyle name="20% - Accent6 3 2" xfId="63137"/>
    <cellStyle name="20% - Accent6 3 2 2" xfId="63138"/>
    <cellStyle name="20% - Accent6 3 3" xfId="63139"/>
    <cellStyle name="20% - Accent6 4" xfId="63140"/>
    <cellStyle name="20% - Accent6 4 2" xfId="63141"/>
    <cellStyle name="20% - Accent6 4 2 2" xfId="63142"/>
    <cellStyle name="20% - Accent6 4 3" xfId="63143"/>
    <cellStyle name="20% - Accent6 5" xfId="63144"/>
    <cellStyle name="20% - Accent6 5 2" xfId="63145"/>
    <cellStyle name="20% - Accent6 5 2 2" xfId="63146"/>
    <cellStyle name="20% - Accent6 5 3" xfId="63147"/>
    <cellStyle name="20% - Accent6 6" xfId="63148"/>
    <cellStyle name="20% - Accent6 6 2" xfId="63149"/>
    <cellStyle name="20% - Accent6 6 2 2" xfId="63150"/>
    <cellStyle name="20% - Accent6 6 3" xfId="63151"/>
    <cellStyle name="20% - Accent6 7" xfId="63152"/>
    <cellStyle name="20% - Accent6 7 2" xfId="63153"/>
    <cellStyle name="20% - Accent6 7 2 2" xfId="63154"/>
    <cellStyle name="20% - Accent6 7 3" xfId="63155"/>
    <cellStyle name="20% - Accent6 8" xfId="63156"/>
    <cellStyle name="20% - Accent6 8 2" xfId="63157"/>
    <cellStyle name="20% - Accent6 8 2 2" xfId="63158"/>
    <cellStyle name="20% - Accent6 8 3" xfId="63159"/>
    <cellStyle name="20% - Accent6 9" xfId="63160"/>
    <cellStyle name="20% - Accent6 9 2" xfId="63161"/>
    <cellStyle name="20% - Accent6 9 2 2" xfId="63162"/>
    <cellStyle name="20% - Accent6 9 3" xfId="63163"/>
    <cellStyle name="20% - Colore 1" xfId="1351"/>
    <cellStyle name="20% - Colore 2" xfId="1352"/>
    <cellStyle name="20% - Colore 3" xfId="1353"/>
    <cellStyle name="20% - Colore 4" xfId="1354"/>
    <cellStyle name="20% - Colore 5" xfId="1355"/>
    <cellStyle name="20% - Colore 6" xfId="1356"/>
    <cellStyle name="20% - Énfasis1" xfId="63164"/>
    <cellStyle name="20% - Énfasis1 1" xfId="63165"/>
    <cellStyle name="20% - Énfasis1 10" xfId="63166"/>
    <cellStyle name="20% - Énfasis1 10 1" xfId="63167"/>
    <cellStyle name="20% - Énfasis1 10_AMNET ES P&amp;L 2009 y Budget 2010 b v4" xfId="63168"/>
    <cellStyle name="20% - Énfasis1 11" xfId="63169"/>
    <cellStyle name="20% - Énfasis1 11 1" xfId="63170"/>
    <cellStyle name="20% - Énfasis1 11_AMNET ES P&amp;L 2009 y Budget 2010 b v4" xfId="63171"/>
    <cellStyle name="20% - Énfasis1 12" xfId="63172"/>
    <cellStyle name="20% - Énfasis1 12 1" xfId="63173"/>
    <cellStyle name="20% - Énfasis1 12_AMNET ES P&amp;L 2009 y Budget 2010 b v4" xfId="63174"/>
    <cellStyle name="20% - Énfasis1 13" xfId="63175"/>
    <cellStyle name="20% - Énfasis1 13 1" xfId="63176"/>
    <cellStyle name="20% - Énfasis1 13_AMNET ES P&amp;L 2009 y Budget 2010 b v4" xfId="63177"/>
    <cellStyle name="20% - Énfasis1 14" xfId="63178"/>
    <cellStyle name="20% - Énfasis1 14 1" xfId="63179"/>
    <cellStyle name="20% - Énfasis1 14_AMNET ES P&amp;L 2009 y Budget 2010 b v4" xfId="63180"/>
    <cellStyle name="20% - Énfasis1 15" xfId="63181"/>
    <cellStyle name="20% - Énfasis1 15 1" xfId="63182"/>
    <cellStyle name="20% - Énfasis1 15_AMNET ES P&amp;L 2009 y Budget 2010 b v4" xfId="63183"/>
    <cellStyle name="20% - Énfasis1 16" xfId="63184"/>
    <cellStyle name="20% - Énfasis1 16 1" xfId="63185"/>
    <cellStyle name="20% - Énfasis1 16_AMNET ES P&amp;L 2009 y Budget 2010 b v4" xfId="63186"/>
    <cellStyle name="20% - Énfasis1 17" xfId="63187"/>
    <cellStyle name="20% - Énfasis1 17 1" xfId="63188"/>
    <cellStyle name="20% - Énfasis1 17_AMNET ES P&amp;L 2009 y Budget 2010 b v4" xfId="63189"/>
    <cellStyle name="20% - Énfasis1 18" xfId="63190"/>
    <cellStyle name="20% - Énfasis1 18 1" xfId="63191"/>
    <cellStyle name="20% - Énfasis1 18_AMNET ES P&amp;L 2009 y Budget 2010 b v4" xfId="63192"/>
    <cellStyle name="20% - Énfasis1 19" xfId="63193"/>
    <cellStyle name="20% - Énfasis1 19 1" xfId="63194"/>
    <cellStyle name="20% - Énfasis1 19_AMNET ES P&amp;L 2009 y Budget 2010 b v4" xfId="63195"/>
    <cellStyle name="20% - Énfasis1 2" xfId="63196"/>
    <cellStyle name="20% - Énfasis1 2 1" xfId="63197"/>
    <cellStyle name="20% - Énfasis1 2 10" xfId="63198"/>
    <cellStyle name="20% - Énfasis1 2 11" xfId="63199"/>
    <cellStyle name="20% - Énfasis1 2 12" xfId="63200"/>
    <cellStyle name="20% - Énfasis1 2 13" xfId="63201"/>
    <cellStyle name="20% - Énfasis1 2 14" xfId="63202"/>
    <cellStyle name="20% - Énfasis1 2 15" xfId="63203"/>
    <cellStyle name="20% - Énfasis1 2 16" xfId="63204"/>
    <cellStyle name="20% - Énfasis1 2 2" xfId="63205"/>
    <cellStyle name="20% - Énfasis1 2 3" xfId="63206"/>
    <cellStyle name="20% - Énfasis1 2 4" xfId="63207"/>
    <cellStyle name="20% - Énfasis1 2 5" xfId="63208"/>
    <cellStyle name="20% - Énfasis1 2 6" xfId="63209"/>
    <cellStyle name="20% - Énfasis1 2 7" xfId="63210"/>
    <cellStyle name="20% - Énfasis1 2 8" xfId="63211"/>
    <cellStyle name="20% - Énfasis1 2 9" xfId="63212"/>
    <cellStyle name="20% - Énfasis1 2_3. Honduras 2010 v30b" xfId="63213"/>
    <cellStyle name="20% - Énfasis1 20" xfId="63214"/>
    <cellStyle name="20% - Énfasis1 20 1" xfId="63215"/>
    <cellStyle name="20% - Énfasis1 20_AMNET ES P&amp;L 2009 y Budget 2010 b v4" xfId="63216"/>
    <cellStyle name="20% - Énfasis1 21" xfId="63217"/>
    <cellStyle name="20% - Énfasis1 21 1" xfId="63218"/>
    <cellStyle name="20% - Énfasis1 21_AMNET ES P&amp;L 2009 y Budget 2010 b v4" xfId="63219"/>
    <cellStyle name="20% - Énfasis1 22" xfId="63220"/>
    <cellStyle name="20% - Énfasis1 22 1" xfId="63221"/>
    <cellStyle name="20% - Énfasis1 22_AMNET ES P&amp;L 2009 y Budget 2010 b v4" xfId="63222"/>
    <cellStyle name="20% - Énfasis1 3" xfId="63223"/>
    <cellStyle name="20% - Énfasis1 3 1" xfId="63224"/>
    <cellStyle name="20% - Énfasis1 3_AMNET ES P&amp;L 2009 y Budget 2010 b v4" xfId="63225"/>
    <cellStyle name="20% - Énfasis1 4" xfId="63226"/>
    <cellStyle name="20% - Énfasis1 4 1" xfId="63227"/>
    <cellStyle name="20% - Énfasis1 4_AMNET ES P&amp;L 2009 y Budget 2010 b v4" xfId="63228"/>
    <cellStyle name="20% - Énfasis1 5" xfId="63229"/>
    <cellStyle name="20% - Énfasis1 5 1" xfId="63230"/>
    <cellStyle name="20% - Énfasis1 5_AMNET ES P&amp;L 2009 y Budget 2010 b v4" xfId="63231"/>
    <cellStyle name="20% - Énfasis1 6" xfId="63232"/>
    <cellStyle name="20% - Énfasis1 6 1" xfId="63233"/>
    <cellStyle name="20% - Énfasis1 6_AMNET ES P&amp;L 2009 y Budget 2010 b v4" xfId="63234"/>
    <cellStyle name="20% - Énfasis1 7" xfId="63235"/>
    <cellStyle name="20% - Énfasis1 7 1" xfId="63236"/>
    <cellStyle name="20% - Énfasis1 7_AMNET ES P&amp;L 2009 y Budget 2010 b v4" xfId="63237"/>
    <cellStyle name="20% - Énfasis1 8" xfId="63238"/>
    <cellStyle name="20% - Énfasis1 8 1" xfId="63239"/>
    <cellStyle name="20% - Énfasis1 8_AMNET ES P&amp;L 2009 y Budget 2010 b v4" xfId="63240"/>
    <cellStyle name="20% - Énfasis1 9" xfId="63241"/>
    <cellStyle name="20% - Énfasis1 9 1" xfId="63242"/>
    <cellStyle name="20% - Énfasis1 9_AMNET ES P&amp;L 2009 y Budget 2010 b v4" xfId="63243"/>
    <cellStyle name="20% - Énfasis1_1. El Salvador b v7" xfId="63244"/>
    <cellStyle name="20% - Énfasis2" xfId="63245"/>
    <cellStyle name="20% - Énfasis2 1" xfId="63246"/>
    <cellStyle name="20% - Énfasis2 10" xfId="63247"/>
    <cellStyle name="20% - Énfasis2 10 1" xfId="63248"/>
    <cellStyle name="20% - Énfasis2 10_AMNET ES P&amp;L 2009 y Budget 2010 b v4" xfId="63249"/>
    <cellStyle name="20% - Énfasis2 11" xfId="63250"/>
    <cellStyle name="20% - Énfasis2 11 1" xfId="63251"/>
    <cellStyle name="20% - Énfasis2 11_AMNET ES P&amp;L 2009 y Budget 2010 b v4" xfId="63252"/>
    <cellStyle name="20% - Énfasis2 12" xfId="63253"/>
    <cellStyle name="20% - Énfasis2 12 1" xfId="63254"/>
    <cellStyle name="20% - Énfasis2 12_AMNET ES P&amp;L 2009 y Budget 2010 b v4" xfId="63255"/>
    <cellStyle name="20% - Énfasis2 13" xfId="63256"/>
    <cellStyle name="20% - Énfasis2 13 1" xfId="63257"/>
    <cellStyle name="20% - Énfasis2 13_AMNET ES P&amp;L 2009 y Budget 2010 b v4" xfId="63258"/>
    <cellStyle name="20% - Énfasis2 14" xfId="63259"/>
    <cellStyle name="20% - Énfasis2 14 1" xfId="63260"/>
    <cellStyle name="20% - Énfasis2 14_AMNET ES P&amp;L 2009 y Budget 2010 b v4" xfId="63261"/>
    <cellStyle name="20% - Énfasis2 15" xfId="63262"/>
    <cellStyle name="20% - Énfasis2 15 1" xfId="63263"/>
    <cellStyle name="20% - Énfasis2 15_AMNET ES P&amp;L 2009 y Budget 2010 b v4" xfId="63264"/>
    <cellStyle name="20% - Énfasis2 16" xfId="63265"/>
    <cellStyle name="20% - Énfasis2 16 1" xfId="63266"/>
    <cellStyle name="20% - Énfasis2 16_AMNET ES P&amp;L 2009 y Budget 2010 b v4" xfId="63267"/>
    <cellStyle name="20% - Énfasis2 17" xfId="63268"/>
    <cellStyle name="20% - Énfasis2 17 1" xfId="63269"/>
    <cellStyle name="20% - Énfasis2 17_AMNET ES P&amp;L 2009 y Budget 2010 b v4" xfId="63270"/>
    <cellStyle name="20% - Énfasis2 18" xfId="63271"/>
    <cellStyle name="20% - Énfasis2 18 1" xfId="63272"/>
    <cellStyle name="20% - Énfasis2 18_AMNET ES P&amp;L 2009 y Budget 2010 b v4" xfId="63273"/>
    <cellStyle name="20% - Énfasis2 19" xfId="63274"/>
    <cellStyle name="20% - Énfasis2 19 1" xfId="63275"/>
    <cellStyle name="20% - Énfasis2 19_AMNET ES P&amp;L 2009 y Budget 2010 b v4" xfId="63276"/>
    <cellStyle name="20% - Énfasis2 2" xfId="63277"/>
    <cellStyle name="20% - Énfasis2 2 1" xfId="63278"/>
    <cellStyle name="20% - Énfasis2 2 10" xfId="63279"/>
    <cellStyle name="20% - Énfasis2 2 11" xfId="63280"/>
    <cellStyle name="20% - Énfasis2 2 12" xfId="63281"/>
    <cellStyle name="20% - Énfasis2 2 13" xfId="63282"/>
    <cellStyle name="20% - Énfasis2 2 14" xfId="63283"/>
    <cellStyle name="20% - Énfasis2 2 15" xfId="63284"/>
    <cellStyle name="20% - Énfasis2 2 16" xfId="63285"/>
    <cellStyle name="20% - Énfasis2 2 2" xfId="63286"/>
    <cellStyle name="20% - Énfasis2 2 3" xfId="63287"/>
    <cellStyle name="20% - Énfasis2 2 4" xfId="63288"/>
    <cellStyle name="20% - Énfasis2 2 5" xfId="63289"/>
    <cellStyle name="20% - Énfasis2 2 6" xfId="63290"/>
    <cellStyle name="20% - Énfasis2 2 7" xfId="63291"/>
    <cellStyle name="20% - Énfasis2 2 8" xfId="63292"/>
    <cellStyle name="20% - Énfasis2 2 9" xfId="63293"/>
    <cellStyle name="20% - Énfasis2 2_3. Honduras 2010 v30b" xfId="63294"/>
    <cellStyle name="20% - Énfasis2 20" xfId="63295"/>
    <cellStyle name="20% - Énfasis2 20 1" xfId="63296"/>
    <cellStyle name="20% - Énfasis2 20_AMNET ES P&amp;L 2009 y Budget 2010 b v4" xfId="63297"/>
    <cellStyle name="20% - Énfasis2 21" xfId="63298"/>
    <cellStyle name="20% - Énfasis2 21 1" xfId="63299"/>
    <cellStyle name="20% - Énfasis2 21_AMNET ES P&amp;L 2009 y Budget 2010 b v4" xfId="63300"/>
    <cellStyle name="20% - Énfasis2 22" xfId="63301"/>
    <cellStyle name="20% - Énfasis2 22 1" xfId="63302"/>
    <cellStyle name="20% - Énfasis2 22_AMNET ES P&amp;L 2009 y Budget 2010 b v4" xfId="63303"/>
    <cellStyle name="20% - Énfasis2 3" xfId="63304"/>
    <cellStyle name="20% - Énfasis2 3 1" xfId="63305"/>
    <cellStyle name="20% - Énfasis2 3_AMNET ES P&amp;L 2009 y Budget 2010 b v4" xfId="63306"/>
    <cellStyle name="20% - Énfasis2 4" xfId="63307"/>
    <cellStyle name="20% - Énfasis2 4 1" xfId="63308"/>
    <cellStyle name="20% - Énfasis2 4_AMNET ES P&amp;L 2009 y Budget 2010 b v4" xfId="63309"/>
    <cellStyle name="20% - Énfasis2 5" xfId="63310"/>
    <cellStyle name="20% - Énfasis2 5 1" xfId="63311"/>
    <cellStyle name="20% - Énfasis2 5_AMNET ES P&amp;L 2009 y Budget 2010 b v4" xfId="63312"/>
    <cellStyle name="20% - Énfasis2 6" xfId="63313"/>
    <cellStyle name="20% - Énfasis2 6 1" xfId="63314"/>
    <cellStyle name="20% - Énfasis2 6_AMNET ES P&amp;L 2009 y Budget 2010 b v4" xfId="63315"/>
    <cellStyle name="20% - Énfasis2 7" xfId="63316"/>
    <cellStyle name="20% - Énfasis2 7 1" xfId="63317"/>
    <cellStyle name="20% - Énfasis2 7_AMNET ES P&amp;L 2009 y Budget 2010 b v4" xfId="63318"/>
    <cellStyle name="20% - Énfasis2 8" xfId="63319"/>
    <cellStyle name="20% - Énfasis2 8 1" xfId="63320"/>
    <cellStyle name="20% - Énfasis2 8_AMNET ES P&amp;L 2009 y Budget 2010 b v4" xfId="63321"/>
    <cellStyle name="20% - Énfasis2 9" xfId="63322"/>
    <cellStyle name="20% - Énfasis2 9 1" xfId="63323"/>
    <cellStyle name="20% - Énfasis2 9_AMNET ES P&amp;L 2009 y Budget 2010 b v4" xfId="63324"/>
    <cellStyle name="20% - Énfasis2_1. El Salvador b v7" xfId="63325"/>
    <cellStyle name="20% - Énfasis3" xfId="63326"/>
    <cellStyle name="20% - Énfasis3 1" xfId="63327"/>
    <cellStyle name="20% - Énfasis3 10" xfId="63328"/>
    <cellStyle name="20% - Énfasis3 10 1" xfId="63329"/>
    <cellStyle name="20% - Énfasis3 10_AMNET ES P&amp;L 2009 y Budget 2010 b v4" xfId="63330"/>
    <cellStyle name="20% - Énfasis3 11" xfId="63331"/>
    <cellStyle name="20% - Énfasis3 11 1" xfId="63332"/>
    <cellStyle name="20% - Énfasis3 11_AMNET ES P&amp;L 2009 y Budget 2010 b v4" xfId="63333"/>
    <cellStyle name="20% - Énfasis3 12" xfId="63334"/>
    <cellStyle name="20% - Énfasis3 12 1" xfId="63335"/>
    <cellStyle name="20% - Énfasis3 12_AMNET ES P&amp;L 2009 y Budget 2010 b v4" xfId="63336"/>
    <cellStyle name="20% - Énfasis3 13" xfId="63337"/>
    <cellStyle name="20% - Énfasis3 13 1" xfId="63338"/>
    <cellStyle name="20% - Énfasis3 13_AMNET ES P&amp;L 2009 y Budget 2010 b v4" xfId="63339"/>
    <cellStyle name="20% - Énfasis3 14" xfId="63340"/>
    <cellStyle name="20% - Énfasis3 14 1" xfId="63341"/>
    <cellStyle name="20% - Énfasis3 14_AMNET ES P&amp;L 2009 y Budget 2010 b v4" xfId="63342"/>
    <cellStyle name="20% - Énfasis3 15" xfId="63343"/>
    <cellStyle name="20% - Énfasis3 15 1" xfId="63344"/>
    <cellStyle name="20% - Énfasis3 15_AMNET ES P&amp;L 2009 y Budget 2010 b v4" xfId="63345"/>
    <cellStyle name="20% - Énfasis3 16" xfId="63346"/>
    <cellStyle name="20% - Énfasis3 16 1" xfId="63347"/>
    <cellStyle name="20% - Énfasis3 16_AMNET ES P&amp;L 2009 y Budget 2010 b v4" xfId="63348"/>
    <cellStyle name="20% - Énfasis3 17" xfId="63349"/>
    <cellStyle name="20% - Énfasis3 17 1" xfId="63350"/>
    <cellStyle name="20% - Énfasis3 17_AMNET ES P&amp;L 2009 y Budget 2010 b v4" xfId="63351"/>
    <cellStyle name="20% - Énfasis3 18" xfId="63352"/>
    <cellStyle name="20% - Énfasis3 18 1" xfId="63353"/>
    <cellStyle name="20% - Énfasis3 18_AMNET ES P&amp;L 2009 y Budget 2010 b v4" xfId="63354"/>
    <cellStyle name="20% - Énfasis3 19" xfId="63355"/>
    <cellStyle name="20% - Énfasis3 19 1" xfId="63356"/>
    <cellStyle name="20% - Énfasis3 19_AMNET ES P&amp;L 2009 y Budget 2010 b v4" xfId="63357"/>
    <cellStyle name="20% - Énfasis3 2" xfId="63358"/>
    <cellStyle name="20% - Énfasis3 2 1" xfId="63359"/>
    <cellStyle name="20% - Énfasis3 2 10" xfId="63360"/>
    <cellStyle name="20% - Énfasis3 2 11" xfId="63361"/>
    <cellStyle name="20% - Énfasis3 2 12" xfId="63362"/>
    <cellStyle name="20% - Énfasis3 2 13" xfId="63363"/>
    <cellStyle name="20% - Énfasis3 2 14" xfId="63364"/>
    <cellStyle name="20% - Énfasis3 2 15" xfId="63365"/>
    <cellStyle name="20% - Énfasis3 2 16" xfId="63366"/>
    <cellStyle name="20% - Énfasis3 2 2" xfId="63367"/>
    <cellStyle name="20% - Énfasis3 2 3" xfId="63368"/>
    <cellStyle name="20% - Énfasis3 2 4" xfId="63369"/>
    <cellStyle name="20% - Énfasis3 2 5" xfId="63370"/>
    <cellStyle name="20% - Énfasis3 2 6" xfId="63371"/>
    <cellStyle name="20% - Énfasis3 2 7" xfId="63372"/>
    <cellStyle name="20% - Énfasis3 2 8" xfId="63373"/>
    <cellStyle name="20% - Énfasis3 2 9" xfId="63374"/>
    <cellStyle name="20% - Énfasis3 2_3. Honduras 2010 v30b" xfId="63375"/>
    <cellStyle name="20% - Énfasis3 20" xfId="63376"/>
    <cellStyle name="20% - Énfasis3 20 1" xfId="63377"/>
    <cellStyle name="20% - Énfasis3 20_AMNET ES P&amp;L 2009 y Budget 2010 b v4" xfId="63378"/>
    <cellStyle name="20% - Énfasis3 21" xfId="63379"/>
    <cellStyle name="20% - Énfasis3 21 1" xfId="63380"/>
    <cellStyle name="20% - Énfasis3 21_AMNET ES P&amp;L 2009 y Budget 2010 b v4" xfId="63381"/>
    <cellStyle name="20% - Énfasis3 22" xfId="63382"/>
    <cellStyle name="20% - Énfasis3 22 1" xfId="63383"/>
    <cellStyle name="20% - Énfasis3 22_AMNET ES P&amp;L 2009 y Budget 2010 b v4" xfId="63384"/>
    <cellStyle name="20% - Énfasis3 3" xfId="63385"/>
    <cellStyle name="20% - Énfasis3 3 1" xfId="63386"/>
    <cellStyle name="20% - Énfasis3 3_AMNET ES P&amp;L 2009 y Budget 2010 b v4" xfId="63387"/>
    <cellStyle name="20% - Énfasis3 4" xfId="63388"/>
    <cellStyle name="20% - Énfasis3 4 1" xfId="63389"/>
    <cellStyle name="20% - Énfasis3 4_AMNET ES P&amp;L 2009 y Budget 2010 b v4" xfId="63390"/>
    <cellStyle name="20% - Énfasis3 5" xfId="63391"/>
    <cellStyle name="20% - Énfasis3 5 1" xfId="63392"/>
    <cellStyle name="20% - Énfasis3 5_AMNET ES P&amp;L 2009 y Budget 2010 b v4" xfId="63393"/>
    <cellStyle name="20% - Énfasis3 6" xfId="63394"/>
    <cellStyle name="20% - Énfasis3 6 1" xfId="63395"/>
    <cellStyle name="20% - Énfasis3 6_AMNET ES P&amp;L 2009 y Budget 2010 b v4" xfId="63396"/>
    <cellStyle name="20% - Énfasis3 7" xfId="63397"/>
    <cellStyle name="20% - Énfasis3 7 1" xfId="63398"/>
    <cellStyle name="20% - Énfasis3 7_AMNET ES P&amp;L 2009 y Budget 2010 b v4" xfId="63399"/>
    <cellStyle name="20% - Énfasis3 8" xfId="63400"/>
    <cellStyle name="20% - Énfasis3 8 1" xfId="63401"/>
    <cellStyle name="20% - Énfasis3 8_AMNET ES P&amp;L 2009 y Budget 2010 b v4" xfId="63402"/>
    <cellStyle name="20% - Énfasis3 9" xfId="63403"/>
    <cellStyle name="20% - Énfasis3 9 1" xfId="63404"/>
    <cellStyle name="20% - Énfasis3 9_AMNET ES P&amp;L 2009 y Budget 2010 b v4" xfId="63405"/>
    <cellStyle name="20% - Énfasis3_1. El Salvador b v7" xfId="63406"/>
    <cellStyle name="20% - Énfasis4" xfId="63407"/>
    <cellStyle name="20% - Énfasis4 1" xfId="63408"/>
    <cellStyle name="20% - Énfasis4 10" xfId="63409"/>
    <cellStyle name="20% - Énfasis4 10 1" xfId="63410"/>
    <cellStyle name="20% - Énfasis4 10_AMNET ES P&amp;L 2009 y Budget 2010 b v4" xfId="63411"/>
    <cellStyle name="20% - Énfasis4 11" xfId="63412"/>
    <cellStyle name="20% - Énfasis4 11 1" xfId="63413"/>
    <cellStyle name="20% - Énfasis4 11_AMNET ES P&amp;L 2009 y Budget 2010 b v4" xfId="63414"/>
    <cellStyle name="20% - Énfasis4 12" xfId="63415"/>
    <cellStyle name="20% - Énfasis4 12 1" xfId="63416"/>
    <cellStyle name="20% - Énfasis4 12_AMNET ES P&amp;L 2009 y Budget 2010 b v4" xfId="63417"/>
    <cellStyle name="20% - Énfasis4 13" xfId="63418"/>
    <cellStyle name="20% - Énfasis4 13 1" xfId="63419"/>
    <cellStyle name="20% - Énfasis4 13_AMNET ES P&amp;L 2009 y Budget 2010 b v4" xfId="63420"/>
    <cellStyle name="20% - Énfasis4 14" xfId="63421"/>
    <cellStyle name="20% - Énfasis4 14 1" xfId="63422"/>
    <cellStyle name="20% - Énfasis4 14_AMNET ES P&amp;L 2009 y Budget 2010 b v4" xfId="63423"/>
    <cellStyle name="20% - Énfasis4 15" xfId="63424"/>
    <cellStyle name="20% - Énfasis4 15 1" xfId="63425"/>
    <cellStyle name="20% - Énfasis4 15_AMNET ES P&amp;L 2009 y Budget 2010 b v4" xfId="63426"/>
    <cellStyle name="20% - Énfasis4 16" xfId="63427"/>
    <cellStyle name="20% - Énfasis4 16 1" xfId="63428"/>
    <cellStyle name="20% - Énfasis4 16_AMNET ES P&amp;L 2009 y Budget 2010 b v4" xfId="63429"/>
    <cellStyle name="20% - Énfasis4 17" xfId="63430"/>
    <cellStyle name="20% - Énfasis4 17 1" xfId="63431"/>
    <cellStyle name="20% - Énfasis4 17_AMNET ES P&amp;L 2009 y Budget 2010 b v4" xfId="63432"/>
    <cellStyle name="20% - Énfasis4 18" xfId="63433"/>
    <cellStyle name="20% - Énfasis4 18 1" xfId="63434"/>
    <cellStyle name="20% - Énfasis4 18_AMNET ES P&amp;L 2009 y Budget 2010 b v4" xfId="63435"/>
    <cellStyle name="20% - Énfasis4 19" xfId="63436"/>
    <cellStyle name="20% - Énfasis4 19 1" xfId="63437"/>
    <cellStyle name="20% - Énfasis4 19_AMNET ES P&amp;L 2009 y Budget 2010 b v4" xfId="63438"/>
    <cellStyle name="20% - Énfasis4 2" xfId="63439"/>
    <cellStyle name="20% - Énfasis4 2 1" xfId="63440"/>
    <cellStyle name="20% - Énfasis4 2 10" xfId="63441"/>
    <cellStyle name="20% - Énfasis4 2 11" xfId="63442"/>
    <cellStyle name="20% - Énfasis4 2 12" xfId="63443"/>
    <cellStyle name="20% - Énfasis4 2 13" xfId="63444"/>
    <cellStyle name="20% - Énfasis4 2 14" xfId="63445"/>
    <cellStyle name="20% - Énfasis4 2 15" xfId="63446"/>
    <cellStyle name="20% - Énfasis4 2 16" xfId="63447"/>
    <cellStyle name="20% - Énfasis4 2 2" xfId="63448"/>
    <cellStyle name="20% - Énfasis4 2 3" xfId="63449"/>
    <cellStyle name="20% - Énfasis4 2 4" xfId="63450"/>
    <cellStyle name="20% - Énfasis4 2 5" xfId="63451"/>
    <cellStyle name="20% - Énfasis4 2 6" xfId="63452"/>
    <cellStyle name="20% - Énfasis4 2 7" xfId="63453"/>
    <cellStyle name="20% - Énfasis4 2 8" xfId="63454"/>
    <cellStyle name="20% - Énfasis4 2 9" xfId="63455"/>
    <cellStyle name="20% - Énfasis4 2_3. Honduras 2010 v30b" xfId="63456"/>
    <cellStyle name="20% - Énfasis4 20" xfId="63457"/>
    <cellStyle name="20% - Énfasis4 20 1" xfId="63458"/>
    <cellStyle name="20% - Énfasis4 20_AMNET ES P&amp;L 2009 y Budget 2010 b v4" xfId="63459"/>
    <cellStyle name="20% - Énfasis4 21" xfId="63460"/>
    <cellStyle name="20% - Énfasis4 21 1" xfId="63461"/>
    <cellStyle name="20% - Énfasis4 21_AMNET ES P&amp;L 2009 y Budget 2010 b v4" xfId="63462"/>
    <cellStyle name="20% - Énfasis4 22" xfId="63463"/>
    <cellStyle name="20% - Énfasis4 22 1" xfId="63464"/>
    <cellStyle name="20% - Énfasis4 22_AMNET ES P&amp;L 2009 y Budget 2010 b v4" xfId="63465"/>
    <cellStyle name="20% - Énfasis4 3" xfId="63466"/>
    <cellStyle name="20% - Énfasis4 3 1" xfId="63467"/>
    <cellStyle name="20% - Énfasis4 3_AMNET ES P&amp;L 2009 y Budget 2010 b v4" xfId="63468"/>
    <cellStyle name="20% - Énfasis4 4" xfId="63469"/>
    <cellStyle name="20% - Énfasis4 4 1" xfId="63470"/>
    <cellStyle name="20% - Énfasis4 4_AMNET ES P&amp;L 2009 y Budget 2010 b v4" xfId="63471"/>
    <cellStyle name="20% - Énfasis4 5" xfId="63472"/>
    <cellStyle name="20% - Énfasis4 5 1" xfId="63473"/>
    <cellStyle name="20% - Énfasis4 5_AMNET ES P&amp;L 2009 y Budget 2010 b v4" xfId="63474"/>
    <cellStyle name="20% - Énfasis4 6" xfId="63475"/>
    <cellStyle name="20% - Énfasis4 6 1" xfId="63476"/>
    <cellStyle name="20% - Énfasis4 6_AMNET ES P&amp;L 2009 y Budget 2010 b v4" xfId="63477"/>
    <cellStyle name="20% - Énfasis4 7" xfId="63478"/>
    <cellStyle name="20% - Énfasis4 7 1" xfId="63479"/>
    <cellStyle name="20% - Énfasis4 7_AMNET ES P&amp;L 2009 y Budget 2010 b v4" xfId="63480"/>
    <cellStyle name="20% - Énfasis4 8" xfId="63481"/>
    <cellStyle name="20% - Énfasis4 8 1" xfId="63482"/>
    <cellStyle name="20% - Énfasis4 8_AMNET ES P&amp;L 2009 y Budget 2010 b v4" xfId="63483"/>
    <cellStyle name="20% - Énfasis4 9" xfId="63484"/>
    <cellStyle name="20% - Énfasis4 9 1" xfId="63485"/>
    <cellStyle name="20% - Énfasis4 9_AMNET ES P&amp;L 2009 y Budget 2010 b v4" xfId="63486"/>
    <cellStyle name="20% - Énfasis4_1. El Salvador b v7" xfId="63487"/>
    <cellStyle name="20% - Énfasis5" xfId="63488"/>
    <cellStyle name="20% - Énfasis5 1" xfId="63489"/>
    <cellStyle name="20% - Énfasis5 10" xfId="63490"/>
    <cellStyle name="20% - Énfasis5 10 1" xfId="63491"/>
    <cellStyle name="20% - Énfasis5 10_AMNET ES P&amp;L 2009 y Budget 2010 b v4" xfId="63492"/>
    <cellStyle name="20% - Énfasis5 11" xfId="63493"/>
    <cellStyle name="20% - Énfasis5 11 1" xfId="63494"/>
    <cellStyle name="20% - Énfasis5 11_AMNET ES P&amp;L 2009 y Budget 2010 b v4" xfId="63495"/>
    <cellStyle name="20% - Énfasis5 12" xfId="63496"/>
    <cellStyle name="20% - Énfasis5 12 1" xfId="63497"/>
    <cellStyle name="20% - Énfasis5 12_AMNET ES P&amp;L 2009 y Budget 2010 b v4" xfId="63498"/>
    <cellStyle name="20% - Énfasis5 13" xfId="63499"/>
    <cellStyle name="20% - Énfasis5 13 1" xfId="63500"/>
    <cellStyle name="20% - Énfasis5 13_AMNET ES P&amp;L 2009 y Budget 2010 b v4" xfId="63501"/>
    <cellStyle name="20% - Énfasis5 14" xfId="63502"/>
    <cellStyle name="20% - Énfasis5 14 1" xfId="63503"/>
    <cellStyle name="20% - Énfasis5 14_AMNET ES P&amp;L 2009 y Budget 2010 b v4" xfId="63504"/>
    <cellStyle name="20% - Énfasis5 15" xfId="63505"/>
    <cellStyle name="20% - Énfasis5 15 1" xfId="63506"/>
    <cellStyle name="20% - Énfasis5 15_AMNET ES P&amp;L 2009 y Budget 2010 b v4" xfId="63507"/>
    <cellStyle name="20% - Énfasis5 16" xfId="63508"/>
    <cellStyle name="20% - Énfasis5 16 1" xfId="63509"/>
    <cellStyle name="20% - Énfasis5 16_AMNET ES P&amp;L 2009 y Budget 2010 b v4" xfId="63510"/>
    <cellStyle name="20% - Énfasis5 17" xfId="63511"/>
    <cellStyle name="20% - Énfasis5 17 1" xfId="63512"/>
    <cellStyle name="20% - Énfasis5 17_AMNET ES P&amp;L 2009 y Budget 2010 b v4" xfId="63513"/>
    <cellStyle name="20% - Énfasis5 18" xfId="63514"/>
    <cellStyle name="20% - Énfasis5 18 1" xfId="63515"/>
    <cellStyle name="20% - Énfasis5 18_AMNET ES P&amp;L 2009 y Budget 2010 b v4" xfId="63516"/>
    <cellStyle name="20% - Énfasis5 19" xfId="63517"/>
    <cellStyle name="20% - Énfasis5 19 1" xfId="63518"/>
    <cellStyle name="20% - Énfasis5 19_AMNET ES P&amp;L 2009 y Budget 2010 b v4" xfId="63519"/>
    <cellStyle name="20% - Énfasis5 2" xfId="63520"/>
    <cellStyle name="20% - Énfasis5 2 1" xfId="63521"/>
    <cellStyle name="20% - Énfasis5 2 10" xfId="63522"/>
    <cellStyle name="20% - Énfasis5 2 11" xfId="63523"/>
    <cellStyle name="20% - Énfasis5 2 12" xfId="63524"/>
    <cellStyle name="20% - Énfasis5 2 13" xfId="63525"/>
    <cellStyle name="20% - Énfasis5 2 14" xfId="63526"/>
    <cellStyle name="20% - Énfasis5 2 15" xfId="63527"/>
    <cellStyle name="20% - Énfasis5 2 16" xfId="63528"/>
    <cellStyle name="20% - Énfasis5 2 2" xfId="63529"/>
    <cellStyle name="20% - Énfasis5 2 3" xfId="63530"/>
    <cellStyle name="20% - Énfasis5 2 4" xfId="63531"/>
    <cellStyle name="20% - Énfasis5 2 5" xfId="63532"/>
    <cellStyle name="20% - Énfasis5 2 6" xfId="63533"/>
    <cellStyle name="20% - Énfasis5 2 7" xfId="63534"/>
    <cellStyle name="20% - Énfasis5 2 8" xfId="63535"/>
    <cellStyle name="20% - Énfasis5 2 9" xfId="63536"/>
    <cellStyle name="20% - Énfasis5 2_3. Honduras 2010 v30b" xfId="63537"/>
    <cellStyle name="20% - Énfasis5 20" xfId="63538"/>
    <cellStyle name="20% - Énfasis5 20 1" xfId="63539"/>
    <cellStyle name="20% - Énfasis5 20_AMNET ES P&amp;L 2009 y Budget 2010 b v4" xfId="63540"/>
    <cellStyle name="20% - Énfasis5 21" xfId="63541"/>
    <cellStyle name="20% - Énfasis5 21 1" xfId="63542"/>
    <cellStyle name="20% - Énfasis5 21_AMNET ES P&amp;L 2009 y Budget 2010 b v4" xfId="63543"/>
    <cellStyle name="20% - Énfasis5 22" xfId="63544"/>
    <cellStyle name="20% - Énfasis5 22 1" xfId="63545"/>
    <cellStyle name="20% - Énfasis5 22_AMNET ES P&amp;L 2009 y Budget 2010 b v4" xfId="63546"/>
    <cellStyle name="20% - Énfasis5 3" xfId="63547"/>
    <cellStyle name="20% - Énfasis5 3 1" xfId="63548"/>
    <cellStyle name="20% - Énfasis5 3_AMNET ES P&amp;L 2009 y Budget 2010 b v4" xfId="63549"/>
    <cellStyle name="20% - Énfasis5 4" xfId="63550"/>
    <cellStyle name="20% - Énfasis5 4 1" xfId="63551"/>
    <cellStyle name="20% - Énfasis5 4_AMNET ES P&amp;L 2009 y Budget 2010 b v4" xfId="63552"/>
    <cellStyle name="20% - Énfasis5 5" xfId="63553"/>
    <cellStyle name="20% - Énfasis5 5 1" xfId="63554"/>
    <cellStyle name="20% - Énfasis5 5_AMNET ES P&amp;L 2009 y Budget 2010 b v4" xfId="63555"/>
    <cellStyle name="20% - Énfasis5 6" xfId="63556"/>
    <cellStyle name="20% - Énfasis5 6 1" xfId="63557"/>
    <cellStyle name="20% - Énfasis5 6_AMNET ES P&amp;L 2009 y Budget 2010 b v4" xfId="63558"/>
    <cellStyle name="20% - Énfasis5 7" xfId="63559"/>
    <cellStyle name="20% - Énfasis5 7 1" xfId="63560"/>
    <cellStyle name="20% - Énfasis5 7_AMNET ES P&amp;L 2009 y Budget 2010 b v4" xfId="63561"/>
    <cellStyle name="20% - Énfasis5 8" xfId="63562"/>
    <cellStyle name="20% - Énfasis5 8 1" xfId="63563"/>
    <cellStyle name="20% - Énfasis5 8_AMNET ES P&amp;L 2009 y Budget 2010 b v4" xfId="63564"/>
    <cellStyle name="20% - Énfasis5 9" xfId="63565"/>
    <cellStyle name="20% - Énfasis5 9 1" xfId="63566"/>
    <cellStyle name="20% - Énfasis5 9_AMNET ES P&amp;L 2009 y Budget 2010 b v4" xfId="63567"/>
    <cellStyle name="20% - Énfasis5_1. El Salvador b v7" xfId="63568"/>
    <cellStyle name="20% - Énfasis6" xfId="63569"/>
    <cellStyle name="20% - Énfasis6 1" xfId="63570"/>
    <cellStyle name="20% - Énfasis6 10" xfId="63571"/>
    <cellStyle name="20% - Énfasis6 10 1" xfId="63572"/>
    <cellStyle name="20% - Énfasis6 10_AMNET ES P&amp;L 2009 y Budget 2010 b v4" xfId="63573"/>
    <cellStyle name="20% - Énfasis6 11" xfId="63574"/>
    <cellStyle name="20% - Énfasis6 11 1" xfId="63575"/>
    <cellStyle name="20% - Énfasis6 11_AMNET ES P&amp;L 2009 y Budget 2010 b v4" xfId="63576"/>
    <cellStyle name="20% - Énfasis6 12" xfId="63577"/>
    <cellStyle name="20% - Énfasis6 12 1" xfId="63578"/>
    <cellStyle name="20% - Énfasis6 12_AMNET ES P&amp;L 2009 y Budget 2010 b v4" xfId="63579"/>
    <cellStyle name="20% - Énfasis6 13" xfId="63580"/>
    <cellStyle name="20% - Énfasis6 13 1" xfId="63581"/>
    <cellStyle name="20% - Énfasis6 13_AMNET ES P&amp;L 2009 y Budget 2010 b v4" xfId="63582"/>
    <cellStyle name="20% - Énfasis6 14" xfId="63583"/>
    <cellStyle name="20% - Énfasis6 14 1" xfId="63584"/>
    <cellStyle name="20% - Énfasis6 14_AMNET ES P&amp;L 2009 y Budget 2010 b v4" xfId="63585"/>
    <cellStyle name="20% - Énfasis6 15" xfId="63586"/>
    <cellStyle name="20% - Énfasis6 15 1" xfId="63587"/>
    <cellStyle name="20% - Énfasis6 15_AMNET ES P&amp;L 2009 y Budget 2010 b v4" xfId="63588"/>
    <cellStyle name="20% - Énfasis6 16" xfId="63589"/>
    <cellStyle name="20% - Énfasis6 16 1" xfId="63590"/>
    <cellStyle name="20% - Énfasis6 16_AMNET ES P&amp;L 2009 y Budget 2010 b v4" xfId="63591"/>
    <cellStyle name="20% - Énfasis6 17" xfId="63592"/>
    <cellStyle name="20% - Énfasis6 17 1" xfId="63593"/>
    <cellStyle name="20% - Énfasis6 17_AMNET ES P&amp;L 2009 y Budget 2010 b v4" xfId="63594"/>
    <cellStyle name="20% - Énfasis6 18" xfId="63595"/>
    <cellStyle name="20% - Énfasis6 18 1" xfId="63596"/>
    <cellStyle name="20% - Énfasis6 18_AMNET ES P&amp;L 2009 y Budget 2010 b v4" xfId="63597"/>
    <cellStyle name="20% - Énfasis6 19" xfId="63598"/>
    <cellStyle name="20% - Énfasis6 19 1" xfId="63599"/>
    <cellStyle name="20% - Énfasis6 19_AMNET ES P&amp;L 2009 y Budget 2010 b v4" xfId="63600"/>
    <cellStyle name="20% - Énfasis6 2" xfId="63601"/>
    <cellStyle name="20% - Énfasis6 2 1" xfId="63602"/>
    <cellStyle name="20% - Énfasis6 2 10" xfId="63603"/>
    <cellStyle name="20% - Énfasis6 2 11" xfId="63604"/>
    <cellStyle name="20% - Énfasis6 2 12" xfId="63605"/>
    <cellStyle name="20% - Énfasis6 2 13" xfId="63606"/>
    <cellStyle name="20% - Énfasis6 2 14" xfId="63607"/>
    <cellStyle name="20% - Énfasis6 2 15" xfId="63608"/>
    <cellStyle name="20% - Énfasis6 2 16" xfId="63609"/>
    <cellStyle name="20% - Énfasis6 2 2" xfId="63610"/>
    <cellStyle name="20% - Énfasis6 2 3" xfId="63611"/>
    <cellStyle name="20% - Énfasis6 2 4" xfId="63612"/>
    <cellStyle name="20% - Énfasis6 2 5" xfId="63613"/>
    <cellStyle name="20% - Énfasis6 2 6" xfId="63614"/>
    <cellStyle name="20% - Énfasis6 2 7" xfId="63615"/>
    <cellStyle name="20% - Énfasis6 2 8" xfId="63616"/>
    <cellStyle name="20% - Énfasis6 2 9" xfId="63617"/>
    <cellStyle name="20% - Énfasis6 2_3. Honduras 2010 v30b" xfId="63618"/>
    <cellStyle name="20% - Énfasis6 20" xfId="63619"/>
    <cellStyle name="20% - Énfasis6 20 1" xfId="63620"/>
    <cellStyle name="20% - Énfasis6 20_AMNET ES P&amp;L 2009 y Budget 2010 b v4" xfId="63621"/>
    <cellStyle name="20% - Énfasis6 21" xfId="63622"/>
    <cellStyle name="20% - Énfasis6 21 1" xfId="63623"/>
    <cellStyle name="20% - Énfasis6 21_AMNET ES P&amp;L 2009 y Budget 2010 b v4" xfId="63624"/>
    <cellStyle name="20% - Énfasis6 22" xfId="63625"/>
    <cellStyle name="20% - Énfasis6 22 1" xfId="63626"/>
    <cellStyle name="20% - Énfasis6 22_AMNET ES P&amp;L 2009 y Budget 2010 b v4" xfId="63627"/>
    <cellStyle name="20% - Énfasis6 3" xfId="63628"/>
    <cellStyle name="20% - Énfasis6 3 1" xfId="63629"/>
    <cellStyle name="20% - Énfasis6 3_AMNET ES P&amp;L 2009 y Budget 2010 b v4" xfId="63630"/>
    <cellStyle name="20% - Énfasis6 4" xfId="63631"/>
    <cellStyle name="20% - Énfasis6 4 1" xfId="63632"/>
    <cellStyle name="20% - Énfasis6 4_AMNET ES P&amp;L 2009 y Budget 2010 b v4" xfId="63633"/>
    <cellStyle name="20% - Énfasis6 5" xfId="63634"/>
    <cellStyle name="20% - Énfasis6 5 1" xfId="63635"/>
    <cellStyle name="20% - Énfasis6 5_AMNET ES P&amp;L 2009 y Budget 2010 b v4" xfId="63636"/>
    <cellStyle name="20% - Énfasis6 6" xfId="63637"/>
    <cellStyle name="20% - Énfasis6 6 1" xfId="63638"/>
    <cellStyle name="20% - Énfasis6 6_AMNET ES P&amp;L 2009 y Budget 2010 b v4" xfId="63639"/>
    <cellStyle name="20% - Énfasis6 7" xfId="63640"/>
    <cellStyle name="20% - Énfasis6 7 1" xfId="63641"/>
    <cellStyle name="20% - Énfasis6 7_AMNET ES P&amp;L 2009 y Budget 2010 b v4" xfId="63642"/>
    <cellStyle name="20% - Énfasis6 8" xfId="63643"/>
    <cellStyle name="20% - Énfasis6 8 1" xfId="63644"/>
    <cellStyle name="20% - Énfasis6 8_AMNET ES P&amp;L 2009 y Budget 2010 b v4" xfId="63645"/>
    <cellStyle name="20% - Énfasis6 9" xfId="63646"/>
    <cellStyle name="20% - Énfasis6 9 1" xfId="63647"/>
    <cellStyle name="20% - Énfasis6 9_AMNET ES P&amp;L 2009 y Budget 2010 b v4" xfId="63648"/>
    <cellStyle name="20% - Énfasis6_1. El Salvador b v7" xfId="63649"/>
    <cellStyle name="227.2" xfId="1357"/>
    <cellStyle name="2tizedes" xfId="1358"/>
    <cellStyle name="³£¹æ_8price1" xfId="63650"/>
    <cellStyle name="³¬¼¶Á´½Ó" xfId="63651"/>
    <cellStyle name="4" xfId="1359"/>
    <cellStyle name="4_IndBid_Synergen_FModel_180200" xfId="1360"/>
    <cellStyle name="4_JC_Peakermodel26Apr00" xfId="1361"/>
    <cellStyle name="4_NEGF_Availability_V2_1Aug00" xfId="1362"/>
    <cellStyle name="4_Price Path (2)" xfId="1363"/>
    <cellStyle name="4_RWC_EDLgasturb_27Aug03" xfId="1364"/>
    <cellStyle name="4_RWC_IPP_NEGoldfieldIntercSys_13Mar00.xls Chart 1" xfId="1365"/>
    <cellStyle name="4_RWC_IPP_NEGoldfieldIntercSys_13Mar00.xls Chart 2" xfId="1366"/>
    <cellStyle name="4_RWC_IPP_NEGoldfieldIntercSys_13Mar00.xls Chart 3" xfId="1367"/>
    <cellStyle name="4_RWC_NEGoldfieldIntercSys_V6.0_31Jul00.xls Chart 1" xfId="1368"/>
    <cellStyle name="4_RWC_NEGoldfieldIntercSys_V6.0_31Jul00.xls Chart 2" xfId="1369"/>
    <cellStyle name="4_RWC_NEGoldfieldIntercSys_V6.0_31Jul00.xls Chart 4" xfId="1370"/>
    <cellStyle name="4_RWC_SCLbidreview_V1.1_2Nov03" xfId="1371"/>
    <cellStyle name="40 % - Accent1" xfId="63652"/>
    <cellStyle name="40 % - Accent1 10" xfId="63653"/>
    <cellStyle name="40 % - Accent1 10 2" xfId="63654"/>
    <cellStyle name="40 % - Accent1 10 2 2" xfId="63655"/>
    <cellStyle name="40 % - Accent1 10 3" xfId="63656"/>
    <cellStyle name="40 % - Accent1 11" xfId="63657"/>
    <cellStyle name="40 % - Accent1 11 2" xfId="63658"/>
    <cellStyle name="40 % - Accent1 11 2 2" xfId="63659"/>
    <cellStyle name="40 % - Accent1 11 3" xfId="63660"/>
    <cellStyle name="40 % - Accent1 12" xfId="63661"/>
    <cellStyle name="40 % - Accent1 12 2" xfId="63662"/>
    <cellStyle name="40 % - Accent1 12 2 2" xfId="63663"/>
    <cellStyle name="40 % - Accent1 12 3" xfId="63664"/>
    <cellStyle name="40 % - Accent1 13" xfId="63665"/>
    <cellStyle name="40 % - Accent1 13 2" xfId="63666"/>
    <cellStyle name="40 % - Accent1 13 2 2" xfId="63667"/>
    <cellStyle name="40 % - Accent1 13 3" xfId="63668"/>
    <cellStyle name="40 % - Accent1 14" xfId="63669"/>
    <cellStyle name="40 % - Accent1 14 2" xfId="63670"/>
    <cellStyle name="40 % - Accent1 14 2 2" xfId="63671"/>
    <cellStyle name="40 % - Accent1 14 3" xfId="63672"/>
    <cellStyle name="40 % - Accent1 15" xfId="63673"/>
    <cellStyle name="40 % - Accent1 15 2" xfId="63674"/>
    <cellStyle name="40 % - Accent1 15 2 2" xfId="63675"/>
    <cellStyle name="40 % - Accent1 15 3" xfId="63676"/>
    <cellStyle name="40 % - Accent1 16" xfId="63677"/>
    <cellStyle name="40 % - Accent1 16 2" xfId="63678"/>
    <cellStyle name="40 % - Accent1 16 2 2" xfId="63679"/>
    <cellStyle name="40 % - Accent1 16 3" xfId="63680"/>
    <cellStyle name="40 % - Accent1 17" xfId="63681"/>
    <cellStyle name="40 % - Accent1 17 2" xfId="63682"/>
    <cellStyle name="40 % - Accent1 17 2 2" xfId="63683"/>
    <cellStyle name="40 % - Accent1 17 3" xfId="63684"/>
    <cellStyle name="40 % - Accent1 18" xfId="63685"/>
    <cellStyle name="40 % - Accent1 18 2" xfId="63686"/>
    <cellStyle name="40 % - Accent1 18 2 2" xfId="63687"/>
    <cellStyle name="40 % - Accent1 18 3" xfId="63688"/>
    <cellStyle name="40 % - Accent1 19" xfId="63689"/>
    <cellStyle name="40 % - Accent1 2" xfId="63690"/>
    <cellStyle name="40 % - Accent1 2 2" xfId="63691"/>
    <cellStyle name="40 % - Accent1 2 2 2" xfId="63692"/>
    <cellStyle name="40 % - Accent1 2 2 2 2" xfId="63693"/>
    <cellStyle name="40 % - Accent1 2 2 3" xfId="63694"/>
    <cellStyle name="40 % - Accent1 2 3" xfId="63695"/>
    <cellStyle name="40 % - Accent1 2 3 2" xfId="63696"/>
    <cellStyle name="40 % - Accent1 2 3 2 2" xfId="63697"/>
    <cellStyle name="40 % - Accent1 2 3 3" xfId="63698"/>
    <cellStyle name="40 % - Accent1 2 4" xfId="63699"/>
    <cellStyle name="40 % - Accent1 2 4 2" xfId="63700"/>
    <cellStyle name="40 % - Accent1 2 5" xfId="63701"/>
    <cellStyle name="40 % - Accent1 20" xfId="63702"/>
    <cellStyle name="40 % - Accent1 3" xfId="63703"/>
    <cellStyle name="40 % - Accent1 3 2" xfId="63704"/>
    <cellStyle name="40 % - Accent1 3 2 2" xfId="63705"/>
    <cellStyle name="40 % - Accent1 3 3" xfId="63706"/>
    <cellStyle name="40 % - Accent1 4" xfId="63707"/>
    <cellStyle name="40 % - Accent1 4 2" xfId="63708"/>
    <cellStyle name="40 % - Accent1 4 2 2" xfId="63709"/>
    <cellStyle name="40 % - Accent1 4 3" xfId="63710"/>
    <cellStyle name="40 % - Accent1 5" xfId="63711"/>
    <cellStyle name="40 % - Accent1 5 2" xfId="63712"/>
    <cellStyle name="40 % - Accent1 5 2 2" xfId="63713"/>
    <cellStyle name="40 % - Accent1 5 3" xfId="63714"/>
    <cellStyle name="40 % - Accent1 6" xfId="63715"/>
    <cellStyle name="40 % - Accent1 6 2" xfId="63716"/>
    <cellStyle name="40 % - Accent1 6 2 2" xfId="63717"/>
    <cellStyle name="40 % - Accent1 6 3" xfId="63718"/>
    <cellStyle name="40 % - Accent1 7" xfId="63719"/>
    <cellStyle name="40 % - Accent1 7 2" xfId="63720"/>
    <cellStyle name="40 % - Accent1 7 2 2" xfId="63721"/>
    <cellStyle name="40 % - Accent1 7 3" xfId="63722"/>
    <cellStyle name="40 % - Accent1 8" xfId="63723"/>
    <cellStyle name="40 % - Accent1 8 2" xfId="63724"/>
    <cellStyle name="40 % - Accent1 8 2 2" xfId="63725"/>
    <cellStyle name="40 % - Accent1 8 3" xfId="63726"/>
    <cellStyle name="40 % - Accent1 9" xfId="63727"/>
    <cellStyle name="40 % - Accent1 9 2" xfId="63728"/>
    <cellStyle name="40 % - Accent1 9 2 2" xfId="63729"/>
    <cellStyle name="40 % - Accent1 9 3" xfId="63730"/>
    <cellStyle name="40 % - Accent2" xfId="63731"/>
    <cellStyle name="40 % - Accent2 10" xfId="63732"/>
    <cellStyle name="40 % - Accent2 10 2" xfId="63733"/>
    <cellStyle name="40 % - Accent2 10 2 2" xfId="63734"/>
    <cellStyle name="40 % - Accent2 10 3" xfId="63735"/>
    <cellStyle name="40 % - Accent2 11" xfId="63736"/>
    <cellStyle name="40 % - Accent2 11 2" xfId="63737"/>
    <cellStyle name="40 % - Accent2 11 2 2" xfId="63738"/>
    <cellStyle name="40 % - Accent2 11 3" xfId="63739"/>
    <cellStyle name="40 % - Accent2 12" xfId="63740"/>
    <cellStyle name="40 % - Accent2 12 2" xfId="63741"/>
    <cellStyle name="40 % - Accent2 12 2 2" xfId="63742"/>
    <cellStyle name="40 % - Accent2 12 3" xfId="63743"/>
    <cellStyle name="40 % - Accent2 13" xfId="63744"/>
    <cellStyle name="40 % - Accent2 13 2" xfId="63745"/>
    <cellStyle name="40 % - Accent2 13 2 2" xfId="63746"/>
    <cellStyle name="40 % - Accent2 13 3" xfId="63747"/>
    <cellStyle name="40 % - Accent2 14" xfId="63748"/>
    <cellStyle name="40 % - Accent2 14 2" xfId="63749"/>
    <cellStyle name="40 % - Accent2 14 2 2" xfId="63750"/>
    <cellStyle name="40 % - Accent2 14 3" xfId="63751"/>
    <cellStyle name="40 % - Accent2 15" xfId="63752"/>
    <cellStyle name="40 % - Accent2 15 2" xfId="63753"/>
    <cellStyle name="40 % - Accent2 15 2 2" xfId="63754"/>
    <cellStyle name="40 % - Accent2 15 3" xfId="63755"/>
    <cellStyle name="40 % - Accent2 16" xfId="63756"/>
    <cellStyle name="40 % - Accent2 16 2" xfId="63757"/>
    <cellStyle name="40 % - Accent2 16 2 2" xfId="63758"/>
    <cellStyle name="40 % - Accent2 16 3" xfId="63759"/>
    <cellStyle name="40 % - Accent2 17" xfId="63760"/>
    <cellStyle name="40 % - Accent2 17 2" xfId="63761"/>
    <cellStyle name="40 % - Accent2 17 2 2" xfId="63762"/>
    <cellStyle name="40 % - Accent2 17 3" xfId="63763"/>
    <cellStyle name="40 % - Accent2 18" xfId="63764"/>
    <cellStyle name="40 % - Accent2 18 2" xfId="63765"/>
    <cellStyle name="40 % - Accent2 18 2 2" xfId="63766"/>
    <cellStyle name="40 % - Accent2 18 3" xfId="63767"/>
    <cellStyle name="40 % - Accent2 19" xfId="63768"/>
    <cellStyle name="40 % - Accent2 2" xfId="63769"/>
    <cellStyle name="40 % - Accent2 2 2" xfId="63770"/>
    <cellStyle name="40 % - Accent2 2 2 2" xfId="63771"/>
    <cellStyle name="40 % - Accent2 2 2 2 2" xfId="63772"/>
    <cellStyle name="40 % - Accent2 2 2 3" xfId="63773"/>
    <cellStyle name="40 % - Accent2 2 3" xfId="63774"/>
    <cellStyle name="40 % - Accent2 2 3 2" xfId="63775"/>
    <cellStyle name="40 % - Accent2 2 3 2 2" xfId="63776"/>
    <cellStyle name="40 % - Accent2 2 3 3" xfId="63777"/>
    <cellStyle name="40 % - Accent2 2 4" xfId="63778"/>
    <cellStyle name="40 % - Accent2 2 4 2" xfId="63779"/>
    <cellStyle name="40 % - Accent2 2 5" xfId="63780"/>
    <cellStyle name="40 % - Accent2 20" xfId="63781"/>
    <cellStyle name="40 % - Accent2 3" xfId="63782"/>
    <cellStyle name="40 % - Accent2 3 2" xfId="63783"/>
    <cellStyle name="40 % - Accent2 3 2 2" xfId="63784"/>
    <cellStyle name="40 % - Accent2 3 3" xfId="63785"/>
    <cellStyle name="40 % - Accent2 4" xfId="63786"/>
    <cellStyle name="40 % - Accent2 4 2" xfId="63787"/>
    <cellStyle name="40 % - Accent2 4 2 2" xfId="63788"/>
    <cellStyle name="40 % - Accent2 4 3" xfId="63789"/>
    <cellStyle name="40 % - Accent2 5" xfId="63790"/>
    <cellStyle name="40 % - Accent2 5 2" xfId="63791"/>
    <cellStyle name="40 % - Accent2 5 2 2" xfId="63792"/>
    <cellStyle name="40 % - Accent2 5 3" xfId="63793"/>
    <cellStyle name="40 % - Accent2 6" xfId="63794"/>
    <cellStyle name="40 % - Accent2 6 2" xfId="63795"/>
    <cellStyle name="40 % - Accent2 6 2 2" xfId="63796"/>
    <cellStyle name="40 % - Accent2 6 3" xfId="63797"/>
    <cellStyle name="40 % - Accent2 7" xfId="63798"/>
    <cellStyle name="40 % - Accent2 7 2" xfId="63799"/>
    <cellStyle name="40 % - Accent2 7 2 2" xfId="63800"/>
    <cellStyle name="40 % - Accent2 7 3" xfId="63801"/>
    <cellStyle name="40 % - Accent2 8" xfId="63802"/>
    <cellStyle name="40 % - Accent2 8 2" xfId="63803"/>
    <cellStyle name="40 % - Accent2 8 2 2" xfId="63804"/>
    <cellStyle name="40 % - Accent2 8 3" xfId="63805"/>
    <cellStyle name="40 % - Accent2 9" xfId="63806"/>
    <cellStyle name="40 % - Accent2 9 2" xfId="63807"/>
    <cellStyle name="40 % - Accent2 9 2 2" xfId="63808"/>
    <cellStyle name="40 % - Accent2 9 3" xfId="63809"/>
    <cellStyle name="40 % - Accent3" xfId="63810"/>
    <cellStyle name="40 % - Accent3 10" xfId="63811"/>
    <cellStyle name="40 % - Accent3 10 2" xfId="63812"/>
    <cellStyle name="40 % - Accent3 10 2 2" xfId="63813"/>
    <cellStyle name="40 % - Accent3 10 3" xfId="63814"/>
    <cellStyle name="40 % - Accent3 11" xfId="63815"/>
    <cellStyle name="40 % - Accent3 11 2" xfId="63816"/>
    <cellStyle name="40 % - Accent3 11 2 2" xfId="63817"/>
    <cellStyle name="40 % - Accent3 11 3" xfId="63818"/>
    <cellStyle name="40 % - Accent3 12" xfId="63819"/>
    <cellStyle name="40 % - Accent3 12 2" xfId="63820"/>
    <cellStyle name="40 % - Accent3 12 2 2" xfId="63821"/>
    <cellStyle name="40 % - Accent3 12 3" xfId="63822"/>
    <cellStyle name="40 % - Accent3 13" xfId="63823"/>
    <cellStyle name="40 % - Accent3 13 2" xfId="63824"/>
    <cellStyle name="40 % - Accent3 13 2 2" xfId="63825"/>
    <cellStyle name="40 % - Accent3 13 3" xfId="63826"/>
    <cellStyle name="40 % - Accent3 14" xfId="63827"/>
    <cellStyle name="40 % - Accent3 14 2" xfId="63828"/>
    <cellStyle name="40 % - Accent3 14 2 2" xfId="63829"/>
    <cellStyle name="40 % - Accent3 14 3" xfId="63830"/>
    <cellStyle name="40 % - Accent3 15" xfId="63831"/>
    <cellStyle name="40 % - Accent3 15 2" xfId="63832"/>
    <cellStyle name="40 % - Accent3 15 2 2" xfId="63833"/>
    <cellStyle name="40 % - Accent3 15 3" xfId="63834"/>
    <cellStyle name="40 % - Accent3 16" xfId="63835"/>
    <cellStyle name="40 % - Accent3 16 2" xfId="63836"/>
    <cellStyle name="40 % - Accent3 16 2 2" xfId="63837"/>
    <cellStyle name="40 % - Accent3 16 3" xfId="63838"/>
    <cellStyle name="40 % - Accent3 17" xfId="63839"/>
    <cellStyle name="40 % - Accent3 17 2" xfId="63840"/>
    <cellStyle name="40 % - Accent3 17 2 2" xfId="63841"/>
    <cellStyle name="40 % - Accent3 17 3" xfId="63842"/>
    <cellStyle name="40 % - Accent3 18" xfId="63843"/>
    <cellStyle name="40 % - Accent3 18 2" xfId="63844"/>
    <cellStyle name="40 % - Accent3 18 2 2" xfId="63845"/>
    <cellStyle name="40 % - Accent3 18 3" xfId="63846"/>
    <cellStyle name="40 % - Accent3 19" xfId="63847"/>
    <cellStyle name="40 % - Accent3 2" xfId="63848"/>
    <cellStyle name="40 % - Accent3 2 2" xfId="63849"/>
    <cellStyle name="40 % - Accent3 2 2 2" xfId="63850"/>
    <cellStyle name="40 % - Accent3 2 2 2 2" xfId="63851"/>
    <cellStyle name="40 % - Accent3 2 2 3" xfId="63852"/>
    <cellStyle name="40 % - Accent3 2 3" xfId="63853"/>
    <cellStyle name="40 % - Accent3 2 3 2" xfId="63854"/>
    <cellStyle name="40 % - Accent3 2 3 2 2" xfId="63855"/>
    <cellStyle name="40 % - Accent3 2 3 3" xfId="63856"/>
    <cellStyle name="40 % - Accent3 2 4" xfId="63857"/>
    <cellStyle name="40 % - Accent3 2 4 2" xfId="63858"/>
    <cellStyle name="40 % - Accent3 2 5" xfId="63859"/>
    <cellStyle name="40 % - Accent3 20" xfId="63860"/>
    <cellStyle name="40 % - Accent3 3" xfId="63861"/>
    <cellStyle name="40 % - Accent3 3 2" xfId="63862"/>
    <cellStyle name="40 % - Accent3 3 2 2" xfId="63863"/>
    <cellStyle name="40 % - Accent3 3 3" xfId="63864"/>
    <cellStyle name="40 % - Accent3 4" xfId="63865"/>
    <cellStyle name="40 % - Accent3 4 2" xfId="63866"/>
    <cellStyle name="40 % - Accent3 4 2 2" xfId="63867"/>
    <cellStyle name="40 % - Accent3 4 3" xfId="63868"/>
    <cellStyle name="40 % - Accent3 5" xfId="63869"/>
    <cellStyle name="40 % - Accent3 5 2" xfId="63870"/>
    <cellStyle name="40 % - Accent3 5 2 2" xfId="63871"/>
    <cellStyle name="40 % - Accent3 5 3" xfId="63872"/>
    <cellStyle name="40 % - Accent3 6" xfId="63873"/>
    <cellStyle name="40 % - Accent3 6 2" xfId="63874"/>
    <cellStyle name="40 % - Accent3 6 2 2" xfId="63875"/>
    <cellStyle name="40 % - Accent3 6 3" xfId="63876"/>
    <cellStyle name="40 % - Accent3 7" xfId="63877"/>
    <cellStyle name="40 % - Accent3 7 2" xfId="63878"/>
    <cellStyle name="40 % - Accent3 7 2 2" xfId="63879"/>
    <cellStyle name="40 % - Accent3 7 3" xfId="63880"/>
    <cellStyle name="40 % - Accent3 8" xfId="63881"/>
    <cellStyle name="40 % - Accent3 8 2" xfId="63882"/>
    <cellStyle name="40 % - Accent3 8 2 2" xfId="63883"/>
    <cellStyle name="40 % - Accent3 8 3" xfId="63884"/>
    <cellStyle name="40 % - Accent3 9" xfId="63885"/>
    <cellStyle name="40 % - Accent3 9 2" xfId="63886"/>
    <cellStyle name="40 % - Accent3 9 2 2" xfId="63887"/>
    <cellStyle name="40 % - Accent3 9 3" xfId="63888"/>
    <cellStyle name="40 % - Accent4" xfId="63889"/>
    <cellStyle name="40 % - Accent4 10" xfId="63890"/>
    <cellStyle name="40 % - Accent4 10 2" xfId="63891"/>
    <cellStyle name="40 % - Accent4 10 2 2" xfId="63892"/>
    <cellStyle name="40 % - Accent4 10 3" xfId="63893"/>
    <cellStyle name="40 % - Accent4 11" xfId="63894"/>
    <cellStyle name="40 % - Accent4 11 2" xfId="63895"/>
    <cellStyle name="40 % - Accent4 11 2 2" xfId="63896"/>
    <cellStyle name="40 % - Accent4 11 3" xfId="63897"/>
    <cellStyle name="40 % - Accent4 12" xfId="63898"/>
    <cellStyle name="40 % - Accent4 12 2" xfId="63899"/>
    <cellStyle name="40 % - Accent4 12 2 2" xfId="63900"/>
    <cellStyle name="40 % - Accent4 12 3" xfId="63901"/>
    <cellStyle name="40 % - Accent4 13" xfId="63902"/>
    <cellStyle name="40 % - Accent4 13 2" xfId="63903"/>
    <cellStyle name="40 % - Accent4 13 2 2" xfId="63904"/>
    <cellStyle name="40 % - Accent4 13 3" xfId="63905"/>
    <cellStyle name="40 % - Accent4 14" xfId="63906"/>
    <cellStyle name="40 % - Accent4 14 2" xfId="63907"/>
    <cellStyle name="40 % - Accent4 14 2 2" xfId="63908"/>
    <cellStyle name="40 % - Accent4 14 3" xfId="63909"/>
    <cellStyle name="40 % - Accent4 15" xfId="63910"/>
    <cellStyle name="40 % - Accent4 15 2" xfId="63911"/>
    <cellStyle name="40 % - Accent4 15 2 2" xfId="63912"/>
    <cellStyle name="40 % - Accent4 15 3" xfId="63913"/>
    <cellStyle name="40 % - Accent4 16" xfId="63914"/>
    <cellStyle name="40 % - Accent4 16 2" xfId="63915"/>
    <cellStyle name="40 % - Accent4 16 2 2" xfId="63916"/>
    <cellStyle name="40 % - Accent4 16 3" xfId="63917"/>
    <cellStyle name="40 % - Accent4 17" xfId="63918"/>
    <cellStyle name="40 % - Accent4 17 2" xfId="63919"/>
    <cellStyle name="40 % - Accent4 17 2 2" xfId="63920"/>
    <cellStyle name="40 % - Accent4 17 3" xfId="63921"/>
    <cellStyle name="40 % - Accent4 18" xfId="63922"/>
    <cellStyle name="40 % - Accent4 18 2" xfId="63923"/>
    <cellStyle name="40 % - Accent4 18 2 2" xfId="63924"/>
    <cellStyle name="40 % - Accent4 18 3" xfId="63925"/>
    <cellStyle name="40 % - Accent4 19" xfId="63926"/>
    <cellStyle name="40 % - Accent4 2" xfId="63927"/>
    <cellStyle name="40 % - Accent4 2 2" xfId="63928"/>
    <cellStyle name="40 % - Accent4 2 2 2" xfId="63929"/>
    <cellStyle name="40 % - Accent4 2 2 2 2" xfId="63930"/>
    <cellStyle name="40 % - Accent4 2 2 3" xfId="63931"/>
    <cellStyle name="40 % - Accent4 2 3" xfId="63932"/>
    <cellStyle name="40 % - Accent4 2 3 2" xfId="63933"/>
    <cellStyle name="40 % - Accent4 2 3 2 2" xfId="63934"/>
    <cellStyle name="40 % - Accent4 2 3 3" xfId="63935"/>
    <cellStyle name="40 % - Accent4 2 4" xfId="63936"/>
    <cellStyle name="40 % - Accent4 2 4 2" xfId="63937"/>
    <cellStyle name="40 % - Accent4 2 5" xfId="63938"/>
    <cellStyle name="40 % - Accent4 20" xfId="63939"/>
    <cellStyle name="40 % - Accent4 3" xfId="63940"/>
    <cellStyle name="40 % - Accent4 3 2" xfId="63941"/>
    <cellStyle name="40 % - Accent4 3 2 2" xfId="63942"/>
    <cellStyle name="40 % - Accent4 3 3" xfId="63943"/>
    <cellStyle name="40 % - Accent4 4" xfId="63944"/>
    <cellStyle name="40 % - Accent4 4 2" xfId="63945"/>
    <cellStyle name="40 % - Accent4 4 2 2" xfId="63946"/>
    <cellStyle name="40 % - Accent4 4 3" xfId="63947"/>
    <cellStyle name="40 % - Accent4 5" xfId="63948"/>
    <cellStyle name="40 % - Accent4 5 2" xfId="63949"/>
    <cellStyle name="40 % - Accent4 5 2 2" xfId="63950"/>
    <cellStyle name="40 % - Accent4 5 3" xfId="63951"/>
    <cellStyle name="40 % - Accent4 6" xfId="63952"/>
    <cellStyle name="40 % - Accent4 6 2" xfId="63953"/>
    <cellStyle name="40 % - Accent4 6 2 2" xfId="63954"/>
    <cellStyle name="40 % - Accent4 6 3" xfId="63955"/>
    <cellStyle name="40 % - Accent4 7" xfId="63956"/>
    <cellStyle name="40 % - Accent4 7 2" xfId="63957"/>
    <cellStyle name="40 % - Accent4 7 2 2" xfId="63958"/>
    <cellStyle name="40 % - Accent4 7 3" xfId="63959"/>
    <cellStyle name="40 % - Accent4 8" xfId="63960"/>
    <cellStyle name="40 % - Accent4 8 2" xfId="63961"/>
    <cellStyle name="40 % - Accent4 8 2 2" xfId="63962"/>
    <cellStyle name="40 % - Accent4 8 3" xfId="63963"/>
    <cellStyle name="40 % - Accent4 9" xfId="63964"/>
    <cellStyle name="40 % - Accent4 9 2" xfId="63965"/>
    <cellStyle name="40 % - Accent4 9 2 2" xfId="63966"/>
    <cellStyle name="40 % - Accent4 9 3" xfId="63967"/>
    <cellStyle name="40 % - Accent5" xfId="63968"/>
    <cellStyle name="40 % - Accent5 10" xfId="63969"/>
    <cellStyle name="40 % - Accent5 10 2" xfId="63970"/>
    <cellStyle name="40 % - Accent5 10 2 2" xfId="63971"/>
    <cellStyle name="40 % - Accent5 10 3" xfId="63972"/>
    <cellStyle name="40 % - Accent5 11" xfId="63973"/>
    <cellStyle name="40 % - Accent5 11 2" xfId="63974"/>
    <cellStyle name="40 % - Accent5 11 2 2" xfId="63975"/>
    <cellStyle name="40 % - Accent5 11 3" xfId="63976"/>
    <cellStyle name="40 % - Accent5 12" xfId="63977"/>
    <cellStyle name="40 % - Accent5 12 2" xfId="63978"/>
    <cellStyle name="40 % - Accent5 12 2 2" xfId="63979"/>
    <cellStyle name="40 % - Accent5 12 3" xfId="63980"/>
    <cellStyle name="40 % - Accent5 13" xfId="63981"/>
    <cellStyle name="40 % - Accent5 13 2" xfId="63982"/>
    <cellStyle name="40 % - Accent5 13 2 2" xfId="63983"/>
    <cellStyle name="40 % - Accent5 13 3" xfId="63984"/>
    <cellStyle name="40 % - Accent5 14" xfId="63985"/>
    <cellStyle name="40 % - Accent5 14 2" xfId="63986"/>
    <cellStyle name="40 % - Accent5 14 2 2" xfId="63987"/>
    <cellStyle name="40 % - Accent5 14 3" xfId="63988"/>
    <cellStyle name="40 % - Accent5 15" xfId="63989"/>
    <cellStyle name="40 % - Accent5 15 2" xfId="63990"/>
    <cellStyle name="40 % - Accent5 15 2 2" xfId="63991"/>
    <cellStyle name="40 % - Accent5 15 3" xfId="63992"/>
    <cellStyle name="40 % - Accent5 16" xfId="63993"/>
    <cellStyle name="40 % - Accent5 16 2" xfId="63994"/>
    <cellStyle name="40 % - Accent5 16 2 2" xfId="63995"/>
    <cellStyle name="40 % - Accent5 16 3" xfId="63996"/>
    <cellStyle name="40 % - Accent5 17" xfId="63997"/>
    <cellStyle name="40 % - Accent5 17 2" xfId="63998"/>
    <cellStyle name="40 % - Accent5 17 2 2" xfId="63999"/>
    <cellStyle name="40 % - Accent5 17 3" xfId="64000"/>
    <cellStyle name="40 % - Accent5 18" xfId="64001"/>
    <cellStyle name="40 % - Accent5 18 2" xfId="64002"/>
    <cellStyle name="40 % - Accent5 18 2 2" xfId="64003"/>
    <cellStyle name="40 % - Accent5 18 3" xfId="64004"/>
    <cellStyle name="40 % - Accent5 19" xfId="64005"/>
    <cellStyle name="40 % - Accent5 2" xfId="64006"/>
    <cellStyle name="40 % - Accent5 2 2" xfId="64007"/>
    <cellStyle name="40 % - Accent5 2 2 2" xfId="64008"/>
    <cellStyle name="40 % - Accent5 2 2 2 2" xfId="64009"/>
    <cellStyle name="40 % - Accent5 2 2 3" xfId="64010"/>
    <cellStyle name="40 % - Accent5 2 3" xfId="64011"/>
    <cellStyle name="40 % - Accent5 2 3 2" xfId="64012"/>
    <cellStyle name="40 % - Accent5 2 3 2 2" xfId="64013"/>
    <cellStyle name="40 % - Accent5 2 3 3" xfId="64014"/>
    <cellStyle name="40 % - Accent5 2 4" xfId="64015"/>
    <cellStyle name="40 % - Accent5 2 4 2" xfId="64016"/>
    <cellStyle name="40 % - Accent5 2 5" xfId="64017"/>
    <cellStyle name="40 % - Accent5 20" xfId="64018"/>
    <cellStyle name="40 % - Accent5 3" xfId="64019"/>
    <cellStyle name="40 % - Accent5 3 2" xfId="64020"/>
    <cellStyle name="40 % - Accent5 3 2 2" xfId="64021"/>
    <cellStyle name="40 % - Accent5 3 3" xfId="64022"/>
    <cellStyle name="40 % - Accent5 4" xfId="64023"/>
    <cellStyle name="40 % - Accent5 4 2" xfId="64024"/>
    <cellStyle name="40 % - Accent5 4 2 2" xfId="64025"/>
    <cellStyle name="40 % - Accent5 4 3" xfId="64026"/>
    <cellStyle name="40 % - Accent5 5" xfId="64027"/>
    <cellStyle name="40 % - Accent5 5 2" xfId="64028"/>
    <cellStyle name="40 % - Accent5 5 2 2" xfId="64029"/>
    <cellStyle name="40 % - Accent5 5 3" xfId="64030"/>
    <cellStyle name="40 % - Accent5 6" xfId="64031"/>
    <cellStyle name="40 % - Accent5 6 2" xfId="64032"/>
    <cellStyle name="40 % - Accent5 6 2 2" xfId="64033"/>
    <cellStyle name="40 % - Accent5 6 3" xfId="64034"/>
    <cellStyle name="40 % - Accent5 7" xfId="64035"/>
    <cellStyle name="40 % - Accent5 7 2" xfId="64036"/>
    <cellStyle name="40 % - Accent5 7 2 2" xfId="64037"/>
    <cellStyle name="40 % - Accent5 7 3" xfId="64038"/>
    <cellStyle name="40 % - Accent5 8" xfId="64039"/>
    <cellStyle name="40 % - Accent5 8 2" xfId="64040"/>
    <cellStyle name="40 % - Accent5 8 2 2" xfId="64041"/>
    <cellStyle name="40 % - Accent5 8 3" xfId="64042"/>
    <cellStyle name="40 % - Accent5 9" xfId="64043"/>
    <cellStyle name="40 % - Accent5 9 2" xfId="64044"/>
    <cellStyle name="40 % - Accent5 9 2 2" xfId="64045"/>
    <cellStyle name="40 % - Accent5 9 3" xfId="64046"/>
    <cellStyle name="40 % - Accent6" xfId="64047"/>
    <cellStyle name="40 % - Accent6 10" xfId="64048"/>
    <cellStyle name="40 % - Accent6 10 2" xfId="64049"/>
    <cellStyle name="40 % - Accent6 10 2 2" xfId="64050"/>
    <cellStyle name="40 % - Accent6 10 3" xfId="64051"/>
    <cellStyle name="40 % - Accent6 11" xfId="64052"/>
    <cellStyle name="40 % - Accent6 11 2" xfId="64053"/>
    <cellStyle name="40 % - Accent6 11 2 2" xfId="64054"/>
    <cellStyle name="40 % - Accent6 11 3" xfId="64055"/>
    <cellStyle name="40 % - Accent6 12" xfId="64056"/>
    <cellStyle name="40 % - Accent6 12 2" xfId="64057"/>
    <cellStyle name="40 % - Accent6 12 2 2" xfId="64058"/>
    <cellStyle name="40 % - Accent6 12 3" xfId="64059"/>
    <cellStyle name="40 % - Accent6 13" xfId="64060"/>
    <cellStyle name="40 % - Accent6 13 2" xfId="64061"/>
    <cellStyle name="40 % - Accent6 13 2 2" xfId="64062"/>
    <cellStyle name="40 % - Accent6 13 3" xfId="64063"/>
    <cellStyle name="40 % - Accent6 14" xfId="64064"/>
    <cellStyle name="40 % - Accent6 14 2" xfId="64065"/>
    <cellStyle name="40 % - Accent6 14 2 2" xfId="64066"/>
    <cellStyle name="40 % - Accent6 14 3" xfId="64067"/>
    <cellStyle name="40 % - Accent6 15" xfId="64068"/>
    <cellStyle name="40 % - Accent6 15 2" xfId="64069"/>
    <cellStyle name="40 % - Accent6 15 2 2" xfId="64070"/>
    <cellStyle name="40 % - Accent6 15 3" xfId="64071"/>
    <cellStyle name="40 % - Accent6 16" xfId="64072"/>
    <cellStyle name="40 % - Accent6 16 2" xfId="64073"/>
    <cellStyle name="40 % - Accent6 16 2 2" xfId="64074"/>
    <cellStyle name="40 % - Accent6 16 3" xfId="64075"/>
    <cellStyle name="40 % - Accent6 17" xfId="64076"/>
    <cellStyle name="40 % - Accent6 17 2" xfId="64077"/>
    <cellStyle name="40 % - Accent6 17 2 2" xfId="64078"/>
    <cellStyle name="40 % - Accent6 17 3" xfId="64079"/>
    <cellStyle name="40 % - Accent6 18" xfId="64080"/>
    <cellStyle name="40 % - Accent6 18 2" xfId="64081"/>
    <cellStyle name="40 % - Accent6 18 2 2" xfId="64082"/>
    <cellStyle name="40 % - Accent6 18 3" xfId="64083"/>
    <cellStyle name="40 % - Accent6 19" xfId="64084"/>
    <cellStyle name="40 % - Accent6 2" xfId="64085"/>
    <cellStyle name="40 % - Accent6 2 2" xfId="64086"/>
    <cellStyle name="40 % - Accent6 2 2 2" xfId="64087"/>
    <cellStyle name="40 % - Accent6 2 2 2 2" xfId="64088"/>
    <cellStyle name="40 % - Accent6 2 2 3" xfId="64089"/>
    <cellStyle name="40 % - Accent6 2 3" xfId="64090"/>
    <cellStyle name="40 % - Accent6 2 3 2" xfId="64091"/>
    <cellStyle name="40 % - Accent6 2 3 2 2" xfId="64092"/>
    <cellStyle name="40 % - Accent6 2 3 3" xfId="64093"/>
    <cellStyle name="40 % - Accent6 2 4" xfId="64094"/>
    <cellStyle name="40 % - Accent6 2 4 2" xfId="64095"/>
    <cellStyle name="40 % - Accent6 2 5" xfId="64096"/>
    <cellStyle name="40 % - Accent6 20" xfId="64097"/>
    <cellStyle name="40 % - Accent6 3" xfId="64098"/>
    <cellStyle name="40 % - Accent6 3 2" xfId="64099"/>
    <cellStyle name="40 % - Accent6 3 2 2" xfId="64100"/>
    <cellStyle name="40 % - Accent6 3 3" xfId="64101"/>
    <cellStyle name="40 % - Accent6 4" xfId="64102"/>
    <cellStyle name="40 % - Accent6 4 2" xfId="64103"/>
    <cellStyle name="40 % - Accent6 4 2 2" xfId="64104"/>
    <cellStyle name="40 % - Accent6 4 3" xfId="64105"/>
    <cellStyle name="40 % - Accent6 5" xfId="64106"/>
    <cellStyle name="40 % - Accent6 5 2" xfId="64107"/>
    <cellStyle name="40 % - Accent6 5 2 2" xfId="64108"/>
    <cellStyle name="40 % - Accent6 5 3" xfId="64109"/>
    <cellStyle name="40 % - Accent6 6" xfId="64110"/>
    <cellStyle name="40 % - Accent6 6 2" xfId="64111"/>
    <cellStyle name="40 % - Accent6 6 2 2" xfId="64112"/>
    <cellStyle name="40 % - Accent6 6 3" xfId="64113"/>
    <cellStyle name="40 % - Accent6 7" xfId="64114"/>
    <cellStyle name="40 % - Accent6 7 2" xfId="64115"/>
    <cellStyle name="40 % - Accent6 7 2 2" xfId="64116"/>
    <cellStyle name="40 % - Accent6 7 3" xfId="64117"/>
    <cellStyle name="40 % - Accent6 8" xfId="64118"/>
    <cellStyle name="40 % - Accent6 8 2" xfId="64119"/>
    <cellStyle name="40 % - Accent6 8 2 2" xfId="64120"/>
    <cellStyle name="40 % - Accent6 8 3" xfId="64121"/>
    <cellStyle name="40 % - Accent6 9" xfId="64122"/>
    <cellStyle name="40 % - Accent6 9 2" xfId="64123"/>
    <cellStyle name="40 % - Accent6 9 2 2" xfId="64124"/>
    <cellStyle name="40 % - Accent6 9 3" xfId="64125"/>
    <cellStyle name="40% - Accent1 10" xfId="64126"/>
    <cellStyle name="40% - Accent1 10 2" xfId="64127"/>
    <cellStyle name="40% - Accent1 10 2 2" xfId="64128"/>
    <cellStyle name="40% - Accent1 10 3" xfId="64129"/>
    <cellStyle name="40% - Accent1 10_Penetration" xfId="64130"/>
    <cellStyle name="40% - Accent1 11" xfId="64131"/>
    <cellStyle name="40% - Accent1 11 2" xfId="64132"/>
    <cellStyle name="40% - Accent1 11 2 2" xfId="64133"/>
    <cellStyle name="40% - Accent1 11 3" xfId="64134"/>
    <cellStyle name="40% - Accent1 11_Penetration" xfId="64135"/>
    <cellStyle name="40% - Accent1 12" xfId="64136"/>
    <cellStyle name="40% - Accent1 12 2" xfId="64137"/>
    <cellStyle name="40% - Accent1 12 2 2" xfId="64138"/>
    <cellStyle name="40% - Accent1 12 3" xfId="64139"/>
    <cellStyle name="40% - Accent1 12_Penetration" xfId="64140"/>
    <cellStyle name="40% - Accent1 13" xfId="64141"/>
    <cellStyle name="40% - Accent1 13 2" xfId="64142"/>
    <cellStyle name="40% - Accent1 13 2 2" xfId="64143"/>
    <cellStyle name="40% - Accent1 13 3" xfId="64144"/>
    <cellStyle name="40% - Accent1 13_Penetration" xfId="64145"/>
    <cellStyle name="40% - Accent1 14" xfId="64146"/>
    <cellStyle name="40% - Accent1 14 2" xfId="64147"/>
    <cellStyle name="40% - Accent1 14 2 2" xfId="64148"/>
    <cellStyle name="40% - Accent1 14 3" xfId="64149"/>
    <cellStyle name="40% - Accent1 14_Penetration" xfId="64150"/>
    <cellStyle name="40% - Accent1 15" xfId="64151"/>
    <cellStyle name="40% - Accent1 15 2" xfId="64152"/>
    <cellStyle name="40% - Accent1 15 2 2" xfId="64153"/>
    <cellStyle name="40% - Accent1 15 3" xfId="64154"/>
    <cellStyle name="40% - Accent1 15_Penetration" xfId="64155"/>
    <cellStyle name="40% - Accent1 16" xfId="64156"/>
    <cellStyle name="40% - Accent1 17" xfId="64157"/>
    <cellStyle name="40% - Accent1 18" xfId="64158"/>
    <cellStyle name="40% - Accent1 19" xfId="64159"/>
    <cellStyle name="40% - Accent1 2" xfId="64160"/>
    <cellStyle name="40% - Accent1 2 10" xfId="64161"/>
    <cellStyle name="40% - Accent1 2 11" xfId="64162"/>
    <cellStyle name="40% - Accent1 2 12" xfId="64163"/>
    <cellStyle name="40% - Accent1 2 13" xfId="64164"/>
    <cellStyle name="40% - Accent1 2 14" xfId="64165"/>
    <cellStyle name="40% - Accent1 2 15" xfId="64166"/>
    <cellStyle name="40% - Accent1 2 16" xfId="64167"/>
    <cellStyle name="40% - Accent1 2 17" xfId="64168"/>
    <cellStyle name="40% - Accent1 2 17 2" xfId="64169"/>
    <cellStyle name="40% - Accent1 2 18" xfId="64170"/>
    <cellStyle name="40% - Accent1 2 19" xfId="64171"/>
    <cellStyle name="40% - Accent1 2 2" xfId="64172"/>
    <cellStyle name="40% - Accent1 2 2 2" xfId="64173"/>
    <cellStyle name="40% - Accent1 2 2_Penetration" xfId="64174"/>
    <cellStyle name="40% - Accent1 2 20" xfId="64175"/>
    <cellStyle name="40% - Accent1 2 21" xfId="64176"/>
    <cellStyle name="40% - Accent1 2 22" xfId="64177"/>
    <cellStyle name="40% - Accent1 2 23" xfId="64178"/>
    <cellStyle name="40% - Accent1 2 3" xfId="64179"/>
    <cellStyle name="40% - Accent1 2 3 2" xfId="64180"/>
    <cellStyle name="40% - Accent1 2 4" xfId="64181"/>
    <cellStyle name="40% - Accent1 2 5" xfId="64182"/>
    <cellStyle name="40% - Accent1 2 6" xfId="64183"/>
    <cellStyle name="40% - Accent1 2 7" xfId="64184"/>
    <cellStyle name="40% - Accent1 2 8" xfId="64185"/>
    <cellStyle name="40% - Accent1 2 9" xfId="64186"/>
    <cellStyle name="40% - Accent1 3" xfId="64187"/>
    <cellStyle name="40% - Accent1 3 2" xfId="64188"/>
    <cellStyle name="40% - Accent1 3 2 2" xfId="64189"/>
    <cellStyle name="40% - Accent1 3 2 3" xfId="64190"/>
    <cellStyle name="40% - Accent1 3 2_Penetration" xfId="64191"/>
    <cellStyle name="40% - Accent1 3 3" xfId="64192"/>
    <cellStyle name="40% - Accent1 3 4" xfId="64193"/>
    <cellStyle name="40% - Accent1 3 5" xfId="64194"/>
    <cellStyle name="40% - Accent1 3 6" xfId="64195"/>
    <cellStyle name="40% - Accent1 4" xfId="64196"/>
    <cellStyle name="40% - Accent1 4 2" xfId="64197"/>
    <cellStyle name="40% - Accent1 4 2 2" xfId="64198"/>
    <cellStyle name="40% - Accent1 4 2 3" xfId="64199"/>
    <cellStyle name="40% - Accent1 4 2_Penetration" xfId="64200"/>
    <cellStyle name="40% - Accent1 4 3" xfId="64201"/>
    <cellStyle name="40% - Accent1 4 4" xfId="64202"/>
    <cellStyle name="40% - Accent1 4 5" xfId="64203"/>
    <cellStyle name="40% - Accent1 4 6" xfId="64204"/>
    <cellStyle name="40% - Accent1 5" xfId="64205"/>
    <cellStyle name="40% - Accent1 5 2" xfId="64206"/>
    <cellStyle name="40% - Accent1 5 2 2" xfId="64207"/>
    <cellStyle name="40% - Accent1 5 2 3" xfId="64208"/>
    <cellStyle name="40% - Accent1 5 2_Penetration" xfId="64209"/>
    <cellStyle name="40% - Accent1 5 3" xfId="64210"/>
    <cellStyle name="40% - Accent1 5 4" xfId="64211"/>
    <cellStyle name="40% - Accent1 5 5" xfId="64212"/>
    <cellStyle name="40% - Accent1 5 6" xfId="64213"/>
    <cellStyle name="40% - Accent1 6" xfId="64214"/>
    <cellStyle name="40% - Accent1 6 2" xfId="64215"/>
    <cellStyle name="40% - Accent1 6 2 2" xfId="64216"/>
    <cellStyle name="40% - Accent1 6 3" xfId="64217"/>
    <cellStyle name="40% - Accent1 6_Penetration" xfId="64218"/>
    <cellStyle name="40% - Accent1 7" xfId="64219"/>
    <cellStyle name="40% - Accent1 7 2" xfId="64220"/>
    <cellStyle name="40% - Accent1 7 2 2" xfId="64221"/>
    <cellStyle name="40% - Accent1 7 3" xfId="64222"/>
    <cellStyle name="40% - Accent1 7_Penetration" xfId="64223"/>
    <cellStyle name="40% - Accent1 8" xfId="64224"/>
    <cellStyle name="40% - Accent1 8 2" xfId="64225"/>
    <cellStyle name="40% - Accent1 8 2 2" xfId="64226"/>
    <cellStyle name="40% - Accent1 8 3" xfId="64227"/>
    <cellStyle name="40% - Accent1 8_Penetration" xfId="64228"/>
    <cellStyle name="40% - Accent1 9" xfId="64229"/>
    <cellStyle name="40% - Accent1 9 2" xfId="64230"/>
    <cellStyle name="40% - Accent1 9 2 2" xfId="64231"/>
    <cellStyle name="40% - Accent1 9 3" xfId="64232"/>
    <cellStyle name="40% - Accent1 9_Penetration" xfId="64233"/>
    <cellStyle name="40% - Accent2 10" xfId="64234"/>
    <cellStyle name="40% - Accent2 10 2" xfId="64235"/>
    <cellStyle name="40% - Accent2 10 2 2" xfId="64236"/>
    <cellStyle name="40% - Accent2 10 3" xfId="64237"/>
    <cellStyle name="40% - Accent2 11" xfId="64238"/>
    <cellStyle name="40% - Accent2 11 2" xfId="64239"/>
    <cellStyle name="40% - Accent2 11 2 2" xfId="64240"/>
    <cellStyle name="40% - Accent2 11 3" xfId="64241"/>
    <cellStyle name="40% - Accent2 12" xfId="64242"/>
    <cellStyle name="40% - Accent2 12 2" xfId="64243"/>
    <cellStyle name="40% - Accent2 12 2 2" xfId="64244"/>
    <cellStyle name="40% - Accent2 12 3" xfId="64245"/>
    <cellStyle name="40% - Accent2 13" xfId="64246"/>
    <cellStyle name="40% - Accent2 13 2" xfId="64247"/>
    <cellStyle name="40% - Accent2 13 2 2" xfId="64248"/>
    <cellStyle name="40% - Accent2 13 3" xfId="64249"/>
    <cellStyle name="40% - Accent2 14" xfId="64250"/>
    <cellStyle name="40% - Accent2 14 2" xfId="64251"/>
    <cellStyle name="40% - Accent2 14 2 2" xfId="64252"/>
    <cellStyle name="40% - Accent2 14 3" xfId="64253"/>
    <cellStyle name="40% - Accent2 15" xfId="64254"/>
    <cellStyle name="40% - Accent2 15 2" xfId="64255"/>
    <cellStyle name="40% - Accent2 15 2 2" xfId="64256"/>
    <cellStyle name="40% - Accent2 15 3" xfId="64257"/>
    <cellStyle name="40% - Accent2 16" xfId="64258"/>
    <cellStyle name="40% - Accent2 17" xfId="64259"/>
    <cellStyle name="40% - Accent2 18" xfId="64260"/>
    <cellStyle name="40% - Accent2 19" xfId="64261"/>
    <cellStyle name="40% - Accent2 2" xfId="64262"/>
    <cellStyle name="40% - Accent2 2 10" xfId="64263"/>
    <cellStyle name="40% - Accent2 2 11" xfId="64264"/>
    <cellStyle name="40% - Accent2 2 12" xfId="64265"/>
    <cellStyle name="40% - Accent2 2 13" xfId="64266"/>
    <cellStyle name="40% - Accent2 2 14" xfId="64267"/>
    <cellStyle name="40% - Accent2 2 15" xfId="64268"/>
    <cellStyle name="40% - Accent2 2 16" xfId="64269"/>
    <cellStyle name="40% - Accent2 2 17" xfId="64270"/>
    <cellStyle name="40% - Accent2 2 2" xfId="64271"/>
    <cellStyle name="40% - Accent2 2 2 2" xfId="64272"/>
    <cellStyle name="40% - Accent2 2 3" xfId="64273"/>
    <cellStyle name="40% - Accent2 2 4" xfId="64274"/>
    <cellStyle name="40% - Accent2 2 5" xfId="64275"/>
    <cellStyle name="40% - Accent2 2 6" xfId="64276"/>
    <cellStyle name="40% - Accent2 2 7" xfId="64277"/>
    <cellStyle name="40% - Accent2 2 8" xfId="64278"/>
    <cellStyle name="40% - Accent2 2 9" xfId="64279"/>
    <cellStyle name="40% - Accent2 3" xfId="64280"/>
    <cellStyle name="40% - Accent2 3 2" xfId="64281"/>
    <cellStyle name="40% - Accent2 3 2 2" xfId="64282"/>
    <cellStyle name="40% - Accent2 3 3" xfId="64283"/>
    <cellStyle name="40% - Accent2 4" xfId="64284"/>
    <cellStyle name="40% - Accent2 4 2" xfId="64285"/>
    <cellStyle name="40% - Accent2 4 2 2" xfId="64286"/>
    <cellStyle name="40% - Accent2 4 3" xfId="64287"/>
    <cellStyle name="40% - Accent2 5" xfId="64288"/>
    <cellStyle name="40% - Accent2 5 2" xfId="64289"/>
    <cellStyle name="40% - Accent2 5 2 2" xfId="64290"/>
    <cellStyle name="40% - Accent2 5 3" xfId="64291"/>
    <cellStyle name="40% - Accent2 6" xfId="64292"/>
    <cellStyle name="40% - Accent2 6 2" xfId="64293"/>
    <cellStyle name="40% - Accent2 6 2 2" xfId="64294"/>
    <cellStyle name="40% - Accent2 6 3" xfId="64295"/>
    <cellStyle name="40% - Accent2 7" xfId="64296"/>
    <cellStyle name="40% - Accent2 7 2" xfId="64297"/>
    <cellStyle name="40% - Accent2 7 2 2" xfId="64298"/>
    <cellStyle name="40% - Accent2 7 3" xfId="64299"/>
    <cellStyle name="40% - Accent2 8" xfId="64300"/>
    <cellStyle name="40% - Accent2 8 2" xfId="64301"/>
    <cellStyle name="40% - Accent2 8 2 2" xfId="64302"/>
    <cellStyle name="40% - Accent2 8 3" xfId="64303"/>
    <cellStyle name="40% - Accent2 9" xfId="64304"/>
    <cellStyle name="40% - Accent2 9 2" xfId="64305"/>
    <cellStyle name="40% - Accent2 9 2 2" xfId="64306"/>
    <cellStyle name="40% - Accent2 9 3" xfId="64307"/>
    <cellStyle name="40% - Accent3 10" xfId="64308"/>
    <cellStyle name="40% - Accent3 10 2" xfId="64309"/>
    <cellStyle name="40% - Accent3 10 2 2" xfId="64310"/>
    <cellStyle name="40% - Accent3 10 3" xfId="64311"/>
    <cellStyle name="40% - Accent3 10_Penetration" xfId="64312"/>
    <cellStyle name="40% - Accent3 11" xfId="64313"/>
    <cellStyle name="40% - Accent3 11 2" xfId="64314"/>
    <cellStyle name="40% - Accent3 11 2 2" xfId="64315"/>
    <cellStyle name="40% - Accent3 11 3" xfId="64316"/>
    <cellStyle name="40% - Accent3 11_Penetration" xfId="64317"/>
    <cellStyle name="40% - Accent3 12" xfId="64318"/>
    <cellStyle name="40% - Accent3 12 2" xfId="64319"/>
    <cellStyle name="40% - Accent3 12 2 2" xfId="64320"/>
    <cellStyle name="40% - Accent3 12 3" xfId="64321"/>
    <cellStyle name="40% - Accent3 12_Penetration" xfId="64322"/>
    <cellStyle name="40% - Accent3 13" xfId="64323"/>
    <cellStyle name="40% - Accent3 13 2" xfId="64324"/>
    <cellStyle name="40% - Accent3 13 2 2" xfId="64325"/>
    <cellStyle name="40% - Accent3 13 3" xfId="64326"/>
    <cellStyle name="40% - Accent3 13_Penetration" xfId="64327"/>
    <cellStyle name="40% - Accent3 14" xfId="64328"/>
    <cellStyle name="40% - Accent3 14 2" xfId="64329"/>
    <cellStyle name="40% - Accent3 14 2 2" xfId="64330"/>
    <cellStyle name="40% - Accent3 14 3" xfId="64331"/>
    <cellStyle name="40% - Accent3 14_Penetration" xfId="64332"/>
    <cellStyle name="40% - Accent3 15" xfId="64333"/>
    <cellStyle name="40% - Accent3 15 2" xfId="64334"/>
    <cellStyle name="40% - Accent3 15 2 2" xfId="64335"/>
    <cellStyle name="40% - Accent3 15 3" xfId="64336"/>
    <cellStyle name="40% - Accent3 15_Penetration" xfId="64337"/>
    <cellStyle name="40% - Accent3 16" xfId="64338"/>
    <cellStyle name="40% - Accent3 17" xfId="64339"/>
    <cellStyle name="40% - Accent3 18" xfId="64340"/>
    <cellStyle name="40% - Accent3 19" xfId="64341"/>
    <cellStyle name="40% - Accent3 2" xfId="111"/>
    <cellStyle name="40% - Accent3 2 10" xfId="64342"/>
    <cellStyle name="40% - Accent3 2 11" xfId="64343"/>
    <cellStyle name="40% - Accent3 2 12" xfId="64344"/>
    <cellStyle name="40% - Accent3 2 13" xfId="64345"/>
    <cellStyle name="40% - Accent3 2 14" xfId="64346"/>
    <cellStyle name="40% - Accent3 2 15" xfId="64347"/>
    <cellStyle name="40% - Accent3 2 16" xfId="64348"/>
    <cellStyle name="40% - Accent3 2 17" xfId="64349"/>
    <cellStyle name="40% - Accent3 2 17 2" xfId="64350"/>
    <cellStyle name="40% - Accent3 2 18" xfId="64351"/>
    <cellStyle name="40% - Accent3 2 19" xfId="64352"/>
    <cellStyle name="40% - Accent3 2 2" xfId="64353"/>
    <cellStyle name="40% - Colore 1" xfId="1372"/>
    <cellStyle name="40% - Colore 2" xfId="1373"/>
    <cellStyle name="40% - Colore 3" xfId="1374"/>
    <cellStyle name="40% - Colore 4" xfId="1375"/>
    <cellStyle name="40% - Colore 5" xfId="1376"/>
    <cellStyle name="40% - Colore 6" xfId="1377"/>
    <cellStyle name="60% - Accent3 2" xfId="112"/>
    <cellStyle name="60% - Accent4 2" xfId="113"/>
    <cellStyle name="60% - Accent6 2" xfId="114"/>
    <cellStyle name="60% - Colore 1" xfId="1378"/>
    <cellStyle name="60% - Colore 2" xfId="1379"/>
    <cellStyle name="60% - Colore 3" xfId="1380"/>
    <cellStyle name="60% - Colore 4" xfId="1381"/>
    <cellStyle name="60% - Colore 5" xfId="1382"/>
    <cellStyle name="60% - Colore 6" xfId="1383"/>
    <cellStyle name="752131" xfId="1384"/>
    <cellStyle name="A shaded box" xfId="1385"/>
    <cellStyle name="A shaded box 2" xfId="2081"/>
    <cellStyle name="A shaded box 2 2" xfId="5635"/>
    <cellStyle name="A shaded box 2 2 2" xfId="19588"/>
    <cellStyle name="A shaded box 2 2 2 2" xfId="47271"/>
    <cellStyle name="A shaded box 2 2 3" xfId="33354"/>
    <cellStyle name="A shaded box 2 3" xfId="5196"/>
    <cellStyle name="A shaded box 2 3 2" xfId="19166"/>
    <cellStyle name="A shaded box 2 3 2 2" xfId="46849"/>
    <cellStyle name="A shaded box 2 3 3" xfId="32932"/>
    <cellStyle name="A shaded box 2 4" xfId="10666"/>
    <cellStyle name="A shaded box 2 4 2" xfId="24587"/>
    <cellStyle name="A shaded box 2 4 2 2" xfId="52270"/>
    <cellStyle name="A shaded box 2 4 3" xfId="38353"/>
    <cellStyle name="A shaded box 2 5" xfId="16181"/>
    <cellStyle name="A shaded box 2 5 2" xfId="30098"/>
    <cellStyle name="A shaded box 2 5 2 2" xfId="57781"/>
    <cellStyle name="A shaded box 2 5 3" xfId="43864"/>
    <cellStyle name="A shaded box 2 6" xfId="16296"/>
    <cellStyle name="A shaded box 2 6 2" xfId="43979"/>
    <cellStyle name="A shaded box 3" xfId="2661"/>
    <cellStyle name="A shaded box 3 2" xfId="6109"/>
    <cellStyle name="A shaded box 3 2 2" xfId="20056"/>
    <cellStyle name="A shaded box 3 2 2 2" xfId="47739"/>
    <cellStyle name="A shaded box 3 2 3" xfId="33822"/>
    <cellStyle name="A shaded box 3 3" xfId="8868"/>
    <cellStyle name="A shaded box 3 3 2" xfId="22789"/>
    <cellStyle name="A shaded box 3 3 2 2" xfId="50472"/>
    <cellStyle name="A shaded box 3 3 3" xfId="36555"/>
    <cellStyle name="A shaded box 3 4" xfId="10996"/>
    <cellStyle name="A shaded box 3 4 2" xfId="24917"/>
    <cellStyle name="A shaded box 3 4 2 2" xfId="52600"/>
    <cellStyle name="A shaded box 3 4 3" xfId="38683"/>
    <cellStyle name="A shaded box 3 5" xfId="13749"/>
    <cellStyle name="A shaded box 3 5 2" xfId="27670"/>
    <cellStyle name="A shaded box 3 5 2 2" xfId="55353"/>
    <cellStyle name="A shaded box 3 5 3" xfId="41436"/>
    <cellStyle name="A shaded box 3 6" xfId="16714"/>
    <cellStyle name="A shaded box 3 6 2" xfId="44397"/>
    <cellStyle name="A shaded box 4" xfId="2703"/>
    <cellStyle name="A shaded box 4 2" xfId="6151"/>
    <cellStyle name="A shaded box 4 2 2" xfId="20098"/>
    <cellStyle name="A shaded box 4 2 2 2" xfId="47781"/>
    <cellStyle name="A shaded box 4 2 3" xfId="33864"/>
    <cellStyle name="A shaded box 4 3" xfId="8909"/>
    <cellStyle name="A shaded box 4 3 2" xfId="22830"/>
    <cellStyle name="A shaded box 4 3 2 2" xfId="50513"/>
    <cellStyle name="A shaded box 4 3 3" xfId="36596"/>
    <cellStyle name="A shaded box 4 4" xfId="11038"/>
    <cellStyle name="A shaded box 4 4 2" xfId="24959"/>
    <cellStyle name="A shaded box 4 4 2 2" xfId="52642"/>
    <cellStyle name="A shaded box 4 4 3" xfId="38725"/>
    <cellStyle name="A shaded box 4 5" xfId="13791"/>
    <cellStyle name="A shaded box 4 5 2" xfId="27712"/>
    <cellStyle name="A shaded box 4 5 2 2" xfId="55395"/>
    <cellStyle name="A shaded box 4 5 3" xfId="41478"/>
    <cellStyle name="A shaded box 4 6" xfId="16756"/>
    <cellStyle name="A shaded box 4 6 2" xfId="44439"/>
    <cellStyle name="A shaded box 5" xfId="3718"/>
    <cellStyle name="A shaded box 5 2" xfId="7153"/>
    <cellStyle name="A shaded box 5 2 2" xfId="21088"/>
    <cellStyle name="A shaded box 5 2 2 2" xfId="48771"/>
    <cellStyle name="A shaded box 5 2 3" xfId="34854"/>
    <cellStyle name="A shaded box 5 3" xfId="9881"/>
    <cellStyle name="A shaded box 5 3 2" xfId="23802"/>
    <cellStyle name="A shaded box 5 3 2 2" xfId="51485"/>
    <cellStyle name="A shaded box 5 3 3" xfId="37568"/>
    <cellStyle name="A shaded box 5 4" xfId="12026"/>
    <cellStyle name="A shaded box 5 4 2" xfId="25947"/>
    <cellStyle name="A shaded box 5 4 2 2" xfId="53630"/>
    <cellStyle name="A shaded box 5 4 3" xfId="39713"/>
    <cellStyle name="A shaded box 5 5" xfId="14776"/>
    <cellStyle name="A shaded box 5 5 2" xfId="28697"/>
    <cellStyle name="A shaded box 5 5 2 2" xfId="56380"/>
    <cellStyle name="A shaded box 5 5 3" xfId="42463"/>
    <cellStyle name="A shaded box 5 6" xfId="17744"/>
    <cellStyle name="A shaded box 5 6 2" xfId="45427"/>
    <cellStyle name="A shaded box 6" xfId="4471"/>
    <cellStyle name="A shaded box 6 2" xfId="7892"/>
    <cellStyle name="A shaded box 6 2 2" xfId="21816"/>
    <cellStyle name="A shaded box 6 2 2 2" xfId="49499"/>
    <cellStyle name="A shaded box 6 2 3" xfId="35582"/>
    <cellStyle name="A shaded box 6 3" xfId="12738"/>
    <cellStyle name="A shaded box 6 3 2" xfId="26659"/>
    <cellStyle name="A shaded box 6 3 2 2" xfId="54342"/>
    <cellStyle name="A shaded box 6 3 3" xfId="40425"/>
    <cellStyle name="A shaded box 6 4" xfId="15488"/>
    <cellStyle name="A shaded box 6 4 2" xfId="29409"/>
    <cellStyle name="A shaded box 6 4 2 2" xfId="57092"/>
    <cellStyle name="A shaded box 6 4 3" xfId="43175"/>
    <cellStyle name="A shaded box 6 5" xfId="18456"/>
    <cellStyle name="A shaded box 6 5 2" xfId="46139"/>
    <cellStyle name="A shaded box 6 6" xfId="32222"/>
    <cellStyle name="A shaded box 7" xfId="4448"/>
    <cellStyle name="A shaded box 7 2" xfId="12715"/>
    <cellStyle name="A shaded box 7 2 2" xfId="26636"/>
    <cellStyle name="A shaded box 7 2 2 2" xfId="54319"/>
    <cellStyle name="A shaded box 7 2 3" xfId="40402"/>
    <cellStyle name="A shaded box 7 3" xfId="15465"/>
    <cellStyle name="A shaded box 7 3 2" xfId="29386"/>
    <cellStyle name="A shaded box 7 3 2 2" xfId="57069"/>
    <cellStyle name="A shaded box 7 3 3" xfId="43152"/>
    <cellStyle name="A shaded box 7 4" xfId="18433"/>
    <cellStyle name="A shaded box 7 4 2" xfId="46116"/>
    <cellStyle name="A shaded box 7 5" xfId="32199"/>
    <cellStyle name="A shaded box 8" xfId="5274"/>
    <cellStyle name="A shaded box 8 2" xfId="19241"/>
    <cellStyle name="A shaded box 8 2 2" xfId="46924"/>
    <cellStyle name="A shaded box 8 3" xfId="33007"/>
    <cellStyle name="A_Block Space" xfId="1386"/>
    <cellStyle name="A_BlueLine" xfId="1387"/>
    <cellStyle name="A_Do not Change" xfId="1388"/>
    <cellStyle name="A_Estimate" xfId="1389"/>
    <cellStyle name="A_Memo" xfId="1390"/>
    <cellStyle name="A_Normal" xfId="1391"/>
    <cellStyle name="A_Normal Forecast" xfId="1392"/>
    <cellStyle name="A_Normal Historical" xfId="1393"/>
    <cellStyle name="A_Rate_Data" xfId="1394"/>
    <cellStyle name="A_Rate_Data Historical" xfId="1395"/>
    <cellStyle name="A_Rate_Title" xfId="1396"/>
    <cellStyle name="A_Simple Title" xfId="1397"/>
    <cellStyle name="A_Simple Title 2" xfId="2082"/>
    <cellStyle name="A_Simple Title 2 2" xfId="4788"/>
    <cellStyle name="A_Simple Title 2 2 2" xfId="8194"/>
    <cellStyle name="A_Simple Title 2 2 2 2" xfId="22117"/>
    <cellStyle name="A_Simple Title 2 2 2 2 2" xfId="49800"/>
    <cellStyle name="A_Simple Title 2 2 2 3" xfId="35883"/>
    <cellStyle name="A_Simple Title 2 2 3" xfId="13049"/>
    <cellStyle name="A_Simple Title 2 2 3 2" xfId="26970"/>
    <cellStyle name="A_Simple Title 2 2 3 2 2" xfId="54653"/>
    <cellStyle name="A_Simple Title 2 2 3 3" xfId="40736"/>
    <cellStyle name="A_Simple Title 2 2 4" xfId="15799"/>
    <cellStyle name="A_Simple Title 2 2 4 2" xfId="29720"/>
    <cellStyle name="A_Simple Title 2 2 4 2 2" xfId="57403"/>
    <cellStyle name="A_Simple Title 2 2 4 3" xfId="43486"/>
    <cellStyle name="A_Simple Title 2 2 5" xfId="18767"/>
    <cellStyle name="A_Simple Title 2 2 5 2" xfId="46450"/>
    <cellStyle name="A_Simple Title 2 2 6" xfId="32533"/>
    <cellStyle name="A_Simple Title 2 3" xfId="5313"/>
    <cellStyle name="A_Simple Title 3" xfId="2660"/>
    <cellStyle name="A_Simple Title 4" xfId="4506"/>
    <cellStyle name="A_Simple Title 4 2" xfId="7924"/>
    <cellStyle name="A_Simple Title 4 2 2" xfId="21848"/>
    <cellStyle name="A_Simple Title 4 2 2 2" xfId="49531"/>
    <cellStyle name="A_Simple Title 4 2 3" xfId="35614"/>
    <cellStyle name="A_Simple Title 4 3" xfId="12771"/>
    <cellStyle name="A_Simple Title 4 3 2" xfId="26692"/>
    <cellStyle name="A_Simple Title 4 3 2 2" xfId="54375"/>
    <cellStyle name="A_Simple Title 4 3 3" xfId="40458"/>
    <cellStyle name="A_Simple Title 4 4" xfId="15521"/>
    <cellStyle name="A_Simple Title 4 4 2" xfId="29442"/>
    <cellStyle name="A_Simple Title 4 4 2 2" xfId="57125"/>
    <cellStyle name="A_Simple Title 4 4 3" xfId="43208"/>
    <cellStyle name="A_Simple Title 4 5" xfId="18489"/>
    <cellStyle name="A_Simple Title 4 5 2" xfId="46172"/>
    <cellStyle name="A_Simple Title 4 6" xfId="32255"/>
    <cellStyle name="A_Sum" xfId="1398"/>
    <cellStyle name="A_SUM_Row Major" xfId="1399"/>
    <cellStyle name="A_SUM_Row Major 2" xfId="2083"/>
    <cellStyle name="A_SUM_Row Major 2 2" xfId="4789"/>
    <cellStyle name="A_SUM_Row Major 2 2 2" xfId="8195"/>
    <cellStyle name="A_SUM_Row Major 2 2 2 2" xfId="22118"/>
    <cellStyle name="A_SUM_Row Major 2 2 2 2 2" xfId="49801"/>
    <cellStyle name="A_SUM_Row Major 2 2 2 3" xfId="35884"/>
    <cellStyle name="A_SUM_Row Major 2 2 3" xfId="13050"/>
    <cellStyle name="A_SUM_Row Major 2 2 3 2" xfId="26971"/>
    <cellStyle name="A_SUM_Row Major 2 2 3 2 2" xfId="54654"/>
    <cellStyle name="A_SUM_Row Major 2 2 3 3" xfId="40737"/>
    <cellStyle name="A_SUM_Row Major 2 2 4" xfId="15800"/>
    <cellStyle name="A_SUM_Row Major 2 2 4 2" xfId="29721"/>
    <cellStyle name="A_SUM_Row Major 2 2 4 2 2" xfId="57404"/>
    <cellStyle name="A_SUM_Row Major 2 2 4 3" xfId="43487"/>
    <cellStyle name="A_SUM_Row Major 2 2 5" xfId="18768"/>
    <cellStyle name="A_SUM_Row Major 2 2 5 2" xfId="46451"/>
    <cellStyle name="A_SUM_Row Major 2 2 6" xfId="32534"/>
    <cellStyle name="A_SUM_Row Major 2 3" xfId="5314"/>
    <cellStyle name="A_SUM_Row Major 3" xfId="2659"/>
    <cellStyle name="A_SUM_Row Major 4" xfId="4507"/>
    <cellStyle name="A_SUM_Row Major 4 2" xfId="7925"/>
    <cellStyle name="A_SUM_Row Major 4 2 2" xfId="21849"/>
    <cellStyle name="A_SUM_Row Major 4 2 2 2" xfId="49532"/>
    <cellStyle name="A_SUM_Row Major 4 2 3" xfId="35615"/>
    <cellStyle name="A_SUM_Row Major 4 3" xfId="12772"/>
    <cellStyle name="A_SUM_Row Major 4 3 2" xfId="26693"/>
    <cellStyle name="A_SUM_Row Major 4 3 2 2" xfId="54376"/>
    <cellStyle name="A_SUM_Row Major 4 3 3" xfId="40459"/>
    <cellStyle name="A_SUM_Row Major 4 4" xfId="15522"/>
    <cellStyle name="A_SUM_Row Major 4 4 2" xfId="29443"/>
    <cellStyle name="A_SUM_Row Major 4 4 2 2" xfId="57126"/>
    <cellStyle name="A_SUM_Row Major 4 4 3" xfId="43209"/>
    <cellStyle name="A_SUM_Row Major 4 5" xfId="18490"/>
    <cellStyle name="A_SUM_Row Major 4 5 2" xfId="46173"/>
    <cellStyle name="A_SUM_Row Major 4 6" xfId="32256"/>
    <cellStyle name="A_SUM_Row Minor" xfId="1400"/>
    <cellStyle name="A_SUM_Row Minor 2" xfId="2084"/>
    <cellStyle name="A_SUM_Row Minor 2 2" xfId="4790"/>
    <cellStyle name="A_SUM_Row Minor 2 2 2" xfId="8196"/>
    <cellStyle name="A_SUM_Row Minor 2 2 2 2" xfId="22119"/>
    <cellStyle name="A_SUM_Row Minor 2 2 2 2 2" xfId="49802"/>
    <cellStyle name="A_SUM_Row Minor 2 2 2 3" xfId="35885"/>
    <cellStyle name="A_SUM_Row Minor 2 2 3" xfId="13051"/>
    <cellStyle name="A_SUM_Row Minor 2 2 3 2" xfId="26972"/>
    <cellStyle name="A_SUM_Row Minor 2 2 3 2 2" xfId="54655"/>
    <cellStyle name="A_SUM_Row Minor 2 2 3 3" xfId="40738"/>
    <cellStyle name="A_SUM_Row Minor 2 2 4" xfId="15801"/>
    <cellStyle name="A_SUM_Row Minor 2 2 4 2" xfId="29722"/>
    <cellStyle name="A_SUM_Row Minor 2 2 4 2 2" xfId="57405"/>
    <cellStyle name="A_SUM_Row Minor 2 2 4 3" xfId="43488"/>
    <cellStyle name="A_SUM_Row Minor 2 2 5" xfId="18769"/>
    <cellStyle name="A_SUM_Row Minor 2 2 5 2" xfId="46452"/>
    <cellStyle name="A_SUM_Row Minor 2 2 6" xfId="32535"/>
    <cellStyle name="A_SUM_Row Minor 2 3" xfId="5315"/>
    <cellStyle name="A_SUM_Row Minor 3" xfId="2658"/>
    <cellStyle name="A_SUM_Row Minor 4" xfId="4508"/>
    <cellStyle name="A_SUM_Row Minor 4 2" xfId="7926"/>
    <cellStyle name="A_SUM_Row Minor 4 2 2" xfId="21850"/>
    <cellStyle name="A_SUM_Row Minor 4 2 2 2" xfId="49533"/>
    <cellStyle name="A_SUM_Row Minor 4 2 3" xfId="35616"/>
    <cellStyle name="A_SUM_Row Minor 4 3" xfId="12773"/>
    <cellStyle name="A_SUM_Row Minor 4 3 2" xfId="26694"/>
    <cellStyle name="A_SUM_Row Minor 4 3 2 2" xfId="54377"/>
    <cellStyle name="A_SUM_Row Minor 4 3 3" xfId="40460"/>
    <cellStyle name="A_SUM_Row Minor 4 4" xfId="15523"/>
    <cellStyle name="A_SUM_Row Minor 4 4 2" xfId="29444"/>
    <cellStyle name="A_SUM_Row Minor 4 4 2 2" xfId="57127"/>
    <cellStyle name="A_SUM_Row Minor 4 4 3" xfId="43210"/>
    <cellStyle name="A_SUM_Row Minor 4 5" xfId="18491"/>
    <cellStyle name="A_SUM_Row Minor 4 5 2" xfId="46174"/>
    <cellStyle name="A_SUM_Row Minor 4 6" xfId="32257"/>
    <cellStyle name="A_Title" xfId="1401"/>
    <cellStyle name="A_YearHeadings" xfId="1402"/>
    <cellStyle name="aaa" xfId="1403"/>
    <cellStyle name="accesscolumn" xfId="1404"/>
    <cellStyle name="Acctg" xfId="1405"/>
    <cellStyle name="Activity" xfId="1406"/>
    <cellStyle name="Activity 2" xfId="2047"/>
    <cellStyle name="Activity 2 2" xfId="4134"/>
    <cellStyle name="Activity 2 2 2" xfId="7560"/>
    <cellStyle name="Activity 2 2 2 2" xfId="21488"/>
    <cellStyle name="Activity 2 2 2 2 2" xfId="49171"/>
    <cellStyle name="Activity 2 2 2 3" xfId="35254"/>
    <cellStyle name="Activity 2 2 3" xfId="12410"/>
    <cellStyle name="Activity 2 2 3 2" xfId="26331"/>
    <cellStyle name="Activity 2 2 3 2 2" xfId="54014"/>
    <cellStyle name="Activity 2 2 3 3" xfId="40097"/>
    <cellStyle name="Activity 2 2 4" xfId="15160"/>
    <cellStyle name="Activity 2 2 4 2" xfId="29081"/>
    <cellStyle name="Activity 2 2 4 2 2" xfId="56764"/>
    <cellStyle name="Activity 2 2 4 3" xfId="42847"/>
    <cellStyle name="Activity 2 2 5" xfId="18128"/>
    <cellStyle name="Activity 2 2 5 2" xfId="45811"/>
    <cellStyle name="Activity 2 2 6" xfId="31894"/>
    <cellStyle name="Activity 2 3" xfId="7343"/>
    <cellStyle name="Activity 2 3 2" xfId="21274"/>
    <cellStyle name="Activity 2 3 2 2" xfId="48957"/>
    <cellStyle name="Activity 2 3 3" xfId="35040"/>
    <cellStyle name="Activity 3" xfId="2085"/>
    <cellStyle name="Activity 3 2" xfId="4161"/>
    <cellStyle name="Activity 3 2 2" xfId="7587"/>
    <cellStyle name="Activity 3 2 2 2" xfId="21515"/>
    <cellStyle name="Activity 3 2 2 2 2" xfId="49198"/>
    <cellStyle name="Activity 3 2 2 3" xfId="35281"/>
    <cellStyle name="Activity 3 2 3" xfId="12436"/>
    <cellStyle name="Activity 3 2 3 2" xfId="26357"/>
    <cellStyle name="Activity 3 2 3 2 2" xfId="54040"/>
    <cellStyle name="Activity 3 2 3 3" xfId="40123"/>
    <cellStyle name="Activity 3 2 4" xfId="15186"/>
    <cellStyle name="Activity 3 2 4 2" xfId="29107"/>
    <cellStyle name="Activity 3 2 4 2 2" xfId="56790"/>
    <cellStyle name="Activity 3 2 4 3" xfId="42873"/>
    <cellStyle name="Activity 3 2 5" xfId="18154"/>
    <cellStyle name="Activity 3 2 5 2" xfId="45837"/>
    <cellStyle name="Activity 3 2 6" xfId="31920"/>
    <cellStyle name="Activity 3 3" xfId="5316"/>
    <cellStyle name="Activity 3 3 2" xfId="19280"/>
    <cellStyle name="Activity 3 3 2 2" xfId="46963"/>
    <cellStyle name="Activity 3 3 3" xfId="33046"/>
    <cellStyle name="Activity 4" xfId="2657"/>
    <cellStyle name="Activity 4 2" xfId="6108"/>
    <cellStyle name="Activity 4 2 2" xfId="20055"/>
    <cellStyle name="Activity 4 2 2 2" xfId="47738"/>
    <cellStyle name="Activity 4 2 3" xfId="33821"/>
    <cellStyle name="Activity 4 3" xfId="8867"/>
    <cellStyle name="Activity 4 3 2" xfId="22788"/>
    <cellStyle name="Activity 4 3 2 2" xfId="50471"/>
    <cellStyle name="Activity 4 3 3" xfId="36554"/>
    <cellStyle name="Activity 4 4" xfId="10995"/>
    <cellStyle name="Activity 4 4 2" xfId="24916"/>
    <cellStyle name="Activity 4 4 2 2" xfId="52599"/>
    <cellStyle name="Activity 4 4 3" xfId="38682"/>
    <cellStyle name="Activity 4 5" xfId="16713"/>
    <cellStyle name="Activity 4 5 2" xfId="44396"/>
    <cellStyle name="Activity 5" xfId="2971"/>
    <cellStyle name="Activity 5 2" xfId="6416"/>
    <cellStyle name="Activity 5 2 2" xfId="20362"/>
    <cellStyle name="Activity 5 2 2 2" xfId="48045"/>
    <cellStyle name="Activity 5 2 3" xfId="34128"/>
    <cellStyle name="Activity 5 3" xfId="9167"/>
    <cellStyle name="Activity 5 3 2" xfId="23088"/>
    <cellStyle name="Activity 5 3 2 2" xfId="50771"/>
    <cellStyle name="Activity 5 3 3" xfId="36854"/>
    <cellStyle name="Activity 5 4" xfId="11302"/>
    <cellStyle name="Activity 5 4 2" xfId="25223"/>
    <cellStyle name="Activity 5 4 2 2" xfId="52906"/>
    <cellStyle name="Activity 5 4 3" xfId="38989"/>
    <cellStyle name="Activity 5 5" xfId="17020"/>
    <cellStyle name="Activity 5 5 2" xfId="44703"/>
    <cellStyle name="Activity 6" xfId="2662"/>
    <cellStyle name="Activity 6 2" xfId="6110"/>
    <cellStyle name="Activity 6 2 2" xfId="20057"/>
    <cellStyle name="Activity 6 2 2 2" xfId="47740"/>
    <cellStyle name="Activity 6 2 3" xfId="33823"/>
    <cellStyle name="Activity 6 3" xfId="10997"/>
    <cellStyle name="Activity 6 3 2" xfId="24918"/>
    <cellStyle name="Activity 6 3 2 2" xfId="52601"/>
    <cellStyle name="Activity 6 3 3" xfId="38684"/>
    <cellStyle name="Activity 6 4" xfId="13750"/>
    <cellStyle name="Activity 6 4 2" xfId="27671"/>
    <cellStyle name="Activity 6 4 2 2" xfId="55354"/>
    <cellStyle name="Activity 6 4 3" xfId="41437"/>
    <cellStyle name="Activity 6 5" xfId="16715"/>
    <cellStyle name="Activity 6 5 2" xfId="44398"/>
    <cellStyle name="Activity 6 6" xfId="30565"/>
    <cellStyle name="Activity 7" xfId="4475"/>
    <cellStyle name="Activity 7 2" xfId="7896"/>
    <cellStyle name="Activity 7 2 2" xfId="21820"/>
    <cellStyle name="Activity 7 2 2 2" xfId="49503"/>
    <cellStyle name="Activity 7 2 3" xfId="35586"/>
    <cellStyle name="Activity 7 3" xfId="12742"/>
    <cellStyle name="Activity 7 3 2" xfId="26663"/>
    <cellStyle name="Activity 7 3 2 2" xfId="54346"/>
    <cellStyle name="Activity 7 3 3" xfId="40429"/>
    <cellStyle name="Activity 7 4" xfId="15492"/>
    <cellStyle name="Activity 7 4 2" xfId="29413"/>
    <cellStyle name="Activity 7 4 2 2" xfId="57096"/>
    <cellStyle name="Activity 7 4 3" xfId="43179"/>
    <cellStyle name="Activity 7 5" xfId="18460"/>
    <cellStyle name="Activity 7 5 2" xfId="46143"/>
    <cellStyle name="Activity 7 6" xfId="32226"/>
    <cellStyle name="Activity 8" xfId="4327"/>
    <cellStyle name="Activity 8 2" xfId="7752"/>
    <cellStyle name="Activity 8 2 2" xfId="21676"/>
    <cellStyle name="Activity 8 2 2 2" xfId="49359"/>
    <cellStyle name="Activity 8 2 3" xfId="35442"/>
    <cellStyle name="Activity 8 3" xfId="12595"/>
    <cellStyle name="Activity 8 3 2" xfId="26516"/>
    <cellStyle name="Activity 8 3 2 2" xfId="54199"/>
    <cellStyle name="Activity 8 3 3" xfId="40282"/>
    <cellStyle name="Activity 8 4" xfId="15345"/>
    <cellStyle name="Activity 8 4 2" xfId="29266"/>
    <cellStyle name="Activity 8 4 2 2" xfId="56949"/>
    <cellStyle name="Activity 8 4 3" xfId="43032"/>
    <cellStyle name="Activity 8 5" xfId="18313"/>
    <cellStyle name="Activity 8 5 2" xfId="45996"/>
    <cellStyle name="Activity 8 6" xfId="32079"/>
    <cellStyle name="Activity 9" xfId="5233"/>
    <cellStyle name="Activity 9 2" xfId="19203"/>
    <cellStyle name="Activity 9 2 2" xfId="46886"/>
    <cellStyle name="Activity 9 3" xfId="32969"/>
    <cellStyle name="Adjustable" xfId="1407"/>
    <cellStyle name="AFE" xfId="11"/>
    <cellStyle name="AFE 2" xfId="82"/>
    <cellStyle name="Année" xfId="1408"/>
    <cellStyle name="Année (e)" xfId="1409"/>
    <cellStyle name="args.style" xfId="1410"/>
    <cellStyle name="Arial 10" xfId="1411"/>
    <cellStyle name="Arial 12" xfId="1412"/>
    <cellStyle name="Arial6Bold" xfId="1413"/>
    <cellStyle name="Arial6Bold 2" xfId="2086"/>
    <cellStyle name="Arial6Bold 2 2" xfId="2397"/>
    <cellStyle name="Arial6Bold 2 2 2" xfId="5854"/>
    <cellStyle name="Arial6Bold 2 2 2 2" xfId="19804"/>
    <cellStyle name="Arial6Bold 2 2 2 2 2" xfId="47487"/>
    <cellStyle name="Arial6Bold 2 2 2 3" xfId="33570"/>
    <cellStyle name="Arial6Bold 2 2 3" xfId="8623"/>
    <cellStyle name="Arial6Bold 2 2 3 2" xfId="22544"/>
    <cellStyle name="Arial6Bold 2 2 3 2 2" xfId="50227"/>
    <cellStyle name="Arial6Bold 2 2 3 3" xfId="36310"/>
    <cellStyle name="Arial6Bold 2 2 4" xfId="5498"/>
    <cellStyle name="Arial6Bold 2 2 4 2" xfId="19451"/>
    <cellStyle name="Arial6Bold 2 2 4 2 2" xfId="47134"/>
    <cellStyle name="Arial6Bold 2 2 4 3" xfId="33217"/>
    <cellStyle name="Arial6Bold 2 2 5" xfId="13502"/>
    <cellStyle name="Arial6Bold 2 2 5 2" xfId="27423"/>
    <cellStyle name="Arial6Bold 2 2 5 2 2" xfId="55106"/>
    <cellStyle name="Arial6Bold 2 2 5 3" xfId="41189"/>
    <cellStyle name="Arial6Bold 2 2 6" xfId="16464"/>
    <cellStyle name="Arial6Bold 2 2 6 2" xfId="44147"/>
    <cellStyle name="Arial6Bold 2 3" xfId="2925"/>
    <cellStyle name="Arial6Bold 2 3 2" xfId="6371"/>
    <cellStyle name="Arial6Bold 2 3 2 2" xfId="20317"/>
    <cellStyle name="Arial6Bold 2 3 2 2 2" xfId="48000"/>
    <cellStyle name="Arial6Bold 2 3 2 3" xfId="34083"/>
    <cellStyle name="Arial6Bold 2 3 3" xfId="9122"/>
    <cellStyle name="Arial6Bold 2 3 3 2" xfId="23043"/>
    <cellStyle name="Arial6Bold 2 3 3 2 2" xfId="50726"/>
    <cellStyle name="Arial6Bold 2 3 3 3" xfId="36809"/>
    <cellStyle name="Arial6Bold 2 3 4" xfId="11257"/>
    <cellStyle name="Arial6Bold 2 3 4 2" xfId="25178"/>
    <cellStyle name="Arial6Bold 2 3 4 2 2" xfId="52861"/>
    <cellStyle name="Arial6Bold 2 3 4 3" xfId="38944"/>
    <cellStyle name="Arial6Bold 2 3 5" xfId="14009"/>
    <cellStyle name="Arial6Bold 2 3 5 2" xfId="27930"/>
    <cellStyle name="Arial6Bold 2 3 5 2 2" xfId="55613"/>
    <cellStyle name="Arial6Bold 2 3 5 3" xfId="41696"/>
    <cellStyle name="Arial6Bold 2 3 6" xfId="16975"/>
    <cellStyle name="Arial6Bold 2 3 6 2" xfId="44658"/>
    <cellStyle name="Arial6Bold 2 4" xfId="2420"/>
    <cellStyle name="Arial6Bold 2 4 2" xfId="5877"/>
    <cellStyle name="Arial6Bold 2 4 2 2" xfId="19827"/>
    <cellStyle name="Arial6Bold 2 4 2 2 2" xfId="47510"/>
    <cellStyle name="Arial6Bold 2 4 2 3" xfId="33593"/>
    <cellStyle name="Arial6Bold 2 4 3" xfId="5512"/>
    <cellStyle name="Arial6Bold 2 4 3 2" xfId="19465"/>
    <cellStyle name="Arial6Bold 2 4 3 2 2" xfId="47148"/>
    <cellStyle name="Arial6Bold 2 4 3 3" xfId="33231"/>
    <cellStyle name="Arial6Bold 2 4 4" xfId="13525"/>
    <cellStyle name="Arial6Bold 2 4 4 2" xfId="27446"/>
    <cellStyle name="Arial6Bold 2 4 4 2 2" xfId="55129"/>
    <cellStyle name="Arial6Bold 2 4 4 3" xfId="41212"/>
    <cellStyle name="Arial6Bold 2 4 5" xfId="16487"/>
    <cellStyle name="Arial6Bold 2 4 5 2" xfId="44170"/>
    <cellStyle name="Arial6Bold 2 4 6" xfId="30368"/>
    <cellStyle name="Arial6Bold 2 5" xfId="4791"/>
    <cellStyle name="Arial6Bold 2 5 2" xfId="8197"/>
    <cellStyle name="Arial6Bold 2 5 2 2" xfId="22120"/>
    <cellStyle name="Arial6Bold 2 5 2 2 2" xfId="49803"/>
    <cellStyle name="Arial6Bold 2 5 2 3" xfId="35886"/>
    <cellStyle name="Arial6Bold 2 5 3" xfId="13052"/>
    <cellStyle name="Arial6Bold 2 5 3 2" xfId="26973"/>
    <cellStyle name="Arial6Bold 2 5 3 2 2" xfId="54656"/>
    <cellStyle name="Arial6Bold 2 5 3 3" xfId="40739"/>
    <cellStyle name="Arial6Bold 2 5 4" xfId="15802"/>
    <cellStyle name="Arial6Bold 2 5 4 2" xfId="29723"/>
    <cellStyle name="Arial6Bold 2 5 4 2 2" xfId="57406"/>
    <cellStyle name="Arial6Bold 2 5 4 3" xfId="43489"/>
    <cellStyle name="Arial6Bold 2 5 5" xfId="18770"/>
    <cellStyle name="Arial6Bold 2 5 5 2" xfId="46453"/>
    <cellStyle name="Arial6Bold 2 5 6" xfId="32536"/>
    <cellStyle name="Arial6Bold 2 6" xfId="4723"/>
    <cellStyle name="Arial6Bold 2 6 2" xfId="8129"/>
    <cellStyle name="Arial6Bold 2 6 2 2" xfId="22053"/>
    <cellStyle name="Arial6Bold 2 6 2 2 2" xfId="49736"/>
    <cellStyle name="Arial6Bold 2 6 2 3" xfId="35819"/>
    <cellStyle name="Arial6Bold 2 6 3" xfId="12985"/>
    <cellStyle name="Arial6Bold 2 6 3 2" xfId="26906"/>
    <cellStyle name="Arial6Bold 2 6 3 2 2" xfId="54589"/>
    <cellStyle name="Arial6Bold 2 6 3 3" xfId="40672"/>
    <cellStyle name="Arial6Bold 2 6 4" xfId="15735"/>
    <cellStyle name="Arial6Bold 2 6 4 2" xfId="29656"/>
    <cellStyle name="Arial6Bold 2 6 4 2 2" xfId="57339"/>
    <cellStyle name="Arial6Bold 2 6 4 3" xfId="43422"/>
    <cellStyle name="Arial6Bold 2 6 5" xfId="18703"/>
    <cellStyle name="Arial6Bold 2 6 5 2" xfId="46386"/>
    <cellStyle name="Arial6Bold 2 6 6" xfId="32469"/>
    <cellStyle name="Arial6Bold 2 7" xfId="5317"/>
    <cellStyle name="Arial6Bold 2 7 2" xfId="19281"/>
    <cellStyle name="Arial6Bold 2 7 2 2" xfId="46964"/>
    <cellStyle name="Arial6Bold 2 7 3" xfId="33047"/>
    <cellStyle name="Arial6Bold 3" xfId="2656"/>
    <cellStyle name="Arial6Bold 3 2" xfId="6107"/>
    <cellStyle name="Arial6Bold 3 2 2" xfId="20054"/>
    <cellStyle name="Arial6Bold 3 2 2 2" xfId="47737"/>
    <cellStyle name="Arial6Bold 3 2 3" xfId="33820"/>
    <cellStyle name="Arial6Bold 3 3" xfId="8866"/>
    <cellStyle name="Arial6Bold 3 3 2" xfId="22787"/>
    <cellStyle name="Arial6Bold 3 3 2 2" xfId="50470"/>
    <cellStyle name="Arial6Bold 3 3 3" xfId="36553"/>
    <cellStyle name="Arial6Bold 3 4" xfId="10994"/>
    <cellStyle name="Arial6Bold 3 4 2" xfId="24915"/>
    <cellStyle name="Arial6Bold 3 4 2 2" xfId="52598"/>
    <cellStyle name="Arial6Bold 3 4 3" xfId="38681"/>
    <cellStyle name="Arial6Bold 3 5" xfId="13748"/>
    <cellStyle name="Arial6Bold 3 5 2" xfId="27669"/>
    <cellStyle name="Arial6Bold 3 5 2 2" xfId="55352"/>
    <cellStyle name="Arial6Bold 3 5 3" xfId="41435"/>
    <cellStyle name="Arial6Bold 3 6" xfId="16712"/>
    <cellStyle name="Arial6Bold 3 6 2" xfId="44395"/>
    <cellStyle name="Arial6Bold 4" xfId="3112"/>
    <cellStyle name="Arial6Bold 4 2" xfId="6554"/>
    <cellStyle name="Arial6Bold 4 2 2" xfId="20498"/>
    <cellStyle name="Arial6Bold 4 2 2 2" xfId="48181"/>
    <cellStyle name="Arial6Bold 4 2 3" xfId="34264"/>
    <cellStyle name="Arial6Bold 4 3" xfId="9298"/>
    <cellStyle name="Arial6Bold 4 3 2" xfId="23219"/>
    <cellStyle name="Arial6Bold 4 3 2 2" xfId="50902"/>
    <cellStyle name="Arial6Bold 4 3 3" xfId="36985"/>
    <cellStyle name="Arial6Bold 4 4" xfId="11436"/>
    <cellStyle name="Arial6Bold 4 4 2" xfId="25357"/>
    <cellStyle name="Arial6Bold 4 4 2 2" xfId="53040"/>
    <cellStyle name="Arial6Bold 4 4 3" xfId="39123"/>
    <cellStyle name="Arial6Bold 4 5" xfId="14186"/>
    <cellStyle name="Arial6Bold 4 5 2" xfId="28107"/>
    <cellStyle name="Arial6Bold 4 5 2 2" xfId="55790"/>
    <cellStyle name="Arial6Bold 4 5 3" xfId="41873"/>
    <cellStyle name="Arial6Bold 4 6" xfId="17154"/>
    <cellStyle name="Arial6Bold 4 6 2" xfId="44837"/>
    <cellStyle name="Arial6Bold 5" xfId="3553"/>
    <cellStyle name="Arial6Bold 5 2" xfId="6991"/>
    <cellStyle name="Arial6Bold 5 2 2" xfId="20930"/>
    <cellStyle name="Arial6Bold 5 2 2 2" xfId="48613"/>
    <cellStyle name="Arial6Bold 5 2 3" xfId="34696"/>
    <cellStyle name="Arial6Bold 5 3" xfId="11868"/>
    <cellStyle name="Arial6Bold 5 3 2" xfId="25789"/>
    <cellStyle name="Arial6Bold 5 3 2 2" xfId="53472"/>
    <cellStyle name="Arial6Bold 5 3 3" xfId="39555"/>
    <cellStyle name="Arial6Bold 5 4" xfId="14618"/>
    <cellStyle name="Arial6Bold 5 4 2" xfId="28539"/>
    <cellStyle name="Arial6Bold 5 4 2 2" xfId="56222"/>
    <cellStyle name="Arial6Bold 5 4 3" xfId="42305"/>
    <cellStyle name="Arial6Bold 5 5" xfId="17586"/>
    <cellStyle name="Arial6Bold 5 5 2" xfId="45269"/>
    <cellStyle name="Arial6Bold 5 6" xfId="31357"/>
    <cellStyle name="Arial6Bold 6" xfId="4510"/>
    <cellStyle name="Arial6Bold 6 2" xfId="7927"/>
    <cellStyle name="Arial6Bold 6 2 2" xfId="21851"/>
    <cellStyle name="Arial6Bold 6 2 2 2" xfId="49534"/>
    <cellStyle name="Arial6Bold 6 2 3" xfId="35617"/>
    <cellStyle name="Arial6Bold 6 3" xfId="12774"/>
    <cellStyle name="Arial6Bold 6 3 2" xfId="26695"/>
    <cellStyle name="Arial6Bold 6 3 2 2" xfId="54378"/>
    <cellStyle name="Arial6Bold 6 3 3" xfId="40461"/>
    <cellStyle name="Arial6Bold 6 4" xfId="15524"/>
    <cellStyle name="Arial6Bold 6 4 2" xfId="29445"/>
    <cellStyle name="Arial6Bold 6 4 2 2" xfId="57128"/>
    <cellStyle name="Arial6Bold 6 4 3" xfId="43211"/>
    <cellStyle name="Arial6Bold 6 5" xfId="18492"/>
    <cellStyle name="Arial6Bold 6 5 2" xfId="46175"/>
    <cellStyle name="Arial6Bold 6 6" xfId="32258"/>
    <cellStyle name="Arial6Bold 7" xfId="4476"/>
    <cellStyle name="Arial6Bold 7 2" xfId="7897"/>
    <cellStyle name="Arial6Bold 7 2 2" xfId="21821"/>
    <cellStyle name="Arial6Bold 7 2 2 2" xfId="49504"/>
    <cellStyle name="Arial6Bold 7 2 3" xfId="35587"/>
    <cellStyle name="Arial6Bold 7 3" xfId="12743"/>
    <cellStyle name="Arial6Bold 7 3 2" xfId="26664"/>
    <cellStyle name="Arial6Bold 7 3 2 2" xfId="54347"/>
    <cellStyle name="Arial6Bold 7 3 3" xfId="40430"/>
    <cellStyle name="Arial6Bold 7 4" xfId="15493"/>
    <cellStyle name="Arial6Bold 7 4 2" xfId="29414"/>
    <cellStyle name="Arial6Bold 7 4 2 2" xfId="57097"/>
    <cellStyle name="Arial6Bold 7 4 3" xfId="43180"/>
    <cellStyle name="Arial6Bold 7 5" xfId="18461"/>
    <cellStyle name="Arial6Bold 7 5 2" xfId="46144"/>
    <cellStyle name="Arial6Bold 7 6" xfId="32227"/>
    <cellStyle name="Arial6Bold 8" xfId="4449"/>
    <cellStyle name="Arial6Bold 8 2" xfId="7870"/>
    <cellStyle name="Arial6Bold 8 2 2" xfId="21794"/>
    <cellStyle name="Arial6Bold 8 2 2 2" xfId="49477"/>
    <cellStyle name="Arial6Bold 8 2 3" xfId="35560"/>
    <cellStyle name="Arial6Bold 8 3" xfId="12716"/>
    <cellStyle name="Arial6Bold 8 3 2" xfId="26637"/>
    <cellStyle name="Arial6Bold 8 3 2 2" xfId="54320"/>
    <cellStyle name="Arial6Bold 8 3 3" xfId="40403"/>
    <cellStyle name="Arial6Bold 8 4" xfId="15466"/>
    <cellStyle name="Arial6Bold 8 4 2" xfId="29387"/>
    <cellStyle name="Arial6Bold 8 4 2 2" xfId="57070"/>
    <cellStyle name="Arial6Bold 8 4 3" xfId="43153"/>
    <cellStyle name="Arial6Bold 8 5" xfId="18434"/>
    <cellStyle name="Arial6Bold 8 5 2" xfId="46117"/>
    <cellStyle name="Arial6Bold 8 6" xfId="32200"/>
    <cellStyle name="Arial6Bold 9" xfId="5234"/>
    <cellStyle name="Arial6Bold 9 2" xfId="19204"/>
    <cellStyle name="Arial6Bold 9 2 2" xfId="46887"/>
    <cellStyle name="Arial6Bold 9 3" xfId="32970"/>
    <cellStyle name="Arial8Bold" xfId="1414"/>
    <cellStyle name="Arial8Bold 2" xfId="2087"/>
    <cellStyle name="Arial8Bold 2 2" xfId="2396"/>
    <cellStyle name="Arial8Bold 2 2 2" xfId="5853"/>
    <cellStyle name="Arial8Bold 2 2 2 2" xfId="19803"/>
    <cellStyle name="Arial8Bold 2 2 2 2 2" xfId="47486"/>
    <cellStyle name="Arial8Bold 2 2 2 3" xfId="33569"/>
    <cellStyle name="Arial8Bold 2 2 3" xfId="8622"/>
    <cellStyle name="Arial8Bold 2 2 3 2" xfId="22543"/>
    <cellStyle name="Arial8Bold 2 2 3 2 2" xfId="50226"/>
    <cellStyle name="Arial8Bold 2 2 3 3" xfId="36309"/>
    <cellStyle name="Arial8Bold 2 2 4" xfId="5497"/>
    <cellStyle name="Arial8Bold 2 2 4 2" xfId="19450"/>
    <cellStyle name="Arial8Bold 2 2 4 2 2" xfId="47133"/>
    <cellStyle name="Arial8Bold 2 2 4 3" xfId="33216"/>
    <cellStyle name="Arial8Bold 2 2 5" xfId="13501"/>
    <cellStyle name="Arial8Bold 2 2 5 2" xfId="27422"/>
    <cellStyle name="Arial8Bold 2 2 5 2 2" xfId="55105"/>
    <cellStyle name="Arial8Bold 2 2 5 3" xfId="41188"/>
    <cellStyle name="Arial8Bold 2 2 6" xfId="16463"/>
    <cellStyle name="Arial8Bold 2 2 6 2" xfId="44146"/>
    <cellStyle name="Arial8Bold 2 3" xfId="2926"/>
    <cellStyle name="Arial8Bold 2 3 2" xfId="6372"/>
    <cellStyle name="Arial8Bold 2 3 2 2" xfId="20318"/>
    <cellStyle name="Arial8Bold 2 3 2 2 2" xfId="48001"/>
    <cellStyle name="Arial8Bold 2 3 2 3" xfId="34084"/>
    <cellStyle name="Arial8Bold 2 3 3" xfId="9123"/>
    <cellStyle name="Arial8Bold 2 3 3 2" xfId="23044"/>
    <cellStyle name="Arial8Bold 2 3 3 2 2" xfId="50727"/>
    <cellStyle name="Arial8Bold 2 3 3 3" xfId="36810"/>
    <cellStyle name="Arial8Bold 2 3 4" xfId="11258"/>
    <cellStyle name="Arial8Bold 2 3 4 2" xfId="25179"/>
    <cellStyle name="Arial8Bold 2 3 4 2 2" xfId="52862"/>
    <cellStyle name="Arial8Bold 2 3 4 3" xfId="38945"/>
    <cellStyle name="Arial8Bold 2 3 5" xfId="14010"/>
    <cellStyle name="Arial8Bold 2 3 5 2" xfId="27931"/>
    <cellStyle name="Arial8Bold 2 3 5 2 2" xfId="55614"/>
    <cellStyle name="Arial8Bold 2 3 5 3" xfId="41697"/>
    <cellStyle name="Arial8Bold 2 3 6" xfId="16976"/>
    <cellStyle name="Arial8Bold 2 3 6 2" xfId="44659"/>
    <cellStyle name="Arial8Bold 2 4" xfId="3335"/>
    <cellStyle name="Arial8Bold 2 4 2" xfId="6775"/>
    <cellStyle name="Arial8Bold 2 4 2 2" xfId="20716"/>
    <cellStyle name="Arial8Bold 2 4 2 2 2" xfId="48399"/>
    <cellStyle name="Arial8Bold 2 4 2 3" xfId="34482"/>
    <cellStyle name="Arial8Bold 2 4 3" xfId="11654"/>
    <cellStyle name="Arial8Bold 2 4 3 2" xfId="25575"/>
    <cellStyle name="Arial8Bold 2 4 3 2 2" xfId="53258"/>
    <cellStyle name="Arial8Bold 2 4 3 3" xfId="39341"/>
    <cellStyle name="Arial8Bold 2 4 4" xfId="14404"/>
    <cellStyle name="Arial8Bold 2 4 4 2" xfId="28325"/>
    <cellStyle name="Arial8Bold 2 4 4 2 2" xfId="56008"/>
    <cellStyle name="Arial8Bold 2 4 4 3" xfId="42091"/>
    <cellStyle name="Arial8Bold 2 4 5" xfId="17372"/>
    <cellStyle name="Arial8Bold 2 4 5 2" xfId="45055"/>
    <cellStyle name="Arial8Bold 2 4 6" xfId="31154"/>
    <cellStyle name="Arial8Bold 2 5" xfId="4792"/>
    <cellStyle name="Arial8Bold 2 5 2" xfId="8198"/>
    <cellStyle name="Arial8Bold 2 5 2 2" xfId="22121"/>
    <cellStyle name="Arial8Bold 2 5 2 2 2" xfId="49804"/>
    <cellStyle name="Arial8Bold 2 5 2 3" xfId="35887"/>
    <cellStyle name="Arial8Bold 2 5 3" xfId="13053"/>
    <cellStyle name="Arial8Bold 2 5 3 2" xfId="26974"/>
    <cellStyle name="Arial8Bold 2 5 3 2 2" xfId="54657"/>
    <cellStyle name="Arial8Bold 2 5 3 3" xfId="40740"/>
    <cellStyle name="Arial8Bold 2 5 4" xfId="15803"/>
    <cellStyle name="Arial8Bold 2 5 4 2" xfId="29724"/>
    <cellStyle name="Arial8Bold 2 5 4 2 2" xfId="57407"/>
    <cellStyle name="Arial8Bold 2 5 4 3" xfId="43490"/>
    <cellStyle name="Arial8Bold 2 5 5" xfId="18771"/>
    <cellStyle name="Arial8Bold 2 5 5 2" xfId="46454"/>
    <cellStyle name="Arial8Bold 2 5 6" xfId="32537"/>
    <cellStyle name="Arial8Bold 2 6" xfId="4724"/>
    <cellStyle name="Arial8Bold 2 6 2" xfId="8130"/>
    <cellStyle name="Arial8Bold 2 6 2 2" xfId="22054"/>
    <cellStyle name="Arial8Bold 2 6 2 2 2" xfId="49737"/>
    <cellStyle name="Arial8Bold 2 6 2 3" xfId="35820"/>
    <cellStyle name="Arial8Bold 2 6 3" xfId="12986"/>
    <cellStyle name="Arial8Bold 2 6 3 2" xfId="26907"/>
    <cellStyle name="Arial8Bold 2 6 3 2 2" xfId="54590"/>
    <cellStyle name="Arial8Bold 2 6 3 3" xfId="40673"/>
    <cellStyle name="Arial8Bold 2 6 4" xfId="15736"/>
    <cellStyle name="Arial8Bold 2 6 4 2" xfId="29657"/>
    <cellStyle name="Arial8Bold 2 6 4 2 2" xfId="57340"/>
    <cellStyle name="Arial8Bold 2 6 4 3" xfId="43423"/>
    <cellStyle name="Arial8Bold 2 6 5" xfId="18704"/>
    <cellStyle name="Arial8Bold 2 6 5 2" xfId="46387"/>
    <cellStyle name="Arial8Bold 2 6 6" xfId="32470"/>
    <cellStyle name="Arial8Bold 2 7" xfId="5641"/>
    <cellStyle name="Arial8Bold 2 7 2" xfId="19594"/>
    <cellStyle name="Arial8Bold 2 7 2 2" xfId="47277"/>
    <cellStyle name="Arial8Bold 2 7 3" xfId="33360"/>
    <cellStyle name="Arial8Bold 3" xfId="2655"/>
    <cellStyle name="Arial8Bold 3 2" xfId="6106"/>
    <cellStyle name="Arial8Bold 3 2 2" xfId="20053"/>
    <cellStyle name="Arial8Bold 3 2 2 2" xfId="47736"/>
    <cellStyle name="Arial8Bold 3 2 3" xfId="33819"/>
    <cellStyle name="Arial8Bold 3 3" xfId="8865"/>
    <cellStyle name="Arial8Bold 3 3 2" xfId="22786"/>
    <cellStyle name="Arial8Bold 3 3 2 2" xfId="50469"/>
    <cellStyle name="Arial8Bold 3 3 3" xfId="36552"/>
    <cellStyle name="Arial8Bold 3 4" xfId="10993"/>
    <cellStyle name="Arial8Bold 3 4 2" xfId="24914"/>
    <cellStyle name="Arial8Bold 3 4 2 2" xfId="52597"/>
    <cellStyle name="Arial8Bold 3 4 3" xfId="38680"/>
    <cellStyle name="Arial8Bold 3 5" xfId="13747"/>
    <cellStyle name="Arial8Bold 3 5 2" xfId="27668"/>
    <cellStyle name="Arial8Bold 3 5 2 2" xfId="55351"/>
    <cellStyle name="Arial8Bold 3 5 3" xfId="41434"/>
    <cellStyle name="Arial8Bold 3 6" xfId="16711"/>
    <cellStyle name="Arial8Bold 3 6 2" xfId="44394"/>
    <cellStyle name="Arial8Bold 4" xfId="3069"/>
    <cellStyle name="Arial8Bold 4 2" xfId="6513"/>
    <cellStyle name="Arial8Bold 4 2 2" xfId="20458"/>
    <cellStyle name="Arial8Bold 4 2 2 2" xfId="48141"/>
    <cellStyle name="Arial8Bold 4 2 3" xfId="34224"/>
    <cellStyle name="Arial8Bold 4 3" xfId="9260"/>
    <cellStyle name="Arial8Bold 4 3 2" xfId="23181"/>
    <cellStyle name="Arial8Bold 4 3 2 2" xfId="50864"/>
    <cellStyle name="Arial8Bold 4 3 3" xfId="36947"/>
    <cellStyle name="Arial8Bold 4 4" xfId="11397"/>
    <cellStyle name="Arial8Bold 4 4 2" xfId="25318"/>
    <cellStyle name="Arial8Bold 4 4 2 2" xfId="53001"/>
    <cellStyle name="Arial8Bold 4 4 3" xfId="39084"/>
    <cellStyle name="Arial8Bold 4 5" xfId="14147"/>
    <cellStyle name="Arial8Bold 4 5 2" xfId="28068"/>
    <cellStyle name="Arial8Bold 4 5 2 2" xfId="55751"/>
    <cellStyle name="Arial8Bold 4 5 3" xfId="41834"/>
    <cellStyle name="Arial8Bold 4 6" xfId="17115"/>
    <cellStyle name="Arial8Bold 4 6 2" xfId="44798"/>
    <cellStyle name="Arial8Bold 5" xfId="2811"/>
    <cellStyle name="Arial8Bold 5 2" xfId="6258"/>
    <cellStyle name="Arial8Bold 5 2 2" xfId="20205"/>
    <cellStyle name="Arial8Bold 5 2 2 2" xfId="47888"/>
    <cellStyle name="Arial8Bold 5 2 3" xfId="33971"/>
    <cellStyle name="Arial8Bold 5 3" xfId="11145"/>
    <cellStyle name="Arial8Bold 5 3 2" xfId="25066"/>
    <cellStyle name="Arial8Bold 5 3 2 2" xfId="52749"/>
    <cellStyle name="Arial8Bold 5 3 3" xfId="38832"/>
    <cellStyle name="Arial8Bold 5 4" xfId="13898"/>
    <cellStyle name="Arial8Bold 5 4 2" xfId="27819"/>
    <cellStyle name="Arial8Bold 5 4 2 2" xfId="55502"/>
    <cellStyle name="Arial8Bold 5 4 3" xfId="41585"/>
    <cellStyle name="Arial8Bold 5 5" xfId="16863"/>
    <cellStyle name="Arial8Bold 5 5 2" xfId="44546"/>
    <cellStyle name="Arial8Bold 5 6" xfId="30697"/>
    <cellStyle name="Arial8Bold 6" xfId="4511"/>
    <cellStyle name="Arial8Bold 6 2" xfId="7928"/>
    <cellStyle name="Arial8Bold 6 2 2" xfId="21852"/>
    <cellStyle name="Arial8Bold 6 2 2 2" xfId="49535"/>
    <cellStyle name="Arial8Bold 6 2 3" xfId="35618"/>
    <cellStyle name="Arial8Bold 6 3" xfId="12775"/>
    <cellStyle name="Arial8Bold 6 3 2" xfId="26696"/>
    <cellStyle name="Arial8Bold 6 3 2 2" xfId="54379"/>
    <cellStyle name="Arial8Bold 6 3 3" xfId="40462"/>
    <cellStyle name="Arial8Bold 6 4" xfId="15525"/>
    <cellStyle name="Arial8Bold 6 4 2" xfId="29446"/>
    <cellStyle name="Arial8Bold 6 4 2 2" xfId="57129"/>
    <cellStyle name="Arial8Bold 6 4 3" xfId="43212"/>
    <cellStyle name="Arial8Bold 6 5" xfId="18493"/>
    <cellStyle name="Arial8Bold 6 5 2" xfId="46176"/>
    <cellStyle name="Arial8Bold 6 6" xfId="32259"/>
    <cellStyle name="Arial8Bold 7" xfId="4477"/>
    <cellStyle name="Arial8Bold 7 2" xfId="7898"/>
    <cellStyle name="Arial8Bold 7 2 2" xfId="21822"/>
    <cellStyle name="Arial8Bold 7 2 2 2" xfId="49505"/>
    <cellStyle name="Arial8Bold 7 2 3" xfId="35588"/>
    <cellStyle name="Arial8Bold 7 3" xfId="12744"/>
    <cellStyle name="Arial8Bold 7 3 2" xfId="26665"/>
    <cellStyle name="Arial8Bold 7 3 2 2" xfId="54348"/>
    <cellStyle name="Arial8Bold 7 3 3" xfId="40431"/>
    <cellStyle name="Arial8Bold 7 4" xfId="15494"/>
    <cellStyle name="Arial8Bold 7 4 2" xfId="29415"/>
    <cellStyle name="Arial8Bold 7 4 2 2" xfId="57098"/>
    <cellStyle name="Arial8Bold 7 4 3" xfId="43181"/>
    <cellStyle name="Arial8Bold 7 5" xfId="18462"/>
    <cellStyle name="Arial8Bold 7 5 2" xfId="46145"/>
    <cellStyle name="Arial8Bold 7 6" xfId="32228"/>
    <cellStyle name="Arial8Bold 8" xfId="4450"/>
    <cellStyle name="Arial8Bold 8 2" xfId="7871"/>
    <cellStyle name="Arial8Bold 8 2 2" xfId="21795"/>
    <cellStyle name="Arial8Bold 8 2 2 2" xfId="49478"/>
    <cellStyle name="Arial8Bold 8 2 3" xfId="35561"/>
    <cellStyle name="Arial8Bold 8 3" xfId="12717"/>
    <cellStyle name="Arial8Bold 8 3 2" xfId="26638"/>
    <cellStyle name="Arial8Bold 8 3 2 2" xfId="54321"/>
    <cellStyle name="Arial8Bold 8 3 3" xfId="40404"/>
    <cellStyle name="Arial8Bold 8 4" xfId="15467"/>
    <cellStyle name="Arial8Bold 8 4 2" xfId="29388"/>
    <cellStyle name="Arial8Bold 8 4 2 2" xfId="57071"/>
    <cellStyle name="Arial8Bold 8 4 3" xfId="43154"/>
    <cellStyle name="Arial8Bold 8 5" xfId="18435"/>
    <cellStyle name="Arial8Bold 8 5 2" xfId="46118"/>
    <cellStyle name="Arial8Bold 8 6" xfId="32201"/>
    <cellStyle name="Arial8Bold 9" xfId="5235"/>
    <cellStyle name="Arial8Bold 9 2" xfId="19205"/>
    <cellStyle name="Arial8Bold 9 2 2" xfId="46888"/>
    <cellStyle name="Arial8Bold 9 3" xfId="32971"/>
    <cellStyle name="Arial8Italic" xfId="1415"/>
    <cellStyle name="Arial8Italic 2" xfId="2088"/>
    <cellStyle name="Arial8Italic 2 2" xfId="2395"/>
    <cellStyle name="Arial8Italic 2 2 2" xfId="5852"/>
    <cellStyle name="Arial8Italic 2 2 2 2" xfId="19802"/>
    <cellStyle name="Arial8Italic 2 2 2 2 2" xfId="47485"/>
    <cellStyle name="Arial8Italic 2 2 2 3" xfId="33568"/>
    <cellStyle name="Arial8Italic 2 2 3" xfId="8621"/>
    <cellStyle name="Arial8Italic 2 2 3 2" xfId="22542"/>
    <cellStyle name="Arial8Italic 2 2 3 2 2" xfId="50225"/>
    <cellStyle name="Arial8Italic 2 2 3 3" xfId="36308"/>
    <cellStyle name="Arial8Italic 2 2 4" xfId="5496"/>
    <cellStyle name="Arial8Italic 2 2 4 2" xfId="19449"/>
    <cellStyle name="Arial8Italic 2 2 4 2 2" xfId="47132"/>
    <cellStyle name="Arial8Italic 2 2 4 3" xfId="33215"/>
    <cellStyle name="Arial8Italic 2 2 5" xfId="13500"/>
    <cellStyle name="Arial8Italic 2 2 5 2" xfId="27421"/>
    <cellStyle name="Arial8Italic 2 2 5 2 2" xfId="55104"/>
    <cellStyle name="Arial8Italic 2 2 5 3" xfId="41187"/>
    <cellStyle name="Arial8Italic 2 2 6" xfId="16462"/>
    <cellStyle name="Arial8Italic 2 2 6 2" xfId="44145"/>
    <cellStyle name="Arial8Italic 2 3" xfId="2927"/>
    <cellStyle name="Arial8Italic 2 3 2" xfId="6373"/>
    <cellStyle name="Arial8Italic 2 3 2 2" xfId="20319"/>
    <cellStyle name="Arial8Italic 2 3 2 2 2" xfId="48002"/>
    <cellStyle name="Arial8Italic 2 3 2 3" xfId="34085"/>
    <cellStyle name="Arial8Italic 2 3 3" xfId="9124"/>
    <cellStyle name="Arial8Italic 2 3 3 2" xfId="23045"/>
    <cellStyle name="Arial8Italic 2 3 3 2 2" xfId="50728"/>
    <cellStyle name="Arial8Italic 2 3 3 3" xfId="36811"/>
    <cellStyle name="Arial8Italic 2 3 4" xfId="11259"/>
    <cellStyle name="Arial8Italic 2 3 4 2" xfId="25180"/>
    <cellStyle name="Arial8Italic 2 3 4 2 2" xfId="52863"/>
    <cellStyle name="Arial8Italic 2 3 4 3" xfId="38946"/>
    <cellStyle name="Arial8Italic 2 3 5" xfId="14011"/>
    <cellStyle name="Arial8Italic 2 3 5 2" xfId="27932"/>
    <cellStyle name="Arial8Italic 2 3 5 2 2" xfId="55615"/>
    <cellStyle name="Arial8Italic 2 3 5 3" xfId="41698"/>
    <cellStyle name="Arial8Italic 2 3 6" xfId="16977"/>
    <cellStyle name="Arial8Italic 2 3 6 2" xfId="44660"/>
    <cellStyle name="Arial8Italic 2 4" xfId="2398"/>
    <cellStyle name="Arial8Italic 2 4 2" xfId="5855"/>
    <cellStyle name="Arial8Italic 2 4 2 2" xfId="19805"/>
    <cellStyle name="Arial8Italic 2 4 2 2 2" xfId="47488"/>
    <cellStyle name="Arial8Italic 2 4 2 3" xfId="33571"/>
    <cellStyle name="Arial8Italic 2 4 3" xfId="5499"/>
    <cellStyle name="Arial8Italic 2 4 3 2" xfId="19452"/>
    <cellStyle name="Arial8Italic 2 4 3 2 2" xfId="47135"/>
    <cellStyle name="Arial8Italic 2 4 3 3" xfId="33218"/>
    <cellStyle name="Arial8Italic 2 4 4" xfId="13503"/>
    <cellStyle name="Arial8Italic 2 4 4 2" xfId="27424"/>
    <cellStyle name="Arial8Italic 2 4 4 2 2" xfId="55107"/>
    <cellStyle name="Arial8Italic 2 4 4 3" xfId="41190"/>
    <cellStyle name="Arial8Italic 2 4 5" xfId="16465"/>
    <cellStyle name="Arial8Italic 2 4 5 2" xfId="44148"/>
    <cellStyle name="Arial8Italic 2 4 6" xfId="30351"/>
    <cellStyle name="Arial8Italic 2 5" xfId="4793"/>
    <cellStyle name="Arial8Italic 2 5 2" xfId="8199"/>
    <cellStyle name="Arial8Italic 2 5 2 2" xfId="22122"/>
    <cellStyle name="Arial8Italic 2 5 2 2 2" xfId="49805"/>
    <cellStyle name="Arial8Italic 2 5 2 3" xfId="35888"/>
    <cellStyle name="Arial8Italic 2 5 3" xfId="13054"/>
    <cellStyle name="Arial8Italic 2 5 3 2" xfId="26975"/>
    <cellStyle name="Arial8Italic 2 5 3 2 2" xfId="54658"/>
    <cellStyle name="Arial8Italic 2 5 3 3" xfId="40741"/>
    <cellStyle name="Arial8Italic 2 5 4" xfId="15804"/>
    <cellStyle name="Arial8Italic 2 5 4 2" xfId="29725"/>
    <cellStyle name="Arial8Italic 2 5 4 2 2" xfId="57408"/>
    <cellStyle name="Arial8Italic 2 5 4 3" xfId="43491"/>
    <cellStyle name="Arial8Italic 2 5 5" xfId="18772"/>
    <cellStyle name="Arial8Italic 2 5 5 2" xfId="46455"/>
    <cellStyle name="Arial8Italic 2 5 6" xfId="32538"/>
    <cellStyle name="Arial8Italic 2 6" xfId="4725"/>
    <cellStyle name="Arial8Italic 2 6 2" xfId="8131"/>
    <cellStyle name="Arial8Italic 2 6 2 2" xfId="22055"/>
    <cellStyle name="Arial8Italic 2 6 2 2 2" xfId="49738"/>
    <cellStyle name="Arial8Italic 2 6 2 3" xfId="35821"/>
    <cellStyle name="Arial8Italic 2 6 3" xfId="12987"/>
    <cellStyle name="Arial8Italic 2 6 3 2" xfId="26908"/>
    <cellStyle name="Arial8Italic 2 6 3 2 2" xfId="54591"/>
    <cellStyle name="Arial8Italic 2 6 3 3" xfId="40674"/>
    <cellStyle name="Arial8Italic 2 6 4" xfId="15737"/>
    <cellStyle name="Arial8Italic 2 6 4 2" xfId="29658"/>
    <cellStyle name="Arial8Italic 2 6 4 2 2" xfId="57341"/>
    <cellStyle name="Arial8Italic 2 6 4 3" xfId="43424"/>
    <cellStyle name="Arial8Italic 2 6 5" xfId="18705"/>
    <cellStyle name="Arial8Italic 2 6 5 2" xfId="46388"/>
    <cellStyle name="Arial8Italic 2 6 6" xfId="32471"/>
    <cellStyle name="Arial8Italic 2 7" xfId="5318"/>
    <cellStyle name="Arial8Italic 2 7 2" xfId="19282"/>
    <cellStyle name="Arial8Italic 2 7 2 2" xfId="46965"/>
    <cellStyle name="Arial8Italic 2 7 3" xfId="33048"/>
    <cellStyle name="Arial8Italic 3" xfId="2654"/>
    <cellStyle name="Arial8Italic 3 2" xfId="6105"/>
    <cellStyle name="Arial8Italic 3 2 2" xfId="20052"/>
    <cellStyle name="Arial8Italic 3 2 2 2" xfId="47735"/>
    <cellStyle name="Arial8Italic 3 2 3" xfId="33818"/>
    <cellStyle name="Arial8Italic 3 3" xfId="8864"/>
    <cellStyle name="Arial8Italic 3 3 2" xfId="22785"/>
    <cellStyle name="Arial8Italic 3 3 2 2" xfId="50468"/>
    <cellStyle name="Arial8Italic 3 3 3" xfId="36551"/>
    <cellStyle name="Arial8Italic 3 4" xfId="10992"/>
    <cellStyle name="Arial8Italic 3 4 2" xfId="24913"/>
    <cellStyle name="Arial8Italic 3 4 2 2" xfId="52596"/>
    <cellStyle name="Arial8Italic 3 4 3" xfId="38679"/>
    <cellStyle name="Arial8Italic 3 5" xfId="13746"/>
    <cellStyle name="Arial8Italic 3 5 2" xfId="27667"/>
    <cellStyle name="Arial8Italic 3 5 2 2" xfId="55350"/>
    <cellStyle name="Arial8Italic 3 5 3" xfId="41433"/>
    <cellStyle name="Arial8Italic 3 6" xfId="16710"/>
    <cellStyle name="Arial8Italic 3 6 2" xfId="44393"/>
    <cellStyle name="Arial8Italic 4" xfId="3232"/>
    <cellStyle name="Arial8Italic 4 2" xfId="6674"/>
    <cellStyle name="Arial8Italic 4 2 2" xfId="20616"/>
    <cellStyle name="Arial8Italic 4 2 2 2" xfId="48299"/>
    <cellStyle name="Arial8Italic 4 2 3" xfId="34382"/>
    <cellStyle name="Arial8Italic 4 3" xfId="9416"/>
    <cellStyle name="Arial8Italic 4 3 2" xfId="23337"/>
    <cellStyle name="Arial8Italic 4 3 2 2" xfId="51020"/>
    <cellStyle name="Arial8Italic 4 3 3" xfId="37103"/>
    <cellStyle name="Arial8Italic 4 4" xfId="11554"/>
    <cellStyle name="Arial8Italic 4 4 2" xfId="25475"/>
    <cellStyle name="Arial8Italic 4 4 2 2" xfId="53158"/>
    <cellStyle name="Arial8Italic 4 4 3" xfId="39241"/>
    <cellStyle name="Arial8Italic 4 5" xfId="14304"/>
    <cellStyle name="Arial8Italic 4 5 2" xfId="28225"/>
    <cellStyle name="Arial8Italic 4 5 2 2" xfId="55908"/>
    <cellStyle name="Arial8Italic 4 5 3" xfId="41991"/>
    <cellStyle name="Arial8Italic 4 6" xfId="17272"/>
    <cellStyle name="Arial8Italic 4 6 2" xfId="44955"/>
    <cellStyle name="Arial8Italic 5" xfId="2851"/>
    <cellStyle name="Arial8Italic 5 2" xfId="6298"/>
    <cellStyle name="Arial8Italic 5 2 2" xfId="20245"/>
    <cellStyle name="Arial8Italic 5 2 2 2" xfId="47928"/>
    <cellStyle name="Arial8Italic 5 2 3" xfId="34011"/>
    <cellStyle name="Arial8Italic 5 3" xfId="11185"/>
    <cellStyle name="Arial8Italic 5 3 2" xfId="25106"/>
    <cellStyle name="Arial8Italic 5 3 2 2" xfId="52789"/>
    <cellStyle name="Arial8Italic 5 3 3" xfId="38872"/>
    <cellStyle name="Arial8Italic 5 4" xfId="13937"/>
    <cellStyle name="Arial8Italic 5 4 2" xfId="27858"/>
    <cellStyle name="Arial8Italic 5 4 2 2" xfId="55541"/>
    <cellStyle name="Arial8Italic 5 4 3" xfId="41624"/>
    <cellStyle name="Arial8Italic 5 5" xfId="16903"/>
    <cellStyle name="Arial8Italic 5 5 2" xfId="44586"/>
    <cellStyle name="Arial8Italic 5 6" xfId="30731"/>
    <cellStyle name="Arial8Italic 6" xfId="4512"/>
    <cellStyle name="Arial8Italic 6 2" xfId="7929"/>
    <cellStyle name="Arial8Italic 6 2 2" xfId="21853"/>
    <cellStyle name="Arial8Italic 6 2 2 2" xfId="49536"/>
    <cellStyle name="Arial8Italic 6 2 3" xfId="35619"/>
    <cellStyle name="Arial8Italic 6 3" xfId="12776"/>
    <cellStyle name="Arial8Italic 6 3 2" xfId="26697"/>
    <cellStyle name="Arial8Italic 6 3 2 2" xfId="54380"/>
    <cellStyle name="Arial8Italic 6 3 3" xfId="40463"/>
    <cellStyle name="Arial8Italic 6 4" xfId="15526"/>
    <cellStyle name="Arial8Italic 6 4 2" xfId="29447"/>
    <cellStyle name="Arial8Italic 6 4 2 2" xfId="57130"/>
    <cellStyle name="Arial8Italic 6 4 3" xfId="43213"/>
    <cellStyle name="Arial8Italic 6 5" xfId="18494"/>
    <cellStyle name="Arial8Italic 6 5 2" xfId="46177"/>
    <cellStyle name="Arial8Italic 6 6" xfId="32260"/>
    <cellStyle name="Arial8Italic 7" xfId="4478"/>
    <cellStyle name="Arial8Italic 7 2" xfId="7899"/>
    <cellStyle name="Arial8Italic 7 2 2" xfId="21823"/>
    <cellStyle name="Arial8Italic 7 2 2 2" xfId="49506"/>
    <cellStyle name="Arial8Italic 7 2 3" xfId="35589"/>
    <cellStyle name="Arial8Italic 7 3" xfId="12745"/>
    <cellStyle name="Arial8Italic 7 3 2" xfId="26666"/>
    <cellStyle name="Arial8Italic 7 3 2 2" xfId="54349"/>
    <cellStyle name="Arial8Italic 7 3 3" xfId="40432"/>
    <cellStyle name="Arial8Italic 7 4" xfId="15495"/>
    <cellStyle name="Arial8Italic 7 4 2" xfId="29416"/>
    <cellStyle name="Arial8Italic 7 4 2 2" xfId="57099"/>
    <cellStyle name="Arial8Italic 7 4 3" xfId="43182"/>
    <cellStyle name="Arial8Italic 7 5" xfId="18463"/>
    <cellStyle name="Arial8Italic 7 5 2" xfId="46146"/>
    <cellStyle name="Arial8Italic 7 6" xfId="32229"/>
    <cellStyle name="Arial8Italic 8" xfId="4451"/>
    <cellStyle name="Arial8Italic 8 2" xfId="7872"/>
    <cellStyle name="Arial8Italic 8 2 2" xfId="21796"/>
    <cellStyle name="Arial8Italic 8 2 2 2" xfId="49479"/>
    <cellStyle name="Arial8Italic 8 2 3" xfId="35562"/>
    <cellStyle name="Arial8Italic 8 3" xfId="12718"/>
    <cellStyle name="Arial8Italic 8 3 2" xfId="26639"/>
    <cellStyle name="Arial8Italic 8 3 2 2" xfId="54322"/>
    <cellStyle name="Arial8Italic 8 3 3" xfId="40405"/>
    <cellStyle name="Arial8Italic 8 4" xfId="15468"/>
    <cellStyle name="Arial8Italic 8 4 2" xfId="29389"/>
    <cellStyle name="Arial8Italic 8 4 2 2" xfId="57072"/>
    <cellStyle name="Arial8Italic 8 4 3" xfId="43155"/>
    <cellStyle name="Arial8Italic 8 5" xfId="18436"/>
    <cellStyle name="Arial8Italic 8 5 2" xfId="46119"/>
    <cellStyle name="Arial8Italic 8 6" xfId="32202"/>
    <cellStyle name="Arial8Italic 9" xfId="5236"/>
    <cellStyle name="Arial8Italic 9 2" xfId="19206"/>
    <cellStyle name="Arial8Italic 9 2 2" xfId="46889"/>
    <cellStyle name="Arial8Italic 9 3" xfId="32972"/>
    <cellStyle name="ArialNormal" xfId="1416"/>
    <cellStyle name="ArialNormal 2" xfId="2089"/>
    <cellStyle name="ArialNormal 2 2" xfId="2394"/>
    <cellStyle name="ArialNormal 2 2 2" xfId="5851"/>
    <cellStyle name="ArialNormal 2 2 2 2" xfId="19801"/>
    <cellStyle name="ArialNormal 2 2 2 2 2" xfId="47484"/>
    <cellStyle name="ArialNormal 2 2 2 3" xfId="33567"/>
    <cellStyle name="ArialNormal 2 2 3" xfId="8620"/>
    <cellStyle name="ArialNormal 2 2 3 2" xfId="22541"/>
    <cellStyle name="ArialNormal 2 2 3 2 2" xfId="50224"/>
    <cellStyle name="ArialNormal 2 2 3 3" xfId="36307"/>
    <cellStyle name="ArialNormal 2 2 4" xfId="5659"/>
    <cellStyle name="ArialNormal 2 2 4 2" xfId="19611"/>
    <cellStyle name="ArialNormal 2 2 4 2 2" xfId="47294"/>
    <cellStyle name="ArialNormal 2 2 4 3" xfId="33377"/>
    <cellStyle name="ArialNormal 2 2 5" xfId="13499"/>
    <cellStyle name="ArialNormal 2 2 5 2" xfId="27420"/>
    <cellStyle name="ArialNormal 2 2 5 2 2" xfId="55103"/>
    <cellStyle name="ArialNormal 2 2 5 3" xfId="41186"/>
    <cellStyle name="ArialNormal 2 2 6" xfId="16461"/>
    <cellStyle name="ArialNormal 2 2 6 2" xfId="44144"/>
    <cellStyle name="ArialNormal 2 3" xfId="2928"/>
    <cellStyle name="ArialNormal 2 3 2" xfId="6374"/>
    <cellStyle name="ArialNormal 2 3 2 2" xfId="20320"/>
    <cellStyle name="ArialNormal 2 3 2 2 2" xfId="48003"/>
    <cellStyle name="ArialNormal 2 3 2 3" xfId="34086"/>
    <cellStyle name="ArialNormal 2 3 3" xfId="9125"/>
    <cellStyle name="ArialNormal 2 3 3 2" xfId="23046"/>
    <cellStyle name="ArialNormal 2 3 3 2 2" xfId="50729"/>
    <cellStyle name="ArialNormal 2 3 3 3" xfId="36812"/>
    <cellStyle name="ArialNormal 2 3 4" xfId="11260"/>
    <cellStyle name="ArialNormal 2 3 4 2" xfId="25181"/>
    <cellStyle name="ArialNormal 2 3 4 2 2" xfId="52864"/>
    <cellStyle name="ArialNormal 2 3 4 3" xfId="38947"/>
    <cellStyle name="ArialNormal 2 3 5" xfId="14012"/>
    <cellStyle name="ArialNormal 2 3 5 2" xfId="27933"/>
    <cellStyle name="ArialNormal 2 3 5 2 2" xfId="55616"/>
    <cellStyle name="ArialNormal 2 3 5 3" xfId="41699"/>
    <cellStyle name="ArialNormal 2 3 6" xfId="16978"/>
    <cellStyle name="ArialNormal 2 3 6 2" xfId="44661"/>
    <cellStyle name="ArialNormal 2 4" xfId="3309"/>
    <cellStyle name="ArialNormal 2 4 2" xfId="6750"/>
    <cellStyle name="ArialNormal 2 4 2 2" xfId="20691"/>
    <cellStyle name="ArialNormal 2 4 2 2 2" xfId="48374"/>
    <cellStyle name="ArialNormal 2 4 2 3" xfId="34457"/>
    <cellStyle name="ArialNormal 2 4 3" xfId="11629"/>
    <cellStyle name="ArialNormal 2 4 3 2" xfId="25550"/>
    <cellStyle name="ArialNormal 2 4 3 2 2" xfId="53233"/>
    <cellStyle name="ArialNormal 2 4 3 3" xfId="39316"/>
    <cellStyle name="ArialNormal 2 4 4" xfId="14379"/>
    <cellStyle name="ArialNormal 2 4 4 2" xfId="28300"/>
    <cellStyle name="ArialNormal 2 4 4 2 2" xfId="55983"/>
    <cellStyle name="ArialNormal 2 4 4 3" xfId="42066"/>
    <cellStyle name="ArialNormal 2 4 5" xfId="17347"/>
    <cellStyle name="ArialNormal 2 4 5 2" xfId="45030"/>
    <cellStyle name="ArialNormal 2 4 6" xfId="31132"/>
    <cellStyle name="ArialNormal 2 5" xfId="4794"/>
    <cellStyle name="ArialNormal 2 5 2" xfId="8200"/>
    <cellStyle name="ArialNormal 2 5 2 2" xfId="22123"/>
    <cellStyle name="ArialNormal 2 5 2 2 2" xfId="49806"/>
    <cellStyle name="ArialNormal 2 5 2 3" xfId="35889"/>
    <cellStyle name="ArialNormal 2 5 3" xfId="13055"/>
    <cellStyle name="ArialNormal 2 5 3 2" xfId="26976"/>
    <cellStyle name="ArialNormal 2 5 3 2 2" xfId="54659"/>
    <cellStyle name="ArialNormal 2 5 3 3" xfId="40742"/>
    <cellStyle name="ArialNormal 2 5 4" xfId="15805"/>
    <cellStyle name="ArialNormal 2 5 4 2" xfId="29726"/>
    <cellStyle name="ArialNormal 2 5 4 2 2" xfId="57409"/>
    <cellStyle name="ArialNormal 2 5 4 3" xfId="43492"/>
    <cellStyle name="ArialNormal 2 5 5" xfId="18773"/>
    <cellStyle name="ArialNormal 2 5 5 2" xfId="46456"/>
    <cellStyle name="ArialNormal 2 5 6" xfId="32539"/>
    <cellStyle name="ArialNormal 2 6" xfId="4726"/>
    <cellStyle name="ArialNormal 2 6 2" xfId="8132"/>
    <cellStyle name="ArialNormal 2 6 2 2" xfId="22056"/>
    <cellStyle name="ArialNormal 2 6 2 2 2" xfId="49739"/>
    <cellStyle name="ArialNormal 2 6 2 3" xfId="35822"/>
    <cellStyle name="ArialNormal 2 6 3" xfId="12988"/>
    <cellStyle name="ArialNormal 2 6 3 2" xfId="26909"/>
    <cellStyle name="ArialNormal 2 6 3 2 2" xfId="54592"/>
    <cellStyle name="ArialNormal 2 6 3 3" xfId="40675"/>
    <cellStyle name="ArialNormal 2 6 4" xfId="15738"/>
    <cellStyle name="ArialNormal 2 6 4 2" xfId="29659"/>
    <cellStyle name="ArialNormal 2 6 4 2 2" xfId="57342"/>
    <cellStyle name="ArialNormal 2 6 4 3" xfId="43425"/>
    <cellStyle name="ArialNormal 2 6 5" xfId="18706"/>
    <cellStyle name="ArialNormal 2 6 5 2" xfId="46389"/>
    <cellStyle name="ArialNormal 2 6 6" xfId="32472"/>
    <cellStyle name="ArialNormal 2 7" xfId="5319"/>
    <cellStyle name="ArialNormal 2 7 2" xfId="19283"/>
    <cellStyle name="ArialNormal 2 7 2 2" xfId="46966"/>
    <cellStyle name="ArialNormal 2 7 3" xfId="33049"/>
    <cellStyle name="ArialNormal 3" xfId="2653"/>
    <cellStyle name="ArialNormal 3 2" xfId="6104"/>
    <cellStyle name="ArialNormal 3 2 2" xfId="20051"/>
    <cellStyle name="ArialNormal 3 2 2 2" xfId="47734"/>
    <cellStyle name="ArialNormal 3 2 3" xfId="33817"/>
    <cellStyle name="ArialNormal 3 3" xfId="8863"/>
    <cellStyle name="ArialNormal 3 3 2" xfId="22784"/>
    <cellStyle name="ArialNormal 3 3 2 2" xfId="50467"/>
    <cellStyle name="ArialNormal 3 3 3" xfId="36550"/>
    <cellStyle name="ArialNormal 3 4" xfId="10991"/>
    <cellStyle name="ArialNormal 3 4 2" xfId="24912"/>
    <cellStyle name="ArialNormal 3 4 2 2" xfId="52595"/>
    <cellStyle name="ArialNormal 3 4 3" xfId="38678"/>
    <cellStyle name="ArialNormal 3 5" xfId="13745"/>
    <cellStyle name="ArialNormal 3 5 2" xfId="27666"/>
    <cellStyle name="ArialNormal 3 5 2 2" xfId="55349"/>
    <cellStyle name="ArialNormal 3 5 3" xfId="41432"/>
    <cellStyle name="ArialNormal 3 6" xfId="16709"/>
    <cellStyle name="ArialNormal 3 6 2" xfId="44392"/>
    <cellStyle name="ArialNormal 4" xfId="2707"/>
    <cellStyle name="ArialNormal 4 2" xfId="6155"/>
    <cellStyle name="ArialNormal 4 2 2" xfId="20102"/>
    <cellStyle name="ArialNormal 4 2 2 2" xfId="47785"/>
    <cellStyle name="ArialNormal 4 2 3" xfId="33868"/>
    <cellStyle name="ArialNormal 4 3" xfId="8912"/>
    <cellStyle name="ArialNormal 4 3 2" xfId="22833"/>
    <cellStyle name="ArialNormal 4 3 2 2" xfId="50516"/>
    <cellStyle name="ArialNormal 4 3 3" xfId="36599"/>
    <cellStyle name="ArialNormal 4 4" xfId="11042"/>
    <cellStyle name="ArialNormal 4 4 2" xfId="24963"/>
    <cellStyle name="ArialNormal 4 4 2 2" xfId="52646"/>
    <cellStyle name="ArialNormal 4 4 3" xfId="38729"/>
    <cellStyle name="ArialNormal 4 5" xfId="13795"/>
    <cellStyle name="ArialNormal 4 5 2" xfId="27716"/>
    <cellStyle name="ArialNormal 4 5 2 2" xfId="55399"/>
    <cellStyle name="ArialNormal 4 5 3" xfId="41482"/>
    <cellStyle name="ArialNormal 4 6" xfId="16760"/>
    <cellStyle name="ArialNormal 4 6 2" xfId="44443"/>
    <cellStyle name="ArialNormal 5" xfId="3523"/>
    <cellStyle name="ArialNormal 5 2" xfId="6961"/>
    <cellStyle name="ArialNormal 5 2 2" xfId="20901"/>
    <cellStyle name="ArialNormal 5 2 2 2" xfId="48584"/>
    <cellStyle name="ArialNormal 5 2 3" xfId="34667"/>
    <cellStyle name="ArialNormal 5 3" xfId="11839"/>
    <cellStyle name="ArialNormal 5 3 2" xfId="25760"/>
    <cellStyle name="ArialNormal 5 3 2 2" xfId="53443"/>
    <cellStyle name="ArialNormal 5 3 3" xfId="39526"/>
    <cellStyle name="ArialNormal 5 4" xfId="14589"/>
    <cellStyle name="ArialNormal 5 4 2" xfId="28510"/>
    <cellStyle name="ArialNormal 5 4 2 2" xfId="56193"/>
    <cellStyle name="ArialNormal 5 4 3" xfId="42276"/>
    <cellStyle name="ArialNormal 5 5" xfId="17557"/>
    <cellStyle name="ArialNormal 5 5 2" xfId="45240"/>
    <cellStyle name="ArialNormal 5 6" xfId="31328"/>
    <cellStyle name="ArialNormal 6" xfId="4513"/>
    <cellStyle name="ArialNormal 6 2" xfId="7930"/>
    <cellStyle name="ArialNormal 6 2 2" xfId="21854"/>
    <cellStyle name="ArialNormal 6 2 2 2" xfId="49537"/>
    <cellStyle name="ArialNormal 6 2 3" xfId="35620"/>
    <cellStyle name="ArialNormal 6 3" xfId="12777"/>
    <cellStyle name="ArialNormal 6 3 2" xfId="26698"/>
    <cellStyle name="ArialNormal 6 3 2 2" xfId="54381"/>
    <cellStyle name="ArialNormal 6 3 3" xfId="40464"/>
    <cellStyle name="ArialNormal 6 4" xfId="15527"/>
    <cellStyle name="ArialNormal 6 4 2" xfId="29448"/>
    <cellStyle name="ArialNormal 6 4 2 2" xfId="57131"/>
    <cellStyle name="ArialNormal 6 4 3" xfId="43214"/>
    <cellStyle name="ArialNormal 6 5" xfId="18495"/>
    <cellStyle name="ArialNormal 6 5 2" xfId="46178"/>
    <cellStyle name="ArialNormal 6 6" xfId="32261"/>
    <cellStyle name="ArialNormal 7" xfId="4479"/>
    <cellStyle name="ArialNormal 7 2" xfId="7900"/>
    <cellStyle name="ArialNormal 7 2 2" xfId="21824"/>
    <cellStyle name="ArialNormal 7 2 2 2" xfId="49507"/>
    <cellStyle name="ArialNormal 7 2 3" xfId="35590"/>
    <cellStyle name="ArialNormal 7 3" xfId="12746"/>
    <cellStyle name="ArialNormal 7 3 2" xfId="26667"/>
    <cellStyle name="ArialNormal 7 3 2 2" xfId="54350"/>
    <cellStyle name="ArialNormal 7 3 3" xfId="40433"/>
    <cellStyle name="ArialNormal 7 4" xfId="15496"/>
    <cellStyle name="ArialNormal 7 4 2" xfId="29417"/>
    <cellStyle name="ArialNormal 7 4 2 2" xfId="57100"/>
    <cellStyle name="ArialNormal 7 4 3" xfId="43183"/>
    <cellStyle name="ArialNormal 7 5" xfId="18464"/>
    <cellStyle name="ArialNormal 7 5 2" xfId="46147"/>
    <cellStyle name="ArialNormal 7 6" xfId="32230"/>
    <cellStyle name="ArialNormal 8" xfId="4633"/>
    <cellStyle name="ArialNormal 8 2" xfId="8042"/>
    <cellStyle name="ArialNormal 8 2 2" xfId="21966"/>
    <cellStyle name="ArialNormal 8 2 2 2" xfId="49649"/>
    <cellStyle name="ArialNormal 8 2 3" xfId="35732"/>
    <cellStyle name="ArialNormal 8 3" xfId="12897"/>
    <cellStyle name="ArialNormal 8 3 2" xfId="26818"/>
    <cellStyle name="ArialNormal 8 3 2 2" xfId="54501"/>
    <cellStyle name="ArialNormal 8 3 3" xfId="40584"/>
    <cellStyle name="ArialNormal 8 4" xfId="15647"/>
    <cellStyle name="ArialNormal 8 4 2" xfId="29568"/>
    <cellStyle name="ArialNormal 8 4 2 2" xfId="57251"/>
    <cellStyle name="ArialNormal 8 4 3" xfId="43334"/>
    <cellStyle name="ArialNormal 8 5" xfId="18615"/>
    <cellStyle name="ArialNormal 8 5 2" xfId="46298"/>
    <cellStyle name="ArialNormal 8 6" xfId="32381"/>
    <cellStyle name="ArialNormal 9" xfId="5237"/>
    <cellStyle name="ArialNormal 9 2" xfId="19207"/>
    <cellStyle name="ArialNormal 9 2 2" xfId="46890"/>
    <cellStyle name="ArialNormal 9 3" xfId="32973"/>
    <cellStyle name="Ariel 7 pt. plain" xfId="1417"/>
    <cellStyle name="array" xfId="1418"/>
    <cellStyle name="As_Reported" xfId="1419"/>
    <cellStyle name="Assumption" xfId="1420"/>
    <cellStyle name="Assumption 10" xfId="2708"/>
    <cellStyle name="Assumption 10 2" xfId="6156"/>
    <cellStyle name="Assumption 10 2 2" xfId="20103"/>
    <cellStyle name="Assumption 10 2 2 2" xfId="47786"/>
    <cellStyle name="Assumption 10 2 3" xfId="33869"/>
    <cellStyle name="Assumption 10 3" xfId="8913"/>
    <cellStyle name="Assumption 10 3 2" xfId="22834"/>
    <cellStyle name="Assumption 10 3 2 2" xfId="50517"/>
    <cellStyle name="Assumption 10 3 3" xfId="36600"/>
    <cellStyle name="Assumption 10 4" xfId="11043"/>
    <cellStyle name="Assumption 10 4 2" xfId="24964"/>
    <cellStyle name="Assumption 10 4 2 2" xfId="52647"/>
    <cellStyle name="Assumption 10 4 3" xfId="38730"/>
    <cellStyle name="Assumption 10 5" xfId="13796"/>
    <cellStyle name="Assumption 10 5 2" xfId="27717"/>
    <cellStyle name="Assumption 10 5 2 2" xfId="55400"/>
    <cellStyle name="Assumption 10 5 3" xfId="41483"/>
    <cellStyle name="Assumption 10 6" xfId="16761"/>
    <cellStyle name="Assumption 10 6 2" xfId="44444"/>
    <cellStyle name="Assumption 10 7" xfId="30609"/>
    <cellStyle name="Assumption 11" xfId="2627"/>
    <cellStyle name="Assumption 11 2" xfId="6078"/>
    <cellStyle name="Assumption 11 2 2" xfId="20025"/>
    <cellStyle name="Assumption 11 2 2 2" xfId="47708"/>
    <cellStyle name="Assumption 11 2 3" xfId="33791"/>
    <cellStyle name="Assumption 11 3" xfId="8838"/>
    <cellStyle name="Assumption 11 3 2" xfId="22759"/>
    <cellStyle name="Assumption 11 3 2 2" xfId="50442"/>
    <cellStyle name="Assumption 11 3 3" xfId="36525"/>
    <cellStyle name="Assumption 11 4" xfId="10965"/>
    <cellStyle name="Assumption 11 4 2" xfId="24886"/>
    <cellStyle name="Assumption 11 4 2 2" xfId="52569"/>
    <cellStyle name="Assumption 11 4 3" xfId="38652"/>
    <cellStyle name="Assumption 11 5" xfId="13719"/>
    <cellStyle name="Assumption 11 5 2" xfId="27640"/>
    <cellStyle name="Assumption 11 5 2 2" xfId="55323"/>
    <cellStyle name="Assumption 11 5 3" xfId="41406"/>
    <cellStyle name="Assumption 11 6" xfId="16683"/>
    <cellStyle name="Assumption 11 6 2" xfId="44366"/>
    <cellStyle name="Assumption 11 7" xfId="30539"/>
    <cellStyle name="Assumption 12" xfId="2688"/>
    <cellStyle name="Assumption 12 2" xfId="6136"/>
    <cellStyle name="Assumption 12 2 2" xfId="20083"/>
    <cellStyle name="Assumption 12 2 2 2" xfId="47766"/>
    <cellStyle name="Assumption 12 2 3" xfId="33849"/>
    <cellStyle name="Assumption 12 3" xfId="8894"/>
    <cellStyle name="Assumption 12 3 2" xfId="22815"/>
    <cellStyle name="Assumption 12 3 2 2" xfId="50498"/>
    <cellStyle name="Assumption 12 3 3" xfId="36581"/>
    <cellStyle name="Assumption 12 4" xfId="11023"/>
    <cellStyle name="Assumption 12 4 2" xfId="24944"/>
    <cellStyle name="Assumption 12 4 2 2" xfId="52627"/>
    <cellStyle name="Assumption 12 4 3" xfId="38710"/>
    <cellStyle name="Assumption 12 5" xfId="13776"/>
    <cellStyle name="Assumption 12 5 2" xfId="27697"/>
    <cellStyle name="Assumption 12 5 2 2" xfId="55380"/>
    <cellStyle name="Assumption 12 5 3" xfId="41463"/>
    <cellStyle name="Assumption 12 6" xfId="16741"/>
    <cellStyle name="Assumption 12 6 2" xfId="44424"/>
    <cellStyle name="Assumption 12 7" xfId="30591"/>
    <cellStyle name="Assumption 13" xfId="2670"/>
    <cellStyle name="Assumption 13 2" xfId="6118"/>
    <cellStyle name="Assumption 13 2 2" xfId="20065"/>
    <cellStyle name="Assumption 13 2 2 2" xfId="47748"/>
    <cellStyle name="Assumption 13 2 3" xfId="33831"/>
    <cellStyle name="Assumption 13 3" xfId="8876"/>
    <cellStyle name="Assumption 13 3 2" xfId="22797"/>
    <cellStyle name="Assumption 13 3 2 2" xfId="50480"/>
    <cellStyle name="Assumption 13 3 3" xfId="36563"/>
    <cellStyle name="Assumption 13 4" xfId="11005"/>
    <cellStyle name="Assumption 13 4 2" xfId="24926"/>
    <cellStyle name="Assumption 13 4 2 2" xfId="52609"/>
    <cellStyle name="Assumption 13 4 3" xfId="38692"/>
    <cellStyle name="Assumption 13 5" xfId="13758"/>
    <cellStyle name="Assumption 13 5 2" xfId="27679"/>
    <cellStyle name="Assumption 13 5 2 2" xfId="55362"/>
    <cellStyle name="Assumption 13 5 3" xfId="41445"/>
    <cellStyle name="Assumption 13 6" xfId="16723"/>
    <cellStyle name="Assumption 13 6 2" xfId="44406"/>
    <cellStyle name="Assumption 13 7" xfId="30573"/>
    <cellStyle name="Assumption 14" xfId="3343"/>
    <cellStyle name="Assumption 14 2" xfId="6783"/>
    <cellStyle name="Assumption 14 2 2" xfId="20724"/>
    <cellStyle name="Assumption 14 2 2 2" xfId="48407"/>
    <cellStyle name="Assumption 14 2 3" xfId="34490"/>
    <cellStyle name="Assumption 14 3" xfId="9522"/>
    <cellStyle name="Assumption 14 3 2" xfId="23443"/>
    <cellStyle name="Assumption 14 3 2 2" xfId="51126"/>
    <cellStyle name="Assumption 14 3 3" xfId="37209"/>
    <cellStyle name="Assumption 14 4" xfId="11662"/>
    <cellStyle name="Assumption 14 4 2" xfId="25583"/>
    <cellStyle name="Assumption 14 4 2 2" xfId="53266"/>
    <cellStyle name="Assumption 14 4 3" xfId="39349"/>
    <cellStyle name="Assumption 14 5" xfId="14412"/>
    <cellStyle name="Assumption 14 5 2" xfId="28333"/>
    <cellStyle name="Assumption 14 5 2 2" xfId="56016"/>
    <cellStyle name="Assumption 14 5 3" xfId="42099"/>
    <cellStyle name="Assumption 14 6" xfId="17380"/>
    <cellStyle name="Assumption 14 6 2" xfId="45063"/>
    <cellStyle name="Assumption 14 7" xfId="31162"/>
    <cellStyle name="Assumption 15" xfId="2513"/>
    <cellStyle name="Assumption 15 2" xfId="5970"/>
    <cellStyle name="Assumption 15 2 2" xfId="19919"/>
    <cellStyle name="Assumption 15 2 2 2" xfId="47602"/>
    <cellStyle name="Assumption 15 2 3" xfId="33685"/>
    <cellStyle name="Assumption 15 3" xfId="8735"/>
    <cellStyle name="Assumption 15 3 2" xfId="22656"/>
    <cellStyle name="Assumption 15 3 2 2" xfId="50339"/>
    <cellStyle name="Assumption 15 3 3" xfId="36422"/>
    <cellStyle name="Assumption 15 4" xfId="5584"/>
    <cellStyle name="Assumption 15 4 2" xfId="19537"/>
    <cellStyle name="Assumption 15 4 2 2" xfId="47220"/>
    <cellStyle name="Assumption 15 4 3" xfId="33303"/>
    <cellStyle name="Assumption 15 5" xfId="13617"/>
    <cellStyle name="Assumption 15 5 2" xfId="27538"/>
    <cellStyle name="Assumption 15 5 2 2" xfId="55221"/>
    <cellStyle name="Assumption 15 5 3" xfId="41304"/>
    <cellStyle name="Assumption 15 6" xfId="16579"/>
    <cellStyle name="Assumption 15 6 2" xfId="44262"/>
    <cellStyle name="Assumption 15 7" xfId="30450"/>
    <cellStyle name="Assumption 16" xfId="2367"/>
    <cellStyle name="Assumption 16 2" xfId="5825"/>
    <cellStyle name="Assumption 16 2 2" xfId="19775"/>
    <cellStyle name="Assumption 16 2 2 2" xfId="47458"/>
    <cellStyle name="Assumption 16 2 3" xfId="33541"/>
    <cellStyle name="Assumption 16 3" xfId="8595"/>
    <cellStyle name="Assumption 16 3 2" xfId="22516"/>
    <cellStyle name="Assumption 16 3 2 2" xfId="50199"/>
    <cellStyle name="Assumption 16 3 3" xfId="36282"/>
    <cellStyle name="Assumption 16 4" xfId="5474"/>
    <cellStyle name="Assumption 16 4 2" xfId="19427"/>
    <cellStyle name="Assumption 16 4 2 2" xfId="47110"/>
    <cellStyle name="Assumption 16 4 3" xfId="33193"/>
    <cellStyle name="Assumption 16 5" xfId="13473"/>
    <cellStyle name="Assumption 16 5 2" xfId="27394"/>
    <cellStyle name="Assumption 16 5 2 2" xfId="55077"/>
    <cellStyle name="Assumption 16 5 3" xfId="41160"/>
    <cellStyle name="Assumption 16 6" xfId="16435"/>
    <cellStyle name="Assumption 16 6 2" xfId="44118"/>
    <cellStyle name="Assumption 16 7" xfId="30328"/>
    <cellStyle name="Assumption 17" xfId="3336"/>
    <cellStyle name="Assumption 17 2" xfId="6776"/>
    <cellStyle name="Assumption 17 2 2" xfId="20717"/>
    <cellStyle name="Assumption 17 2 2 2" xfId="48400"/>
    <cellStyle name="Assumption 17 2 3" xfId="34483"/>
    <cellStyle name="Assumption 17 3" xfId="9515"/>
    <cellStyle name="Assumption 17 3 2" xfId="23436"/>
    <cellStyle name="Assumption 17 3 2 2" xfId="51119"/>
    <cellStyle name="Assumption 17 3 3" xfId="37202"/>
    <cellStyle name="Assumption 17 4" xfId="11655"/>
    <cellStyle name="Assumption 17 4 2" xfId="25576"/>
    <cellStyle name="Assumption 17 4 2 2" xfId="53259"/>
    <cellStyle name="Assumption 17 4 3" xfId="39342"/>
    <cellStyle name="Assumption 17 5" xfId="14405"/>
    <cellStyle name="Assumption 17 5 2" xfId="28326"/>
    <cellStyle name="Assumption 17 5 2 2" xfId="56009"/>
    <cellStyle name="Assumption 17 5 3" xfId="42092"/>
    <cellStyle name="Assumption 17 6" xfId="17373"/>
    <cellStyle name="Assumption 17 6 2" xfId="45056"/>
    <cellStyle name="Assumption 17 7" xfId="31155"/>
    <cellStyle name="Assumption 18" xfId="2663"/>
    <cellStyle name="Assumption 18 2" xfId="6111"/>
    <cellStyle name="Assumption 18 2 2" xfId="20058"/>
    <cellStyle name="Assumption 18 2 2 2" xfId="47741"/>
    <cellStyle name="Assumption 18 2 3" xfId="33824"/>
    <cellStyle name="Assumption 18 3" xfId="8869"/>
    <cellStyle name="Assumption 18 3 2" xfId="22790"/>
    <cellStyle name="Assumption 18 3 2 2" xfId="50473"/>
    <cellStyle name="Assumption 18 3 3" xfId="36556"/>
    <cellStyle name="Assumption 18 4" xfId="10998"/>
    <cellStyle name="Assumption 18 4 2" xfId="24919"/>
    <cellStyle name="Assumption 18 4 2 2" xfId="52602"/>
    <cellStyle name="Assumption 18 4 3" xfId="38685"/>
    <cellStyle name="Assumption 18 5" xfId="13751"/>
    <cellStyle name="Assumption 18 5 2" xfId="27672"/>
    <cellStyle name="Assumption 18 5 2 2" xfId="55355"/>
    <cellStyle name="Assumption 18 5 3" xfId="41438"/>
    <cellStyle name="Assumption 18 6" xfId="16716"/>
    <cellStyle name="Assumption 18 6 2" xfId="44399"/>
    <cellStyle name="Assumption 18 7" xfId="30566"/>
    <cellStyle name="Assumption 19" xfId="3562"/>
    <cellStyle name="Assumption 19 2" xfId="7000"/>
    <cellStyle name="Assumption 19 2 2" xfId="20938"/>
    <cellStyle name="Assumption 19 2 2 2" xfId="48621"/>
    <cellStyle name="Assumption 19 2 3" xfId="34704"/>
    <cellStyle name="Assumption 19 3" xfId="9734"/>
    <cellStyle name="Assumption 19 3 2" xfId="23655"/>
    <cellStyle name="Assumption 19 3 2 2" xfId="51338"/>
    <cellStyle name="Assumption 19 3 3" xfId="37421"/>
    <cellStyle name="Assumption 19 4" xfId="11876"/>
    <cellStyle name="Assumption 19 4 2" xfId="25797"/>
    <cellStyle name="Assumption 19 4 2 2" xfId="53480"/>
    <cellStyle name="Assumption 19 4 3" xfId="39563"/>
    <cellStyle name="Assumption 19 5" xfId="14626"/>
    <cellStyle name="Assumption 19 5 2" xfId="28547"/>
    <cellStyle name="Assumption 19 5 2 2" xfId="56230"/>
    <cellStyle name="Assumption 19 5 3" xfId="42313"/>
    <cellStyle name="Assumption 19 6" xfId="17594"/>
    <cellStyle name="Assumption 19 6 2" xfId="45277"/>
    <cellStyle name="Assumption 19 7" xfId="31365"/>
    <cellStyle name="Assumption 2" xfId="2048"/>
    <cellStyle name="Assumption 2 10" xfId="3003"/>
    <cellStyle name="Assumption 2 10 2" xfId="6447"/>
    <cellStyle name="Assumption 2 10 2 2" xfId="20393"/>
    <cellStyle name="Assumption 2 10 2 2 2" xfId="48076"/>
    <cellStyle name="Assumption 2 10 2 3" xfId="34159"/>
    <cellStyle name="Assumption 2 10 3" xfId="9197"/>
    <cellStyle name="Assumption 2 10 3 2" xfId="23118"/>
    <cellStyle name="Assumption 2 10 3 2 2" xfId="50801"/>
    <cellStyle name="Assumption 2 10 3 3" xfId="36884"/>
    <cellStyle name="Assumption 2 10 4" xfId="11333"/>
    <cellStyle name="Assumption 2 10 4 2" xfId="25254"/>
    <cellStyle name="Assumption 2 10 4 2 2" xfId="52937"/>
    <cellStyle name="Assumption 2 10 4 3" xfId="39020"/>
    <cellStyle name="Assumption 2 10 5" xfId="14084"/>
    <cellStyle name="Assumption 2 10 5 2" xfId="28005"/>
    <cellStyle name="Assumption 2 10 5 2 2" xfId="55688"/>
    <cellStyle name="Assumption 2 10 5 3" xfId="41771"/>
    <cellStyle name="Assumption 2 10 6" xfId="17051"/>
    <cellStyle name="Assumption 2 10 6 2" xfId="44734"/>
    <cellStyle name="Assumption 2 10 7" xfId="30862"/>
    <cellStyle name="Assumption 2 11" xfId="2834"/>
    <cellStyle name="Assumption 2 11 2" xfId="6281"/>
    <cellStyle name="Assumption 2 11 2 2" xfId="20228"/>
    <cellStyle name="Assumption 2 11 2 2 2" xfId="47911"/>
    <cellStyle name="Assumption 2 11 2 3" xfId="33994"/>
    <cellStyle name="Assumption 2 11 3" xfId="9035"/>
    <cellStyle name="Assumption 2 11 3 2" xfId="22956"/>
    <cellStyle name="Assumption 2 11 3 2 2" xfId="50639"/>
    <cellStyle name="Assumption 2 11 3 3" xfId="36722"/>
    <cellStyle name="Assumption 2 11 4" xfId="11168"/>
    <cellStyle name="Assumption 2 11 4 2" xfId="25089"/>
    <cellStyle name="Assumption 2 11 4 2 2" xfId="52772"/>
    <cellStyle name="Assumption 2 11 4 3" xfId="38855"/>
    <cellStyle name="Assumption 2 11 5" xfId="13920"/>
    <cellStyle name="Assumption 2 11 5 2" xfId="27841"/>
    <cellStyle name="Assumption 2 11 5 2 2" xfId="55524"/>
    <cellStyle name="Assumption 2 11 5 3" xfId="41607"/>
    <cellStyle name="Assumption 2 11 6" xfId="16886"/>
    <cellStyle name="Assumption 2 11 6 2" xfId="44569"/>
    <cellStyle name="Assumption 2 11 7" xfId="30715"/>
    <cellStyle name="Assumption 2 12" xfId="3442"/>
    <cellStyle name="Assumption 2 12 2" xfId="6881"/>
    <cellStyle name="Assumption 2 12 2 2" xfId="20822"/>
    <cellStyle name="Assumption 2 12 2 2 2" xfId="48505"/>
    <cellStyle name="Assumption 2 12 2 3" xfId="34588"/>
    <cellStyle name="Assumption 2 12 3" xfId="9619"/>
    <cellStyle name="Assumption 2 12 3 2" xfId="23540"/>
    <cellStyle name="Assumption 2 12 3 2 2" xfId="51223"/>
    <cellStyle name="Assumption 2 12 3 3" xfId="37306"/>
    <cellStyle name="Assumption 2 12 4" xfId="11760"/>
    <cellStyle name="Assumption 2 12 4 2" xfId="25681"/>
    <cellStyle name="Assumption 2 12 4 2 2" xfId="53364"/>
    <cellStyle name="Assumption 2 12 4 3" xfId="39447"/>
    <cellStyle name="Assumption 2 12 5" xfId="14510"/>
    <cellStyle name="Assumption 2 12 5 2" xfId="28431"/>
    <cellStyle name="Assumption 2 12 5 2 2" xfId="56114"/>
    <cellStyle name="Assumption 2 12 5 3" xfId="42197"/>
    <cellStyle name="Assumption 2 12 6" xfId="17478"/>
    <cellStyle name="Assumption 2 12 6 2" xfId="45161"/>
    <cellStyle name="Assumption 2 12 7" xfId="31253"/>
    <cellStyle name="Assumption 2 13" xfId="3146"/>
    <cellStyle name="Assumption 2 13 2" xfId="6588"/>
    <cellStyle name="Assumption 2 13 2 2" xfId="20532"/>
    <cellStyle name="Assumption 2 13 2 2 2" xfId="48215"/>
    <cellStyle name="Assumption 2 13 2 3" xfId="34298"/>
    <cellStyle name="Assumption 2 13 3" xfId="9332"/>
    <cellStyle name="Assumption 2 13 3 2" xfId="23253"/>
    <cellStyle name="Assumption 2 13 3 2 2" xfId="50936"/>
    <cellStyle name="Assumption 2 13 3 3" xfId="37019"/>
    <cellStyle name="Assumption 2 13 4" xfId="11470"/>
    <cellStyle name="Assumption 2 13 4 2" xfId="25391"/>
    <cellStyle name="Assumption 2 13 4 2 2" xfId="53074"/>
    <cellStyle name="Assumption 2 13 4 3" xfId="39157"/>
    <cellStyle name="Assumption 2 13 5" xfId="14220"/>
    <cellStyle name="Assumption 2 13 5 2" xfId="28141"/>
    <cellStyle name="Assumption 2 13 5 2 2" xfId="55824"/>
    <cellStyle name="Assumption 2 13 5 3" xfId="41907"/>
    <cellStyle name="Assumption 2 13 6" xfId="17188"/>
    <cellStyle name="Assumption 2 13 6 2" xfId="44871"/>
    <cellStyle name="Assumption 2 13 7" xfId="30990"/>
    <cellStyle name="Assumption 2 14" xfId="3649"/>
    <cellStyle name="Assumption 2 14 2" xfId="7087"/>
    <cellStyle name="Assumption 2 14 2 2" xfId="21023"/>
    <cellStyle name="Assumption 2 14 2 2 2" xfId="48706"/>
    <cellStyle name="Assumption 2 14 2 3" xfId="34789"/>
    <cellStyle name="Assumption 2 14 3" xfId="9819"/>
    <cellStyle name="Assumption 2 14 3 2" xfId="23740"/>
    <cellStyle name="Assumption 2 14 3 2 2" xfId="51423"/>
    <cellStyle name="Assumption 2 14 3 3" xfId="37506"/>
    <cellStyle name="Assumption 2 14 4" xfId="11961"/>
    <cellStyle name="Assumption 2 14 4 2" xfId="25882"/>
    <cellStyle name="Assumption 2 14 4 2 2" xfId="53565"/>
    <cellStyle name="Assumption 2 14 4 3" xfId="39648"/>
    <cellStyle name="Assumption 2 14 5" xfId="14711"/>
    <cellStyle name="Assumption 2 14 5 2" xfId="28632"/>
    <cellStyle name="Assumption 2 14 5 2 2" xfId="56315"/>
    <cellStyle name="Assumption 2 14 5 3" xfId="42398"/>
    <cellStyle name="Assumption 2 14 6" xfId="17679"/>
    <cellStyle name="Assumption 2 14 6 2" xfId="45362"/>
    <cellStyle name="Assumption 2 14 7" xfId="31449"/>
    <cellStyle name="Assumption 2 15" xfId="2796"/>
    <cellStyle name="Assumption 2 15 2" xfId="6243"/>
    <cellStyle name="Assumption 2 15 2 2" xfId="20190"/>
    <cellStyle name="Assumption 2 15 2 2 2" xfId="47873"/>
    <cellStyle name="Assumption 2 15 2 3" xfId="33956"/>
    <cellStyle name="Assumption 2 15 3" xfId="8998"/>
    <cellStyle name="Assumption 2 15 3 2" xfId="22919"/>
    <cellStyle name="Assumption 2 15 3 2 2" xfId="50602"/>
    <cellStyle name="Assumption 2 15 3 3" xfId="36685"/>
    <cellStyle name="Assumption 2 15 4" xfId="11130"/>
    <cellStyle name="Assumption 2 15 4 2" xfId="25051"/>
    <cellStyle name="Assumption 2 15 4 2 2" xfId="52734"/>
    <cellStyle name="Assumption 2 15 4 3" xfId="38817"/>
    <cellStyle name="Assumption 2 15 5" xfId="13883"/>
    <cellStyle name="Assumption 2 15 5 2" xfId="27804"/>
    <cellStyle name="Assumption 2 15 5 2 2" xfId="55487"/>
    <cellStyle name="Assumption 2 15 5 3" xfId="41570"/>
    <cellStyle name="Assumption 2 15 6" xfId="16848"/>
    <cellStyle name="Assumption 2 15 6 2" xfId="44531"/>
    <cellStyle name="Assumption 2 15 7" xfId="30683"/>
    <cellStyle name="Assumption 2 16" xfId="2593"/>
    <cellStyle name="Assumption 2 16 2" xfId="6049"/>
    <cellStyle name="Assumption 2 16 2 2" xfId="19996"/>
    <cellStyle name="Assumption 2 16 2 2 2" xfId="47679"/>
    <cellStyle name="Assumption 2 16 2 3" xfId="33762"/>
    <cellStyle name="Assumption 2 16 3" xfId="8810"/>
    <cellStyle name="Assumption 2 16 3 2" xfId="22731"/>
    <cellStyle name="Assumption 2 16 3 2 2" xfId="50414"/>
    <cellStyle name="Assumption 2 16 3 3" xfId="36497"/>
    <cellStyle name="Assumption 2 16 4" xfId="5167"/>
    <cellStyle name="Assumption 2 16 4 2" xfId="19137"/>
    <cellStyle name="Assumption 2 16 4 2 2" xfId="46820"/>
    <cellStyle name="Assumption 2 16 4 3" xfId="32903"/>
    <cellStyle name="Assumption 2 16 5" xfId="13691"/>
    <cellStyle name="Assumption 2 16 5 2" xfId="27612"/>
    <cellStyle name="Assumption 2 16 5 2 2" xfId="55295"/>
    <cellStyle name="Assumption 2 16 5 3" xfId="41378"/>
    <cellStyle name="Assumption 2 16 6" xfId="16655"/>
    <cellStyle name="Assumption 2 16 6 2" xfId="44338"/>
    <cellStyle name="Assumption 2 16 7" xfId="30518"/>
    <cellStyle name="Assumption 2 17" xfId="2399"/>
    <cellStyle name="Assumption 2 17 2" xfId="5856"/>
    <cellStyle name="Assumption 2 17 2 2" xfId="19806"/>
    <cellStyle name="Assumption 2 17 2 2 2" xfId="47489"/>
    <cellStyle name="Assumption 2 17 2 3" xfId="33572"/>
    <cellStyle name="Assumption 2 17 3" xfId="8624"/>
    <cellStyle name="Assumption 2 17 3 2" xfId="22545"/>
    <cellStyle name="Assumption 2 17 3 2 2" xfId="50228"/>
    <cellStyle name="Assumption 2 17 3 3" xfId="36311"/>
    <cellStyle name="Assumption 2 17 4" xfId="5500"/>
    <cellStyle name="Assumption 2 17 4 2" xfId="19453"/>
    <cellStyle name="Assumption 2 17 4 2 2" xfId="47136"/>
    <cellStyle name="Assumption 2 17 4 3" xfId="33219"/>
    <cellStyle name="Assumption 2 17 5" xfId="13504"/>
    <cellStyle name="Assumption 2 17 5 2" xfId="27425"/>
    <cellStyle name="Assumption 2 17 5 2 2" xfId="55108"/>
    <cellStyle name="Assumption 2 17 5 3" xfId="41191"/>
    <cellStyle name="Assumption 2 17 6" xfId="16466"/>
    <cellStyle name="Assumption 2 17 6 2" xfId="44149"/>
    <cellStyle name="Assumption 2 17 7" xfId="30352"/>
    <cellStyle name="Assumption 2 18" xfId="3620"/>
    <cellStyle name="Assumption 2 18 2" xfId="7058"/>
    <cellStyle name="Assumption 2 18 2 2" xfId="20994"/>
    <cellStyle name="Assumption 2 18 2 2 2" xfId="48677"/>
    <cellStyle name="Assumption 2 18 2 3" xfId="34760"/>
    <cellStyle name="Assumption 2 18 3" xfId="9790"/>
    <cellStyle name="Assumption 2 18 3 2" xfId="23711"/>
    <cellStyle name="Assumption 2 18 3 2 2" xfId="51394"/>
    <cellStyle name="Assumption 2 18 3 3" xfId="37477"/>
    <cellStyle name="Assumption 2 18 4" xfId="11932"/>
    <cellStyle name="Assumption 2 18 4 2" xfId="25853"/>
    <cellStyle name="Assumption 2 18 4 2 2" xfId="53536"/>
    <cellStyle name="Assumption 2 18 4 3" xfId="39619"/>
    <cellStyle name="Assumption 2 18 5" xfId="14682"/>
    <cellStyle name="Assumption 2 18 5 2" xfId="28603"/>
    <cellStyle name="Assumption 2 18 5 2 2" xfId="56286"/>
    <cellStyle name="Assumption 2 18 5 3" xfId="42369"/>
    <cellStyle name="Assumption 2 18 6" xfId="17650"/>
    <cellStyle name="Assumption 2 18 6 2" xfId="45333"/>
    <cellStyle name="Assumption 2 18 7" xfId="31421"/>
    <cellStyle name="Assumption 2 19" xfId="3787"/>
    <cellStyle name="Assumption 2 19 2" xfId="7221"/>
    <cellStyle name="Assumption 2 19 2 2" xfId="21155"/>
    <cellStyle name="Assumption 2 19 2 2 2" xfId="48838"/>
    <cellStyle name="Assumption 2 19 2 3" xfId="34921"/>
    <cellStyle name="Assumption 2 19 3" xfId="9943"/>
    <cellStyle name="Assumption 2 19 3 2" xfId="23864"/>
    <cellStyle name="Assumption 2 19 3 2 2" xfId="51547"/>
    <cellStyle name="Assumption 2 19 3 3" xfId="37630"/>
    <cellStyle name="Assumption 2 19 4" xfId="12093"/>
    <cellStyle name="Assumption 2 19 4 2" xfId="26014"/>
    <cellStyle name="Assumption 2 19 4 2 2" xfId="53697"/>
    <cellStyle name="Assumption 2 19 4 3" xfId="39780"/>
    <cellStyle name="Assumption 2 19 5" xfId="14843"/>
    <cellStyle name="Assumption 2 19 5 2" xfId="28764"/>
    <cellStyle name="Assumption 2 19 5 2 2" xfId="56447"/>
    <cellStyle name="Assumption 2 19 5 3" xfId="42530"/>
    <cellStyle name="Assumption 2 19 6" xfId="17811"/>
    <cellStyle name="Assumption 2 19 6 2" xfId="45494"/>
    <cellStyle name="Assumption 2 19 7" xfId="31577"/>
    <cellStyle name="Assumption 2 2" xfId="3087"/>
    <cellStyle name="Assumption 2 2 2" xfId="6529"/>
    <cellStyle name="Assumption 2 2 2 2" xfId="20473"/>
    <cellStyle name="Assumption 2 2 2 2 2" xfId="48156"/>
    <cellStyle name="Assumption 2 2 2 3" xfId="34239"/>
    <cellStyle name="Assumption 2 2 3" xfId="9274"/>
    <cellStyle name="Assumption 2 2 3 2" xfId="23195"/>
    <cellStyle name="Assumption 2 2 3 2 2" xfId="50878"/>
    <cellStyle name="Assumption 2 2 3 3" xfId="36961"/>
    <cellStyle name="Assumption 2 2 4" xfId="11411"/>
    <cellStyle name="Assumption 2 2 4 2" xfId="25332"/>
    <cellStyle name="Assumption 2 2 4 2 2" xfId="53015"/>
    <cellStyle name="Assumption 2 2 4 3" xfId="39098"/>
    <cellStyle name="Assumption 2 2 5" xfId="14161"/>
    <cellStyle name="Assumption 2 2 5 2" xfId="28082"/>
    <cellStyle name="Assumption 2 2 5 2 2" xfId="55765"/>
    <cellStyle name="Assumption 2 2 5 3" xfId="41848"/>
    <cellStyle name="Assumption 2 2 6" xfId="17129"/>
    <cellStyle name="Assumption 2 2 6 2" xfId="44812"/>
    <cellStyle name="Assumption 2 2 7" xfId="30933"/>
    <cellStyle name="Assumption 2 20" xfId="4135"/>
    <cellStyle name="Assumption 2 20 2" xfId="7561"/>
    <cellStyle name="Assumption 2 20 2 2" xfId="21489"/>
    <cellStyle name="Assumption 2 20 2 2 2" xfId="49172"/>
    <cellStyle name="Assumption 2 20 2 3" xfId="35255"/>
    <cellStyle name="Assumption 2 20 3" xfId="10259"/>
    <cellStyle name="Assumption 2 20 3 2" xfId="24180"/>
    <cellStyle name="Assumption 2 20 3 2 2" xfId="51863"/>
    <cellStyle name="Assumption 2 20 3 3" xfId="37946"/>
    <cellStyle name="Assumption 2 20 4" xfId="12411"/>
    <cellStyle name="Assumption 2 20 4 2" xfId="26332"/>
    <cellStyle name="Assumption 2 20 4 2 2" xfId="54015"/>
    <cellStyle name="Assumption 2 20 4 3" xfId="40098"/>
    <cellStyle name="Assumption 2 20 5" xfId="15161"/>
    <cellStyle name="Assumption 2 20 5 2" xfId="29082"/>
    <cellStyle name="Assumption 2 20 5 2 2" xfId="56765"/>
    <cellStyle name="Assumption 2 20 5 3" xfId="42848"/>
    <cellStyle name="Assumption 2 20 6" xfId="18129"/>
    <cellStyle name="Assumption 2 20 6 2" xfId="45812"/>
    <cellStyle name="Assumption 2 20 7" xfId="31895"/>
    <cellStyle name="Assumption 2 21" xfId="3953"/>
    <cellStyle name="Assumption 2 21 2" xfId="7379"/>
    <cellStyle name="Assumption 2 21 2 2" xfId="21310"/>
    <cellStyle name="Assumption 2 21 2 2 2" xfId="48993"/>
    <cellStyle name="Assumption 2 21 2 3" xfId="35076"/>
    <cellStyle name="Assumption 2 21 3" xfId="10083"/>
    <cellStyle name="Assumption 2 21 3 2" xfId="24004"/>
    <cellStyle name="Assumption 2 21 3 2 2" xfId="51687"/>
    <cellStyle name="Assumption 2 21 3 3" xfId="37770"/>
    <cellStyle name="Assumption 2 21 4" xfId="12235"/>
    <cellStyle name="Assumption 2 21 4 2" xfId="26156"/>
    <cellStyle name="Assumption 2 21 4 2 2" xfId="53839"/>
    <cellStyle name="Assumption 2 21 4 3" xfId="39922"/>
    <cellStyle name="Assumption 2 21 5" xfId="14985"/>
    <cellStyle name="Assumption 2 21 5 2" xfId="28906"/>
    <cellStyle name="Assumption 2 21 5 2 2" xfId="56589"/>
    <cellStyle name="Assumption 2 21 5 3" xfId="42672"/>
    <cellStyle name="Assumption 2 21 6" xfId="17953"/>
    <cellStyle name="Assumption 2 21 6 2" xfId="45636"/>
    <cellStyle name="Assumption 2 21 7" xfId="31719"/>
    <cellStyle name="Assumption 2 22" xfId="4190"/>
    <cellStyle name="Assumption 2 22 2" xfId="7616"/>
    <cellStyle name="Assumption 2 22 2 2" xfId="21544"/>
    <cellStyle name="Assumption 2 22 2 2 2" xfId="49227"/>
    <cellStyle name="Assumption 2 22 2 3" xfId="35310"/>
    <cellStyle name="Assumption 2 22 3" xfId="10308"/>
    <cellStyle name="Assumption 2 22 3 2" xfId="24229"/>
    <cellStyle name="Assumption 2 22 3 2 2" xfId="51912"/>
    <cellStyle name="Assumption 2 22 3 3" xfId="37995"/>
    <cellStyle name="Assumption 2 22 4" xfId="12465"/>
    <cellStyle name="Assumption 2 22 4 2" xfId="26386"/>
    <cellStyle name="Assumption 2 22 4 2 2" xfId="54069"/>
    <cellStyle name="Assumption 2 22 4 3" xfId="40152"/>
    <cellStyle name="Assumption 2 22 5" xfId="15215"/>
    <cellStyle name="Assumption 2 22 5 2" xfId="29136"/>
    <cellStyle name="Assumption 2 22 5 2 2" xfId="56819"/>
    <cellStyle name="Assumption 2 22 5 3" xfId="42902"/>
    <cellStyle name="Assumption 2 22 6" xfId="18183"/>
    <cellStyle name="Assumption 2 22 6 2" xfId="45866"/>
    <cellStyle name="Assumption 2 22 7" xfId="31949"/>
    <cellStyle name="Assumption 2 23" xfId="3977"/>
    <cellStyle name="Assumption 2 23 2" xfId="7403"/>
    <cellStyle name="Assumption 2 23 2 2" xfId="21334"/>
    <cellStyle name="Assumption 2 23 2 2 2" xfId="49017"/>
    <cellStyle name="Assumption 2 23 2 3" xfId="35100"/>
    <cellStyle name="Assumption 2 23 3" xfId="10106"/>
    <cellStyle name="Assumption 2 23 3 2" xfId="24027"/>
    <cellStyle name="Assumption 2 23 3 2 2" xfId="51710"/>
    <cellStyle name="Assumption 2 23 3 3" xfId="37793"/>
    <cellStyle name="Assumption 2 23 4" xfId="12258"/>
    <cellStyle name="Assumption 2 23 4 2" xfId="26179"/>
    <cellStyle name="Assumption 2 23 4 2 2" xfId="53862"/>
    <cellStyle name="Assumption 2 23 4 3" xfId="39945"/>
    <cellStyle name="Assumption 2 23 5" xfId="15008"/>
    <cellStyle name="Assumption 2 23 5 2" xfId="28929"/>
    <cellStyle name="Assumption 2 23 5 2 2" xfId="56612"/>
    <cellStyle name="Assumption 2 23 5 3" xfId="42695"/>
    <cellStyle name="Assumption 2 23 6" xfId="17976"/>
    <cellStyle name="Assumption 2 23 6 2" xfId="45659"/>
    <cellStyle name="Assumption 2 23 7" xfId="31742"/>
    <cellStyle name="Assumption 2 24" xfId="3918"/>
    <cellStyle name="Assumption 2 24 2" xfId="7344"/>
    <cellStyle name="Assumption 2 24 2 2" xfId="21275"/>
    <cellStyle name="Assumption 2 24 2 2 2" xfId="48958"/>
    <cellStyle name="Assumption 2 24 2 3" xfId="35041"/>
    <cellStyle name="Assumption 2 24 3" xfId="10048"/>
    <cellStyle name="Assumption 2 24 3 2" xfId="23969"/>
    <cellStyle name="Assumption 2 24 3 2 2" xfId="51652"/>
    <cellStyle name="Assumption 2 24 3 3" xfId="37735"/>
    <cellStyle name="Assumption 2 24 4" xfId="12201"/>
    <cellStyle name="Assumption 2 24 4 2" xfId="26122"/>
    <cellStyle name="Assumption 2 24 4 2 2" xfId="53805"/>
    <cellStyle name="Assumption 2 24 4 3" xfId="39888"/>
    <cellStyle name="Assumption 2 24 5" xfId="14951"/>
    <cellStyle name="Assumption 2 24 5 2" xfId="28872"/>
    <cellStyle name="Assumption 2 24 5 2 2" xfId="56555"/>
    <cellStyle name="Assumption 2 24 5 3" xfId="42638"/>
    <cellStyle name="Assumption 2 24 6" xfId="17919"/>
    <cellStyle name="Assumption 2 24 6 2" xfId="45602"/>
    <cellStyle name="Assumption 2 24 7" xfId="31685"/>
    <cellStyle name="Assumption 2 25" xfId="4326"/>
    <cellStyle name="Assumption 2 25 2" xfId="7751"/>
    <cellStyle name="Assumption 2 25 2 2" xfId="21675"/>
    <cellStyle name="Assumption 2 25 2 2 2" xfId="49358"/>
    <cellStyle name="Assumption 2 25 2 3" xfId="35441"/>
    <cellStyle name="Assumption 2 25 3" xfId="10426"/>
    <cellStyle name="Assumption 2 25 3 2" xfId="24347"/>
    <cellStyle name="Assumption 2 25 3 2 2" xfId="52030"/>
    <cellStyle name="Assumption 2 25 3 3" xfId="38113"/>
    <cellStyle name="Assumption 2 25 4" xfId="12594"/>
    <cellStyle name="Assumption 2 25 4 2" xfId="26515"/>
    <cellStyle name="Assumption 2 25 4 2 2" xfId="54198"/>
    <cellStyle name="Assumption 2 25 4 3" xfId="40281"/>
    <cellStyle name="Assumption 2 25 5" xfId="15344"/>
    <cellStyle name="Assumption 2 25 5 2" xfId="29265"/>
    <cellStyle name="Assumption 2 25 5 2 2" xfId="56948"/>
    <cellStyle name="Assumption 2 25 5 3" xfId="43031"/>
    <cellStyle name="Assumption 2 25 6" xfId="18312"/>
    <cellStyle name="Assumption 2 25 6 2" xfId="45995"/>
    <cellStyle name="Assumption 2 25 7" xfId="32078"/>
    <cellStyle name="Assumption 2 26" xfId="4705"/>
    <cellStyle name="Assumption 2 26 2" xfId="8111"/>
    <cellStyle name="Assumption 2 26 2 2" xfId="22035"/>
    <cellStyle name="Assumption 2 26 2 2 2" xfId="49718"/>
    <cellStyle name="Assumption 2 26 2 3" xfId="35801"/>
    <cellStyle name="Assumption 2 26 3" xfId="10673"/>
    <cellStyle name="Assumption 2 26 3 2" xfId="24594"/>
    <cellStyle name="Assumption 2 26 3 2 2" xfId="52277"/>
    <cellStyle name="Assumption 2 26 3 3" xfId="38360"/>
    <cellStyle name="Assumption 2 26 4" xfId="12967"/>
    <cellStyle name="Assumption 2 26 4 2" xfId="26888"/>
    <cellStyle name="Assumption 2 26 4 2 2" xfId="54571"/>
    <cellStyle name="Assumption 2 26 4 3" xfId="40654"/>
    <cellStyle name="Assumption 2 26 5" xfId="15717"/>
    <cellStyle name="Assumption 2 26 5 2" xfId="29638"/>
    <cellStyle name="Assumption 2 26 5 2 2" xfId="57321"/>
    <cellStyle name="Assumption 2 26 5 3" xfId="43404"/>
    <cellStyle name="Assumption 2 26 6" xfId="18685"/>
    <cellStyle name="Assumption 2 26 6 2" xfId="46368"/>
    <cellStyle name="Assumption 2 26 7" xfId="32451"/>
    <cellStyle name="Assumption 2 27" xfId="4351"/>
    <cellStyle name="Assumption 2 27 2" xfId="7776"/>
    <cellStyle name="Assumption 2 27 2 2" xfId="21700"/>
    <cellStyle name="Assumption 2 27 2 2 2" xfId="49383"/>
    <cellStyle name="Assumption 2 27 2 3" xfId="35466"/>
    <cellStyle name="Assumption 2 27 3" xfId="10449"/>
    <cellStyle name="Assumption 2 27 3 2" xfId="24370"/>
    <cellStyle name="Assumption 2 27 3 2 2" xfId="52053"/>
    <cellStyle name="Assumption 2 27 3 3" xfId="38136"/>
    <cellStyle name="Assumption 2 27 4" xfId="12618"/>
    <cellStyle name="Assumption 2 27 4 2" xfId="26539"/>
    <cellStyle name="Assumption 2 27 4 2 2" xfId="54222"/>
    <cellStyle name="Assumption 2 27 4 3" xfId="40305"/>
    <cellStyle name="Assumption 2 27 5" xfId="15368"/>
    <cellStyle name="Assumption 2 27 5 2" xfId="29289"/>
    <cellStyle name="Assumption 2 27 5 2 2" xfId="56972"/>
    <cellStyle name="Assumption 2 27 5 3" xfId="43055"/>
    <cellStyle name="Assumption 2 27 6" xfId="18336"/>
    <cellStyle name="Assumption 2 27 6 2" xfId="46019"/>
    <cellStyle name="Assumption 2 27 7" xfId="32102"/>
    <cellStyle name="Assumption 2 28" xfId="4634"/>
    <cellStyle name="Assumption 2 28 2" xfId="8043"/>
    <cellStyle name="Assumption 2 28 2 2" xfId="21967"/>
    <cellStyle name="Assumption 2 28 2 2 2" xfId="49650"/>
    <cellStyle name="Assumption 2 28 2 3" xfId="35733"/>
    <cellStyle name="Assumption 2 28 3" xfId="10631"/>
    <cellStyle name="Assumption 2 28 3 2" xfId="24552"/>
    <cellStyle name="Assumption 2 28 3 2 2" xfId="52235"/>
    <cellStyle name="Assumption 2 28 3 3" xfId="38318"/>
    <cellStyle name="Assumption 2 28 4" xfId="12898"/>
    <cellStyle name="Assumption 2 28 4 2" xfId="26819"/>
    <cellStyle name="Assumption 2 28 4 2 2" xfId="54502"/>
    <cellStyle name="Assumption 2 28 4 3" xfId="40585"/>
    <cellStyle name="Assumption 2 28 5" xfId="15648"/>
    <cellStyle name="Assumption 2 28 5 2" xfId="29569"/>
    <cellStyle name="Assumption 2 28 5 2 2" xfId="57252"/>
    <cellStyle name="Assumption 2 28 5 3" xfId="43335"/>
    <cellStyle name="Assumption 2 28 6" xfId="18616"/>
    <cellStyle name="Assumption 2 28 6 2" xfId="46299"/>
    <cellStyle name="Assumption 2 28 7" xfId="32382"/>
    <cellStyle name="Assumption 2 29" xfId="4970"/>
    <cellStyle name="Assumption 2 29 2" xfId="8374"/>
    <cellStyle name="Assumption 2 29 2 2" xfId="22295"/>
    <cellStyle name="Assumption 2 29 2 2 2" xfId="49978"/>
    <cellStyle name="Assumption 2 29 2 3" xfId="36061"/>
    <cellStyle name="Assumption 2 29 3" xfId="10823"/>
    <cellStyle name="Assumption 2 29 3 2" xfId="24744"/>
    <cellStyle name="Assumption 2 29 3 2 2" xfId="52427"/>
    <cellStyle name="Assumption 2 29 3 3" xfId="38510"/>
    <cellStyle name="Assumption 2 29 4" xfId="13226"/>
    <cellStyle name="Assumption 2 29 4 2" xfId="27147"/>
    <cellStyle name="Assumption 2 29 4 2 2" xfId="54830"/>
    <cellStyle name="Assumption 2 29 4 3" xfId="40913"/>
    <cellStyle name="Assumption 2 29 5" xfId="15976"/>
    <cellStyle name="Assumption 2 29 5 2" xfId="29897"/>
    <cellStyle name="Assumption 2 29 5 2 2" xfId="57580"/>
    <cellStyle name="Assumption 2 29 5 3" xfId="43663"/>
    <cellStyle name="Assumption 2 29 6" xfId="18944"/>
    <cellStyle name="Assumption 2 29 6 2" xfId="46627"/>
    <cellStyle name="Assumption 2 29 7" xfId="32710"/>
    <cellStyle name="Assumption 2 3" xfId="2355"/>
    <cellStyle name="Assumption 2 3 2" xfId="5814"/>
    <cellStyle name="Assumption 2 3 2 2" xfId="19764"/>
    <cellStyle name="Assumption 2 3 2 2 2" xfId="47447"/>
    <cellStyle name="Assumption 2 3 2 3" xfId="33530"/>
    <cellStyle name="Assumption 2 3 3" xfId="8584"/>
    <cellStyle name="Assumption 2 3 3 2" xfId="22505"/>
    <cellStyle name="Assumption 2 3 3 2 2" xfId="50188"/>
    <cellStyle name="Assumption 2 3 3 3" xfId="36271"/>
    <cellStyle name="Assumption 2 3 4" xfId="5463"/>
    <cellStyle name="Assumption 2 3 4 2" xfId="19416"/>
    <cellStyle name="Assumption 2 3 4 2 2" xfId="47099"/>
    <cellStyle name="Assumption 2 3 4 3" xfId="33182"/>
    <cellStyle name="Assumption 2 3 5" xfId="13462"/>
    <cellStyle name="Assumption 2 3 5 2" xfId="27383"/>
    <cellStyle name="Assumption 2 3 5 2 2" xfId="55066"/>
    <cellStyle name="Assumption 2 3 5 3" xfId="41149"/>
    <cellStyle name="Assumption 2 3 6" xfId="16424"/>
    <cellStyle name="Assumption 2 3 6 2" xfId="44107"/>
    <cellStyle name="Assumption 2 3 7" xfId="30317"/>
    <cellStyle name="Assumption 2 30" xfId="4355"/>
    <cellStyle name="Assumption 2 30 2" xfId="7780"/>
    <cellStyle name="Assumption 2 30 2 2" xfId="21704"/>
    <cellStyle name="Assumption 2 30 2 2 2" xfId="49387"/>
    <cellStyle name="Assumption 2 30 2 3" xfId="35470"/>
    <cellStyle name="Assumption 2 30 3" xfId="10453"/>
    <cellStyle name="Assumption 2 30 3 2" xfId="24374"/>
    <cellStyle name="Assumption 2 30 3 2 2" xfId="52057"/>
    <cellStyle name="Assumption 2 30 3 3" xfId="38140"/>
    <cellStyle name="Assumption 2 30 4" xfId="12622"/>
    <cellStyle name="Assumption 2 30 4 2" xfId="26543"/>
    <cellStyle name="Assumption 2 30 4 2 2" xfId="54226"/>
    <cellStyle name="Assumption 2 30 4 3" xfId="40309"/>
    <cellStyle name="Assumption 2 30 5" xfId="15372"/>
    <cellStyle name="Assumption 2 30 5 2" xfId="29293"/>
    <cellStyle name="Assumption 2 30 5 2 2" xfId="56976"/>
    <cellStyle name="Assumption 2 30 5 3" xfId="43059"/>
    <cellStyle name="Assumption 2 30 6" xfId="18340"/>
    <cellStyle name="Assumption 2 30 6 2" xfId="46023"/>
    <cellStyle name="Assumption 2 30 7" xfId="32106"/>
    <cellStyle name="Assumption 2 31" xfId="7385"/>
    <cellStyle name="Assumption 2 31 2" xfId="21316"/>
    <cellStyle name="Assumption 2 31 2 2" xfId="48999"/>
    <cellStyle name="Assumption 2 31 3" xfId="35082"/>
    <cellStyle name="Assumption 2 4" xfId="2247"/>
    <cellStyle name="Assumption 2 4 2" xfId="5715"/>
    <cellStyle name="Assumption 2 4 2 2" xfId="19666"/>
    <cellStyle name="Assumption 2 4 2 2 2" xfId="47349"/>
    <cellStyle name="Assumption 2 4 2 3" xfId="33432"/>
    <cellStyle name="Assumption 2 4 3" xfId="5163"/>
    <cellStyle name="Assumption 2 4 3 2" xfId="19133"/>
    <cellStyle name="Assumption 2 4 3 2 2" xfId="46816"/>
    <cellStyle name="Assumption 2 4 3 3" xfId="32899"/>
    <cellStyle name="Assumption 2 4 4" xfId="5370"/>
    <cellStyle name="Assumption 2 4 4 2" xfId="19323"/>
    <cellStyle name="Assumption 2 4 4 2 2" xfId="47006"/>
    <cellStyle name="Assumption 2 4 4 3" xfId="33089"/>
    <cellStyle name="Assumption 2 4 5" xfId="13364"/>
    <cellStyle name="Assumption 2 4 5 2" xfId="27285"/>
    <cellStyle name="Assumption 2 4 5 2 2" xfId="54968"/>
    <cellStyle name="Assumption 2 4 5 3" xfId="41051"/>
    <cellStyle name="Assumption 2 4 6" xfId="16326"/>
    <cellStyle name="Assumption 2 4 6 2" xfId="44009"/>
    <cellStyle name="Assumption 2 4 7" xfId="30224"/>
    <cellStyle name="Assumption 2 5" xfId="3209"/>
    <cellStyle name="Assumption 2 5 2" xfId="6651"/>
    <cellStyle name="Assumption 2 5 2 2" xfId="20594"/>
    <cellStyle name="Assumption 2 5 2 2 2" xfId="48277"/>
    <cellStyle name="Assumption 2 5 2 3" xfId="34360"/>
    <cellStyle name="Assumption 2 5 3" xfId="9394"/>
    <cellStyle name="Assumption 2 5 3 2" xfId="23315"/>
    <cellStyle name="Assumption 2 5 3 2 2" xfId="50998"/>
    <cellStyle name="Assumption 2 5 3 3" xfId="37081"/>
    <cellStyle name="Assumption 2 5 4" xfId="11532"/>
    <cellStyle name="Assumption 2 5 4 2" xfId="25453"/>
    <cellStyle name="Assumption 2 5 4 2 2" xfId="53136"/>
    <cellStyle name="Assumption 2 5 4 3" xfId="39219"/>
    <cellStyle name="Assumption 2 5 5" xfId="14282"/>
    <cellStyle name="Assumption 2 5 5 2" xfId="28203"/>
    <cellStyle name="Assumption 2 5 5 2 2" xfId="55886"/>
    <cellStyle name="Assumption 2 5 5 3" xfId="41969"/>
    <cellStyle name="Assumption 2 5 6" xfId="17250"/>
    <cellStyle name="Assumption 2 5 6 2" xfId="44933"/>
    <cellStyle name="Assumption 2 5 7" xfId="31046"/>
    <cellStyle name="Assumption 2 6" xfId="2261"/>
    <cellStyle name="Assumption 2 6 2" xfId="5729"/>
    <cellStyle name="Assumption 2 6 2 2" xfId="19680"/>
    <cellStyle name="Assumption 2 6 2 2 2" xfId="47363"/>
    <cellStyle name="Assumption 2 6 2 3" xfId="33446"/>
    <cellStyle name="Assumption 2 6 3" xfId="5153"/>
    <cellStyle name="Assumption 2 6 3 2" xfId="19123"/>
    <cellStyle name="Assumption 2 6 3 2 2" xfId="46806"/>
    <cellStyle name="Assumption 2 6 3 3" xfId="32889"/>
    <cellStyle name="Assumption 2 6 4" xfId="5379"/>
    <cellStyle name="Assumption 2 6 4 2" xfId="19332"/>
    <cellStyle name="Assumption 2 6 4 2 2" xfId="47015"/>
    <cellStyle name="Assumption 2 6 4 3" xfId="33098"/>
    <cellStyle name="Assumption 2 6 5" xfId="13378"/>
    <cellStyle name="Assumption 2 6 5 2" xfId="27299"/>
    <cellStyle name="Assumption 2 6 5 2 2" xfId="54982"/>
    <cellStyle name="Assumption 2 6 5 3" xfId="41065"/>
    <cellStyle name="Assumption 2 6 6" xfId="16340"/>
    <cellStyle name="Assumption 2 6 6 2" xfId="44023"/>
    <cellStyle name="Assumption 2 6 7" xfId="30238"/>
    <cellStyle name="Assumption 2 7" xfId="2257"/>
    <cellStyle name="Assumption 2 7 2" xfId="5725"/>
    <cellStyle name="Assumption 2 7 2 2" xfId="19676"/>
    <cellStyle name="Assumption 2 7 2 2 2" xfId="47359"/>
    <cellStyle name="Assumption 2 7 2 3" xfId="33442"/>
    <cellStyle name="Assumption 2 7 3" xfId="5157"/>
    <cellStyle name="Assumption 2 7 3 2" xfId="19127"/>
    <cellStyle name="Assumption 2 7 3 2 2" xfId="46810"/>
    <cellStyle name="Assumption 2 7 3 3" xfId="32893"/>
    <cellStyle name="Assumption 2 7 4" xfId="5109"/>
    <cellStyle name="Assumption 2 7 4 2" xfId="19080"/>
    <cellStyle name="Assumption 2 7 4 2 2" xfId="46763"/>
    <cellStyle name="Assumption 2 7 4 3" xfId="32846"/>
    <cellStyle name="Assumption 2 7 5" xfId="13374"/>
    <cellStyle name="Assumption 2 7 5 2" xfId="27295"/>
    <cellStyle name="Assumption 2 7 5 2 2" xfId="54978"/>
    <cellStyle name="Assumption 2 7 5 3" xfId="41061"/>
    <cellStyle name="Assumption 2 7 6" xfId="16336"/>
    <cellStyle name="Assumption 2 7 6 2" xfId="44019"/>
    <cellStyle name="Assumption 2 7 7" xfId="30234"/>
    <cellStyle name="Assumption 2 8" xfId="2428"/>
    <cellStyle name="Assumption 2 8 2" xfId="5885"/>
    <cellStyle name="Assumption 2 8 2 2" xfId="19835"/>
    <cellStyle name="Assumption 2 8 2 2 2" xfId="47518"/>
    <cellStyle name="Assumption 2 8 2 3" xfId="33601"/>
    <cellStyle name="Assumption 2 8 3" xfId="8651"/>
    <cellStyle name="Assumption 2 8 3 2" xfId="22572"/>
    <cellStyle name="Assumption 2 8 3 2 2" xfId="50255"/>
    <cellStyle name="Assumption 2 8 3 3" xfId="36338"/>
    <cellStyle name="Assumption 2 8 4" xfId="5516"/>
    <cellStyle name="Assumption 2 8 4 2" xfId="19469"/>
    <cellStyle name="Assumption 2 8 4 2 2" xfId="47152"/>
    <cellStyle name="Assumption 2 8 4 3" xfId="33235"/>
    <cellStyle name="Assumption 2 8 5" xfId="13533"/>
    <cellStyle name="Assumption 2 8 5 2" xfId="27454"/>
    <cellStyle name="Assumption 2 8 5 2 2" xfId="55137"/>
    <cellStyle name="Assumption 2 8 5 3" xfId="41220"/>
    <cellStyle name="Assumption 2 8 6" xfId="16495"/>
    <cellStyle name="Assumption 2 8 6 2" xfId="44178"/>
    <cellStyle name="Assumption 2 8 7" xfId="30376"/>
    <cellStyle name="Assumption 2 9" xfId="3105"/>
    <cellStyle name="Assumption 2 9 2" xfId="6547"/>
    <cellStyle name="Assumption 2 9 2 2" xfId="20491"/>
    <cellStyle name="Assumption 2 9 2 2 2" xfId="48174"/>
    <cellStyle name="Assumption 2 9 2 3" xfId="34257"/>
    <cellStyle name="Assumption 2 9 3" xfId="9291"/>
    <cellStyle name="Assumption 2 9 3 2" xfId="23212"/>
    <cellStyle name="Assumption 2 9 3 2 2" xfId="50895"/>
    <cellStyle name="Assumption 2 9 3 3" xfId="36978"/>
    <cellStyle name="Assumption 2 9 4" xfId="11429"/>
    <cellStyle name="Assumption 2 9 4 2" xfId="25350"/>
    <cellStyle name="Assumption 2 9 4 2 2" xfId="53033"/>
    <cellStyle name="Assumption 2 9 4 3" xfId="39116"/>
    <cellStyle name="Assumption 2 9 5" xfId="14179"/>
    <cellStyle name="Assumption 2 9 5 2" xfId="28100"/>
    <cellStyle name="Assumption 2 9 5 2 2" xfId="55783"/>
    <cellStyle name="Assumption 2 9 5 3" xfId="41866"/>
    <cellStyle name="Assumption 2 9 6" xfId="17147"/>
    <cellStyle name="Assumption 2 9 6 2" xfId="44830"/>
    <cellStyle name="Assumption 2 9 7" xfId="30951"/>
    <cellStyle name="Assumption 20" xfId="4031"/>
    <cellStyle name="Assumption 20 2" xfId="7457"/>
    <cellStyle name="Assumption 20 2 2" xfId="21388"/>
    <cellStyle name="Assumption 20 2 2 2" xfId="49071"/>
    <cellStyle name="Assumption 20 2 3" xfId="35154"/>
    <cellStyle name="Assumption 20 3" xfId="10160"/>
    <cellStyle name="Assumption 20 3 2" xfId="24081"/>
    <cellStyle name="Assumption 20 3 2 2" xfId="51764"/>
    <cellStyle name="Assumption 20 3 3" xfId="37847"/>
    <cellStyle name="Assumption 20 4" xfId="12312"/>
    <cellStyle name="Assumption 20 4 2" xfId="26233"/>
    <cellStyle name="Assumption 20 4 2 2" xfId="53916"/>
    <cellStyle name="Assumption 20 4 3" xfId="39999"/>
    <cellStyle name="Assumption 20 5" xfId="15062"/>
    <cellStyle name="Assumption 20 5 2" xfId="28983"/>
    <cellStyle name="Assumption 20 5 2 2" xfId="56666"/>
    <cellStyle name="Assumption 20 5 3" xfId="42749"/>
    <cellStyle name="Assumption 20 6" xfId="18030"/>
    <cellStyle name="Assumption 20 6 2" xfId="45713"/>
    <cellStyle name="Assumption 20 7" xfId="31796"/>
    <cellStyle name="Assumption 21" xfId="4006"/>
    <cellStyle name="Assumption 21 2" xfId="7432"/>
    <cellStyle name="Assumption 21 2 2" xfId="21363"/>
    <cellStyle name="Assumption 21 2 2 2" xfId="49046"/>
    <cellStyle name="Assumption 21 2 3" xfId="35129"/>
    <cellStyle name="Assumption 21 3" xfId="10135"/>
    <cellStyle name="Assumption 21 3 2" xfId="24056"/>
    <cellStyle name="Assumption 21 3 2 2" xfId="51739"/>
    <cellStyle name="Assumption 21 3 3" xfId="37822"/>
    <cellStyle name="Assumption 21 4" xfId="12287"/>
    <cellStyle name="Assumption 21 4 2" xfId="26208"/>
    <cellStyle name="Assumption 21 4 2 2" xfId="53891"/>
    <cellStyle name="Assumption 21 4 3" xfId="39974"/>
    <cellStyle name="Assumption 21 5" xfId="15037"/>
    <cellStyle name="Assumption 21 5 2" xfId="28958"/>
    <cellStyle name="Assumption 21 5 2 2" xfId="56641"/>
    <cellStyle name="Assumption 21 5 3" xfId="42724"/>
    <cellStyle name="Assumption 21 6" xfId="18005"/>
    <cellStyle name="Assumption 21 6 2" xfId="45688"/>
    <cellStyle name="Assumption 21 7" xfId="31771"/>
    <cellStyle name="Assumption 22" xfId="3916"/>
    <cellStyle name="Assumption 22 2" xfId="7342"/>
    <cellStyle name="Assumption 22 2 2" xfId="21273"/>
    <cellStyle name="Assumption 22 2 2 2" xfId="48956"/>
    <cellStyle name="Assumption 22 2 3" xfId="35039"/>
    <cellStyle name="Assumption 22 3" xfId="10047"/>
    <cellStyle name="Assumption 22 3 2" xfId="23968"/>
    <cellStyle name="Assumption 22 3 2 2" xfId="51651"/>
    <cellStyle name="Assumption 22 3 3" xfId="37734"/>
    <cellStyle name="Assumption 22 4" xfId="12200"/>
    <cellStyle name="Assumption 22 4 2" xfId="26121"/>
    <cellStyle name="Assumption 22 4 2 2" xfId="53804"/>
    <cellStyle name="Assumption 22 4 3" xfId="39887"/>
    <cellStyle name="Assumption 22 5" xfId="14950"/>
    <cellStyle name="Assumption 22 5 2" xfId="28871"/>
    <cellStyle name="Assumption 22 5 2 2" xfId="56554"/>
    <cellStyle name="Assumption 22 5 3" xfId="42637"/>
    <cellStyle name="Assumption 22 6" xfId="17918"/>
    <cellStyle name="Assumption 22 6 2" xfId="45601"/>
    <cellStyle name="Assumption 22 7" xfId="31684"/>
    <cellStyle name="Assumption 23" xfId="4007"/>
    <cellStyle name="Assumption 23 2" xfId="7433"/>
    <cellStyle name="Assumption 23 2 2" xfId="21364"/>
    <cellStyle name="Assumption 23 2 2 2" xfId="49047"/>
    <cellStyle name="Assumption 23 2 3" xfId="35130"/>
    <cellStyle name="Assumption 23 3" xfId="10136"/>
    <cellStyle name="Assumption 23 3 2" xfId="24057"/>
    <cellStyle name="Assumption 23 3 2 2" xfId="51740"/>
    <cellStyle name="Assumption 23 3 3" xfId="37823"/>
    <cellStyle name="Assumption 23 4" xfId="12288"/>
    <cellStyle name="Assumption 23 4 2" xfId="26209"/>
    <cellStyle name="Assumption 23 4 2 2" xfId="53892"/>
    <cellStyle name="Assumption 23 4 3" xfId="39975"/>
    <cellStyle name="Assumption 23 5" xfId="15038"/>
    <cellStyle name="Assumption 23 5 2" xfId="28959"/>
    <cellStyle name="Assumption 23 5 2 2" xfId="56642"/>
    <cellStyle name="Assumption 23 5 3" xfId="42725"/>
    <cellStyle name="Assumption 23 6" xfId="18006"/>
    <cellStyle name="Assumption 23 6 2" xfId="45689"/>
    <cellStyle name="Assumption 23 7" xfId="31772"/>
    <cellStyle name="Assumption 24" xfId="4514"/>
    <cellStyle name="Assumption 24 2" xfId="7931"/>
    <cellStyle name="Assumption 24 2 2" xfId="21855"/>
    <cellStyle name="Assumption 24 2 2 2" xfId="49538"/>
    <cellStyle name="Assumption 24 2 3" xfId="35621"/>
    <cellStyle name="Assumption 24 3" xfId="10573"/>
    <cellStyle name="Assumption 24 3 2" xfId="24494"/>
    <cellStyle name="Assumption 24 3 2 2" xfId="52177"/>
    <cellStyle name="Assumption 24 3 3" xfId="38260"/>
    <cellStyle name="Assumption 24 4" xfId="12778"/>
    <cellStyle name="Assumption 24 4 2" xfId="26699"/>
    <cellStyle name="Assumption 24 4 2 2" xfId="54382"/>
    <cellStyle name="Assumption 24 4 3" xfId="40465"/>
    <cellStyle name="Assumption 24 5" xfId="15528"/>
    <cellStyle name="Assumption 24 5 2" xfId="29449"/>
    <cellStyle name="Assumption 24 5 2 2" xfId="57132"/>
    <cellStyle name="Assumption 24 5 3" xfId="43215"/>
    <cellStyle name="Assumption 24 6" xfId="18496"/>
    <cellStyle name="Assumption 24 6 2" xfId="46179"/>
    <cellStyle name="Assumption 24 7" xfId="32262"/>
    <cellStyle name="Assumption 25" xfId="4447"/>
    <cellStyle name="Assumption 25 2" xfId="7869"/>
    <cellStyle name="Assumption 25 2 2" xfId="21793"/>
    <cellStyle name="Assumption 25 2 2 2" xfId="49476"/>
    <cellStyle name="Assumption 25 2 3" xfId="35559"/>
    <cellStyle name="Assumption 25 3" xfId="10532"/>
    <cellStyle name="Assumption 25 3 2" xfId="24453"/>
    <cellStyle name="Assumption 25 3 2 2" xfId="52136"/>
    <cellStyle name="Assumption 25 3 3" xfId="38219"/>
    <cellStyle name="Assumption 25 4" xfId="12714"/>
    <cellStyle name="Assumption 25 4 2" xfId="26635"/>
    <cellStyle name="Assumption 25 4 2 2" xfId="54318"/>
    <cellStyle name="Assumption 25 4 3" xfId="40401"/>
    <cellStyle name="Assumption 25 5" xfId="15464"/>
    <cellStyle name="Assumption 25 5 2" xfId="29385"/>
    <cellStyle name="Assumption 25 5 2 2" xfId="57068"/>
    <cellStyle name="Assumption 25 5 3" xfId="43151"/>
    <cellStyle name="Assumption 25 6" xfId="18432"/>
    <cellStyle name="Assumption 25 6 2" xfId="46115"/>
    <cellStyle name="Assumption 25 7" xfId="32198"/>
    <cellStyle name="Assumption 26" xfId="4480"/>
    <cellStyle name="Assumption 26 2" xfId="7901"/>
    <cellStyle name="Assumption 26 2 2" xfId="21825"/>
    <cellStyle name="Assumption 26 2 2 2" xfId="49508"/>
    <cellStyle name="Assumption 26 2 3" xfId="35591"/>
    <cellStyle name="Assumption 26 3" xfId="10555"/>
    <cellStyle name="Assumption 26 3 2" xfId="24476"/>
    <cellStyle name="Assumption 26 3 2 2" xfId="52159"/>
    <cellStyle name="Assumption 26 3 3" xfId="38242"/>
    <cellStyle name="Assumption 26 4" xfId="12747"/>
    <cellStyle name="Assumption 26 4 2" xfId="26668"/>
    <cellStyle name="Assumption 26 4 2 2" xfId="54351"/>
    <cellStyle name="Assumption 26 4 3" xfId="40434"/>
    <cellStyle name="Assumption 26 5" xfId="15497"/>
    <cellStyle name="Assumption 26 5 2" xfId="29418"/>
    <cellStyle name="Assumption 26 5 2 2" xfId="57101"/>
    <cellStyle name="Assumption 26 5 3" xfId="43184"/>
    <cellStyle name="Assumption 26 6" xfId="18465"/>
    <cellStyle name="Assumption 26 6 2" xfId="46148"/>
    <cellStyle name="Assumption 26 7" xfId="32231"/>
    <cellStyle name="Assumption 27" xfId="4425"/>
    <cellStyle name="Assumption 27 2" xfId="7847"/>
    <cellStyle name="Assumption 27 2 2" xfId="21771"/>
    <cellStyle name="Assumption 27 2 2 2" xfId="49454"/>
    <cellStyle name="Assumption 27 2 3" xfId="35537"/>
    <cellStyle name="Assumption 27 3" xfId="10510"/>
    <cellStyle name="Assumption 27 3 2" xfId="24431"/>
    <cellStyle name="Assumption 27 3 2 2" xfId="52114"/>
    <cellStyle name="Assumption 27 3 3" xfId="38197"/>
    <cellStyle name="Assumption 27 4" xfId="12692"/>
    <cellStyle name="Assumption 27 4 2" xfId="26613"/>
    <cellStyle name="Assumption 27 4 2 2" xfId="54296"/>
    <cellStyle name="Assumption 27 4 3" xfId="40379"/>
    <cellStyle name="Assumption 27 5" xfId="15442"/>
    <cellStyle name="Assumption 27 5 2" xfId="29363"/>
    <cellStyle name="Assumption 27 5 2 2" xfId="57046"/>
    <cellStyle name="Assumption 27 5 3" xfId="43129"/>
    <cellStyle name="Assumption 27 6" xfId="18410"/>
    <cellStyle name="Assumption 27 6 2" xfId="46093"/>
    <cellStyle name="Assumption 27 7" xfId="32176"/>
    <cellStyle name="Assumption 28" xfId="4461"/>
    <cellStyle name="Assumption 28 2" xfId="7882"/>
    <cellStyle name="Assumption 28 2 2" xfId="21806"/>
    <cellStyle name="Assumption 28 2 2 2" xfId="49489"/>
    <cellStyle name="Assumption 28 2 3" xfId="35572"/>
    <cellStyle name="Assumption 28 3" xfId="10542"/>
    <cellStyle name="Assumption 28 3 2" xfId="24463"/>
    <cellStyle name="Assumption 28 3 2 2" xfId="52146"/>
    <cellStyle name="Assumption 28 3 3" xfId="38229"/>
    <cellStyle name="Assumption 28 4" xfId="12728"/>
    <cellStyle name="Assumption 28 4 2" xfId="26649"/>
    <cellStyle name="Assumption 28 4 2 2" xfId="54332"/>
    <cellStyle name="Assumption 28 4 3" xfId="40415"/>
    <cellStyle name="Assumption 28 5" xfId="15478"/>
    <cellStyle name="Assumption 28 5 2" xfId="29399"/>
    <cellStyle name="Assumption 28 5 2 2" xfId="57082"/>
    <cellStyle name="Assumption 28 5 3" xfId="43165"/>
    <cellStyle name="Assumption 28 6" xfId="18446"/>
    <cellStyle name="Assumption 28 6 2" xfId="46129"/>
    <cellStyle name="Assumption 28 7" xfId="32212"/>
    <cellStyle name="Assumption 29" xfId="4775"/>
    <cellStyle name="Assumption 29 2" xfId="8181"/>
    <cellStyle name="Assumption 29 2 2" xfId="22104"/>
    <cellStyle name="Assumption 29 2 2 2" xfId="49787"/>
    <cellStyle name="Assumption 29 2 3" xfId="35870"/>
    <cellStyle name="Assumption 29 3" xfId="10711"/>
    <cellStyle name="Assumption 29 3 2" xfId="24632"/>
    <cellStyle name="Assumption 29 3 2 2" xfId="52315"/>
    <cellStyle name="Assumption 29 3 3" xfId="38398"/>
    <cellStyle name="Assumption 29 4" xfId="13036"/>
    <cellStyle name="Assumption 29 4 2" xfId="26957"/>
    <cellStyle name="Assumption 29 4 2 2" xfId="54640"/>
    <cellStyle name="Assumption 29 4 3" xfId="40723"/>
    <cellStyle name="Assumption 29 5" xfId="15786"/>
    <cellStyle name="Assumption 29 5 2" xfId="29707"/>
    <cellStyle name="Assumption 29 5 2 2" xfId="57390"/>
    <cellStyle name="Assumption 29 5 3" xfId="43473"/>
    <cellStyle name="Assumption 29 6" xfId="18754"/>
    <cellStyle name="Assumption 29 6 2" xfId="46437"/>
    <cellStyle name="Assumption 29 7" xfId="32520"/>
    <cellStyle name="Assumption 3" xfId="2090"/>
    <cellStyle name="Assumption 3 10" xfId="2508"/>
    <cellStyle name="Assumption 3 10 2" xfId="5965"/>
    <cellStyle name="Assumption 3 10 2 2" xfId="19914"/>
    <cellStyle name="Assumption 3 10 2 2 2" xfId="47597"/>
    <cellStyle name="Assumption 3 10 2 3" xfId="33680"/>
    <cellStyle name="Assumption 3 10 3" xfId="8730"/>
    <cellStyle name="Assumption 3 10 3 2" xfId="22651"/>
    <cellStyle name="Assumption 3 10 3 2 2" xfId="50334"/>
    <cellStyle name="Assumption 3 10 3 3" xfId="36417"/>
    <cellStyle name="Assumption 3 10 4" xfId="5579"/>
    <cellStyle name="Assumption 3 10 4 2" xfId="19532"/>
    <cellStyle name="Assumption 3 10 4 2 2" xfId="47215"/>
    <cellStyle name="Assumption 3 10 4 3" xfId="33298"/>
    <cellStyle name="Assumption 3 10 5" xfId="13612"/>
    <cellStyle name="Assumption 3 10 5 2" xfId="27533"/>
    <cellStyle name="Assumption 3 10 5 2 2" xfId="55216"/>
    <cellStyle name="Assumption 3 10 5 3" xfId="41299"/>
    <cellStyle name="Assumption 3 10 6" xfId="16574"/>
    <cellStyle name="Assumption 3 10 6 2" xfId="44257"/>
    <cellStyle name="Assumption 3 10 7" xfId="30445"/>
    <cellStyle name="Assumption 3 11" xfId="2853"/>
    <cellStyle name="Assumption 3 11 2" xfId="6300"/>
    <cellStyle name="Assumption 3 11 2 2" xfId="20247"/>
    <cellStyle name="Assumption 3 11 2 2 2" xfId="47930"/>
    <cellStyle name="Assumption 3 11 2 3" xfId="34013"/>
    <cellStyle name="Assumption 3 11 3" xfId="9053"/>
    <cellStyle name="Assumption 3 11 3 2" xfId="22974"/>
    <cellStyle name="Assumption 3 11 3 2 2" xfId="50657"/>
    <cellStyle name="Assumption 3 11 3 3" xfId="36740"/>
    <cellStyle name="Assumption 3 11 4" xfId="11187"/>
    <cellStyle name="Assumption 3 11 4 2" xfId="25108"/>
    <cellStyle name="Assumption 3 11 4 2 2" xfId="52791"/>
    <cellStyle name="Assumption 3 11 4 3" xfId="38874"/>
    <cellStyle name="Assumption 3 11 5" xfId="13939"/>
    <cellStyle name="Assumption 3 11 5 2" xfId="27860"/>
    <cellStyle name="Assumption 3 11 5 2 2" xfId="55543"/>
    <cellStyle name="Assumption 3 11 5 3" xfId="41626"/>
    <cellStyle name="Assumption 3 11 6" xfId="16905"/>
    <cellStyle name="Assumption 3 11 6 2" xfId="44588"/>
    <cellStyle name="Assumption 3 11 7" xfId="30733"/>
    <cellStyle name="Assumption 3 12" xfId="3510"/>
    <cellStyle name="Assumption 3 12 2" xfId="6948"/>
    <cellStyle name="Assumption 3 12 2 2" xfId="20888"/>
    <cellStyle name="Assumption 3 12 2 2 2" xfId="48571"/>
    <cellStyle name="Assumption 3 12 2 3" xfId="34654"/>
    <cellStyle name="Assumption 3 12 3" xfId="9686"/>
    <cellStyle name="Assumption 3 12 3 2" xfId="23607"/>
    <cellStyle name="Assumption 3 12 3 2 2" xfId="51290"/>
    <cellStyle name="Assumption 3 12 3 3" xfId="37373"/>
    <cellStyle name="Assumption 3 12 4" xfId="11826"/>
    <cellStyle name="Assumption 3 12 4 2" xfId="25747"/>
    <cellStyle name="Assumption 3 12 4 2 2" xfId="53430"/>
    <cellStyle name="Assumption 3 12 4 3" xfId="39513"/>
    <cellStyle name="Assumption 3 12 5" xfId="14576"/>
    <cellStyle name="Assumption 3 12 5 2" xfId="28497"/>
    <cellStyle name="Assumption 3 12 5 2 2" xfId="56180"/>
    <cellStyle name="Assumption 3 12 5 3" xfId="42263"/>
    <cellStyle name="Assumption 3 12 6" xfId="17544"/>
    <cellStyle name="Assumption 3 12 6 2" xfId="45227"/>
    <cellStyle name="Assumption 3 12 7" xfId="31315"/>
    <cellStyle name="Assumption 3 13" xfId="2566"/>
    <cellStyle name="Assumption 3 13 2" xfId="6023"/>
    <cellStyle name="Assumption 3 13 2 2" xfId="19972"/>
    <cellStyle name="Assumption 3 13 2 2 2" xfId="47655"/>
    <cellStyle name="Assumption 3 13 2 3" xfId="33738"/>
    <cellStyle name="Assumption 3 13 3" xfId="8788"/>
    <cellStyle name="Assumption 3 13 3 2" xfId="22709"/>
    <cellStyle name="Assumption 3 13 3 2 2" xfId="50392"/>
    <cellStyle name="Assumption 3 13 3 3" xfId="36475"/>
    <cellStyle name="Assumption 3 13 4" xfId="5137"/>
    <cellStyle name="Assumption 3 13 4 2" xfId="19107"/>
    <cellStyle name="Assumption 3 13 4 2 2" xfId="46790"/>
    <cellStyle name="Assumption 3 13 4 3" xfId="32873"/>
    <cellStyle name="Assumption 3 13 5" xfId="13668"/>
    <cellStyle name="Assumption 3 13 5 2" xfId="27589"/>
    <cellStyle name="Assumption 3 13 5 2 2" xfId="55272"/>
    <cellStyle name="Assumption 3 13 5 3" xfId="41355"/>
    <cellStyle name="Assumption 3 13 6" xfId="16632"/>
    <cellStyle name="Assumption 3 13 6 2" xfId="44315"/>
    <cellStyle name="Assumption 3 13 7" xfId="30497"/>
    <cellStyle name="Assumption 3 14" xfId="3359"/>
    <cellStyle name="Assumption 3 14 2" xfId="6799"/>
    <cellStyle name="Assumption 3 14 2 2" xfId="20740"/>
    <cellStyle name="Assumption 3 14 2 2 2" xfId="48423"/>
    <cellStyle name="Assumption 3 14 2 3" xfId="34506"/>
    <cellStyle name="Assumption 3 14 3" xfId="9537"/>
    <cellStyle name="Assumption 3 14 3 2" xfId="23458"/>
    <cellStyle name="Assumption 3 14 3 2 2" xfId="51141"/>
    <cellStyle name="Assumption 3 14 3 3" xfId="37224"/>
    <cellStyle name="Assumption 3 14 4" xfId="11678"/>
    <cellStyle name="Assumption 3 14 4 2" xfId="25599"/>
    <cellStyle name="Assumption 3 14 4 2 2" xfId="53282"/>
    <cellStyle name="Assumption 3 14 4 3" xfId="39365"/>
    <cellStyle name="Assumption 3 14 5" xfId="14428"/>
    <cellStyle name="Assumption 3 14 5 2" xfId="28349"/>
    <cellStyle name="Assumption 3 14 5 2 2" xfId="56032"/>
    <cellStyle name="Assumption 3 14 5 3" xfId="42115"/>
    <cellStyle name="Assumption 3 14 6" xfId="17396"/>
    <cellStyle name="Assumption 3 14 6 2" xfId="45079"/>
    <cellStyle name="Assumption 3 14 7" xfId="31176"/>
    <cellStyle name="Assumption 3 15" xfId="2520"/>
    <cellStyle name="Assumption 3 15 2" xfId="5977"/>
    <cellStyle name="Assumption 3 15 2 2" xfId="19926"/>
    <cellStyle name="Assumption 3 15 2 2 2" xfId="47609"/>
    <cellStyle name="Assumption 3 15 2 3" xfId="33692"/>
    <cellStyle name="Assumption 3 15 3" xfId="8742"/>
    <cellStyle name="Assumption 3 15 3 2" xfId="22663"/>
    <cellStyle name="Assumption 3 15 3 2 2" xfId="50346"/>
    <cellStyle name="Assumption 3 15 3 3" xfId="36429"/>
    <cellStyle name="Assumption 3 15 4" xfId="5591"/>
    <cellStyle name="Assumption 3 15 4 2" xfId="19544"/>
    <cellStyle name="Assumption 3 15 4 2 2" xfId="47227"/>
    <cellStyle name="Assumption 3 15 4 3" xfId="33310"/>
    <cellStyle name="Assumption 3 15 5" xfId="13624"/>
    <cellStyle name="Assumption 3 15 5 2" xfId="27545"/>
    <cellStyle name="Assumption 3 15 5 2 2" xfId="55228"/>
    <cellStyle name="Assumption 3 15 5 3" xfId="41311"/>
    <cellStyle name="Assumption 3 15 6" xfId="16586"/>
    <cellStyle name="Assumption 3 15 6 2" xfId="44269"/>
    <cellStyle name="Assumption 3 15 7" xfId="30457"/>
    <cellStyle name="Assumption 3 16" xfId="3449"/>
    <cellStyle name="Assumption 3 16 2" xfId="6888"/>
    <cellStyle name="Assumption 3 16 2 2" xfId="20828"/>
    <cellStyle name="Assumption 3 16 2 2 2" xfId="48511"/>
    <cellStyle name="Assumption 3 16 2 3" xfId="34594"/>
    <cellStyle name="Assumption 3 16 3" xfId="9625"/>
    <cellStyle name="Assumption 3 16 3 2" xfId="23546"/>
    <cellStyle name="Assumption 3 16 3 2 2" xfId="51229"/>
    <cellStyle name="Assumption 3 16 3 3" xfId="37312"/>
    <cellStyle name="Assumption 3 16 4" xfId="11766"/>
    <cellStyle name="Assumption 3 16 4 2" xfId="25687"/>
    <cellStyle name="Assumption 3 16 4 2 2" xfId="53370"/>
    <cellStyle name="Assumption 3 16 4 3" xfId="39453"/>
    <cellStyle name="Assumption 3 16 5" xfId="14516"/>
    <cellStyle name="Assumption 3 16 5 2" xfId="28437"/>
    <cellStyle name="Assumption 3 16 5 2 2" xfId="56120"/>
    <cellStyle name="Assumption 3 16 5 3" xfId="42203"/>
    <cellStyle name="Assumption 3 16 6" xfId="17484"/>
    <cellStyle name="Assumption 3 16 6 2" xfId="45167"/>
    <cellStyle name="Assumption 3 16 7" xfId="31257"/>
    <cellStyle name="Assumption 3 17" xfId="3833"/>
    <cellStyle name="Assumption 3 17 2" xfId="7267"/>
    <cellStyle name="Assumption 3 17 2 2" xfId="21200"/>
    <cellStyle name="Assumption 3 17 2 2 2" xfId="48883"/>
    <cellStyle name="Assumption 3 17 2 3" xfId="34966"/>
    <cellStyle name="Assumption 3 17 3" xfId="9986"/>
    <cellStyle name="Assumption 3 17 3 2" xfId="23907"/>
    <cellStyle name="Assumption 3 17 3 2 2" xfId="51590"/>
    <cellStyle name="Assumption 3 17 3 3" xfId="37673"/>
    <cellStyle name="Assumption 3 17 4" xfId="12138"/>
    <cellStyle name="Assumption 3 17 4 2" xfId="26059"/>
    <cellStyle name="Assumption 3 17 4 2 2" xfId="53742"/>
    <cellStyle name="Assumption 3 17 4 3" xfId="39825"/>
    <cellStyle name="Assumption 3 17 5" xfId="14888"/>
    <cellStyle name="Assumption 3 17 5 2" xfId="28809"/>
    <cellStyle name="Assumption 3 17 5 2 2" xfId="56492"/>
    <cellStyle name="Assumption 3 17 5 3" xfId="42575"/>
    <cellStyle name="Assumption 3 17 6" xfId="17856"/>
    <cellStyle name="Assumption 3 17 6 2" xfId="45539"/>
    <cellStyle name="Assumption 3 17 7" xfId="31622"/>
    <cellStyle name="Assumption 3 18" xfId="3744"/>
    <cellStyle name="Assumption 3 18 2" xfId="7178"/>
    <cellStyle name="Assumption 3 18 2 2" xfId="21113"/>
    <cellStyle name="Assumption 3 18 2 2 2" xfId="48796"/>
    <cellStyle name="Assumption 3 18 2 3" xfId="34879"/>
    <cellStyle name="Assumption 3 18 3" xfId="9905"/>
    <cellStyle name="Assumption 3 18 3 2" xfId="23826"/>
    <cellStyle name="Assumption 3 18 3 2 2" xfId="51509"/>
    <cellStyle name="Assumption 3 18 3 3" xfId="37592"/>
    <cellStyle name="Assumption 3 18 4" xfId="12051"/>
    <cellStyle name="Assumption 3 18 4 2" xfId="25972"/>
    <cellStyle name="Assumption 3 18 4 2 2" xfId="53655"/>
    <cellStyle name="Assumption 3 18 4 3" xfId="39738"/>
    <cellStyle name="Assumption 3 18 5" xfId="14801"/>
    <cellStyle name="Assumption 3 18 5 2" xfId="28722"/>
    <cellStyle name="Assumption 3 18 5 2 2" xfId="56405"/>
    <cellStyle name="Assumption 3 18 5 3" xfId="42488"/>
    <cellStyle name="Assumption 3 18 6" xfId="17769"/>
    <cellStyle name="Assumption 3 18 6 2" xfId="45452"/>
    <cellStyle name="Assumption 3 18 7" xfId="31538"/>
    <cellStyle name="Assumption 3 19" xfId="4162"/>
    <cellStyle name="Assumption 3 19 2" xfId="7588"/>
    <cellStyle name="Assumption 3 19 2 2" xfId="21516"/>
    <cellStyle name="Assumption 3 19 2 2 2" xfId="49199"/>
    <cellStyle name="Assumption 3 19 2 3" xfId="35282"/>
    <cellStyle name="Assumption 3 19 3" xfId="10282"/>
    <cellStyle name="Assumption 3 19 3 2" xfId="24203"/>
    <cellStyle name="Assumption 3 19 3 2 2" xfId="51886"/>
    <cellStyle name="Assumption 3 19 3 3" xfId="37969"/>
    <cellStyle name="Assumption 3 19 4" xfId="12437"/>
    <cellStyle name="Assumption 3 19 4 2" xfId="26358"/>
    <cellStyle name="Assumption 3 19 4 2 2" xfId="54041"/>
    <cellStyle name="Assumption 3 19 4 3" xfId="40124"/>
    <cellStyle name="Assumption 3 19 5" xfId="15187"/>
    <cellStyle name="Assumption 3 19 5 2" xfId="29108"/>
    <cellStyle name="Assumption 3 19 5 2 2" xfId="56791"/>
    <cellStyle name="Assumption 3 19 5 3" xfId="42874"/>
    <cellStyle name="Assumption 3 19 6" xfId="18155"/>
    <cellStyle name="Assumption 3 19 6 2" xfId="45838"/>
    <cellStyle name="Assumption 3 19 7" xfId="31921"/>
    <cellStyle name="Assumption 3 2" xfId="3116"/>
    <cellStyle name="Assumption 3 2 2" xfId="6558"/>
    <cellStyle name="Assumption 3 2 2 2" xfId="20502"/>
    <cellStyle name="Assumption 3 2 2 2 2" xfId="48185"/>
    <cellStyle name="Assumption 3 2 2 3" xfId="34268"/>
    <cellStyle name="Assumption 3 2 3" xfId="9302"/>
    <cellStyle name="Assumption 3 2 3 2" xfId="23223"/>
    <cellStyle name="Assumption 3 2 3 2 2" xfId="50906"/>
    <cellStyle name="Assumption 3 2 3 3" xfId="36989"/>
    <cellStyle name="Assumption 3 2 4" xfId="11440"/>
    <cellStyle name="Assumption 3 2 4 2" xfId="25361"/>
    <cellStyle name="Assumption 3 2 4 2 2" xfId="53044"/>
    <cellStyle name="Assumption 3 2 4 3" xfId="39127"/>
    <cellStyle name="Assumption 3 2 5" xfId="14190"/>
    <cellStyle name="Assumption 3 2 5 2" xfId="28111"/>
    <cellStyle name="Assumption 3 2 5 2 2" xfId="55794"/>
    <cellStyle name="Assumption 3 2 5 3" xfId="41877"/>
    <cellStyle name="Assumption 3 2 6" xfId="17158"/>
    <cellStyle name="Assumption 3 2 6 2" xfId="44841"/>
    <cellStyle name="Assumption 3 2 7" xfId="30961"/>
    <cellStyle name="Assumption 3 20" xfId="3934"/>
    <cellStyle name="Assumption 3 20 2" xfId="7360"/>
    <cellStyle name="Assumption 3 20 2 2" xfId="21291"/>
    <cellStyle name="Assumption 3 20 2 2 2" xfId="48974"/>
    <cellStyle name="Assumption 3 20 2 3" xfId="35057"/>
    <cellStyle name="Assumption 3 20 3" xfId="10064"/>
    <cellStyle name="Assumption 3 20 3 2" xfId="23985"/>
    <cellStyle name="Assumption 3 20 3 2 2" xfId="51668"/>
    <cellStyle name="Assumption 3 20 3 3" xfId="37751"/>
    <cellStyle name="Assumption 3 20 4" xfId="12216"/>
    <cellStyle name="Assumption 3 20 4 2" xfId="26137"/>
    <cellStyle name="Assumption 3 20 4 2 2" xfId="53820"/>
    <cellStyle name="Assumption 3 20 4 3" xfId="39903"/>
    <cellStyle name="Assumption 3 20 5" xfId="14966"/>
    <cellStyle name="Assumption 3 20 5 2" xfId="28887"/>
    <cellStyle name="Assumption 3 20 5 2 2" xfId="56570"/>
    <cellStyle name="Assumption 3 20 5 3" xfId="42653"/>
    <cellStyle name="Assumption 3 20 6" xfId="17934"/>
    <cellStyle name="Assumption 3 20 6 2" xfId="45617"/>
    <cellStyle name="Assumption 3 20 7" xfId="31700"/>
    <cellStyle name="Assumption 3 21" xfId="4108"/>
    <cellStyle name="Assumption 3 21 2" xfId="7534"/>
    <cellStyle name="Assumption 3 21 2 2" xfId="21463"/>
    <cellStyle name="Assumption 3 21 2 2 2" xfId="49146"/>
    <cellStyle name="Assumption 3 21 2 3" xfId="35229"/>
    <cellStyle name="Assumption 3 21 3" xfId="10235"/>
    <cellStyle name="Assumption 3 21 3 2" xfId="24156"/>
    <cellStyle name="Assumption 3 21 3 2 2" xfId="51839"/>
    <cellStyle name="Assumption 3 21 3 3" xfId="37922"/>
    <cellStyle name="Assumption 3 21 4" xfId="12387"/>
    <cellStyle name="Assumption 3 21 4 2" xfId="26308"/>
    <cellStyle name="Assumption 3 21 4 2 2" xfId="53991"/>
    <cellStyle name="Assumption 3 21 4 3" xfId="40074"/>
    <cellStyle name="Assumption 3 21 5" xfId="15137"/>
    <cellStyle name="Assumption 3 21 5 2" xfId="29058"/>
    <cellStyle name="Assumption 3 21 5 2 2" xfId="56741"/>
    <cellStyle name="Assumption 3 21 5 3" xfId="42824"/>
    <cellStyle name="Assumption 3 21 6" xfId="18105"/>
    <cellStyle name="Assumption 3 21 6 2" xfId="45788"/>
    <cellStyle name="Assumption 3 21 7" xfId="31871"/>
    <cellStyle name="Assumption 3 22" xfId="4071"/>
    <cellStyle name="Assumption 3 22 2" xfId="7497"/>
    <cellStyle name="Assumption 3 22 2 2" xfId="21428"/>
    <cellStyle name="Assumption 3 22 2 2 2" xfId="49111"/>
    <cellStyle name="Assumption 3 22 2 3" xfId="35194"/>
    <cellStyle name="Assumption 3 22 3" xfId="10200"/>
    <cellStyle name="Assumption 3 22 3 2" xfId="24121"/>
    <cellStyle name="Assumption 3 22 3 2 2" xfId="51804"/>
    <cellStyle name="Assumption 3 22 3 3" xfId="37887"/>
    <cellStyle name="Assumption 3 22 4" xfId="12352"/>
    <cellStyle name="Assumption 3 22 4 2" xfId="26273"/>
    <cellStyle name="Assumption 3 22 4 2 2" xfId="53956"/>
    <cellStyle name="Assumption 3 22 4 3" xfId="40039"/>
    <cellStyle name="Assumption 3 22 5" xfId="15102"/>
    <cellStyle name="Assumption 3 22 5 2" xfId="29023"/>
    <cellStyle name="Assumption 3 22 5 2 2" xfId="56706"/>
    <cellStyle name="Assumption 3 22 5 3" xfId="42789"/>
    <cellStyle name="Assumption 3 22 6" xfId="18070"/>
    <cellStyle name="Assumption 3 22 6 2" xfId="45753"/>
    <cellStyle name="Assumption 3 22 7" xfId="31836"/>
    <cellStyle name="Assumption 3 23" xfId="4898"/>
    <cellStyle name="Assumption 3 23 2" xfId="8302"/>
    <cellStyle name="Assumption 3 23 2 2" xfId="22224"/>
    <cellStyle name="Assumption 3 23 2 2 2" xfId="49907"/>
    <cellStyle name="Assumption 3 23 2 3" xfId="35990"/>
    <cellStyle name="Assumption 3 23 3" xfId="10756"/>
    <cellStyle name="Assumption 3 23 3 2" xfId="24677"/>
    <cellStyle name="Assumption 3 23 3 2 2" xfId="52360"/>
    <cellStyle name="Assumption 3 23 3 3" xfId="38443"/>
    <cellStyle name="Assumption 3 23 4" xfId="13157"/>
    <cellStyle name="Assumption 3 23 4 2" xfId="27078"/>
    <cellStyle name="Assumption 3 23 4 2 2" xfId="54761"/>
    <cellStyle name="Assumption 3 23 4 3" xfId="40844"/>
    <cellStyle name="Assumption 3 23 5" xfId="15907"/>
    <cellStyle name="Assumption 3 23 5 2" xfId="29828"/>
    <cellStyle name="Assumption 3 23 5 2 2" xfId="57511"/>
    <cellStyle name="Assumption 3 23 5 3" xfId="43594"/>
    <cellStyle name="Assumption 3 23 6" xfId="18875"/>
    <cellStyle name="Assumption 3 23 6 2" xfId="46558"/>
    <cellStyle name="Assumption 3 23 7" xfId="32641"/>
    <cellStyle name="Assumption 3 24" xfId="4727"/>
    <cellStyle name="Assumption 3 24 2" xfId="8133"/>
    <cellStyle name="Assumption 3 24 2 2" xfId="22057"/>
    <cellStyle name="Assumption 3 24 2 2 2" xfId="49740"/>
    <cellStyle name="Assumption 3 24 2 3" xfId="35823"/>
    <cellStyle name="Assumption 3 24 3" xfId="10690"/>
    <cellStyle name="Assumption 3 24 3 2" xfId="24611"/>
    <cellStyle name="Assumption 3 24 3 2 2" xfId="52294"/>
    <cellStyle name="Assumption 3 24 3 3" xfId="38377"/>
    <cellStyle name="Assumption 3 24 4" xfId="12989"/>
    <cellStyle name="Assumption 3 24 4 2" xfId="26910"/>
    <cellStyle name="Assumption 3 24 4 2 2" xfId="54593"/>
    <cellStyle name="Assumption 3 24 4 3" xfId="40676"/>
    <cellStyle name="Assumption 3 24 5" xfId="15739"/>
    <cellStyle name="Assumption 3 24 5 2" xfId="29660"/>
    <cellStyle name="Assumption 3 24 5 2 2" xfId="57343"/>
    <cellStyle name="Assumption 3 24 5 3" xfId="43426"/>
    <cellStyle name="Assumption 3 24 6" xfId="18707"/>
    <cellStyle name="Assumption 3 24 6 2" xfId="46390"/>
    <cellStyle name="Assumption 3 24 7" xfId="32473"/>
    <cellStyle name="Assumption 3 25" xfId="4334"/>
    <cellStyle name="Assumption 3 25 2" xfId="7759"/>
    <cellStyle name="Assumption 3 25 2 2" xfId="21683"/>
    <cellStyle name="Assumption 3 25 2 2 2" xfId="49366"/>
    <cellStyle name="Assumption 3 25 2 3" xfId="35449"/>
    <cellStyle name="Assumption 3 25 3" xfId="10432"/>
    <cellStyle name="Assumption 3 25 3 2" xfId="24353"/>
    <cellStyle name="Assumption 3 25 3 2 2" xfId="52036"/>
    <cellStyle name="Assumption 3 25 3 3" xfId="38119"/>
    <cellStyle name="Assumption 3 25 4" xfId="12601"/>
    <cellStyle name="Assumption 3 25 4 2" xfId="26522"/>
    <cellStyle name="Assumption 3 25 4 2 2" xfId="54205"/>
    <cellStyle name="Assumption 3 25 4 3" xfId="40288"/>
    <cellStyle name="Assumption 3 25 5" xfId="15351"/>
    <cellStyle name="Assumption 3 25 5 2" xfId="29272"/>
    <cellStyle name="Assumption 3 25 5 2 2" xfId="56955"/>
    <cellStyle name="Assumption 3 25 5 3" xfId="43038"/>
    <cellStyle name="Assumption 3 25 6" xfId="18319"/>
    <cellStyle name="Assumption 3 25 6 2" xfId="46002"/>
    <cellStyle name="Assumption 3 25 7" xfId="32085"/>
    <cellStyle name="Assumption 3 26" xfId="4659"/>
    <cellStyle name="Assumption 3 26 2" xfId="8067"/>
    <cellStyle name="Assumption 3 26 2 2" xfId="21991"/>
    <cellStyle name="Assumption 3 26 2 2 2" xfId="49674"/>
    <cellStyle name="Assumption 3 26 2 3" xfId="35757"/>
    <cellStyle name="Assumption 3 26 3" xfId="10655"/>
    <cellStyle name="Assumption 3 26 3 2" xfId="24576"/>
    <cellStyle name="Assumption 3 26 3 2 2" xfId="52259"/>
    <cellStyle name="Assumption 3 26 3 3" xfId="38342"/>
    <cellStyle name="Assumption 3 26 4" xfId="12923"/>
    <cellStyle name="Assumption 3 26 4 2" xfId="26844"/>
    <cellStyle name="Assumption 3 26 4 2 2" xfId="54527"/>
    <cellStyle name="Assumption 3 26 4 3" xfId="40610"/>
    <cellStyle name="Assumption 3 26 5" xfId="15673"/>
    <cellStyle name="Assumption 3 26 5 2" xfId="29594"/>
    <cellStyle name="Assumption 3 26 5 2 2" xfId="57277"/>
    <cellStyle name="Assumption 3 26 5 3" xfId="43360"/>
    <cellStyle name="Assumption 3 26 6" xfId="18641"/>
    <cellStyle name="Assumption 3 26 6 2" xfId="46324"/>
    <cellStyle name="Assumption 3 26 7" xfId="32407"/>
    <cellStyle name="Assumption 3 27" xfId="4371"/>
    <cellStyle name="Assumption 3 27 2" xfId="7796"/>
    <cellStyle name="Assumption 3 27 2 2" xfId="21720"/>
    <cellStyle name="Assumption 3 27 2 2 2" xfId="49403"/>
    <cellStyle name="Assumption 3 27 2 3" xfId="35486"/>
    <cellStyle name="Assumption 3 27 3" xfId="10469"/>
    <cellStyle name="Assumption 3 27 3 2" xfId="24390"/>
    <cellStyle name="Assumption 3 27 3 2 2" xfId="52073"/>
    <cellStyle name="Assumption 3 27 3 3" xfId="38156"/>
    <cellStyle name="Assumption 3 27 4" xfId="12638"/>
    <cellStyle name="Assumption 3 27 4 2" xfId="26559"/>
    <cellStyle name="Assumption 3 27 4 2 2" xfId="54242"/>
    <cellStyle name="Assumption 3 27 4 3" xfId="40325"/>
    <cellStyle name="Assumption 3 27 5" xfId="15388"/>
    <cellStyle name="Assumption 3 27 5 2" xfId="29309"/>
    <cellStyle name="Assumption 3 27 5 2 2" xfId="56992"/>
    <cellStyle name="Assumption 3 27 5 3" xfId="43075"/>
    <cellStyle name="Assumption 3 27 6" xfId="18356"/>
    <cellStyle name="Assumption 3 27 6 2" xfId="46039"/>
    <cellStyle name="Assumption 3 27 7" xfId="32122"/>
    <cellStyle name="Assumption 3 28" xfId="4961"/>
    <cellStyle name="Assumption 3 28 2" xfId="8365"/>
    <cellStyle name="Assumption 3 28 2 2" xfId="22286"/>
    <cellStyle name="Assumption 3 28 2 2 2" xfId="49969"/>
    <cellStyle name="Assumption 3 28 2 3" xfId="36052"/>
    <cellStyle name="Assumption 3 28 3" xfId="10817"/>
    <cellStyle name="Assumption 3 28 3 2" xfId="24738"/>
    <cellStyle name="Assumption 3 28 3 2 2" xfId="52421"/>
    <cellStyle name="Assumption 3 28 3 3" xfId="38504"/>
    <cellStyle name="Assumption 3 28 4" xfId="13218"/>
    <cellStyle name="Assumption 3 28 4 2" xfId="27139"/>
    <cellStyle name="Assumption 3 28 4 2 2" xfId="54822"/>
    <cellStyle name="Assumption 3 28 4 3" xfId="40905"/>
    <cellStyle name="Assumption 3 28 5" xfId="15968"/>
    <cellStyle name="Assumption 3 28 5 2" xfId="29889"/>
    <cellStyle name="Assumption 3 28 5 2 2" xfId="57572"/>
    <cellStyle name="Assumption 3 28 5 3" xfId="43655"/>
    <cellStyle name="Assumption 3 28 6" xfId="18936"/>
    <cellStyle name="Assumption 3 28 6 2" xfId="46619"/>
    <cellStyle name="Assumption 3 28 7" xfId="32702"/>
    <cellStyle name="Assumption 3 29" xfId="16182"/>
    <cellStyle name="Assumption 3 29 2" xfId="30099"/>
    <cellStyle name="Assumption 3 29 2 2" xfId="57782"/>
    <cellStyle name="Assumption 3 29 3" xfId="43865"/>
    <cellStyle name="Assumption 3 3" xfId="2328"/>
    <cellStyle name="Assumption 3 3 2" xfId="5788"/>
    <cellStyle name="Assumption 3 3 2 2" xfId="19738"/>
    <cellStyle name="Assumption 3 3 2 2 2" xfId="47421"/>
    <cellStyle name="Assumption 3 3 2 3" xfId="33504"/>
    <cellStyle name="Assumption 3 3 3" xfId="8557"/>
    <cellStyle name="Assumption 3 3 3 2" xfId="22478"/>
    <cellStyle name="Assumption 3 3 3 2 2" xfId="50161"/>
    <cellStyle name="Assumption 3 3 3 3" xfId="36244"/>
    <cellStyle name="Assumption 3 3 4" xfId="5438"/>
    <cellStyle name="Assumption 3 3 4 2" xfId="19391"/>
    <cellStyle name="Assumption 3 3 4 2 2" xfId="47074"/>
    <cellStyle name="Assumption 3 3 4 3" xfId="33157"/>
    <cellStyle name="Assumption 3 3 5" xfId="13436"/>
    <cellStyle name="Assumption 3 3 5 2" xfId="27357"/>
    <cellStyle name="Assumption 3 3 5 2 2" xfId="55040"/>
    <cellStyle name="Assumption 3 3 5 3" xfId="41123"/>
    <cellStyle name="Assumption 3 3 6" xfId="16398"/>
    <cellStyle name="Assumption 3 3 6 2" xfId="44081"/>
    <cellStyle name="Assumption 3 3 7" xfId="30291"/>
    <cellStyle name="Assumption 3 30" xfId="16122"/>
    <cellStyle name="Assumption 3 30 2" xfId="30039"/>
    <cellStyle name="Assumption 3 30 2 2" xfId="57722"/>
    <cellStyle name="Assumption 3 30 3" xfId="43805"/>
    <cellStyle name="Assumption 3 4" xfId="3039"/>
    <cellStyle name="Assumption 3 4 2" xfId="6483"/>
    <cellStyle name="Assumption 3 4 2 2" xfId="20428"/>
    <cellStyle name="Assumption 3 4 2 2 2" xfId="48111"/>
    <cellStyle name="Assumption 3 4 2 3" xfId="34194"/>
    <cellStyle name="Assumption 3 4 3" xfId="9232"/>
    <cellStyle name="Assumption 3 4 3 2" xfId="23153"/>
    <cellStyle name="Assumption 3 4 3 2 2" xfId="50836"/>
    <cellStyle name="Assumption 3 4 3 3" xfId="36919"/>
    <cellStyle name="Assumption 3 4 4" xfId="11368"/>
    <cellStyle name="Assumption 3 4 4 2" xfId="25289"/>
    <cellStyle name="Assumption 3 4 4 2 2" xfId="52972"/>
    <cellStyle name="Assumption 3 4 4 3" xfId="39055"/>
    <cellStyle name="Assumption 3 4 5" xfId="14118"/>
    <cellStyle name="Assumption 3 4 5 2" xfId="28039"/>
    <cellStyle name="Assumption 3 4 5 2 2" xfId="55722"/>
    <cellStyle name="Assumption 3 4 5 3" xfId="41805"/>
    <cellStyle name="Assumption 3 4 6" xfId="17086"/>
    <cellStyle name="Assumption 3 4 6 2" xfId="44769"/>
    <cellStyle name="Assumption 3 4 7" xfId="30893"/>
    <cellStyle name="Assumption 3 5" xfId="2975"/>
    <cellStyle name="Assumption 3 5 2" xfId="6420"/>
    <cellStyle name="Assumption 3 5 2 2" xfId="20366"/>
    <cellStyle name="Assumption 3 5 2 2 2" xfId="48049"/>
    <cellStyle name="Assumption 3 5 2 3" xfId="34132"/>
    <cellStyle name="Assumption 3 5 3" xfId="9171"/>
    <cellStyle name="Assumption 3 5 3 2" xfId="23092"/>
    <cellStyle name="Assumption 3 5 3 2 2" xfId="50775"/>
    <cellStyle name="Assumption 3 5 3 3" xfId="36858"/>
    <cellStyle name="Assumption 3 5 4" xfId="11306"/>
    <cellStyle name="Assumption 3 5 4 2" xfId="25227"/>
    <cellStyle name="Assumption 3 5 4 2 2" xfId="52910"/>
    <cellStyle name="Assumption 3 5 4 3" xfId="38993"/>
    <cellStyle name="Assumption 3 5 5" xfId="14057"/>
    <cellStyle name="Assumption 3 5 5 2" xfId="27978"/>
    <cellStyle name="Assumption 3 5 5 2 2" xfId="55661"/>
    <cellStyle name="Assumption 3 5 5 3" xfId="41744"/>
    <cellStyle name="Assumption 3 5 6" xfId="17024"/>
    <cellStyle name="Assumption 3 5 6 2" xfId="44707"/>
    <cellStyle name="Assumption 3 5 7" xfId="30836"/>
    <cellStyle name="Assumption 3 6" xfId="2449"/>
    <cellStyle name="Assumption 3 6 2" xfId="5906"/>
    <cellStyle name="Assumption 3 6 2 2" xfId="19856"/>
    <cellStyle name="Assumption 3 6 2 2 2" xfId="47539"/>
    <cellStyle name="Assumption 3 6 2 3" xfId="33622"/>
    <cellStyle name="Assumption 3 6 3" xfId="8672"/>
    <cellStyle name="Assumption 3 6 3 2" xfId="22593"/>
    <cellStyle name="Assumption 3 6 3 2 2" xfId="50276"/>
    <cellStyle name="Assumption 3 6 3 3" xfId="36359"/>
    <cellStyle name="Assumption 3 6 4" xfId="5678"/>
    <cellStyle name="Assumption 3 6 4 2" xfId="19630"/>
    <cellStyle name="Assumption 3 6 4 2 2" xfId="47313"/>
    <cellStyle name="Assumption 3 6 4 3" xfId="33396"/>
    <cellStyle name="Assumption 3 6 5" xfId="13554"/>
    <cellStyle name="Assumption 3 6 5 2" xfId="27475"/>
    <cellStyle name="Assumption 3 6 5 2 2" xfId="55158"/>
    <cellStyle name="Assumption 3 6 5 3" xfId="41241"/>
    <cellStyle name="Assumption 3 6 6" xfId="16516"/>
    <cellStyle name="Assumption 3 6 6 2" xfId="44199"/>
    <cellStyle name="Assumption 3 6 7" xfId="30394"/>
    <cellStyle name="Assumption 3 7" xfId="2929"/>
    <cellStyle name="Assumption 3 7 2" xfId="6375"/>
    <cellStyle name="Assumption 3 7 2 2" xfId="20321"/>
    <cellStyle name="Assumption 3 7 2 2 2" xfId="48004"/>
    <cellStyle name="Assumption 3 7 2 3" xfId="34087"/>
    <cellStyle name="Assumption 3 7 3" xfId="9126"/>
    <cellStyle name="Assumption 3 7 3 2" xfId="23047"/>
    <cellStyle name="Assumption 3 7 3 2 2" xfId="50730"/>
    <cellStyle name="Assumption 3 7 3 3" xfId="36813"/>
    <cellStyle name="Assumption 3 7 4" xfId="11261"/>
    <cellStyle name="Assumption 3 7 4 2" xfId="25182"/>
    <cellStyle name="Assumption 3 7 4 2 2" xfId="52865"/>
    <cellStyle name="Assumption 3 7 4 3" xfId="38948"/>
    <cellStyle name="Assumption 3 7 5" xfId="14013"/>
    <cellStyle name="Assumption 3 7 5 2" xfId="27934"/>
    <cellStyle name="Assumption 3 7 5 2 2" xfId="55617"/>
    <cellStyle name="Assumption 3 7 5 3" xfId="41700"/>
    <cellStyle name="Assumption 3 7 6" xfId="16979"/>
    <cellStyle name="Assumption 3 7 6 2" xfId="44662"/>
    <cellStyle name="Assumption 3 7 7" xfId="30792"/>
    <cellStyle name="Assumption 3 8" xfId="3411"/>
    <cellStyle name="Assumption 3 8 2" xfId="6850"/>
    <cellStyle name="Assumption 3 8 2 2" xfId="20791"/>
    <cellStyle name="Assumption 3 8 2 2 2" xfId="48474"/>
    <cellStyle name="Assumption 3 8 2 3" xfId="34557"/>
    <cellStyle name="Assumption 3 8 3" xfId="9588"/>
    <cellStyle name="Assumption 3 8 3 2" xfId="23509"/>
    <cellStyle name="Assumption 3 8 3 2 2" xfId="51192"/>
    <cellStyle name="Assumption 3 8 3 3" xfId="37275"/>
    <cellStyle name="Assumption 3 8 4" xfId="11729"/>
    <cellStyle name="Assumption 3 8 4 2" xfId="25650"/>
    <cellStyle name="Assumption 3 8 4 2 2" xfId="53333"/>
    <cellStyle name="Assumption 3 8 4 3" xfId="39416"/>
    <cellStyle name="Assumption 3 8 5" xfId="14479"/>
    <cellStyle name="Assumption 3 8 5 2" xfId="28400"/>
    <cellStyle name="Assumption 3 8 5 2 2" xfId="56083"/>
    <cellStyle name="Assumption 3 8 5 3" xfId="42166"/>
    <cellStyle name="Assumption 3 8 6" xfId="17447"/>
    <cellStyle name="Assumption 3 8 6 2" xfId="45130"/>
    <cellStyle name="Assumption 3 8 7" xfId="31224"/>
    <cellStyle name="Assumption 3 9" xfId="2888"/>
    <cellStyle name="Assumption 3 9 2" xfId="6335"/>
    <cellStyle name="Assumption 3 9 2 2" xfId="20282"/>
    <cellStyle name="Assumption 3 9 2 2 2" xfId="47965"/>
    <cellStyle name="Assumption 3 9 2 3" xfId="34048"/>
    <cellStyle name="Assumption 3 9 3" xfId="9087"/>
    <cellStyle name="Assumption 3 9 3 2" xfId="23008"/>
    <cellStyle name="Assumption 3 9 3 2 2" xfId="50691"/>
    <cellStyle name="Assumption 3 9 3 3" xfId="36774"/>
    <cellStyle name="Assumption 3 9 4" xfId="11222"/>
    <cellStyle name="Assumption 3 9 4 2" xfId="25143"/>
    <cellStyle name="Assumption 3 9 4 2 2" xfId="52826"/>
    <cellStyle name="Assumption 3 9 4 3" xfId="38909"/>
    <cellStyle name="Assumption 3 9 5" xfId="13974"/>
    <cellStyle name="Assumption 3 9 5 2" xfId="27895"/>
    <cellStyle name="Assumption 3 9 5 2 2" xfId="55578"/>
    <cellStyle name="Assumption 3 9 5 3" xfId="41661"/>
    <cellStyle name="Assumption 3 9 6" xfId="16940"/>
    <cellStyle name="Assumption 3 9 6 2" xfId="44623"/>
    <cellStyle name="Assumption 3 9 7" xfId="30763"/>
    <cellStyle name="Assumption 30" xfId="4315"/>
    <cellStyle name="Assumption 30 2" xfId="7740"/>
    <cellStyle name="Assumption 30 2 2" xfId="21665"/>
    <cellStyle name="Assumption 30 2 2 2" xfId="49348"/>
    <cellStyle name="Assumption 30 2 3" xfId="35431"/>
    <cellStyle name="Assumption 30 3" xfId="10419"/>
    <cellStyle name="Assumption 30 3 2" xfId="24340"/>
    <cellStyle name="Assumption 30 3 2 2" xfId="52023"/>
    <cellStyle name="Assumption 30 3 3" xfId="38106"/>
    <cellStyle name="Assumption 30 4" xfId="12584"/>
    <cellStyle name="Assumption 30 4 2" xfId="26505"/>
    <cellStyle name="Assumption 30 4 2 2" xfId="54188"/>
    <cellStyle name="Assumption 30 4 3" xfId="40271"/>
    <cellStyle name="Assumption 30 5" xfId="15334"/>
    <cellStyle name="Assumption 30 5 2" xfId="29255"/>
    <cellStyle name="Assumption 30 5 2 2" xfId="56938"/>
    <cellStyle name="Assumption 30 5 3" xfId="43021"/>
    <cellStyle name="Assumption 30 6" xfId="18302"/>
    <cellStyle name="Assumption 30 6 2" xfId="45985"/>
    <cellStyle name="Assumption 30 7" xfId="32068"/>
    <cellStyle name="Assumption 31" xfId="5276"/>
    <cellStyle name="Assumption 31 2" xfId="19243"/>
    <cellStyle name="Assumption 31 2 2" xfId="46926"/>
    <cellStyle name="Assumption 31 3" xfId="33009"/>
    <cellStyle name="Assumption 32" xfId="5238"/>
    <cellStyle name="Assumption 32 2" xfId="19208"/>
    <cellStyle name="Assumption 32 2 2" xfId="46891"/>
    <cellStyle name="Assumption 32 3" xfId="32974"/>
    <cellStyle name="Assumption 33" xfId="16151"/>
    <cellStyle name="Assumption 33 2" xfId="30068"/>
    <cellStyle name="Assumption 33 2 2" xfId="57751"/>
    <cellStyle name="Assumption 33 3" xfId="43834"/>
    <cellStyle name="Assumption 34" xfId="16150"/>
    <cellStyle name="Assumption 34 2" xfId="30067"/>
    <cellStyle name="Assumption 34 2 2" xfId="57750"/>
    <cellStyle name="Assumption 34 3" xfId="43833"/>
    <cellStyle name="Assumption 35" xfId="16269"/>
    <cellStyle name="Assumption 35 2" xfId="43952"/>
    <cellStyle name="Assumption 36" xfId="30186"/>
    <cellStyle name="Assumption 4" xfId="2204"/>
    <cellStyle name="Assumption 4 10" xfId="3597"/>
    <cellStyle name="Assumption 4 10 2" xfId="7035"/>
    <cellStyle name="Assumption 4 10 2 2" xfId="20971"/>
    <cellStyle name="Assumption 4 10 2 2 2" xfId="48654"/>
    <cellStyle name="Assumption 4 10 2 3" xfId="34737"/>
    <cellStyle name="Assumption 4 10 3" xfId="9767"/>
    <cellStyle name="Assumption 4 10 3 2" xfId="23688"/>
    <cellStyle name="Assumption 4 10 3 2 2" xfId="51371"/>
    <cellStyle name="Assumption 4 10 3 3" xfId="37454"/>
    <cellStyle name="Assumption 4 10 4" xfId="11909"/>
    <cellStyle name="Assumption 4 10 4 2" xfId="25830"/>
    <cellStyle name="Assumption 4 10 4 2 2" xfId="53513"/>
    <cellStyle name="Assumption 4 10 4 3" xfId="39596"/>
    <cellStyle name="Assumption 4 10 5" xfId="14659"/>
    <cellStyle name="Assumption 4 10 5 2" xfId="28580"/>
    <cellStyle name="Assumption 4 10 5 2 2" xfId="56263"/>
    <cellStyle name="Assumption 4 10 5 3" xfId="42346"/>
    <cellStyle name="Assumption 4 10 6" xfId="17627"/>
    <cellStyle name="Assumption 4 10 6 2" xfId="45310"/>
    <cellStyle name="Assumption 4 10 7" xfId="31398"/>
    <cellStyle name="Assumption 4 11" xfId="3625"/>
    <cellStyle name="Assumption 4 11 2" xfId="7063"/>
    <cellStyle name="Assumption 4 11 2 2" xfId="20999"/>
    <cellStyle name="Assumption 4 11 2 2 2" xfId="48682"/>
    <cellStyle name="Assumption 4 11 2 3" xfId="34765"/>
    <cellStyle name="Assumption 4 11 3" xfId="9795"/>
    <cellStyle name="Assumption 4 11 3 2" xfId="23716"/>
    <cellStyle name="Assumption 4 11 3 2 2" xfId="51399"/>
    <cellStyle name="Assumption 4 11 3 3" xfId="37482"/>
    <cellStyle name="Assumption 4 11 4" xfId="11937"/>
    <cellStyle name="Assumption 4 11 4 2" xfId="25858"/>
    <cellStyle name="Assumption 4 11 4 2 2" xfId="53541"/>
    <cellStyle name="Assumption 4 11 4 3" xfId="39624"/>
    <cellStyle name="Assumption 4 11 5" xfId="14687"/>
    <cellStyle name="Assumption 4 11 5 2" xfId="28608"/>
    <cellStyle name="Assumption 4 11 5 2 2" xfId="56291"/>
    <cellStyle name="Assumption 4 11 5 3" xfId="42374"/>
    <cellStyle name="Assumption 4 11 6" xfId="17655"/>
    <cellStyle name="Assumption 4 11 6 2" xfId="45338"/>
    <cellStyle name="Assumption 4 11 7" xfId="31426"/>
    <cellStyle name="Assumption 4 12" xfId="3658"/>
    <cellStyle name="Assumption 4 12 2" xfId="7095"/>
    <cellStyle name="Assumption 4 12 2 2" xfId="21031"/>
    <cellStyle name="Assumption 4 12 2 2 2" xfId="48714"/>
    <cellStyle name="Assumption 4 12 2 3" xfId="34797"/>
    <cellStyle name="Assumption 4 12 3" xfId="9827"/>
    <cellStyle name="Assumption 4 12 3 2" xfId="23748"/>
    <cellStyle name="Assumption 4 12 3 2 2" xfId="51431"/>
    <cellStyle name="Assumption 4 12 3 3" xfId="37514"/>
    <cellStyle name="Assumption 4 12 4" xfId="11969"/>
    <cellStyle name="Assumption 4 12 4 2" xfId="25890"/>
    <cellStyle name="Assumption 4 12 4 2 2" xfId="53573"/>
    <cellStyle name="Assumption 4 12 4 3" xfId="39656"/>
    <cellStyle name="Assumption 4 12 5" xfId="14719"/>
    <cellStyle name="Assumption 4 12 5 2" xfId="28640"/>
    <cellStyle name="Assumption 4 12 5 2 2" xfId="56323"/>
    <cellStyle name="Assumption 4 12 5 3" xfId="42406"/>
    <cellStyle name="Assumption 4 12 6" xfId="17687"/>
    <cellStyle name="Assumption 4 12 6 2" xfId="45370"/>
    <cellStyle name="Assumption 4 12 7" xfId="31457"/>
    <cellStyle name="Assumption 4 13" xfId="3719"/>
    <cellStyle name="Assumption 4 13 2" xfId="7154"/>
    <cellStyle name="Assumption 4 13 2 2" xfId="21089"/>
    <cellStyle name="Assumption 4 13 2 2 2" xfId="48772"/>
    <cellStyle name="Assumption 4 13 2 3" xfId="34855"/>
    <cellStyle name="Assumption 4 13 3" xfId="9882"/>
    <cellStyle name="Assumption 4 13 3 2" xfId="23803"/>
    <cellStyle name="Assumption 4 13 3 2 2" xfId="51486"/>
    <cellStyle name="Assumption 4 13 3 3" xfId="37569"/>
    <cellStyle name="Assumption 4 13 4" xfId="12027"/>
    <cellStyle name="Assumption 4 13 4 2" xfId="25948"/>
    <cellStyle name="Assumption 4 13 4 2 2" xfId="53631"/>
    <cellStyle name="Assumption 4 13 4 3" xfId="39714"/>
    <cellStyle name="Assumption 4 13 5" xfId="14777"/>
    <cellStyle name="Assumption 4 13 5 2" xfId="28698"/>
    <cellStyle name="Assumption 4 13 5 2 2" xfId="56381"/>
    <cellStyle name="Assumption 4 13 5 3" xfId="42464"/>
    <cellStyle name="Assumption 4 13 6" xfId="17745"/>
    <cellStyle name="Assumption 4 13 6 2" xfId="45428"/>
    <cellStyle name="Assumption 4 13 7" xfId="31514"/>
    <cellStyle name="Assumption 4 14" xfId="3757"/>
    <cellStyle name="Assumption 4 14 2" xfId="7191"/>
    <cellStyle name="Assumption 4 14 2 2" xfId="21125"/>
    <cellStyle name="Assumption 4 14 2 2 2" xfId="48808"/>
    <cellStyle name="Assumption 4 14 2 3" xfId="34891"/>
    <cellStyle name="Assumption 4 14 3" xfId="9914"/>
    <cellStyle name="Assumption 4 14 3 2" xfId="23835"/>
    <cellStyle name="Assumption 4 14 3 2 2" xfId="51518"/>
    <cellStyle name="Assumption 4 14 3 3" xfId="37601"/>
    <cellStyle name="Assumption 4 14 4" xfId="12063"/>
    <cellStyle name="Assumption 4 14 4 2" xfId="25984"/>
    <cellStyle name="Assumption 4 14 4 2 2" xfId="53667"/>
    <cellStyle name="Assumption 4 14 4 3" xfId="39750"/>
    <cellStyle name="Assumption 4 14 5" xfId="14813"/>
    <cellStyle name="Assumption 4 14 5 2" xfId="28734"/>
    <cellStyle name="Assumption 4 14 5 2 2" xfId="56417"/>
    <cellStyle name="Assumption 4 14 5 3" xfId="42500"/>
    <cellStyle name="Assumption 4 14 6" xfId="17781"/>
    <cellStyle name="Assumption 4 14 6 2" xfId="45464"/>
    <cellStyle name="Assumption 4 14 7" xfId="31547"/>
    <cellStyle name="Assumption 4 15" xfId="3789"/>
    <cellStyle name="Assumption 4 15 2" xfId="7223"/>
    <cellStyle name="Assumption 4 15 2 2" xfId="21156"/>
    <cellStyle name="Assumption 4 15 2 2 2" xfId="48839"/>
    <cellStyle name="Assumption 4 15 2 3" xfId="34922"/>
    <cellStyle name="Assumption 4 15 3" xfId="9944"/>
    <cellStyle name="Assumption 4 15 3 2" xfId="23865"/>
    <cellStyle name="Assumption 4 15 3 2 2" xfId="51548"/>
    <cellStyle name="Assumption 4 15 3 3" xfId="37631"/>
    <cellStyle name="Assumption 4 15 4" xfId="12094"/>
    <cellStyle name="Assumption 4 15 4 2" xfId="26015"/>
    <cellStyle name="Assumption 4 15 4 2 2" xfId="53698"/>
    <cellStyle name="Assumption 4 15 4 3" xfId="39781"/>
    <cellStyle name="Assumption 4 15 5" xfId="14844"/>
    <cellStyle name="Assumption 4 15 5 2" xfId="28765"/>
    <cellStyle name="Assumption 4 15 5 2 2" xfId="56448"/>
    <cellStyle name="Assumption 4 15 5 3" xfId="42531"/>
    <cellStyle name="Assumption 4 15 6" xfId="17812"/>
    <cellStyle name="Assumption 4 15 6 2" xfId="45495"/>
    <cellStyle name="Assumption 4 15 7" xfId="31578"/>
    <cellStyle name="Assumption 4 16" xfId="3812"/>
    <cellStyle name="Assumption 4 16 2" xfId="7246"/>
    <cellStyle name="Assumption 4 16 2 2" xfId="21179"/>
    <cellStyle name="Assumption 4 16 2 2 2" xfId="48862"/>
    <cellStyle name="Assumption 4 16 2 3" xfId="34945"/>
    <cellStyle name="Assumption 4 16 3" xfId="9965"/>
    <cellStyle name="Assumption 4 16 3 2" xfId="23886"/>
    <cellStyle name="Assumption 4 16 3 2 2" xfId="51569"/>
    <cellStyle name="Assumption 4 16 3 3" xfId="37652"/>
    <cellStyle name="Assumption 4 16 4" xfId="12117"/>
    <cellStyle name="Assumption 4 16 4 2" xfId="26038"/>
    <cellStyle name="Assumption 4 16 4 2 2" xfId="53721"/>
    <cellStyle name="Assumption 4 16 4 3" xfId="39804"/>
    <cellStyle name="Assumption 4 16 5" xfId="14867"/>
    <cellStyle name="Assumption 4 16 5 2" xfId="28788"/>
    <cellStyle name="Assumption 4 16 5 2 2" xfId="56471"/>
    <cellStyle name="Assumption 4 16 5 3" xfId="42554"/>
    <cellStyle name="Assumption 4 16 6" xfId="17835"/>
    <cellStyle name="Assumption 4 16 6 2" xfId="45518"/>
    <cellStyle name="Assumption 4 16 7" xfId="31601"/>
    <cellStyle name="Assumption 4 17" xfId="3844"/>
    <cellStyle name="Assumption 4 17 2" xfId="7278"/>
    <cellStyle name="Assumption 4 17 2 2" xfId="21211"/>
    <cellStyle name="Assumption 4 17 2 2 2" xfId="48894"/>
    <cellStyle name="Assumption 4 17 2 3" xfId="34977"/>
    <cellStyle name="Assumption 4 17 3" xfId="9997"/>
    <cellStyle name="Assumption 4 17 3 2" xfId="23918"/>
    <cellStyle name="Assumption 4 17 3 2 2" xfId="51601"/>
    <cellStyle name="Assumption 4 17 3 3" xfId="37684"/>
    <cellStyle name="Assumption 4 17 4" xfId="12149"/>
    <cellStyle name="Assumption 4 17 4 2" xfId="26070"/>
    <cellStyle name="Assumption 4 17 4 2 2" xfId="53753"/>
    <cellStyle name="Assumption 4 17 4 3" xfId="39836"/>
    <cellStyle name="Assumption 4 17 5" xfId="14899"/>
    <cellStyle name="Assumption 4 17 5 2" xfId="28820"/>
    <cellStyle name="Assumption 4 17 5 2 2" xfId="56503"/>
    <cellStyle name="Assumption 4 17 5 3" xfId="42586"/>
    <cellStyle name="Assumption 4 17 6" xfId="17867"/>
    <cellStyle name="Assumption 4 17 6 2" xfId="45550"/>
    <cellStyle name="Assumption 4 17 7" xfId="31633"/>
    <cellStyle name="Assumption 4 18" xfId="3866"/>
    <cellStyle name="Assumption 4 18 2" xfId="7300"/>
    <cellStyle name="Assumption 4 18 2 2" xfId="21233"/>
    <cellStyle name="Assumption 4 18 2 2 2" xfId="48916"/>
    <cellStyle name="Assumption 4 18 2 3" xfId="34999"/>
    <cellStyle name="Assumption 4 18 3" xfId="10019"/>
    <cellStyle name="Assumption 4 18 3 2" xfId="23940"/>
    <cellStyle name="Assumption 4 18 3 2 2" xfId="51623"/>
    <cellStyle name="Assumption 4 18 3 3" xfId="37706"/>
    <cellStyle name="Assumption 4 18 4" xfId="12171"/>
    <cellStyle name="Assumption 4 18 4 2" xfId="26092"/>
    <cellStyle name="Assumption 4 18 4 2 2" xfId="53775"/>
    <cellStyle name="Assumption 4 18 4 3" xfId="39858"/>
    <cellStyle name="Assumption 4 18 5" xfId="14921"/>
    <cellStyle name="Assumption 4 18 5 2" xfId="28842"/>
    <cellStyle name="Assumption 4 18 5 2 2" xfId="56525"/>
    <cellStyle name="Assumption 4 18 5 3" xfId="42608"/>
    <cellStyle name="Assumption 4 18 6" xfId="17889"/>
    <cellStyle name="Assumption 4 18 6 2" xfId="45572"/>
    <cellStyle name="Assumption 4 18 7" xfId="31655"/>
    <cellStyle name="Assumption 4 19" xfId="4196"/>
    <cellStyle name="Assumption 4 19 2" xfId="7621"/>
    <cellStyle name="Assumption 4 19 2 2" xfId="21549"/>
    <cellStyle name="Assumption 4 19 2 2 2" xfId="49232"/>
    <cellStyle name="Assumption 4 19 2 3" xfId="35315"/>
    <cellStyle name="Assumption 4 19 3" xfId="10314"/>
    <cellStyle name="Assumption 4 19 3 2" xfId="24235"/>
    <cellStyle name="Assumption 4 19 3 2 2" xfId="51918"/>
    <cellStyle name="Assumption 4 19 3 3" xfId="38001"/>
    <cellStyle name="Assumption 4 19 4" xfId="12470"/>
    <cellStyle name="Assumption 4 19 4 2" xfId="26391"/>
    <cellStyle name="Assumption 4 19 4 2 2" xfId="54074"/>
    <cellStyle name="Assumption 4 19 4 3" xfId="40157"/>
    <cellStyle name="Assumption 4 19 5" xfId="15220"/>
    <cellStyle name="Assumption 4 19 5 2" xfId="29141"/>
    <cellStyle name="Assumption 4 19 5 2 2" xfId="56824"/>
    <cellStyle name="Assumption 4 19 5 3" xfId="42907"/>
    <cellStyle name="Assumption 4 19 6" xfId="18188"/>
    <cellStyle name="Assumption 4 19 6 2" xfId="45871"/>
    <cellStyle name="Assumption 4 19 7" xfId="31954"/>
    <cellStyle name="Assumption 4 2" xfId="3184"/>
    <cellStyle name="Assumption 4 2 2" xfId="6626"/>
    <cellStyle name="Assumption 4 2 2 2" xfId="20569"/>
    <cellStyle name="Assumption 4 2 2 2 2" xfId="48252"/>
    <cellStyle name="Assumption 4 2 2 3" xfId="34335"/>
    <cellStyle name="Assumption 4 2 3" xfId="9369"/>
    <cellStyle name="Assumption 4 2 3 2" xfId="23290"/>
    <cellStyle name="Assumption 4 2 3 2 2" xfId="50973"/>
    <cellStyle name="Assumption 4 2 3 3" xfId="37056"/>
    <cellStyle name="Assumption 4 2 4" xfId="11507"/>
    <cellStyle name="Assumption 4 2 4 2" xfId="25428"/>
    <cellStyle name="Assumption 4 2 4 2 2" xfId="53111"/>
    <cellStyle name="Assumption 4 2 4 3" xfId="39194"/>
    <cellStyle name="Assumption 4 2 5" xfId="14257"/>
    <cellStyle name="Assumption 4 2 5 2" xfId="28178"/>
    <cellStyle name="Assumption 4 2 5 2 2" xfId="55861"/>
    <cellStyle name="Assumption 4 2 5 3" xfId="41944"/>
    <cellStyle name="Assumption 4 2 6" xfId="17225"/>
    <cellStyle name="Assumption 4 2 6 2" xfId="44908"/>
    <cellStyle name="Assumption 4 2 7" xfId="31023"/>
    <cellStyle name="Assumption 4 20" xfId="4224"/>
    <cellStyle name="Assumption 4 20 2" xfId="7649"/>
    <cellStyle name="Assumption 4 20 2 2" xfId="21577"/>
    <cellStyle name="Assumption 4 20 2 2 2" xfId="49260"/>
    <cellStyle name="Assumption 4 20 2 3" xfId="35343"/>
    <cellStyle name="Assumption 4 20 3" xfId="10342"/>
    <cellStyle name="Assumption 4 20 3 2" xfId="24263"/>
    <cellStyle name="Assumption 4 20 3 2 2" xfId="51946"/>
    <cellStyle name="Assumption 4 20 3 3" xfId="38029"/>
    <cellStyle name="Assumption 4 20 4" xfId="12498"/>
    <cellStyle name="Assumption 4 20 4 2" xfId="26419"/>
    <cellStyle name="Assumption 4 20 4 2 2" xfId="54102"/>
    <cellStyle name="Assumption 4 20 4 3" xfId="40185"/>
    <cellStyle name="Assumption 4 20 5" xfId="15248"/>
    <cellStyle name="Assumption 4 20 5 2" xfId="29169"/>
    <cellStyle name="Assumption 4 20 5 2 2" xfId="56852"/>
    <cellStyle name="Assumption 4 20 5 3" xfId="42935"/>
    <cellStyle name="Assumption 4 20 6" xfId="18216"/>
    <cellStyle name="Assumption 4 20 6 2" xfId="45899"/>
    <cellStyle name="Assumption 4 20 7" xfId="31982"/>
    <cellStyle name="Assumption 4 21" xfId="4257"/>
    <cellStyle name="Assumption 4 21 2" xfId="7682"/>
    <cellStyle name="Assumption 4 21 2 2" xfId="21610"/>
    <cellStyle name="Assumption 4 21 2 2 2" xfId="49293"/>
    <cellStyle name="Assumption 4 21 2 3" xfId="35376"/>
    <cellStyle name="Assumption 4 21 3" xfId="10375"/>
    <cellStyle name="Assumption 4 21 3 2" xfId="24296"/>
    <cellStyle name="Assumption 4 21 3 2 2" xfId="51979"/>
    <cellStyle name="Assumption 4 21 3 3" xfId="38062"/>
    <cellStyle name="Assumption 4 21 4" xfId="12531"/>
    <cellStyle name="Assumption 4 21 4 2" xfId="26452"/>
    <cellStyle name="Assumption 4 21 4 2 2" xfId="54135"/>
    <cellStyle name="Assumption 4 21 4 3" xfId="40218"/>
    <cellStyle name="Assumption 4 21 5" xfId="15281"/>
    <cellStyle name="Assumption 4 21 5 2" xfId="29202"/>
    <cellStyle name="Assumption 4 21 5 2 2" xfId="56885"/>
    <cellStyle name="Assumption 4 21 5 3" xfId="42968"/>
    <cellStyle name="Assumption 4 21 6" xfId="18249"/>
    <cellStyle name="Assumption 4 21 6 2" xfId="45932"/>
    <cellStyle name="Assumption 4 21 7" xfId="32015"/>
    <cellStyle name="Assumption 4 22" xfId="3895"/>
    <cellStyle name="Assumption 4 22 2" xfId="7327"/>
    <cellStyle name="Assumption 4 22 2 2" xfId="21259"/>
    <cellStyle name="Assumption 4 22 2 2 2" xfId="48942"/>
    <cellStyle name="Assumption 4 22 2 3" xfId="35025"/>
    <cellStyle name="Assumption 4 22 3" xfId="10040"/>
    <cellStyle name="Assumption 4 22 3 2" xfId="23961"/>
    <cellStyle name="Assumption 4 22 3 2 2" xfId="51644"/>
    <cellStyle name="Assumption 4 22 3 3" xfId="37727"/>
    <cellStyle name="Assumption 4 22 4" xfId="12195"/>
    <cellStyle name="Assumption 4 22 4 2" xfId="26116"/>
    <cellStyle name="Assumption 4 22 4 2 2" xfId="53799"/>
    <cellStyle name="Assumption 4 22 4 3" xfId="39882"/>
    <cellStyle name="Assumption 4 22 5" xfId="14945"/>
    <cellStyle name="Assumption 4 22 5 2" xfId="28866"/>
    <cellStyle name="Assumption 4 22 5 2 2" xfId="56549"/>
    <cellStyle name="Assumption 4 22 5 3" xfId="42632"/>
    <cellStyle name="Assumption 4 22 6" xfId="17913"/>
    <cellStyle name="Assumption 4 22 6 2" xfId="45596"/>
    <cellStyle name="Assumption 4 22 7" xfId="31679"/>
    <cellStyle name="Assumption 4 23" xfId="4938"/>
    <cellStyle name="Assumption 4 23 2" xfId="8342"/>
    <cellStyle name="Assumption 4 23 2 2" xfId="22263"/>
    <cellStyle name="Assumption 4 23 2 2 2" xfId="49946"/>
    <cellStyle name="Assumption 4 23 2 3" xfId="36029"/>
    <cellStyle name="Assumption 4 23 3" xfId="10794"/>
    <cellStyle name="Assumption 4 23 3 2" xfId="24715"/>
    <cellStyle name="Assumption 4 23 3 2 2" xfId="52398"/>
    <cellStyle name="Assumption 4 23 3 3" xfId="38481"/>
    <cellStyle name="Assumption 4 23 4" xfId="13195"/>
    <cellStyle name="Assumption 4 23 4 2" xfId="27116"/>
    <cellStyle name="Assumption 4 23 4 2 2" xfId="54799"/>
    <cellStyle name="Assumption 4 23 4 3" xfId="40882"/>
    <cellStyle name="Assumption 4 23 5" xfId="15945"/>
    <cellStyle name="Assumption 4 23 5 2" xfId="29866"/>
    <cellStyle name="Assumption 4 23 5 2 2" xfId="57549"/>
    <cellStyle name="Assumption 4 23 5 3" xfId="43632"/>
    <cellStyle name="Assumption 4 23 6" xfId="18913"/>
    <cellStyle name="Assumption 4 23 6 2" xfId="46596"/>
    <cellStyle name="Assumption 4 23 7" xfId="32679"/>
    <cellStyle name="Assumption 4 24" xfId="4971"/>
    <cellStyle name="Assumption 4 24 2" xfId="8375"/>
    <cellStyle name="Assumption 4 24 2 2" xfId="22296"/>
    <cellStyle name="Assumption 4 24 2 2 2" xfId="49979"/>
    <cellStyle name="Assumption 4 24 2 3" xfId="36062"/>
    <cellStyle name="Assumption 4 24 3" xfId="10824"/>
    <cellStyle name="Assumption 4 24 3 2" xfId="24745"/>
    <cellStyle name="Assumption 4 24 3 2 2" xfId="52428"/>
    <cellStyle name="Assumption 4 24 3 3" xfId="38511"/>
    <cellStyle name="Assumption 4 24 4" xfId="13227"/>
    <cellStyle name="Assumption 4 24 4 2" xfId="27148"/>
    <cellStyle name="Assumption 4 24 4 2 2" xfId="54831"/>
    <cellStyle name="Assumption 4 24 4 3" xfId="40914"/>
    <cellStyle name="Assumption 4 24 5" xfId="15977"/>
    <cellStyle name="Assumption 4 24 5 2" xfId="29898"/>
    <cellStyle name="Assumption 4 24 5 2 2" xfId="57581"/>
    <cellStyle name="Assumption 4 24 5 3" xfId="43664"/>
    <cellStyle name="Assumption 4 24 6" xfId="18945"/>
    <cellStyle name="Assumption 4 24 6 2" xfId="46628"/>
    <cellStyle name="Assumption 4 24 7" xfId="32711"/>
    <cellStyle name="Assumption 4 25" xfId="5008"/>
    <cellStyle name="Assumption 4 25 2" xfId="8412"/>
    <cellStyle name="Assumption 4 25 2 2" xfId="22333"/>
    <cellStyle name="Assumption 4 25 2 2 2" xfId="50016"/>
    <cellStyle name="Assumption 4 25 2 3" xfId="36099"/>
    <cellStyle name="Assumption 4 25 3" xfId="10860"/>
    <cellStyle name="Assumption 4 25 3 2" xfId="24781"/>
    <cellStyle name="Assumption 4 25 3 2 2" xfId="52464"/>
    <cellStyle name="Assumption 4 25 3 3" xfId="38547"/>
    <cellStyle name="Assumption 4 25 4" xfId="13263"/>
    <cellStyle name="Assumption 4 25 4 2" xfId="27184"/>
    <cellStyle name="Assumption 4 25 4 2 2" xfId="54867"/>
    <cellStyle name="Assumption 4 25 4 3" xfId="40950"/>
    <cellStyle name="Assumption 4 25 5" xfId="16013"/>
    <cellStyle name="Assumption 4 25 5 2" xfId="29934"/>
    <cellStyle name="Assumption 4 25 5 2 2" xfId="57617"/>
    <cellStyle name="Assumption 4 25 5 3" xfId="43700"/>
    <cellStyle name="Assumption 4 25 6" xfId="18981"/>
    <cellStyle name="Assumption 4 25 6 2" xfId="46664"/>
    <cellStyle name="Assumption 4 25 7" xfId="32747"/>
    <cellStyle name="Assumption 4 26" xfId="5033"/>
    <cellStyle name="Assumption 4 26 2" xfId="8437"/>
    <cellStyle name="Assumption 4 26 2 2" xfId="22358"/>
    <cellStyle name="Assumption 4 26 2 2 2" xfId="50041"/>
    <cellStyle name="Assumption 4 26 2 3" xfId="36124"/>
    <cellStyle name="Assumption 4 26 3" xfId="10884"/>
    <cellStyle name="Assumption 4 26 3 2" xfId="24805"/>
    <cellStyle name="Assumption 4 26 3 2 2" xfId="52488"/>
    <cellStyle name="Assumption 4 26 3 3" xfId="38571"/>
    <cellStyle name="Assumption 4 26 4" xfId="13288"/>
    <cellStyle name="Assumption 4 26 4 2" xfId="27209"/>
    <cellStyle name="Assumption 4 26 4 2 2" xfId="54892"/>
    <cellStyle name="Assumption 4 26 4 3" xfId="40975"/>
    <cellStyle name="Assumption 4 26 5" xfId="16038"/>
    <cellStyle name="Assumption 4 26 5 2" xfId="29959"/>
    <cellStyle name="Assumption 4 26 5 2 2" xfId="57642"/>
    <cellStyle name="Assumption 4 26 5 3" xfId="43725"/>
    <cellStyle name="Assumption 4 26 6" xfId="19006"/>
    <cellStyle name="Assumption 4 26 6 2" xfId="46689"/>
    <cellStyle name="Assumption 4 26 7" xfId="32772"/>
    <cellStyle name="Assumption 4 27" xfId="5056"/>
    <cellStyle name="Assumption 4 27 2" xfId="8459"/>
    <cellStyle name="Assumption 4 27 2 2" xfId="22380"/>
    <cellStyle name="Assumption 4 27 2 2 2" xfId="50063"/>
    <cellStyle name="Assumption 4 27 2 3" xfId="36146"/>
    <cellStyle name="Assumption 4 27 3" xfId="10905"/>
    <cellStyle name="Assumption 4 27 3 2" xfId="24826"/>
    <cellStyle name="Assumption 4 27 3 2 2" xfId="52509"/>
    <cellStyle name="Assumption 4 27 3 3" xfId="38592"/>
    <cellStyle name="Assumption 4 27 4" xfId="13310"/>
    <cellStyle name="Assumption 4 27 4 2" xfId="27231"/>
    <cellStyle name="Assumption 4 27 4 2 2" xfId="54914"/>
    <cellStyle name="Assumption 4 27 4 3" xfId="40997"/>
    <cellStyle name="Assumption 4 27 5" xfId="16060"/>
    <cellStyle name="Assumption 4 27 5 2" xfId="29981"/>
    <cellStyle name="Assumption 4 27 5 2 2" xfId="57664"/>
    <cellStyle name="Assumption 4 27 5 3" xfId="43747"/>
    <cellStyle name="Assumption 4 27 6" xfId="19028"/>
    <cellStyle name="Assumption 4 27 6 2" xfId="46711"/>
    <cellStyle name="Assumption 4 27 7" xfId="32794"/>
    <cellStyle name="Assumption 4 28" xfId="5078"/>
    <cellStyle name="Assumption 4 28 2" xfId="8481"/>
    <cellStyle name="Assumption 4 28 2 2" xfId="22402"/>
    <cellStyle name="Assumption 4 28 2 2 2" xfId="50085"/>
    <cellStyle name="Assumption 4 28 2 3" xfId="36168"/>
    <cellStyle name="Assumption 4 28 3" xfId="10927"/>
    <cellStyle name="Assumption 4 28 3 2" xfId="24848"/>
    <cellStyle name="Assumption 4 28 3 2 2" xfId="52531"/>
    <cellStyle name="Assumption 4 28 3 3" xfId="38614"/>
    <cellStyle name="Assumption 4 28 4" xfId="13332"/>
    <cellStyle name="Assumption 4 28 4 2" xfId="27253"/>
    <cellStyle name="Assumption 4 28 4 2 2" xfId="54936"/>
    <cellStyle name="Assumption 4 28 4 3" xfId="41019"/>
    <cellStyle name="Assumption 4 28 5" xfId="16082"/>
    <cellStyle name="Assumption 4 28 5 2" xfId="30003"/>
    <cellStyle name="Assumption 4 28 5 2 2" xfId="57686"/>
    <cellStyle name="Assumption 4 28 5 3" xfId="43769"/>
    <cellStyle name="Assumption 4 28 6" xfId="19050"/>
    <cellStyle name="Assumption 4 28 6 2" xfId="46733"/>
    <cellStyle name="Assumption 4 28 7" xfId="32816"/>
    <cellStyle name="Assumption 4 29" xfId="16220"/>
    <cellStyle name="Assumption 4 29 2" xfId="30137"/>
    <cellStyle name="Assumption 4 29 2 2" xfId="57820"/>
    <cellStyle name="Assumption 4 29 3" xfId="43903"/>
    <cellStyle name="Assumption 4 3" xfId="3235"/>
    <cellStyle name="Assumption 4 3 2" xfId="6677"/>
    <cellStyle name="Assumption 4 3 2 2" xfId="20619"/>
    <cellStyle name="Assumption 4 3 2 2 2" xfId="48302"/>
    <cellStyle name="Assumption 4 3 2 3" xfId="34385"/>
    <cellStyle name="Assumption 4 3 3" xfId="9419"/>
    <cellStyle name="Assumption 4 3 3 2" xfId="23340"/>
    <cellStyle name="Assumption 4 3 3 2 2" xfId="51023"/>
    <cellStyle name="Assumption 4 3 3 3" xfId="37106"/>
    <cellStyle name="Assumption 4 3 4" xfId="11557"/>
    <cellStyle name="Assumption 4 3 4 2" xfId="25478"/>
    <cellStyle name="Assumption 4 3 4 2 2" xfId="53161"/>
    <cellStyle name="Assumption 4 3 4 3" xfId="39244"/>
    <cellStyle name="Assumption 4 3 5" xfId="14307"/>
    <cellStyle name="Assumption 4 3 5 2" xfId="28228"/>
    <cellStyle name="Assumption 4 3 5 2 2" xfId="55911"/>
    <cellStyle name="Assumption 4 3 5 3" xfId="41994"/>
    <cellStyle name="Assumption 4 3 6" xfId="17275"/>
    <cellStyle name="Assumption 4 3 6 2" xfId="44958"/>
    <cellStyle name="Assumption 4 3 7" xfId="31064"/>
    <cellStyle name="Assumption 4 30" xfId="16248"/>
    <cellStyle name="Assumption 4 30 2" xfId="30165"/>
    <cellStyle name="Assumption 4 30 2 2" xfId="57848"/>
    <cellStyle name="Assumption 4 30 3" xfId="43931"/>
    <cellStyle name="Assumption 4 4" xfId="3287"/>
    <cellStyle name="Assumption 4 4 2" xfId="6728"/>
    <cellStyle name="Assumption 4 4 2 2" xfId="20669"/>
    <cellStyle name="Assumption 4 4 2 2 2" xfId="48352"/>
    <cellStyle name="Assumption 4 4 2 3" xfId="34435"/>
    <cellStyle name="Assumption 4 4 3" xfId="9468"/>
    <cellStyle name="Assumption 4 4 3 2" xfId="23389"/>
    <cellStyle name="Assumption 4 4 3 2 2" xfId="51072"/>
    <cellStyle name="Assumption 4 4 3 3" xfId="37155"/>
    <cellStyle name="Assumption 4 4 4" xfId="11607"/>
    <cellStyle name="Assumption 4 4 4 2" xfId="25528"/>
    <cellStyle name="Assumption 4 4 4 2 2" xfId="53211"/>
    <cellStyle name="Assumption 4 4 4 3" xfId="39294"/>
    <cellStyle name="Assumption 4 4 5" xfId="14357"/>
    <cellStyle name="Assumption 4 4 5 2" xfId="28278"/>
    <cellStyle name="Assumption 4 4 5 2 2" xfId="55961"/>
    <cellStyle name="Assumption 4 4 5 3" xfId="42044"/>
    <cellStyle name="Assumption 4 4 6" xfId="17325"/>
    <cellStyle name="Assumption 4 4 6 2" xfId="45008"/>
    <cellStyle name="Assumption 4 4 7" xfId="31110"/>
    <cellStyle name="Assumption 4 5" xfId="3368"/>
    <cellStyle name="Assumption 4 5 2" xfId="6808"/>
    <cellStyle name="Assumption 4 5 2 2" xfId="20749"/>
    <cellStyle name="Assumption 4 5 2 2 2" xfId="48432"/>
    <cellStyle name="Assumption 4 5 2 3" xfId="34515"/>
    <cellStyle name="Assumption 4 5 3" xfId="9546"/>
    <cellStyle name="Assumption 4 5 3 2" xfId="23467"/>
    <cellStyle name="Assumption 4 5 3 2 2" xfId="51150"/>
    <cellStyle name="Assumption 4 5 3 3" xfId="37233"/>
    <cellStyle name="Assumption 4 5 4" xfId="11687"/>
    <cellStyle name="Assumption 4 5 4 2" xfId="25608"/>
    <cellStyle name="Assumption 4 5 4 2 2" xfId="53291"/>
    <cellStyle name="Assumption 4 5 4 3" xfId="39374"/>
    <cellStyle name="Assumption 4 5 5" xfId="14437"/>
    <cellStyle name="Assumption 4 5 5 2" xfId="28358"/>
    <cellStyle name="Assumption 4 5 5 2 2" xfId="56041"/>
    <cellStyle name="Assumption 4 5 5 3" xfId="42124"/>
    <cellStyle name="Assumption 4 5 6" xfId="17405"/>
    <cellStyle name="Assumption 4 5 6 2" xfId="45088"/>
    <cellStyle name="Assumption 4 5 7" xfId="31184"/>
    <cellStyle name="Assumption 4 6" xfId="3416"/>
    <cellStyle name="Assumption 4 6 2" xfId="6855"/>
    <cellStyle name="Assumption 4 6 2 2" xfId="20796"/>
    <cellStyle name="Assumption 4 6 2 2 2" xfId="48479"/>
    <cellStyle name="Assumption 4 6 2 3" xfId="34562"/>
    <cellStyle name="Assumption 4 6 3" xfId="9593"/>
    <cellStyle name="Assumption 4 6 3 2" xfId="23514"/>
    <cellStyle name="Assumption 4 6 3 2 2" xfId="51197"/>
    <cellStyle name="Assumption 4 6 3 3" xfId="37280"/>
    <cellStyle name="Assumption 4 6 4" xfId="11734"/>
    <cellStyle name="Assumption 4 6 4 2" xfId="25655"/>
    <cellStyle name="Assumption 4 6 4 2 2" xfId="53338"/>
    <cellStyle name="Assumption 4 6 4 3" xfId="39421"/>
    <cellStyle name="Assumption 4 6 5" xfId="14484"/>
    <cellStyle name="Assumption 4 6 5 2" xfId="28405"/>
    <cellStyle name="Assumption 4 6 5 2 2" xfId="56088"/>
    <cellStyle name="Assumption 4 6 5 3" xfId="42171"/>
    <cellStyle name="Assumption 4 6 6" xfId="17452"/>
    <cellStyle name="Assumption 4 6 6 2" xfId="45135"/>
    <cellStyle name="Assumption 4 6 7" xfId="31229"/>
    <cellStyle name="Assumption 4 7" xfId="3458"/>
    <cellStyle name="Assumption 4 7 2" xfId="6896"/>
    <cellStyle name="Assumption 4 7 2 2" xfId="20836"/>
    <cellStyle name="Assumption 4 7 2 2 2" xfId="48519"/>
    <cellStyle name="Assumption 4 7 2 3" xfId="34602"/>
    <cellStyle name="Assumption 4 7 3" xfId="9634"/>
    <cellStyle name="Assumption 4 7 3 2" xfId="23555"/>
    <cellStyle name="Assumption 4 7 3 2 2" xfId="51238"/>
    <cellStyle name="Assumption 4 7 3 3" xfId="37321"/>
    <cellStyle name="Assumption 4 7 4" xfId="11774"/>
    <cellStyle name="Assumption 4 7 4 2" xfId="25695"/>
    <cellStyle name="Assumption 4 7 4 2 2" xfId="53378"/>
    <cellStyle name="Assumption 4 7 4 3" xfId="39461"/>
    <cellStyle name="Assumption 4 7 5" xfId="14524"/>
    <cellStyle name="Assumption 4 7 5 2" xfId="28445"/>
    <cellStyle name="Assumption 4 7 5 2 2" xfId="56128"/>
    <cellStyle name="Assumption 4 7 5 3" xfId="42211"/>
    <cellStyle name="Assumption 4 7 6" xfId="17492"/>
    <cellStyle name="Assumption 4 7 6 2" xfId="45175"/>
    <cellStyle name="Assumption 4 7 7" xfId="31264"/>
    <cellStyle name="Assumption 4 8" xfId="3524"/>
    <cellStyle name="Assumption 4 8 2" xfId="6962"/>
    <cellStyle name="Assumption 4 8 2 2" xfId="20902"/>
    <cellStyle name="Assumption 4 8 2 2 2" xfId="48585"/>
    <cellStyle name="Assumption 4 8 2 3" xfId="34668"/>
    <cellStyle name="Assumption 4 8 3" xfId="9699"/>
    <cellStyle name="Assumption 4 8 3 2" xfId="23620"/>
    <cellStyle name="Assumption 4 8 3 2 2" xfId="51303"/>
    <cellStyle name="Assumption 4 8 3 3" xfId="37386"/>
    <cellStyle name="Assumption 4 8 4" xfId="11840"/>
    <cellStyle name="Assumption 4 8 4 2" xfId="25761"/>
    <cellStyle name="Assumption 4 8 4 2 2" xfId="53444"/>
    <cellStyle name="Assumption 4 8 4 3" xfId="39527"/>
    <cellStyle name="Assumption 4 8 5" xfId="14590"/>
    <cellStyle name="Assumption 4 8 5 2" xfId="28511"/>
    <cellStyle name="Assumption 4 8 5 2 2" xfId="56194"/>
    <cellStyle name="Assumption 4 8 5 3" xfId="42277"/>
    <cellStyle name="Assumption 4 8 6" xfId="17558"/>
    <cellStyle name="Assumption 4 8 6 2" xfId="45241"/>
    <cellStyle name="Assumption 4 8 7" xfId="31329"/>
    <cellStyle name="Assumption 4 9" xfId="3564"/>
    <cellStyle name="Assumption 4 9 2" xfId="7002"/>
    <cellStyle name="Assumption 4 9 2 2" xfId="20939"/>
    <cellStyle name="Assumption 4 9 2 2 2" xfId="48622"/>
    <cellStyle name="Assumption 4 9 2 3" xfId="34705"/>
    <cellStyle name="Assumption 4 9 3" xfId="9735"/>
    <cellStyle name="Assumption 4 9 3 2" xfId="23656"/>
    <cellStyle name="Assumption 4 9 3 2 2" xfId="51339"/>
    <cellStyle name="Assumption 4 9 3 3" xfId="37422"/>
    <cellStyle name="Assumption 4 9 4" xfId="11877"/>
    <cellStyle name="Assumption 4 9 4 2" xfId="25798"/>
    <cellStyle name="Assumption 4 9 4 2 2" xfId="53481"/>
    <cellStyle name="Assumption 4 9 4 3" xfId="39564"/>
    <cellStyle name="Assumption 4 9 5" xfId="14627"/>
    <cellStyle name="Assumption 4 9 5 2" xfId="28548"/>
    <cellStyle name="Assumption 4 9 5 2 2" xfId="56231"/>
    <cellStyle name="Assumption 4 9 5 3" xfId="42314"/>
    <cellStyle name="Assumption 4 9 6" xfId="17595"/>
    <cellStyle name="Assumption 4 9 6 2" xfId="45278"/>
    <cellStyle name="Assumption 4 9 7" xfId="31366"/>
    <cellStyle name="Assumption 5" xfId="2742"/>
    <cellStyle name="Assumption 5 2" xfId="6190"/>
    <cellStyle name="Assumption 5 2 2" xfId="20137"/>
    <cellStyle name="Assumption 5 2 2 2" xfId="47820"/>
    <cellStyle name="Assumption 5 2 3" xfId="33903"/>
    <cellStyle name="Assumption 5 3" xfId="8946"/>
    <cellStyle name="Assumption 5 3 2" xfId="22867"/>
    <cellStyle name="Assumption 5 3 2 2" xfId="50550"/>
    <cellStyle name="Assumption 5 3 3" xfId="36633"/>
    <cellStyle name="Assumption 5 4" xfId="11077"/>
    <cellStyle name="Assumption 5 4 2" xfId="24998"/>
    <cellStyle name="Assumption 5 4 2 2" xfId="52681"/>
    <cellStyle name="Assumption 5 4 3" xfId="38764"/>
    <cellStyle name="Assumption 5 5" xfId="13830"/>
    <cellStyle name="Assumption 5 5 2" xfId="27751"/>
    <cellStyle name="Assumption 5 5 2 2" xfId="55434"/>
    <cellStyle name="Assumption 5 5 3" xfId="41517"/>
    <cellStyle name="Assumption 5 6" xfId="16795"/>
    <cellStyle name="Assumption 5 6 2" xfId="44478"/>
    <cellStyle name="Assumption 5 7" xfId="30642"/>
    <cellStyle name="Assumption 6" xfId="2642"/>
    <cellStyle name="Assumption 6 2" xfId="6093"/>
    <cellStyle name="Assumption 6 2 2" xfId="20040"/>
    <cellStyle name="Assumption 6 2 2 2" xfId="47723"/>
    <cellStyle name="Assumption 6 2 3" xfId="33806"/>
    <cellStyle name="Assumption 6 3" xfId="8852"/>
    <cellStyle name="Assumption 6 3 2" xfId="22773"/>
    <cellStyle name="Assumption 6 3 2 2" xfId="50456"/>
    <cellStyle name="Assumption 6 3 3" xfId="36539"/>
    <cellStyle name="Assumption 6 4" xfId="10980"/>
    <cellStyle name="Assumption 6 4 2" xfId="24901"/>
    <cellStyle name="Assumption 6 4 2 2" xfId="52584"/>
    <cellStyle name="Assumption 6 4 3" xfId="38667"/>
    <cellStyle name="Assumption 6 5" xfId="13734"/>
    <cellStyle name="Assumption 6 5 2" xfId="27655"/>
    <cellStyle name="Assumption 6 5 2 2" xfId="55338"/>
    <cellStyle name="Assumption 6 5 3" xfId="41421"/>
    <cellStyle name="Assumption 6 6" xfId="16698"/>
    <cellStyle name="Assumption 6 6 2" xfId="44381"/>
    <cellStyle name="Assumption 6 7" xfId="30554"/>
    <cellStyle name="Assumption 7" xfId="2729"/>
    <cellStyle name="Assumption 7 2" xfId="6177"/>
    <cellStyle name="Assumption 7 2 2" xfId="20124"/>
    <cellStyle name="Assumption 7 2 2 2" xfId="47807"/>
    <cellStyle name="Assumption 7 2 3" xfId="33890"/>
    <cellStyle name="Assumption 7 3" xfId="8933"/>
    <cellStyle name="Assumption 7 3 2" xfId="22854"/>
    <cellStyle name="Assumption 7 3 2 2" xfId="50537"/>
    <cellStyle name="Assumption 7 3 3" xfId="36620"/>
    <cellStyle name="Assumption 7 4" xfId="11064"/>
    <cellStyle name="Assumption 7 4 2" xfId="24985"/>
    <cellStyle name="Assumption 7 4 2 2" xfId="52668"/>
    <cellStyle name="Assumption 7 4 3" xfId="38751"/>
    <cellStyle name="Assumption 7 5" xfId="13817"/>
    <cellStyle name="Assumption 7 5 2" xfId="27738"/>
    <cellStyle name="Assumption 7 5 2 2" xfId="55421"/>
    <cellStyle name="Assumption 7 5 3" xfId="41504"/>
    <cellStyle name="Assumption 7 6" xfId="16782"/>
    <cellStyle name="Assumption 7 6 2" xfId="44465"/>
    <cellStyle name="Assumption 7 7" xfId="30629"/>
    <cellStyle name="Assumption 8" xfId="2715"/>
    <cellStyle name="Assumption 8 2" xfId="6163"/>
    <cellStyle name="Assumption 8 2 2" xfId="20110"/>
    <cellStyle name="Assumption 8 2 2 2" xfId="47793"/>
    <cellStyle name="Assumption 8 2 3" xfId="33876"/>
    <cellStyle name="Assumption 8 3" xfId="8920"/>
    <cellStyle name="Assumption 8 3 2" xfId="22841"/>
    <cellStyle name="Assumption 8 3 2 2" xfId="50524"/>
    <cellStyle name="Assumption 8 3 3" xfId="36607"/>
    <cellStyle name="Assumption 8 4" xfId="11050"/>
    <cellStyle name="Assumption 8 4 2" xfId="24971"/>
    <cellStyle name="Assumption 8 4 2 2" xfId="52654"/>
    <cellStyle name="Assumption 8 4 3" xfId="38737"/>
    <cellStyle name="Assumption 8 5" xfId="13803"/>
    <cellStyle name="Assumption 8 5 2" xfId="27724"/>
    <cellStyle name="Assumption 8 5 2 2" xfId="55407"/>
    <cellStyle name="Assumption 8 5 3" xfId="41490"/>
    <cellStyle name="Assumption 8 6" xfId="16768"/>
    <cellStyle name="Assumption 8 6 2" xfId="44451"/>
    <cellStyle name="Assumption 8 7" xfId="30616"/>
    <cellStyle name="Assumption 9" xfId="2393"/>
    <cellStyle name="Assumption 9 2" xfId="5850"/>
    <cellStyle name="Assumption 9 2 2" xfId="19800"/>
    <cellStyle name="Assumption 9 2 2 2" xfId="47483"/>
    <cellStyle name="Assumption 9 2 3" xfId="33566"/>
    <cellStyle name="Assumption 9 3" xfId="8619"/>
    <cellStyle name="Assumption 9 3 2" xfId="22540"/>
    <cellStyle name="Assumption 9 3 2 2" xfId="50223"/>
    <cellStyle name="Assumption 9 3 3" xfId="36306"/>
    <cellStyle name="Assumption 9 4" xfId="5495"/>
    <cellStyle name="Assumption 9 4 2" xfId="19448"/>
    <cellStyle name="Assumption 9 4 2 2" xfId="47131"/>
    <cellStyle name="Assumption 9 4 3" xfId="33214"/>
    <cellStyle name="Assumption 9 5" xfId="13498"/>
    <cellStyle name="Assumption 9 5 2" xfId="27419"/>
    <cellStyle name="Assumption 9 5 2 2" xfId="55102"/>
    <cellStyle name="Assumption 9 5 3" xfId="41185"/>
    <cellStyle name="Assumption 9 6" xfId="16460"/>
    <cellStyle name="Assumption 9 6 2" xfId="44143"/>
    <cellStyle name="Assumption 9 7" xfId="30350"/>
    <cellStyle name="Assumptions Center Currency" xfId="1421"/>
    <cellStyle name="Assumptions Center Currency 10" xfId="3011"/>
    <cellStyle name="Assumptions Center Currency 10 2" xfId="6455"/>
    <cellStyle name="Assumptions Center Currency 10 2 2" xfId="20400"/>
    <cellStyle name="Assumptions Center Currency 10 2 2 2" xfId="48083"/>
    <cellStyle name="Assumptions Center Currency 10 2 3" xfId="34166"/>
    <cellStyle name="Assumptions Center Currency 10 3" xfId="9204"/>
    <cellStyle name="Assumptions Center Currency 10 3 2" xfId="23125"/>
    <cellStyle name="Assumptions Center Currency 10 3 2 2" xfId="50808"/>
    <cellStyle name="Assumptions Center Currency 10 3 3" xfId="36891"/>
    <cellStyle name="Assumptions Center Currency 10 4" xfId="11340"/>
    <cellStyle name="Assumptions Center Currency 10 4 2" xfId="25261"/>
    <cellStyle name="Assumptions Center Currency 10 4 2 2" xfId="52944"/>
    <cellStyle name="Assumptions Center Currency 10 4 3" xfId="39027"/>
    <cellStyle name="Assumptions Center Currency 10 5" xfId="14091"/>
    <cellStyle name="Assumptions Center Currency 10 5 2" xfId="28012"/>
    <cellStyle name="Assumptions Center Currency 10 5 2 2" xfId="55695"/>
    <cellStyle name="Assumptions Center Currency 10 5 3" xfId="41778"/>
    <cellStyle name="Assumptions Center Currency 10 6" xfId="17058"/>
    <cellStyle name="Assumptions Center Currency 10 6 2" xfId="44741"/>
    <cellStyle name="Assumptions Center Currency 10 7" xfId="30869"/>
    <cellStyle name="Assumptions Center Currency 11" xfId="3345"/>
    <cellStyle name="Assumptions Center Currency 11 2" xfId="6785"/>
    <cellStyle name="Assumptions Center Currency 11 2 2" xfId="20726"/>
    <cellStyle name="Assumptions Center Currency 11 2 2 2" xfId="48409"/>
    <cellStyle name="Assumptions Center Currency 11 2 3" xfId="34492"/>
    <cellStyle name="Assumptions Center Currency 11 3" xfId="9524"/>
    <cellStyle name="Assumptions Center Currency 11 3 2" xfId="23445"/>
    <cellStyle name="Assumptions Center Currency 11 3 2 2" xfId="51128"/>
    <cellStyle name="Assumptions Center Currency 11 3 3" xfId="37211"/>
    <cellStyle name="Assumptions Center Currency 11 4" xfId="11664"/>
    <cellStyle name="Assumptions Center Currency 11 4 2" xfId="25585"/>
    <cellStyle name="Assumptions Center Currency 11 4 2 2" xfId="53268"/>
    <cellStyle name="Assumptions Center Currency 11 4 3" xfId="39351"/>
    <cellStyle name="Assumptions Center Currency 11 5" xfId="14414"/>
    <cellStyle name="Assumptions Center Currency 11 5 2" xfId="28335"/>
    <cellStyle name="Assumptions Center Currency 11 5 2 2" xfId="56018"/>
    <cellStyle name="Assumptions Center Currency 11 5 3" xfId="42101"/>
    <cellStyle name="Assumptions Center Currency 11 6" xfId="17382"/>
    <cellStyle name="Assumptions Center Currency 11 6 2" xfId="45065"/>
    <cellStyle name="Assumptions Center Currency 11 7" xfId="31164"/>
    <cellStyle name="Assumptions Center Currency 12" xfId="2689"/>
    <cellStyle name="Assumptions Center Currency 12 2" xfId="6137"/>
    <cellStyle name="Assumptions Center Currency 12 2 2" xfId="20084"/>
    <cellStyle name="Assumptions Center Currency 12 2 2 2" xfId="47767"/>
    <cellStyle name="Assumptions Center Currency 12 2 3" xfId="33850"/>
    <cellStyle name="Assumptions Center Currency 12 3" xfId="8895"/>
    <cellStyle name="Assumptions Center Currency 12 3 2" xfId="22816"/>
    <cellStyle name="Assumptions Center Currency 12 3 2 2" xfId="50499"/>
    <cellStyle name="Assumptions Center Currency 12 3 3" xfId="36582"/>
    <cellStyle name="Assumptions Center Currency 12 4" xfId="11024"/>
    <cellStyle name="Assumptions Center Currency 12 4 2" xfId="24945"/>
    <cellStyle name="Assumptions Center Currency 12 4 2 2" xfId="52628"/>
    <cellStyle name="Assumptions Center Currency 12 4 3" xfId="38711"/>
    <cellStyle name="Assumptions Center Currency 12 5" xfId="13777"/>
    <cellStyle name="Assumptions Center Currency 12 5 2" xfId="27698"/>
    <cellStyle name="Assumptions Center Currency 12 5 2 2" xfId="55381"/>
    <cellStyle name="Assumptions Center Currency 12 5 3" xfId="41464"/>
    <cellStyle name="Assumptions Center Currency 12 6" xfId="16742"/>
    <cellStyle name="Assumptions Center Currency 12 6 2" xfId="44425"/>
    <cellStyle name="Assumptions Center Currency 12 7" xfId="30592"/>
    <cellStyle name="Assumptions Center Currency 13" xfId="2671"/>
    <cellStyle name="Assumptions Center Currency 13 2" xfId="6119"/>
    <cellStyle name="Assumptions Center Currency 13 2 2" xfId="20066"/>
    <cellStyle name="Assumptions Center Currency 13 2 2 2" xfId="47749"/>
    <cellStyle name="Assumptions Center Currency 13 2 3" xfId="33832"/>
    <cellStyle name="Assumptions Center Currency 13 3" xfId="8877"/>
    <cellStyle name="Assumptions Center Currency 13 3 2" xfId="22798"/>
    <cellStyle name="Assumptions Center Currency 13 3 2 2" xfId="50481"/>
    <cellStyle name="Assumptions Center Currency 13 3 3" xfId="36564"/>
    <cellStyle name="Assumptions Center Currency 13 4" xfId="11006"/>
    <cellStyle name="Assumptions Center Currency 13 4 2" xfId="24927"/>
    <cellStyle name="Assumptions Center Currency 13 4 2 2" xfId="52610"/>
    <cellStyle name="Assumptions Center Currency 13 4 3" xfId="38693"/>
    <cellStyle name="Assumptions Center Currency 13 5" xfId="13759"/>
    <cellStyle name="Assumptions Center Currency 13 5 2" xfId="27680"/>
    <cellStyle name="Assumptions Center Currency 13 5 2 2" xfId="55363"/>
    <cellStyle name="Assumptions Center Currency 13 5 3" xfId="41446"/>
    <cellStyle name="Assumptions Center Currency 13 6" xfId="16724"/>
    <cellStyle name="Assumptions Center Currency 13 6 2" xfId="44407"/>
    <cellStyle name="Assumptions Center Currency 13 7" xfId="30574"/>
    <cellStyle name="Assumptions Center Currency 14" xfId="2479"/>
    <cellStyle name="Assumptions Center Currency 14 2" xfId="5936"/>
    <cellStyle name="Assumptions Center Currency 14 2 2" xfId="19885"/>
    <cellStyle name="Assumptions Center Currency 14 2 2 2" xfId="47568"/>
    <cellStyle name="Assumptions Center Currency 14 2 3" xfId="33651"/>
    <cellStyle name="Assumptions Center Currency 14 3" xfId="8701"/>
    <cellStyle name="Assumptions Center Currency 14 3 2" xfId="22622"/>
    <cellStyle name="Assumptions Center Currency 14 3 2 2" xfId="50305"/>
    <cellStyle name="Assumptions Center Currency 14 3 3" xfId="36388"/>
    <cellStyle name="Assumptions Center Currency 14 4" xfId="5550"/>
    <cellStyle name="Assumptions Center Currency 14 4 2" xfId="19503"/>
    <cellStyle name="Assumptions Center Currency 14 4 2 2" xfId="47186"/>
    <cellStyle name="Assumptions Center Currency 14 4 3" xfId="33269"/>
    <cellStyle name="Assumptions Center Currency 14 5" xfId="13583"/>
    <cellStyle name="Assumptions Center Currency 14 5 2" xfId="27504"/>
    <cellStyle name="Assumptions Center Currency 14 5 2 2" xfId="55187"/>
    <cellStyle name="Assumptions Center Currency 14 5 3" xfId="41270"/>
    <cellStyle name="Assumptions Center Currency 14 6" xfId="16545"/>
    <cellStyle name="Assumptions Center Currency 14 6 2" xfId="44228"/>
    <cellStyle name="Assumptions Center Currency 14 7" xfId="30420"/>
    <cellStyle name="Assumptions Center Currency 15" xfId="2413"/>
    <cellStyle name="Assumptions Center Currency 15 2" xfId="5870"/>
    <cellStyle name="Assumptions Center Currency 15 2 2" xfId="19820"/>
    <cellStyle name="Assumptions Center Currency 15 2 2 2" xfId="47503"/>
    <cellStyle name="Assumptions Center Currency 15 2 3" xfId="33586"/>
    <cellStyle name="Assumptions Center Currency 15 3" xfId="8638"/>
    <cellStyle name="Assumptions Center Currency 15 3 2" xfId="22559"/>
    <cellStyle name="Assumptions Center Currency 15 3 2 2" xfId="50242"/>
    <cellStyle name="Assumptions Center Currency 15 3 3" xfId="36325"/>
    <cellStyle name="Assumptions Center Currency 15 4" xfId="5508"/>
    <cellStyle name="Assumptions Center Currency 15 4 2" xfId="19461"/>
    <cellStyle name="Assumptions Center Currency 15 4 2 2" xfId="47144"/>
    <cellStyle name="Assumptions Center Currency 15 4 3" xfId="33227"/>
    <cellStyle name="Assumptions Center Currency 15 5" xfId="13518"/>
    <cellStyle name="Assumptions Center Currency 15 5 2" xfId="27439"/>
    <cellStyle name="Assumptions Center Currency 15 5 2 2" xfId="55122"/>
    <cellStyle name="Assumptions Center Currency 15 5 3" xfId="41205"/>
    <cellStyle name="Assumptions Center Currency 15 6" xfId="16480"/>
    <cellStyle name="Assumptions Center Currency 15 6 2" xfId="44163"/>
    <cellStyle name="Assumptions Center Currency 15 7" xfId="30361"/>
    <cellStyle name="Assumptions Center Currency 16" xfId="3706"/>
    <cellStyle name="Assumptions Center Currency 16 2" xfId="7143"/>
    <cellStyle name="Assumptions Center Currency 16 2 2" xfId="21078"/>
    <cellStyle name="Assumptions Center Currency 16 2 2 2" xfId="48761"/>
    <cellStyle name="Assumptions Center Currency 16 2 3" xfId="34844"/>
    <cellStyle name="Assumptions Center Currency 16 3" xfId="9871"/>
    <cellStyle name="Assumptions Center Currency 16 3 2" xfId="23792"/>
    <cellStyle name="Assumptions Center Currency 16 3 2 2" xfId="51475"/>
    <cellStyle name="Assumptions Center Currency 16 3 3" xfId="37558"/>
    <cellStyle name="Assumptions Center Currency 16 4" xfId="12016"/>
    <cellStyle name="Assumptions Center Currency 16 4 2" xfId="25937"/>
    <cellStyle name="Assumptions Center Currency 16 4 2 2" xfId="53620"/>
    <cellStyle name="Assumptions Center Currency 16 4 3" xfId="39703"/>
    <cellStyle name="Assumptions Center Currency 16 5" xfId="14766"/>
    <cellStyle name="Assumptions Center Currency 16 5 2" xfId="28687"/>
    <cellStyle name="Assumptions Center Currency 16 5 2 2" xfId="56370"/>
    <cellStyle name="Assumptions Center Currency 16 5 3" xfId="42453"/>
    <cellStyle name="Assumptions Center Currency 16 6" xfId="17734"/>
    <cellStyle name="Assumptions Center Currency 16 6 2" xfId="45417"/>
    <cellStyle name="Assumptions Center Currency 16 7" xfId="31504"/>
    <cellStyle name="Assumptions Center Currency 17" xfId="2652"/>
    <cellStyle name="Assumptions Center Currency 17 2" xfId="6103"/>
    <cellStyle name="Assumptions Center Currency 17 2 2" xfId="20050"/>
    <cellStyle name="Assumptions Center Currency 17 2 2 2" xfId="47733"/>
    <cellStyle name="Assumptions Center Currency 17 2 3" xfId="33816"/>
    <cellStyle name="Assumptions Center Currency 17 3" xfId="8862"/>
    <cellStyle name="Assumptions Center Currency 17 3 2" xfId="22783"/>
    <cellStyle name="Assumptions Center Currency 17 3 2 2" xfId="50466"/>
    <cellStyle name="Assumptions Center Currency 17 3 3" xfId="36549"/>
    <cellStyle name="Assumptions Center Currency 17 4" xfId="10990"/>
    <cellStyle name="Assumptions Center Currency 17 4 2" xfId="24911"/>
    <cellStyle name="Assumptions Center Currency 17 4 2 2" xfId="52594"/>
    <cellStyle name="Assumptions Center Currency 17 4 3" xfId="38677"/>
    <cellStyle name="Assumptions Center Currency 17 5" xfId="13744"/>
    <cellStyle name="Assumptions Center Currency 17 5 2" xfId="27665"/>
    <cellStyle name="Assumptions Center Currency 17 5 2 2" xfId="55348"/>
    <cellStyle name="Assumptions Center Currency 17 5 3" xfId="41431"/>
    <cellStyle name="Assumptions Center Currency 17 6" xfId="16708"/>
    <cellStyle name="Assumptions Center Currency 17 6 2" xfId="44391"/>
    <cellStyle name="Assumptions Center Currency 17 7" xfId="30564"/>
    <cellStyle name="Assumptions Center Currency 18" xfId="3255"/>
    <cellStyle name="Assumptions Center Currency 18 2" xfId="6697"/>
    <cellStyle name="Assumptions Center Currency 18 2 2" xfId="20639"/>
    <cellStyle name="Assumptions Center Currency 18 2 2 2" xfId="48322"/>
    <cellStyle name="Assumptions Center Currency 18 2 3" xfId="34405"/>
    <cellStyle name="Assumptions Center Currency 18 3" xfId="9439"/>
    <cellStyle name="Assumptions Center Currency 18 3 2" xfId="23360"/>
    <cellStyle name="Assumptions Center Currency 18 3 2 2" xfId="51043"/>
    <cellStyle name="Assumptions Center Currency 18 3 3" xfId="37126"/>
    <cellStyle name="Assumptions Center Currency 18 4" xfId="11577"/>
    <cellStyle name="Assumptions Center Currency 18 4 2" xfId="25498"/>
    <cellStyle name="Assumptions Center Currency 18 4 2 2" xfId="53181"/>
    <cellStyle name="Assumptions Center Currency 18 4 3" xfId="39264"/>
    <cellStyle name="Assumptions Center Currency 18 5" xfId="14327"/>
    <cellStyle name="Assumptions Center Currency 18 5 2" xfId="28248"/>
    <cellStyle name="Assumptions Center Currency 18 5 2 2" xfId="55931"/>
    <cellStyle name="Assumptions Center Currency 18 5 3" xfId="42014"/>
    <cellStyle name="Assumptions Center Currency 18 6" xfId="17295"/>
    <cellStyle name="Assumptions Center Currency 18 6 2" xfId="44978"/>
    <cellStyle name="Assumptions Center Currency 18 7" xfId="31084"/>
    <cellStyle name="Assumptions Center Currency 19" xfId="2375"/>
    <cellStyle name="Assumptions Center Currency 19 2" xfId="5832"/>
    <cellStyle name="Assumptions Center Currency 19 2 2" xfId="19782"/>
    <cellStyle name="Assumptions Center Currency 19 2 2 2" xfId="47465"/>
    <cellStyle name="Assumptions Center Currency 19 2 3" xfId="33548"/>
    <cellStyle name="Assumptions Center Currency 19 3" xfId="8602"/>
    <cellStyle name="Assumptions Center Currency 19 3 2" xfId="22523"/>
    <cellStyle name="Assumptions Center Currency 19 3 2 2" xfId="50206"/>
    <cellStyle name="Assumptions Center Currency 19 3 3" xfId="36289"/>
    <cellStyle name="Assumptions Center Currency 19 4" xfId="5480"/>
    <cellStyle name="Assumptions Center Currency 19 4 2" xfId="19433"/>
    <cellStyle name="Assumptions Center Currency 19 4 2 2" xfId="47116"/>
    <cellStyle name="Assumptions Center Currency 19 4 3" xfId="33199"/>
    <cellStyle name="Assumptions Center Currency 19 5" xfId="13480"/>
    <cellStyle name="Assumptions Center Currency 19 5 2" xfId="27401"/>
    <cellStyle name="Assumptions Center Currency 19 5 2 2" xfId="55084"/>
    <cellStyle name="Assumptions Center Currency 19 5 3" xfId="41167"/>
    <cellStyle name="Assumptions Center Currency 19 6" xfId="16442"/>
    <cellStyle name="Assumptions Center Currency 19 6 2" xfId="44125"/>
    <cellStyle name="Assumptions Center Currency 19 7" xfId="30335"/>
    <cellStyle name="Assumptions Center Currency 2" xfId="2049"/>
    <cellStyle name="Assumptions Center Currency 2 10" xfId="2476"/>
    <cellStyle name="Assumptions Center Currency 2 10 2" xfId="5933"/>
    <cellStyle name="Assumptions Center Currency 2 10 2 2" xfId="19882"/>
    <cellStyle name="Assumptions Center Currency 2 10 2 2 2" xfId="47565"/>
    <cellStyle name="Assumptions Center Currency 2 10 2 3" xfId="33648"/>
    <cellStyle name="Assumptions Center Currency 2 10 3" xfId="8698"/>
    <cellStyle name="Assumptions Center Currency 2 10 3 2" xfId="22619"/>
    <cellStyle name="Assumptions Center Currency 2 10 3 2 2" xfId="50302"/>
    <cellStyle name="Assumptions Center Currency 2 10 3 3" xfId="36385"/>
    <cellStyle name="Assumptions Center Currency 2 10 4" xfId="5547"/>
    <cellStyle name="Assumptions Center Currency 2 10 4 2" xfId="19500"/>
    <cellStyle name="Assumptions Center Currency 2 10 4 2 2" xfId="47183"/>
    <cellStyle name="Assumptions Center Currency 2 10 4 3" xfId="33266"/>
    <cellStyle name="Assumptions Center Currency 2 10 5" xfId="13580"/>
    <cellStyle name="Assumptions Center Currency 2 10 5 2" xfId="27501"/>
    <cellStyle name="Assumptions Center Currency 2 10 5 2 2" xfId="55184"/>
    <cellStyle name="Assumptions Center Currency 2 10 5 3" xfId="41267"/>
    <cellStyle name="Assumptions Center Currency 2 10 6" xfId="16542"/>
    <cellStyle name="Assumptions Center Currency 2 10 6 2" xfId="44225"/>
    <cellStyle name="Assumptions Center Currency 2 10 7" xfId="30418"/>
    <cellStyle name="Assumptions Center Currency 2 11" xfId="2835"/>
    <cellStyle name="Assumptions Center Currency 2 11 2" xfId="6282"/>
    <cellStyle name="Assumptions Center Currency 2 11 2 2" xfId="20229"/>
    <cellStyle name="Assumptions Center Currency 2 11 2 2 2" xfId="47912"/>
    <cellStyle name="Assumptions Center Currency 2 11 2 3" xfId="33995"/>
    <cellStyle name="Assumptions Center Currency 2 11 3" xfId="9036"/>
    <cellStyle name="Assumptions Center Currency 2 11 3 2" xfId="22957"/>
    <cellStyle name="Assumptions Center Currency 2 11 3 2 2" xfId="50640"/>
    <cellStyle name="Assumptions Center Currency 2 11 3 3" xfId="36723"/>
    <cellStyle name="Assumptions Center Currency 2 11 4" xfId="11169"/>
    <cellStyle name="Assumptions Center Currency 2 11 4 2" xfId="25090"/>
    <cellStyle name="Assumptions Center Currency 2 11 4 2 2" xfId="52773"/>
    <cellStyle name="Assumptions Center Currency 2 11 4 3" xfId="38856"/>
    <cellStyle name="Assumptions Center Currency 2 11 5" xfId="13921"/>
    <cellStyle name="Assumptions Center Currency 2 11 5 2" xfId="27842"/>
    <cellStyle name="Assumptions Center Currency 2 11 5 2 2" xfId="55525"/>
    <cellStyle name="Assumptions Center Currency 2 11 5 3" xfId="41608"/>
    <cellStyle name="Assumptions Center Currency 2 11 6" xfId="16887"/>
    <cellStyle name="Assumptions Center Currency 2 11 6 2" xfId="44570"/>
    <cellStyle name="Assumptions Center Currency 2 11 7" xfId="30716"/>
    <cellStyle name="Assumptions Center Currency 2 12" xfId="2874"/>
    <cellStyle name="Assumptions Center Currency 2 12 2" xfId="6321"/>
    <cellStyle name="Assumptions Center Currency 2 12 2 2" xfId="20268"/>
    <cellStyle name="Assumptions Center Currency 2 12 2 2 2" xfId="47951"/>
    <cellStyle name="Assumptions Center Currency 2 12 2 3" xfId="34034"/>
    <cellStyle name="Assumptions Center Currency 2 12 3" xfId="9073"/>
    <cellStyle name="Assumptions Center Currency 2 12 3 2" xfId="22994"/>
    <cellStyle name="Assumptions Center Currency 2 12 3 2 2" xfId="50677"/>
    <cellStyle name="Assumptions Center Currency 2 12 3 3" xfId="36760"/>
    <cellStyle name="Assumptions Center Currency 2 12 4" xfId="11208"/>
    <cellStyle name="Assumptions Center Currency 2 12 4 2" xfId="25129"/>
    <cellStyle name="Assumptions Center Currency 2 12 4 2 2" xfId="52812"/>
    <cellStyle name="Assumptions Center Currency 2 12 4 3" xfId="38895"/>
    <cellStyle name="Assumptions Center Currency 2 12 5" xfId="13960"/>
    <cellStyle name="Assumptions Center Currency 2 12 5 2" xfId="27881"/>
    <cellStyle name="Assumptions Center Currency 2 12 5 2 2" xfId="55564"/>
    <cellStyle name="Assumptions Center Currency 2 12 5 3" xfId="41647"/>
    <cellStyle name="Assumptions Center Currency 2 12 6" xfId="16926"/>
    <cellStyle name="Assumptions Center Currency 2 12 6 2" xfId="44609"/>
    <cellStyle name="Assumptions Center Currency 2 12 7" xfId="30750"/>
    <cellStyle name="Assumptions Center Currency 2 13" xfId="3312"/>
    <cellStyle name="Assumptions Center Currency 2 13 2" xfId="6753"/>
    <cellStyle name="Assumptions Center Currency 2 13 2 2" xfId="20694"/>
    <cellStyle name="Assumptions Center Currency 2 13 2 2 2" xfId="48377"/>
    <cellStyle name="Assumptions Center Currency 2 13 2 3" xfId="34460"/>
    <cellStyle name="Assumptions Center Currency 2 13 3" xfId="9492"/>
    <cellStyle name="Assumptions Center Currency 2 13 3 2" xfId="23413"/>
    <cellStyle name="Assumptions Center Currency 2 13 3 2 2" xfId="51096"/>
    <cellStyle name="Assumptions Center Currency 2 13 3 3" xfId="37179"/>
    <cellStyle name="Assumptions Center Currency 2 13 4" xfId="11632"/>
    <cellStyle name="Assumptions Center Currency 2 13 4 2" xfId="25553"/>
    <cellStyle name="Assumptions Center Currency 2 13 4 2 2" xfId="53236"/>
    <cellStyle name="Assumptions Center Currency 2 13 4 3" xfId="39319"/>
    <cellStyle name="Assumptions Center Currency 2 13 5" xfId="14382"/>
    <cellStyle name="Assumptions Center Currency 2 13 5 2" xfId="28303"/>
    <cellStyle name="Assumptions Center Currency 2 13 5 2 2" xfId="55986"/>
    <cellStyle name="Assumptions Center Currency 2 13 5 3" xfId="42069"/>
    <cellStyle name="Assumptions Center Currency 2 13 6" xfId="17350"/>
    <cellStyle name="Assumptions Center Currency 2 13 6 2" xfId="45033"/>
    <cellStyle name="Assumptions Center Currency 2 13 7" xfId="31135"/>
    <cellStyle name="Assumptions Center Currency 2 14" xfId="3147"/>
    <cellStyle name="Assumptions Center Currency 2 14 2" xfId="6589"/>
    <cellStyle name="Assumptions Center Currency 2 14 2 2" xfId="20533"/>
    <cellStyle name="Assumptions Center Currency 2 14 2 2 2" xfId="48216"/>
    <cellStyle name="Assumptions Center Currency 2 14 2 3" xfId="34299"/>
    <cellStyle name="Assumptions Center Currency 2 14 3" xfId="9333"/>
    <cellStyle name="Assumptions Center Currency 2 14 3 2" xfId="23254"/>
    <cellStyle name="Assumptions Center Currency 2 14 3 2 2" xfId="50937"/>
    <cellStyle name="Assumptions Center Currency 2 14 3 3" xfId="37020"/>
    <cellStyle name="Assumptions Center Currency 2 14 4" xfId="11471"/>
    <cellStyle name="Assumptions Center Currency 2 14 4 2" xfId="25392"/>
    <cellStyle name="Assumptions Center Currency 2 14 4 2 2" xfId="53075"/>
    <cellStyle name="Assumptions Center Currency 2 14 4 3" xfId="39158"/>
    <cellStyle name="Assumptions Center Currency 2 14 5" xfId="14221"/>
    <cellStyle name="Assumptions Center Currency 2 14 5 2" xfId="28142"/>
    <cellStyle name="Assumptions Center Currency 2 14 5 2 2" xfId="55825"/>
    <cellStyle name="Assumptions Center Currency 2 14 5 3" xfId="41908"/>
    <cellStyle name="Assumptions Center Currency 2 14 6" xfId="17189"/>
    <cellStyle name="Assumptions Center Currency 2 14 6 2" xfId="44872"/>
    <cellStyle name="Assumptions Center Currency 2 14 7" xfId="30991"/>
    <cellStyle name="Assumptions Center Currency 2 15" xfId="2993"/>
    <cellStyle name="Assumptions Center Currency 2 15 2" xfId="6437"/>
    <cellStyle name="Assumptions Center Currency 2 15 2 2" xfId="20383"/>
    <cellStyle name="Assumptions Center Currency 2 15 2 2 2" xfId="48066"/>
    <cellStyle name="Assumptions Center Currency 2 15 2 3" xfId="34149"/>
    <cellStyle name="Assumptions Center Currency 2 15 3" xfId="9188"/>
    <cellStyle name="Assumptions Center Currency 2 15 3 2" xfId="23109"/>
    <cellStyle name="Assumptions Center Currency 2 15 3 2 2" xfId="50792"/>
    <cellStyle name="Assumptions Center Currency 2 15 3 3" xfId="36875"/>
    <cellStyle name="Assumptions Center Currency 2 15 4" xfId="11323"/>
    <cellStyle name="Assumptions Center Currency 2 15 4 2" xfId="25244"/>
    <cellStyle name="Assumptions Center Currency 2 15 4 2 2" xfId="52927"/>
    <cellStyle name="Assumptions Center Currency 2 15 4 3" xfId="39010"/>
    <cellStyle name="Assumptions Center Currency 2 15 5" xfId="14074"/>
    <cellStyle name="Assumptions Center Currency 2 15 5 2" xfId="27995"/>
    <cellStyle name="Assumptions Center Currency 2 15 5 2 2" xfId="55678"/>
    <cellStyle name="Assumptions Center Currency 2 15 5 3" xfId="41761"/>
    <cellStyle name="Assumptions Center Currency 2 15 6" xfId="17041"/>
    <cellStyle name="Assumptions Center Currency 2 15 6 2" xfId="44724"/>
    <cellStyle name="Assumptions Center Currency 2 15 7" xfId="30853"/>
    <cellStyle name="Assumptions Center Currency 2 16" xfId="3507"/>
    <cellStyle name="Assumptions Center Currency 2 16 2" xfId="6945"/>
    <cellStyle name="Assumptions Center Currency 2 16 2 2" xfId="20885"/>
    <cellStyle name="Assumptions Center Currency 2 16 2 2 2" xfId="48568"/>
    <cellStyle name="Assumptions Center Currency 2 16 2 3" xfId="34651"/>
    <cellStyle name="Assumptions Center Currency 2 16 3" xfId="9683"/>
    <cellStyle name="Assumptions Center Currency 2 16 3 2" xfId="23604"/>
    <cellStyle name="Assumptions Center Currency 2 16 3 2 2" xfId="51287"/>
    <cellStyle name="Assumptions Center Currency 2 16 3 3" xfId="37370"/>
    <cellStyle name="Assumptions Center Currency 2 16 4" xfId="11823"/>
    <cellStyle name="Assumptions Center Currency 2 16 4 2" xfId="25744"/>
    <cellStyle name="Assumptions Center Currency 2 16 4 2 2" xfId="53427"/>
    <cellStyle name="Assumptions Center Currency 2 16 4 3" xfId="39510"/>
    <cellStyle name="Assumptions Center Currency 2 16 5" xfId="14573"/>
    <cellStyle name="Assumptions Center Currency 2 16 5 2" xfId="28494"/>
    <cellStyle name="Assumptions Center Currency 2 16 5 2 2" xfId="56177"/>
    <cellStyle name="Assumptions Center Currency 2 16 5 3" xfId="42260"/>
    <cellStyle name="Assumptions Center Currency 2 16 6" xfId="17541"/>
    <cellStyle name="Assumptions Center Currency 2 16 6 2" xfId="45224"/>
    <cellStyle name="Assumptions Center Currency 2 16 7" xfId="31312"/>
    <cellStyle name="Assumptions Center Currency 2 17" xfId="2361"/>
    <cellStyle name="Assumptions Center Currency 2 17 2" xfId="5820"/>
    <cellStyle name="Assumptions Center Currency 2 17 2 2" xfId="19770"/>
    <cellStyle name="Assumptions Center Currency 2 17 2 2 2" xfId="47453"/>
    <cellStyle name="Assumptions Center Currency 2 17 2 3" xfId="33536"/>
    <cellStyle name="Assumptions Center Currency 2 17 3" xfId="8590"/>
    <cellStyle name="Assumptions Center Currency 2 17 3 2" xfId="22511"/>
    <cellStyle name="Assumptions Center Currency 2 17 3 2 2" xfId="50194"/>
    <cellStyle name="Assumptions Center Currency 2 17 3 3" xfId="36277"/>
    <cellStyle name="Assumptions Center Currency 2 17 4" xfId="5469"/>
    <cellStyle name="Assumptions Center Currency 2 17 4 2" xfId="19422"/>
    <cellStyle name="Assumptions Center Currency 2 17 4 2 2" xfId="47105"/>
    <cellStyle name="Assumptions Center Currency 2 17 4 3" xfId="33188"/>
    <cellStyle name="Assumptions Center Currency 2 17 5" xfId="13468"/>
    <cellStyle name="Assumptions Center Currency 2 17 5 2" xfId="27389"/>
    <cellStyle name="Assumptions Center Currency 2 17 5 2 2" xfId="55072"/>
    <cellStyle name="Assumptions Center Currency 2 17 5 3" xfId="41155"/>
    <cellStyle name="Assumptions Center Currency 2 17 6" xfId="16430"/>
    <cellStyle name="Assumptions Center Currency 2 17 6 2" xfId="44113"/>
    <cellStyle name="Assumptions Center Currency 2 17 7" xfId="30323"/>
    <cellStyle name="Assumptions Center Currency 2 18" xfId="3353"/>
    <cellStyle name="Assumptions Center Currency 2 18 2" xfId="6793"/>
    <cellStyle name="Assumptions Center Currency 2 18 2 2" xfId="20734"/>
    <cellStyle name="Assumptions Center Currency 2 18 2 2 2" xfId="48417"/>
    <cellStyle name="Assumptions Center Currency 2 18 2 3" xfId="34500"/>
    <cellStyle name="Assumptions Center Currency 2 18 3" xfId="9531"/>
    <cellStyle name="Assumptions Center Currency 2 18 3 2" xfId="23452"/>
    <cellStyle name="Assumptions Center Currency 2 18 3 2 2" xfId="51135"/>
    <cellStyle name="Assumptions Center Currency 2 18 3 3" xfId="37218"/>
    <cellStyle name="Assumptions Center Currency 2 18 4" xfId="11672"/>
    <cellStyle name="Assumptions Center Currency 2 18 4 2" xfId="25593"/>
    <cellStyle name="Assumptions Center Currency 2 18 4 2 2" xfId="53276"/>
    <cellStyle name="Assumptions Center Currency 2 18 4 3" xfId="39359"/>
    <cellStyle name="Assumptions Center Currency 2 18 5" xfId="14422"/>
    <cellStyle name="Assumptions Center Currency 2 18 5 2" xfId="28343"/>
    <cellStyle name="Assumptions Center Currency 2 18 5 2 2" xfId="56026"/>
    <cellStyle name="Assumptions Center Currency 2 18 5 3" xfId="42109"/>
    <cellStyle name="Assumptions Center Currency 2 18 6" xfId="17390"/>
    <cellStyle name="Assumptions Center Currency 2 18 6 2" xfId="45073"/>
    <cellStyle name="Assumptions Center Currency 2 18 7" xfId="31172"/>
    <cellStyle name="Assumptions Center Currency 2 19" xfId="2402"/>
    <cellStyle name="Assumptions Center Currency 2 19 2" xfId="5859"/>
    <cellStyle name="Assumptions Center Currency 2 19 2 2" xfId="19809"/>
    <cellStyle name="Assumptions Center Currency 2 19 2 2 2" xfId="47492"/>
    <cellStyle name="Assumptions Center Currency 2 19 2 3" xfId="33575"/>
    <cellStyle name="Assumptions Center Currency 2 19 3" xfId="8627"/>
    <cellStyle name="Assumptions Center Currency 2 19 3 2" xfId="22548"/>
    <cellStyle name="Assumptions Center Currency 2 19 3 2 2" xfId="50231"/>
    <cellStyle name="Assumptions Center Currency 2 19 3 3" xfId="36314"/>
    <cellStyle name="Assumptions Center Currency 2 19 4" xfId="5660"/>
    <cellStyle name="Assumptions Center Currency 2 19 4 2" xfId="19612"/>
    <cellStyle name="Assumptions Center Currency 2 19 4 2 2" xfId="47295"/>
    <cellStyle name="Assumptions Center Currency 2 19 4 3" xfId="33378"/>
    <cellStyle name="Assumptions Center Currency 2 19 5" xfId="13507"/>
    <cellStyle name="Assumptions Center Currency 2 19 5 2" xfId="27428"/>
    <cellStyle name="Assumptions Center Currency 2 19 5 2 2" xfId="55111"/>
    <cellStyle name="Assumptions Center Currency 2 19 5 3" xfId="41194"/>
    <cellStyle name="Assumptions Center Currency 2 19 6" xfId="16469"/>
    <cellStyle name="Assumptions Center Currency 2 19 6 2" xfId="44152"/>
    <cellStyle name="Assumptions Center Currency 2 19 7" xfId="30355"/>
    <cellStyle name="Assumptions Center Currency 2 2" xfId="3088"/>
    <cellStyle name="Assumptions Center Currency 2 2 2" xfId="6530"/>
    <cellStyle name="Assumptions Center Currency 2 2 2 2" xfId="20474"/>
    <cellStyle name="Assumptions Center Currency 2 2 2 2 2" xfId="48157"/>
    <cellStyle name="Assumptions Center Currency 2 2 2 3" xfId="34240"/>
    <cellStyle name="Assumptions Center Currency 2 2 3" xfId="9275"/>
    <cellStyle name="Assumptions Center Currency 2 2 3 2" xfId="23196"/>
    <cellStyle name="Assumptions Center Currency 2 2 3 2 2" xfId="50879"/>
    <cellStyle name="Assumptions Center Currency 2 2 3 3" xfId="36962"/>
    <cellStyle name="Assumptions Center Currency 2 2 4" xfId="11412"/>
    <cellStyle name="Assumptions Center Currency 2 2 4 2" xfId="25333"/>
    <cellStyle name="Assumptions Center Currency 2 2 4 2 2" xfId="53016"/>
    <cellStyle name="Assumptions Center Currency 2 2 4 3" xfId="39099"/>
    <cellStyle name="Assumptions Center Currency 2 2 5" xfId="14162"/>
    <cellStyle name="Assumptions Center Currency 2 2 5 2" xfId="28083"/>
    <cellStyle name="Assumptions Center Currency 2 2 5 2 2" xfId="55766"/>
    <cellStyle name="Assumptions Center Currency 2 2 5 3" xfId="41849"/>
    <cellStyle name="Assumptions Center Currency 2 2 6" xfId="17130"/>
    <cellStyle name="Assumptions Center Currency 2 2 6 2" xfId="44813"/>
    <cellStyle name="Assumptions Center Currency 2 2 7" xfId="30934"/>
    <cellStyle name="Assumptions Center Currency 2 20" xfId="4136"/>
    <cellStyle name="Assumptions Center Currency 2 20 2" xfId="7562"/>
    <cellStyle name="Assumptions Center Currency 2 20 2 2" xfId="21490"/>
    <cellStyle name="Assumptions Center Currency 2 20 2 2 2" xfId="49173"/>
    <cellStyle name="Assumptions Center Currency 2 20 2 3" xfId="35256"/>
    <cellStyle name="Assumptions Center Currency 2 20 3" xfId="10260"/>
    <cellStyle name="Assumptions Center Currency 2 20 3 2" xfId="24181"/>
    <cellStyle name="Assumptions Center Currency 2 20 3 2 2" xfId="51864"/>
    <cellStyle name="Assumptions Center Currency 2 20 3 3" xfId="37947"/>
    <cellStyle name="Assumptions Center Currency 2 20 4" xfId="12412"/>
    <cellStyle name="Assumptions Center Currency 2 20 4 2" xfId="26333"/>
    <cellStyle name="Assumptions Center Currency 2 20 4 2 2" xfId="54016"/>
    <cellStyle name="Assumptions Center Currency 2 20 4 3" xfId="40099"/>
    <cellStyle name="Assumptions Center Currency 2 20 5" xfId="15162"/>
    <cellStyle name="Assumptions Center Currency 2 20 5 2" xfId="29083"/>
    <cellStyle name="Assumptions Center Currency 2 20 5 2 2" xfId="56766"/>
    <cellStyle name="Assumptions Center Currency 2 20 5 3" xfId="42849"/>
    <cellStyle name="Assumptions Center Currency 2 20 6" xfId="18130"/>
    <cellStyle name="Assumptions Center Currency 2 20 6 2" xfId="45813"/>
    <cellStyle name="Assumptions Center Currency 2 20 7" xfId="31896"/>
    <cellStyle name="Assumptions Center Currency 2 21" xfId="3952"/>
    <cellStyle name="Assumptions Center Currency 2 21 2" xfId="7378"/>
    <cellStyle name="Assumptions Center Currency 2 21 2 2" xfId="21309"/>
    <cellStyle name="Assumptions Center Currency 2 21 2 2 2" xfId="48992"/>
    <cellStyle name="Assumptions Center Currency 2 21 2 3" xfId="35075"/>
    <cellStyle name="Assumptions Center Currency 2 21 3" xfId="10082"/>
    <cellStyle name="Assumptions Center Currency 2 21 3 2" xfId="24003"/>
    <cellStyle name="Assumptions Center Currency 2 21 3 2 2" xfId="51686"/>
    <cellStyle name="Assumptions Center Currency 2 21 3 3" xfId="37769"/>
    <cellStyle name="Assumptions Center Currency 2 21 4" xfId="12234"/>
    <cellStyle name="Assumptions Center Currency 2 21 4 2" xfId="26155"/>
    <cellStyle name="Assumptions Center Currency 2 21 4 2 2" xfId="53838"/>
    <cellStyle name="Assumptions Center Currency 2 21 4 3" xfId="39921"/>
    <cellStyle name="Assumptions Center Currency 2 21 5" xfId="14984"/>
    <cellStyle name="Assumptions Center Currency 2 21 5 2" xfId="28905"/>
    <cellStyle name="Assumptions Center Currency 2 21 5 2 2" xfId="56588"/>
    <cellStyle name="Assumptions Center Currency 2 21 5 3" xfId="42671"/>
    <cellStyle name="Assumptions Center Currency 2 21 6" xfId="17952"/>
    <cellStyle name="Assumptions Center Currency 2 21 6 2" xfId="45635"/>
    <cellStyle name="Assumptions Center Currency 2 21 7" xfId="31718"/>
    <cellStyle name="Assumptions Center Currency 2 22" xfId="4091"/>
    <cellStyle name="Assumptions Center Currency 2 22 2" xfId="7517"/>
    <cellStyle name="Assumptions Center Currency 2 22 2 2" xfId="21446"/>
    <cellStyle name="Assumptions Center Currency 2 22 2 2 2" xfId="49129"/>
    <cellStyle name="Assumptions Center Currency 2 22 2 3" xfId="35212"/>
    <cellStyle name="Assumptions Center Currency 2 22 3" xfId="10218"/>
    <cellStyle name="Assumptions Center Currency 2 22 3 2" xfId="24139"/>
    <cellStyle name="Assumptions Center Currency 2 22 3 2 2" xfId="51822"/>
    <cellStyle name="Assumptions Center Currency 2 22 3 3" xfId="37905"/>
    <cellStyle name="Assumptions Center Currency 2 22 4" xfId="12370"/>
    <cellStyle name="Assumptions Center Currency 2 22 4 2" xfId="26291"/>
    <cellStyle name="Assumptions Center Currency 2 22 4 2 2" xfId="53974"/>
    <cellStyle name="Assumptions Center Currency 2 22 4 3" xfId="40057"/>
    <cellStyle name="Assumptions Center Currency 2 22 5" xfId="15120"/>
    <cellStyle name="Assumptions Center Currency 2 22 5 2" xfId="29041"/>
    <cellStyle name="Assumptions Center Currency 2 22 5 2 2" xfId="56724"/>
    <cellStyle name="Assumptions Center Currency 2 22 5 3" xfId="42807"/>
    <cellStyle name="Assumptions Center Currency 2 22 6" xfId="18088"/>
    <cellStyle name="Assumptions Center Currency 2 22 6 2" xfId="45771"/>
    <cellStyle name="Assumptions Center Currency 2 22 7" xfId="31854"/>
    <cellStyle name="Assumptions Center Currency 2 23" xfId="3976"/>
    <cellStyle name="Assumptions Center Currency 2 23 2" xfId="7402"/>
    <cellStyle name="Assumptions Center Currency 2 23 2 2" xfId="21333"/>
    <cellStyle name="Assumptions Center Currency 2 23 2 2 2" xfId="49016"/>
    <cellStyle name="Assumptions Center Currency 2 23 2 3" xfId="35099"/>
    <cellStyle name="Assumptions Center Currency 2 23 3" xfId="10105"/>
    <cellStyle name="Assumptions Center Currency 2 23 3 2" xfId="24026"/>
    <cellStyle name="Assumptions Center Currency 2 23 3 2 2" xfId="51709"/>
    <cellStyle name="Assumptions Center Currency 2 23 3 3" xfId="37792"/>
    <cellStyle name="Assumptions Center Currency 2 23 4" xfId="12257"/>
    <cellStyle name="Assumptions Center Currency 2 23 4 2" xfId="26178"/>
    <cellStyle name="Assumptions Center Currency 2 23 4 2 2" xfId="53861"/>
    <cellStyle name="Assumptions Center Currency 2 23 4 3" xfId="39944"/>
    <cellStyle name="Assumptions Center Currency 2 23 5" xfId="15007"/>
    <cellStyle name="Assumptions Center Currency 2 23 5 2" xfId="28928"/>
    <cellStyle name="Assumptions Center Currency 2 23 5 2 2" xfId="56611"/>
    <cellStyle name="Assumptions Center Currency 2 23 5 3" xfId="42694"/>
    <cellStyle name="Assumptions Center Currency 2 23 6" xfId="17975"/>
    <cellStyle name="Assumptions Center Currency 2 23 6 2" xfId="45658"/>
    <cellStyle name="Assumptions Center Currency 2 23 7" xfId="31741"/>
    <cellStyle name="Assumptions Center Currency 2 24" xfId="4057"/>
    <cellStyle name="Assumptions Center Currency 2 24 2" xfId="7483"/>
    <cellStyle name="Assumptions Center Currency 2 24 2 2" xfId="21414"/>
    <cellStyle name="Assumptions Center Currency 2 24 2 2 2" xfId="49097"/>
    <cellStyle name="Assumptions Center Currency 2 24 2 3" xfId="35180"/>
    <cellStyle name="Assumptions Center Currency 2 24 3" xfId="10186"/>
    <cellStyle name="Assumptions Center Currency 2 24 3 2" xfId="24107"/>
    <cellStyle name="Assumptions Center Currency 2 24 3 2 2" xfId="51790"/>
    <cellStyle name="Assumptions Center Currency 2 24 3 3" xfId="37873"/>
    <cellStyle name="Assumptions Center Currency 2 24 4" xfId="12338"/>
    <cellStyle name="Assumptions Center Currency 2 24 4 2" xfId="26259"/>
    <cellStyle name="Assumptions Center Currency 2 24 4 2 2" xfId="53942"/>
    <cellStyle name="Assumptions Center Currency 2 24 4 3" xfId="40025"/>
    <cellStyle name="Assumptions Center Currency 2 24 5" xfId="15088"/>
    <cellStyle name="Assumptions Center Currency 2 24 5 2" xfId="29009"/>
    <cellStyle name="Assumptions Center Currency 2 24 5 2 2" xfId="56692"/>
    <cellStyle name="Assumptions Center Currency 2 24 5 3" xfId="42775"/>
    <cellStyle name="Assumptions Center Currency 2 24 6" xfId="18056"/>
    <cellStyle name="Assumptions Center Currency 2 24 6 2" xfId="45739"/>
    <cellStyle name="Assumptions Center Currency 2 24 7" xfId="31822"/>
    <cellStyle name="Assumptions Center Currency 2 25" xfId="4325"/>
    <cellStyle name="Assumptions Center Currency 2 25 2" xfId="7750"/>
    <cellStyle name="Assumptions Center Currency 2 25 2 2" xfId="21674"/>
    <cellStyle name="Assumptions Center Currency 2 25 2 2 2" xfId="49357"/>
    <cellStyle name="Assumptions Center Currency 2 25 2 3" xfId="35440"/>
    <cellStyle name="Assumptions Center Currency 2 25 3" xfId="10425"/>
    <cellStyle name="Assumptions Center Currency 2 25 3 2" xfId="24346"/>
    <cellStyle name="Assumptions Center Currency 2 25 3 2 2" xfId="52029"/>
    <cellStyle name="Assumptions Center Currency 2 25 3 3" xfId="38112"/>
    <cellStyle name="Assumptions Center Currency 2 25 4" xfId="12593"/>
    <cellStyle name="Assumptions Center Currency 2 25 4 2" xfId="26514"/>
    <cellStyle name="Assumptions Center Currency 2 25 4 2 2" xfId="54197"/>
    <cellStyle name="Assumptions Center Currency 2 25 4 3" xfId="40280"/>
    <cellStyle name="Assumptions Center Currency 2 25 5" xfId="15343"/>
    <cellStyle name="Assumptions Center Currency 2 25 5 2" xfId="29264"/>
    <cellStyle name="Assumptions Center Currency 2 25 5 2 2" xfId="56947"/>
    <cellStyle name="Assumptions Center Currency 2 25 5 3" xfId="43030"/>
    <cellStyle name="Assumptions Center Currency 2 25 6" xfId="18311"/>
    <cellStyle name="Assumptions Center Currency 2 25 6 2" xfId="45994"/>
    <cellStyle name="Assumptions Center Currency 2 25 7" xfId="32077"/>
    <cellStyle name="Assumptions Center Currency 2 26" xfId="4706"/>
    <cellStyle name="Assumptions Center Currency 2 26 2" xfId="8112"/>
    <cellStyle name="Assumptions Center Currency 2 26 2 2" xfId="22036"/>
    <cellStyle name="Assumptions Center Currency 2 26 2 2 2" xfId="49719"/>
    <cellStyle name="Assumptions Center Currency 2 26 2 3" xfId="35802"/>
    <cellStyle name="Assumptions Center Currency 2 26 3" xfId="10674"/>
    <cellStyle name="Assumptions Center Currency 2 26 3 2" xfId="24595"/>
    <cellStyle name="Assumptions Center Currency 2 26 3 2 2" xfId="52278"/>
    <cellStyle name="Assumptions Center Currency 2 26 3 3" xfId="38361"/>
    <cellStyle name="Assumptions Center Currency 2 26 4" xfId="12968"/>
    <cellStyle name="Assumptions Center Currency 2 26 4 2" xfId="26889"/>
    <cellStyle name="Assumptions Center Currency 2 26 4 2 2" xfId="54572"/>
    <cellStyle name="Assumptions Center Currency 2 26 4 3" xfId="40655"/>
    <cellStyle name="Assumptions Center Currency 2 26 5" xfId="15718"/>
    <cellStyle name="Assumptions Center Currency 2 26 5 2" xfId="29639"/>
    <cellStyle name="Assumptions Center Currency 2 26 5 2 2" xfId="57322"/>
    <cellStyle name="Assumptions Center Currency 2 26 5 3" xfId="43405"/>
    <cellStyle name="Assumptions Center Currency 2 26 6" xfId="18686"/>
    <cellStyle name="Assumptions Center Currency 2 26 6 2" xfId="46369"/>
    <cellStyle name="Assumptions Center Currency 2 26 7" xfId="32452"/>
    <cellStyle name="Assumptions Center Currency 2 27" xfId="4350"/>
    <cellStyle name="Assumptions Center Currency 2 27 2" xfId="7775"/>
    <cellStyle name="Assumptions Center Currency 2 27 2 2" xfId="21699"/>
    <cellStyle name="Assumptions Center Currency 2 27 2 2 2" xfId="49382"/>
    <cellStyle name="Assumptions Center Currency 2 27 2 3" xfId="35465"/>
    <cellStyle name="Assumptions Center Currency 2 27 3" xfId="10448"/>
    <cellStyle name="Assumptions Center Currency 2 27 3 2" xfId="24369"/>
    <cellStyle name="Assumptions Center Currency 2 27 3 2 2" xfId="52052"/>
    <cellStyle name="Assumptions Center Currency 2 27 3 3" xfId="38135"/>
    <cellStyle name="Assumptions Center Currency 2 27 4" xfId="12617"/>
    <cellStyle name="Assumptions Center Currency 2 27 4 2" xfId="26538"/>
    <cellStyle name="Assumptions Center Currency 2 27 4 2 2" xfId="54221"/>
    <cellStyle name="Assumptions Center Currency 2 27 4 3" xfId="40304"/>
    <cellStyle name="Assumptions Center Currency 2 27 5" xfId="15367"/>
    <cellStyle name="Assumptions Center Currency 2 27 5 2" xfId="29288"/>
    <cellStyle name="Assumptions Center Currency 2 27 5 2 2" xfId="56971"/>
    <cellStyle name="Assumptions Center Currency 2 27 5 3" xfId="43054"/>
    <cellStyle name="Assumptions Center Currency 2 27 6" xfId="18335"/>
    <cellStyle name="Assumptions Center Currency 2 27 6 2" xfId="46018"/>
    <cellStyle name="Assumptions Center Currency 2 27 7" xfId="32101"/>
    <cellStyle name="Assumptions Center Currency 2 28" xfId="4635"/>
    <cellStyle name="Assumptions Center Currency 2 28 2" xfId="8044"/>
    <cellStyle name="Assumptions Center Currency 2 28 2 2" xfId="21968"/>
    <cellStyle name="Assumptions Center Currency 2 28 2 2 2" xfId="49651"/>
    <cellStyle name="Assumptions Center Currency 2 28 2 3" xfId="35734"/>
    <cellStyle name="Assumptions Center Currency 2 28 3" xfId="10632"/>
    <cellStyle name="Assumptions Center Currency 2 28 3 2" xfId="24553"/>
    <cellStyle name="Assumptions Center Currency 2 28 3 2 2" xfId="52236"/>
    <cellStyle name="Assumptions Center Currency 2 28 3 3" xfId="38319"/>
    <cellStyle name="Assumptions Center Currency 2 28 4" xfId="12899"/>
    <cellStyle name="Assumptions Center Currency 2 28 4 2" xfId="26820"/>
    <cellStyle name="Assumptions Center Currency 2 28 4 2 2" xfId="54503"/>
    <cellStyle name="Assumptions Center Currency 2 28 4 3" xfId="40586"/>
    <cellStyle name="Assumptions Center Currency 2 28 5" xfId="15649"/>
    <cellStyle name="Assumptions Center Currency 2 28 5 2" xfId="29570"/>
    <cellStyle name="Assumptions Center Currency 2 28 5 2 2" xfId="57253"/>
    <cellStyle name="Assumptions Center Currency 2 28 5 3" xfId="43336"/>
    <cellStyle name="Assumptions Center Currency 2 28 6" xfId="18617"/>
    <cellStyle name="Assumptions Center Currency 2 28 6 2" xfId="46300"/>
    <cellStyle name="Assumptions Center Currency 2 28 7" xfId="32383"/>
    <cellStyle name="Assumptions Center Currency 2 29" xfId="4338"/>
    <cellStyle name="Assumptions Center Currency 2 29 2" xfId="7763"/>
    <cellStyle name="Assumptions Center Currency 2 29 2 2" xfId="21687"/>
    <cellStyle name="Assumptions Center Currency 2 29 2 2 2" xfId="49370"/>
    <cellStyle name="Assumptions Center Currency 2 29 2 3" xfId="35453"/>
    <cellStyle name="Assumptions Center Currency 2 29 3" xfId="10436"/>
    <cellStyle name="Assumptions Center Currency 2 29 3 2" xfId="24357"/>
    <cellStyle name="Assumptions Center Currency 2 29 3 2 2" xfId="52040"/>
    <cellStyle name="Assumptions Center Currency 2 29 3 3" xfId="38123"/>
    <cellStyle name="Assumptions Center Currency 2 29 4" xfId="12605"/>
    <cellStyle name="Assumptions Center Currency 2 29 4 2" xfId="26526"/>
    <cellStyle name="Assumptions Center Currency 2 29 4 2 2" xfId="54209"/>
    <cellStyle name="Assumptions Center Currency 2 29 4 3" xfId="40292"/>
    <cellStyle name="Assumptions Center Currency 2 29 5" xfId="15355"/>
    <cellStyle name="Assumptions Center Currency 2 29 5 2" xfId="29276"/>
    <cellStyle name="Assumptions Center Currency 2 29 5 2 2" xfId="56959"/>
    <cellStyle name="Assumptions Center Currency 2 29 5 3" xfId="43042"/>
    <cellStyle name="Assumptions Center Currency 2 29 6" xfId="18323"/>
    <cellStyle name="Assumptions Center Currency 2 29 6 2" xfId="46006"/>
    <cellStyle name="Assumptions Center Currency 2 29 7" xfId="32089"/>
    <cellStyle name="Assumptions Center Currency 2 3" xfId="2354"/>
    <cellStyle name="Assumptions Center Currency 2 3 2" xfId="5813"/>
    <cellStyle name="Assumptions Center Currency 2 3 2 2" xfId="19763"/>
    <cellStyle name="Assumptions Center Currency 2 3 2 2 2" xfId="47446"/>
    <cellStyle name="Assumptions Center Currency 2 3 2 3" xfId="33529"/>
    <cellStyle name="Assumptions Center Currency 2 3 3" xfId="8583"/>
    <cellStyle name="Assumptions Center Currency 2 3 3 2" xfId="22504"/>
    <cellStyle name="Assumptions Center Currency 2 3 3 2 2" xfId="50187"/>
    <cellStyle name="Assumptions Center Currency 2 3 3 3" xfId="36270"/>
    <cellStyle name="Assumptions Center Currency 2 3 4" xfId="5462"/>
    <cellStyle name="Assumptions Center Currency 2 3 4 2" xfId="19415"/>
    <cellStyle name="Assumptions Center Currency 2 3 4 2 2" xfId="47098"/>
    <cellStyle name="Assumptions Center Currency 2 3 4 3" xfId="33181"/>
    <cellStyle name="Assumptions Center Currency 2 3 5" xfId="13461"/>
    <cellStyle name="Assumptions Center Currency 2 3 5 2" xfId="27382"/>
    <cellStyle name="Assumptions Center Currency 2 3 5 2 2" xfId="55065"/>
    <cellStyle name="Assumptions Center Currency 2 3 5 3" xfId="41148"/>
    <cellStyle name="Assumptions Center Currency 2 3 6" xfId="16423"/>
    <cellStyle name="Assumptions Center Currency 2 3 6 2" xfId="44106"/>
    <cellStyle name="Assumptions Center Currency 2 3 7" xfId="30316"/>
    <cellStyle name="Assumptions Center Currency 2 30" xfId="4581"/>
    <cellStyle name="Assumptions Center Currency 2 30 2" xfId="7993"/>
    <cellStyle name="Assumptions Center Currency 2 30 2 2" xfId="21917"/>
    <cellStyle name="Assumptions Center Currency 2 30 2 2 2" xfId="49600"/>
    <cellStyle name="Assumptions Center Currency 2 30 2 3" xfId="35683"/>
    <cellStyle name="Assumptions Center Currency 2 30 3" xfId="10599"/>
    <cellStyle name="Assumptions Center Currency 2 30 3 2" xfId="24520"/>
    <cellStyle name="Assumptions Center Currency 2 30 3 2 2" xfId="52203"/>
    <cellStyle name="Assumptions Center Currency 2 30 3 3" xfId="38286"/>
    <cellStyle name="Assumptions Center Currency 2 30 4" xfId="12845"/>
    <cellStyle name="Assumptions Center Currency 2 30 4 2" xfId="26766"/>
    <cellStyle name="Assumptions Center Currency 2 30 4 2 2" xfId="54449"/>
    <cellStyle name="Assumptions Center Currency 2 30 4 3" xfId="40532"/>
    <cellStyle name="Assumptions Center Currency 2 30 5" xfId="15595"/>
    <cellStyle name="Assumptions Center Currency 2 30 5 2" xfId="29516"/>
    <cellStyle name="Assumptions Center Currency 2 30 5 2 2" xfId="57199"/>
    <cellStyle name="Assumptions Center Currency 2 30 5 3" xfId="43282"/>
    <cellStyle name="Assumptions Center Currency 2 30 6" xfId="18563"/>
    <cellStyle name="Assumptions Center Currency 2 30 6 2" xfId="46246"/>
    <cellStyle name="Assumptions Center Currency 2 30 7" xfId="32329"/>
    <cellStyle name="Assumptions Center Currency 2 31" xfId="7328"/>
    <cellStyle name="Assumptions Center Currency 2 31 2" xfId="21260"/>
    <cellStyle name="Assumptions Center Currency 2 31 2 2" xfId="48943"/>
    <cellStyle name="Assumptions Center Currency 2 31 3" xfId="35026"/>
    <cellStyle name="Assumptions Center Currency 2 32" xfId="5219"/>
    <cellStyle name="Assumptions Center Currency 2 32 2" xfId="19189"/>
    <cellStyle name="Assumptions Center Currency 2 32 2 2" xfId="46872"/>
    <cellStyle name="Assumptions Center Currency 2 32 3" xfId="32955"/>
    <cellStyle name="Assumptions Center Currency 2 4" xfId="2248"/>
    <cellStyle name="Assumptions Center Currency 2 4 2" xfId="5716"/>
    <cellStyle name="Assumptions Center Currency 2 4 2 2" xfId="19667"/>
    <cellStyle name="Assumptions Center Currency 2 4 2 2 2" xfId="47350"/>
    <cellStyle name="Assumptions Center Currency 2 4 2 3" xfId="33433"/>
    <cellStyle name="Assumptions Center Currency 2 4 3" xfId="5162"/>
    <cellStyle name="Assumptions Center Currency 2 4 3 2" xfId="19132"/>
    <cellStyle name="Assumptions Center Currency 2 4 3 2 2" xfId="46815"/>
    <cellStyle name="Assumptions Center Currency 2 4 3 3" xfId="32898"/>
    <cellStyle name="Assumptions Center Currency 2 4 4" xfId="5371"/>
    <cellStyle name="Assumptions Center Currency 2 4 4 2" xfId="19324"/>
    <cellStyle name="Assumptions Center Currency 2 4 4 2 2" xfId="47007"/>
    <cellStyle name="Assumptions Center Currency 2 4 4 3" xfId="33090"/>
    <cellStyle name="Assumptions Center Currency 2 4 5" xfId="13365"/>
    <cellStyle name="Assumptions Center Currency 2 4 5 2" xfId="27286"/>
    <cellStyle name="Assumptions Center Currency 2 4 5 2 2" xfId="54969"/>
    <cellStyle name="Assumptions Center Currency 2 4 5 3" xfId="41052"/>
    <cellStyle name="Assumptions Center Currency 2 4 6" xfId="16327"/>
    <cellStyle name="Assumptions Center Currency 2 4 6 2" xfId="44010"/>
    <cellStyle name="Assumptions Center Currency 2 4 7" xfId="30225"/>
    <cellStyle name="Assumptions Center Currency 2 5" xfId="3268"/>
    <cellStyle name="Assumptions Center Currency 2 5 2" xfId="6710"/>
    <cellStyle name="Assumptions Center Currency 2 5 2 2" xfId="20652"/>
    <cellStyle name="Assumptions Center Currency 2 5 2 2 2" xfId="48335"/>
    <cellStyle name="Assumptions Center Currency 2 5 2 3" xfId="34418"/>
    <cellStyle name="Assumptions Center Currency 2 5 3" xfId="9452"/>
    <cellStyle name="Assumptions Center Currency 2 5 3 2" xfId="23373"/>
    <cellStyle name="Assumptions Center Currency 2 5 3 2 2" xfId="51056"/>
    <cellStyle name="Assumptions Center Currency 2 5 3 3" xfId="37139"/>
    <cellStyle name="Assumptions Center Currency 2 5 4" xfId="11590"/>
    <cellStyle name="Assumptions Center Currency 2 5 4 2" xfId="25511"/>
    <cellStyle name="Assumptions Center Currency 2 5 4 2 2" xfId="53194"/>
    <cellStyle name="Assumptions Center Currency 2 5 4 3" xfId="39277"/>
    <cellStyle name="Assumptions Center Currency 2 5 5" xfId="14340"/>
    <cellStyle name="Assumptions Center Currency 2 5 5 2" xfId="28261"/>
    <cellStyle name="Assumptions Center Currency 2 5 5 2 2" xfId="55944"/>
    <cellStyle name="Assumptions Center Currency 2 5 5 3" xfId="42027"/>
    <cellStyle name="Assumptions Center Currency 2 5 6" xfId="17308"/>
    <cellStyle name="Assumptions Center Currency 2 5 6 2" xfId="44991"/>
    <cellStyle name="Assumptions Center Currency 2 5 7" xfId="31096"/>
    <cellStyle name="Assumptions Center Currency 2 6" xfId="3007"/>
    <cellStyle name="Assumptions Center Currency 2 6 2" xfId="6451"/>
    <cellStyle name="Assumptions Center Currency 2 6 2 2" xfId="20396"/>
    <cellStyle name="Assumptions Center Currency 2 6 2 2 2" xfId="48079"/>
    <cellStyle name="Assumptions Center Currency 2 6 2 3" xfId="34162"/>
    <cellStyle name="Assumptions Center Currency 2 6 3" xfId="9200"/>
    <cellStyle name="Assumptions Center Currency 2 6 3 2" xfId="23121"/>
    <cellStyle name="Assumptions Center Currency 2 6 3 2 2" xfId="50804"/>
    <cellStyle name="Assumptions Center Currency 2 6 3 3" xfId="36887"/>
    <cellStyle name="Assumptions Center Currency 2 6 4" xfId="11336"/>
    <cellStyle name="Assumptions Center Currency 2 6 4 2" xfId="25257"/>
    <cellStyle name="Assumptions Center Currency 2 6 4 2 2" xfId="52940"/>
    <cellStyle name="Assumptions Center Currency 2 6 4 3" xfId="39023"/>
    <cellStyle name="Assumptions Center Currency 2 6 5" xfId="14087"/>
    <cellStyle name="Assumptions Center Currency 2 6 5 2" xfId="28008"/>
    <cellStyle name="Assumptions Center Currency 2 6 5 2 2" xfId="55691"/>
    <cellStyle name="Assumptions Center Currency 2 6 5 3" xfId="41774"/>
    <cellStyle name="Assumptions Center Currency 2 6 6" xfId="17054"/>
    <cellStyle name="Assumptions Center Currency 2 6 6 2" xfId="44737"/>
    <cellStyle name="Assumptions Center Currency 2 6 7" xfId="30865"/>
    <cellStyle name="Assumptions Center Currency 2 7" xfId="2422"/>
    <cellStyle name="Assumptions Center Currency 2 7 2" xfId="5879"/>
    <cellStyle name="Assumptions Center Currency 2 7 2 2" xfId="19829"/>
    <cellStyle name="Assumptions Center Currency 2 7 2 2 2" xfId="47512"/>
    <cellStyle name="Assumptions Center Currency 2 7 2 3" xfId="33595"/>
    <cellStyle name="Assumptions Center Currency 2 7 3" xfId="8646"/>
    <cellStyle name="Assumptions Center Currency 2 7 3 2" xfId="22567"/>
    <cellStyle name="Assumptions Center Currency 2 7 3 2 2" xfId="50250"/>
    <cellStyle name="Assumptions Center Currency 2 7 3 3" xfId="36333"/>
    <cellStyle name="Assumptions Center Currency 2 7 4" xfId="5513"/>
    <cellStyle name="Assumptions Center Currency 2 7 4 2" xfId="19466"/>
    <cellStyle name="Assumptions Center Currency 2 7 4 2 2" xfId="47149"/>
    <cellStyle name="Assumptions Center Currency 2 7 4 3" xfId="33232"/>
    <cellStyle name="Assumptions Center Currency 2 7 5" xfId="13527"/>
    <cellStyle name="Assumptions Center Currency 2 7 5 2" xfId="27448"/>
    <cellStyle name="Assumptions Center Currency 2 7 5 2 2" xfId="55131"/>
    <cellStyle name="Assumptions Center Currency 2 7 5 3" xfId="41214"/>
    <cellStyle name="Assumptions Center Currency 2 7 6" xfId="16489"/>
    <cellStyle name="Assumptions Center Currency 2 7 6 2" xfId="44172"/>
    <cellStyle name="Assumptions Center Currency 2 7 7" xfId="30370"/>
    <cellStyle name="Assumptions Center Currency 2 8" xfId="2487"/>
    <cellStyle name="Assumptions Center Currency 2 8 2" xfId="5944"/>
    <cellStyle name="Assumptions Center Currency 2 8 2 2" xfId="19893"/>
    <cellStyle name="Assumptions Center Currency 2 8 2 2 2" xfId="47576"/>
    <cellStyle name="Assumptions Center Currency 2 8 2 3" xfId="33659"/>
    <cellStyle name="Assumptions Center Currency 2 8 3" xfId="8709"/>
    <cellStyle name="Assumptions Center Currency 2 8 3 2" xfId="22630"/>
    <cellStyle name="Assumptions Center Currency 2 8 3 2 2" xfId="50313"/>
    <cellStyle name="Assumptions Center Currency 2 8 3 3" xfId="36396"/>
    <cellStyle name="Assumptions Center Currency 2 8 4" xfId="5558"/>
    <cellStyle name="Assumptions Center Currency 2 8 4 2" xfId="19511"/>
    <cellStyle name="Assumptions Center Currency 2 8 4 2 2" xfId="47194"/>
    <cellStyle name="Assumptions Center Currency 2 8 4 3" xfId="33277"/>
    <cellStyle name="Assumptions Center Currency 2 8 5" xfId="13591"/>
    <cellStyle name="Assumptions Center Currency 2 8 5 2" xfId="27512"/>
    <cellStyle name="Assumptions Center Currency 2 8 5 2 2" xfId="55195"/>
    <cellStyle name="Assumptions Center Currency 2 8 5 3" xfId="41278"/>
    <cellStyle name="Assumptions Center Currency 2 8 6" xfId="16553"/>
    <cellStyle name="Assumptions Center Currency 2 8 6 2" xfId="44236"/>
    <cellStyle name="Assumptions Center Currency 2 8 7" xfId="30428"/>
    <cellStyle name="Assumptions Center Currency 2 9" xfId="2877"/>
    <cellStyle name="Assumptions Center Currency 2 9 2" xfId="6324"/>
    <cellStyle name="Assumptions Center Currency 2 9 2 2" xfId="20271"/>
    <cellStyle name="Assumptions Center Currency 2 9 2 2 2" xfId="47954"/>
    <cellStyle name="Assumptions Center Currency 2 9 2 3" xfId="34037"/>
    <cellStyle name="Assumptions Center Currency 2 9 3" xfId="9076"/>
    <cellStyle name="Assumptions Center Currency 2 9 3 2" xfId="22997"/>
    <cellStyle name="Assumptions Center Currency 2 9 3 2 2" xfId="50680"/>
    <cellStyle name="Assumptions Center Currency 2 9 3 3" xfId="36763"/>
    <cellStyle name="Assumptions Center Currency 2 9 4" xfId="11211"/>
    <cellStyle name="Assumptions Center Currency 2 9 4 2" xfId="25132"/>
    <cellStyle name="Assumptions Center Currency 2 9 4 2 2" xfId="52815"/>
    <cellStyle name="Assumptions Center Currency 2 9 4 3" xfId="38898"/>
    <cellStyle name="Assumptions Center Currency 2 9 5" xfId="13963"/>
    <cellStyle name="Assumptions Center Currency 2 9 5 2" xfId="27884"/>
    <cellStyle name="Assumptions Center Currency 2 9 5 2 2" xfId="55567"/>
    <cellStyle name="Assumptions Center Currency 2 9 5 3" xfId="41650"/>
    <cellStyle name="Assumptions Center Currency 2 9 6" xfId="16929"/>
    <cellStyle name="Assumptions Center Currency 2 9 6 2" xfId="44612"/>
    <cellStyle name="Assumptions Center Currency 2 9 7" xfId="30752"/>
    <cellStyle name="Assumptions Center Currency 20" xfId="4032"/>
    <cellStyle name="Assumptions Center Currency 20 2" xfId="7458"/>
    <cellStyle name="Assumptions Center Currency 20 2 2" xfId="21389"/>
    <cellStyle name="Assumptions Center Currency 20 2 2 2" xfId="49072"/>
    <cellStyle name="Assumptions Center Currency 20 2 3" xfId="35155"/>
    <cellStyle name="Assumptions Center Currency 20 3" xfId="10161"/>
    <cellStyle name="Assumptions Center Currency 20 3 2" xfId="24082"/>
    <cellStyle name="Assumptions Center Currency 20 3 2 2" xfId="51765"/>
    <cellStyle name="Assumptions Center Currency 20 3 3" xfId="37848"/>
    <cellStyle name="Assumptions Center Currency 20 4" xfId="12313"/>
    <cellStyle name="Assumptions Center Currency 20 4 2" xfId="26234"/>
    <cellStyle name="Assumptions Center Currency 20 4 2 2" xfId="53917"/>
    <cellStyle name="Assumptions Center Currency 20 4 3" xfId="40000"/>
    <cellStyle name="Assumptions Center Currency 20 5" xfId="15063"/>
    <cellStyle name="Assumptions Center Currency 20 5 2" xfId="28984"/>
    <cellStyle name="Assumptions Center Currency 20 5 2 2" xfId="56667"/>
    <cellStyle name="Assumptions Center Currency 20 5 3" xfId="42750"/>
    <cellStyle name="Assumptions Center Currency 20 6" xfId="18031"/>
    <cellStyle name="Assumptions Center Currency 20 6 2" xfId="45714"/>
    <cellStyle name="Assumptions Center Currency 20 7" xfId="31797"/>
    <cellStyle name="Assumptions Center Currency 21" xfId="4005"/>
    <cellStyle name="Assumptions Center Currency 21 2" xfId="7431"/>
    <cellStyle name="Assumptions Center Currency 21 2 2" xfId="21362"/>
    <cellStyle name="Assumptions Center Currency 21 2 2 2" xfId="49045"/>
    <cellStyle name="Assumptions Center Currency 21 2 3" xfId="35128"/>
    <cellStyle name="Assumptions Center Currency 21 3" xfId="10134"/>
    <cellStyle name="Assumptions Center Currency 21 3 2" xfId="24055"/>
    <cellStyle name="Assumptions Center Currency 21 3 2 2" xfId="51738"/>
    <cellStyle name="Assumptions Center Currency 21 3 3" xfId="37821"/>
    <cellStyle name="Assumptions Center Currency 21 4" xfId="12286"/>
    <cellStyle name="Assumptions Center Currency 21 4 2" xfId="26207"/>
    <cellStyle name="Assumptions Center Currency 21 4 2 2" xfId="53890"/>
    <cellStyle name="Assumptions Center Currency 21 4 3" xfId="39973"/>
    <cellStyle name="Assumptions Center Currency 21 5" xfId="15036"/>
    <cellStyle name="Assumptions Center Currency 21 5 2" xfId="28957"/>
    <cellStyle name="Assumptions Center Currency 21 5 2 2" xfId="56640"/>
    <cellStyle name="Assumptions Center Currency 21 5 3" xfId="42723"/>
    <cellStyle name="Assumptions Center Currency 21 6" xfId="18004"/>
    <cellStyle name="Assumptions Center Currency 21 6 2" xfId="45687"/>
    <cellStyle name="Assumptions Center Currency 21 7" xfId="31770"/>
    <cellStyle name="Assumptions Center Currency 22" xfId="4018"/>
    <cellStyle name="Assumptions Center Currency 22 2" xfId="7444"/>
    <cellStyle name="Assumptions Center Currency 22 2 2" xfId="21375"/>
    <cellStyle name="Assumptions Center Currency 22 2 2 2" xfId="49058"/>
    <cellStyle name="Assumptions Center Currency 22 2 3" xfId="35141"/>
    <cellStyle name="Assumptions Center Currency 22 3" xfId="10147"/>
    <cellStyle name="Assumptions Center Currency 22 3 2" xfId="24068"/>
    <cellStyle name="Assumptions Center Currency 22 3 2 2" xfId="51751"/>
    <cellStyle name="Assumptions Center Currency 22 3 3" xfId="37834"/>
    <cellStyle name="Assumptions Center Currency 22 4" xfId="12299"/>
    <cellStyle name="Assumptions Center Currency 22 4 2" xfId="26220"/>
    <cellStyle name="Assumptions Center Currency 22 4 2 2" xfId="53903"/>
    <cellStyle name="Assumptions Center Currency 22 4 3" xfId="39986"/>
    <cellStyle name="Assumptions Center Currency 22 5" xfId="15049"/>
    <cellStyle name="Assumptions Center Currency 22 5 2" xfId="28970"/>
    <cellStyle name="Assumptions Center Currency 22 5 2 2" xfId="56653"/>
    <cellStyle name="Assumptions Center Currency 22 5 3" xfId="42736"/>
    <cellStyle name="Assumptions Center Currency 22 6" xfId="18017"/>
    <cellStyle name="Assumptions Center Currency 22 6 2" xfId="45700"/>
    <cellStyle name="Assumptions Center Currency 22 7" xfId="31783"/>
    <cellStyle name="Assumptions Center Currency 23" xfId="4008"/>
    <cellStyle name="Assumptions Center Currency 23 2" xfId="7434"/>
    <cellStyle name="Assumptions Center Currency 23 2 2" xfId="21365"/>
    <cellStyle name="Assumptions Center Currency 23 2 2 2" xfId="49048"/>
    <cellStyle name="Assumptions Center Currency 23 2 3" xfId="35131"/>
    <cellStyle name="Assumptions Center Currency 23 3" xfId="10137"/>
    <cellStyle name="Assumptions Center Currency 23 3 2" xfId="24058"/>
    <cellStyle name="Assumptions Center Currency 23 3 2 2" xfId="51741"/>
    <cellStyle name="Assumptions Center Currency 23 3 3" xfId="37824"/>
    <cellStyle name="Assumptions Center Currency 23 4" xfId="12289"/>
    <cellStyle name="Assumptions Center Currency 23 4 2" xfId="26210"/>
    <cellStyle name="Assumptions Center Currency 23 4 2 2" xfId="53893"/>
    <cellStyle name="Assumptions Center Currency 23 4 3" xfId="39976"/>
    <cellStyle name="Assumptions Center Currency 23 5" xfId="15039"/>
    <cellStyle name="Assumptions Center Currency 23 5 2" xfId="28960"/>
    <cellStyle name="Assumptions Center Currency 23 5 2 2" xfId="56643"/>
    <cellStyle name="Assumptions Center Currency 23 5 3" xfId="42726"/>
    <cellStyle name="Assumptions Center Currency 23 6" xfId="18007"/>
    <cellStyle name="Assumptions Center Currency 23 6 2" xfId="45690"/>
    <cellStyle name="Assumptions Center Currency 23 7" xfId="31773"/>
    <cellStyle name="Assumptions Center Currency 24" xfId="4515"/>
    <cellStyle name="Assumptions Center Currency 24 2" xfId="7932"/>
    <cellStyle name="Assumptions Center Currency 24 2 2" xfId="21856"/>
    <cellStyle name="Assumptions Center Currency 24 2 2 2" xfId="49539"/>
    <cellStyle name="Assumptions Center Currency 24 2 3" xfId="35622"/>
    <cellStyle name="Assumptions Center Currency 24 3" xfId="10574"/>
    <cellStyle name="Assumptions Center Currency 24 3 2" xfId="24495"/>
    <cellStyle name="Assumptions Center Currency 24 3 2 2" xfId="52178"/>
    <cellStyle name="Assumptions Center Currency 24 3 3" xfId="38261"/>
    <cellStyle name="Assumptions Center Currency 24 4" xfId="12779"/>
    <cellStyle name="Assumptions Center Currency 24 4 2" xfId="26700"/>
    <cellStyle name="Assumptions Center Currency 24 4 2 2" xfId="54383"/>
    <cellStyle name="Assumptions Center Currency 24 4 3" xfId="40466"/>
    <cellStyle name="Assumptions Center Currency 24 5" xfId="15529"/>
    <cellStyle name="Assumptions Center Currency 24 5 2" xfId="29450"/>
    <cellStyle name="Assumptions Center Currency 24 5 2 2" xfId="57133"/>
    <cellStyle name="Assumptions Center Currency 24 5 3" xfId="43216"/>
    <cellStyle name="Assumptions Center Currency 24 6" xfId="18497"/>
    <cellStyle name="Assumptions Center Currency 24 6 2" xfId="46180"/>
    <cellStyle name="Assumptions Center Currency 24 7" xfId="32263"/>
    <cellStyle name="Assumptions Center Currency 25" xfId="4446"/>
    <cellStyle name="Assumptions Center Currency 25 2" xfId="7868"/>
    <cellStyle name="Assumptions Center Currency 25 2 2" xfId="21792"/>
    <cellStyle name="Assumptions Center Currency 25 2 2 2" xfId="49475"/>
    <cellStyle name="Assumptions Center Currency 25 2 3" xfId="35558"/>
    <cellStyle name="Assumptions Center Currency 25 3" xfId="10531"/>
    <cellStyle name="Assumptions Center Currency 25 3 2" xfId="24452"/>
    <cellStyle name="Assumptions Center Currency 25 3 2 2" xfId="52135"/>
    <cellStyle name="Assumptions Center Currency 25 3 3" xfId="38218"/>
    <cellStyle name="Assumptions Center Currency 25 4" xfId="12713"/>
    <cellStyle name="Assumptions Center Currency 25 4 2" xfId="26634"/>
    <cellStyle name="Assumptions Center Currency 25 4 2 2" xfId="54317"/>
    <cellStyle name="Assumptions Center Currency 25 4 3" xfId="40400"/>
    <cellStyle name="Assumptions Center Currency 25 5" xfId="15463"/>
    <cellStyle name="Assumptions Center Currency 25 5 2" xfId="29384"/>
    <cellStyle name="Assumptions Center Currency 25 5 2 2" xfId="57067"/>
    <cellStyle name="Assumptions Center Currency 25 5 3" xfId="43150"/>
    <cellStyle name="Assumptions Center Currency 25 6" xfId="18431"/>
    <cellStyle name="Assumptions Center Currency 25 6 2" xfId="46114"/>
    <cellStyle name="Assumptions Center Currency 25 7" xfId="32197"/>
    <cellStyle name="Assumptions Center Currency 26" xfId="4481"/>
    <cellStyle name="Assumptions Center Currency 26 2" xfId="7902"/>
    <cellStyle name="Assumptions Center Currency 26 2 2" xfId="21826"/>
    <cellStyle name="Assumptions Center Currency 26 2 2 2" xfId="49509"/>
    <cellStyle name="Assumptions Center Currency 26 2 3" xfId="35592"/>
    <cellStyle name="Assumptions Center Currency 26 3" xfId="10556"/>
    <cellStyle name="Assumptions Center Currency 26 3 2" xfId="24477"/>
    <cellStyle name="Assumptions Center Currency 26 3 2 2" xfId="52160"/>
    <cellStyle name="Assumptions Center Currency 26 3 3" xfId="38243"/>
    <cellStyle name="Assumptions Center Currency 26 4" xfId="12748"/>
    <cellStyle name="Assumptions Center Currency 26 4 2" xfId="26669"/>
    <cellStyle name="Assumptions Center Currency 26 4 2 2" xfId="54352"/>
    <cellStyle name="Assumptions Center Currency 26 4 3" xfId="40435"/>
    <cellStyle name="Assumptions Center Currency 26 5" xfId="15498"/>
    <cellStyle name="Assumptions Center Currency 26 5 2" xfId="29419"/>
    <cellStyle name="Assumptions Center Currency 26 5 2 2" xfId="57102"/>
    <cellStyle name="Assumptions Center Currency 26 5 3" xfId="43185"/>
    <cellStyle name="Assumptions Center Currency 26 6" xfId="18466"/>
    <cellStyle name="Assumptions Center Currency 26 6 2" xfId="46149"/>
    <cellStyle name="Assumptions Center Currency 26 7" xfId="32232"/>
    <cellStyle name="Assumptions Center Currency 27" xfId="4424"/>
    <cellStyle name="Assumptions Center Currency 27 2" xfId="7846"/>
    <cellStyle name="Assumptions Center Currency 27 2 2" xfId="21770"/>
    <cellStyle name="Assumptions Center Currency 27 2 2 2" xfId="49453"/>
    <cellStyle name="Assumptions Center Currency 27 2 3" xfId="35536"/>
    <cellStyle name="Assumptions Center Currency 27 3" xfId="10509"/>
    <cellStyle name="Assumptions Center Currency 27 3 2" xfId="24430"/>
    <cellStyle name="Assumptions Center Currency 27 3 2 2" xfId="52113"/>
    <cellStyle name="Assumptions Center Currency 27 3 3" xfId="38196"/>
    <cellStyle name="Assumptions Center Currency 27 4" xfId="12691"/>
    <cellStyle name="Assumptions Center Currency 27 4 2" xfId="26612"/>
    <cellStyle name="Assumptions Center Currency 27 4 2 2" xfId="54295"/>
    <cellStyle name="Assumptions Center Currency 27 4 3" xfId="40378"/>
    <cellStyle name="Assumptions Center Currency 27 5" xfId="15441"/>
    <cellStyle name="Assumptions Center Currency 27 5 2" xfId="29362"/>
    <cellStyle name="Assumptions Center Currency 27 5 2 2" xfId="57045"/>
    <cellStyle name="Assumptions Center Currency 27 5 3" xfId="43128"/>
    <cellStyle name="Assumptions Center Currency 27 6" xfId="18409"/>
    <cellStyle name="Assumptions Center Currency 27 6 2" xfId="46092"/>
    <cellStyle name="Assumptions Center Currency 27 7" xfId="32175"/>
    <cellStyle name="Assumptions Center Currency 28" xfId="4462"/>
    <cellStyle name="Assumptions Center Currency 28 2" xfId="7883"/>
    <cellStyle name="Assumptions Center Currency 28 2 2" xfId="21807"/>
    <cellStyle name="Assumptions Center Currency 28 2 2 2" xfId="49490"/>
    <cellStyle name="Assumptions Center Currency 28 2 3" xfId="35573"/>
    <cellStyle name="Assumptions Center Currency 28 3" xfId="10543"/>
    <cellStyle name="Assumptions Center Currency 28 3 2" xfId="24464"/>
    <cellStyle name="Assumptions Center Currency 28 3 2 2" xfId="52147"/>
    <cellStyle name="Assumptions Center Currency 28 3 3" xfId="38230"/>
    <cellStyle name="Assumptions Center Currency 28 4" xfId="12729"/>
    <cellStyle name="Assumptions Center Currency 28 4 2" xfId="26650"/>
    <cellStyle name="Assumptions Center Currency 28 4 2 2" xfId="54333"/>
    <cellStyle name="Assumptions Center Currency 28 4 3" xfId="40416"/>
    <cellStyle name="Assumptions Center Currency 28 5" xfId="15479"/>
    <cellStyle name="Assumptions Center Currency 28 5 2" xfId="29400"/>
    <cellStyle name="Assumptions Center Currency 28 5 2 2" xfId="57083"/>
    <cellStyle name="Assumptions Center Currency 28 5 3" xfId="43166"/>
    <cellStyle name="Assumptions Center Currency 28 6" xfId="18447"/>
    <cellStyle name="Assumptions Center Currency 28 6 2" xfId="46130"/>
    <cellStyle name="Assumptions Center Currency 28 7" xfId="32213"/>
    <cellStyle name="Assumptions Center Currency 29" xfId="4339"/>
    <cellStyle name="Assumptions Center Currency 29 2" xfId="7764"/>
    <cellStyle name="Assumptions Center Currency 29 2 2" xfId="21688"/>
    <cellStyle name="Assumptions Center Currency 29 2 2 2" xfId="49371"/>
    <cellStyle name="Assumptions Center Currency 29 2 3" xfId="35454"/>
    <cellStyle name="Assumptions Center Currency 29 3" xfId="10437"/>
    <cellStyle name="Assumptions Center Currency 29 3 2" xfId="24358"/>
    <cellStyle name="Assumptions Center Currency 29 3 2 2" xfId="52041"/>
    <cellStyle name="Assumptions Center Currency 29 3 3" xfId="38124"/>
    <cellStyle name="Assumptions Center Currency 29 4" xfId="12606"/>
    <cellStyle name="Assumptions Center Currency 29 4 2" xfId="26527"/>
    <cellStyle name="Assumptions Center Currency 29 4 2 2" xfId="54210"/>
    <cellStyle name="Assumptions Center Currency 29 4 3" xfId="40293"/>
    <cellStyle name="Assumptions Center Currency 29 5" xfId="15356"/>
    <cellStyle name="Assumptions Center Currency 29 5 2" xfId="29277"/>
    <cellStyle name="Assumptions Center Currency 29 5 2 2" xfId="56960"/>
    <cellStyle name="Assumptions Center Currency 29 5 3" xfId="43043"/>
    <cellStyle name="Assumptions Center Currency 29 6" xfId="18324"/>
    <cellStyle name="Assumptions Center Currency 29 6 2" xfId="46007"/>
    <cellStyle name="Assumptions Center Currency 29 7" xfId="32090"/>
    <cellStyle name="Assumptions Center Currency 3" xfId="2091"/>
    <cellStyle name="Assumptions Center Currency 3 10" xfId="2507"/>
    <cellStyle name="Assumptions Center Currency 3 10 2" xfId="5964"/>
    <cellStyle name="Assumptions Center Currency 3 10 2 2" xfId="19913"/>
    <cellStyle name="Assumptions Center Currency 3 10 2 2 2" xfId="47596"/>
    <cellStyle name="Assumptions Center Currency 3 10 2 3" xfId="33679"/>
    <cellStyle name="Assumptions Center Currency 3 10 3" xfId="8729"/>
    <cellStyle name="Assumptions Center Currency 3 10 3 2" xfId="22650"/>
    <cellStyle name="Assumptions Center Currency 3 10 3 2 2" xfId="50333"/>
    <cellStyle name="Assumptions Center Currency 3 10 3 3" xfId="36416"/>
    <cellStyle name="Assumptions Center Currency 3 10 4" xfId="5578"/>
    <cellStyle name="Assumptions Center Currency 3 10 4 2" xfId="19531"/>
    <cellStyle name="Assumptions Center Currency 3 10 4 2 2" xfId="47214"/>
    <cellStyle name="Assumptions Center Currency 3 10 4 3" xfId="33297"/>
    <cellStyle name="Assumptions Center Currency 3 10 5" xfId="13611"/>
    <cellStyle name="Assumptions Center Currency 3 10 5 2" xfId="27532"/>
    <cellStyle name="Assumptions Center Currency 3 10 5 2 2" xfId="55215"/>
    <cellStyle name="Assumptions Center Currency 3 10 5 3" xfId="41298"/>
    <cellStyle name="Assumptions Center Currency 3 10 6" xfId="16573"/>
    <cellStyle name="Assumptions Center Currency 3 10 6 2" xfId="44256"/>
    <cellStyle name="Assumptions Center Currency 3 10 7" xfId="30444"/>
    <cellStyle name="Assumptions Center Currency 3 11" xfId="2854"/>
    <cellStyle name="Assumptions Center Currency 3 11 2" xfId="6301"/>
    <cellStyle name="Assumptions Center Currency 3 11 2 2" xfId="20248"/>
    <cellStyle name="Assumptions Center Currency 3 11 2 2 2" xfId="47931"/>
    <cellStyle name="Assumptions Center Currency 3 11 2 3" xfId="34014"/>
    <cellStyle name="Assumptions Center Currency 3 11 3" xfId="9054"/>
    <cellStyle name="Assumptions Center Currency 3 11 3 2" xfId="22975"/>
    <cellStyle name="Assumptions Center Currency 3 11 3 2 2" xfId="50658"/>
    <cellStyle name="Assumptions Center Currency 3 11 3 3" xfId="36741"/>
    <cellStyle name="Assumptions Center Currency 3 11 4" xfId="11188"/>
    <cellStyle name="Assumptions Center Currency 3 11 4 2" xfId="25109"/>
    <cellStyle name="Assumptions Center Currency 3 11 4 2 2" xfId="52792"/>
    <cellStyle name="Assumptions Center Currency 3 11 4 3" xfId="38875"/>
    <cellStyle name="Assumptions Center Currency 3 11 5" xfId="13940"/>
    <cellStyle name="Assumptions Center Currency 3 11 5 2" xfId="27861"/>
    <cellStyle name="Assumptions Center Currency 3 11 5 2 2" xfId="55544"/>
    <cellStyle name="Assumptions Center Currency 3 11 5 3" xfId="41627"/>
    <cellStyle name="Assumptions Center Currency 3 11 6" xfId="16906"/>
    <cellStyle name="Assumptions Center Currency 3 11 6 2" xfId="44589"/>
    <cellStyle name="Assumptions Center Currency 3 11 7" xfId="30734"/>
    <cellStyle name="Assumptions Center Currency 3 12" xfId="2537"/>
    <cellStyle name="Assumptions Center Currency 3 12 2" xfId="5994"/>
    <cellStyle name="Assumptions Center Currency 3 12 2 2" xfId="19943"/>
    <cellStyle name="Assumptions Center Currency 3 12 2 2 2" xfId="47626"/>
    <cellStyle name="Assumptions Center Currency 3 12 2 3" xfId="33709"/>
    <cellStyle name="Assumptions Center Currency 3 12 3" xfId="8759"/>
    <cellStyle name="Assumptions Center Currency 3 12 3 2" xfId="22680"/>
    <cellStyle name="Assumptions Center Currency 3 12 3 2 2" xfId="50363"/>
    <cellStyle name="Assumptions Center Currency 3 12 3 3" xfId="36446"/>
    <cellStyle name="Assumptions Center Currency 3 12 4" xfId="5132"/>
    <cellStyle name="Assumptions Center Currency 3 12 4 2" xfId="19102"/>
    <cellStyle name="Assumptions Center Currency 3 12 4 2 2" xfId="46785"/>
    <cellStyle name="Assumptions Center Currency 3 12 4 3" xfId="32868"/>
    <cellStyle name="Assumptions Center Currency 3 12 5" xfId="13640"/>
    <cellStyle name="Assumptions Center Currency 3 12 5 2" xfId="27561"/>
    <cellStyle name="Assumptions Center Currency 3 12 5 2 2" xfId="55244"/>
    <cellStyle name="Assumptions Center Currency 3 12 5 3" xfId="41327"/>
    <cellStyle name="Assumptions Center Currency 3 12 6" xfId="16603"/>
    <cellStyle name="Assumptions Center Currency 3 12 6 2" xfId="44286"/>
    <cellStyle name="Assumptions Center Currency 3 12 7" xfId="30471"/>
    <cellStyle name="Assumptions Center Currency 3 13" xfId="2472"/>
    <cellStyle name="Assumptions Center Currency 3 13 2" xfId="5929"/>
    <cellStyle name="Assumptions Center Currency 3 13 2 2" xfId="19878"/>
    <cellStyle name="Assumptions Center Currency 3 13 2 2 2" xfId="47561"/>
    <cellStyle name="Assumptions Center Currency 3 13 2 3" xfId="33644"/>
    <cellStyle name="Assumptions Center Currency 3 13 3" xfId="8694"/>
    <cellStyle name="Assumptions Center Currency 3 13 3 2" xfId="22615"/>
    <cellStyle name="Assumptions Center Currency 3 13 3 2 2" xfId="50298"/>
    <cellStyle name="Assumptions Center Currency 3 13 3 3" xfId="36381"/>
    <cellStyle name="Assumptions Center Currency 3 13 4" xfId="5543"/>
    <cellStyle name="Assumptions Center Currency 3 13 4 2" xfId="19496"/>
    <cellStyle name="Assumptions Center Currency 3 13 4 2 2" xfId="47179"/>
    <cellStyle name="Assumptions Center Currency 3 13 4 3" xfId="33262"/>
    <cellStyle name="Assumptions Center Currency 3 13 5" xfId="13576"/>
    <cellStyle name="Assumptions Center Currency 3 13 5 2" xfId="27497"/>
    <cellStyle name="Assumptions Center Currency 3 13 5 2 2" xfId="55180"/>
    <cellStyle name="Assumptions Center Currency 3 13 5 3" xfId="41263"/>
    <cellStyle name="Assumptions Center Currency 3 13 6" xfId="16538"/>
    <cellStyle name="Assumptions Center Currency 3 13 6 2" xfId="44221"/>
    <cellStyle name="Assumptions Center Currency 3 13 7" xfId="30414"/>
    <cellStyle name="Assumptions Center Currency 3 14" xfId="2565"/>
    <cellStyle name="Assumptions Center Currency 3 14 2" xfId="6022"/>
    <cellStyle name="Assumptions Center Currency 3 14 2 2" xfId="19971"/>
    <cellStyle name="Assumptions Center Currency 3 14 2 2 2" xfId="47654"/>
    <cellStyle name="Assumptions Center Currency 3 14 2 3" xfId="33737"/>
    <cellStyle name="Assumptions Center Currency 3 14 3" xfId="8787"/>
    <cellStyle name="Assumptions Center Currency 3 14 3 2" xfId="22708"/>
    <cellStyle name="Assumptions Center Currency 3 14 3 2 2" xfId="50391"/>
    <cellStyle name="Assumptions Center Currency 3 14 3 3" xfId="36474"/>
    <cellStyle name="Assumptions Center Currency 3 14 4" xfId="5200"/>
    <cellStyle name="Assumptions Center Currency 3 14 4 2" xfId="19170"/>
    <cellStyle name="Assumptions Center Currency 3 14 4 2 2" xfId="46853"/>
    <cellStyle name="Assumptions Center Currency 3 14 4 3" xfId="32936"/>
    <cellStyle name="Assumptions Center Currency 3 14 5" xfId="13667"/>
    <cellStyle name="Assumptions Center Currency 3 14 5 2" xfId="27588"/>
    <cellStyle name="Assumptions Center Currency 3 14 5 2 2" xfId="55271"/>
    <cellStyle name="Assumptions Center Currency 3 14 5 3" xfId="41354"/>
    <cellStyle name="Assumptions Center Currency 3 14 6" xfId="16631"/>
    <cellStyle name="Assumptions Center Currency 3 14 6 2" xfId="44314"/>
    <cellStyle name="Assumptions Center Currency 3 14 7" xfId="30496"/>
    <cellStyle name="Assumptions Center Currency 3 15" xfId="2812"/>
    <cellStyle name="Assumptions Center Currency 3 15 2" xfId="6259"/>
    <cellStyle name="Assumptions Center Currency 3 15 2 2" xfId="20206"/>
    <cellStyle name="Assumptions Center Currency 3 15 2 2 2" xfId="47889"/>
    <cellStyle name="Assumptions Center Currency 3 15 2 3" xfId="33972"/>
    <cellStyle name="Assumptions Center Currency 3 15 3" xfId="9013"/>
    <cellStyle name="Assumptions Center Currency 3 15 3 2" xfId="22934"/>
    <cellStyle name="Assumptions Center Currency 3 15 3 2 2" xfId="50617"/>
    <cellStyle name="Assumptions Center Currency 3 15 3 3" xfId="36700"/>
    <cellStyle name="Assumptions Center Currency 3 15 4" xfId="11146"/>
    <cellStyle name="Assumptions Center Currency 3 15 4 2" xfId="25067"/>
    <cellStyle name="Assumptions Center Currency 3 15 4 2 2" xfId="52750"/>
    <cellStyle name="Assumptions Center Currency 3 15 4 3" xfId="38833"/>
    <cellStyle name="Assumptions Center Currency 3 15 5" xfId="13899"/>
    <cellStyle name="Assumptions Center Currency 3 15 5 2" xfId="27820"/>
    <cellStyle name="Assumptions Center Currency 3 15 5 2 2" xfId="55503"/>
    <cellStyle name="Assumptions Center Currency 3 15 5 3" xfId="41586"/>
    <cellStyle name="Assumptions Center Currency 3 15 6" xfId="16864"/>
    <cellStyle name="Assumptions Center Currency 3 15 6 2" xfId="44547"/>
    <cellStyle name="Assumptions Center Currency 3 15 7" xfId="30698"/>
    <cellStyle name="Assumptions Center Currency 3 16" xfId="3498"/>
    <cellStyle name="Assumptions Center Currency 3 16 2" xfId="6936"/>
    <cellStyle name="Assumptions Center Currency 3 16 2 2" xfId="20876"/>
    <cellStyle name="Assumptions Center Currency 3 16 2 2 2" xfId="48559"/>
    <cellStyle name="Assumptions Center Currency 3 16 2 3" xfId="34642"/>
    <cellStyle name="Assumptions Center Currency 3 16 3" xfId="9674"/>
    <cellStyle name="Assumptions Center Currency 3 16 3 2" xfId="23595"/>
    <cellStyle name="Assumptions Center Currency 3 16 3 2 2" xfId="51278"/>
    <cellStyle name="Assumptions Center Currency 3 16 3 3" xfId="37361"/>
    <cellStyle name="Assumptions Center Currency 3 16 4" xfId="11814"/>
    <cellStyle name="Assumptions Center Currency 3 16 4 2" xfId="25735"/>
    <cellStyle name="Assumptions Center Currency 3 16 4 2 2" xfId="53418"/>
    <cellStyle name="Assumptions Center Currency 3 16 4 3" xfId="39501"/>
    <cellStyle name="Assumptions Center Currency 3 16 5" xfId="14564"/>
    <cellStyle name="Assumptions Center Currency 3 16 5 2" xfId="28485"/>
    <cellStyle name="Assumptions Center Currency 3 16 5 2 2" xfId="56168"/>
    <cellStyle name="Assumptions Center Currency 3 16 5 3" xfId="42251"/>
    <cellStyle name="Assumptions Center Currency 3 16 6" xfId="17532"/>
    <cellStyle name="Assumptions Center Currency 3 16 6 2" xfId="45215"/>
    <cellStyle name="Assumptions Center Currency 3 16 7" xfId="31303"/>
    <cellStyle name="Assumptions Center Currency 3 17" xfId="2954"/>
    <cellStyle name="Assumptions Center Currency 3 17 2" xfId="6399"/>
    <cellStyle name="Assumptions Center Currency 3 17 2 2" xfId="20345"/>
    <cellStyle name="Assumptions Center Currency 3 17 2 2 2" xfId="48028"/>
    <cellStyle name="Assumptions Center Currency 3 17 2 3" xfId="34111"/>
    <cellStyle name="Assumptions Center Currency 3 17 3" xfId="9150"/>
    <cellStyle name="Assumptions Center Currency 3 17 3 2" xfId="23071"/>
    <cellStyle name="Assumptions Center Currency 3 17 3 2 2" xfId="50754"/>
    <cellStyle name="Assumptions Center Currency 3 17 3 3" xfId="36837"/>
    <cellStyle name="Assumptions Center Currency 3 17 4" xfId="11285"/>
    <cellStyle name="Assumptions Center Currency 3 17 4 2" xfId="25206"/>
    <cellStyle name="Assumptions Center Currency 3 17 4 2 2" xfId="52889"/>
    <cellStyle name="Assumptions Center Currency 3 17 4 3" xfId="38972"/>
    <cellStyle name="Assumptions Center Currency 3 17 5" xfId="14037"/>
    <cellStyle name="Assumptions Center Currency 3 17 5 2" xfId="27958"/>
    <cellStyle name="Assumptions Center Currency 3 17 5 2 2" xfId="55641"/>
    <cellStyle name="Assumptions Center Currency 3 17 5 3" xfId="41724"/>
    <cellStyle name="Assumptions Center Currency 3 17 6" xfId="17003"/>
    <cellStyle name="Assumptions Center Currency 3 17 6 2" xfId="44686"/>
    <cellStyle name="Assumptions Center Currency 3 17 7" xfId="30816"/>
    <cellStyle name="Assumptions Center Currency 3 18" xfId="3784"/>
    <cellStyle name="Assumptions Center Currency 3 18 2" xfId="7218"/>
    <cellStyle name="Assumptions Center Currency 3 18 2 2" xfId="21152"/>
    <cellStyle name="Assumptions Center Currency 3 18 2 2 2" xfId="48835"/>
    <cellStyle name="Assumptions Center Currency 3 18 2 3" xfId="34918"/>
    <cellStyle name="Assumptions Center Currency 3 18 3" xfId="9940"/>
    <cellStyle name="Assumptions Center Currency 3 18 3 2" xfId="23861"/>
    <cellStyle name="Assumptions Center Currency 3 18 3 2 2" xfId="51544"/>
    <cellStyle name="Assumptions Center Currency 3 18 3 3" xfId="37627"/>
    <cellStyle name="Assumptions Center Currency 3 18 4" xfId="12090"/>
    <cellStyle name="Assumptions Center Currency 3 18 4 2" xfId="26011"/>
    <cellStyle name="Assumptions Center Currency 3 18 4 2 2" xfId="53694"/>
    <cellStyle name="Assumptions Center Currency 3 18 4 3" xfId="39777"/>
    <cellStyle name="Assumptions Center Currency 3 18 5" xfId="14840"/>
    <cellStyle name="Assumptions Center Currency 3 18 5 2" xfId="28761"/>
    <cellStyle name="Assumptions Center Currency 3 18 5 2 2" xfId="56444"/>
    <cellStyle name="Assumptions Center Currency 3 18 5 3" xfId="42527"/>
    <cellStyle name="Assumptions Center Currency 3 18 6" xfId="17808"/>
    <cellStyle name="Assumptions Center Currency 3 18 6 2" xfId="45491"/>
    <cellStyle name="Assumptions Center Currency 3 18 7" xfId="31574"/>
    <cellStyle name="Assumptions Center Currency 3 19" xfId="2780"/>
    <cellStyle name="Assumptions Center Currency 3 19 2" xfId="6227"/>
    <cellStyle name="Assumptions Center Currency 3 19 2 2" xfId="20174"/>
    <cellStyle name="Assumptions Center Currency 3 19 2 2 2" xfId="47857"/>
    <cellStyle name="Assumptions Center Currency 3 19 2 3" xfId="33940"/>
    <cellStyle name="Assumptions Center Currency 3 19 3" xfId="8982"/>
    <cellStyle name="Assumptions Center Currency 3 19 3 2" xfId="22903"/>
    <cellStyle name="Assumptions Center Currency 3 19 3 2 2" xfId="50586"/>
    <cellStyle name="Assumptions Center Currency 3 19 3 3" xfId="36669"/>
    <cellStyle name="Assumptions Center Currency 3 19 4" xfId="11114"/>
    <cellStyle name="Assumptions Center Currency 3 19 4 2" xfId="25035"/>
    <cellStyle name="Assumptions Center Currency 3 19 4 2 2" xfId="52718"/>
    <cellStyle name="Assumptions Center Currency 3 19 4 3" xfId="38801"/>
    <cellStyle name="Assumptions Center Currency 3 19 5" xfId="13867"/>
    <cellStyle name="Assumptions Center Currency 3 19 5 2" xfId="27788"/>
    <cellStyle name="Assumptions Center Currency 3 19 5 2 2" xfId="55471"/>
    <cellStyle name="Assumptions Center Currency 3 19 5 3" xfId="41554"/>
    <cellStyle name="Assumptions Center Currency 3 19 6" xfId="16832"/>
    <cellStyle name="Assumptions Center Currency 3 19 6 2" xfId="44515"/>
    <cellStyle name="Assumptions Center Currency 3 19 7" xfId="30671"/>
    <cellStyle name="Assumptions Center Currency 3 2" xfId="3117"/>
    <cellStyle name="Assumptions Center Currency 3 2 2" xfId="6559"/>
    <cellStyle name="Assumptions Center Currency 3 2 2 2" xfId="20503"/>
    <cellStyle name="Assumptions Center Currency 3 2 2 2 2" xfId="48186"/>
    <cellStyle name="Assumptions Center Currency 3 2 2 3" xfId="34269"/>
    <cellStyle name="Assumptions Center Currency 3 2 3" xfId="9303"/>
    <cellStyle name="Assumptions Center Currency 3 2 3 2" xfId="23224"/>
    <cellStyle name="Assumptions Center Currency 3 2 3 2 2" xfId="50907"/>
    <cellStyle name="Assumptions Center Currency 3 2 3 3" xfId="36990"/>
    <cellStyle name="Assumptions Center Currency 3 2 4" xfId="11441"/>
    <cellStyle name="Assumptions Center Currency 3 2 4 2" xfId="25362"/>
    <cellStyle name="Assumptions Center Currency 3 2 4 2 2" xfId="53045"/>
    <cellStyle name="Assumptions Center Currency 3 2 4 3" xfId="39128"/>
    <cellStyle name="Assumptions Center Currency 3 2 5" xfId="14191"/>
    <cellStyle name="Assumptions Center Currency 3 2 5 2" xfId="28112"/>
    <cellStyle name="Assumptions Center Currency 3 2 5 2 2" xfId="55795"/>
    <cellStyle name="Assumptions Center Currency 3 2 5 3" xfId="41878"/>
    <cellStyle name="Assumptions Center Currency 3 2 6" xfId="17159"/>
    <cellStyle name="Assumptions Center Currency 3 2 6 2" xfId="44842"/>
    <cellStyle name="Assumptions Center Currency 3 2 7" xfId="30962"/>
    <cellStyle name="Assumptions Center Currency 3 20" xfId="4163"/>
    <cellStyle name="Assumptions Center Currency 3 20 2" xfId="7589"/>
    <cellStyle name="Assumptions Center Currency 3 20 2 2" xfId="21517"/>
    <cellStyle name="Assumptions Center Currency 3 20 2 2 2" xfId="49200"/>
    <cellStyle name="Assumptions Center Currency 3 20 2 3" xfId="35283"/>
    <cellStyle name="Assumptions Center Currency 3 20 3" xfId="10283"/>
    <cellStyle name="Assumptions Center Currency 3 20 3 2" xfId="24204"/>
    <cellStyle name="Assumptions Center Currency 3 20 3 2 2" xfId="51887"/>
    <cellStyle name="Assumptions Center Currency 3 20 3 3" xfId="37970"/>
    <cellStyle name="Assumptions Center Currency 3 20 4" xfId="12438"/>
    <cellStyle name="Assumptions Center Currency 3 20 4 2" xfId="26359"/>
    <cellStyle name="Assumptions Center Currency 3 20 4 2 2" xfId="54042"/>
    <cellStyle name="Assumptions Center Currency 3 20 4 3" xfId="40125"/>
    <cellStyle name="Assumptions Center Currency 3 20 5" xfId="15188"/>
    <cellStyle name="Assumptions Center Currency 3 20 5 2" xfId="29109"/>
    <cellStyle name="Assumptions Center Currency 3 20 5 2 2" xfId="56792"/>
    <cellStyle name="Assumptions Center Currency 3 20 5 3" xfId="42875"/>
    <cellStyle name="Assumptions Center Currency 3 20 6" xfId="18156"/>
    <cellStyle name="Assumptions Center Currency 3 20 6 2" xfId="45839"/>
    <cellStyle name="Assumptions Center Currency 3 20 7" xfId="31922"/>
    <cellStyle name="Assumptions Center Currency 3 21" xfId="3915"/>
    <cellStyle name="Assumptions Center Currency 3 21 2" xfId="7341"/>
    <cellStyle name="Assumptions Center Currency 3 21 2 2" xfId="21272"/>
    <cellStyle name="Assumptions Center Currency 3 21 2 2 2" xfId="48955"/>
    <cellStyle name="Assumptions Center Currency 3 21 2 3" xfId="35038"/>
    <cellStyle name="Assumptions Center Currency 3 21 3" xfId="10046"/>
    <cellStyle name="Assumptions Center Currency 3 21 3 2" xfId="23967"/>
    <cellStyle name="Assumptions Center Currency 3 21 3 2 2" xfId="51650"/>
    <cellStyle name="Assumptions Center Currency 3 21 3 3" xfId="37733"/>
    <cellStyle name="Assumptions Center Currency 3 21 4" xfId="12199"/>
    <cellStyle name="Assumptions Center Currency 3 21 4 2" xfId="26120"/>
    <cellStyle name="Assumptions Center Currency 3 21 4 2 2" xfId="53803"/>
    <cellStyle name="Assumptions Center Currency 3 21 4 3" xfId="39886"/>
    <cellStyle name="Assumptions Center Currency 3 21 5" xfId="14949"/>
    <cellStyle name="Assumptions Center Currency 3 21 5 2" xfId="28870"/>
    <cellStyle name="Assumptions Center Currency 3 21 5 2 2" xfId="56553"/>
    <cellStyle name="Assumptions Center Currency 3 21 5 3" xfId="42636"/>
    <cellStyle name="Assumptions Center Currency 3 21 6" xfId="17917"/>
    <cellStyle name="Assumptions Center Currency 3 21 6 2" xfId="45600"/>
    <cellStyle name="Assumptions Center Currency 3 21 7" xfId="31683"/>
    <cellStyle name="Assumptions Center Currency 3 22" xfId="4109"/>
    <cellStyle name="Assumptions Center Currency 3 22 2" xfId="7535"/>
    <cellStyle name="Assumptions Center Currency 3 22 2 2" xfId="21464"/>
    <cellStyle name="Assumptions Center Currency 3 22 2 2 2" xfId="49147"/>
    <cellStyle name="Assumptions Center Currency 3 22 2 3" xfId="35230"/>
    <cellStyle name="Assumptions Center Currency 3 22 3" xfId="10236"/>
    <cellStyle name="Assumptions Center Currency 3 22 3 2" xfId="24157"/>
    <cellStyle name="Assumptions Center Currency 3 22 3 2 2" xfId="51840"/>
    <cellStyle name="Assumptions Center Currency 3 22 3 3" xfId="37923"/>
    <cellStyle name="Assumptions Center Currency 3 22 4" xfId="12388"/>
    <cellStyle name="Assumptions Center Currency 3 22 4 2" xfId="26309"/>
    <cellStyle name="Assumptions Center Currency 3 22 4 2 2" xfId="53992"/>
    <cellStyle name="Assumptions Center Currency 3 22 4 3" xfId="40075"/>
    <cellStyle name="Assumptions Center Currency 3 22 5" xfId="15138"/>
    <cellStyle name="Assumptions Center Currency 3 22 5 2" xfId="29059"/>
    <cellStyle name="Assumptions Center Currency 3 22 5 2 2" xfId="56742"/>
    <cellStyle name="Assumptions Center Currency 3 22 5 3" xfId="42825"/>
    <cellStyle name="Assumptions Center Currency 3 22 6" xfId="18106"/>
    <cellStyle name="Assumptions Center Currency 3 22 6 2" xfId="45789"/>
    <cellStyle name="Assumptions Center Currency 3 22 7" xfId="31872"/>
    <cellStyle name="Assumptions Center Currency 3 23" xfId="4249"/>
    <cellStyle name="Assumptions Center Currency 3 23 2" xfId="7674"/>
    <cellStyle name="Assumptions Center Currency 3 23 2 2" xfId="21602"/>
    <cellStyle name="Assumptions Center Currency 3 23 2 2 2" xfId="49285"/>
    <cellStyle name="Assumptions Center Currency 3 23 2 3" xfId="35368"/>
    <cellStyle name="Assumptions Center Currency 3 23 3" xfId="10367"/>
    <cellStyle name="Assumptions Center Currency 3 23 3 2" xfId="24288"/>
    <cellStyle name="Assumptions Center Currency 3 23 3 2 2" xfId="51971"/>
    <cellStyle name="Assumptions Center Currency 3 23 3 3" xfId="38054"/>
    <cellStyle name="Assumptions Center Currency 3 23 4" xfId="12523"/>
    <cellStyle name="Assumptions Center Currency 3 23 4 2" xfId="26444"/>
    <cellStyle name="Assumptions Center Currency 3 23 4 2 2" xfId="54127"/>
    <cellStyle name="Assumptions Center Currency 3 23 4 3" xfId="40210"/>
    <cellStyle name="Assumptions Center Currency 3 23 5" xfId="15273"/>
    <cellStyle name="Assumptions Center Currency 3 23 5 2" xfId="29194"/>
    <cellStyle name="Assumptions Center Currency 3 23 5 2 2" xfId="56877"/>
    <cellStyle name="Assumptions Center Currency 3 23 5 3" xfId="42960"/>
    <cellStyle name="Assumptions Center Currency 3 23 6" xfId="18241"/>
    <cellStyle name="Assumptions Center Currency 3 23 6 2" xfId="45924"/>
    <cellStyle name="Assumptions Center Currency 3 23 7" xfId="32007"/>
    <cellStyle name="Assumptions Center Currency 3 24" xfId="4899"/>
    <cellStyle name="Assumptions Center Currency 3 24 2" xfId="8303"/>
    <cellStyle name="Assumptions Center Currency 3 24 2 2" xfId="22225"/>
    <cellStyle name="Assumptions Center Currency 3 24 2 2 2" xfId="49908"/>
    <cellStyle name="Assumptions Center Currency 3 24 2 3" xfId="35991"/>
    <cellStyle name="Assumptions Center Currency 3 24 3" xfId="10757"/>
    <cellStyle name="Assumptions Center Currency 3 24 3 2" xfId="24678"/>
    <cellStyle name="Assumptions Center Currency 3 24 3 2 2" xfId="52361"/>
    <cellStyle name="Assumptions Center Currency 3 24 3 3" xfId="38444"/>
    <cellStyle name="Assumptions Center Currency 3 24 4" xfId="13158"/>
    <cellStyle name="Assumptions Center Currency 3 24 4 2" xfId="27079"/>
    <cellStyle name="Assumptions Center Currency 3 24 4 2 2" xfId="54762"/>
    <cellStyle name="Assumptions Center Currency 3 24 4 3" xfId="40845"/>
    <cellStyle name="Assumptions Center Currency 3 24 5" xfId="15908"/>
    <cellStyle name="Assumptions Center Currency 3 24 5 2" xfId="29829"/>
    <cellStyle name="Assumptions Center Currency 3 24 5 2 2" xfId="57512"/>
    <cellStyle name="Assumptions Center Currency 3 24 5 3" xfId="43595"/>
    <cellStyle name="Assumptions Center Currency 3 24 6" xfId="18876"/>
    <cellStyle name="Assumptions Center Currency 3 24 6 2" xfId="46559"/>
    <cellStyle name="Assumptions Center Currency 3 24 7" xfId="32642"/>
    <cellStyle name="Assumptions Center Currency 3 25" xfId="4728"/>
    <cellStyle name="Assumptions Center Currency 3 25 2" xfId="8134"/>
    <cellStyle name="Assumptions Center Currency 3 25 2 2" xfId="22058"/>
    <cellStyle name="Assumptions Center Currency 3 25 2 2 2" xfId="49741"/>
    <cellStyle name="Assumptions Center Currency 3 25 2 3" xfId="35824"/>
    <cellStyle name="Assumptions Center Currency 3 25 3" xfId="10691"/>
    <cellStyle name="Assumptions Center Currency 3 25 3 2" xfId="24612"/>
    <cellStyle name="Assumptions Center Currency 3 25 3 2 2" xfId="52295"/>
    <cellStyle name="Assumptions Center Currency 3 25 3 3" xfId="38378"/>
    <cellStyle name="Assumptions Center Currency 3 25 4" xfId="12990"/>
    <cellStyle name="Assumptions Center Currency 3 25 4 2" xfId="26911"/>
    <cellStyle name="Assumptions Center Currency 3 25 4 2 2" xfId="54594"/>
    <cellStyle name="Assumptions Center Currency 3 25 4 3" xfId="40677"/>
    <cellStyle name="Assumptions Center Currency 3 25 5" xfId="15740"/>
    <cellStyle name="Assumptions Center Currency 3 25 5 2" xfId="29661"/>
    <cellStyle name="Assumptions Center Currency 3 25 5 2 2" xfId="57344"/>
    <cellStyle name="Assumptions Center Currency 3 25 5 3" xfId="43427"/>
    <cellStyle name="Assumptions Center Currency 3 25 6" xfId="18708"/>
    <cellStyle name="Assumptions Center Currency 3 25 6 2" xfId="46391"/>
    <cellStyle name="Assumptions Center Currency 3 25 7" xfId="32474"/>
    <cellStyle name="Assumptions Center Currency 3 26" xfId="4308"/>
    <cellStyle name="Assumptions Center Currency 3 26 2" xfId="7733"/>
    <cellStyle name="Assumptions Center Currency 3 26 2 2" xfId="21659"/>
    <cellStyle name="Assumptions Center Currency 3 26 2 2 2" xfId="49342"/>
    <cellStyle name="Assumptions Center Currency 3 26 2 3" xfId="35425"/>
    <cellStyle name="Assumptions Center Currency 3 26 3" xfId="10414"/>
    <cellStyle name="Assumptions Center Currency 3 26 3 2" xfId="24335"/>
    <cellStyle name="Assumptions Center Currency 3 26 3 2 2" xfId="52018"/>
    <cellStyle name="Assumptions Center Currency 3 26 3 3" xfId="38101"/>
    <cellStyle name="Assumptions Center Currency 3 26 4" xfId="12578"/>
    <cellStyle name="Assumptions Center Currency 3 26 4 2" xfId="26499"/>
    <cellStyle name="Assumptions Center Currency 3 26 4 2 2" xfId="54182"/>
    <cellStyle name="Assumptions Center Currency 3 26 4 3" xfId="40265"/>
    <cellStyle name="Assumptions Center Currency 3 26 5" xfId="15328"/>
    <cellStyle name="Assumptions Center Currency 3 26 5 2" xfId="29249"/>
    <cellStyle name="Assumptions Center Currency 3 26 5 2 2" xfId="56932"/>
    <cellStyle name="Assumptions Center Currency 3 26 5 3" xfId="43015"/>
    <cellStyle name="Assumptions Center Currency 3 26 6" xfId="18296"/>
    <cellStyle name="Assumptions Center Currency 3 26 6 2" xfId="45979"/>
    <cellStyle name="Assumptions Center Currency 3 26 7" xfId="32062"/>
    <cellStyle name="Assumptions Center Currency 3 27" xfId="4660"/>
    <cellStyle name="Assumptions Center Currency 3 27 2" xfId="8068"/>
    <cellStyle name="Assumptions Center Currency 3 27 2 2" xfId="21992"/>
    <cellStyle name="Assumptions Center Currency 3 27 2 2 2" xfId="49675"/>
    <cellStyle name="Assumptions Center Currency 3 27 2 3" xfId="35758"/>
    <cellStyle name="Assumptions Center Currency 3 27 3" xfId="10656"/>
    <cellStyle name="Assumptions Center Currency 3 27 3 2" xfId="24577"/>
    <cellStyle name="Assumptions Center Currency 3 27 3 2 2" xfId="52260"/>
    <cellStyle name="Assumptions Center Currency 3 27 3 3" xfId="38343"/>
    <cellStyle name="Assumptions Center Currency 3 27 4" xfId="12924"/>
    <cellStyle name="Assumptions Center Currency 3 27 4 2" xfId="26845"/>
    <cellStyle name="Assumptions Center Currency 3 27 4 2 2" xfId="54528"/>
    <cellStyle name="Assumptions Center Currency 3 27 4 3" xfId="40611"/>
    <cellStyle name="Assumptions Center Currency 3 27 5" xfId="15674"/>
    <cellStyle name="Assumptions Center Currency 3 27 5 2" xfId="29595"/>
    <cellStyle name="Assumptions Center Currency 3 27 5 2 2" xfId="57278"/>
    <cellStyle name="Assumptions Center Currency 3 27 5 3" xfId="43361"/>
    <cellStyle name="Assumptions Center Currency 3 27 6" xfId="18642"/>
    <cellStyle name="Assumptions Center Currency 3 27 6 2" xfId="46325"/>
    <cellStyle name="Assumptions Center Currency 3 27 7" xfId="32408"/>
    <cellStyle name="Assumptions Center Currency 3 28" xfId="4921"/>
    <cellStyle name="Assumptions Center Currency 3 28 2" xfId="8325"/>
    <cellStyle name="Assumptions Center Currency 3 28 2 2" xfId="22247"/>
    <cellStyle name="Assumptions Center Currency 3 28 2 2 2" xfId="49930"/>
    <cellStyle name="Assumptions Center Currency 3 28 2 3" xfId="36013"/>
    <cellStyle name="Assumptions Center Currency 3 28 3" xfId="10779"/>
    <cellStyle name="Assumptions Center Currency 3 28 3 2" xfId="24700"/>
    <cellStyle name="Assumptions Center Currency 3 28 3 2 2" xfId="52383"/>
    <cellStyle name="Assumptions Center Currency 3 28 3 3" xfId="38466"/>
    <cellStyle name="Assumptions Center Currency 3 28 4" xfId="13180"/>
    <cellStyle name="Assumptions Center Currency 3 28 4 2" xfId="27101"/>
    <cellStyle name="Assumptions Center Currency 3 28 4 2 2" xfId="54784"/>
    <cellStyle name="Assumptions Center Currency 3 28 4 3" xfId="40867"/>
    <cellStyle name="Assumptions Center Currency 3 28 5" xfId="15930"/>
    <cellStyle name="Assumptions Center Currency 3 28 5 2" xfId="29851"/>
    <cellStyle name="Assumptions Center Currency 3 28 5 2 2" xfId="57534"/>
    <cellStyle name="Assumptions Center Currency 3 28 5 3" xfId="43617"/>
    <cellStyle name="Assumptions Center Currency 3 28 6" xfId="18898"/>
    <cellStyle name="Assumptions Center Currency 3 28 6 2" xfId="46581"/>
    <cellStyle name="Assumptions Center Currency 3 28 7" xfId="32664"/>
    <cellStyle name="Assumptions Center Currency 3 29" xfId="4613"/>
    <cellStyle name="Assumptions Center Currency 3 29 2" xfId="8022"/>
    <cellStyle name="Assumptions Center Currency 3 29 2 2" xfId="21946"/>
    <cellStyle name="Assumptions Center Currency 3 29 2 2 2" xfId="49629"/>
    <cellStyle name="Assumptions Center Currency 3 29 2 3" xfId="35712"/>
    <cellStyle name="Assumptions Center Currency 3 29 3" xfId="10614"/>
    <cellStyle name="Assumptions Center Currency 3 29 3 2" xfId="24535"/>
    <cellStyle name="Assumptions Center Currency 3 29 3 2 2" xfId="52218"/>
    <cellStyle name="Assumptions Center Currency 3 29 3 3" xfId="38301"/>
    <cellStyle name="Assumptions Center Currency 3 29 4" xfId="12877"/>
    <cellStyle name="Assumptions Center Currency 3 29 4 2" xfId="26798"/>
    <cellStyle name="Assumptions Center Currency 3 29 4 2 2" xfId="54481"/>
    <cellStyle name="Assumptions Center Currency 3 29 4 3" xfId="40564"/>
    <cellStyle name="Assumptions Center Currency 3 29 5" xfId="15627"/>
    <cellStyle name="Assumptions Center Currency 3 29 5 2" xfId="29548"/>
    <cellStyle name="Assumptions Center Currency 3 29 5 2 2" xfId="57231"/>
    <cellStyle name="Assumptions Center Currency 3 29 5 3" xfId="43314"/>
    <cellStyle name="Assumptions Center Currency 3 29 6" xfId="18595"/>
    <cellStyle name="Assumptions Center Currency 3 29 6 2" xfId="46278"/>
    <cellStyle name="Assumptions Center Currency 3 29 7" xfId="32361"/>
    <cellStyle name="Assumptions Center Currency 3 3" xfId="2327"/>
    <cellStyle name="Assumptions Center Currency 3 3 2" xfId="5787"/>
    <cellStyle name="Assumptions Center Currency 3 3 2 2" xfId="19737"/>
    <cellStyle name="Assumptions Center Currency 3 3 2 2 2" xfId="47420"/>
    <cellStyle name="Assumptions Center Currency 3 3 2 3" xfId="33503"/>
    <cellStyle name="Assumptions Center Currency 3 3 3" xfId="8556"/>
    <cellStyle name="Assumptions Center Currency 3 3 3 2" xfId="22477"/>
    <cellStyle name="Assumptions Center Currency 3 3 3 2 2" xfId="50160"/>
    <cellStyle name="Assumptions Center Currency 3 3 3 3" xfId="36243"/>
    <cellStyle name="Assumptions Center Currency 3 3 4" xfId="5437"/>
    <cellStyle name="Assumptions Center Currency 3 3 4 2" xfId="19390"/>
    <cellStyle name="Assumptions Center Currency 3 3 4 2 2" xfId="47073"/>
    <cellStyle name="Assumptions Center Currency 3 3 4 3" xfId="33156"/>
    <cellStyle name="Assumptions Center Currency 3 3 5" xfId="13435"/>
    <cellStyle name="Assumptions Center Currency 3 3 5 2" xfId="27356"/>
    <cellStyle name="Assumptions Center Currency 3 3 5 2 2" xfId="55039"/>
    <cellStyle name="Assumptions Center Currency 3 3 5 3" xfId="41122"/>
    <cellStyle name="Assumptions Center Currency 3 3 6" xfId="16397"/>
    <cellStyle name="Assumptions Center Currency 3 3 6 2" xfId="44080"/>
    <cellStyle name="Assumptions Center Currency 3 3 7" xfId="30290"/>
    <cellStyle name="Assumptions Center Currency 3 30" xfId="16183"/>
    <cellStyle name="Assumptions Center Currency 3 30 2" xfId="30100"/>
    <cellStyle name="Assumptions Center Currency 3 30 2 2" xfId="57783"/>
    <cellStyle name="Assumptions Center Currency 3 30 3" xfId="43866"/>
    <cellStyle name="Assumptions Center Currency 3 31" xfId="16121"/>
    <cellStyle name="Assumptions Center Currency 3 31 2" xfId="30038"/>
    <cellStyle name="Assumptions Center Currency 3 31 2 2" xfId="57721"/>
    <cellStyle name="Assumptions Center Currency 3 31 3" xfId="43804"/>
    <cellStyle name="Assumptions Center Currency 3 4" xfId="3040"/>
    <cellStyle name="Assumptions Center Currency 3 4 2" xfId="6484"/>
    <cellStyle name="Assumptions Center Currency 3 4 2 2" xfId="20429"/>
    <cellStyle name="Assumptions Center Currency 3 4 2 2 2" xfId="48112"/>
    <cellStyle name="Assumptions Center Currency 3 4 2 3" xfId="34195"/>
    <cellStyle name="Assumptions Center Currency 3 4 3" xfId="9233"/>
    <cellStyle name="Assumptions Center Currency 3 4 3 2" xfId="23154"/>
    <cellStyle name="Assumptions Center Currency 3 4 3 2 2" xfId="50837"/>
    <cellStyle name="Assumptions Center Currency 3 4 3 3" xfId="36920"/>
    <cellStyle name="Assumptions Center Currency 3 4 4" xfId="11369"/>
    <cellStyle name="Assumptions Center Currency 3 4 4 2" xfId="25290"/>
    <cellStyle name="Assumptions Center Currency 3 4 4 2 2" xfId="52973"/>
    <cellStyle name="Assumptions Center Currency 3 4 4 3" xfId="39056"/>
    <cellStyle name="Assumptions Center Currency 3 4 5" xfId="14119"/>
    <cellStyle name="Assumptions Center Currency 3 4 5 2" xfId="28040"/>
    <cellStyle name="Assumptions Center Currency 3 4 5 2 2" xfId="55723"/>
    <cellStyle name="Assumptions Center Currency 3 4 5 3" xfId="41806"/>
    <cellStyle name="Assumptions Center Currency 3 4 6" xfId="17087"/>
    <cellStyle name="Assumptions Center Currency 3 4 6 2" xfId="44770"/>
    <cellStyle name="Assumptions Center Currency 3 4 7" xfId="30894"/>
    <cellStyle name="Assumptions Center Currency 3 5" xfId="2976"/>
    <cellStyle name="Assumptions Center Currency 3 5 2" xfId="6421"/>
    <cellStyle name="Assumptions Center Currency 3 5 2 2" xfId="20367"/>
    <cellStyle name="Assumptions Center Currency 3 5 2 2 2" xfId="48050"/>
    <cellStyle name="Assumptions Center Currency 3 5 2 3" xfId="34133"/>
    <cellStyle name="Assumptions Center Currency 3 5 3" xfId="9172"/>
    <cellStyle name="Assumptions Center Currency 3 5 3 2" xfId="23093"/>
    <cellStyle name="Assumptions Center Currency 3 5 3 2 2" xfId="50776"/>
    <cellStyle name="Assumptions Center Currency 3 5 3 3" xfId="36859"/>
    <cellStyle name="Assumptions Center Currency 3 5 4" xfId="11307"/>
    <cellStyle name="Assumptions Center Currency 3 5 4 2" xfId="25228"/>
    <cellStyle name="Assumptions Center Currency 3 5 4 2 2" xfId="52911"/>
    <cellStyle name="Assumptions Center Currency 3 5 4 3" xfId="38994"/>
    <cellStyle name="Assumptions Center Currency 3 5 5" xfId="14058"/>
    <cellStyle name="Assumptions Center Currency 3 5 5 2" xfId="27979"/>
    <cellStyle name="Assumptions Center Currency 3 5 5 2 2" xfId="55662"/>
    <cellStyle name="Assumptions Center Currency 3 5 5 3" xfId="41745"/>
    <cellStyle name="Assumptions Center Currency 3 5 6" xfId="17025"/>
    <cellStyle name="Assumptions Center Currency 3 5 6 2" xfId="44708"/>
    <cellStyle name="Assumptions Center Currency 3 5 7" xfId="30837"/>
    <cellStyle name="Assumptions Center Currency 3 6" xfId="2448"/>
    <cellStyle name="Assumptions Center Currency 3 6 2" xfId="5905"/>
    <cellStyle name="Assumptions Center Currency 3 6 2 2" xfId="19855"/>
    <cellStyle name="Assumptions Center Currency 3 6 2 2 2" xfId="47538"/>
    <cellStyle name="Assumptions Center Currency 3 6 2 3" xfId="33621"/>
    <cellStyle name="Assumptions Center Currency 3 6 3" xfId="8671"/>
    <cellStyle name="Assumptions Center Currency 3 6 3 2" xfId="22592"/>
    <cellStyle name="Assumptions Center Currency 3 6 3 2 2" xfId="50275"/>
    <cellStyle name="Assumptions Center Currency 3 6 3 3" xfId="36358"/>
    <cellStyle name="Assumptions Center Currency 3 6 4" xfId="5533"/>
    <cellStyle name="Assumptions Center Currency 3 6 4 2" xfId="19486"/>
    <cellStyle name="Assumptions Center Currency 3 6 4 2 2" xfId="47169"/>
    <cellStyle name="Assumptions Center Currency 3 6 4 3" xfId="33252"/>
    <cellStyle name="Assumptions Center Currency 3 6 5" xfId="13553"/>
    <cellStyle name="Assumptions Center Currency 3 6 5 2" xfId="27474"/>
    <cellStyle name="Assumptions Center Currency 3 6 5 2 2" xfId="55157"/>
    <cellStyle name="Assumptions Center Currency 3 6 5 3" xfId="41240"/>
    <cellStyle name="Assumptions Center Currency 3 6 6" xfId="16515"/>
    <cellStyle name="Assumptions Center Currency 3 6 6 2" xfId="44198"/>
    <cellStyle name="Assumptions Center Currency 3 6 7" xfId="30393"/>
    <cellStyle name="Assumptions Center Currency 3 7" xfId="3149"/>
    <cellStyle name="Assumptions Center Currency 3 7 2" xfId="6591"/>
    <cellStyle name="Assumptions Center Currency 3 7 2 2" xfId="20535"/>
    <cellStyle name="Assumptions Center Currency 3 7 2 2 2" xfId="48218"/>
    <cellStyle name="Assumptions Center Currency 3 7 2 3" xfId="34301"/>
    <cellStyle name="Assumptions Center Currency 3 7 3" xfId="9335"/>
    <cellStyle name="Assumptions Center Currency 3 7 3 2" xfId="23256"/>
    <cellStyle name="Assumptions Center Currency 3 7 3 2 2" xfId="50939"/>
    <cellStyle name="Assumptions Center Currency 3 7 3 3" xfId="37022"/>
    <cellStyle name="Assumptions Center Currency 3 7 4" xfId="11473"/>
    <cellStyle name="Assumptions Center Currency 3 7 4 2" xfId="25394"/>
    <cellStyle name="Assumptions Center Currency 3 7 4 2 2" xfId="53077"/>
    <cellStyle name="Assumptions Center Currency 3 7 4 3" xfId="39160"/>
    <cellStyle name="Assumptions Center Currency 3 7 5" xfId="14223"/>
    <cellStyle name="Assumptions Center Currency 3 7 5 2" xfId="28144"/>
    <cellStyle name="Assumptions Center Currency 3 7 5 2 2" xfId="55827"/>
    <cellStyle name="Assumptions Center Currency 3 7 5 3" xfId="41910"/>
    <cellStyle name="Assumptions Center Currency 3 7 6" xfId="17191"/>
    <cellStyle name="Assumptions Center Currency 3 7 6 2" xfId="44874"/>
    <cellStyle name="Assumptions Center Currency 3 7 7" xfId="30993"/>
    <cellStyle name="Assumptions Center Currency 3 8" xfId="2281"/>
    <cellStyle name="Assumptions Center Currency 3 8 2" xfId="5745"/>
    <cellStyle name="Assumptions Center Currency 3 8 2 2" xfId="19695"/>
    <cellStyle name="Assumptions Center Currency 3 8 2 2 2" xfId="47378"/>
    <cellStyle name="Assumptions Center Currency 3 8 2 3" xfId="33461"/>
    <cellStyle name="Assumptions Center Currency 3 8 3" xfId="8514"/>
    <cellStyle name="Assumptions Center Currency 3 8 3 2" xfId="22435"/>
    <cellStyle name="Assumptions Center Currency 3 8 3 2 2" xfId="50118"/>
    <cellStyle name="Assumptions Center Currency 3 8 3 3" xfId="36201"/>
    <cellStyle name="Assumptions Center Currency 3 8 4" xfId="5395"/>
    <cellStyle name="Assumptions Center Currency 3 8 4 2" xfId="19348"/>
    <cellStyle name="Assumptions Center Currency 3 8 4 2 2" xfId="47031"/>
    <cellStyle name="Assumptions Center Currency 3 8 4 3" xfId="33114"/>
    <cellStyle name="Assumptions Center Currency 3 8 5" xfId="13393"/>
    <cellStyle name="Assumptions Center Currency 3 8 5 2" xfId="27314"/>
    <cellStyle name="Assumptions Center Currency 3 8 5 2 2" xfId="54997"/>
    <cellStyle name="Assumptions Center Currency 3 8 5 3" xfId="41080"/>
    <cellStyle name="Assumptions Center Currency 3 8 6" xfId="16355"/>
    <cellStyle name="Assumptions Center Currency 3 8 6 2" xfId="44038"/>
    <cellStyle name="Assumptions Center Currency 3 8 7" xfId="30253"/>
    <cellStyle name="Assumptions Center Currency 3 9" xfId="2890"/>
    <cellStyle name="Assumptions Center Currency 3 9 2" xfId="6337"/>
    <cellStyle name="Assumptions Center Currency 3 9 2 2" xfId="20284"/>
    <cellStyle name="Assumptions Center Currency 3 9 2 2 2" xfId="47967"/>
    <cellStyle name="Assumptions Center Currency 3 9 2 3" xfId="34050"/>
    <cellStyle name="Assumptions Center Currency 3 9 3" xfId="9089"/>
    <cellStyle name="Assumptions Center Currency 3 9 3 2" xfId="23010"/>
    <cellStyle name="Assumptions Center Currency 3 9 3 2 2" xfId="50693"/>
    <cellStyle name="Assumptions Center Currency 3 9 3 3" xfId="36776"/>
    <cellStyle name="Assumptions Center Currency 3 9 4" xfId="11224"/>
    <cellStyle name="Assumptions Center Currency 3 9 4 2" xfId="25145"/>
    <cellStyle name="Assumptions Center Currency 3 9 4 2 2" xfId="52828"/>
    <cellStyle name="Assumptions Center Currency 3 9 4 3" xfId="38911"/>
    <cellStyle name="Assumptions Center Currency 3 9 5" xfId="13976"/>
    <cellStyle name="Assumptions Center Currency 3 9 5 2" xfId="27897"/>
    <cellStyle name="Assumptions Center Currency 3 9 5 2 2" xfId="55580"/>
    <cellStyle name="Assumptions Center Currency 3 9 5 3" xfId="41663"/>
    <cellStyle name="Assumptions Center Currency 3 9 6" xfId="16942"/>
    <cellStyle name="Assumptions Center Currency 3 9 6 2" xfId="44625"/>
    <cellStyle name="Assumptions Center Currency 3 9 7" xfId="30765"/>
    <cellStyle name="Assumptions Center Currency 30" xfId="4452"/>
    <cellStyle name="Assumptions Center Currency 30 2" xfId="7873"/>
    <cellStyle name="Assumptions Center Currency 30 2 2" xfId="21797"/>
    <cellStyle name="Assumptions Center Currency 30 2 2 2" xfId="49480"/>
    <cellStyle name="Assumptions Center Currency 30 2 3" xfId="35563"/>
    <cellStyle name="Assumptions Center Currency 30 3" xfId="10533"/>
    <cellStyle name="Assumptions Center Currency 30 3 2" xfId="24454"/>
    <cellStyle name="Assumptions Center Currency 30 3 2 2" xfId="52137"/>
    <cellStyle name="Assumptions Center Currency 30 3 3" xfId="38220"/>
    <cellStyle name="Assumptions Center Currency 30 4" xfId="12719"/>
    <cellStyle name="Assumptions Center Currency 30 4 2" xfId="26640"/>
    <cellStyle name="Assumptions Center Currency 30 4 2 2" xfId="54323"/>
    <cellStyle name="Assumptions Center Currency 30 4 3" xfId="40406"/>
    <cellStyle name="Assumptions Center Currency 30 5" xfId="15469"/>
    <cellStyle name="Assumptions Center Currency 30 5 2" xfId="29390"/>
    <cellStyle name="Assumptions Center Currency 30 5 2 2" xfId="57073"/>
    <cellStyle name="Assumptions Center Currency 30 5 3" xfId="43156"/>
    <cellStyle name="Assumptions Center Currency 30 6" xfId="18437"/>
    <cellStyle name="Assumptions Center Currency 30 6 2" xfId="46120"/>
    <cellStyle name="Assumptions Center Currency 30 7" xfId="32203"/>
    <cellStyle name="Assumptions Center Currency 31" xfId="5277"/>
    <cellStyle name="Assumptions Center Currency 31 2" xfId="19244"/>
    <cellStyle name="Assumptions Center Currency 31 2 2" xfId="46927"/>
    <cellStyle name="Assumptions Center Currency 31 3" xfId="33010"/>
    <cellStyle name="Assumptions Center Currency 32" xfId="5239"/>
    <cellStyle name="Assumptions Center Currency 32 2" xfId="19209"/>
    <cellStyle name="Assumptions Center Currency 32 2 2" xfId="46892"/>
    <cellStyle name="Assumptions Center Currency 32 3" xfId="32975"/>
    <cellStyle name="Assumptions Center Currency 33" xfId="16152"/>
    <cellStyle name="Assumptions Center Currency 33 2" xfId="30069"/>
    <cellStyle name="Assumptions Center Currency 33 2 2" xfId="57752"/>
    <cellStyle name="Assumptions Center Currency 33 3" xfId="43835"/>
    <cellStyle name="Assumptions Center Currency 34" xfId="16149"/>
    <cellStyle name="Assumptions Center Currency 34 2" xfId="30066"/>
    <cellStyle name="Assumptions Center Currency 34 2 2" xfId="57749"/>
    <cellStyle name="Assumptions Center Currency 34 3" xfId="43832"/>
    <cellStyle name="Assumptions Center Currency 35" xfId="16270"/>
    <cellStyle name="Assumptions Center Currency 35 2" xfId="43953"/>
    <cellStyle name="Assumptions Center Currency 36" xfId="30187"/>
    <cellStyle name="Assumptions Center Currency 4" xfId="2205"/>
    <cellStyle name="Assumptions Center Currency 4 10" xfId="3598"/>
    <cellStyle name="Assumptions Center Currency 4 10 2" xfId="7036"/>
    <cellStyle name="Assumptions Center Currency 4 10 2 2" xfId="20972"/>
    <cellStyle name="Assumptions Center Currency 4 10 2 2 2" xfId="48655"/>
    <cellStyle name="Assumptions Center Currency 4 10 2 3" xfId="34738"/>
    <cellStyle name="Assumptions Center Currency 4 10 3" xfId="9768"/>
    <cellStyle name="Assumptions Center Currency 4 10 3 2" xfId="23689"/>
    <cellStyle name="Assumptions Center Currency 4 10 3 2 2" xfId="51372"/>
    <cellStyle name="Assumptions Center Currency 4 10 3 3" xfId="37455"/>
    <cellStyle name="Assumptions Center Currency 4 10 4" xfId="11910"/>
    <cellStyle name="Assumptions Center Currency 4 10 4 2" xfId="25831"/>
    <cellStyle name="Assumptions Center Currency 4 10 4 2 2" xfId="53514"/>
    <cellStyle name="Assumptions Center Currency 4 10 4 3" xfId="39597"/>
    <cellStyle name="Assumptions Center Currency 4 10 5" xfId="14660"/>
    <cellStyle name="Assumptions Center Currency 4 10 5 2" xfId="28581"/>
    <cellStyle name="Assumptions Center Currency 4 10 5 2 2" xfId="56264"/>
    <cellStyle name="Assumptions Center Currency 4 10 5 3" xfId="42347"/>
    <cellStyle name="Assumptions Center Currency 4 10 6" xfId="17628"/>
    <cellStyle name="Assumptions Center Currency 4 10 6 2" xfId="45311"/>
    <cellStyle name="Assumptions Center Currency 4 10 7" xfId="31399"/>
    <cellStyle name="Assumptions Center Currency 4 11" xfId="3626"/>
    <cellStyle name="Assumptions Center Currency 4 11 2" xfId="7064"/>
    <cellStyle name="Assumptions Center Currency 4 11 2 2" xfId="21000"/>
    <cellStyle name="Assumptions Center Currency 4 11 2 2 2" xfId="48683"/>
    <cellStyle name="Assumptions Center Currency 4 11 2 3" xfId="34766"/>
    <cellStyle name="Assumptions Center Currency 4 11 3" xfId="9796"/>
    <cellStyle name="Assumptions Center Currency 4 11 3 2" xfId="23717"/>
    <cellStyle name="Assumptions Center Currency 4 11 3 2 2" xfId="51400"/>
    <cellStyle name="Assumptions Center Currency 4 11 3 3" xfId="37483"/>
    <cellStyle name="Assumptions Center Currency 4 11 4" xfId="11938"/>
    <cellStyle name="Assumptions Center Currency 4 11 4 2" xfId="25859"/>
    <cellStyle name="Assumptions Center Currency 4 11 4 2 2" xfId="53542"/>
    <cellStyle name="Assumptions Center Currency 4 11 4 3" xfId="39625"/>
    <cellStyle name="Assumptions Center Currency 4 11 5" xfId="14688"/>
    <cellStyle name="Assumptions Center Currency 4 11 5 2" xfId="28609"/>
    <cellStyle name="Assumptions Center Currency 4 11 5 2 2" xfId="56292"/>
    <cellStyle name="Assumptions Center Currency 4 11 5 3" xfId="42375"/>
    <cellStyle name="Assumptions Center Currency 4 11 6" xfId="17656"/>
    <cellStyle name="Assumptions Center Currency 4 11 6 2" xfId="45339"/>
    <cellStyle name="Assumptions Center Currency 4 11 7" xfId="31427"/>
    <cellStyle name="Assumptions Center Currency 4 12" xfId="3659"/>
    <cellStyle name="Assumptions Center Currency 4 12 2" xfId="7096"/>
    <cellStyle name="Assumptions Center Currency 4 12 2 2" xfId="21032"/>
    <cellStyle name="Assumptions Center Currency 4 12 2 2 2" xfId="48715"/>
    <cellStyle name="Assumptions Center Currency 4 12 2 3" xfId="34798"/>
    <cellStyle name="Assumptions Center Currency 4 12 3" xfId="9828"/>
    <cellStyle name="Assumptions Center Currency 4 12 3 2" xfId="23749"/>
    <cellStyle name="Assumptions Center Currency 4 12 3 2 2" xfId="51432"/>
    <cellStyle name="Assumptions Center Currency 4 12 3 3" xfId="37515"/>
    <cellStyle name="Assumptions Center Currency 4 12 4" xfId="11970"/>
    <cellStyle name="Assumptions Center Currency 4 12 4 2" xfId="25891"/>
    <cellStyle name="Assumptions Center Currency 4 12 4 2 2" xfId="53574"/>
    <cellStyle name="Assumptions Center Currency 4 12 4 3" xfId="39657"/>
    <cellStyle name="Assumptions Center Currency 4 12 5" xfId="14720"/>
    <cellStyle name="Assumptions Center Currency 4 12 5 2" xfId="28641"/>
    <cellStyle name="Assumptions Center Currency 4 12 5 2 2" xfId="56324"/>
    <cellStyle name="Assumptions Center Currency 4 12 5 3" xfId="42407"/>
    <cellStyle name="Assumptions Center Currency 4 12 6" xfId="17688"/>
    <cellStyle name="Assumptions Center Currency 4 12 6 2" xfId="45371"/>
    <cellStyle name="Assumptions Center Currency 4 12 7" xfId="31458"/>
    <cellStyle name="Assumptions Center Currency 4 13" xfId="3693"/>
    <cellStyle name="Assumptions Center Currency 4 13 2" xfId="7130"/>
    <cellStyle name="Assumptions Center Currency 4 13 2 2" xfId="21065"/>
    <cellStyle name="Assumptions Center Currency 4 13 2 2 2" xfId="48748"/>
    <cellStyle name="Assumptions Center Currency 4 13 2 3" xfId="34831"/>
    <cellStyle name="Assumptions Center Currency 4 13 3" xfId="9858"/>
    <cellStyle name="Assumptions Center Currency 4 13 3 2" xfId="23779"/>
    <cellStyle name="Assumptions Center Currency 4 13 3 2 2" xfId="51462"/>
    <cellStyle name="Assumptions Center Currency 4 13 3 3" xfId="37545"/>
    <cellStyle name="Assumptions Center Currency 4 13 4" xfId="12003"/>
    <cellStyle name="Assumptions Center Currency 4 13 4 2" xfId="25924"/>
    <cellStyle name="Assumptions Center Currency 4 13 4 2 2" xfId="53607"/>
    <cellStyle name="Assumptions Center Currency 4 13 4 3" xfId="39690"/>
    <cellStyle name="Assumptions Center Currency 4 13 5" xfId="14753"/>
    <cellStyle name="Assumptions Center Currency 4 13 5 2" xfId="28674"/>
    <cellStyle name="Assumptions Center Currency 4 13 5 2 2" xfId="56357"/>
    <cellStyle name="Assumptions Center Currency 4 13 5 3" xfId="42440"/>
    <cellStyle name="Assumptions Center Currency 4 13 6" xfId="17721"/>
    <cellStyle name="Assumptions Center Currency 4 13 6 2" xfId="45404"/>
    <cellStyle name="Assumptions Center Currency 4 13 7" xfId="31491"/>
    <cellStyle name="Assumptions Center Currency 4 14" xfId="3720"/>
    <cellStyle name="Assumptions Center Currency 4 14 2" xfId="7155"/>
    <cellStyle name="Assumptions Center Currency 4 14 2 2" xfId="21090"/>
    <cellStyle name="Assumptions Center Currency 4 14 2 2 2" xfId="48773"/>
    <cellStyle name="Assumptions Center Currency 4 14 2 3" xfId="34856"/>
    <cellStyle name="Assumptions Center Currency 4 14 3" xfId="9883"/>
    <cellStyle name="Assumptions Center Currency 4 14 3 2" xfId="23804"/>
    <cellStyle name="Assumptions Center Currency 4 14 3 2 2" xfId="51487"/>
    <cellStyle name="Assumptions Center Currency 4 14 3 3" xfId="37570"/>
    <cellStyle name="Assumptions Center Currency 4 14 4" xfId="12028"/>
    <cellStyle name="Assumptions Center Currency 4 14 4 2" xfId="25949"/>
    <cellStyle name="Assumptions Center Currency 4 14 4 2 2" xfId="53632"/>
    <cellStyle name="Assumptions Center Currency 4 14 4 3" xfId="39715"/>
    <cellStyle name="Assumptions Center Currency 4 14 5" xfId="14778"/>
    <cellStyle name="Assumptions Center Currency 4 14 5 2" xfId="28699"/>
    <cellStyle name="Assumptions Center Currency 4 14 5 2 2" xfId="56382"/>
    <cellStyle name="Assumptions Center Currency 4 14 5 3" xfId="42465"/>
    <cellStyle name="Assumptions Center Currency 4 14 6" xfId="17746"/>
    <cellStyle name="Assumptions Center Currency 4 14 6 2" xfId="45429"/>
    <cellStyle name="Assumptions Center Currency 4 14 7" xfId="31515"/>
    <cellStyle name="Assumptions Center Currency 4 15" xfId="3758"/>
    <cellStyle name="Assumptions Center Currency 4 15 2" xfId="7192"/>
    <cellStyle name="Assumptions Center Currency 4 15 2 2" xfId="21126"/>
    <cellStyle name="Assumptions Center Currency 4 15 2 2 2" xfId="48809"/>
    <cellStyle name="Assumptions Center Currency 4 15 2 3" xfId="34892"/>
    <cellStyle name="Assumptions Center Currency 4 15 3" xfId="9915"/>
    <cellStyle name="Assumptions Center Currency 4 15 3 2" xfId="23836"/>
    <cellStyle name="Assumptions Center Currency 4 15 3 2 2" xfId="51519"/>
    <cellStyle name="Assumptions Center Currency 4 15 3 3" xfId="37602"/>
    <cellStyle name="Assumptions Center Currency 4 15 4" xfId="12064"/>
    <cellStyle name="Assumptions Center Currency 4 15 4 2" xfId="25985"/>
    <cellStyle name="Assumptions Center Currency 4 15 4 2 2" xfId="53668"/>
    <cellStyle name="Assumptions Center Currency 4 15 4 3" xfId="39751"/>
    <cellStyle name="Assumptions Center Currency 4 15 5" xfId="14814"/>
    <cellStyle name="Assumptions Center Currency 4 15 5 2" xfId="28735"/>
    <cellStyle name="Assumptions Center Currency 4 15 5 2 2" xfId="56418"/>
    <cellStyle name="Assumptions Center Currency 4 15 5 3" xfId="42501"/>
    <cellStyle name="Assumptions Center Currency 4 15 6" xfId="17782"/>
    <cellStyle name="Assumptions Center Currency 4 15 6 2" xfId="45465"/>
    <cellStyle name="Assumptions Center Currency 4 15 7" xfId="31548"/>
    <cellStyle name="Assumptions Center Currency 4 16" xfId="3790"/>
    <cellStyle name="Assumptions Center Currency 4 16 2" xfId="7224"/>
    <cellStyle name="Assumptions Center Currency 4 16 2 2" xfId="21157"/>
    <cellStyle name="Assumptions Center Currency 4 16 2 2 2" xfId="48840"/>
    <cellStyle name="Assumptions Center Currency 4 16 2 3" xfId="34923"/>
    <cellStyle name="Assumptions Center Currency 4 16 3" xfId="9945"/>
    <cellStyle name="Assumptions Center Currency 4 16 3 2" xfId="23866"/>
    <cellStyle name="Assumptions Center Currency 4 16 3 2 2" xfId="51549"/>
    <cellStyle name="Assumptions Center Currency 4 16 3 3" xfId="37632"/>
    <cellStyle name="Assumptions Center Currency 4 16 4" xfId="12095"/>
    <cellStyle name="Assumptions Center Currency 4 16 4 2" xfId="26016"/>
    <cellStyle name="Assumptions Center Currency 4 16 4 2 2" xfId="53699"/>
    <cellStyle name="Assumptions Center Currency 4 16 4 3" xfId="39782"/>
    <cellStyle name="Assumptions Center Currency 4 16 5" xfId="14845"/>
    <cellStyle name="Assumptions Center Currency 4 16 5 2" xfId="28766"/>
    <cellStyle name="Assumptions Center Currency 4 16 5 2 2" xfId="56449"/>
    <cellStyle name="Assumptions Center Currency 4 16 5 3" xfId="42532"/>
    <cellStyle name="Assumptions Center Currency 4 16 6" xfId="17813"/>
    <cellStyle name="Assumptions Center Currency 4 16 6 2" xfId="45496"/>
    <cellStyle name="Assumptions Center Currency 4 16 7" xfId="31579"/>
    <cellStyle name="Assumptions Center Currency 4 17" xfId="3813"/>
    <cellStyle name="Assumptions Center Currency 4 17 2" xfId="7247"/>
    <cellStyle name="Assumptions Center Currency 4 17 2 2" xfId="21180"/>
    <cellStyle name="Assumptions Center Currency 4 17 2 2 2" xfId="48863"/>
    <cellStyle name="Assumptions Center Currency 4 17 2 3" xfId="34946"/>
    <cellStyle name="Assumptions Center Currency 4 17 3" xfId="9966"/>
    <cellStyle name="Assumptions Center Currency 4 17 3 2" xfId="23887"/>
    <cellStyle name="Assumptions Center Currency 4 17 3 2 2" xfId="51570"/>
    <cellStyle name="Assumptions Center Currency 4 17 3 3" xfId="37653"/>
    <cellStyle name="Assumptions Center Currency 4 17 4" xfId="12118"/>
    <cellStyle name="Assumptions Center Currency 4 17 4 2" xfId="26039"/>
    <cellStyle name="Assumptions Center Currency 4 17 4 2 2" xfId="53722"/>
    <cellStyle name="Assumptions Center Currency 4 17 4 3" xfId="39805"/>
    <cellStyle name="Assumptions Center Currency 4 17 5" xfId="14868"/>
    <cellStyle name="Assumptions Center Currency 4 17 5 2" xfId="28789"/>
    <cellStyle name="Assumptions Center Currency 4 17 5 2 2" xfId="56472"/>
    <cellStyle name="Assumptions Center Currency 4 17 5 3" xfId="42555"/>
    <cellStyle name="Assumptions Center Currency 4 17 6" xfId="17836"/>
    <cellStyle name="Assumptions Center Currency 4 17 6 2" xfId="45519"/>
    <cellStyle name="Assumptions Center Currency 4 17 7" xfId="31602"/>
    <cellStyle name="Assumptions Center Currency 4 18" xfId="3845"/>
    <cellStyle name="Assumptions Center Currency 4 18 2" xfId="7279"/>
    <cellStyle name="Assumptions Center Currency 4 18 2 2" xfId="21212"/>
    <cellStyle name="Assumptions Center Currency 4 18 2 2 2" xfId="48895"/>
    <cellStyle name="Assumptions Center Currency 4 18 2 3" xfId="34978"/>
    <cellStyle name="Assumptions Center Currency 4 18 3" xfId="9998"/>
    <cellStyle name="Assumptions Center Currency 4 18 3 2" xfId="23919"/>
    <cellStyle name="Assumptions Center Currency 4 18 3 2 2" xfId="51602"/>
    <cellStyle name="Assumptions Center Currency 4 18 3 3" xfId="37685"/>
    <cellStyle name="Assumptions Center Currency 4 18 4" xfId="12150"/>
    <cellStyle name="Assumptions Center Currency 4 18 4 2" xfId="26071"/>
    <cellStyle name="Assumptions Center Currency 4 18 4 2 2" xfId="53754"/>
    <cellStyle name="Assumptions Center Currency 4 18 4 3" xfId="39837"/>
    <cellStyle name="Assumptions Center Currency 4 18 5" xfId="14900"/>
    <cellStyle name="Assumptions Center Currency 4 18 5 2" xfId="28821"/>
    <cellStyle name="Assumptions Center Currency 4 18 5 2 2" xfId="56504"/>
    <cellStyle name="Assumptions Center Currency 4 18 5 3" xfId="42587"/>
    <cellStyle name="Assumptions Center Currency 4 18 6" xfId="17868"/>
    <cellStyle name="Assumptions Center Currency 4 18 6 2" xfId="45551"/>
    <cellStyle name="Assumptions Center Currency 4 18 7" xfId="31634"/>
    <cellStyle name="Assumptions Center Currency 4 19" xfId="3867"/>
    <cellStyle name="Assumptions Center Currency 4 19 2" xfId="7301"/>
    <cellStyle name="Assumptions Center Currency 4 19 2 2" xfId="21234"/>
    <cellStyle name="Assumptions Center Currency 4 19 2 2 2" xfId="48917"/>
    <cellStyle name="Assumptions Center Currency 4 19 2 3" xfId="35000"/>
    <cellStyle name="Assumptions Center Currency 4 19 3" xfId="10020"/>
    <cellStyle name="Assumptions Center Currency 4 19 3 2" xfId="23941"/>
    <cellStyle name="Assumptions Center Currency 4 19 3 2 2" xfId="51624"/>
    <cellStyle name="Assumptions Center Currency 4 19 3 3" xfId="37707"/>
    <cellStyle name="Assumptions Center Currency 4 19 4" xfId="12172"/>
    <cellStyle name="Assumptions Center Currency 4 19 4 2" xfId="26093"/>
    <cellStyle name="Assumptions Center Currency 4 19 4 2 2" xfId="53776"/>
    <cellStyle name="Assumptions Center Currency 4 19 4 3" xfId="39859"/>
    <cellStyle name="Assumptions Center Currency 4 19 5" xfId="14922"/>
    <cellStyle name="Assumptions Center Currency 4 19 5 2" xfId="28843"/>
    <cellStyle name="Assumptions Center Currency 4 19 5 2 2" xfId="56526"/>
    <cellStyle name="Assumptions Center Currency 4 19 5 3" xfId="42609"/>
    <cellStyle name="Assumptions Center Currency 4 19 6" xfId="17890"/>
    <cellStyle name="Assumptions Center Currency 4 19 6 2" xfId="45573"/>
    <cellStyle name="Assumptions Center Currency 4 19 7" xfId="31656"/>
    <cellStyle name="Assumptions Center Currency 4 2" xfId="3185"/>
    <cellStyle name="Assumptions Center Currency 4 2 2" xfId="6627"/>
    <cellStyle name="Assumptions Center Currency 4 2 2 2" xfId="20570"/>
    <cellStyle name="Assumptions Center Currency 4 2 2 2 2" xfId="48253"/>
    <cellStyle name="Assumptions Center Currency 4 2 2 3" xfId="34336"/>
    <cellStyle name="Assumptions Center Currency 4 2 3" xfId="9370"/>
    <cellStyle name="Assumptions Center Currency 4 2 3 2" xfId="23291"/>
    <cellStyle name="Assumptions Center Currency 4 2 3 2 2" xfId="50974"/>
    <cellStyle name="Assumptions Center Currency 4 2 3 3" xfId="37057"/>
    <cellStyle name="Assumptions Center Currency 4 2 4" xfId="11508"/>
    <cellStyle name="Assumptions Center Currency 4 2 4 2" xfId="25429"/>
    <cellStyle name="Assumptions Center Currency 4 2 4 2 2" xfId="53112"/>
    <cellStyle name="Assumptions Center Currency 4 2 4 3" xfId="39195"/>
    <cellStyle name="Assumptions Center Currency 4 2 5" xfId="14258"/>
    <cellStyle name="Assumptions Center Currency 4 2 5 2" xfId="28179"/>
    <cellStyle name="Assumptions Center Currency 4 2 5 2 2" xfId="55862"/>
    <cellStyle name="Assumptions Center Currency 4 2 5 3" xfId="41945"/>
    <cellStyle name="Assumptions Center Currency 4 2 6" xfId="17226"/>
    <cellStyle name="Assumptions Center Currency 4 2 6 2" xfId="44909"/>
    <cellStyle name="Assumptions Center Currency 4 2 7" xfId="31024"/>
    <cellStyle name="Assumptions Center Currency 4 20" xfId="4197"/>
    <cellStyle name="Assumptions Center Currency 4 20 2" xfId="7622"/>
    <cellStyle name="Assumptions Center Currency 4 20 2 2" xfId="21550"/>
    <cellStyle name="Assumptions Center Currency 4 20 2 2 2" xfId="49233"/>
    <cellStyle name="Assumptions Center Currency 4 20 2 3" xfId="35316"/>
    <cellStyle name="Assumptions Center Currency 4 20 3" xfId="10315"/>
    <cellStyle name="Assumptions Center Currency 4 20 3 2" xfId="24236"/>
    <cellStyle name="Assumptions Center Currency 4 20 3 2 2" xfId="51919"/>
    <cellStyle name="Assumptions Center Currency 4 20 3 3" xfId="38002"/>
    <cellStyle name="Assumptions Center Currency 4 20 4" xfId="12471"/>
    <cellStyle name="Assumptions Center Currency 4 20 4 2" xfId="26392"/>
    <cellStyle name="Assumptions Center Currency 4 20 4 2 2" xfId="54075"/>
    <cellStyle name="Assumptions Center Currency 4 20 4 3" xfId="40158"/>
    <cellStyle name="Assumptions Center Currency 4 20 5" xfId="15221"/>
    <cellStyle name="Assumptions Center Currency 4 20 5 2" xfId="29142"/>
    <cellStyle name="Assumptions Center Currency 4 20 5 2 2" xfId="56825"/>
    <cellStyle name="Assumptions Center Currency 4 20 5 3" xfId="42908"/>
    <cellStyle name="Assumptions Center Currency 4 20 6" xfId="18189"/>
    <cellStyle name="Assumptions Center Currency 4 20 6 2" xfId="45872"/>
    <cellStyle name="Assumptions Center Currency 4 20 7" xfId="31955"/>
    <cellStyle name="Assumptions Center Currency 4 21" xfId="4225"/>
    <cellStyle name="Assumptions Center Currency 4 21 2" xfId="7650"/>
    <cellStyle name="Assumptions Center Currency 4 21 2 2" xfId="21578"/>
    <cellStyle name="Assumptions Center Currency 4 21 2 2 2" xfId="49261"/>
    <cellStyle name="Assumptions Center Currency 4 21 2 3" xfId="35344"/>
    <cellStyle name="Assumptions Center Currency 4 21 3" xfId="10343"/>
    <cellStyle name="Assumptions Center Currency 4 21 3 2" xfId="24264"/>
    <cellStyle name="Assumptions Center Currency 4 21 3 2 2" xfId="51947"/>
    <cellStyle name="Assumptions Center Currency 4 21 3 3" xfId="38030"/>
    <cellStyle name="Assumptions Center Currency 4 21 4" xfId="12499"/>
    <cellStyle name="Assumptions Center Currency 4 21 4 2" xfId="26420"/>
    <cellStyle name="Assumptions Center Currency 4 21 4 2 2" xfId="54103"/>
    <cellStyle name="Assumptions Center Currency 4 21 4 3" xfId="40186"/>
    <cellStyle name="Assumptions Center Currency 4 21 5" xfId="15249"/>
    <cellStyle name="Assumptions Center Currency 4 21 5 2" xfId="29170"/>
    <cellStyle name="Assumptions Center Currency 4 21 5 2 2" xfId="56853"/>
    <cellStyle name="Assumptions Center Currency 4 21 5 3" xfId="42936"/>
    <cellStyle name="Assumptions Center Currency 4 21 6" xfId="18217"/>
    <cellStyle name="Assumptions Center Currency 4 21 6 2" xfId="45900"/>
    <cellStyle name="Assumptions Center Currency 4 21 7" xfId="31983"/>
    <cellStyle name="Assumptions Center Currency 4 22" xfId="4258"/>
    <cellStyle name="Assumptions Center Currency 4 22 2" xfId="7683"/>
    <cellStyle name="Assumptions Center Currency 4 22 2 2" xfId="21611"/>
    <cellStyle name="Assumptions Center Currency 4 22 2 2 2" xfId="49294"/>
    <cellStyle name="Assumptions Center Currency 4 22 2 3" xfId="35377"/>
    <cellStyle name="Assumptions Center Currency 4 22 3" xfId="10376"/>
    <cellStyle name="Assumptions Center Currency 4 22 3 2" xfId="24297"/>
    <cellStyle name="Assumptions Center Currency 4 22 3 2 2" xfId="51980"/>
    <cellStyle name="Assumptions Center Currency 4 22 3 3" xfId="38063"/>
    <cellStyle name="Assumptions Center Currency 4 22 4" xfId="12532"/>
    <cellStyle name="Assumptions Center Currency 4 22 4 2" xfId="26453"/>
    <cellStyle name="Assumptions Center Currency 4 22 4 2 2" xfId="54136"/>
    <cellStyle name="Assumptions Center Currency 4 22 4 3" xfId="40219"/>
    <cellStyle name="Assumptions Center Currency 4 22 5" xfId="15282"/>
    <cellStyle name="Assumptions Center Currency 4 22 5 2" xfId="29203"/>
    <cellStyle name="Assumptions Center Currency 4 22 5 2 2" xfId="56886"/>
    <cellStyle name="Assumptions Center Currency 4 22 5 3" xfId="42969"/>
    <cellStyle name="Assumptions Center Currency 4 22 6" xfId="18250"/>
    <cellStyle name="Assumptions Center Currency 4 22 6 2" xfId="45933"/>
    <cellStyle name="Assumptions Center Currency 4 22 7" xfId="32016"/>
    <cellStyle name="Assumptions Center Currency 4 23" xfId="4085"/>
    <cellStyle name="Assumptions Center Currency 4 23 2" xfId="7511"/>
    <cellStyle name="Assumptions Center Currency 4 23 2 2" xfId="21442"/>
    <cellStyle name="Assumptions Center Currency 4 23 2 2 2" xfId="49125"/>
    <cellStyle name="Assumptions Center Currency 4 23 2 3" xfId="35208"/>
    <cellStyle name="Assumptions Center Currency 4 23 3" xfId="10214"/>
    <cellStyle name="Assumptions Center Currency 4 23 3 2" xfId="24135"/>
    <cellStyle name="Assumptions Center Currency 4 23 3 2 2" xfId="51818"/>
    <cellStyle name="Assumptions Center Currency 4 23 3 3" xfId="37901"/>
    <cellStyle name="Assumptions Center Currency 4 23 4" xfId="12366"/>
    <cellStyle name="Assumptions Center Currency 4 23 4 2" xfId="26287"/>
    <cellStyle name="Assumptions Center Currency 4 23 4 2 2" xfId="53970"/>
    <cellStyle name="Assumptions Center Currency 4 23 4 3" xfId="40053"/>
    <cellStyle name="Assumptions Center Currency 4 23 5" xfId="15116"/>
    <cellStyle name="Assumptions Center Currency 4 23 5 2" xfId="29037"/>
    <cellStyle name="Assumptions Center Currency 4 23 5 2 2" xfId="56720"/>
    <cellStyle name="Assumptions Center Currency 4 23 5 3" xfId="42803"/>
    <cellStyle name="Assumptions Center Currency 4 23 6" xfId="18084"/>
    <cellStyle name="Assumptions Center Currency 4 23 6 2" xfId="45767"/>
    <cellStyle name="Assumptions Center Currency 4 23 7" xfId="31850"/>
    <cellStyle name="Assumptions Center Currency 4 24" xfId="4939"/>
    <cellStyle name="Assumptions Center Currency 4 24 2" xfId="8343"/>
    <cellStyle name="Assumptions Center Currency 4 24 2 2" xfId="22264"/>
    <cellStyle name="Assumptions Center Currency 4 24 2 2 2" xfId="49947"/>
    <cellStyle name="Assumptions Center Currency 4 24 2 3" xfId="36030"/>
    <cellStyle name="Assumptions Center Currency 4 24 3" xfId="10795"/>
    <cellStyle name="Assumptions Center Currency 4 24 3 2" xfId="24716"/>
    <cellStyle name="Assumptions Center Currency 4 24 3 2 2" xfId="52399"/>
    <cellStyle name="Assumptions Center Currency 4 24 3 3" xfId="38482"/>
    <cellStyle name="Assumptions Center Currency 4 24 4" xfId="13196"/>
    <cellStyle name="Assumptions Center Currency 4 24 4 2" xfId="27117"/>
    <cellStyle name="Assumptions Center Currency 4 24 4 2 2" xfId="54800"/>
    <cellStyle name="Assumptions Center Currency 4 24 4 3" xfId="40883"/>
    <cellStyle name="Assumptions Center Currency 4 24 5" xfId="15946"/>
    <cellStyle name="Assumptions Center Currency 4 24 5 2" xfId="29867"/>
    <cellStyle name="Assumptions Center Currency 4 24 5 2 2" xfId="57550"/>
    <cellStyle name="Assumptions Center Currency 4 24 5 3" xfId="43633"/>
    <cellStyle name="Assumptions Center Currency 4 24 6" xfId="18914"/>
    <cellStyle name="Assumptions Center Currency 4 24 6 2" xfId="46597"/>
    <cellStyle name="Assumptions Center Currency 4 24 7" xfId="32680"/>
    <cellStyle name="Assumptions Center Currency 4 25" xfId="4972"/>
    <cellStyle name="Assumptions Center Currency 4 25 2" xfId="8376"/>
    <cellStyle name="Assumptions Center Currency 4 25 2 2" xfId="22297"/>
    <cellStyle name="Assumptions Center Currency 4 25 2 2 2" xfId="49980"/>
    <cellStyle name="Assumptions Center Currency 4 25 2 3" xfId="36063"/>
    <cellStyle name="Assumptions Center Currency 4 25 3" xfId="10825"/>
    <cellStyle name="Assumptions Center Currency 4 25 3 2" xfId="24746"/>
    <cellStyle name="Assumptions Center Currency 4 25 3 2 2" xfId="52429"/>
    <cellStyle name="Assumptions Center Currency 4 25 3 3" xfId="38512"/>
    <cellStyle name="Assumptions Center Currency 4 25 4" xfId="13228"/>
    <cellStyle name="Assumptions Center Currency 4 25 4 2" xfId="27149"/>
    <cellStyle name="Assumptions Center Currency 4 25 4 2 2" xfId="54832"/>
    <cellStyle name="Assumptions Center Currency 4 25 4 3" xfId="40915"/>
    <cellStyle name="Assumptions Center Currency 4 25 5" xfId="15978"/>
    <cellStyle name="Assumptions Center Currency 4 25 5 2" xfId="29899"/>
    <cellStyle name="Assumptions Center Currency 4 25 5 2 2" xfId="57582"/>
    <cellStyle name="Assumptions Center Currency 4 25 5 3" xfId="43665"/>
    <cellStyle name="Assumptions Center Currency 4 25 6" xfId="18946"/>
    <cellStyle name="Assumptions Center Currency 4 25 6 2" xfId="46629"/>
    <cellStyle name="Assumptions Center Currency 4 25 7" xfId="32712"/>
    <cellStyle name="Assumptions Center Currency 4 26" xfId="5009"/>
    <cellStyle name="Assumptions Center Currency 4 26 2" xfId="8413"/>
    <cellStyle name="Assumptions Center Currency 4 26 2 2" xfId="22334"/>
    <cellStyle name="Assumptions Center Currency 4 26 2 2 2" xfId="50017"/>
    <cellStyle name="Assumptions Center Currency 4 26 2 3" xfId="36100"/>
    <cellStyle name="Assumptions Center Currency 4 26 3" xfId="10861"/>
    <cellStyle name="Assumptions Center Currency 4 26 3 2" xfId="24782"/>
    <cellStyle name="Assumptions Center Currency 4 26 3 2 2" xfId="52465"/>
    <cellStyle name="Assumptions Center Currency 4 26 3 3" xfId="38548"/>
    <cellStyle name="Assumptions Center Currency 4 26 4" xfId="13264"/>
    <cellStyle name="Assumptions Center Currency 4 26 4 2" xfId="27185"/>
    <cellStyle name="Assumptions Center Currency 4 26 4 2 2" xfId="54868"/>
    <cellStyle name="Assumptions Center Currency 4 26 4 3" xfId="40951"/>
    <cellStyle name="Assumptions Center Currency 4 26 5" xfId="16014"/>
    <cellStyle name="Assumptions Center Currency 4 26 5 2" xfId="29935"/>
    <cellStyle name="Assumptions Center Currency 4 26 5 2 2" xfId="57618"/>
    <cellStyle name="Assumptions Center Currency 4 26 5 3" xfId="43701"/>
    <cellStyle name="Assumptions Center Currency 4 26 6" xfId="18982"/>
    <cellStyle name="Assumptions Center Currency 4 26 6 2" xfId="46665"/>
    <cellStyle name="Assumptions Center Currency 4 26 7" xfId="32748"/>
    <cellStyle name="Assumptions Center Currency 4 27" xfId="5034"/>
    <cellStyle name="Assumptions Center Currency 4 27 2" xfId="8438"/>
    <cellStyle name="Assumptions Center Currency 4 27 2 2" xfId="22359"/>
    <cellStyle name="Assumptions Center Currency 4 27 2 2 2" xfId="50042"/>
    <cellStyle name="Assumptions Center Currency 4 27 2 3" xfId="36125"/>
    <cellStyle name="Assumptions Center Currency 4 27 3" xfId="10885"/>
    <cellStyle name="Assumptions Center Currency 4 27 3 2" xfId="24806"/>
    <cellStyle name="Assumptions Center Currency 4 27 3 2 2" xfId="52489"/>
    <cellStyle name="Assumptions Center Currency 4 27 3 3" xfId="38572"/>
    <cellStyle name="Assumptions Center Currency 4 27 4" xfId="13289"/>
    <cellStyle name="Assumptions Center Currency 4 27 4 2" xfId="27210"/>
    <cellStyle name="Assumptions Center Currency 4 27 4 2 2" xfId="54893"/>
    <cellStyle name="Assumptions Center Currency 4 27 4 3" xfId="40976"/>
    <cellStyle name="Assumptions Center Currency 4 27 5" xfId="16039"/>
    <cellStyle name="Assumptions Center Currency 4 27 5 2" xfId="29960"/>
    <cellStyle name="Assumptions Center Currency 4 27 5 2 2" xfId="57643"/>
    <cellStyle name="Assumptions Center Currency 4 27 5 3" xfId="43726"/>
    <cellStyle name="Assumptions Center Currency 4 27 6" xfId="19007"/>
    <cellStyle name="Assumptions Center Currency 4 27 6 2" xfId="46690"/>
    <cellStyle name="Assumptions Center Currency 4 27 7" xfId="32773"/>
    <cellStyle name="Assumptions Center Currency 4 28" xfId="5057"/>
    <cellStyle name="Assumptions Center Currency 4 28 2" xfId="8460"/>
    <cellStyle name="Assumptions Center Currency 4 28 2 2" xfId="22381"/>
    <cellStyle name="Assumptions Center Currency 4 28 2 2 2" xfId="50064"/>
    <cellStyle name="Assumptions Center Currency 4 28 2 3" xfId="36147"/>
    <cellStyle name="Assumptions Center Currency 4 28 3" xfId="10906"/>
    <cellStyle name="Assumptions Center Currency 4 28 3 2" xfId="24827"/>
    <cellStyle name="Assumptions Center Currency 4 28 3 2 2" xfId="52510"/>
    <cellStyle name="Assumptions Center Currency 4 28 3 3" xfId="38593"/>
    <cellStyle name="Assumptions Center Currency 4 28 4" xfId="13311"/>
    <cellStyle name="Assumptions Center Currency 4 28 4 2" xfId="27232"/>
    <cellStyle name="Assumptions Center Currency 4 28 4 2 2" xfId="54915"/>
    <cellStyle name="Assumptions Center Currency 4 28 4 3" xfId="40998"/>
    <cellStyle name="Assumptions Center Currency 4 28 5" xfId="16061"/>
    <cellStyle name="Assumptions Center Currency 4 28 5 2" xfId="29982"/>
    <cellStyle name="Assumptions Center Currency 4 28 5 2 2" xfId="57665"/>
    <cellStyle name="Assumptions Center Currency 4 28 5 3" xfId="43748"/>
    <cellStyle name="Assumptions Center Currency 4 28 6" xfId="19029"/>
    <cellStyle name="Assumptions Center Currency 4 28 6 2" xfId="46712"/>
    <cellStyle name="Assumptions Center Currency 4 28 7" xfId="32795"/>
    <cellStyle name="Assumptions Center Currency 4 29" xfId="5079"/>
    <cellStyle name="Assumptions Center Currency 4 29 2" xfId="8482"/>
    <cellStyle name="Assumptions Center Currency 4 29 2 2" xfId="22403"/>
    <cellStyle name="Assumptions Center Currency 4 29 2 2 2" xfId="50086"/>
    <cellStyle name="Assumptions Center Currency 4 29 2 3" xfId="36169"/>
    <cellStyle name="Assumptions Center Currency 4 29 3" xfId="10928"/>
    <cellStyle name="Assumptions Center Currency 4 29 3 2" xfId="24849"/>
    <cellStyle name="Assumptions Center Currency 4 29 3 2 2" xfId="52532"/>
    <cellStyle name="Assumptions Center Currency 4 29 3 3" xfId="38615"/>
    <cellStyle name="Assumptions Center Currency 4 29 4" xfId="13333"/>
    <cellStyle name="Assumptions Center Currency 4 29 4 2" xfId="27254"/>
    <cellStyle name="Assumptions Center Currency 4 29 4 2 2" xfId="54937"/>
    <cellStyle name="Assumptions Center Currency 4 29 4 3" xfId="41020"/>
    <cellStyle name="Assumptions Center Currency 4 29 5" xfId="16083"/>
    <cellStyle name="Assumptions Center Currency 4 29 5 2" xfId="30004"/>
    <cellStyle name="Assumptions Center Currency 4 29 5 2 2" xfId="57687"/>
    <cellStyle name="Assumptions Center Currency 4 29 5 3" xfId="43770"/>
    <cellStyle name="Assumptions Center Currency 4 29 6" xfId="19051"/>
    <cellStyle name="Assumptions Center Currency 4 29 6 2" xfId="46734"/>
    <cellStyle name="Assumptions Center Currency 4 29 7" xfId="32817"/>
    <cellStyle name="Assumptions Center Currency 4 3" xfId="3236"/>
    <cellStyle name="Assumptions Center Currency 4 3 2" xfId="6678"/>
    <cellStyle name="Assumptions Center Currency 4 3 2 2" xfId="20620"/>
    <cellStyle name="Assumptions Center Currency 4 3 2 2 2" xfId="48303"/>
    <cellStyle name="Assumptions Center Currency 4 3 2 3" xfId="34386"/>
    <cellStyle name="Assumptions Center Currency 4 3 3" xfId="9420"/>
    <cellStyle name="Assumptions Center Currency 4 3 3 2" xfId="23341"/>
    <cellStyle name="Assumptions Center Currency 4 3 3 2 2" xfId="51024"/>
    <cellStyle name="Assumptions Center Currency 4 3 3 3" xfId="37107"/>
    <cellStyle name="Assumptions Center Currency 4 3 4" xfId="11558"/>
    <cellStyle name="Assumptions Center Currency 4 3 4 2" xfId="25479"/>
    <cellStyle name="Assumptions Center Currency 4 3 4 2 2" xfId="53162"/>
    <cellStyle name="Assumptions Center Currency 4 3 4 3" xfId="39245"/>
    <cellStyle name="Assumptions Center Currency 4 3 5" xfId="14308"/>
    <cellStyle name="Assumptions Center Currency 4 3 5 2" xfId="28229"/>
    <cellStyle name="Assumptions Center Currency 4 3 5 2 2" xfId="55912"/>
    <cellStyle name="Assumptions Center Currency 4 3 5 3" xfId="41995"/>
    <cellStyle name="Assumptions Center Currency 4 3 6" xfId="17276"/>
    <cellStyle name="Assumptions Center Currency 4 3 6 2" xfId="44959"/>
    <cellStyle name="Assumptions Center Currency 4 3 7" xfId="31065"/>
    <cellStyle name="Assumptions Center Currency 4 30" xfId="16221"/>
    <cellStyle name="Assumptions Center Currency 4 30 2" xfId="30138"/>
    <cellStyle name="Assumptions Center Currency 4 30 2 2" xfId="57821"/>
    <cellStyle name="Assumptions Center Currency 4 30 3" xfId="43904"/>
    <cellStyle name="Assumptions Center Currency 4 31" xfId="16249"/>
    <cellStyle name="Assumptions Center Currency 4 31 2" xfId="30166"/>
    <cellStyle name="Assumptions Center Currency 4 31 2 2" xfId="57849"/>
    <cellStyle name="Assumptions Center Currency 4 31 3" xfId="43932"/>
    <cellStyle name="Assumptions Center Currency 4 4" xfId="3288"/>
    <cellStyle name="Assumptions Center Currency 4 4 2" xfId="6729"/>
    <cellStyle name="Assumptions Center Currency 4 4 2 2" xfId="20670"/>
    <cellStyle name="Assumptions Center Currency 4 4 2 2 2" xfId="48353"/>
    <cellStyle name="Assumptions Center Currency 4 4 2 3" xfId="34436"/>
    <cellStyle name="Assumptions Center Currency 4 4 3" xfId="9469"/>
    <cellStyle name="Assumptions Center Currency 4 4 3 2" xfId="23390"/>
    <cellStyle name="Assumptions Center Currency 4 4 3 2 2" xfId="51073"/>
    <cellStyle name="Assumptions Center Currency 4 4 3 3" xfId="37156"/>
    <cellStyle name="Assumptions Center Currency 4 4 4" xfId="11608"/>
    <cellStyle name="Assumptions Center Currency 4 4 4 2" xfId="25529"/>
    <cellStyle name="Assumptions Center Currency 4 4 4 2 2" xfId="53212"/>
    <cellStyle name="Assumptions Center Currency 4 4 4 3" xfId="39295"/>
    <cellStyle name="Assumptions Center Currency 4 4 5" xfId="14358"/>
    <cellStyle name="Assumptions Center Currency 4 4 5 2" xfId="28279"/>
    <cellStyle name="Assumptions Center Currency 4 4 5 2 2" xfId="55962"/>
    <cellStyle name="Assumptions Center Currency 4 4 5 3" xfId="42045"/>
    <cellStyle name="Assumptions Center Currency 4 4 6" xfId="17326"/>
    <cellStyle name="Assumptions Center Currency 4 4 6 2" xfId="45009"/>
    <cellStyle name="Assumptions Center Currency 4 4 7" xfId="31111"/>
    <cellStyle name="Assumptions Center Currency 4 5" xfId="3369"/>
    <cellStyle name="Assumptions Center Currency 4 5 2" xfId="6809"/>
    <cellStyle name="Assumptions Center Currency 4 5 2 2" xfId="20750"/>
    <cellStyle name="Assumptions Center Currency 4 5 2 2 2" xfId="48433"/>
    <cellStyle name="Assumptions Center Currency 4 5 2 3" xfId="34516"/>
    <cellStyle name="Assumptions Center Currency 4 5 3" xfId="9547"/>
    <cellStyle name="Assumptions Center Currency 4 5 3 2" xfId="23468"/>
    <cellStyle name="Assumptions Center Currency 4 5 3 2 2" xfId="51151"/>
    <cellStyle name="Assumptions Center Currency 4 5 3 3" xfId="37234"/>
    <cellStyle name="Assumptions Center Currency 4 5 4" xfId="11688"/>
    <cellStyle name="Assumptions Center Currency 4 5 4 2" xfId="25609"/>
    <cellStyle name="Assumptions Center Currency 4 5 4 2 2" xfId="53292"/>
    <cellStyle name="Assumptions Center Currency 4 5 4 3" xfId="39375"/>
    <cellStyle name="Assumptions Center Currency 4 5 5" xfId="14438"/>
    <cellStyle name="Assumptions Center Currency 4 5 5 2" xfId="28359"/>
    <cellStyle name="Assumptions Center Currency 4 5 5 2 2" xfId="56042"/>
    <cellStyle name="Assumptions Center Currency 4 5 5 3" xfId="42125"/>
    <cellStyle name="Assumptions Center Currency 4 5 6" xfId="17406"/>
    <cellStyle name="Assumptions Center Currency 4 5 6 2" xfId="45089"/>
    <cellStyle name="Assumptions Center Currency 4 5 7" xfId="31185"/>
    <cellStyle name="Assumptions Center Currency 4 6" xfId="3417"/>
    <cellStyle name="Assumptions Center Currency 4 6 2" xfId="6856"/>
    <cellStyle name="Assumptions Center Currency 4 6 2 2" xfId="20797"/>
    <cellStyle name="Assumptions Center Currency 4 6 2 2 2" xfId="48480"/>
    <cellStyle name="Assumptions Center Currency 4 6 2 3" xfId="34563"/>
    <cellStyle name="Assumptions Center Currency 4 6 3" xfId="9594"/>
    <cellStyle name="Assumptions Center Currency 4 6 3 2" xfId="23515"/>
    <cellStyle name="Assumptions Center Currency 4 6 3 2 2" xfId="51198"/>
    <cellStyle name="Assumptions Center Currency 4 6 3 3" xfId="37281"/>
    <cellStyle name="Assumptions Center Currency 4 6 4" xfId="11735"/>
    <cellStyle name="Assumptions Center Currency 4 6 4 2" xfId="25656"/>
    <cellStyle name="Assumptions Center Currency 4 6 4 2 2" xfId="53339"/>
    <cellStyle name="Assumptions Center Currency 4 6 4 3" xfId="39422"/>
    <cellStyle name="Assumptions Center Currency 4 6 5" xfId="14485"/>
    <cellStyle name="Assumptions Center Currency 4 6 5 2" xfId="28406"/>
    <cellStyle name="Assumptions Center Currency 4 6 5 2 2" xfId="56089"/>
    <cellStyle name="Assumptions Center Currency 4 6 5 3" xfId="42172"/>
    <cellStyle name="Assumptions Center Currency 4 6 6" xfId="17453"/>
    <cellStyle name="Assumptions Center Currency 4 6 6 2" xfId="45136"/>
    <cellStyle name="Assumptions Center Currency 4 6 7" xfId="31230"/>
    <cellStyle name="Assumptions Center Currency 4 7" xfId="3459"/>
    <cellStyle name="Assumptions Center Currency 4 7 2" xfId="6897"/>
    <cellStyle name="Assumptions Center Currency 4 7 2 2" xfId="20837"/>
    <cellStyle name="Assumptions Center Currency 4 7 2 2 2" xfId="48520"/>
    <cellStyle name="Assumptions Center Currency 4 7 2 3" xfId="34603"/>
    <cellStyle name="Assumptions Center Currency 4 7 3" xfId="9635"/>
    <cellStyle name="Assumptions Center Currency 4 7 3 2" xfId="23556"/>
    <cellStyle name="Assumptions Center Currency 4 7 3 2 2" xfId="51239"/>
    <cellStyle name="Assumptions Center Currency 4 7 3 3" xfId="37322"/>
    <cellStyle name="Assumptions Center Currency 4 7 4" xfId="11775"/>
    <cellStyle name="Assumptions Center Currency 4 7 4 2" xfId="25696"/>
    <cellStyle name="Assumptions Center Currency 4 7 4 2 2" xfId="53379"/>
    <cellStyle name="Assumptions Center Currency 4 7 4 3" xfId="39462"/>
    <cellStyle name="Assumptions Center Currency 4 7 5" xfId="14525"/>
    <cellStyle name="Assumptions Center Currency 4 7 5 2" xfId="28446"/>
    <cellStyle name="Assumptions Center Currency 4 7 5 2 2" xfId="56129"/>
    <cellStyle name="Assumptions Center Currency 4 7 5 3" xfId="42212"/>
    <cellStyle name="Assumptions Center Currency 4 7 6" xfId="17493"/>
    <cellStyle name="Assumptions Center Currency 4 7 6 2" xfId="45176"/>
    <cellStyle name="Assumptions Center Currency 4 7 7" xfId="31265"/>
    <cellStyle name="Assumptions Center Currency 4 8" xfId="3525"/>
    <cellStyle name="Assumptions Center Currency 4 8 2" xfId="6963"/>
    <cellStyle name="Assumptions Center Currency 4 8 2 2" xfId="20903"/>
    <cellStyle name="Assumptions Center Currency 4 8 2 2 2" xfId="48586"/>
    <cellStyle name="Assumptions Center Currency 4 8 2 3" xfId="34669"/>
    <cellStyle name="Assumptions Center Currency 4 8 3" xfId="9700"/>
    <cellStyle name="Assumptions Center Currency 4 8 3 2" xfId="23621"/>
    <cellStyle name="Assumptions Center Currency 4 8 3 2 2" xfId="51304"/>
    <cellStyle name="Assumptions Center Currency 4 8 3 3" xfId="37387"/>
    <cellStyle name="Assumptions Center Currency 4 8 4" xfId="11841"/>
    <cellStyle name="Assumptions Center Currency 4 8 4 2" xfId="25762"/>
    <cellStyle name="Assumptions Center Currency 4 8 4 2 2" xfId="53445"/>
    <cellStyle name="Assumptions Center Currency 4 8 4 3" xfId="39528"/>
    <cellStyle name="Assumptions Center Currency 4 8 5" xfId="14591"/>
    <cellStyle name="Assumptions Center Currency 4 8 5 2" xfId="28512"/>
    <cellStyle name="Assumptions Center Currency 4 8 5 2 2" xfId="56195"/>
    <cellStyle name="Assumptions Center Currency 4 8 5 3" xfId="42278"/>
    <cellStyle name="Assumptions Center Currency 4 8 6" xfId="17559"/>
    <cellStyle name="Assumptions Center Currency 4 8 6 2" xfId="45242"/>
    <cellStyle name="Assumptions Center Currency 4 8 7" xfId="31330"/>
    <cellStyle name="Assumptions Center Currency 4 9" xfId="3565"/>
    <cellStyle name="Assumptions Center Currency 4 9 2" xfId="7003"/>
    <cellStyle name="Assumptions Center Currency 4 9 2 2" xfId="20940"/>
    <cellStyle name="Assumptions Center Currency 4 9 2 2 2" xfId="48623"/>
    <cellStyle name="Assumptions Center Currency 4 9 2 3" xfId="34706"/>
    <cellStyle name="Assumptions Center Currency 4 9 3" xfId="9736"/>
    <cellStyle name="Assumptions Center Currency 4 9 3 2" xfId="23657"/>
    <cellStyle name="Assumptions Center Currency 4 9 3 2 2" xfId="51340"/>
    <cellStyle name="Assumptions Center Currency 4 9 3 3" xfId="37423"/>
    <cellStyle name="Assumptions Center Currency 4 9 4" xfId="11878"/>
    <cellStyle name="Assumptions Center Currency 4 9 4 2" xfId="25799"/>
    <cellStyle name="Assumptions Center Currency 4 9 4 2 2" xfId="53482"/>
    <cellStyle name="Assumptions Center Currency 4 9 4 3" xfId="39565"/>
    <cellStyle name="Assumptions Center Currency 4 9 5" xfId="14628"/>
    <cellStyle name="Assumptions Center Currency 4 9 5 2" xfId="28549"/>
    <cellStyle name="Assumptions Center Currency 4 9 5 2 2" xfId="56232"/>
    <cellStyle name="Assumptions Center Currency 4 9 5 3" xfId="42315"/>
    <cellStyle name="Assumptions Center Currency 4 9 6" xfId="17596"/>
    <cellStyle name="Assumptions Center Currency 4 9 6 2" xfId="45279"/>
    <cellStyle name="Assumptions Center Currency 4 9 7" xfId="31367"/>
    <cellStyle name="Assumptions Center Currency 5" xfId="2743"/>
    <cellStyle name="Assumptions Center Currency 5 2" xfId="6191"/>
    <cellStyle name="Assumptions Center Currency 5 2 2" xfId="20138"/>
    <cellStyle name="Assumptions Center Currency 5 2 2 2" xfId="47821"/>
    <cellStyle name="Assumptions Center Currency 5 2 3" xfId="33904"/>
    <cellStyle name="Assumptions Center Currency 5 3" xfId="8947"/>
    <cellStyle name="Assumptions Center Currency 5 3 2" xfId="22868"/>
    <cellStyle name="Assumptions Center Currency 5 3 2 2" xfId="50551"/>
    <cellStyle name="Assumptions Center Currency 5 3 3" xfId="36634"/>
    <cellStyle name="Assumptions Center Currency 5 4" xfId="11078"/>
    <cellStyle name="Assumptions Center Currency 5 4 2" xfId="24999"/>
    <cellStyle name="Assumptions Center Currency 5 4 2 2" xfId="52682"/>
    <cellStyle name="Assumptions Center Currency 5 4 3" xfId="38765"/>
    <cellStyle name="Assumptions Center Currency 5 5" xfId="13831"/>
    <cellStyle name="Assumptions Center Currency 5 5 2" xfId="27752"/>
    <cellStyle name="Assumptions Center Currency 5 5 2 2" xfId="55435"/>
    <cellStyle name="Assumptions Center Currency 5 5 3" xfId="41518"/>
    <cellStyle name="Assumptions Center Currency 5 6" xfId="16796"/>
    <cellStyle name="Assumptions Center Currency 5 6 2" xfId="44479"/>
    <cellStyle name="Assumptions Center Currency 5 7" xfId="30643"/>
    <cellStyle name="Assumptions Center Currency 6" xfId="2641"/>
    <cellStyle name="Assumptions Center Currency 6 2" xfId="6092"/>
    <cellStyle name="Assumptions Center Currency 6 2 2" xfId="20039"/>
    <cellStyle name="Assumptions Center Currency 6 2 2 2" xfId="47722"/>
    <cellStyle name="Assumptions Center Currency 6 2 3" xfId="33805"/>
    <cellStyle name="Assumptions Center Currency 6 3" xfId="8851"/>
    <cellStyle name="Assumptions Center Currency 6 3 2" xfId="22772"/>
    <cellStyle name="Assumptions Center Currency 6 3 2 2" xfId="50455"/>
    <cellStyle name="Assumptions Center Currency 6 3 3" xfId="36538"/>
    <cellStyle name="Assumptions Center Currency 6 4" xfId="10979"/>
    <cellStyle name="Assumptions Center Currency 6 4 2" xfId="24900"/>
    <cellStyle name="Assumptions Center Currency 6 4 2 2" xfId="52583"/>
    <cellStyle name="Assumptions Center Currency 6 4 3" xfId="38666"/>
    <cellStyle name="Assumptions Center Currency 6 5" xfId="13733"/>
    <cellStyle name="Assumptions Center Currency 6 5 2" xfId="27654"/>
    <cellStyle name="Assumptions Center Currency 6 5 2 2" xfId="55337"/>
    <cellStyle name="Assumptions Center Currency 6 5 3" xfId="41420"/>
    <cellStyle name="Assumptions Center Currency 6 6" xfId="16697"/>
    <cellStyle name="Assumptions Center Currency 6 6 2" xfId="44380"/>
    <cellStyle name="Assumptions Center Currency 6 7" xfId="30553"/>
    <cellStyle name="Assumptions Center Currency 7" xfId="2730"/>
    <cellStyle name="Assumptions Center Currency 7 2" xfId="6178"/>
    <cellStyle name="Assumptions Center Currency 7 2 2" xfId="20125"/>
    <cellStyle name="Assumptions Center Currency 7 2 2 2" xfId="47808"/>
    <cellStyle name="Assumptions Center Currency 7 2 3" xfId="33891"/>
    <cellStyle name="Assumptions Center Currency 7 3" xfId="8934"/>
    <cellStyle name="Assumptions Center Currency 7 3 2" xfId="22855"/>
    <cellStyle name="Assumptions Center Currency 7 3 2 2" xfId="50538"/>
    <cellStyle name="Assumptions Center Currency 7 3 3" xfId="36621"/>
    <cellStyle name="Assumptions Center Currency 7 4" xfId="11065"/>
    <cellStyle name="Assumptions Center Currency 7 4 2" xfId="24986"/>
    <cellStyle name="Assumptions Center Currency 7 4 2 2" xfId="52669"/>
    <cellStyle name="Assumptions Center Currency 7 4 3" xfId="38752"/>
    <cellStyle name="Assumptions Center Currency 7 5" xfId="13818"/>
    <cellStyle name="Assumptions Center Currency 7 5 2" xfId="27739"/>
    <cellStyle name="Assumptions Center Currency 7 5 2 2" xfId="55422"/>
    <cellStyle name="Assumptions Center Currency 7 5 3" xfId="41505"/>
    <cellStyle name="Assumptions Center Currency 7 6" xfId="16783"/>
    <cellStyle name="Assumptions Center Currency 7 6 2" xfId="44466"/>
    <cellStyle name="Assumptions Center Currency 7 7" xfId="30630"/>
    <cellStyle name="Assumptions Center Currency 8" xfId="2716"/>
    <cellStyle name="Assumptions Center Currency 8 2" xfId="6164"/>
    <cellStyle name="Assumptions Center Currency 8 2 2" xfId="20111"/>
    <cellStyle name="Assumptions Center Currency 8 2 2 2" xfId="47794"/>
    <cellStyle name="Assumptions Center Currency 8 2 3" xfId="33877"/>
    <cellStyle name="Assumptions Center Currency 8 3" xfId="8921"/>
    <cellStyle name="Assumptions Center Currency 8 3 2" xfId="22842"/>
    <cellStyle name="Assumptions Center Currency 8 3 2 2" xfId="50525"/>
    <cellStyle name="Assumptions Center Currency 8 3 3" xfId="36608"/>
    <cellStyle name="Assumptions Center Currency 8 4" xfId="11051"/>
    <cellStyle name="Assumptions Center Currency 8 4 2" xfId="24972"/>
    <cellStyle name="Assumptions Center Currency 8 4 2 2" xfId="52655"/>
    <cellStyle name="Assumptions Center Currency 8 4 3" xfId="38738"/>
    <cellStyle name="Assumptions Center Currency 8 5" xfId="13804"/>
    <cellStyle name="Assumptions Center Currency 8 5 2" xfId="27725"/>
    <cellStyle name="Assumptions Center Currency 8 5 2 2" xfId="55408"/>
    <cellStyle name="Assumptions Center Currency 8 5 3" xfId="41491"/>
    <cellStyle name="Assumptions Center Currency 8 6" xfId="16769"/>
    <cellStyle name="Assumptions Center Currency 8 6 2" xfId="44452"/>
    <cellStyle name="Assumptions Center Currency 8 7" xfId="30617"/>
    <cellStyle name="Assumptions Center Currency 9" xfId="3337"/>
    <cellStyle name="Assumptions Center Currency 9 2" xfId="6777"/>
    <cellStyle name="Assumptions Center Currency 9 2 2" xfId="20718"/>
    <cellStyle name="Assumptions Center Currency 9 2 2 2" xfId="48401"/>
    <cellStyle name="Assumptions Center Currency 9 2 3" xfId="34484"/>
    <cellStyle name="Assumptions Center Currency 9 3" xfId="9516"/>
    <cellStyle name="Assumptions Center Currency 9 3 2" xfId="23437"/>
    <cellStyle name="Assumptions Center Currency 9 3 2 2" xfId="51120"/>
    <cellStyle name="Assumptions Center Currency 9 3 3" xfId="37203"/>
    <cellStyle name="Assumptions Center Currency 9 4" xfId="11656"/>
    <cellStyle name="Assumptions Center Currency 9 4 2" xfId="25577"/>
    <cellStyle name="Assumptions Center Currency 9 4 2 2" xfId="53260"/>
    <cellStyle name="Assumptions Center Currency 9 4 3" xfId="39343"/>
    <cellStyle name="Assumptions Center Currency 9 5" xfId="14406"/>
    <cellStyle name="Assumptions Center Currency 9 5 2" xfId="28327"/>
    <cellStyle name="Assumptions Center Currency 9 5 2 2" xfId="56010"/>
    <cellStyle name="Assumptions Center Currency 9 5 3" xfId="42093"/>
    <cellStyle name="Assumptions Center Currency 9 6" xfId="17374"/>
    <cellStyle name="Assumptions Center Currency 9 6 2" xfId="45057"/>
    <cellStyle name="Assumptions Center Currency 9 7" xfId="31156"/>
    <cellStyle name="Assumptions Center Date" xfId="1422"/>
    <cellStyle name="Assumptions Center Date 10" xfId="2256"/>
    <cellStyle name="Assumptions Center Date 10 2" xfId="5724"/>
    <cellStyle name="Assumptions Center Date 10 2 2" xfId="19675"/>
    <cellStyle name="Assumptions Center Date 10 2 2 2" xfId="47358"/>
    <cellStyle name="Assumptions Center Date 10 2 3" xfId="33441"/>
    <cellStyle name="Assumptions Center Date 10 3" xfId="5103"/>
    <cellStyle name="Assumptions Center Date 10 3 2" xfId="19075"/>
    <cellStyle name="Assumptions Center Date 10 3 2 2" xfId="46758"/>
    <cellStyle name="Assumptions Center Date 10 3 3" xfId="32841"/>
    <cellStyle name="Assumptions Center Date 10 4" xfId="5376"/>
    <cellStyle name="Assumptions Center Date 10 4 2" xfId="19329"/>
    <cellStyle name="Assumptions Center Date 10 4 2 2" xfId="47012"/>
    <cellStyle name="Assumptions Center Date 10 4 3" xfId="33095"/>
    <cellStyle name="Assumptions Center Date 10 5" xfId="13373"/>
    <cellStyle name="Assumptions Center Date 10 5 2" xfId="27294"/>
    <cellStyle name="Assumptions Center Date 10 5 2 2" xfId="54977"/>
    <cellStyle name="Assumptions Center Date 10 5 3" xfId="41060"/>
    <cellStyle name="Assumptions Center Date 10 6" xfId="16335"/>
    <cellStyle name="Assumptions Center Date 10 6 2" xfId="44018"/>
    <cellStyle name="Assumptions Center Date 10 7" xfId="30233"/>
    <cellStyle name="Assumptions Center Date 11" xfId="2626"/>
    <cellStyle name="Assumptions Center Date 11 2" xfId="6077"/>
    <cellStyle name="Assumptions Center Date 11 2 2" xfId="20024"/>
    <cellStyle name="Assumptions Center Date 11 2 2 2" xfId="47707"/>
    <cellStyle name="Assumptions Center Date 11 2 3" xfId="33790"/>
    <cellStyle name="Assumptions Center Date 11 3" xfId="8837"/>
    <cellStyle name="Assumptions Center Date 11 3 2" xfId="22758"/>
    <cellStyle name="Assumptions Center Date 11 3 2 2" xfId="50441"/>
    <cellStyle name="Assumptions Center Date 11 3 3" xfId="36524"/>
    <cellStyle name="Assumptions Center Date 11 4" xfId="10964"/>
    <cellStyle name="Assumptions Center Date 11 4 2" xfId="24885"/>
    <cellStyle name="Assumptions Center Date 11 4 2 2" xfId="52568"/>
    <cellStyle name="Assumptions Center Date 11 4 3" xfId="38651"/>
    <cellStyle name="Assumptions Center Date 11 5" xfId="13718"/>
    <cellStyle name="Assumptions Center Date 11 5 2" xfId="27639"/>
    <cellStyle name="Assumptions Center Date 11 5 2 2" xfId="55322"/>
    <cellStyle name="Assumptions Center Date 11 5 3" xfId="41405"/>
    <cellStyle name="Assumptions Center Date 11 6" xfId="16682"/>
    <cellStyle name="Assumptions Center Date 11 6 2" xfId="44365"/>
    <cellStyle name="Assumptions Center Date 11 7" xfId="30538"/>
    <cellStyle name="Assumptions Center Date 12" xfId="2690"/>
    <cellStyle name="Assumptions Center Date 12 2" xfId="6138"/>
    <cellStyle name="Assumptions Center Date 12 2 2" xfId="20085"/>
    <cellStyle name="Assumptions Center Date 12 2 2 2" xfId="47768"/>
    <cellStyle name="Assumptions Center Date 12 2 3" xfId="33851"/>
    <cellStyle name="Assumptions Center Date 12 3" xfId="8896"/>
    <cellStyle name="Assumptions Center Date 12 3 2" xfId="22817"/>
    <cellStyle name="Assumptions Center Date 12 3 2 2" xfId="50500"/>
    <cellStyle name="Assumptions Center Date 12 3 3" xfId="36583"/>
    <cellStyle name="Assumptions Center Date 12 4" xfId="11025"/>
    <cellStyle name="Assumptions Center Date 12 4 2" xfId="24946"/>
    <cellStyle name="Assumptions Center Date 12 4 2 2" xfId="52629"/>
    <cellStyle name="Assumptions Center Date 12 4 3" xfId="38712"/>
    <cellStyle name="Assumptions Center Date 12 5" xfId="13778"/>
    <cellStyle name="Assumptions Center Date 12 5 2" xfId="27699"/>
    <cellStyle name="Assumptions Center Date 12 5 2 2" xfId="55382"/>
    <cellStyle name="Assumptions Center Date 12 5 3" xfId="41465"/>
    <cellStyle name="Assumptions Center Date 12 6" xfId="16743"/>
    <cellStyle name="Assumptions Center Date 12 6 2" xfId="44426"/>
    <cellStyle name="Assumptions Center Date 12 7" xfId="30593"/>
    <cellStyle name="Assumptions Center Date 13" xfId="2672"/>
    <cellStyle name="Assumptions Center Date 13 2" xfId="6120"/>
    <cellStyle name="Assumptions Center Date 13 2 2" xfId="20067"/>
    <cellStyle name="Assumptions Center Date 13 2 2 2" xfId="47750"/>
    <cellStyle name="Assumptions Center Date 13 2 3" xfId="33833"/>
    <cellStyle name="Assumptions Center Date 13 3" xfId="8878"/>
    <cellStyle name="Assumptions Center Date 13 3 2" xfId="22799"/>
    <cellStyle name="Assumptions Center Date 13 3 2 2" xfId="50482"/>
    <cellStyle name="Assumptions Center Date 13 3 3" xfId="36565"/>
    <cellStyle name="Assumptions Center Date 13 4" xfId="11007"/>
    <cellStyle name="Assumptions Center Date 13 4 2" xfId="24928"/>
    <cellStyle name="Assumptions Center Date 13 4 2 2" xfId="52611"/>
    <cellStyle name="Assumptions Center Date 13 4 3" xfId="38694"/>
    <cellStyle name="Assumptions Center Date 13 5" xfId="13760"/>
    <cellStyle name="Assumptions Center Date 13 5 2" xfId="27681"/>
    <cellStyle name="Assumptions Center Date 13 5 2 2" xfId="55364"/>
    <cellStyle name="Assumptions Center Date 13 5 3" xfId="41447"/>
    <cellStyle name="Assumptions Center Date 13 6" xfId="16725"/>
    <cellStyle name="Assumptions Center Date 13 6 2" xfId="44408"/>
    <cellStyle name="Assumptions Center Date 13 7" xfId="30575"/>
    <cellStyle name="Assumptions Center Date 14" xfId="3262"/>
    <cellStyle name="Assumptions Center Date 14 2" xfId="6704"/>
    <cellStyle name="Assumptions Center Date 14 2 2" xfId="20646"/>
    <cellStyle name="Assumptions Center Date 14 2 2 2" xfId="48329"/>
    <cellStyle name="Assumptions Center Date 14 2 3" xfId="34412"/>
    <cellStyle name="Assumptions Center Date 14 3" xfId="9446"/>
    <cellStyle name="Assumptions Center Date 14 3 2" xfId="23367"/>
    <cellStyle name="Assumptions Center Date 14 3 2 2" xfId="51050"/>
    <cellStyle name="Assumptions Center Date 14 3 3" xfId="37133"/>
    <cellStyle name="Assumptions Center Date 14 4" xfId="11584"/>
    <cellStyle name="Assumptions Center Date 14 4 2" xfId="25505"/>
    <cellStyle name="Assumptions Center Date 14 4 2 2" xfId="53188"/>
    <cellStyle name="Assumptions Center Date 14 4 3" xfId="39271"/>
    <cellStyle name="Assumptions Center Date 14 5" xfId="14334"/>
    <cellStyle name="Assumptions Center Date 14 5 2" xfId="28255"/>
    <cellStyle name="Assumptions Center Date 14 5 2 2" xfId="55938"/>
    <cellStyle name="Assumptions Center Date 14 5 3" xfId="42021"/>
    <cellStyle name="Assumptions Center Date 14 6" xfId="17302"/>
    <cellStyle name="Assumptions Center Date 14 6 2" xfId="44985"/>
    <cellStyle name="Assumptions Center Date 14 7" xfId="31090"/>
    <cellStyle name="Assumptions Center Date 15" xfId="2388"/>
    <cellStyle name="Assumptions Center Date 15 2" xfId="5845"/>
    <cellStyle name="Assumptions Center Date 15 2 2" xfId="19795"/>
    <cellStyle name="Assumptions Center Date 15 2 2 2" xfId="47478"/>
    <cellStyle name="Assumptions Center Date 15 2 3" xfId="33561"/>
    <cellStyle name="Assumptions Center Date 15 3" xfId="8614"/>
    <cellStyle name="Assumptions Center Date 15 3 2" xfId="22535"/>
    <cellStyle name="Assumptions Center Date 15 3 2 2" xfId="50218"/>
    <cellStyle name="Assumptions Center Date 15 3 3" xfId="36301"/>
    <cellStyle name="Assumptions Center Date 15 4" xfId="5490"/>
    <cellStyle name="Assumptions Center Date 15 4 2" xfId="19443"/>
    <cellStyle name="Assumptions Center Date 15 4 2 2" xfId="47126"/>
    <cellStyle name="Assumptions Center Date 15 4 3" xfId="33209"/>
    <cellStyle name="Assumptions Center Date 15 5" xfId="13493"/>
    <cellStyle name="Assumptions Center Date 15 5 2" xfId="27414"/>
    <cellStyle name="Assumptions Center Date 15 5 2 2" xfId="55097"/>
    <cellStyle name="Assumptions Center Date 15 5 3" xfId="41180"/>
    <cellStyle name="Assumptions Center Date 15 6" xfId="16455"/>
    <cellStyle name="Assumptions Center Date 15 6 2" xfId="44138"/>
    <cellStyle name="Assumptions Center Date 15 7" xfId="30345"/>
    <cellStyle name="Assumptions Center Date 16" xfId="3160"/>
    <cellStyle name="Assumptions Center Date 16 2" xfId="6602"/>
    <cellStyle name="Assumptions Center Date 16 2 2" xfId="20546"/>
    <cellStyle name="Assumptions Center Date 16 2 2 2" xfId="48229"/>
    <cellStyle name="Assumptions Center Date 16 2 3" xfId="34312"/>
    <cellStyle name="Assumptions Center Date 16 3" xfId="9346"/>
    <cellStyle name="Assumptions Center Date 16 3 2" xfId="23267"/>
    <cellStyle name="Assumptions Center Date 16 3 2 2" xfId="50950"/>
    <cellStyle name="Assumptions Center Date 16 3 3" xfId="37033"/>
    <cellStyle name="Assumptions Center Date 16 4" xfId="11484"/>
    <cellStyle name="Assumptions Center Date 16 4 2" xfId="25405"/>
    <cellStyle name="Assumptions Center Date 16 4 2 2" xfId="53088"/>
    <cellStyle name="Assumptions Center Date 16 4 3" xfId="39171"/>
    <cellStyle name="Assumptions Center Date 16 5" xfId="14234"/>
    <cellStyle name="Assumptions Center Date 16 5 2" xfId="28155"/>
    <cellStyle name="Assumptions Center Date 16 5 2 2" xfId="55838"/>
    <cellStyle name="Assumptions Center Date 16 5 3" xfId="41921"/>
    <cellStyle name="Assumptions Center Date 16 6" xfId="17202"/>
    <cellStyle name="Assumptions Center Date 16 6 2" xfId="44885"/>
    <cellStyle name="Assumptions Center Date 16 7" xfId="31003"/>
    <cellStyle name="Assumptions Center Date 17" xfId="2264"/>
    <cellStyle name="Assumptions Center Date 17 2" xfId="5731"/>
    <cellStyle name="Assumptions Center Date 17 2 2" xfId="19682"/>
    <cellStyle name="Assumptions Center Date 17 2 2 2" xfId="47365"/>
    <cellStyle name="Assumptions Center Date 17 2 3" xfId="33448"/>
    <cellStyle name="Assumptions Center Date 17 3" xfId="5151"/>
    <cellStyle name="Assumptions Center Date 17 3 2" xfId="19121"/>
    <cellStyle name="Assumptions Center Date 17 3 2 2" xfId="46804"/>
    <cellStyle name="Assumptions Center Date 17 3 3" xfId="32887"/>
    <cellStyle name="Assumptions Center Date 17 4" xfId="5381"/>
    <cellStyle name="Assumptions Center Date 17 4 2" xfId="19334"/>
    <cellStyle name="Assumptions Center Date 17 4 2 2" xfId="47017"/>
    <cellStyle name="Assumptions Center Date 17 4 3" xfId="33100"/>
    <cellStyle name="Assumptions Center Date 17 5" xfId="13380"/>
    <cellStyle name="Assumptions Center Date 17 5 2" xfId="27301"/>
    <cellStyle name="Assumptions Center Date 17 5 2 2" xfId="54984"/>
    <cellStyle name="Assumptions Center Date 17 5 3" xfId="41067"/>
    <cellStyle name="Assumptions Center Date 17 6" xfId="16342"/>
    <cellStyle name="Assumptions Center Date 17 6 2" xfId="44025"/>
    <cellStyle name="Assumptions Center Date 17 7" xfId="30240"/>
    <cellStyle name="Assumptions Center Date 18" xfId="3163"/>
    <cellStyle name="Assumptions Center Date 18 2" xfId="6605"/>
    <cellStyle name="Assumptions Center Date 18 2 2" xfId="20549"/>
    <cellStyle name="Assumptions Center Date 18 2 2 2" xfId="48232"/>
    <cellStyle name="Assumptions Center Date 18 2 3" xfId="34315"/>
    <cellStyle name="Assumptions Center Date 18 3" xfId="9349"/>
    <cellStyle name="Assumptions Center Date 18 3 2" xfId="23270"/>
    <cellStyle name="Assumptions Center Date 18 3 2 2" xfId="50953"/>
    <cellStyle name="Assumptions Center Date 18 3 3" xfId="37036"/>
    <cellStyle name="Assumptions Center Date 18 4" xfId="11487"/>
    <cellStyle name="Assumptions Center Date 18 4 2" xfId="25408"/>
    <cellStyle name="Assumptions Center Date 18 4 2 2" xfId="53091"/>
    <cellStyle name="Assumptions Center Date 18 4 3" xfId="39174"/>
    <cellStyle name="Assumptions Center Date 18 5" xfId="14237"/>
    <cellStyle name="Assumptions Center Date 18 5 2" xfId="28158"/>
    <cellStyle name="Assumptions Center Date 18 5 2 2" xfId="55841"/>
    <cellStyle name="Assumptions Center Date 18 5 3" xfId="41924"/>
    <cellStyle name="Assumptions Center Date 18 6" xfId="17205"/>
    <cellStyle name="Assumptions Center Date 18 6 2" xfId="44888"/>
    <cellStyle name="Assumptions Center Date 18 7" xfId="31006"/>
    <cellStyle name="Assumptions Center Date 19" xfId="2573"/>
    <cellStyle name="Assumptions Center Date 19 2" xfId="6029"/>
    <cellStyle name="Assumptions Center Date 19 2 2" xfId="19978"/>
    <cellStyle name="Assumptions Center Date 19 2 2 2" xfId="47661"/>
    <cellStyle name="Assumptions Center Date 19 2 3" xfId="33744"/>
    <cellStyle name="Assumptions Center Date 19 3" xfId="8794"/>
    <cellStyle name="Assumptions Center Date 19 3 2" xfId="22715"/>
    <cellStyle name="Assumptions Center Date 19 3 2 2" xfId="50398"/>
    <cellStyle name="Assumptions Center Date 19 3 3" xfId="36481"/>
    <cellStyle name="Assumptions Center Date 19 4" xfId="5604"/>
    <cellStyle name="Assumptions Center Date 19 4 2" xfId="19557"/>
    <cellStyle name="Assumptions Center Date 19 4 2 2" xfId="47240"/>
    <cellStyle name="Assumptions Center Date 19 4 3" xfId="33323"/>
    <cellStyle name="Assumptions Center Date 19 5" xfId="13674"/>
    <cellStyle name="Assumptions Center Date 19 5 2" xfId="27595"/>
    <cellStyle name="Assumptions Center Date 19 5 2 2" xfId="55278"/>
    <cellStyle name="Assumptions Center Date 19 5 3" xfId="41361"/>
    <cellStyle name="Assumptions Center Date 19 6" xfId="16638"/>
    <cellStyle name="Assumptions Center Date 19 6 2" xfId="44321"/>
    <cellStyle name="Assumptions Center Date 19 7" xfId="30503"/>
    <cellStyle name="Assumptions Center Date 2" xfId="2050"/>
    <cellStyle name="Assumptions Center Date 2 10" xfId="3453"/>
    <cellStyle name="Assumptions Center Date 2 10 2" xfId="6892"/>
    <cellStyle name="Assumptions Center Date 2 10 2 2" xfId="20832"/>
    <cellStyle name="Assumptions Center Date 2 10 2 2 2" xfId="48515"/>
    <cellStyle name="Assumptions Center Date 2 10 2 3" xfId="34598"/>
    <cellStyle name="Assumptions Center Date 2 10 3" xfId="9629"/>
    <cellStyle name="Assumptions Center Date 2 10 3 2" xfId="23550"/>
    <cellStyle name="Assumptions Center Date 2 10 3 2 2" xfId="51233"/>
    <cellStyle name="Assumptions Center Date 2 10 3 3" xfId="37316"/>
    <cellStyle name="Assumptions Center Date 2 10 4" xfId="11770"/>
    <cellStyle name="Assumptions Center Date 2 10 4 2" xfId="25691"/>
    <cellStyle name="Assumptions Center Date 2 10 4 2 2" xfId="53374"/>
    <cellStyle name="Assumptions Center Date 2 10 4 3" xfId="39457"/>
    <cellStyle name="Assumptions Center Date 2 10 5" xfId="14520"/>
    <cellStyle name="Assumptions Center Date 2 10 5 2" xfId="28441"/>
    <cellStyle name="Assumptions Center Date 2 10 5 2 2" xfId="56124"/>
    <cellStyle name="Assumptions Center Date 2 10 5 3" xfId="42207"/>
    <cellStyle name="Assumptions Center Date 2 10 6" xfId="17488"/>
    <cellStyle name="Assumptions Center Date 2 10 6 2" xfId="45171"/>
    <cellStyle name="Assumptions Center Date 2 10 7" xfId="31261"/>
    <cellStyle name="Assumptions Center Date 2 11" xfId="2836"/>
    <cellStyle name="Assumptions Center Date 2 11 2" xfId="6283"/>
    <cellStyle name="Assumptions Center Date 2 11 2 2" xfId="20230"/>
    <cellStyle name="Assumptions Center Date 2 11 2 2 2" xfId="47913"/>
    <cellStyle name="Assumptions Center Date 2 11 2 3" xfId="33996"/>
    <cellStyle name="Assumptions Center Date 2 11 3" xfId="9037"/>
    <cellStyle name="Assumptions Center Date 2 11 3 2" xfId="22958"/>
    <cellStyle name="Assumptions Center Date 2 11 3 2 2" xfId="50641"/>
    <cellStyle name="Assumptions Center Date 2 11 3 3" xfId="36724"/>
    <cellStyle name="Assumptions Center Date 2 11 4" xfId="11170"/>
    <cellStyle name="Assumptions Center Date 2 11 4 2" xfId="25091"/>
    <cellStyle name="Assumptions Center Date 2 11 4 2 2" xfId="52774"/>
    <cellStyle name="Assumptions Center Date 2 11 4 3" xfId="38857"/>
    <cellStyle name="Assumptions Center Date 2 11 5" xfId="13922"/>
    <cellStyle name="Assumptions Center Date 2 11 5 2" xfId="27843"/>
    <cellStyle name="Assumptions Center Date 2 11 5 2 2" xfId="55526"/>
    <cellStyle name="Assumptions Center Date 2 11 5 3" xfId="41609"/>
    <cellStyle name="Assumptions Center Date 2 11 6" xfId="16888"/>
    <cellStyle name="Assumptions Center Date 2 11 6 2" xfId="44571"/>
    <cellStyle name="Assumptions Center Date 2 11 7" xfId="30717"/>
    <cellStyle name="Assumptions Center Date 2 12" xfId="2903"/>
    <cellStyle name="Assumptions Center Date 2 12 2" xfId="6349"/>
    <cellStyle name="Assumptions Center Date 2 12 2 2" xfId="20296"/>
    <cellStyle name="Assumptions Center Date 2 12 2 2 2" xfId="47979"/>
    <cellStyle name="Assumptions Center Date 2 12 2 3" xfId="34062"/>
    <cellStyle name="Assumptions Center Date 2 12 3" xfId="9101"/>
    <cellStyle name="Assumptions Center Date 2 12 3 2" xfId="23022"/>
    <cellStyle name="Assumptions Center Date 2 12 3 2 2" xfId="50705"/>
    <cellStyle name="Assumptions Center Date 2 12 3 3" xfId="36788"/>
    <cellStyle name="Assumptions Center Date 2 12 4" xfId="11236"/>
    <cellStyle name="Assumptions Center Date 2 12 4 2" xfId="25157"/>
    <cellStyle name="Assumptions Center Date 2 12 4 2 2" xfId="52840"/>
    <cellStyle name="Assumptions Center Date 2 12 4 3" xfId="38923"/>
    <cellStyle name="Assumptions Center Date 2 12 5" xfId="13988"/>
    <cellStyle name="Assumptions Center Date 2 12 5 2" xfId="27909"/>
    <cellStyle name="Assumptions Center Date 2 12 5 2 2" xfId="55592"/>
    <cellStyle name="Assumptions Center Date 2 12 5 3" xfId="41675"/>
    <cellStyle name="Assumptions Center Date 2 12 6" xfId="16954"/>
    <cellStyle name="Assumptions Center Date 2 12 6 2" xfId="44637"/>
    <cellStyle name="Assumptions Center Date 2 12 7" xfId="30776"/>
    <cellStyle name="Assumptions Center Date 2 13" xfId="2285"/>
    <cellStyle name="Assumptions Center Date 2 13 2" xfId="5749"/>
    <cellStyle name="Assumptions Center Date 2 13 2 2" xfId="19699"/>
    <cellStyle name="Assumptions Center Date 2 13 2 2 2" xfId="47382"/>
    <cellStyle name="Assumptions Center Date 2 13 2 3" xfId="33465"/>
    <cellStyle name="Assumptions Center Date 2 13 3" xfId="8518"/>
    <cellStyle name="Assumptions Center Date 2 13 3 2" xfId="22439"/>
    <cellStyle name="Assumptions Center Date 2 13 3 2 2" xfId="50122"/>
    <cellStyle name="Assumptions Center Date 2 13 3 3" xfId="36205"/>
    <cellStyle name="Assumptions Center Date 2 13 4" xfId="5399"/>
    <cellStyle name="Assumptions Center Date 2 13 4 2" xfId="19352"/>
    <cellStyle name="Assumptions Center Date 2 13 4 2 2" xfId="47035"/>
    <cellStyle name="Assumptions Center Date 2 13 4 3" xfId="33118"/>
    <cellStyle name="Assumptions Center Date 2 13 5" xfId="13397"/>
    <cellStyle name="Assumptions Center Date 2 13 5 2" xfId="27318"/>
    <cellStyle name="Assumptions Center Date 2 13 5 2 2" xfId="55001"/>
    <cellStyle name="Assumptions Center Date 2 13 5 3" xfId="41084"/>
    <cellStyle name="Assumptions Center Date 2 13 6" xfId="16359"/>
    <cellStyle name="Assumptions Center Date 2 13 6 2" xfId="44042"/>
    <cellStyle name="Assumptions Center Date 2 13 7" xfId="30255"/>
    <cellStyle name="Assumptions Center Date 2 14" xfId="2945"/>
    <cellStyle name="Assumptions Center Date 2 14 2" xfId="6391"/>
    <cellStyle name="Assumptions Center Date 2 14 2 2" xfId="20337"/>
    <cellStyle name="Assumptions Center Date 2 14 2 2 2" xfId="48020"/>
    <cellStyle name="Assumptions Center Date 2 14 2 3" xfId="34103"/>
    <cellStyle name="Assumptions Center Date 2 14 3" xfId="9142"/>
    <cellStyle name="Assumptions Center Date 2 14 3 2" xfId="23063"/>
    <cellStyle name="Assumptions Center Date 2 14 3 2 2" xfId="50746"/>
    <cellStyle name="Assumptions Center Date 2 14 3 3" xfId="36829"/>
    <cellStyle name="Assumptions Center Date 2 14 4" xfId="11277"/>
    <cellStyle name="Assumptions Center Date 2 14 4 2" xfId="25198"/>
    <cellStyle name="Assumptions Center Date 2 14 4 2 2" xfId="52881"/>
    <cellStyle name="Assumptions Center Date 2 14 4 3" xfId="38964"/>
    <cellStyle name="Assumptions Center Date 2 14 5" xfId="14029"/>
    <cellStyle name="Assumptions Center Date 2 14 5 2" xfId="27950"/>
    <cellStyle name="Assumptions Center Date 2 14 5 2 2" xfId="55633"/>
    <cellStyle name="Assumptions Center Date 2 14 5 3" xfId="41716"/>
    <cellStyle name="Assumptions Center Date 2 14 6" xfId="16995"/>
    <cellStyle name="Assumptions Center Date 2 14 6 2" xfId="44678"/>
    <cellStyle name="Assumptions Center Date 2 14 7" xfId="30808"/>
    <cellStyle name="Assumptions Center Date 2 15" xfId="2797"/>
    <cellStyle name="Assumptions Center Date 2 15 2" xfId="6244"/>
    <cellStyle name="Assumptions Center Date 2 15 2 2" xfId="20191"/>
    <cellStyle name="Assumptions Center Date 2 15 2 2 2" xfId="47874"/>
    <cellStyle name="Assumptions Center Date 2 15 2 3" xfId="33957"/>
    <cellStyle name="Assumptions Center Date 2 15 3" xfId="8999"/>
    <cellStyle name="Assumptions Center Date 2 15 3 2" xfId="22920"/>
    <cellStyle name="Assumptions Center Date 2 15 3 2 2" xfId="50603"/>
    <cellStyle name="Assumptions Center Date 2 15 3 3" xfId="36686"/>
    <cellStyle name="Assumptions Center Date 2 15 4" xfId="11131"/>
    <cellStyle name="Assumptions Center Date 2 15 4 2" xfId="25052"/>
    <cellStyle name="Assumptions Center Date 2 15 4 2 2" xfId="52735"/>
    <cellStyle name="Assumptions Center Date 2 15 4 3" xfId="38818"/>
    <cellStyle name="Assumptions Center Date 2 15 5" xfId="13884"/>
    <cellStyle name="Assumptions Center Date 2 15 5 2" xfId="27805"/>
    <cellStyle name="Assumptions Center Date 2 15 5 2 2" xfId="55488"/>
    <cellStyle name="Assumptions Center Date 2 15 5 3" xfId="41571"/>
    <cellStyle name="Assumptions Center Date 2 15 6" xfId="16849"/>
    <cellStyle name="Assumptions Center Date 2 15 6 2" xfId="44532"/>
    <cellStyle name="Assumptions Center Date 2 15 7" xfId="30684"/>
    <cellStyle name="Assumptions Center Date 2 16" xfId="2592"/>
    <cellStyle name="Assumptions Center Date 2 16 2" xfId="6048"/>
    <cellStyle name="Assumptions Center Date 2 16 2 2" xfId="19995"/>
    <cellStyle name="Assumptions Center Date 2 16 2 2 2" xfId="47678"/>
    <cellStyle name="Assumptions Center Date 2 16 2 3" xfId="33761"/>
    <cellStyle name="Assumptions Center Date 2 16 3" xfId="8809"/>
    <cellStyle name="Assumptions Center Date 2 16 3 2" xfId="22730"/>
    <cellStyle name="Assumptions Center Date 2 16 3 2 2" xfId="50413"/>
    <cellStyle name="Assumptions Center Date 2 16 3 3" xfId="36496"/>
    <cellStyle name="Assumptions Center Date 2 16 4" xfId="6039"/>
    <cellStyle name="Assumptions Center Date 2 16 4 2" xfId="19986"/>
    <cellStyle name="Assumptions Center Date 2 16 4 2 2" xfId="47669"/>
    <cellStyle name="Assumptions Center Date 2 16 4 3" xfId="33752"/>
    <cellStyle name="Assumptions Center Date 2 16 5" xfId="13690"/>
    <cellStyle name="Assumptions Center Date 2 16 5 2" xfId="27611"/>
    <cellStyle name="Assumptions Center Date 2 16 5 2 2" xfId="55294"/>
    <cellStyle name="Assumptions Center Date 2 16 5 3" xfId="41377"/>
    <cellStyle name="Assumptions Center Date 2 16 6" xfId="16654"/>
    <cellStyle name="Assumptions Center Date 2 16 6 2" xfId="44337"/>
    <cellStyle name="Assumptions Center Date 2 16 7" xfId="30517"/>
    <cellStyle name="Assumptions Center Date 2 17" xfId="3623"/>
    <cellStyle name="Assumptions Center Date 2 17 2" xfId="7061"/>
    <cellStyle name="Assumptions Center Date 2 17 2 2" xfId="20997"/>
    <cellStyle name="Assumptions Center Date 2 17 2 2 2" xfId="48680"/>
    <cellStyle name="Assumptions Center Date 2 17 2 3" xfId="34763"/>
    <cellStyle name="Assumptions Center Date 2 17 3" xfId="9793"/>
    <cellStyle name="Assumptions Center Date 2 17 3 2" xfId="23714"/>
    <cellStyle name="Assumptions Center Date 2 17 3 2 2" xfId="51397"/>
    <cellStyle name="Assumptions Center Date 2 17 3 3" xfId="37480"/>
    <cellStyle name="Assumptions Center Date 2 17 4" xfId="11935"/>
    <cellStyle name="Assumptions Center Date 2 17 4 2" xfId="25856"/>
    <cellStyle name="Assumptions Center Date 2 17 4 2 2" xfId="53539"/>
    <cellStyle name="Assumptions Center Date 2 17 4 3" xfId="39622"/>
    <cellStyle name="Assumptions Center Date 2 17 5" xfId="14685"/>
    <cellStyle name="Assumptions Center Date 2 17 5 2" xfId="28606"/>
    <cellStyle name="Assumptions Center Date 2 17 5 2 2" xfId="56289"/>
    <cellStyle name="Assumptions Center Date 2 17 5 3" xfId="42372"/>
    <cellStyle name="Assumptions Center Date 2 17 6" xfId="17653"/>
    <cellStyle name="Assumptions Center Date 2 17 6 2" xfId="45336"/>
    <cellStyle name="Assumptions Center Date 2 17 7" xfId="31424"/>
    <cellStyle name="Assumptions Center Date 2 18" xfId="3541"/>
    <cellStyle name="Assumptions Center Date 2 18 2" xfId="6979"/>
    <cellStyle name="Assumptions Center Date 2 18 2 2" xfId="20919"/>
    <cellStyle name="Assumptions Center Date 2 18 2 2 2" xfId="48602"/>
    <cellStyle name="Assumptions Center Date 2 18 2 3" xfId="34685"/>
    <cellStyle name="Assumptions Center Date 2 18 3" xfId="9716"/>
    <cellStyle name="Assumptions Center Date 2 18 3 2" xfId="23637"/>
    <cellStyle name="Assumptions Center Date 2 18 3 2 2" xfId="51320"/>
    <cellStyle name="Assumptions Center Date 2 18 3 3" xfId="37403"/>
    <cellStyle name="Assumptions Center Date 2 18 4" xfId="11857"/>
    <cellStyle name="Assumptions Center Date 2 18 4 2" xfId="25778"/>
    <cellStyle name="Assumptions Center Date 2 18 4 2 2" xfId="53461"/>
    <cellStyle name="Assumptions Center Date 2 18 4 3" xfId="39544"/>
    <cellStyle name="Assumptions Center Date 2 18 5" xfId="14607"/>
    <cellStyle name="Assumptions Center Date 2 18 5 2" xfId="28528"/>
    <cellStyle name="Assumptions Center Date 2 18 5 2 2" xfId="56211"/>
    <cellStyle name="Assumptions Center Date 2 18 5 3" xfId="42294"/>
    <cellStyle name="Assumptions Center Date 2 18 6" xfId="17575"/>
    <cellStyle name="Assumptions Center Date 2 18 6 2" xfId="45258"/>
    <cellStyle name="Assumptions Center Date 2 18 7" xfId="31346"/>
    <cellStyle name="Assumptions Center Date 2 19" xfId="2774"/>
    <cellStyle name="Assumptions Center Date 2 19 2" xfId="6221"/>
    <cellStyle name="Assumptions Center Date 2 19 2 2" xfId="20168"/>
    <cellStyle name="Assumptions Center Date 2 19 2 2 2" xfId="47851"/>
    <cellStyle name="Assumptions Center Date 2 19 2 3" xfId="33934"/>
    <cellStyle name="Assumptions Center Date 2 19 3" xfId="8976"/>
    <cellStyle name="Assumptions Center Date 2 19 3 2" xfId="22897"/>
    <cellStyle name="Assumptions Center Date 2 19 3 2 2" xfId="50580"/>
    <cellStyle name="Assumptions Center Date 2 19 3 3" xfId="36663"/>
    <cellStyle name="Assumptions Center Date 2 19 4" xfId="11108"/>
    <cellStyle name="Assumptions Center Date 2 19 4 2" xfId="25029"/>
    <cellStyle name="Assumptions Center Date 2 19 4 2 2" xfId="52712"/>
    <cellStyle name="Assumptions Center Date 2 19 4 3" xfId="38795"/>
    <cellStyle name="Assumptions Center Date 2 19 5" xfId="13861"/>
    <cellStyle name="Assumptions Center Date 2 19 5 2" xfId="27782"/>
    <cellStyle name="Assumptions Center Date 2 19 5 2 2" xfId="55465"/>
    <cellStyle name="Assumptions Center Date 2 19 5 3" xfId="41548"/>
    <cellStyle name="Assumptions Center Date 2 19 6" xfId="16826"/>
    <cellStyle name="Assumptions Center Date 2 19 6 2" xfId="44509"/>
    <cellStyle name="Assumptions Center Date 2 19 7" xfId="30665"/>
    <cellStyle name="Assumptions Center Date 2 2" xfId="3089"/>
    <cellStyle name="Assumptions Center Date 2 2 2" xfId="6531"/>
    <cellStyle name="Assumptions Center Date 2 2 2 2" xfId="20475"/>
    <cellStyle name="Assumptions Center Date 2 2 2 2 2" xfId="48158"/>
    <cellStyle name="Assumptions Center Date 2 2 2 3" xfId="34241"/>
    <cellStyle name="Assumptions Center Date 2 2 3" xfId="9276"/>
    <cellStyle name="Assumptions Center Date 2 2 3 2" xfId="23197"/>
    <cellStyle name="Assumptions Center Date 2 2 3 2 2" xfId="50880"/>
    <cellStyle name="Assumptions Center Date 2 2 3 3" xfId="36963"/>
    <cellStyle name="Assumptions Center Date 2 2 4" xfId="11413"/>
    <cellStyle name="Assumptions Center Date 2 2 4 2" xfId="25334"/>
    <cellStyle name="Assumptions Center Date 2 2 4 2 2" xfId="53017"/>
    <cellStyle name="Assumptions Center Date 2 2 4 3" xfId="39100"/>
    <cellStyle name="Assumptions Center Date 2 2 5" xfId="14163"/>
    <cellStyle name="Assumptions Center Date 2 2 5 2" xfId="28084"/>
    <cellStyle name="Assumptions Center Date 2 2 5 2 2" xfId="55767"/>
    <cellStyle name="Assumptions Center Date 2 2 5 3" xfId="41850"/>
    <cellStyle name="Assumptions Center Date 2 2 6" xfId="17131"/>
    <cellStyle name="Assumptions Center Date 2 2 6 2" xfId="44814"/>
    <cellStyle name="Assumptions Center Date 2 2 7" xfId="30935"/>
    <cellStyle name="Assumptions Center Date 2 20" xfId="4137"/>
    <cellStyle name="Assumptions Center Date 2 20 2" xfId="7563"/>
    <cellStyle name="Assumptions Center Date 2 20 2 2" xfId="21491"/>
    <cellStyle name="Assumptions Center Date 2 20 2 2 2" xfId="49174"/>
    <cellStyle name="Assumptions Center Date 2 20 2 3" xfId="35257"/>
    <cellStyle name="Assumptions Center Date 2 20 3" xfId="10261"/>
    <cellStyle name="Assumptions Center Date 2 20 3 2" xfId="24182"/>
    <cellStyle name="Assumptions Center Date 2 20 3 2 2" xfId="51865"/>
    <cellStyle name="Assumptions Center Date 2 20 3 3" xfId="37948"/>
    <cellStyle name="Assumptions Center Date 2 20 4" xfId="12413"/>
    <cellStyle name="Assumptions Center Date 2 20 4 2" xfId="26334"/>
    <cellStyle name="Assumptions Center Date 2 20 4 2 2" xfId="54017"/>
    <cellStyle name="Assumptions Center Date 2 20 4 3" xfId="40100"/>
    <cellStyle name="Assumptions Center Date 2 20 5" xfId="15163"/>
    <cellStyle name="Assumptions Center Date 2 20 5 2" xfId="29084"/>
    <cellStyle name="Assumptions Center Date 2 20 5 2 2" xfId="56767"/>
    <cellStyle name="Assumptions Center Date 2 20 5 3" xfId="42850"/>
    <cellStyle name="Assumptions Center Date 2 20 6" xfId="18131"/>
    <cellStyle name="Assumptions Center Date 2 20 6 2" xfId="45814"/>
    <cellStyle name="Assumptions Center Date 2 20 7" xfId="31897"/>
    <cellStyle name="Assumptions Center Date 2 21" xfId="3951"/>
    <cellStyle name="Assumptions Center Date 2 21 2" xfId="7377"/>
    <cellStyle name="Assumptions Center Date 2 21 2 2" xfId="21308"/>
    <cellStyle name="Assumptions Center Date 2 21 2 2 2" xfId="48991"/>
    <cellStyle name="Assumptions Center Date 2 21 2 3" xfId="35074"/>
    <cellStyle name="Assumptions Center Date 2 21 3" xfId="10081"/>
    <cellStyle name="Assumptions Center Date 2 21 3 2" xfId="24002"/>
    <cellStyle name="Assumptions Center Date 2 21 3 2 2" xfId="51685"/>
    <cellStyle name="Assumptions Center Date 2 21 3 3" xfId="37768"/>
    <cellStyle name="Assumptions Center Date 2 21 4" xfId="12233"/>
    <cellStyle name="Assumptions Center Date 2 21 4 2" xfId="26154"/>
    <cellStyle name="Assumptions Center Date 2 21 4 2 2" xfId="53837"/>
    <cellStyle name="Assumptions Center Date 2 21 4 3" xfId="39920"/>
    <cellStyle name="Assumptions Center Date 2 21 5" xfId="14983"/>
    <cellStyle name="Assumptions Center Date 2 21 5 2" xfId="28904"/>
    <cellStyle name="Assumptions Center Date 2 21 5 2 2" xfId="56587"/>
    <cellStyle name="Assumptions Center Date 2 21 5 3" xfId="42670"/>
    <cellStyle name="Assumptions Center Date 2 21 6" xfId="17951"/>
    <cellStyle name="Assumptions Center Date 2 21 6 2" xfId="45634"/>
    <cellStyle name="Assumptions Center Date 2 21 7" xfId="31717"/>
    <cellStyle name="Assumptions Center Date 2 22" xfId="4092"/>
    <cellStyle name="Assumptions Center Date 2 22 2" xfId="7518"/>
    <cellStyle name="Assumptions Center Date 2 22 2 2" xfId="21447"/>
    <cellStyle name="Assumptions Center Date 2 22 2 2 2" xfId="49130"/>
    <cellStyle name="Assumptions Center Date 2 22 2 3" xfId="35213"/>
    <cellStyle name="Assumptions Center Date 2 22 3" xfId="10219"/>
    <cellStyle name="Assumptions Center Date 2 22 3 2" xfId="24140"/>
    <cellStyle name="Assumptions Center Date 2 22 3 2 2" xfId="51823"/>
    <cellStyle name="Assumptions Center Date 2 22 3 3" xfId="37906"/>
    <cellStyle name="Assumptions Center Date 2 22 4" xfId="12371"/>
    <cellStyle name="Assumptions Center Date 2 22 4 2" xfId="26292"/>
    <cellStyle name="Assumptions Center Date 2 22 4 2 2" xfId="53975"/>
    <cellStyle name="Assumptions Center Date 2 22 4 3" xfId="40058"/>
    <cellStyle name="Assumptions Center Date 2 22 5" xfId="15121"/>
    <cellStyle name="Assumptions Center Date 2 22 5 2" xfId="29042"/>
    <cellStyle name="Assumptions Center Date 2 22 5 2 2" xfId="56725"/>
    <cellStyle name="Assumptions Center Date 2 22 5 3" xfId="42808"/>
    <cellStyle name="Assumptions Center Date 2 22 6" xfId="18089"/>
    <cellStyle name="Assumptions Center Date 2 22 6 2" xfId="45772"/>
    <cellStyle name="Assumptions Center Date 2 22 7" xfId="31855"/>
    <cellStyle name="Assumptions Center Date 2 23" xfId="3975"/>
    <cellStyle name="Assumptions Center Date 2 23 2" xfId="7401"/>
    <cellStyle name="Assumptions Center Date 2 23 2 2" xfId="21332"/>
    <cellStyle name="Assumptions Center Date 2 23 2 2 2" xfId="49015"/>
    <cellStyle name="Assumptions Center Date 2 23 2 3" xfId="35098"/>
    <cellStyle name="Assumptions Center Date 2 23 3" xfId="10104"/>
    <cellStyle name="Assumptions Center Date 2 23 3 2" xfId="24025"/>
    <cellStyle name="Assumptions Center Date 2 23 3 2 2" xfId="51708"/>
    <cellStyle name="Assumptions Center Date 2 23 3 3" xfId="37791"/>
    <cellStyle name="Assumptions Center Date 2 23 4" xfId="12256"/>
    <cellStyle name="Assumptions Center Date 2 23 4 2" xfId="26177"/>
    <cellStyle name="Assumptions Center Date 2 23 4 2 2" xfId="53860"/>
    <cellStyle name="Assumptions Center Date 2 23 4 3" xfId="39943"/>
    <cellStyle name="Assumptions Center Date 2 23 5" xfId="15006"/>
    <cellStyle name="Assumptions Center Date 2 23 5 2" xfId="28927"/>
    <cellStyle name="Assumptions Center Date 2 23 5 2 2" xfId="56610"/>
    <cellStyle name="Assumptions Center Date 2 23 5 3" xfId="42693"/>
    <cellStyle name="Assumptions Center Date 2 23 6" xfId="17974"/>
    <cellStyle name="Assumptions Center Date 2 23 6 2" xfId="45657"/>
    <cellStyle name="Assumptions Center Date 2 23 7" xfId="31740"/>
    <cellStyle name="Assumptions Center Date 2 24" xfId="4058"/>
    <cellStyle name="Assumptions Center Date 2 24 2" xfId="7484"/>
    <cellStyle name="Assumptions Center Date 2 24 2 2" xfId="21415"/>
    <cellStyle name="Assumptions Center Date 2 24 2 2 2" xfId="49098"/>
    <cellStyle name="Assumptions Center Date 2 24 2 3" xfId="35181"/>
    <cellStyle name="Assumptions Center Date 2 24 3" xfId="10187"/>
    <cellStyle name="Assumptions Center Date 2 24 3 2" xfId="24108"/>
    <cellStyle name="Assumptions Center Date 2 24 3 2 2" xfId="51791"/>
    <cellStyle name="Assumptions Center Date 2 24 3 3" xfId="37874"/>
    <cellStyle name="Assumptions Center Date 2 24 4" xfId="12339"/>
    <cellStyle name="Assumptions Center Date 2 24 4 2" xfId="26260"/>
    <cellStyle name="Assumptions Center Date 2 24 4 2 2" xfId="53943"/>
    <cellStyle name="Assumptions Center Date 2 24 4 3" xfId="40026"/>
    <cellStyle name="Assumptions Center Date 2 24 5" xfId="15089"/>
    <cellStyle name="Assumptions Center Date 2 24 5 2" xfId="29010"/>
    <cellStyle name="Assumptions Center Date 2 24 5 2 2" xfId="56693"/>
    <cellStyle name="Assumptions Center Date 2 24 5 3" xfId="42776"/>
    <cellStyle name="Assumptions Center Date 2 24 6" xfId="18057"/>
    <cellStyle name="Assumptions Center Date 2 24 6 2" xfId="45740"/>
    <cellStyle name="Assumptions Center Date 2 24 7" xfId="31823"/>
    <cellStyle name="Assumptions Center Date 2 25" xfId="4324"/>
    <cellStyle name="Assumptions Center Date 2 25 2" xfId="7749"/>
    <cellStyle name="Assumptions Center Date 2 25 2 2" xfId="21673"/>
    <cellStyle name="Assumptions Center Date 2 25 2 2 2" xfId="49356"/>
    <cellStyle name="Assumptions Center Date 2 25 2 3" xfId="35439"/>
    <cellStyle name="Assumptions Center Date 2 25 3" xfId="10424"/>
    <cellStyle name="Assumptions Center Date 2 25 3 2" xfId="24345"/>
    <cellStyle name="Assumptions Center Date 2 25 3 2 2" xfId="52028"/>
    <cellStyle name="Assumptions Center Date 2 25 3 3" xfId="38111"/>
    <cellStyle name="Assumptions Center Date 2 25 4" xfId="12592"/>
    <cellStyle name="Assumptions Center Date 2 25 4 2" xfId="26513"/>
    <cellStyle name="Assumptions Center Date 2 25 4 2 2" xfId="54196"/>
    <cellStyle name="Assumptions Center Date 2 25 4 3" xfId="40279"/>
    <cellStyle name="Assumptions Center Date 2 25 5" xfId="15342"/>
    <cellStyle name="Assumptions Center Date 2 25 5 2" xfId="29263"/>
    <cellStyle name="Assumptions Center Date 2 25 5 2 2" xfId="56946"/>
    <cellStyle name="Assumptions Center Date 2 25 5 3" xfId="43029"/>
    <cellStyle name="Assumptions Center Date 2 25 6" xfId="18310"/>
    <cellStyle name="Assumptions Center Date 2 25 6 2" xfId="45993"/>
    <cellStyle name="Assumptions Center Date 2 25 7" xfId="32076"/>
    <cellStyle name="Assumptions Center Date 2 26" xfId="4854"/>
    <cellStyle name="Assumptions Center Date 2 26 2" xfId="8260"/>
    <cellStyle name="Assumptions Center Date 2 26 2 2" xfId="22183"/>
    <cellStyle name="Assumptions Center Date 2 26 2 2 2" xfId="49866"/>
    <cellStyle name="Assumptions Center Date 2 26 2 3" xfId="35949"/>
    <cellStyle name="Assumptions Center Date 2 26 3" xfId="10724"/>
    <cellStyle name="Assumptions Center Date 2 26 3 2" xfId="24645"/>
    <cellStyle name="Assumptions Center Date 2 26 3 2 2" xfId="52328"/>
    <cellStyle name="Assumptions Center Date 2 26 3 3" xfId="38411"/>
    <cellStyle name="Assumptions Center Date 2 26 4" xfId="13115"/>
    <cellStyle name="Assumptions Center Date 2 26 4 2" xfId="27036"/>
    <cellStyle name="Assumptions Center Date 2 26 4 2 2" xfId="54719"/>
    <cellStyle name="Assumptions Center Date 2 26 4 3" xfId="40802"/>
    <cellStyle name="Assumptions Center Date 2 26 5" xfId="15865"/>
    <cellStyle name="Assumptions Center Date 2 26 5 2" xfId="29786"/>
    <cellStyle name="Assumptions Center Date 2 26 5 2 2" xfId="57469"/>
    <cellStyle name="Assumptions Center Date 2 26 5 3" xfId="43552"/>
    <cellStyle name="Assumptions Center Date 2 26 6" xfId="18833"/>
    <cellStyle name="Assumptions Center Date 2 26 6 2" xfId="46516"/>
    <cellStyle name="Assumptions Center Date 2 26 7" xfId="32599"/>
    <cellStyle name="Assumptions Center Date 2 27" xfId="4349"/>
    <cellStyle name="Assumptions Center Date 2 27 2" xfId="7774"/>
    <cellStyle name="Assumptions Center Date 2 27 2 2" xfId="21698"/>
    <cellStyle name="Assumptions Center Date 2 27 2 2 2" xfId="49381"/>
    <cellStyle name="Assumptions Center Date 2 27 2 3" xfId="35464"/>
    <cellStyle name="Assumptions Center Date 2 27 3" xfId="10447"/>
    <cellStyle name="Assumptions Center Date 2 27 3 2" xfId="24368"/>
    <cellStyle name="Assumptions Center Date 2 27 3 2 2" xfId="52051"/>
    <cellStyle name="Assumptions Center Date 2 27 3 3" xfId="38134"/>
    <cellStyle name="Assumptions Center Date 2 27 4" xfId="12616"/>
    <cellStyle name="Assumptions Center Date 2 27 4 2" xfId="26537"/>
    <cellStyle name="Assumptions Center Date 2 27 4 2 2" xfId="54220"/>
    <cellStyle name="Assumptions Center Date 2 27 4 3" xfId="40303"/>
    <cellStyle name="Assumptions Center Date 2 27 5" xfId="15366"/>
    <cellStyle name="Assumptions Center Date 2 27 5 2" xfId="29287"/>
    <cellStyle name="Assumptions Center Date 2 27 5 2 2" xfId="56970"/>
    <cellStyle name="Assumptions Center Date 2 27 5 3" xfId="43053"/>
    <cellStyle name="Assumptions Center Date 2 27 6" xfId="18334"/>
    <cellStyle name="Assumptions Center Date 2 27 6 2" xfId="46017"/>
    <cellStyle name="Assumptions Center Date 2 27 7" xfId="32100"/>
    <cellStyle name="Assumptions Center Date 2 28" xfId="4636"/>
    <cellStyle name="Assumptions Center Date 2 28 2" xfId="8045"/>
    <cellStyle name="Assumptions Center Date 2 28 2 2" xfId="21969"/>
    <cellStyle name="Assumptions Center Date 2 28 2 2 2" xfId="49652"/>
    <cellStyle name="Assumptions Center Date 2 28 2 3" xfId="35735"/>
    <cellStyle name="Assumptions Center Date 2 28 3" xfId="10633"/>
    <cellStyle name="Assumptions Center Date 2 28 3 2" xfId="24554"/>
    <cellStyle name="Assumptions Center Date 2 28 3 2 2" xfId="52237"/>
    <cellStyle name="Assumptions Center Date 2 28 3 3" xfId="38320"/>
    <cellStyle name="Assumptions Center Date 2 28 4" xfId="12900"/>
    <cellStyle name="Assumptions Center Date 2 28 4 2" xfId="26821"/>
    <cellStyle name="Assumptions Center Date 2 28 4 2 2" xfId="54504"/>
    <cellStyle name="Assumptions Center Date 2 28 4 3" xfId="40587"/>
    <cellStyle name="Assumptions Center Date 2 28 5" xfId="15650"/>
    <cellStyle name="Assumptions Center Date 2 28 5 2" xfId="29571"/>
    <cellStyle name="Assumptions Center Date 2 28 5 2 2" xfId="57254"/>
    <cellStyle name="Assumptions Center Date 2 28 5 3" xfId="43337"/>
    <cellStyle name="Assumptions Center Date 2 28 6" xfId="18618"/>
    <cellStyle name="Assumptions Center Date 2 28 6 2" xfId="46301"/>
    <cellStyle name="Assumptions Center Date 2 28 7" xfId="32384"/>
    <cellStyle name="Assumptions Center Date 2 29" xfId="4685"/>
    <cellStyle name="Assumptions Center Date 2 29 2" xfId="8091"/>
    <cellStyle name="Assumptions Center Date 2 29 2 2" xfId="22015"/>
    <cellStyle name="Assumptions Center Date 2 29 2 2 2" xfId="49698"/>
    <cellStyle name="Assumptions Center Date 2 29 2 3" xfId="35781"/>
    <cellStyle name="Assumptions Center Date 2 29 3" xfId="10669"/>
    <cellStyle name="Assumptions Center Date 2 29 3 2" xfId="24590"/>
    <cellStyle name="Assumptions Center Date 2 29 3 2 2" xfId="52273"/>
    <cellStyle name="Assumptions Center Date 2 29 3 3" xfId="38356"/>
    <cellStyle name="Assumptions Center Date 2 29 4" xfId="12948"/>
    <cellStyle name="Assumptions Center Date 2 29 4 2" xfId="26869"/>
    <cellStyle name="Assumptions Center Date 2 29 4 2 2" xfId="54552"/>
    <cellStyle name="Assumptions Center Date 2 29 4 3" xfId="40635"/>
    <cellStyle name="Assumptions Center Date 2 29 5" xfId="15698"/>
    <cellStyle name="Assumptions Center Date 2 29 5 2" xfId="29619"/>
    <cellStyle name="Assumptions Center Date 2 29 5 2 2" xfId="57302"/>
    <cellStyle name="Assumptions Center Date 2 29 5 3" xfId="43385"/>
    <cellStyle name="Assumptions Center Date 2 29 6" xfId="18666"/>
    <cellStyle name="Assumptions Center Date 2 29 6 2" xfId="46349"/>
    <cellStyle name="Assumptions Center Date 2 29 7" xfId="32432"/>
    <cellStyle name="Assumptions Center Date 2 3" xfId="2353"/>
    <cellStyle name="Assumptions Center Date 2 3 2" xfId="5812"/>
    <cellStyle name="Assumptions Center Date 2 3 2 2" xfId="19762"/>
    <cellStyle name="Assumptions Center Date 2 3 2 2 2" xfId="47445"/>
    <cellStyle name="Assumptions Center Date 2 3 2 3" xfId="33528"/>
    <cellStyle name="Assumptions Center Date 2 3 3" xfId="8582"/>
    <cellStyle name="Assumptions Center Date 2 3 3 2" xfId="22503"/>
    <cellStyle name="Assumptions Center Date 2 3 3 2 2" xfId="50186"/>
    <cellStyle name="Assumptions Center Date 2 3 3 3" xfId="36269"/>
    <cellStyle name="Assumptions Center Date 2 3 4" xfId="5461"/>
    <cellStyle name="Assumptions Center Date 2 3 4 2" xfId="19414"/>
    <cellStyle name="Assumptions Center Date 2 3 4 2 2" xfId="47097"/>
    <cellStyle name="Assumptions Center Date 2 3 4 3" xfId="33180"/>
    <cellStyle name="Assumptions Center Date 2 3 5" xfId="13460"/>
    <cellStyle name="Assumptions Center Date 2 3 5 2" xfId="27381"/>
    <cellStyle name="Assumptions Center Date 2 3 5 2 2" xfId="55064"/>
    <cellStyle name="Assumptions Center Date 2 3 5 3" xfId="41147"/>
    <cellStyle name="Assumptions Center Date 2 3 6" xfId="16422"/>
    <cellStyle name="Assumptions Center Date 2 3 6 2" xfId="44105"/>
    <cellStyle name="Assumptions Center Date 2 3 7" xfId="30315"/>
    <cellStyle name="Assumptions Center Date 2 30" xfId="4582"/>
    <cellStyle name="Assumptions Center Date 2 30 2" xfId="7994"/>
    <cellStyle name="Assumptions Center Date 2 30 2 2" xfId="21918"/>
    <cellStyle name="Assumptions Center Date 2 30 2 2 2" xfId="49601"/>
    <cellStyle name="Assumptions Center Date 2 30 2 3" xfId="35684"/>
    <cellStyle name="Assumptions Center Date 2 30 3" xfId="10600"/>
    <cellStyle name="Assumptions Center Date 2 30 3 2" xfId="24521"/>
    <cellStyle name="Assumptions Center Date 2 30 3 2 2" xfId="52204"/>
    <cellStyle name="Assumptions Center Date 2 30 3 3" xfId="38287"/>
    <cellStyle name="Assumptions Center Date 2 30 4" xfId="12846"/>
    <cellStyle name="Assumptions Center Date 2 30 4 2" xfId="26767"/>
    <cellStyle name="Assumptions Center Date 2 30 4 2 2" xfId="54450"/>
    <cellStyle name="Assumptions Center Date 2 30 4 3" xfId="40533"/>
    <cellStyle name="Assumptions Center Date 2 30 5" xfId="15596"/>
    <cellStyle name="Assumptions Center Date 2 30 5 2" xfId="29517"/>
    <cellStyle name="Assumptions Center Date 2 30 5 2 2" xfId="57200"/>
    <cellStyle name="Assumptions Center Date 2 30 5 3" xfId="43283"/>
    <cellStyle name="Assumptions Center Date 2 30 6" xfId="18564"/>
    <cellStyle name="Assumptions Center Date 2 30 6 2" xfId="46247"/>
    <cellStyle name="Assumptions Center Date 2 30 7" xfId="32330"/>
    <cellStyle name="Assumptions Center Date 2 31" xfId="7715"/>
    <cellStyle name="Assumptions Center Date 2 31 2" xfId="21642"/>
    <cellStyle name="Assumptions Center Date 2 31 2 2" xfId="49325"/>
    <cellStyle name="Assumptions Center Date 2 31 3" xfId="35408"/>
    <cellStyle name="Assumptions Center Date 2 32" xfId="5218"/>
    <cellStyle name="Assumptions Center Date 2 32 2" xfId="19188"/>
    <cellStyle name="Assumptions Center Date 2 32 2 2" xfId="46871"/>
    <cellStyle name="Assumptions Center Date 2 32 3" xfId="32954"/>
    <cellStyle name="Assumptions Center Date 2 4" xfId="2249"/>
    <cellStyle name="Assumptions Center Date 2 4 2" xfId="5717"/>
    <cellStyle name="Assumptions Center Date 2 4 2 2" xfId="19668"/>
    <cellStyle name="Assumptions Center Date 2 4 2 2 2" xfId="47351"/>
    <cellStyle name="Assumptions Center Date 2 4 2 3" xfId="33434"/>
    <cellStyle name="Assumptions Center Date 2 4 3" xfId="5161"/>
    <cellStyle name="Assumptions Center Date 2 4 3 2" xfId="19131"/>
    <cellStyle name="Assumptions Center Date 2 4 3 2 2" xfId="46814"/>
    <cellStyle name="Assumptions Center Date 2 4 3 3" xfId="32897"/>
    <cellStyle name="Assumptions Center Date 2 4 4" xfId="5626"/>
    <cellStyle name="Assumptions Center Date 2 4 4 2" xfId="19579"/>
    <cellStyle name="Assumptions Center Date 2 4 4 2 2" xfId="47262"/>
    <cellStyle name="Assumptions Center Date 2 4 4 3" xfId="33345"/>
    <cellStyle name="Assumptions Center Date 2 4 5" xfId="13366"/>
    <cellStyle name="Assumptions Center Date 2 4 5 2" xfId="27287"/>
    <cellStyle name="Assumptions Center Date 2 4 5 2 2" xfId="54970"/>
    <cellStyle name="Assumptions Center Date 2 4 5 3" xfId="41053"/>
    <cellStyle name="Assumptions Center Date 2 4 6" xfId="16328"/>
    <cellStyle name="Assumptions Center Date 2 4 6 2" xfId="44011"/>
    <cellStyle name="Assumptions Center Date 2 4 7" xfId="30226"/>
    <cellStyle name="Assumptions Center Date 2 5" xfId="2956"/>
    <cellStyle name="Assumptions Center Date 2 5 2" xfId="6401"/>
    <cellStyle name="Assumptions Center Date 2 5 2 2" xfId="20347"/>
    <cellStyle name="Assumptions Center Date 2 5 2 2 2" xfId="48030"/>
    <cellStyle name="Assumptions Center Date 2 5 2 3" xfId="34113"/>
    <cellStyle name="Assumptions Center Date 2 5 3" xfId="9152"/>
    <cellStyle name="Assumptions Center Date 2 5 3 2" xfId="23073"/>
    <cellStyle name="Assumptions Center Date 2 5 3 2 2" xfId="50756"/>
    <cellStyle name="Assumptions Center Date 2 5 3 3" xfId="36839"/>
    <cellStyle name="Assumptions Center Date 2 5 4" xfId="11287"/>
    <cellStyle name="Assumptions Center Date 2 5 4 2" xfId="25208"/>
    <cellStyle name="Assumptions Center Date 2 5 4 2 2" xfId="52891"/>
    <cellStyle name="Assumptions Center Date 2 5 4 3" xfId="38974"/>
    <cellStyle name="Assumptions Center Date 2 5 5" xfId="14039"/>
    <cellStyle name="Assumptions Center Date 2 5 5 2" xfId="27960"/>
    <cellStyle name="Assumptions Center Date 2 5 5 2 2" xfId="55643"/>
    <cellStyle name="Assumptions Center Date 2 5 5 3" xfId="41726"/>
    <cellStyle name="Assumptions Center Date 2 5 6" xfId="17005"/>
    <cellStyle name="Assumptions Center Date 2 5 6 2" xfId="44688"/>
    <cellStyle name="Assumptions Center Date 2 5 7" xfId="30818"/>
    <cellStyle name="Assumptions Center Date 2 6" xfId="2374"/>
    <cellStyle name="Assumptions Center Date 2 6 2" xfId="5831"/>
    <cellStyle name="Assumptions Center Date 2 6 2 2" xfId="19781"/>
    <cellStyle name="Assumptions Center Date 2 6 2 2 2" xfId="47464"/>
    <cellStyle name="Assumptions Center Date 2 6 2 3" xfId="33547"/>
    <cellStyle name="Assumptions Center Date 2 6 3" xfId="8601"/>
    <cellStyle name="Assumptions Center Date 2 6 3 2" xfId="22522"/>
    <cellStyle name="Assumptions Center Date 2 6 3 2 2" xfId="50205"/>
    <cellStyle name="Assumptions Center Date 2 6 3 3" xfId="36288"/>
    <cellStyle name="Assumptions Center Date 2 6 4" xfId="5655"/>
    <cellStyle name="Assumptions Center Date 2 6 4 2" xfId="19607"/>
    <cellStyle name="Assumptions Center Date 2 6 4 2 2" xfId="47290"/>
    <cellStyle name="Assumptions Center Date 2 6 4 3" xfId="33373"/>
    <cellStyle name="Assumptions Center Date 2 6 5" xfId="13479"/>
    <cellStyle name="Assumptions Center Date 2 6 5 2" xfId="27400"/>
    <cellStyle name="Assumptions Center Date 2 6 5 2 2" xfId="55083"/>
    <cellStyle name="Assumptions Center Date 2 6 5 3" xfId="41166"/>
    <cellStyle name="Assumptions Center Date 2 6 6" xfId="16441"/>
    <cellStyle name="Assumptions Center Date 2 6 6 2" xfId="44124"/>
    <cellStyle name="Assumptions Center Date 2 6 7" xfId="30334"/>
    <cellStyle name="Assumptions Center Date 2 7" xfId="2371"/>
    <cellStyle name="Assumptions Center Date 2 7 2" xfId="5829"/>
    <cellStyle name="Assumptions Center Date 2 7 2 2" xfId="19779"/>
    <cellStyle name="Assumptions Center Date 2 7 2 2 2" xfId="47462"/>
    <cellStyle name="Assumptions Center Date 2 7 2 3" xfId="33545"/>
    <cellStyle name="Assumptions Center Date 2 7 3" xfId="8599"/>
    <cellStyle name="Assumptions Center Date 2 7 3 2" xfId="22520"/>
    <cellStyle name="Assumptions Center Date 2 7 3 2 2" xfId="50203"/>
    <cellStyle name="Assumptions Center Date 2 7 3 3" xfId="36286"/>
    <cellStyle name="Assumptions Center Date 2 7 4" xfId="5478"/>
    <cellStyle name="Assumptions Center Date 2 7 4 2" xfId="19431"/>
    <cellStyle name="Assumptions Center Date 2 7 4 2 2" xfId="47114"/>
    <cellStyle name="Assumptions Center Date 2 7 4 3" xfId="33197"/>
    <cellStyle name="Assumptions Center Date 2 7 5" xfId="13477"/>
    <cellStyle name="Assumptions Center Date 2 7 5 2" xfId="27398"/>
    <cellStyle name="Assumptions Center Date 2 7 5 2 2" xfId="55081"/>
    <cellStyle name="Assumptions Center Date 2 7 5 3" xfId="41164"/>
    <cellStyle name="Assumptions Center Date 2 7 6" xfId="16439"/>
    <cellStyle name="Assumptions Center Date 2 7 6 2" xfId="44122"/>
    <cellStyle name="Assumptions Center Date 2 7 7" xfId="30332"/>
    <cellStyle name="Assumptions Center Date 2 8" xfId="2486"/>
    <cellStyle name="Assumptions Center Date 2 8 2" xfId="5943"/>
    <cellStyle name="Assumptions Center Date 2 8 2 2" xfId="19892"/>
    <cellStyle name="Assumptions Center Date 2 8 2 2 2" xfId="47575"/>
    <cellStyle name="Assumptions Center Date 2 8 2 3" xfId="33658"/>
    <cellStyle name="Assumptions Center Date 2 8 3" xfId="8708"/>
    <cellStyle name="Assumptions Center Date 2 8 3 2" xfId="22629"/>
    <cellStyle name="Assumptions Center Date 2 8 3 2 2" xfId="50312"/>
    <cellStyle name="Assumptions Center Date 2 8 3 3" xfId="36395"/>
    <cellStyle name="Assumptions Center Date 2 8 4" xfId="5557"/>
    <cellStyle name="Assumptions Center Date 2 8 4 2" xfId="19510"/>
    <cellStyle name="Assumptions Center Date 2 8 4 2 2" xfId="47193"/>
    <cellStyle name="Assumptions Center Date 2 8 4 3" xfId="33276"/>
    <cellStyle name="Assumptions Center Date 2 8 5" xfId="13590"/>
    <cellStyle name="Assumptions Center Date 2 8 5 2" xfId="27511"/>
    <cellStyle name="Assumptions Center Date 2 8 5 2 2" xfId="55194"/>
    <cellStyle name="Assumptions Center Date 2 8 5 3" xfId="41277"/>
    <cellStyle name="Assumptions Center Date 2 8 6" xfId="16552"/>
    <cellStyle name="Assumptions Center Date 2 8 6 2" xfId="44235"/>
    <cellStyle name="Assumptions Center Date 2 8 7" xfId="30427"/>
    <cellStyle name="Assumptions Center Date 2 9" xfId="2878"/>
    <cellStyle name="Assumptions Center Date 2 9 2" xfId="6325"/>
    <cellStyle name="Assumptions Center Date 2 9 2 2" xfId="20272"/>
    <cellStyle name="Assumptions Center Date 2 9 2 2 2" xfId="47955"/>
    <cellStyle name="Assumptions Center Date 2 9 2 3" xfId="34038"/>
    <cellStyle name="Assumptions Center Date 2 9 3" xfId="9077"/>
    <cellStyle name="Assumptions Center Date 2 9 3 2" xfId="22998"/>
    <cellStyle name="Assumptions Center Date 2 9 3 2 2" xfId="50681"/>
    <cellStyle name="Assumptions Center Date 2 9 3 3" xfId="36764"/>
    <cellStyle name="Assumptions Center Date 2 9 4" xfId="11212"/>
    <cellStyle name="Assumptions Center Date 2 9 4 2" xfId="25133"/>
    <cellStyle name="Assumptions Center Date 2 9 4 2 2" xfId="52816"/>
    <cellStyle name="Assumptions Center Date 2 9 4 3" xfId="38899"/>
    <cellStyle name="Assumptions Center Date 2 9 5" xfId="13964"/>
    <cellStyle name="Assumptions Center Date 2 9 5 2" xfId="27885"/>
    <cellStyle name="Assumptions Center Date 2 9 5 2 2" xfId="55568"/>
    <cellStyle name="Assumptions Center Date 2 9 5 3" xfId="41651"/>
    <cellStyle name="Assumptions Center Date 2 9 6" xfId="16930"/>
    <cellStyle name="Assumptions Center Date 2 9 6 2" xfId="44613"/>
    <cellStyle name="Assumptions Center Date 2 9 7" xfId="30753"/>
    <cellStyle name="Assumptions Center Date 20" xfId="4033"/>
    <cellStyle name="Assumptions Center Date 20 2" xfId="7459"/>
    <cellStyle name="Assumptions Center Date 20 2 2" xfId="21390"/>
    <cellStyle name="Assumptions Center Date 20 2 2 2" xfId="49073"/>
    <cellStyle name="Assumptions Center Date 20 2 3" xfId="35156"/>
    <cellStyle name="Assumptions Center Date 20 3" xfId="10162"/>
    <cellStyle name="Assumptions Center Date 20 3 2" xfId="24083"/>
    <cellStyle name="Assumptions Center Date 20 3 2 2" xfId="51766"/>
    <cellStyle name="Assumptions Center Date 20 3 3" xfId="37849"/>
    <cellStyle name="Assumptions Center Date 20 4" xfId="12314"/>
    <cellStyle name="Assumptions Center Date 20 4 2" xfId="26235"/>
    <cellStyle name="Assumptions Center Date 20 4 2 2" xfId="53918"/>
    <cellStyle name="Assumptions Center Date 20 4 3" xfId="40001"/>
    <cellStyle name="Assumptions Center Date 20 5" xfId="15064"/>
    <cellStyle name="Assumptions Center Date 20 5 2" xfId="28985"/>
    <cellStyle name="Assumptions Center Date 20 5 2 2" xfId="56668"/>
    <cellStyle name="Assumptions Center Date 20 5 3" xfId="42751"/>
    <cellStyle name="Assumptions Center Date 20 6" xfId="18032"/>
    <cellStyle name="Assumptions Center Date 20 6 2" xfId="45715"/>
    <cellStyle name="Assumptions Center Date 20 7" xfId="31798"/>
    <cellStyle name="Assumptions Center Date 21" xfId="4004"/>
    <cellStyle name="Assumptions Center Date 21 2" xfId="7430"/>
    <cellStyle name="Assumptions Center Date 21 2 2" xfId="21361"/>
    <cellStyle name="Assumptions Center Date 21 2 2 2" xfId="49044"/>
    <cellStyle name="Assumptions Center Date 21 2 3" xfId="35127"/>
    <cellStyle name="Assumptions Center Date 21 3" xfId="10133"/>
    <cellStyle name="Assumptions Center Date 21 3 2" xfId="24054"/>
    <cellStyle name="Assumptions Center Date 21 3 2 2" xfId="51737"/>
    <cellStyle name="Assumptions Center Date 21 3 3" xfId="37820"/>
    <cellStyle name="Assumptions Center Date 21 4" xfId="12285"/>
    <cellStyle name="Assumptions Center Date 21 4 2" xfId="26206"/>
    <cellStyle name="Assumptions Center Date 21 4 2 2" xfId="53889"/>
    <cellStyle name="Assumptions Center Date 21 4 3" xfId="39972"/>
    <cellStyle name="Assumptions Center Date 21 5" xfId="15035"/>
    <cellStyle name="Assumptions Center Date 21 5 2" xfId="28956"/>
    <cellStyle name="Assumptions Center Date 21 5 2 2" xfId="56639"/>
    <cellStyle name="Assumptions Center Date 21 5 3" xfId="42722"/>
    <cellStyle name="Assumptions Center Date 21 6" xfId="18003"/>
    <cellStyle name="Assumptions Center Date 21 6 2" xfId="45686"/>
    <cellStyle name="Assumptions Center Date 21 7" xfId="31769"/>
    <cellStyle name="Assumptions Center Date 22" xfId="4019"/>
    <cellStyle name="Assumptions Center Date 22 2" xfId="7445"/>
    <cellStyle name="Assumptions Center Date 22 2 2" xfId="21376"/>
    <cellStyle name="Assumptions Center Date 22 2 2 2" xfId="49059"/>
    <cellStyle name="Assumptions Center Date 22 2 3" xfId="35142"/>
    <cellStyle name="Assumptions Center Date 22 3" xfId="10148"/>
    <cellStyle name="Assumptions Center Date 22 3 2" xfId="24069"/>
    <cellStyle name="Assumptions Center Date 22 3 2 2" xfId="51752"/>
    <cellStyle name="Assumptions Center Date 22 3 3" xfId="37835"/>
    <cellStyle name="Assumptions Center Date 22 4" xfId="12300"/>
    <cellStyle name="Assumptions Center Date 22 4 2" xfId="26221"/>
    <cellStyle name="Assumptions Center Date 22 4 2 2" xfId="53904"/>
    <cellStyle name="Assumptions Center Date 22 4 3" xfId="39987"/>
    <cellStyle name="Assumptions Center Date 22 5" xfId="15050"/>
    <cellStyle name="Assumptions Center Date 22 5 2" xfId="28971"/>
    <cellStyle name="Assumptions Center Date 22 5 2 2" xfId="56654"/>
    <cellStyle name="Assumptions Center Date 22 5 3" xfId="42737"/>
    <cellStyle name="Assumptions Center Date 22 6" xfId="18018"/>
    <cellStyle name="Assumptions Center Date 22 6 2" xfId="45701"/>
    <cellStyle name="Assumptions Center Date 22 7" xfId="31784"/>
    <cellStyle name="Assumptions Center Date 23" xfId="4009"/>
    <cellStyle name="Assumptions Center Date 23 2" xfId="7435"/>
    <cellStyle name="Assumptions Center Date 23 2 2" xfId="21366"/>
    <cellStyle name="Assumptions Center Date 23 2 2 2" xfId="49049"/>
    <cellStyle name="Assumptions Center Date 23 2 3" xfId="35132"/>
    <cellStyle name="Assumptions Center Date 23 3" xfId="10138"/>
    <cellStyle name="Assumptions Center Date 23 3 2" xfId="24059"/>
    <cellStyle name="Assumptions Center Date 23 3 2 2" xfId="51742"/>
    <cellStyle name="Assumptions Center Date 23 3 3" xfId="37825"/>
    <cellStyle name="Assumptions Center Date 23 4" xfId="12290"/>
    <cellStyle name="Assumptions Center Date 23 4 2" xfId="26211"/>
    <cellStyle name="Assumptions Center Date 23 4 2 2" xfId="53894"/>
    <cellStyle name="Assumptions Center Date 23 4 3" xfId="39977"/>
    <cellStyle name="Assumptions Center Date 23 5" xfId="15040"/>
    <cellStyle name="Assumptions Center Date 23 5 2" xfId="28961"/>
    <cellStyle name="Assumptions Center Date 23 5 2 2" xfId="56644"/>
    <cellStyle name="Assumptions Center Date 23 5 3" xfId="42727"/>
    <cellStyle name="Assumptions Center Date 23 6" xfId="18008"/>
    <cellStyle name="Assumptions Center Date 23 6 2" xfId="45691"/>
    <cellStyle name="Assumptions Center Date 23 7" xfId="31774"/>
    <cellStyle name="Assumptions Center Date 24" xfId="4516"/>
    <cellStyle name="Assumptions Center Date 24 2" xfId="7933"/>
    <cellStyle name="Assumptions Center Date 24 2 2" xfId="21857"/>
    <cellStyle name="Assumptions Center Date 24 2 2 2" xfId="49540"/>
    <cellStyle name="Assumptions Center Date 24 2 3" xfId="35623"/>
    <cellStyle name="Assumptions Center Date 24 3" xfId="10575"/>
    <cellStyle name="Assumptions Center Date 24 3 2" xfId="24496"/>
    <cellStyle name="Assumptions Center Date 24 3 2 2" xfId="52179"/>
    <cellStyle name="Assumptions Center Date 24 3 3" xfId="38262"/>
    <cellStyle name="Assumptions Center Date 24 4" xfId="12780"/>
    <cellStyle name="Assumptions Center Date 24 4 2" xfId="26701"/>
    <cellStyle name="Assumptions Center Date 24 4 2 2" xfId="54384"/>
    <cellStyle name="Assumptions Center Date 24 4 3" xfId="40467"/>
    <cellStyle name="Assumptions Center Date 24 5" xfId="15530"/>
    <cellStyle name="Assumptions Center Date 24 5 2" xfId="29451"/>
    <cellStyle name="Assumptions Center Date 24 5 2 2" xfId="57134"/>
    <cellStyle name="Assumptions Center Date 24 5 3" xfId="43217"/>
    <cellStyle name="Assumptions Center Date 24 6" xfId="18498"/>
    <cellStyle name="Assumptions Center Date 24 6 2" xfId="46181"/>
    <cellStyle name="Assumptions Center Date 24 7" xfId="32264"/>
    <cellStyle name="Assumptions Center Date 25" xfId="4445"/>
    <cellStyle name="Assumptions Center Date 25 2" xfId="7867"/>
    <cellStyle name="Assumptions Center Date 25 2 2" xfId="21791"/>
    <cellStyle name="Assumptions Center Date 25 2 2 2" xfId="49474"/>
    <cellStyle name="Assumptions Center Date 25 2 3" xfId="35557"/>
    <cellStyle name="Assumptions Center Date 25 3" xfId="10530"/>
    <cellStyle name="Assumptions Center Date 25 3 2" xfId="24451"/>
    <cellStyle name="Assumptions Center Date 25 3 2 2" xfId="52134"/>
    <cellStyle name="Assumptions Center Date 25 3 3" xfId="38217"/>
    <cellStyle name="Assumptions Center Date 25 4" xfId="12712"/>
    <cellStyle name="Assumptions Center Date 25 4 2" xfId="26633"/>
    <cellStyle name="Assumptions Center Date 25 4 2 2" xfId="54316"/>
    <cellStyle name="Assumptions Center Date 25 4 3" xfId="40399"/>
    <cellStyle name="Assumptions Center Date 25 5" xfId="15462"/>
    <cellStyle name="Assumptions Center Date 25 5 2" xfId="29383"/>
    <cellStyle name="Assumptions Center Date 25 5 2 2" xfId="57066"/>
    <cellStyle name="Assumptions Center Date 25 5 3" xfId="43149"/>
    <cellStyle name="Assumptions Center Date 25 6" xfId="18430"/>
    <cellStyle name="Assumptions Center Date 25 6 2" xfId="46113"/>
    <cellStyle name="Assumptions Center Date 25 7" xfId="32196"/>
    <cellStyle name="Assumptions Center Date 26" xfId="4482"/>
    <cellStyle name="Assumptions Center Date 26 2" xfId="7903"/>
    <cellStyle name="Assumptions Center Date 26 2 2" xfId="21827"/>
    <cellStyle name="Assumptions Center Date 26 2 2 2" xfId="49510"/>
    <cellStyle name="Assumptions Center Date 26 2 3" xfId="35593"/>
    <cellStyle name="Assumptions Center Date 26 3" xfId="10557"/>
    <cellStyle name="Assumptions Center Date 26 3 2" xfId="24478"/>
    <cellStyle name="Assumptions Center Date 26 3 2 2" xfId="52161"/>
    <cellStyle name="Assumptions Center Date 26 3 3" xfId="38244"/>
    <cellStyle name="Assumptions Center Date 26 4" xfId="12749"/>
    <cellStyle name="Assumptions Center Date 26 4 2" xfId="26670"/>
    <cellStyle name="Assumptions Center Date 26 4 2 2" xfId="54353"/>
    <cellStyle name="Assumptions Center Date 26 4 3" xfId="40436"/>
    <cellStyle name="Assumptions Center Date 26 5" xfId="15499"/>
    <cellStyle name="Assumptions Center Date 26 5 2" xfId="29420"/>
    <cellStyle name="Assumptions Center Date 26 5 2 2" xfId="57103"/>
    <cellStyle name="Assumptions Center Date 26 5 3" xfId="43186"/>
    <cellStyle name="Assumptions Center Date 26 6" xfId="18467"/>
    <cellStyle name="Assumptions Center Date 26 6 2" xfId="46150"/>
    <cellStyle name="Assumptions Center Date 26 7" xfId="32233"/>
    <cellStyle name="Assumptions Center Date 27" xfId="4423"/>
    <cellStyle name="Assumptions Center Date 27 2" xfId="7845"/>
    <cellStyle name="Assumptions Center Date 27 2 2" xfId="21769"/>
    <cellStyle name="Assumptions Center Date 27 2 2 2" xfId="49452"/>
    <cellStyle name="Assumptions Center Date 27 2 3" xfId="35535"/>
    <cellStyle name="Assumptions Center Date 27 3" xfId="10508"/>
    <cellStyle name="Assumptions Center Date 27 3 2" xfId="24429"/>
    <cellStyle name="Assumptions Center Date 27 3 2 2" xfId="52112"/>
    <cellStyle name="Assumptions Center Date 27 3 3" xfId="38195"/>
    <cellStyle name="Assumptions Center Date 27 4" xfId="12690"/>
    <cellStyle name="Assumptions Center Date 27 4 2" xfId="26611"/>
    <cellStyle name="Assumptions Center Date 27 4 2 2" xfId="54294"/>
    <cellStyle name="Assumptions Center Date 27 4 3" xfId="40377"/>
    <cellStyle name="Assumptions Center Date 27 5" xfId="15440"/>
    <cellStyle name="Assumptions Center Date 27 5 2" xfId="29361"/>
    <cellStyle name="Assumptions Center Date 27 5 2 2" xfId="57044"/>
    <cellStyle name="Assumptions Center Date 27 5 3" xfId="43127"/>
    <cellStyle name="Assumptions Center Date 27 6" xfId="18408"/>
    <cellStyle name="Assumptions Center Date 27 6 2" xfId="46091"/>
    <cellStyle name="Assumptions Center Date 27 7" xfId="32174"/>
    <cellStyle name="Assumptions Center Date 28" xfId="4313"/>
    <cellStyle name="Assumptions Center Date 28 2" xfId="7738"/>
    <cellStyle name="Assumptions Center Date 28 2 2" xfId="21664"/>
    <cellStyle name="Assumptions Center Date 28 2 2 2" xfId="49347"/>
    <cellStyle name="Assumptions Center Date 28 2 3" xfId="35430"/>
    <cellStyle name="Assumptions Center Date 28 3" xfId="10418"/>
    <cellStyle name="Assumptions Center Date 28 3 2" xfId="24339"/>
    <cellStyle name="Assumptions Center Date 28 3 2 2" xfId="52022"/>
    <cellStyle name="Assumptions Center Date 28 3 3" xfId="38105"/>
    <cellStyle name="Assumptions Center Date 28 4" xfId="12583"/>
    <cellStyle name="Assumptions Center Date 28 4 2" xfId="26504"/>
    <cellStyle name="Assumptions Center Date 28 4 2 2" xfId="54187"/>
    <cellStyle name="Assumptions Center Date 28 4 3" xfId="40270"/>
    <cellStyle name="Assumptions Center Date 28 5" xfId="15333"/>
    <cellStyle name="Assumptions Center Date 28 5 2" xfId="29254"/>
    <cellStyle name="Assumptions Center Date 28 5 2 2" xfId="56937"/>
    <cellStyle name="Assumptions Center Date 28 5 3" xfId="43020"/>
    <cellStyle name="Assumptions Center Date 28 6" xfId="18301"/>
    <cellStyle name="Assumptions Center Date 28 6 2" xfId="45984"/>
    <cellStyle name="Assumptions Center Date 28 7" xfId="32067"/>
    <cellStyle name="Assumptions Center Date 29" xfId="4317"/>
    <cellStyle name="Assumptions Center Date 29 2" xfId="7742"/>
    <cellStyle name="Assumptions Center Date 29 2 2" xfId="21667"/>
    <cellStyle name="Assumptions Center Date 29 2 2 2" xfId="49350"/>
    <cellStyle name="Assumptions Center Date 29 2 3" xfId="35433"/>
    <cellStyle name="Assumptions Center Date 29 3" xfId="10421"/>
    <cellStyle name="Assumptions Center Date 29 3 2" xfId="24342"/>
    <cellStyle name="Assumptions Center Date 29 3 2 2" xfId="52025"/>
    <cellStyle name="Assumptions Center Date 29 3 3" xfId="38108"/>
    <cellStyle name="Assumptions Center Date 29 4" xfId="12586"/>
    <cellStyle name="Assumptions Center Date 29 4 2" xfId="26507"/>
    <cellStyle name="Assumptions Center Date 29 4 2 2" xfId="54190"/>
    <cellStyle name="Assumptions Center Date 29 4 3" xfId="40273"/>
    <cellStyle name="Assumptions Center Date 29 5" xfId="15336"/>
    <cellStyle name="Assumptions Center Date 29 5 2" xfId="29257"/>
    <cellStyle name="Assumptions Center Date 29 5 2 2" xfId="56940"/>
    <cellStyle name="Assumptions Center Date 29 5 3" xfId="43023"/>
    <cellStyle name="Assumptions Center Date 29 6" xfId="18304"/>
    <cellStyle name="Assumptions Center Date 29 6 2" xfId="45987"/>
    <cellStyle name="Assumptions Center Date 29 7" xfId="32070"/>
    <cellStyle name="Assumptions Center Date 3" xfId="2092"/>
    <cellStyle name="Assumptions Center Date 3 10" xfId="2506"/>
    <cellStyle name="Assumptions Center Date 3 10 2" xfId="5963"/>
    <cellStyle name="Assumptions Center Date 3 10 2 2" xfId="19912"/>
    <cellStyle name="Assumptions Center Date 3 10 2 2 2" xfId="47595"/>
    <cellStyle name="Assumptions Center Date 3 10 2 3" xfId="33678"/>
    <cellStyle name="Assumptions Center Date 3 10 3" xfId="8728"/>
    <cellStyle name="Assumptions Center Date 3 10 3 2" xfId="22649"/>
    <cellStyle name="Assumptions Center Date 3 10 3 2 2" xfId="50332"/>
    <cellStyle name="Assumptions Center Date 3 10 3 3" xfId="36415"/>
    <cellStyle name="Assumptions Center Date 3 10 4" xfId="5577"/>
    <cellStyle name="Assumptions Center Date 3 10 4 2" xfId="19530"/>
    <cellStyle name="Assumptions Center Date 3 10 4 2 2" xfId="47213"/>
    <cellStyle name="Assumptions Center Date 3 10 4 3" xfId="33296"/>
    <cellStyle name="Assumptions Center Date 3 10 5" xfId="13610"/>
    <cellStyle name="Assumptions Center Date 3 10 5 2" xfId="27531"/>
    <cellStyle name="Assumptions Center Date 3 10 5 2 2" xfId="55214"/>
    <cellStyle name="Assumptions Center Date 3 10 5 3" xfId="41297"/>
    <cellStyle name="Assumptions Center Date 3 10 6" xfId="16572"/>
    <cellStyle name="Assumptions Center Date 3 10 6 2" xfId="44255"/>
    <cellStyle name="Assumptions Center Date 3 10 7" xfId="30443"/>
    <cellStyle name="Assumptions Center Date 3 11" xfId="3027"/>
    <cellStyle name="Assumptions Center Date 3 11 2" xfId="6471"/>
    <cellStyle name="Assumptions Center Date 3 11 2 2" xfId="20416"/>
    <cellStyle name="Assumptions Center Date 3 11 2 2 2" xfId="48099"/>
    <cellStyle name="Assumptions Center Date 3 11 2 3" xfId="34182"/>
    <cellStyle name="Assumptions Center Date 3 11 3" xfId="9220"/>
    <cellStyle name="Assumptions Center Date 3 11 3 2" xfId="23141"/>
    <cellStyle name="Assumptions Center Date 3 11 3 2 2" xfId="50824"/>
    <cellStyle name="Assumptions Center Date 3 11 3 3" xfId="36907"/>
    <cellStyle name="Assumptions Center Date 3 11 4" xfId="11356"/>
    <cellStyle name="Assumptions Center Date 3 11 4 2" xfId="25277"/>
    <cellStyle name="Assumptions Center Date 3 11 4 2 2" xfId="52960"/>
    <cellStyle name="Assumptions Center Date 3 11 4 3" xfId="39043"/>
    <cellStyle name="Assumptions Center Date 3 11 5" xfId="14106"/>
    <cellStyle name="Assumptions Center Date 3 11 5 2" xfId="28027"/>
    <cellStyle name="Assumptions Center Date 3 11 5 2 2" xfId="55710"/>
    <cellStyle name="Assumptions Center Date 3 11 5 3" xfId="41793"/>
    <cellStyle name="Assumptions Center Date 3 11 6" xfId="17074"/>
    <cellStyle name="Assumptions Center Date 3 11 6 2" xfId="44757"/>
    <cellStyle name="Assumptions Center Date 3 11 7" xfId="30882"/>
    <cellStyle name="Assumptions Center Date 3 12" xfId="2535"/>
    <cellStyle name="Assumptions Center Date 3 12 2" xfId="5992"/>
    <cellStyle name="Assumptions Center Date 3 12 2 2" xfId="19941"/>
    <cellStyle name="Assumptions Center Date 3 12 2 2 2" xfId="47624"/>
    <cellStyle name="Assumptions Center Date 3 12 2 3" xfId="33707"/>
    <cellStyle name="Assumptions Center Date 3 12 3" xfId="8757"/>
    <cellStyle name="Assumptions Center Date 3 12 3 2" xfId="22678"/>
    <cellStyle name="Assumptions Center Date 3 12 3 2 2" xfId="50361"/>
    <cellStyle name="Assumptions Center Date 3 12 3 3" xfId="36444"/>
    <cellStyle name="Assumptions Center Date 3 12 4" xfId="5130"/>
    <cellStyle name="Assumptions Center Date 3 12 4 2" xfId="19100"/>
    <cellStyle name="Assumptions Center Date 3 12 4 2 2" xfId="46783"/>
    <cellStyle name="Assumptions Center Date 3 12 4 3" xfId="32866"/>
    <cellStyle name="Assumptions Center Date 3 12 5" xfId="13638"/>
    <cellStyle name="Assumptions Center Date 3 12 5 2" xfId="27559"/>
    <cellStyle name="Assumptions Center Date 3 12 5 2 2" xfId="55242"/>
    <cellStyle name="Assumptions Center Date 3 12 5 3" xfId="41325"/>
    <cellStyle name="Assumptions Center Date 3 12 6" xfId="16601"/>
    <cellStyle name="Assumptions Center Date 3 12 6 2" xfId="44284"/>
    <cellStyle name="Assumptions Center Date 3 12 7" xfId="30469"/>
    <cellStyle name="Assumptions Center Date 3 13" xfId="2827"/>
    <cellStyle name="Assumptions Center Date 3 13 2" xfId="6274"/>
    <cellStyle name="Assumptions Center Date 3 13 2 2" xfId="20221"/>
    <cellStyle name="Assumptions Center Date 3 13 2 2 2" xfId="47904"/>
    <cellStyle name="Assumptions Center Date 3 13 2 3" xfId="33987"/>
    <cellStyle name="Assumptions Center Date 3 13 3" xfId="9028"/>
    <cellStyle name="Assumptions Center Date 3 13 3 2" xfId="22949"/>
    <cellStyle name="Assumptions Center Date 3 13 3 2 2" xfId="50632"/>
    <cellStyle name="Assumptions Center Date 3 13 3 3" xfId="36715"/>
    <cellStyle name="Assumptions Center Date 3 13 4" xfId="11161"/>
    <cellStyle name="Assumptions Center Date 3 13 4 2" xfId="25082"/>
    <cellStyle name="Assumptions Center Date 3 13 4 2 2" xfId="52765"/>
    <cellStyle name="Assumptions Center Date 3 13 4 3" xfId="38848"/>
    <cellStyle name="Assumptions Center Date 3 13 5" xfId="13913"/>
    <cellStyle name="Assumptions Center Date 3 13 5 2" xfId="27834"/>
    <cellStyle name="Assumptions Center Date 3 13 5 2 2" xfId="55517"/>
    <cellStyle name="Assumptions Center Date 3 13 5 3" xfId="41600"/>
    <cellStyle name="Assumptions Center Date 3 13 6" xfId="16879"/>
    <cellStyle name="Assumptions Center Date 3 13 6 2" xfId="44562"/>
    <cellStyle name="Assumptions Center Date 3 13 7" xfId="30708"/>
    <cellStyle name="Assumptions Center Date 3 14" xfId="2564"/>
    <cellStyle name="Assumptions Center Date 3 14 2" xfId="6021"/>
    <cellStyle name="Assumptions Center Date 3 14 2 2" xfId="19970"/>
    <cellStyle name="Assumptions Center Date 3 14 2 2 2" xfId="47653"/>
    <cellStyle name="Assumptions Center Date 3 14 2 3" xfId="33736"/>
    <cellStyle name="Assumptions Center Date 3 14 3" xfId="8786"/>
    <cellStyle name="Assumptions Center Date 3 14 3 2" xfId="22707"/>
    <cellStyle name="Assumptions Center Date 3 14 3 2 2" xfId="50390"/>
    <cellStyle name="Assumptions Center Date 3 14 3 3" xfId="36473"/>
    <cellStyle name="Assumptions Center Date 3 14 4" xfId="10712"/>
    <cellStyle name="Assumptions Center Date 3 14 4 2" xfId="24633"/>
    <cellStyle name="Assumptions Center Date 3 14 4 2 2" xfId="52316"/>
    <cellStyle name="Assumptions Center Date 3 14 4 3" xfId="38399"/>
    <cellStyle name="Assumptions Center Date 3 14 5" xfId="13666"/>
    <cellStyle name="Assumptions Center Date 3 14 5 2" xfId="27587"/>
    <cellStyle name="Assumptions Center Date 3 14 5 2 2" xfId="55270"/>
    <cellStyle name="Assumptions Center Date 3 14 5 3" xfId="41353"/>
    <cellStyle name="Assumptions Center Date 3 14 6" xfId="16630"/>
    <cellStyle name="Assumptions Center Date 3 14 6 2" xfId="44313"/>
    <cellStyle name="Assumptions Center Date 3 14 7" xfId="30495"/>
    <cellStyle name="Assumptions Center Date 3 15" xfId="2474"/>
    <cellStyle name="Assumptions Center Date 3 15 2" xfId="5931"/>
    <cellStyle name="Assumptions Center Date 3 15 2 2" xfId="19880"/>
    <cellStyle name="Assumptions Center Date 3 15 2 2 2" xfId="47563"/>
    <cellStyle name="Assumptions Center Date 3 15 2 3" xfId="33646"/>
    <cellStyle name="Assumptions Center Date 3 15 3" xfId="8696"/>
    <cellStyle name="Assumptions Center Date 3 15 3 2" xfId="22617"/>
    <cellStyle name="Assumptions Center Date 3 15 3 2 2" xfId="50300"/>
    <cellStyle name="Assumptions Center Date 3 15 3 3" xfId="36383"/>
    <cellStyle name="Assumptions Center Date 3 15 4" xfId="5545"/>
    <cellStyle name="Assumptions Center Date 3 15 4 2" xfId="19498"/>
    <cellStyle name="Assumptions Center Date 3 15 4 2 2" xfId="47181"/>
    <cellStyle name="Assumptions Center Date 3 15 4 3" xfId="33264"/>
    <cellStyle name="Assumptions Center Date 3 15 5" xfId="13578"/>
    <cellStyle name="Assumptions Center Date 3 15 5 2" xfId="27499"/>
    <cellStyle name="Assumptions Center Date 3 15 5 2 2" xfId="55182"/>
    <cellStyle name="Assumptions Center Date 3 15 5 3" xfId="41265"/>
    <cellStyle name="Assumptions Center Date 3 15 6" xfId="16540"/>
    <cellStyle name="Assumptions Center Date 3 15 6 2" xfId="44223"/>
    <cellStyle name="Assumptions Center Date 3 15 7" xfId="30416"/>
    <cellStyle name="Assumptions Center Date 3 16" xfId="3593"/>
    <cellStyle name="Assumptions Center Date 3 16 2" xfId="7031"/>
    <cellStyle name="Assumptions Center Date 3 16 2 2" xfId="20968"/>
    <cellStyle name="Assumptions Center Date 3 16 2 2 2" xfId="48651"/>
    <cellStyle name="Assumptions Center Date 3 16 2 3" xfId="34734"/>
    <cellStyle name="Assumptions Center Date 3 16 3" xfId="9764"/>
    <cellStyle name="Assumptions Center Date 3 16 3 2" xfId="23685"/>
    <cellStyle name="Assumptions Center Date 3 16 3 2 2" xfId="51368"/>
    <cellStyle name="Assumptions Center Date 3 16 3 3" xfId="37451"/>
    <cellStyle name="Assumptions Center Date 3 16 4" xfId="11906"/>
    <cellStyle name="Assumptions Center Date 3 16 4 2" xfId="25827"/>
    <cellStyle name="Assumptions Center Date 3 16 4 2 2" xfId="53510"/>
    <cellStyle name="Assumptions Center Date 3 16 4 3" xfId="39593"/>
    <cellStyle name="Assumptions Center Date 3 16 5" xfId="14656"/>
    <cellStyle name="Assumptions Center Date 3 16 5 2" xfId="28577"/>
    <cellStyle name="Assumptions Center Date 3 16 5 2 2" xfId="56260"/>
    <cellStyle name="Assumptions Center Date 3 16 5 3" xfId="42343"/>
    <cellStyle name="Assumptions Center Date 3 16 6" xfId="17624"/>
    <cellStyle name="Assumptions Center Date 3 16 6 2" xfId="45307"/>
    <cellStyle name="Assumptions Center Date 3 16 7" xfId="31395"/>
    <cellStyle name="Assumptions Center Date 3 17" xfId="3033"/>
    <cellStyle name="Assumptions Center Date 3 17 2" xfId="6477"/>
    <cellStyle name="Assumptions Center Date 3 17 2 2" xfId="20422"/>
    <cellStyle name="Assumptions Center Date 3 17 2 2 2" xfId="48105"/>
    <cellStyle name="Assumptions Center Date 3 17 2 3" xfId="34188"/>
    <cellStyle name="Assumptions Center Date 3 17 3" xfId="9226"/>
    <cellStyle name="Assumptions Center Date 3 17 3 2" xfId="23147"/>
    <cellStyle name="Assumptions Center Date 3 17 3 2 2" xfId="50830"/>
    <cellStyle name="Assumptions Center Date 3 17 3 3" xfId="36913"/>
    <cellStyle name="Assumptions Center Date 3 17 4" xfId="11362"/>
    <cellStyle name="Assumptions Center Date 3 17 4 2" xfId="25283"/>
    <cellStyle name="Assumptions Center Date 3 17 4 2 2" xfId="52966"/>
    <cellStyle name="Assumptions Center Date 3 17 4 3" xfId="39049"/>
    <cellStyle name="Assumptions Center Date 3 17 5" xfId="14112"/>
    <cellStyle name="Assumptions Center Date 3 17 5 2" xfId="28033"/>
    <cellStyle name="Assumptions Center Date 3 17 5 2 2" xfId="55716"/>
    <cellStyle name="Assumptions Center Date 3 17 5 3" xfId="41799"/>
    <cellStyle name="Assumptions Center Date 3 17 6" xfId="17080"/>
    <cellStyle name="Assumptions Center Date 3 17 6 2" xfId="44763"/>
    <cellStyle name="Assumptions Center Date 3 17 7" xfId="30887"/>
    <cellStyle name="Assumptions Center Date 3 18" xfId="3548"/>
    <cellStyle name="Assumptions Center Date 3 18 2" xfId="6986"/>
    <cellStyle name="Assumptions Center Date 3 18 2 2" xfId="20925"/>
    <cellStyle name="Assumptions Center Date 3 18 2 2 2" xfId="48608"/>
    <cellStyle name="Assumptions Center Date 3 18 2 3" xfId="34691"/>
    <cellStyle name="Assumptions Center Date 3 18 3" xfId="9722"/>
    <cellStyle name="Assumptions Center Date 3 18 3 2" xfId="23643"/>
    <cellStyle name="Assumptions Center Date 3 18 3 2 2" xfId="51326"/>
    <cellStyle name="Assumptions Center Date 3 18 3 3" xfId="37409"/>
    <cellStyle name="Assumptions Center Date 3 18 4" xfId="11863"/>
    <cellStyle name="Assumptions Center Date 3 18 4 2" xfId="25784"/>
    <cellStyle name="Assumptions Center Date 3 18 4 2 2" xfId="53467"/>
    <cellStyle name="Assumptions Center Date 3 18 4 3" xfId="39550"/>
    <cellStyle name="Assumptions Center Date 3 18 5" xfId="14613"/>
    <cellStyle name="Assumptions Center Date 3 18 5 2" xfId="28534"/>
    <cellStyle name="Assumptions Center Date 3 18 5 2 2" xfId="56217"/>
    <cellStyle name="Assumptions Center Date 3 18 5 3" xfId="42300"/>
    <cellStyle name="Assumptions Center Date 3 18 6" xfId="17581"/>
    <cellStyle name="Assumptions Center Date 3 18 6 2" xfId="45264"/>
    <cellStyle name="Assumptions Center Date 3 18 7" xfId="31352"/>
    <cellStyle name="Assumptions Center Date 3 19" xfId="3482"/>
    <cellStyle name="Assumptions Center Date 3 19 2" xfId="6920"/>
    <cellStyle name="Assumptions Center Date 3 19 2 2" xfId="20860"/>
    <cellStyle name="Assumptions Center Date 3 19 2 2 2" xfId="48543"/>
    <cellStyle name="Assumptions Center Date 3 19 2 3" xfId="34626"/>
    <cellStyle name="Assumptions Center Date 3 19 3" xfId="9658"/>
    <cellStyle name="Assumptions Center Date 3 19 3 2" xfId="23579"/>
    <cellStyle name="Assumptions Center Date 3 19 3 2 2" xfId="51262"/>
    <cellStyle name="Assumptions Center Date 3 19 3 3" xfId="37345"/>
    <cellStyle name="Assumptions Center Date 3 19 4" xfId="11798"/>
    <cellStyle name="Assumptions Center Date 3 19 4 2" xfId="25719"/>
    <cellStyle name="Assumptions Center Date 3 19 4 2 2" xfId="53402"/>
    <cellStyle name="Assumptions Center Date 3 19 4 3" xfId="39485"/>
    <cellStyle name="Assumptions Center Date 3 19 5" xfId="14548"/>
    <cellStyle name="Assumptions Center Date 3 19 5 2" xfId="28469"/>
    <cellStyle name="Assumptions Center Date 3 19 5 2 2" xfId="56152"/>
    <cellStyle name="Assumptions Center Date 3 19 5 3" xfId="42235"/>
    <cellStyle name="Assumptions Center Date 3 19 6" xfId="17516"/>
    <cellStyle name="Assumptions Center Date 3 19 6 2" xfId="45199"/>
    <cellStyle name="Assumptions Center Date 3 19 7" xfId="31287"/>
    <cellStyle name="Assumptions Center Date 3 2" xfId="3118"/>
    <cellStyle name="Assumptions Center Date 3 2 2" xfId="6560"/>
    <cellStyle name="Assumptions Center Date 3 2 2 2" xfId="20504"/>
    <cellStyle name="Assumptions Center Date 3 2 2 2 2" xfId="48187"/>
    <cellStyle name="Assumptions Center Date 3 2 2 3" xfId="34270"/>
    <cellStyle name="Assumptions Center Date 3 2 3" xfId="9304"/>
    <cellStyle name="Assumptions Center Date 3 2 3 2" xfId="23225"/>
    <cellStyle name="Assumptions Center Date 3 2 3 2 2" xfId="50908"/>
    <cellStyle name="Assumptions Center Date 3 2 3 3" xfId="36991"/>
    <cellStyle name="Assumptions Center Date 3 2 4" xfId="11442"/>
    <cellStyle name="Assumptions Center Date 3 2 4 2" xfId="25363"/>
    <cellStyle name="Assumptions Center Date 3 2 4 2 2" xfId="53046"/>
    <cellStyle name="Assumptions Center Date 3 2 4 3" xfId="39129"/>
    <cellStyle name="Assumptions Center Date 3 2 5" xfId="14192"/>
    <cellStyle name="Assumptions Center Date 3 2 5 2" xfId="28113"/>
    <cellStyle name="Assumptions Center Date 3 2 5 2 2" xfId="55796"/>
    <cellStyle name="Assumptions Center Date 3 2 5 3" xfId="41879"/>
    <cellStyle name="Assumptions Center Date 3 2 6" xfId="17160"/>
    <cellStyle name="Assumptions Center Date 3 2 6 2" xfId="44843"/>
    <cellStyle name="Assumptions Center Date 3 2 7" xfId="30963"/>
    <cellStyle name="Assumptions Center Date 3 20" xfId="4164"/>
    <cellStyle name="Assumptions Center Date 3 20 2" xfId="7590"/>
    <cellStyle name="Assumptions Center Date 3 20 2 2" xfId="21518"/>
    <cellStyle name="Assumptions Center Date 3 20 2 2 2" xfId="49201"/>
    <cellStyle name="Assumptions Center Date 3 20 2 3" xfId="35284"/>
    <cellStyle name="Assumptions Center Date 3 20 3" xfId="10284"/>
    <cellStyle name="Assumptions Center Date 3 20 3 2" xfId="24205"/>
    <cellStyle name="Assumptions Center Date 3 20 3 2 2" xfId="51888"/>
    <cellStyle name="Assumptions Center Date 3 20 3 3" xfId="37971"/>
    <cellStyle name="Assumptions Center Date 3 20 4" xfId="12439"/>
    <cellStyle name="Assumptions Center Date 3 20 4 2" xfId="26360"/>
    <cellStyle name="Assumptions Center Date 3 20 4 2 2" xfId="54043"/>
    <cellStyle name="Assumptions Center Date 3 20 4 3" xfId="40126"/>
    <cellStyle name="Assumptions Center Date 3 20 5" xfId="15189"/>
    <cellStyle name="Assumptions Center Date 3 20 5 2" xfId="29110"/>
    <cellStyle name="Assumptions Center Date 3 20 5 2 2" xfId="56793"/>
    <cellStyle name="Assumptions Center Date 3 20 5 3" xfId="42876"/>
    <cellStyle name="Assumptions Center Date 3 20 6" xfId="18157"/>
    <cellStyle name="Assumptions Center Date 3 20 6 2" xfId="45840"/>
    <cellStyle name="Assumptions Center Date 3 20 7" xfId="31923"/>
    <cellStyle name="Assumptions Center Date 3 21" xfId="3933"/>
    <cellStyle name="Assumptions Center Date 3 21 2" xfId="7359"/>
    <cellStyle name="Assumptions Center Date 3 21 2 2" xfId="21290"/>
    <cellStyle name="Assumptions Center Date 3 21 2 2 2" xfId="48973"/>
    <cellStyle name="Assumptions Center Date 3 21 2 3" xfId="35056"/>
    <cellStyle name="Assumptions Center Date 3 21 3" xfId="10063"/>
    <cellStyle name="Assumptions Center Date 3 21 3 2" xfId="23984"/>
    <cellStyle name="Assumptions Center Date 3 21 3 2 2" xfId="51667"/>
    <cellStyle name="Assumptions Center Date 3 21 3 3" xfId="37750"/>
    <cellStyle name="Assumptions Center Date 3 21 4" xfId="12215"/>
    <cellStyle name="Assumptions Center Date 3 21 4 2" xfId="26136"/>
    <cellStyle name="Assumptions Center Date 3 21 4 2 2" xfId="53819"/>
    <cellStyle name="Assumptions Center Date 3 21 4 3" xfId="39902"/>
    <cellStyle name="Assumptions Center Date 3 21 5" xfId="14965"/>
    <cellStyle name="Assumptions Center Date 3 21 5 2" xfId="28886"/>
    <cellStyle name="Assumptions Center Date 3 21 5 2 2" xfId="56569"/>
    <cellStyle name="Assumptions Center Date 3 21 5 3" xfId="42652"/>
    <cellStyle name="Assumptions Center Date 3 21 6" xfId="17933"/>
    <cellStyle name="Assumptions Center Date 3 21 6 2" xfId="45616"/>
    <cellStyle name="Assumptions Center Date 3 21 7" xfId="31699"/>
    <cellStyle name="Assumptions Center Date 3 22" xfId="4110"/>
    <cellStyle name="Assumptions Center Date 3 22 2" xfId="7536"/>
    <cellStyle name="Assumptions Center Date 3 22 2 2" xfId="21465"/>
    <cellStyle name="Assumptions Center Date 3 22 2 2 2" xfId="49148"/>
    <cellStyle name="Assumptions Center Date 3 22 2 3" xfId="35231"/>
    <cellStyle name="Assumptions Center Date 3 22 3" xfId="10237"/>
    <cellStyle name="Assumptions Center Date 3 22 3 2" xfId="24158"/>
    <cellStyle name="Assumptions Center Date 3 22 3 2 2" xfId="51841"/>
    <cellStyle name="Assumptions Center Date 3 22 3 3" xfId="37924"/>
    <cellStyle name="Assumptions Center Date 3 22 4" xfId="12389"/>
    <cellStyle name="Assumptions Center Date 3 22 4 2" xfId="26310"/>
    <cellStyle name="Assumptions Center Date 3 22 4 2 2" xfId="53993"/>
    <cellStyle name="Assumptions Center Date 3 22 4 3" xfId="40076"/>
    <cellStyle name="Assumptions Center Date 3 22 5" xfId="15139"/>
    <cellStyle name="Assumptions Center Date 3 22 5 2" xfId="29060"/>
    <cellStyle name="Assumptions Center Date 3 22 5 2 2" xfId="56743"/>
    <cellStyle name="Assumptions Center Date 3 22 5 3" xfId="42826"/>
    <cellStyle name="Assumptions Center Date 3 22 6" xfId="18107"/>
    <cellStyle name="Assumptions Center Date 3 22 6 2" xfId="45790"/>
    <cellStyle name="Assumptions Center Date 3 22 7" xfId="31873"/>
    <cellStyle name="Assumptions Center Date 3 23" xfId="4072"/>
    <cellStyle name="Assumptions Center Date 3 23 2" xfId="7498"/>
    <cellStyle name="Assumptions Center Date 3 23 2 2" xfId="21429"/>
    <cellStyle name="Assumptions Center Date 3 23 2 2 2" xfId="49112"/>
    <cellStyle name="Assumptions Center Date 3 23 2 3" xfId="35195"/>
    <cellStyle name="Assumptions Center Date 3 23 3" xfId="10201"/>
    <cellStyle name="Assumptions Center Date 3 23 3 2" xfId="24122"/>
    <cellStyle name="Assumptions Center Date 3 23 3 2 2" xfId="51805"/>
    <cellStyle name="Assumptions Center Date 3 23 3 3" xfId="37888"/>
    <cellStyle name="Assumptions Center Date 3 23 4" xfId="12353"/>
    <cellStyle name="Assumptions Center Date 3 23 4 2" xfId="26274"/>
    <cellStyle name="Assumptions Center Date 3 23 4 2 2" xfId="53957"/>
    <cellStyle name="Assumptions Center Date 3 23 4 3" xfId="40040"/>
    <cellStyle name="Assumptions Center Date 3 23 5" xfId="15103"/>
    <cellStyle name="Assumptions Center Date 3 23 5 2" xfId="29024"/>
    <cellStyle name="Assumptions Center Date 3 23 5 2 2" xfId="56707"/>
    <cellStyle name="Assumptions Center Date 3 23 5 3" xfId="42790"/>
    <cellStyle name="Assumptions Center Date 3 23 6" xfId="18071"/>
    <cellStyle name="Assumptions Center Date 3 23 6 2" xfId="45754"/>
    <cellStyle name="Assumptions Center Date 3 23 7" xfId="31837"/>
    <cellStyle name="Assumptions Center Date 3 24" xfId="4900"/>
    <cellStyle name="Assumptions Center Date 3 24 2" xfId="8304"/>
    <cellStyle name="Assumptions Center Date 3 24 2 2" xfId="22226"/>
    <cellStyle name="Assumptions Center Date 3 24 2 2 2" xfId="49909"/>
    <cellStyle name="Assumptions Center Date 3 24 2 3" xfId="35992"/>
    <cellStyle name="Assumptions Center Date 3 24 3" xfId="10758"/>
    <cellStyle name="Assumptions Center Date 3 24 3 2" xfId="24679"/>
    <cellStyle name="Assumptions Center Date 3 24 3 2 2" xfId="52362"/>
    <cellStyle name="Assumptions Center Date 3 24 3 3" xfId="38445"/>
    <cellStyle name="Assumptions Center Date 3 24 4" xfId="13159"/>
    <cellStyle name="Assumptions Center Date 3 24 4 2" xfId="27080"/>
    <cellStyle name="Assumptions Center Date 3 24 4 2 2" xfId="54763"/>
    <cellStyle name="Assumptions Center Date 3 24 4 3" xfId="40846"/>
    <cellStyle name="Assumptions Center Date 3 24 5" xfId="15909"/>
    <cellStyle name="Assumptions Center Date 3 24 5 2" xfId="29830"/>
    <cellStyle name="Assumptions Center Date 3 24 5 2 2" xfId="57513"/>
    <cellStyle name="Assumptions Center Date 3 24 5 3" xfId="43596"/>
    <cellStyle name="Assumptions Center Date 3 24 6" xfId="18877"/>
    <cellStyle name="Assumptions Center Date 3 24 6 2" xfId="46560"/>
    <cellStyle name="Assumptions Center Date 3 24 7" xfId="32643"/>
    <cellStyle name="Assumptions Center Date 3 25" xfId="4729"/>
    <cellStyle name="Assumptions Center Date 3 25 2" xfId="8135"/>
    <cellStyle name="Assumptions Center Date 3 25 2 2" xfId="22059"/>
    <cellStyle name="Assumptions Center Date 3 25 2 2 2" xfId="49742"/>
    <cellStyle name="Assumptions Center Date 3 25 2 3" xfId="35825"/>
    <cellStyle name="Assumptions Center Date 3 25 3" xfId="10692"/>
    <cellStyle name="Assumptions Center Date 3 25 3 2" xfId="24613"/>
    <cellStyle name="Assumptions Center Date 3 25 3 2 2" xfId="52296"/>
    <cellStyle name="Assumptions Center Date 3 25 3 3" xfId="38379"/>
    <cellStyle name="Assumptions Center Date 3 25 4" xfId="12991"/>
    <cellStyle name="Assumptions Center Date 3 25 4 2" xfId="26912"/>
    <cellStyle name="Assumptions Center Date 3 25 4 2 2" xfId="54595"/>
    <cellStyle name="Assumptions Center Date 3 25 4 3" xfId="40678"/>
    <cellStyle name="Assumptions Center Date 3 25 5" xfId="15741"/>
    <cellStyle name="Assumptions Center Date 3 25 5 2" xfId="29662"/>
    <cellStyle name="Assumptions Center Date 3 25 5 2 2" xfId="57345"/>
    <cellStyle name="Assumptions Center Date 3 25 5 3" xfId="43428"/>
    <cellStyle name="Assumptions Center Date 3 25 6" xfId="18709"/>
    <cellStyle name="Assumptions Center Date 3 25 6 2" xfId="46392"/>
    <cellStyle name="Assumptions Center Date 3 25 7" xfId="32475"/>
    <cellStyle name="Assumptions Center Date 3 26" xfId="4937"/>
    <cellStyle name="Assumptions Center Date 3 26 2" xfId="8341"/>
    <cellStyle name="Assumptions Center Date 3 26 2 2" xfId="22262"/>
    <cellStyle name="Assumptions Center Date 3 26 2 2 2" xfId="49945"/>
    <cellStyle name="Assumptions Center Date 3 26 2 3" xfId="36028"/>
    <cellStyle name="Assumptions Center Date 3 26 3" xfId="10793"/>
    <cellStyle name="Assumptions Center Date 3 26 3 2" xfId="24714"/>
    <cellStyle name="Assumptions Center Date 3 26 3 2 2" xfId="52397"/>
    <cellStyle name="Assumptions Center Date 3 26 3 3" xfId="38480"/>
    <cellStyle name="Assumptions Center Date 3 26 4" xfId="13194"/>
    <cellStyle name="Assumptions Center Date 3 26 4 2" xfId="27115"/>
    <cellStyle name="Assumptions Center Date 3 26 4 2 2" xfId="54798"/>
    <cellStyle name="Assumptions Center Date 3 26 4 3" xfId="40881"/>
    <cellStyle name="Assumptions Center Date 3 26 5" xfId="15944"/>
    <cellStyle name="Assumptions Center Date 3 26 5 2" xfId="29865"/>
    <cellStyle name="Assumptions Center Date 3 26 5 2 2" xfId="57548"/>
    <cellStyle name="Assumptions Center Date 3 26 5 3" xfId="43631"/>
    <cellStyle name="Assumptions Center Date 3 26 6" xfId="18912"/>
    <cellStyle name="Assumptions Center Date 3 26 6 2" xfId="46595"/>
    <cellStyle name="Assumptions Center Date 3 26 7" xfId="32678"/>
    <cellStyle name="Assumptions Center Date 3 27" xfId="4661"/>
    <cellStyle name="Assumptions Center Date 3 27 2" xfId="8069"/>
    <cellStyle name="Assumptions Center Date 3 27 2 2" xfId="21993"/>
    <cellStyle name="Assumptions Center Date 3 27 2 2 2" xfId="49676"/>
    <cellStyle name="Assumptions Center Date 3 27 2 3" xfId="35759"/>
    <cellStyle name="Assumptions Center Date 3 27 3" xfId="10657"/>
    <cellStyle name="Assumptions Center Date 3 27 3 2" xfId="24578"/>
    <cellStyle name="Assumptions Center Date 3 27 3 2 2" xfId="52261"/>
    <cellStyle name="Assumptions Center Date 3 27 3 3" xfId="38344"/>
    <cellStyle name="Assumptions Center Date 3 27 4" xfId="12925"/>
    <cellStyle name="Assumptions Center Date 3 27 4 2" xfId="26846"/>
    <cellStyle name="Assumptions Center Date 3 27 4 2 2" xfId="54529"/>
    <cellStyle name="Assumptions Center Date 3 27 4 3" xfId="40612"/>
    <cellStyle name="Assumptions Center Date 3 27 5" xfId="15675"/>
    <cellStyle name="Assumptions Center Date 3 27 5 2" xfId="29596"/>
    <cellStyle name="Assumptions Center Date 3 27 5 2 2" xfId="57279"/>
    <cellStyle name="Assumptions Center Date 3 27 5 3" xfId="43362"/>
    <cellStyle name="Assumptions Center Date 3 27 6" xfId="18643"/>
    <cellStyle name="Assumptions Center Date 3 27 6 2" xfId="46326"/>
    <cellStyle name="Assumptions Center Date 3 27 7" xfId="32409"/>
    <cellStyle name="Assumptions Center Date 3 28" xfId="4370"/>
    <cellStyle name="Assumptions Center Date 3 28 2" xfId="7795"/>
    <cellStyle name="Assumptions Center Date 3 28 2 2" xfId="21719"/>
    <cellStyle name="Assumptions Center Date 3 28 2 2 2" xfId="49402"/>
    <cellStyle name="Assumptions Center Date 3 28 2 3" xfId="35485"/>
    <cellStyle name="Assumptions Center Date 3 28 3" xfId="10468"/>
    <cellStyle name="Assumptions Center Date 3 28 3 2" xfId="24389"/>
    <cellStyle name="Assumptions Center Date 3 28 3 2 2" xfId="52072"/>
    <cellStyle name="Assumptions Center Date 3 28 3 3" xfId="38155"/>
    <cellStyle name="Assumptions Center Date 3 28 4" xfId="12637"/>
    <cellStyle name="Assumptions Center Date 3 28 4 2" xfId="26558"/>
    <cellStyle name="Assumptions Center Date 3 28 4 2 2" xfId="54241"/>
    <cellStyle name="Assumptions Center Date 3 28 4 3" xfId="40324"/>
    <cellStyle name="Assumptions Center Date 3 28 5" xfId="15387"/>
    <cellStyle name="Assumptions Center Date 3 28 5 2" xfId="29308"/>
    <cellStyle name="Assumptions Center Date 3 28 5 2 2" xfId="56991"/>
    <cellStyle name="Assumptions Center Date 3 28 5 3" xfId="43074"/>
    <cellStyle name="Assumptions Center Date 3 28 6" xfId="18355"/>
    <cellStyle name="Assumptions Center Date 3 28 6 2" xfId="46038"/>
    <cellStyle name="Assumptions Center Date 3 28 7" xfId="32121"/>
    <cellStyle name="Assumptions Center Date 3 29" xfId="4614"/>
    <cellStyle name="Assumptions Center Date 3 29 2" xfId="8023"/>
    <cellStyle name="Assumptions Center Date 3 29 2 2" xfId="21947"/>
    <cellStyle name="Assumptions Center Date 3 29 2 2 2" xfId="49630"/>
    <cellStyle name="Assumptions Center Date 3 29 2 3" xfId="35713"/>
    <cellStyle name="Assumptions Center Date 3 29 3" xfId="10615"/>
    <cellStyle name="Assumptions Center Date 3 29 3 2" xfId="24536"/>
    <cellStyle name="Assumptions Center Date 3 29 3 2 2" xfId="52219"/>
    <cellStyle name="Assumptions Center Date 3 29 3 3" xfId="38302"/>
    <cellStyle name="Assumptions Center Date 3 29 4" xfId="12878"/>
    <cellStyle name="Assumptions Center Date 3 29 4 2" xfId="26799"/>
    <cellStyle name="Assumptions Center Date 3 29 4 2 2" xfId="54482"/>
    <cellStyle name="Assumptions Center Date 3 29 4 3" xfId="40565"/>
    <cellStyle name="Assumptions Center Date 3 29 5" xfId="15628"/>
    <cellStyle name="Assumptions Center Date 3 29 5 2" xfId="29549"/>
    <cellStyle name="Assumptions Center Date 3 29 5 2 2" xfId="57232"/>
    <cellStyle name="Assumptions Center Date 3 29 5 3" xfId="43315"/>
    <cellStyle name="Assumptions Center Date 3 29 6" xfId="18596"/>
    <cellStyle name="Assumptions Center Date 3 29 6 2" xfId="46279"/>
    <cellStyle name="Assumptions Center Date 3 29 7" xfId="32362"/>
    <cellStyle name="Assumptions Center Date 3 3" xfId="2326"/>
    <cellStyle name="Assumptions Center Date 3 3 2" xfId="5786"/>
    <cellStyle name="Assumptions Center Date 3 3 2 2" xfId="19736"/>
    <cellStyle name="Assumptions Center Date 3 3 2 2 2" xfId="47419"/>
    <cellStyle name="Assumptions Center Date 3 3 2 3" xfId="33502"/>
    <cellStyle name="Assumptions Center Date 3 3 3" xfId="8555"/>
    <cellStyle name="Assumptions Center Date 3 3 3 2" xfId="22476"/>
    <cellStyle name="Assumptions Center Date 3 3 3 2 2" xfId="50159"/>
    <cellStyle name="Assumptions Center Date 3 3 3 3" xfId="36242"/>
    <cellStyle name="Assumptions Center Date 3 3 4" xfId="5436"/>
    <cellStyle name="Assumptions Center Date 3 3 4 2" xfId="19389"/>
    <cellStyle name="Assumptions Center Date 3 3 4 2 2" xfId="47072"/>
    <cellStyle name="Assumptions Center Date 3 3 4 3" xfId="33155"/>
    <cellStyle name="Assumptions Center Date 3 3 5" xfId="13434"/>
    <cellStyle name="Assumptions Center Date 3 3 5 2" xfId="27355"/>
    <cellStyle name="Assumptions Center Date 3 3 5 2 2" xfId="55038"/>
    <cellStyle name="Assumptions Center Date 3 3 5 3" xfId="41121"/>
    <cellStyle name="Assumptions Center Date 3 3 6" xfId="16396"/>
    <cellStyle name="Assumptions Center Date 3 3 6 2" xfId="44079"/>
    <cellStyle name="Assumptions Center Date 3 3 7" xfId="30289"/>
    <cellStyle name="Assumptions Center Date 3 30" xfId="16184"/>
    <cellStyle name="Assumptions Center Date 3 30 2" xfId="30101"/>
    <cellStyle name="Assumptions Center Date 3 30 2 2" xfId="57784"/>
    <cellStyle name="Assumptions Center Date 3 30 3" xfId="43867"/>
    <cellStyle name="Assumptions Center Date 3 31" xfId="16216"/>
    <cellStyle name="Assumptions Center Date 3 31 2" xfId="30133"/>
    <cellStyle name="Assumptions Center Date 3 31 2 2" xfId="57816"/>
    <cellStyle name="Assumptions Center Date 3 31 3" xfId="43899"/>
    <cellStyle name="Assumptions Center Date 3 4" xfId="3041"/>
    <cellStyle name="Assumptions Center Date 3 4 2" xfId="6485"/>
    <cellStyle name="Assumptions Center Date 3 4 2 2" xfId="20430"/>
    <cellStyle name="Assumptions Center Date 3 4 2 2 2" xfId="48113"/>
    <cellStyle name="Assumptions Center Date 3 4 2 3" xfId="34196"/>
    <cellStyle name="Assumptions Center Date 3 4 3" xfId="9234"/>
    <cellStyle name="Assumptions Center Date 3 4 3 2" xfId="23155"/>
    <cellStyle name="Assumptions Center Date 3 4 3 2 2" xfId="50838"/>
    <cellStyle name="Assumptions Center Date 3 4 3 3" xfId="36921"/>
    <cellStyle name="Assumptions Center Date 3 4 4" xfId="11370"/>
    <cellStyle name="Assumptions Center Date 3 4 4 2" xfId="25291"/>
    <cellStyle name="Assumptions Center Date 3 4 4 2 2" xfId="52974"/>
    <cellStyle name="Assumptions Center Date 3 4 4 3" xfId="39057"/>
    <cellStyle name="Assumptions Center Date 3 4 5" xfId="14120"/>
    <cellStyle name="Assumptions Center Date 3 4 5 2" xfId="28041"/>
    <cellStyle name="Assumptions Center Date 3 4 5 2 2" xfId="55724"/>
    <cellStyle name="Assumptions Center Date 3 4 5 3" xfId="41807"/>
    <cellStyle name="Assumptions Center Date 3 4 6" xfId="17088"/>
    <cellStyle name="Assumptions Center Date 3 4 6 2" xfId="44771"/>
    <cellStyle name="Assumptions Center Date 3 4 7" xfId="30895"/>
    <cellStyle name="Assumptions Center Date 3 5" xfId="2977"/>
    <cellStyle name="Assumptions Center Date 3 5 2" xfId="6422"/>
    <cellStyle name="Assumptions Center Date 3 5 2 2" xfId="20368"/>
    <cellStyle name="Assumptions Center Date 3 5 2 2 2" xfId="48051"/>
    <cellStyle name="Assumptions Center Date 3 5 2 3" xfId="34134"/>
    <cellStyle name="Assumptions Center Date 3 5 3" xfId="9173"/>
    <cellStyle name="Assumptions Center Date 3 5 3 2" xfId="23094"/>
    <cellStyle name="Assumptions Center Date 3 5 3 2 2" xfId="50777"/>
    <cellStyle name="Assumptions Center Date 3 5 3 3" xfId="36860"/>
    <cellStyle name="Assumptions Center Date 3 5 4" xfId="11308"/>
    <cellStyle name="Assumptions Center Date 3 5 4 2" xfId="25229"/>
    <cellStyle name="Assumptions Center Date 3 5 4 2 2" xfId="52912"/>
    <cellStyle name="Assumptions Center Date 3 5 4 3" xfId="38995"/>
    <cellStyle name="Assumptions Center Date 3 5 5" xfId="14059"/>
    <cellStyle name="Assumptions Center Date 3 5 5 2" xfId="27980"/>
    <cellStyle name="Assumptions Center Date 3 5 5 2 2" xfId="55663"/>
    <cellStyle name="Assumptions Center Date 3 5 5 3" xfId="41746"/>
    <cellStyle name="Assumptions Center Date 3 5 6" xfId="17026"/>
    <cellStyle name="Assumptions Center Date 3 5 6 2" xfId="44709"/>
    <cellStyle name="Assumptions Center Date 3 5 7" xfId="30838"/>
    <cellStyle name="Assumptions Center Date 3 6" xfId="2447"/>
    <cellStyle name="Assumptions Center Date 3 6 2" xfId="5904"/>
    <cellStyle name="Assumptions Center Date 3 6 2 2" xfId="19854"/>
    <cellStyle name="Assumptions Center Date 3 6 2 2 2" xfId="47537"/>
    <cellStyle name="Assumptions Center Date 3 6 2 3" xfId="33620"/>
    <cellStyle name="Assumptions Center Date 3 6 3" xfId="8670"/>
    <cellStyle name="Assumptions Center Date 3 6 3 2" xfId="22591"/>
    <cellStyle name="Assumptions Center Date 3 6 3 2 2" xfId="50274"/>
    <cellStyle name="Assumptions Center Date 3 6 3 3" xfId="36357"/>
    <cellStyle name="Assumptions Center Date 3 6 4" xfId="5532"/>
    <cellStyle name="Assumptions Center Date 3 6 4 2" xfId="19485"/>
    <cellStyle name="Assumptions Center Date 3 6 4 2 2" xfId="47168"/>
    <cellStyle name="Assumptions Center Date 3 6 4 3" xfId="33251"/>
    <cellStyle name="Assumptions Center Date 3 6 5" xfId="13552"/>
    <cellStyle name="Assumptions Center Date 3 6 5 2" xfId="27473"/>
    <cellStyle name="Assumptions Center Date 3 6 5 2 2" xfId="55156"/>
    <cellStyle name="Assumptions Center Date 3 6 5 3" xfId="41239"/>
    <cellStyle name="Assumptions Center Date 3 6 6" xfId="16514"/>
    <cellStyle name="Assumptions Center Date 3 6 6 2" xfId="44197"/>
    <cellStyle name="Assumptions Center Date 3 6 7" xfId="30392"/>
    <cellStyle name="Assumptions Center Date 3 7" xfId="2930"/>
    <cellStyle name="Assumptions Center Date 3 7 2" xfId="6376"/>
    <cellStyle name="Assumptions Center Date 3 7 2 2" xfId="20322"/>
    <cellStyle name="Assumptions Center Date 3 7 2 2 2" xfId="48005"/>
    <cellStyle name="Assumptions Center Date 3 7 2 3" xfId="34088"/>
    <cellStyle name="Assumptions Center Date 3 7 3" xfId="9127"/>
    <cellStyle name="Assumptions Center Date 3 7 3 2" xfId="23048"/>
    <cellStyle name="Assumptions Center Date 3 7 3 2 2" xfId="50731"/>
    <cellStyle name="Assumptions Center Date 3 7 3 3" xfId="36814"/>
    <cellStyle name="Assumptions Center Date 3 7 4" xfId="11262"/>
    <cellStyle name="Assumptions Center Date 3 7 4 2" xfId="25183"/>
    <cellStyle name="Assumptions Center Date 3 7 4 2 2" xfId="52866"/>
    <cellStyle name="Assumptions Center Date 3 7 4 3" xfId="38949"/>
    <cellStyle name="Assumptions Center Date 3 7 5" xfId="14014"/>
    <cellStyle name="Assumptions Center Date 3 7 5 2" xfId="27935"/>
    <cellStyle name="Assumptions Center Date 3 7 5 2 2" xfId="55618"/>
    <cellStyle name="Assumptions Center Date 3 7 5 3" xfId="41701"/>
    <cellStyle name="Assumptions Center Date 3 7 6" xfId="16980"/>
    <cellStyle name="Assumptions Center Date 3 7 6 2" xfId="44663"/>
    <cellStyle name="Assumptions Center Date 3 7 7" xfId="30793"/>
    <cellStyle name="Assumptions Center Date 3 8" xfId="3162"/>
    <cellStyle name="Assumptions Center Date 3 8 2" xfId="6604"/>
    <cellStyle name="Assumptions Center Date 3 8 2 2" xfId="20548"/>
    <cellStyle name="Assumptions Center Date 3 8 2 2 2" xfId="48231"/>
    <cellStyle name="Assumptions Center Date 3 8 2 3" xfId="34314"/>
    <cellStyle name="Assumptions Center Date 3 8 3" xfId="9348"/>
    <cellStyle name="Assumptions Center Date 3 8 3 2" xfId="23269"/>
    <cellStyle name="Assumptions Center Date 3 8 3 2 2" xfId="50952"/>
    <cellStyle name="Assumptions Center Date 3 8 3 3" xfId="37035"/>
    <cellStyle name="Assumptions Center Date 3 8 4" xfId="11486"/>
    <cellStyle name="Assumptions Center Date 3 8 4 2" xfId="25407"/>
    <cellStyle name="Assumptions Center Date 3 8 4 2 2" xfId="53090"/>
    <cellStyle name="Assumptions Center Date 3 8 4 3" xfId="39173"/>
    <cellStyle name="Assumptions Center Date 3 8 5" xfId="14236"/>
    <cellStyle name="Assumptions Center Date 3 8 5 2" xfId="28157"/>
    <cellStyle name="Assumptions Center Date 3 8 5 2 2" xfId="55840"/>
    <cellStyle name="Assumptions Center Date 3 8 5 3" xfId="41923"/>
    <cellStyle name="Assumptions Center Date 3 8 6" xfId="17204"/>
    <cellStyle name="Assumptions Center Date 3 8 6 2" xfId="44887"/>
    <cellStyle name="Assumptions Center Date 3 8 7" xfId="31005"/>
    <cellStyle name="Assumptions Center Date 3 9" xfId="3140"/>
    <cellStyle name="Assumptions Center Date 3 9 2" xfId="6582"/>
    <cellStyle name="Assumptions Center Date 3 9 2 2" xfId="20526"/>
    <cellStyle name="Assumptions Center Date 3 9 2 2 2" xfId="48209"/>
    <cellStyle name="Assumptions Center Date 3 9 2 3" xfId="34292"/>
    <cellStyle name="Assumptions Center Date 3 9 3" xfId="9326"/>
    <cellStyle name="Assumptions Center Date 3 9 3 2" xfId="23247"/>
    <cellStyle name="Assumptions Center Date 3 9 3 2 2" xfId="50930"/>
    <cellStyle name="Assumptions Center Date 3 9 3 3" xfId="37013"/>
    <cellStyle name="Assumptions Center Date 3 9 4" xfId="11464"/>
    <cellStyle name="Assumptions Center Date 3 9 4 2" xfId="25385"/>
    <cellStyle name="Assumptions Center Date 3 9 4 2 2" xfId="53068"/>
    <cellStyle name="Assumptions Center Date 3 9 4 3" xfId="39151"/>
    <cellStyle name="Assumptions Center Date 3 9 5" xfId="14214"/>
    <cellStyle name="Assumptions Center Date 3 9 5 2" xfId="28135"/>
    <cellStyle name="Assumptions Center Date 3 9 5 2 2" xfId="55818"/>
    <cellStyle name="Assumptions Center Date 3 9 5 3" xfId="41901"/>
    <cellStyle name="Assumptions Center Date 3 9 6" xfId="17182"/>
    <cellStyle name="Assumptions Center Date 3 9 6 2" xfId="44865"/>
    <cellStyle name="Assumptions Center Date 3 9 7" xfId="30985"/>
    <cellStyle name="Assumptions Center Date 30" xfId="4453"/>
    <cellStyle name="Assumptions Center Date 30 2" xfId="7874"/>
    <cellStyle name="Assumptions Center Date 30 2 2" xfId="21798"/>
    <cellStyle name="Assumptions Center Date 30 2 2 2" xfId="49481"/>
    <cellStyle name="Assumptions Center Date 30 2 3" xfId="35564"/>
    <cellStyle name="Assumptions Center Date 30 3" xfId="10534"/>
    <cellStyle name="Assumptions Center Date 30 3 2" xfId="24455"/>
    <cellStyle name="Assumptions Center Date 30 3 2 2" xfId="52138"/>
    <cellStyle name="Assumptions Center Date 30 3 3" xfId="38221"/>
    <cellStyle name="Assumptions Center Date 30 4" xfId="12720"/>
    <cellStyle name="Assumptions Center Date 30 4 2" xfId="26641"/>
    <cellStyle name="Assumptions Center Date 30 4 2 2" xfId="54324"/>
    <cellStyle name="Assumptions Center Date 30 4 3" xfId="40407"/>
    <cellStyle name="Assumptions Center Date 30 5" xfId="15470"/>
    <cellStyle name="Assumptions Center Date 30 5 2" xfId="29391"/>
    <cellStyle name="Assumptions Center Date 30 5 2 2" xfId="57074"/>
    <cellStyle name="Assumptions Center Date 30 5 3" xfId="43157"/>
    <cellStyle name="Assumptions Center Date 30 6" xfId="18438"/>
    <cellStyle name="Assumptions Center Date 30 6 2" xfId="46121"/>
    <cellStyle name="Assumptions Center Date 30 7" xfId="32204"/>
    <cellStyle name="Assumptions Center Date 31" xfId="5278"/>
    <cellStyle name="Assumptions Center Date 31 2" xfId="19245"/>
    <cellStyle name="Assumptions Center Date 31 2 2" xfId="46928"/>
    <cellStyle name="Assumptions Center Date 31 3" xfId="33011"/>
    <cellStyle name="Assumptions Center Date 32" xfId="5240"/>
    <cellStyle name="Assumptions Center Date 32 2" xfId="19210"/>
    <cellStyle name="Assumptions Center Date 32 2 2" xfId="46893"/>
    <cellStyle name="Assumptions Center Date 32 3" xfId="32976"/>
    <cellStyle name="Assumptions Center Date 33" xfId="16153"/>
    <cellStyle name="Assumptions Center Date 33 2" xfId="30070"/>
    <cellStyle name="Assumptions Center Date 33 2 2" xfId="57753"/>
    <cellStyle name="Assumptions Center Date 33 3" xfId="43836"/>
    <cellStyle name="Assumptions Center Date 34" xfId="16148"/>
    <cellStyle name="Assumptions Center Date 34 2" xfId="30065"/>
    <cellStyle name="Assumptions Center Date 34 2 2" xfId="57748"/>
    <cellStyle name="Assumptions Center Date 34 3" xfId="43831"/>
    <cellStyle name="Assumptions Center Date 35" xfId="16271"/>
    <cellStyle name="Assumptions Center Date 35 2" xfId="43954"/>
    <cellStyle name="Assumptions Center Date 36" xfId="30188"/>
    <cellStyle name="Assumptions Center Date 4" xfId="2206"/>
    <cellStyle name="Assumptions Center Date 4 10" xfId="3599"/>
    <cellStyle name="Assumptions Center Date 4 10 2" xfId="7037"/>
    <cellStyle name="Assumptions Center Date 4 10 2 2" xfId="20973"/>
    <cellStyle name="Assumptions Center Date 4 10 2 2 2" xfId="48656"/>
    <cellStyle name="Assumptions Center Date 4 10 2 3" xfId="34739"/>
    <cellStyle name="Assumptions Center Date 4 10 3" xfId="9769"/>
    <cellStyle name="Assumptions Center Date 4 10 3 2" xfId="23690"/>
    <cellStyle name="Assumptions Center Date 4 10 3 2 2" xfId="51373"/>
    <cellStyle name="Assumptions Center Date 4 10 3 3" xfId="37456"/>
    <cellStyle name="Assumptions Center Date 4 10 4" xfId="11911"/>
    <cellStyle name="Assumptions Center Date 4 10 4 2" xfId="25832"/>
    <cellStyle name="Assumptions Center Date 4 10 4 2 2" xfId="53515"/>
    <cellStyle name="Assumptions Center Date 4 10 4 3" xfId="39598"/>
    <cellStyle name="Assumptions Center Date 4 10 5" xfId="14661"/>
    <cellStyle name="Assumptions Center Date 4 10 5 2" xfId="28582"/>
    <cellStyle name="Assumptions Center Date 4 10 5 2 2" xfId="56265"/>
    <cellStyle name="Assumptions Center Date 4 10 5 3" xfId="42348"/>
    <cellStyle name="Assumptions Center Date 4 10 6" xfId="17629"/>
    <cellStyle name="Assumptions Center Date 4 10 6 2" xfId="45312"/>
    <cellStyle name="Assumptions Center Date 4 10 7" xfId="31400"/>
    <cellStyle name="Assumptions Center Date 4 11" xfId="3627"/>
    <cellStyle name="Assumptions Center Date 4 11 2" xfId="7065"/>
    <cellStyle name="Assumptions Center Date 4 11 2 2" xfId="21001"/>
    <cellStyle name="Assumptions Center Date 4 11 2 2 2" xfId="48684"/>
    <cellStyle name="Assumptions Center Date 4 11 2 3" xfId="34767"/>
    <cellStyle name="Assumptions Center Date 4 11 3" xfId="9797"/>
    <cellStyle name="Assumptions Center Date 4 11 3 2" xfId="23718"/>
    <cellStyle name="Assumptions Center Date 4 11 3 2 2" xfId="51401"/>
    <cellStyle name="Assumptions Center Date 4 11 3 3" xfId="37484"/>
    <cellStyle name="Assumptions Center Date 4 11 4" xfId="11939"/>
    <cellStyle name="Assumptions Center Date 4 11 4 2" xfId="25860"/>
    <cellStyle name="Assumptions Center Date 4 11 4 2 2" xfId="53543"/>
    <cellStyle name="Assumptions Center Date 4 11 4 3" xfId="39626"/>
    <cellStyle name="Assumptions Center Date 4 11 5" xfId="14689"/>
    <cellStyle name="Assumptions Center Date 4 11 5 2" xfId="28610"/>
    <cellStyle name="Assumptions Center Date 4 11 5 2 2" xfId="56293"/>
    <cellStyle name="Assumptions Center Date 4 11 5 3" xfId="42376"/>
    <cellStyle name="Assumptions Center Date 4 11 6" xfId="17657"/>
    <cellStyle name="Assumptions Center Date 4 11 6 2" xfId="45340"/>
    <cellStyle name="Assumptions Center Date 4 11 7" xfId="31428"/>
    <cellStyle name="Assumptions Center Date 4 12" xfId="3660"/>
    <cellStyle name="Assumptions Center Date 4 12 2" xfId="7097"/>
    <cellStyle name="Assumptions Center Date 4 12 2 2" xfId="21033"/>
    <cellStyle name="Assumptions Center Date 4 12 2 2 2" xfId="48716"/>
    <cellStyle name="Assumptions Center Date 4 12 2 3" xfId="34799"/>
    <cellStyle name="Assumptions Center Date 4 12 3" xfId="9829"/>
    <cellStyle name="Assumptions Center Date 4 12 3 2" xfId="23750"/>
    <cellStyle name="Assumptions Center Date 4 12 3 2 2" xfId="51433"/>
    <cellStyle name="Assumptions Center Date 4 12 3 3" xfId="37516"/>
    <cellStyle name="Assumptions Center Date 4 12 4" xfId="11971"/>
    <cellStyle name="Assumptions Center Date 4 12 4 2" xfId="25892"/>
    <cellStyle name="Assumptions Center Date 4 12 4 2 2" xfId="53575"/>
    <cellStyle name="Assumptions Center Date 4 12 4 3" xfId="39658"/>
    <cellStyle name="Assumptions Center Date 4 12 5" xfId="14721"/>
    <cellStyle name="Assumptions Center Date 4 12 5 2" xfId="28642"/>
    <cellStyle name="Assumptions Center Date 4 12 5 2 2" xfId="56325"/>
    <cellStyle name="Assumptions Center Date 4 12 5 3" xfId="42408"/>
    <cellStyle name="Assumptions Center Date 4 12 6" xfId="17689"/>
    <cellStyle name="Assumptions Center Date 4 12 6 2" xfId="45372"/>
    <cellStyle name="Assumptions Center Date 4 12 7" xfId="31459"/>
    <cellStyle name="Assumptions Center Date 4 13" xfId="3694"/>
    <cellStyle name="Assumptions Center Date 4 13 2" xfId="7131"/>
    <cellStyle name="Assumptions Center Date 4 13 2 2" xfId="21066"/>
    <cellStyle name="Assumptions Center Date 4 13 2 2 2" xfId="48749"/>
    <cellStyle name="Assumptions Center Date 4 13 2 3" xfId="34832"/>
    <cellStyle name="Assumptions Center Date 4 13 3" xfId="9859"/>
    <cellStyle name="Assumptions Center Date 4 13 3 2" xfId="23780"/>
    <cellStyle name="Assumptions Center Date 4 13 3 2 2" xfId="51463"/>
    <cellStyle name="Assumptions Center Date 4 13 3 3" xfId="37546"/>
    <cellStyle name="Assumptions Center Date 4 13 4" xfId="12004"/>
    <cellStyle name="Assumptions Center Date 4 13 4 2" xfId="25925"/>
    <cellStyle name="Assumptions Center Date 4 13 4 2 2" xfId="53608"/>
    <cellStyle name="Assumptions Center Date 4 13 4 3" xfId="39691"/>
    <cellStyle name="Assumptions Center Date 4 13 5" xfId="14754"/>
    <cellStyle name="Assumptions Center Date 4 13 5 2" xfId="28675"/>
    <cellStyle name="Assumptions Center Date 4 13 5 2 2" xfId="56358"/>
    <cellStyle name="Assumptions Center Date 4 13 5 3" xfId="42441"/>
    <cellStyle name="Assumptions Center Date 4 13 6" xfId="17722"/>
    <cellStyle name="Assumptions Center Date 4 13 6 2" xfId="45405"/>
    <cellStyle name="Assumptions Center Date 4 13 7" xfId="31492"/>
    <cellStyle name="Assumptions Center Date 4 14" xfId="3721"/>
    <cellStyle name="Assumptions Center Date 4 14 2" xfId="7156"/>
    <cellStyle name="Assumptions Center Date 4 14 2 2" xfId="21091"/>
    <cellStyle name="Assumptions Center Date 4 14 2 2 2" xfId="48774"/>
    <cellStyle name="Assumptions Center Date 4 14 2 3" xfId="34857"/>
    <cellStyle name="Assumptions Center Date 4 14 3" xfId="9884"/>
    <cellStyle name="Assumptions Center Date 4 14 3 2" xfId="23805"/>
    <cellStyle name="Assumptions Center Date 4 14 3 2 2" xfId="51488"/>
    <cellStyle name="Assumptions Center Date 4 14 3 3" xfId="37571"/>
    <cellStyle name="Assumptions Center Date 4 14 4" xfId="12029"/>
    <cellStyle name="Assumptions Center Date 4 14 4 2" xfId="25950"/>
    <cellStyle name="Assumptions Center Date 4 14 4 2 2" xfId="53633"/>
    <cellStyle name="Assumptions Center Date 4 14 4 3" xfId="39716"/>
    <cellStyle name="Assumptions Center Date 4 14 5" xfId="14779"/>
    <cellStyle name="Assumptions Center Date 4 14 5 2" xfId="28700"/>
    <cellStyle name="Assumptions Center Date 4 14 5 2 2" xfId="56383"/>
    <cellStyle name="Assumptions Center Date 4 14 5 3" xfId="42466"/>
    <cellStyle name="Assumptions Center Date 4 14 6" xfId="17747"/>
    <cellStyle name="Assumptions Center Date 4 14 6 2" xfId="45430"/>
    <cellStyle name="Assumptions Center Date 4 14 7" xfId="31516"/>
    <cellStyle name="Assumptions Center Date 4 15" xfId="3759"/>
    <cellStyle name="Assumptions Center Date 4 15 2" xfId="7193"/>
    <cellStyle name="Assumptions Center Date 4 15 2 2" xfId="21127"/>
    <cellStyle name="Assumptions Center Date 4 15 2 2 2" xfId="48810"/>
    <cellStyle name="Assumptions Center Date 4 15 2 3" xfId="34893"/>
    <cellStyle name="Assumptions Center Date 4 15 3" xfId="9916"/>
    <cellStyle name="Assumptions Center Date 4 15 3 2" xfId="23837"/>
    <cellStyle name="Assumptions Center Date 4 15 3 2 2" xfId="51520"/>
    <cellStyle name="Assumptions Center Date 4 15 3 3" xfId="37603"/>
    <cellStyle name="Assumptions Center Date 4 15 4" xfId="12065"/>
    <cellStyle name="Assumptions Center Date 4 15 4 2" xfId="25986"/>
    <cellStyle name="Assumptions Center Date 4 15 4 2 2" xfId="53669"/>
    <cellStyle name="Assumptions Center Date 4 15 4 3" xfId="39752"/>
    <cellStyle name="Assumptions Center Date 4 15 5" xfId="14815"/>
    <cellStyle name="Assumptions Center Date 4 15 5 2" xfId="28736"/>
    <cellStyle name="Assumptions Center Date 4 15 5 2 2" xfId="56419"/>
    <cellStyle name="Assumptions Center Date 4 15 5 3" xfId="42502"/>
    <cellStyle name="Assumptions Center Date 4 15 6" xfId="17783"/>
    <cellStyle name="Assumptions Center Date 4 15 6 2" xfId="45466"/>
    <cellStyle name="Assumptions Center Date 4 15 7" xfId="31549"/>
    <cellStyle name="Assumptions Center Date 4 16" xfId="3791"/>
    <cellStyle name="Assumptions Center Date 4 16 2" xfId="7225"/>
    <cellStyle name="Assumptions Center Date 4 16 2 2" xfId="21158"/>
    <cellStyle name="Assumptions Center Date 4 16 2 2 2" xfId="48841"/>
    <cellStyle name="Assumptions Center Date 4 16 2 3" xfId="34924"/>
    <cellStyle name="Assumptions Center Date 4 16 3" xfId="9946"/>
    <cellStyle name="Assumptions Center Date 4 16 3 2" xfId="23867"/>
    <cellStyle name="Assumptions Center Date 4 16 3 2 2" xfId="51550"/>
    <cellStyle name="Assumptions Center Date 4 16 3 3" xfId="37633"/>
    <cellStyle name="Assumptions Center Date 4 16 4" xfId="12096"/>
    <cellStyle name="Assumptions Center Date 4 16 4 2" xfId="26017"/>
    <cellStyle name="Assumptions Center Date 4 16 4 2 2" xfId="53700"/>
    <cellStyle name="Assumptions Center Date 4 16 4 3" xfId="39783"/>
    <cellStyle name="Assumptions Center Date 4 16 5" xfId="14846"/>
    <cellStyle name="Assumptions Center Date 4 16 5 2" xfId="28767"/>
    <cellStyle name="Assumptions Center Date 4 16 5 2 2" xfId="56450"/>
    <cellStyle name="Assumptions Center Date 4 16 5 3" xfId="42533"/>
    <cellStyle name="Assumptions Center Date 4 16 6" xfId="17814"/>
    <cellStyle name="Assumptions Center Date 4 16 6 2" xfId="45497"/>
    <cellStyle name="Assumptions Center Date 4 16 7" xfId="31580"/>
    <cellStyle name="Assumptions Center Date 4 17" xfId="3814"/>
    <cellStyle name="Assumptions Center Date 4 17 2" xfId="7248"/>
    <cellStyle name="Assumptions Center Date 4 17 2 2" xfId="21181"/>
    <cellStyle name="Assumptions Center Date 4 17 2 2 2" xfId="48864"/>
    <cellStyle name="Assumptions Center Date 4 17 2 3" xfId="34947"/>
    <cellStyle name="Assumptions Center Date 4 17 3" xfId="9967"/>
    <cellStyle name="Assumptions Center Date 4 17 3 2" xfId="23888"/>
    <cellStyle name="Assumptions Center Date 4 17 3 2 2" xfId="51571"/>
    <cellStyle name="Assumptions Center Date 4 17 3 3" xfId="37654"/>
    <cellStyle name="Assumptions Center Date 4 17 4" xfId="12119"/>
    <cellStyle name="Assumptions Center Date 4 17 4 2" xfId="26040"/>
    <cellStyle name="Assumptions Center Date 4 17 4 2 2" xfId="53723"/>
    <cellStyle name="Assumptions Center Date 4 17 4 3" xfId="39806"/>
    <cellStyle name="Assumptions Center Date 4 17 5" xfId="14869"/>
    <cellStyle name="Assumptions Center Date 4 17 5 2" xfId="28790"/>
    <cellStyle name="Assumptions Center Date 4 17 5 2 2" xfId="56473"/>
    <cellStyle name="Assumptions Center Date 4 17 5 3" xfId="42556"/>
    <cellStyle name="Assumptions Center Date 4 17 6" xfId="17837"/>
    <cellStyle name="Assumptions Center Date 4 17 6 2" xfId="45520"/>
    <cellStyle name="Assumptions Center Date 4 17 7" xfId="31603"/>
    <cellStyle name="Assumptions Center Date 4 18" xfId="3846"/>
    <cellStyle name="Assumptions Center Date 4 18 2" xfId="7280"/>
    <cellStyle name="Assumptions Center Date 4 18 2 2" xfId="21213"/>
    <cellStyle name="Assumptions Center Date 4 18 2 2 2" xfId="48896"/>
    <cellStyle name="Assumptions Center Date 4 18 2 3" xfId="34979"/>
    <cellStyle name="Assumptions Center Date 4 18 3" xfId="9999"/>
    <cellStyle name="Assumptions Center Date 4 18 3 2" xfId="23920"/>
    <cellStyle name="Assumptions Center Date 4 18 3 2 2" xfId="51603"/>
    <cellStyle name="Assumptions Center Date 4 18 3 3" xfId="37686"/>
    <cellStyle name="Assumptions Center Date 4 18 4" xfId="12151"/>
    <cellStyle name="Assumptions Center Date 4 18 4 2" xfId="26072"/>
    <cellStyle name="Assumptions Center Date 4 18 4 2 2" xfId="53755"/>
    <cellStyle name="Assumptions Center Date 4 18 4 3" xfId="39838"/>
    <cellStyle name="Assumptions Center Date 4 18 5" xfId="14901"/>
    <cellStyle name="Assumptions Center Date 4 18 5 2" xfId="28822"/>
    <cellStyle name="Assumptions Center Date 4 18 5 2 2" xfId="56505"/>
    <cellStyle name="Assumptions Center Date 4 18 5 3" xfId="42588"/>
    <cellStyle name="Assumptions Center Date 4 18 6" xfId="17869"/>
    <cellStyle name="Assumptions Center Date 4 18 6 2" xfId="45552"/>
    <cellStyle name="Assumptions Center Date 4 18 7" xfId="31635"/>
    <cellStyle name="Assumptions Center Date 4 19" xfId="3868"/>
    <cellStyle name="Assumptions Center Date 4 19 2" xfId="7302"/>
    <cellStyle name="Assumptions Center Date 4 19 2 2" xfId="21235"/>
    <cellStyle name="Assumptions Center Date 4 19 2 2 2" xfId="48918"/>
    <cellStyle name="Assumptions Center Date 4 19 2 3" xfId="35001"/>
    <cellStyle name="Assumptions Center Date 4 19 3" xfId="10021"/>
    <cellStyle name="Assumptions Center Date 4 19 3 2" xfId="23942"/>
    <cellStyle name="Assumptions Center Date 4 19 3 2 2" xfId="51625"/>
    <cellStyle name="Assumptions Center Date 4 19 3 3" xfId="37708"/>
    <cellStyle name="Assumptions Center Date 4 19 4" xfId="12173"/>
    <cellStyle name="Assumptions Center Date 4 19 4 2" xfId="26094"/>
    <cellStyle name="Assumptions Center Date 4 19 4 2 2" xfId="53777"/>
    <cellStyle name="Assumptions Center Date 4 19 4 3" xfId="39860"/>
    <cellStyle name="Assumptions Center Date 4 19 5" xfId="14923"/>
    <cellStyle name="Assumptions Center Date 4 19 5 2" xfId="28844"/>
    <cellStyle name="Assumptions Center Date 4 19 5 2 2" xfId="56527"/>
    <cellStyle name="Assumptions Center Date 4 19 5 3" xfId="42610"/>
    <cellStyle name="Assumptions Center Date 4 19 6" xfId="17891"/>
    <cellStyle name="Assumptions Center Date 4 19 6 2" xfId="45574"/>
    <cellStyle name="Assumptions Center Date 4 19 7" xfId="31657"/>
    <cellStyle name="Assumptions Center Date 4 2" xfId="3186"/>
    <cellStyle name="Assumptions Center Date 4 2 2" xfId="6628"/>
    <cellStyle name="Assumptions Center Date 4 2 2 2" xfId="20571"/>
    <cellStyle name="Assumptions Center Date 4 2 2 2 2" xfId="48254"/>
    <cellStyle name="Assumptions Center Date 4 2 2 3" xfId="34337"/>
    <cellStyle name="Assumptions Center Date 4 2 3" xfId="9371"/>
    <cellStyle name="Assumptions Center Date 4 2 3 2" xfId="23292"/>
    <cellStyle name="Assumptions Center Date 4 2 3 2 2" xfId="50975"/>
    <cellStyle name="Assumptions Center Date 4 2 3 3" xfId="37058"/>
    <cellStyle name="Assumptions Center Date 4 2 4" xfId="11509"/>
    <cellStyle name="Assumptions Center Date 4 2 4 2" xfId="25430"/>
    <cellStyle name="Assumptions Center Date 4 2 4 2 2" xfId="53113"/>
    <cellStyle name="Assumptions Center Date 4 2 4 3" xfId="39196"/>
    <cellStyle name="Assumptions Center Date 4 2 5" xfId="14259"/>
    <cellStyle name="Assumptions Center Date 4 2 5 2" xfId="28180"/>
    <cellStyle name="Assumptions Center Date 4 2 5 2 2" xfId="55863"/>
    <cellStyle name="Assumptions Center Date 4 2 5 3" xfId="41946"/>
    <cellStyle name="Assumptions Center Date 4 2 6" xfId="17227"/>
    <cellStyle name="Assumptions Center Date 4 2 6 2" xfId="44910"/>
    <cellStyle name="Assumptions Center Date 4 2 7" xfId="31025"/>
    <cellStyle name="Assumptions Center Date 4 20" xfId="4198"/>
    <cellStyle name="Assumptions Center Date 4 20 2" xfId="7623"/>
    <cellStyle name="Assumptions Center Date 4 20 2 2" xfId="21551"/>
    <cellStyle name="Assumptions Center Date 4 20 2 2 2" xfId="49234"/>
    <cellStyle name="Assumptions Center Date 4 20 2 3" xfId="35317"/>
    <cellStyle name="Assumptions Center Date 4 20 3" xfId="10316"/>
    <cellStyle name="Assumptions Center Date 4 20 3 2" xfId="24237"/>
    <cellStyle name="Assumptions Center Date 4 20 3 2 2" xfId="51920"/>
    <cellStyle name="Assumptions Center Date 4 20 3 3" xfId="38003"/>
    <cellStyle name="Assumptions Center Date 4 20 4" xfId="12472"/>
    <cellStyle name="Assumptions Center Date 4 20 4 2" xfId="26393"/>
    <cellStyle name="Assumptions Center Date 4 20 4 2 2" xfId="54076"/>
    <cellStyle name="Assumptions Center Date 4 20 4 3" xfId="40159"/>
    <cellStyle name="Assumptions Center Date 4 20 5" xfId="15222"/>
    <cellStyle name="Assumptions Center Date 4 20 5 2" xfId="29143"/>
    <cellStyle name="Assumptions Center Date 4 20 5 2 2" xfId="56826"/>
    <cellStyle name="Assumptions Center Date 4 20 5 3" xfId="42909"/>
    <cellStyle name="Assumptions Center Date 4 20 6" xfId="18190"/>
    <cellStyle name="Assumptions Center Date 4 20 6 2" xfId="45873"/>
    <cellStyle name="Assumptions Center Date 4 20 7" xfId="31956"/>
    <cellStyle name="Assumptions Center Date 4 21" xfId="4226"/>
    <cellStyle name="Assumptions Center Date 4 21 2" xfId="7651"/>
    <cellStyle name="Assumptions Center Date 4 21 2 2" xfId="21579"/>
    <cellStyle name="Assumptions Center Date 4 21 2 2 2" xfId="49262"/>
    <cellStyle name="Assumptions Center Date 4 21 2 3" xfId="35345"/>
    <cellStyle name="Assumptions Center Date 4 21 3" xfId="10344"/>
    <cellStyle name="Assumptions Center Date 4 21 3 2" xfId="24265"/>
    <cellStyle name="Assumptions Center Date 4 21 3 2 2" xfId="51948"/>
    <cellStyle name="Assumptions Center Date 4 21 3 3" xfId="38031"/>
    <cellStyle name="Assumptions Center Date 4 21 4" xfId="12500"/>
    <cellStyle name="Assumptions Center Date 4 21 4 2" xfId="26421"/>
    <cellStyle name="Assumptions Center Date 4 21 4 2 2" xfId="54104"/>
    <cellStyle name="Assumptions Center Date 4 21 4 3" xfId="40187"/>
    <cellStyle name="Assumptions Center Date 4 21 5" xfId="15250"/>
    <cellStyle name="Assumptions Center Date 4 21 5 2" xfId="29171"/>
    <cellStyle name="Assumptions Center Date 4 21 5 2 2" xfId="56854"/>
    <cellStyle name="Assumptions Center Date 4 21 5 3" xfId="42937"/>
    <cellStyle name="Assumptions Center Date 4 21 6" xfId="18218"/>
    <cellStyle name="Assumptions Center Date 4 21 6 2" xfId="45901"/>
    <cellStyle name="Assumptions Center Date 4 21 7" xfId="31984"/>
    <cellStyle name="Assumptions Center Date 4 22" xfId="4259"/>
    <cellStyle name="Assumptions Center Date 4 22 2" xfId="7684"/>
    <cellStyle name="Assumptions Center Date 4 22 2 2" xfId="21612"/>
    <cellStyle name="Assumptions Center Date 4 22 2 2 2" xfId="49295"/>
    <cellStyle name="Assumptions Center Date 4 22 2 3" xfId="35378"/>
    <cellStyle name="Assumptions Center Date 4 22 3" xfId="10377"/>
    <cellStyle name="Assumptions Center Date 4 22 3 2" xfId="24298"/>
    <cellStyle name="Assumptions Center Date 4 22 3 2 2" xfId="51981"/>
    <cellStyle name="Assumptions Center Date 4 22 3 3" xfId="38064"/>
    <cellStyle name="Assumptions Center Date 4 22 4" xfId="12533"/>
    <cellStyle name="Assumptions Center Date 4 22 4 2" xfId="26454"/>
    <cellStyle name="Assumptions Center Date 4 22 4 2 2" xfId="54137"/>
    <cellStyle name="Assumptions Center Date 4 22 4 3" xfId="40220"/>
    <cellStyle name="Assumptions Center Date 4 22 5" xfId="15283"/>
    <cellStyle name="Assumptions Center Date 4 22 5 2" xfId="29204"/>
    <cellStyle name="Assumptions Center Date 4 22 5 2 2" xfId="56887"/>
    <cellStyle name="Assumptions Center Date 4 22 5 3" xfId="42970"/>
    <cellStyle name="Assumptions Center Date 4 22 6" xfId="18251"/>
    <cellStyle name="Assumptions Center Date 4 22 6 2" xfId="45934"/>
    <cellStyle name="Assumptions Center Date 4 22 7" xfId="32017"/>
    <cellStyle name="Assumptions Center Date 4 23" xfId="4086"/>
    <cellStyle name="Assumptions Center Date 4 23 2" xfId="7512"/>
    <cellStyle name="Assumptions Center Date 4 23 2 2" xfId="21443"/>
    <cellStyle name="Assumptions Center Date 4 23 2 2 2" xfId="49126"/>
    <cellStyle name="Assumptions Center Date 4 23 2 3" xfId="35209"/>
    <cellStyle name="Assumptions Center Date 4 23 3" xfId="10215"/>
    <cellStyle name="Assumptions Center Date 4 23 3 2" xfId="24136"/>
    <cellStyle name="Assumptions Center Date 4 23 3 2 2" xfId="51819"/>
    <cellStyle name="Assumptions Center Date 4 23 3 3" xfId="37902"/>
    <cellStyle name="Assumptions Center Date 4 23 4" xfId="12367"/>
    <cellStyle name="Assumptions Center Date 4 23 4 2" xfId="26288"/>
    <cellStyle name="Assumptions Center Date 4 23 4 2 2" xfId="53971"/>
    <cellStyle name="Assumptions Center Date 4 23 4 3" xfId="40054"/>
    <cellStyle name="Assumptions Center Date 4 23 5" xfId="15117"/>
    <cellStyle name="Assumptions Center Date 4 23 5 2" xfId="29038"/>
    <cellStyle name="Assumptions Center Date 4 23 5 2 2" xfId="56721"/>
    <cellStyle name="Assumptions Center Date 4 23 5 3" xfId="42804"/>
    <cellStyle name="Assumptions Center Date 4 23 6" xfId="18085"/>
    <cellStyle name="Assumptions Center Date 4 23 6 2" xfId="45768"/>
    <cellStyle name="Assumptions Center Date 4 23 7" xfId="31851"/>
    <cellStyle name="Assumptions Center Date 4 24" xfId="4940"/>
    <cellStyle name="Assumptions Center Date 4 24 2" xfId="8344"/>
    <cellStyle name="Assumptions Center Date 4 24 2 2" xfId="22265"/>
    <cellStyle name="Assumptions Center Date 4 24 2 2 2" xfId="49948"/>
    <cellStyle name="Assumptions Center Date 4 24 2 3" xfId="36031"/>
    <cellStyle name="Assumptions Center Date 4 24 3" xfId="10796"/>
    <cellStyle name="Assumptions Center Date 4 24 3 2" xfId="24717"/>
    <cellStyle name="Assumptions Center Date 4 24 3 2 2" xfId="52400"/>
    <cellStyle name="Assumptions Center Date 4 24 3 3" xfId="38483"/>
    <cellStyle name="Assumptions Center Date 4 24 4" xfId="13197"/>
    <cellStyle name="Assumptions Center Date 4 24 4 2" xfId="27118"/>
    <cellStyle name="Assumptions Center Date 4 24 4 2 2" xfId="54801"/>
    <cellStyle name="Assumptions Center Date 4 24 4 3" xfId="40884"/>
    <cellStyle name="Assumptions Center Date 4 24 5" xfId="15947"/>
    <cellStyle name="Assumptions Center Date 4 24 5 2" xfId="29868"/>
    <cellStyle name="Assumptions Center Date 4 24 5 2 2" xfId="57551"/>
    <cellStyle name="Assumptions Center Date 4 24 5 3" xfId="43634"/>
    <cellStyle name="Assumptions Center Date 4 24 6" xfId="18915"/>
    <cellStyle name="Assumptions Center Date 4 24 6 2" xfId="46598"/>
    <cellStyle name="Assumptions Center Date 4 24 7" xfId="32681"/>
    <cellStyle name="Assumptions Center Date 4 25" xfId="4973"/>
    <cellStyle name="Assumptions Center Date 4 25 2" xfId="8377"/>
    <cellStyle name="Assumptions Center Date 4 25 2 2" xfId="22298"/>
    <cellStyle name="Assumptions Center Date 4 25 2 2 2" xfId="49981"/>
    <cellStyle name="Assumptions Center Date 4 25 2 3" xfId="36064"/>
    <cellStyle name="Assumptions Center Date 4 25 3" xfId="10826"/>
    <cellStyle name="Assumptions Center Date 4 25 3 2" xfId="24747"/>
    <cellStyle name="Assumptions Center Date 4 25 3 2 2" xfId="52430"/>
    <cellStyle name="Assumptions Center Date 4 25 3 3" xfId="38513"/>
    <cellStyle name="Assumptions Center Date 4 25 4" xfId="13229"/>
    <cellStyle name="Assumptions Center Date 4 25 4 2" xfId="27150"/>
    <cellStyle name="Assumptions Center Date 4 25 4 2 2" xfId="54833"/>
    <cellStyle name="Assumptions Center Date 4 25 4 3" xfId="40916"/>
    <cellStyle name="Assumptions Center Date 4 25 5" xfId="15979"/>
    <cellStyle name="Assumptions Center Date 4 25 5 2" xfId="29900"/>
    <cellStyle name="Assumptions Center Date 4 25 5 2 2" xfId="57583"/>
    <cellStyle name="Assumptions Center Date 4 25 5 3" xfId="43666"/>
    <cellStyle name="Assumptions Center Date 4 25 6" xfId="18947"/>
    <cellStyle name="Assumptions Center Date 4 25 6 2" xfId="46630"/>
    <cellStyle name="Assumptions Center Date 4 25 7" xfId="32713"/>
    <cellStyle name="Assumptions Center Date 4 26" xfId="5010"/>
    <cellStyle name="Assumptions Center Date 4 26 2" xfId="8414"/>
    <cellStyle name="Assumptions Center Date 4 26 2 2" xfId="22335"/>
    <cellStyle name="Assumptions Center Date 4 26 2 2 2" xfId="50018"/>
    <cellStyle name="Assumptions Center Date 4 26 2 3" xfId="36101"/>
    <cellStyle name="Assumptions Center Date 4 26 3" xfId="10862"/>
    <cellStyle name="Assumptions Center Date 4 26 3 2" xfId="24783"/>
    <cellStyle name="Assumptions Center Date 4 26 3 2 2" xfId="52466"/>
    <cellStyle name="Assumptions Center Date 4 26 3 3" xfId="38549"/>
    <cellStyle name="Assumptions Center Date 4 26 4" xfId="13265"/>
    <cellStyle name="Assumptions Center Date 4 26 4 2" xfId="27186"/>
    <cellStyle name="Assumptions Center Date 4 26 4 2 2" xfId="54869"/>
    <cellStyle name="Assumptions Center Date 4 26 4 3" xfId="40952"/>
    <cellStyle name="Assumptions Center Date 4 26 5" xfId="16015"/>
    <cellStyle name="Assumptions Center Date 4 26 5 2" xfId="29936"/>
    <cellStyle name="Assumptions Center Date 4 26 5 2 2" xfId="57619"/>
    <cellStyle name="Assumptions Center Date 4 26 5 3" xfId="43702"/>
    <cellStyle name="Assumptions Center Date 4 26 6" xfId="18983"/>
    <cellStyle name="Assumptions Center Date 4 26 6 2" xfId="46666"/>
    <cellStyle name="Assumptions Center Date 4 26 7" xfId="32749"/>
    <cellStyle name="Assumptions Center Date 4 27" xfId="5035"/>
    <cellStyle name="Assumptions Center Date 4 27 2" xfId="8439"/>
    <cellStyle name="Assumptions Center Date 4 27 2 2" xfId="22360"/>
    <cellStyle name="Assumptions Center Date 4 27 2 2 2" xfId="50043"/>
    <cellStyle name="Assumptions Center Date 4 27 2 3" xfId="36126"/>
    <cellStyle name="Assumptions Center Date 4 27 3" xfId="10886"/>
    <cellStyle name="Assumptions Center Date 4 27 3 2" xfId="24807"/>
    <cellStyle name="Assumptions Center Date 4 27 3 2 2" xfId="52490"/>
    <cellStyle name="Assumptions Center Date 4 27 3 3" xfId="38573"/>
    <cellStyle name="Assumptions Center Date 4 27 4" xfId="13290"/>
    <cellStyle name="Assumptions Center Date 4 27 4 2" xfId="27211"/>
    <cellStyle name="Assumptions Center Date 4 27 4 2 2" xfId="54894"/>
    <cellStyle name="Assumptions Center Date 4 27 4 3" xfId="40977"/>
    <cellStyle name="Assumptions Center Date 4 27 5" xfId="16040"/>
    <cellStyle name="Assumptions Center Date 4 27 5 2" xfId="29961"/>
    <cellStyle name="Assumptions Center Date 4 27 5 2 2" xfId="57644"/>
    <cellStyle name="Assumptions Center Date 4 27 5 3" xfId="43727"/>
    <cellStyle name="Assumptions Center Date 4 27 6" xfId="19008"/>
    <cellStyle name="Assumptions Center Date 4 27 6 2" xfId="46691"/>
    <cellStyle name="Assumptions Center Date 4 27 7" xfId="32774"/>
    <cellStyle name="Assumptions Center Date 4 28" xfId="5058"/>
    <cellStyle name="Assumptions Center Date 4 28 2" xfId="8461"/>
    <cellStyle name="Assumptions Center Date 4 28 2 2" xfId="22382"/>
    <cellStyle name="Assumptions Center Date 4 28 2 2 2" xfId="50065"/>
    <cellStyle name="Assumptions Center Date 4 28 2 3" xfId="36148"/>
    <cellStyle name="Assumptions Center Date 4 28 3" xfId="10907"/>
    <cellStyle name="Assumptions Center Date 4 28 3 2" xfId="24828"/>
    <cellStyle name="Assumptions Center Date 4 28 3 2 2" xfId="52511"/>
    <cellStyle name="Assumptions Center Date 4 28 3 3" xfId="38594"/>
    <cellStyle name="Assumptions Center Date 4 28 4" xfId="13312"/>
    <cellStyle name="Assumptions Center Date 4 28 4 2" xfId="27233"/>
    <cellStyle name="Assumptions Center Date 4 28 4 2 2" xfId="54916"/>
    <cellStyle name="Assumptions Center Date 4 28 4 3" xfId="40999"/>
    <cellStyle name="Assumptions Center Date 4 28 5" xfId="16062"/>
    <cellStyle name="Assumptions Center Date 4 28 5 2" xfId="29983"/>
    <cellStyle name="Assumptions Center Date 4 28 5 2 2" xfId="57666"/>
    <cellStyle name="Assumptions Center Date 4 28 5 3" xfId="43749"/>
    <cellStyle name="Assumptions Center Date 4 28 6" xfId="19030"/>
    <cellStyle name="Assumptions Center Date 4 28 6 2" xfId="46713"/>
    <cellStyle name="Assumptions Center Date 4 28 7" xfId="32796"/>
    <cellStyle name="Assumptions Center Date 4 29" xfId="5080"/>
    <cellStyle name="Assumptions Center Date 4 29 2" xfId="8483"/>
    <cellStyle name="Assumptions Center Date 4 29 2 2" xfId="22404"/>
    <cellStyle name="Assumptions Center Date 4 29 2 2 2" xfId="50087"/>
    <cellStyle name="Assumptions Center Date 4 29 2 3" xfId="36170"/>
    <cellStyle name="Assumptions Center Date 4 29 3" xfId="10929"/>
    <cellStyle name="Assumptions Center Date 4 29 3 2" xfId="24850"/>
    <cellStyle name="Assumptions Center Date 4 29 3 2 2" xfId="52533"/>
    <cellStyle name="Assumptions Center Date 4 29 3 3" xfId="38616"/>
    <cellStyle name="Assumptions Center Date 4 29 4" xfId="13334"/>
    <cellStyle name="Assumptions Center Date 4 29 4 2" xfId="27255"/>
    <cellStyle name="Assumptions Center Date 4 29 4 2 2" xfId="54938"/>
    <cellStyle name="Assumptions Center Date 4 29 4 3" xfId="41021"/>
    <cellStyle name="Assumptions Center Date 4 29 5" xfId="16084"/>
    <cellStyle name="Assumptions Center Date 4 29 5 2" xfId="30005"/>
    <cellStyle name="Assumptions Center Date 4 29 5 2 2" xfId="57688"/>
    <cellStyle name="Assumptions Center Date 4 29 5 3" xfId="43771"/>
    <cellStyle name="Assumptions Center Date 4 29 6" xfId="19052"/>
    <cellStyle name="Assumptions Center Date 4 29 6 2" xfId="46735"/>
    <cellStyle name="Assumptions Center Date 4 29 7" xfId="32818"/>
    <cellStyle name="Assumptions Center Date 4 3" xfId="3237"/>
    <cellStyle name="Assumptions Center Date 4 3 2" xfId="6679"/>
    <cellStyle name="Assumptions Center Date 4 3 2 2" xfId="20621"/>
    <cellStyle name="Assumptions Center Date 4 3 2 2 2" xfId="48304"/>
    <cellStyle name="Assumptions Center Date 4 3 2 3" xfId="34387"/>
    <cellStyle name="Assumptions Center Date 4 3 3" xfId="9421"/>
    <cellStyle name="Assumptions Center Date 4 3 3 2" xfId="23342"/>
    <cellStyle name="Assumptions Center Date 4 3 3 2 2" xfId="51025"/>
    <cellStyle name="Assumptions Center Date 4 3 3 3" xfId="37108"/>
    <cellStyle name="Assumptions Center Date 4 3 4" xfId="11559"/>
    <cellStyle name="Assumptions Center Date 4 3 4 2" xfId="25480"/>
    <cellStyle name="Assumptions Center Date 4 3 4 2 2" xfId="53163"/>
    <cellStyle name="Assumptions Center Date 4 3 4 3" xfId="39246"/>
    <cellStyle name="Assumptions Center Date 4 3 5" xfId="14309"/>
    <cellStyle name="Assumptions Center Date 4 3 5 2" xfId="28230"/>
    <cellStyle name="Assumptions Center Date 4 3 5 2 2" xfId="55913"/>
    <cellStyle name="Assumptions Center Date 4 3 5 3" xfId="41996"/>
    <cellStyle name="Assumptions Center Date 4 3 6" xfId="17277"/>
    <cellStyle name="Assumptions Center Date 4 3 6 2" xfId="44960"/>
    <cellStyle name="Assumptions Center Date 4 3 7" xfId="31066"/>
    <cellStyle name="Assumptions Center Date 4 30" xfId="16222"/>
    <cellStyle name="Assumptions Center Date 4 30 2" xfId="30139"/>
    <cellStyle name="Assumptions Center Date 4 30 2 2" xfId="57822"/>
    <cellStyle name="Assumptions Center Date 4 30 3" xfId="43905"/>
    <cellStyle name="Assumptions Center Date 4 31" xfId="16250"/>
    <cellStyle name="Assumptions Center Date 4 31 2" xfId="30167"/>
    <cellStyle name="Assumptions Center Date 4 31 2 2" xfId="57850"/>
    <cellStyle name="Assumptions Center Date 4 31 3" xfId="43933"/>
    <cellStyle name="Assumptions Center Date 4 4" xfId="3289"/>
    <cellStyle name="Assumptions Center Date 4 4 2" xfId="6730"/>
    <cellStyle name="Assumptions Center Date 4 4 2 2" xfId="20671"/>
    <cellStyle name="Assumptions Center Date 4 4 2 2 2" xfId="48354"/>
    <cellStyle name="Assumptions Center Date 4 4 2 3" xfId="34437"/>
    <cellStyle name="Assumptions Center Date 4 4 3" xfId="9470"/>
    <cellStyle name="Assumptions Center Date 4 4 3 2" xfId="23391"/>
    <cellStyle name="Assumptions Center Date 4 4 3 2 2" xfId="51074"/>
    <cellStyle name="Assumptions Center Date 4 4 3 3" xfId="37157"/>
    <cellStyle name="Assumptions Center Date 4 4 4" xfId="11609"/>
    <cellStyle name="Assumptions Center Date 4 4 4 2" xfId="25530"/>
    <cellStyle name="Assumptions Center Date 4 4 4 2 2" xfId="53213"/>
    <cellStyle name="Assumptions Center Date 4 4 4 3" xfId="39296"/>
    <cellStyle name="Assumptions Center Date 4 4 5" xfId="14359"/>
    <cellStyle name="Assumptions Center Date 4 4 5 2" xfId="28280"/>
    <cellStyle name="Assumptions Center Date 4 4 5 2 2" xfId="55963"/>
    <cellStyle name="Assumptions Center Date 4 4 5 3" xfId="42046"/>
    <cellStyle name="Assumptions Center Date 4 4 6" xfId="17327"/>
    <cellStyle name="Assumptions Center Date 4 4 6 2" xfId="45010"/>
    <cellStyle name="Assumptions Center Date 4 4 7" xfId="31112"/>
    <cellStyle name="Assumptions Center Date 4 5" xfId="3370"/>
    <cellStyle name="Assumptions Center Date 4 5 2" xfId="6810"/>
    <cellStyle name="Assumptions Center Date 4 5 2 2" xfId="20751"/>
    <cellStyle name="Assumptions Center Date 4 5 2 2 2" xfId="48434"/>
    <cellStyle name="Assumptions Center Date 4 5 2 3" xfId="34517"/>
    <cellStyle name="Assumptions Center Date 4 5 3" xfId="9548"/>
    <cellStyle name="Assumptions Center Date 4 5 3 2" xfId="23469"/>
    <cellStyle name="Assumptions Center Date 4 5 3 2 2" xfId="51152"/>
    <cellStyle name="Assumptions Center Date 4 5 3 3" xfId="37235"/>
    <cellStyle name="Assumptions Center Date 4 5 4" xfId="11689"/>
    <cellStyle name="Assumptions Center Date 4 5 4 2" xfId="25610"/>
    <cellStyle name="Assumptions Center Date 4 5 4 2 2" xfId="53293"/>
    <cellStyle name="Assumptions Center Date 4 5 4 3" xfId="39376"/>
    <cellStyle name="Assumptions Center Date 4 5 5" xfId="14439"/>
    <cellStyle name="Assumptions Center Date 4 5 5 2" xfId="28360"/>
    <cellStyle name="Assumptions Center Date 4 5 5 2 2" xfId="56043"/>
    <cellStyle name="Assumptions Center Date 4 5 5 3" xfId="42126"/>
    <cellStyle name="Assumptions Center Date 4 5 6" xfId="17407"/>
    <cellStyle name="Assumptions Center Date 4 5 6 2" xfId="45090"/>
    <cellStyle name="Assumptions Center Date 4 5 7" xfId="31186"/>
    <cellStyle name="Assumptions Center Date 4 6" xfId="3418"/>
    <cellStyle name="Assumptions Center Date 4 6 2" xfId="6857"/>
    <cellStyle name="Assumptions Center Date 4 6 2 2" xfId="20798"/>
    <cellStyle name="Assumptions Center Date 4 6 2 2 2" xfId="48481"/>
    <cellStyle name="Assumptions Center Date 4 6 2 3" xfId="34564"/>
    <cellStyle name="Assumptions Center Date 4 6 3" xfId="9595"/>
    <cellStyle name="Assumptions Center Date 4 6 3 2" xfId="23516"/>
    <cellStyle name="Assumptions Center Date 4 6 3 2 2" xfId="51199"/>
    <cellStyle name="Assumptions Center Date 4 6 3 3" xfId="37282"/>
    <cellStyle name="Assumptions Center Date 4 6 4" xfId="11736"/>
    <cellStyle name="Assumptions Center Date 4 6 4 2" xfId="25657"/>
    <cellStyle name="Assumptions Center Date 4 6 4 2 2" xfId="53340"/>
    <cellStyle name="Assumptions Center Date 4 6 4 3" xfId="39423"/>
    <cellStyle name="Assumptions Center Date 4 6 5" xfId="14486"/>
    <cellStyle name="Assumptions Center Date 4 6 5 2" xfId="28407"/>
    <cellStyle name="Assumptions Center Date 4 6 5 2 2" xfId="56090"/>
    <cellStyle name="Assumptions Center Date 4 6 5 3" xfId="42173"/>
    <cellStyle name="Assumptions Center Date 4 6 6" xfId="17454"/>
    <cellStyle name="Assumptions Center Date 4 6 6 2" xfId="45137"/>
    <cellStyle name="Assumptions Center Date 4 6 7" xfId="31231"/>
    <cellStyle name="Assumptions Center Date 4 7" xfId="3460"/>
    <cellStyle name="Assumptions Center Date 4 7 2" xfId="6898"/>
    <cellStyle name="Assumptions Center Date 4 7 2 2" xfId="20838"/>
    <cellStyle name="Assumptions Center Date 4 7 2 2 2" xfId="48521"/>
    <cellStyle name="Assumptions Center Date 4 7 2 3" xfId="34604"/>
    <cellStyle name="Assumptions Center Date 4 7 3" xfId="9636"/>
    <cellStyle name="Assumptions Center Date 4 7 3 2" xfId="23557"/>
    <cellStyle name="Assumptions Center Date 4 7 3 2 2" xfId="51240"/>
    <cellStyle name="Assumptions Center Date 4 7 3 3" xfId="37323"/>
    <cellStyle name="Assumptions Center Date 4 7 4" xfId="11776"/>
    <cellStyle name="Assumptions Center Date 4 7 4 2" xfId="25697"/>
    <cellStyle name="Assumptions Center Date 4 7 4 2 2" xfId="53380"/>
    <cellStyle name="Assumptions Center Date 4 7 4 3" xfId="39463"/>
    <cellStyle name="Assumptions Center Date 4 7 5" xfId="14526"/>
    <cellStyle name="Assumptions Center Date 4 7 5 2" xfId="28447"/>
    <cellStyle name="Assumptions Center Date 4 7 5 2 2" xfId="56130"/>
    <cellStyle name="Assumptions Center Date 4 7 5 3" xfId="42213"/>
    <cellStyle name="Assumptions Center Date 4 7 6" xfId="17494"/>
    <cellStyle name="Assumptions Center Date 4 7 6 2" xfId="45177"/>
    <cellStyle name="Assumptions Center Date 4 7 7" xfId="31266"/>
    <cellStyle name="Assumptions Center Date 4 8" xfId="3526"/>
    <cellStyle name="Assumptions Center Date 4 8 2" xfId="6964"/>
    <cellStyle name="Assumptions Center Date 4 8 2 2" xfId="20904"/>
    <cellStyle name="Assumptions Center Date 4 8 2 2 2" xfId="48587"/>
    <cellStyle name="Assumptions Center Date 4 8 2 3" xfId="34670"/>
    <cellStyle name="Assumptions Center Date 4 8 3" xfId="9701"/>
    <cellStyle name="Assumptions Center Date 4 8 3 2" xfId="23622"/>
    <cellStyle name="Assumptions Center Date 4 8 3 2 2" xfId="51305"/>
    <cellStyle name="Assumptions Center Date 4 8 3 3" xfId="37388"/>
    <cellStyle name="Assumptions Center Date 4 8 4" xfId="11842"/>
    <cellStyle name="Assumptions Center Date 4 8 4 2" xfId="25763"/>
    <cellStyle name="Assumptions Center Date 4 8 4 2 2" xfId="53446"/>
    <cellStyle name="Assumptions Center Date 4 8 4 3" xfId="39529"/>
    <cellStyle name="Assumptions Center Date 4 8 5" xfId="14592"/>
    <cellStyle name="Assumptions Center Date 4 8 5 2" xfId="28513"/>
    <cellStyle name="Assumptions Center Date 4 8 5 2 2" xfId="56196"/>
    <cellStyle name="Assumptions Center Date 4 8 5 3" xfId="42279"/>
    <cellStyle name="Assumptions Center Date 4 8 6" xfId="17560"/>
    <cellStyle name="Assumptions Center Date 4 8 6 2" xfId="45243"/>
    <cellStyle name="Assumptions Center Date 4 8 7" xfId="31331"/>
    <cellStyle name="Assumptions Center Date 4 9" xfId="3566"/>
    <cellStyle name="Assumptions Center Date 4 9 2" xfId="7004"/>
    <cellStyle name="Assumptions Center Date 4 9 2 2" xfId="20941"/>
    <cellStyle name="Assumptions Center Date 4 9 2 2 2" xfId="48624"/>
    <cellStyle name="Assumptions Center Date 4 9 2 3" xfId="34707"/>
    <cellStyle name="Assumptions Center Date 4 9 3" xfId="9737"/>
    <cellStyle name="Assumptions Center Date 4 9 3 2" xfId="23658"/>
    <cellStyle name="Assumptions Center Date 4 9 3 2 2" xfId="51341"/>
    <cellStyle name="Assumptions Center Date 4 9 3 3" xfId="37424"/>
    <cellStyle name="Assumptions Center Date 4 9 4" xfId="11879"/>
    <cellStyle name="Assumptions Center Date 4 9 4 2" xfId="25800"/>
    <cellStyle name="Assumptions Center Date 4 9 4 2 2" xfId="53483"/>
    <cellStyle name="Assumptions Center Date 4 9 4 3" xfId="39566"/>
    <cellStyle name="Assumptions Center Date 4 9 5" xfId="14629"/>
    <cellStyle name="Assumptions Center Date 4 9 5 2" xfId="28550"/>
    <cellStyle name="Assumptions Center Date 4 9 5 2 2" xfId="56233"/>
    <cellStyle name="Assumptions Center Date 4 9 5 3" xfId="42316"/>
    <cellStyle name="Assumptions Center Date 4 9 6" xfId="17597"/>
    <cellStyle name="Assumptions Center Date 4 9 6 2" xfId="45280"/>
    <cellStyle name="Assumptions Center Date 4 9 7" xfId="31368"/>
    <cellStyle name="Assumptions Center Date 5" xfId="2744"/>
    <cellStyle name="Assumptions Center Date 5 2" xfId="6192"/>
    <cellStyle name="Assumptions Center Date 5 2 2" xfId="20139"/>
    <cellStyle name="Assumptions Center Date 5 2 2 2" xfId="47822"/>
    <cellStyle name="Assumptions Center Date 5 2 3" xfId="33905"/>
    <cellStyle name="Assumptions Center Date 5 3" xfId="8948"/>
    <cellStyle name="Assumptions Center Date 5 3 2" xfId="22869"/>
    <cellStyle name="Assumptions Center Date 5 3 2 2" xfId="50552"/>
    <cellStyle name="Assumptions Center Date 5 3 3" xfId="36635"/>
    <cellStyle name="Assumptions Center Date 5 4" xfId="11079"/>
    <cellStyle name="Assumptions Center Date 5 4 2" xfId="25000"/>
    <cellStyle name="Assumptions Center Date 5 4 2 2" xfId="52683"/>
    <cellStyle name="Assumptions Center Date 5 4 3" xfId="38766"/>
    <cellStyle name="Assumptions Center Date 5 5" xfId="13832"/>
    <cellStyle name="Assumptions Center Date 5 5 2" xfId="27753"/>
    <cellStyle name="Assumptions Center Date 5 5 2 2" xfId="55436"/>
    <cellStyle name="Assumptions Center Date 5 5 3" xfId="41519"/>
    <cellStyle name="Assumptions Center Date 5 6" xfId="16797"/>
    <cellStyle name="Assumptions Center Date 5 6 2" xfId="44480"/>
    <cellStyle name="Assumptions Center Date 5 7" xfId="30644"/>
    <cellStyle name="Assumptions Center Date 6" xfId="2640"/>
    <cellStyle name="Assumptions Center Date 6 2" xfId="6091"/>
    <cellStyle name="Assumptions Center Date 6 2 2" xfId="20038"/>
    <cellStyle name="Assumptions Center Date 6 2 2 2" xfId="47721"/>
    <cellStyle name="Assumptions Center Date 6 2 3" xfId="33804"/>
    <cellStyle name="Assumptions Center Date 6 3" xfId="8850"/>
    <cellStyle name="Assumptions Center Date 6 3 2" xfId="22771"/>
    <cellStyle name="Assumptions Center Date 6 3 2 2" xfId="50454"/>
    <cellStyle name="Assumptions Center Date 6 3 3" xfId="36537"/>
    <cellStyle name="Assumptions Center Date 6 4" xfId="10978"/>
    <cellStyle name="Assumptions Center Date 6 4 2" xfId="24899"/>
    <cellStyle name="Assumptions Center Date 6 4 2 2" xfId="52582"/>
    <cellStyle name="Assumptions Center Date 6 4 3" xfId="38665"/>
    <cellStyle name="Assumptions Center Date 6 5" xfId="13732"/>
    <cellStyle name="Assumptions Center Date 6 5 2" xfId="27653"/>
    <cellStyle name="Assumptions Center Date 6 5 2 2" xfId="55336"/>
    <cellStyle name="Assumptions Center Date 6 5 3" xfId="41419"/>
    <cellStyle name="Assumptions Center Date 6 6" xfId="16696"/>
    <cellStyle name="Assumptions Center Date 6 6 2" xfId="44379"/>
    <cellStyle name="Assumptions Center Date 6 7" xfId="30552"/>
    <cellStyle name="Assumptions Center Date 7" xfId="2731"/>
    <cellStyle name="Assumptions Center Date 7 2" xfId="6179"/>
    <cellStyle name="Assumptions Center Date 7 2 2" xfId="20126"/>
    <cellStyle name="Assumptions Center Date 7 2 2 2" xfId="47809"/>
    <cellStyle name="Assumptions Center Date 7 2 3" xfId="33892"/>
    <cellStyle name="Assumptions Center Date 7 3" xfId="8935"/>
    <cellStyle name="Assumptions Center Date 7 3 2" xfId="22856"/>
    <cellStyle name="Assumptions Center Date 7 3 2 2" xfId="50539"/>
    <cellStyle name="Assumptions Center Date 7 3 3" xfId="36622"/>
    <cellStyle name="Assumptions Center Date 7 4" xfId="11066"/>
    <cellStyle name="Assumptions Center Date 7 4 2" xfId="24987"/>
    <cellStyle name="Assumptions Center Date 7 4 2 2" xfId="52670"/>
    <cellStyle name="Assumptions Center Date 7 4 3" xfId="38753"/>
    <cellStyle name="Assumptions Center Date 7 5" xfId="13819"/>
    <cellStyle name="Assumptions Center Date 7 5 2" xfId="27740"/>
    <cellStyle name="Assumptions Center Date 7 5 2 2" xfId="55423"/>
    <cellStyle name="Assumptions Center Date 7 5 3" xfId="41506"/>
    <cellStyle name="Assumptions Center Date 7 6" xfId="16784"/>
    <cellStyle name="Assumptions Center Date 7 6 2" xfId="44467"/>
    <cellStyle name="Assumptions Center Date 7 7" xfId="30631"/>
    <cellStyle name="Assumptions Center Date 8" xfId="2717"/>
    <cellStyle name="Assumptions Center Date 8 2" xfId="6165"/>
    <cellStyle name="Assumptions Center Date 8 2 2" xfId="20112"/>
    <cellStyle name="Assumptions Center Date 8 2 2 2" xfId="47795"/>
    <cellStyle name="Assumptions Center Date 8 2 3" xfId="33878"/>
    <cellStyle name="Assumptions Center Date 8 3" xfId="8922"/>
    <cellStyle name="Assumptions Center Date 8 3 2" xfId="22843"/>
    <cellStyle name="Assumptions Center Date 8 3 2 2" xfId="50526"/>
    <cellStyle name="Assumptions Center Date 8 3 3" xfId="36609"/>
    <cellStyle name="Assumptions Center Date 8 4" xfId="11052"/>
    <cellStyle name="Assumptions Center Date 8 4 2" xfId="24973"/>
    <cellStyle name="Assumptions Center Date 8 4 2 2" xfId="52656"/>
    <cellStyle name="Assumptions Center Date 8 4 3" xfId="38739"/>
    <cellStyle name="Assumptions Center Date 8 5" xfId="13805"/>
    <cellStyle name="Assumptions Center Date 8 5 2" xfId="27726"/>
    <cellStyle name="Assumptions Center Date 8 5 2 2" xfId="55409"/>
    <cellStyle name="Assumptions Center Date 8 5 3" xfId="41492"/>
    <cellStyle name="Assumptions Center Date 8 6" xfId="16770"/>
    <cellStyle name="Assumptions Center Date 8 6 2" xfId="44453"/>
    <cellStyle name="Assumptions Center Date 8 7" xfId="30618"/>
    <cellStyle name="Assumptions Center Date 9" xfId="2651"/>
    <cellStyle name="Assumptions Center Date 9 2" xfId="6102"/>
    <cellStyle name="Assumptions Center Date 9 2 2" xfId="20049"/>
    <cellStyle name="Assumptions Center Date 9 2 2 2" xfId="47732"/>
    <cellStyle name="Assumptions Center Date 9 2 3" xfId="33815"/>
    <cellStyle name="Assumptions Center Date 9 3" xfId="8861"/>
    <cellStyle name="Assumptions Center Date 9 3 2" xfId="22782"/>
    <cellStyle name="Assumptions Center Date 9 3 2 2" xfId="50465"/>
    <cellStyle name="Assumptions Center Date 9 3 3" xfId="36548"/>
    <cellStyle name="Assumptions Center Date 9 4" xfId="10989"/>
    <cellStyle name="Assumptions Center Date 9 4 2" xfId="24910"/>
    <cellStyle name="Assumptions Center Date 9 4 2 2" xfId="52593"/>
    <cellStyle name="Assumptions Center Date 9 4 3" xfId="38676"/>
    <cellStyle name="Assumptions Center Date 9 5" xfId="13743"/>
    <cellStyle name="Assumptions Center Date 9 5 2" xfId="27664"/>
    <cellStyle name="Assumptions Center Date 9 5 2 2" xfId="55347"/>
    <cellStyle name="Assumptions Center Date 9 5 3" xfId="41430"/>
    <cellStyle name="Assumptions Center Date 9 6" xfId="16707"/>
    <cellStyle name="Assumptions Center Date 9 6 2" xfId="44390"/>
    <cellStyle name="Assumptions Center Date 9 7" xfId="30563"/>
    <cellStyle name="Assumptions Center Multiple" xfId="1423"/>
    <cellStyle name="Assumptions Center Multiple 10" xfId="2289"/>
    <cellStyle name="Assumptions Center Multiple 10 2" xfId="5752"/>
    <cellStyle name="Assumptions Center Multiple 10 2 2" xfId="19702"/>
    <cellStyle name="Assumptions Center Multiple 10 2 2 2" xfId="47385"/>
    <cellStyle name="Assumptions Center Multiple 10 2 3" xfId="33468"/>
    <cellStyle name="Assumptions Center Multiple 10 3" xfId="8521"/>
    <cellStyle name="Assumptions Center Multiple 10 3 2" xfId="22442"/>
    <cellStyle name="Assumptions Center Multiple 10 3 2 2" xfId="50125"/>
    <cellStyle name="Assumptions Center Multiple 10 3 3" xfId="36208"/>
    <cellStyle name="Assumptions Center Multiple 10 4" xfId="5402"/>
    <cellStyle name="Assumptions Center Multiple 10 4 2" xfId="19355"/>
    <cellStyle name="Assumptions Center Multiple 10 4 2 2" xfId="47038"/>
    <cellStyle name="Assumptions Center Multiple 10 4 3" xfId="33121"/>
    <cellStyle name="Assumptions Center Multiple 10 5" xfId="13400"/>
    <cellStyle name="Assumptions Center Multiple 10 5 2" xfId="27321"/>
    <cellStyle name="Assumptions Center Multiple 10 5 2 2" xfId="55004"/>
    <cellStyle name="Assumptions Center Multiple 10 5 3" xfId="41087"/>
    <cellStyle name="Assumptions Center Multiple 10 6" xfId="16362"/>
    <cellStyle name="Assumptions Center Multiple 10 6 2" xfId="44045"/>
    <cellStyle name="Assumptions Center Multiple 10 7" xfId="30258"/>
    <cellStyle name="Assumptions Center Multiple 11" xfId="3179"/>
    <cellStyle name="Assumptions Center Multiple 11 2" xfId="6621"/>
    <cellStyle name="Assumptions Center Multiple 11 2 2" xfId="20564"/>
    <cellStyle name="Assumptions Center Multiple 11 2 2 2" xfId="48247"/>
    <cellStyle name="Assumptions Center Multiple 11 2 3" xfId="34330"/>
    <cellStyle name="Assumptions Center Multiple 11 3" xfId="9364"/>
    <cellStyle name="Assumptions Center Multiple 11 3 2" xfId="23285"/>
    <cellStyle name="Assumptions Center Multiple 11 3 2 2" xfId="50968"/>
    <cellStyle name="Assumptions Center Multiple 11 3 3" xfId="37051"/>
    <cellStyle name="Assumptions Center Multiple 11 4" xfId="11502"/>
    <cellStyle name="Assumptions Center Multiple 11 4 2" xfId="25423"/>
    <cellStyle name="Assumptions Center Multiple 11 4 2 2" xfId="53106"/>
    <cellStyle name="Assumptions Center Multiple 11 4 3" xfId="39189"/>
    <cellStyle name="Assumptions Center Multiple 11 5" xfId="14252"/>
    <cellStyle name="Assumptions Center Multiple 11 5 2" xfId="28173"/>
    <cellStyle name="Assumptions Center Multiple 11 5 2 2" xfId="55856"/>
    <cellStyle name="Assumptions Center Multiple 11 5 3" xfId="41939"/>
    <cellStyle name="Assumptions Center Multiple 11 6" xfId="17220"/>
    <cellStyle name="Assumptions Center Multiple 11 6 2" xfId="44903"/>
    <cellStyle name="Assumptions Center Multiple 11 7" xfId="31020"/>
    <cellStyle name="Assumptions Center Multiple 12" xfId="2691"/>
    <cellStyle name="Assumptions Center Multiple 12 2" xfId="6139"/>
    <cellStyle name="Assumptions Center Multiple 12 2 2" xfId="20086"/>
    <cellStyle name="Assumptions Center Multiple 12 2 2 2" xfId="47769"/>
    <cellStyle name="Assumptions Center Multiple 12 2 3" xfId="33852"/>
    <cellStyle name="Assumptions Center Multiple 12 3" xfId="8897"/>
    <cellStyle name="Assumptions Center Multiple 12 3 2" xfId="22818"/>
    <cellStyle name="Assumptions Center Multiple 12 3 2 2" xfId="50501"/>
    <cellStyle name="Assumptions Center Multiple 12 3 3" xfId="36584"/>
    <cellStyle name="Assumptions Center Multiple 12 4" xfId="11026"/>
    <cellStyle name="Assumptions Center Multiple 12 4 2" xfId="24947"/>
    <cellStyle name="Assumptions Center Multiple 12 4 2 2" xfId="52630"/>
    <cellStyle name="Assumptions Center Multiple 12 4 3" xfId="38713"/>
    <cellStyle name="Assumptions Center Multiple 12 5" xfId="13779"/>
    <cellStyle name="Assumptions Center Multiple 12 5 2" xfId="27700"/>
    <cellStyle name="Assumptions Center Multiple 12 5 2 2" xfId="55383"/>
    <cellStyle name="Assumptions Center Multiple 12 5 3" xfId="41466"/>
    <cellStyle name="Assumptions Center Multiple 12 6" xfId="16744"/>
    <cellStyle name="Assumptions Center Multiple 12 6 2" xfId="44427"/>
    <cellStyle name="Assumptions Center Multiple 12 7" xfId="30594"/>
    <cellStyle name="Assumptions Center Multiple 13" xfId="2673"/>
    <cellStyle name="Assumptions Center Multiple 13 2" xfId="6121"/>
    <cellStyle name="Assumptions Center Multiple 13 2 2" xfId="20068"/>
    <cellStyle name="Assumptions Center Multiple 13 2 2 2" xfId="47751"/>
    <cellStyle name="Assumptions Center Multiple 13 2 3" xfId="33834"/>
    <cellStyle name="Assumptions Center Multiple 13 3" xfId="8879"/>
    <cellStyle name="Assumptions Center Multiple 13 3 2" xfId="22800"/>
    <cellStyle name="Assumptions Center Multiple 13 3 2 2" xfId="50483"/>
    <cellStyle name="Assumptions Center Multiple 13 3 3" xfId="36566"/>
    <cellStyle name="Assumptions Center Multiple 13 4" xfId="11008"/>
    <cellStyle name="Assumptions Center Multiple 13 4 2" xfId="24929"/>
    <cellStyle name="Assumptions Center Multiple 13 4 2 2" xfId="52612"/>
    <cellStyle name="Assumptions Center Multiple 13 4 3" xfId="38695"/>
    <cellStyle name="Assumptions Center Multiple 13 5" xfId="13761"/>
    <cellStyle name="Assumptions Center Multiple 13 5 2" xfId="27682"/>
    <cellStyle name="Assumptions Center Multiple 13 5 2 2" xfId="55365"/>
    <cellStyle name="Assumptions Center Multiple 13 5 3" xfId="41448"/>
    <cellStyle name="Assumptions Center Multiple 13 6" xfId="16726"/>
    <cellStyle name="Assumptions Center Multiple 13 6 2" xfId="44409"/>
    <cellStyle name="Assumptions Center Multiple 13 7" xfId="30576"/>
    <cellStyle name="Assumptions Center Multiple 14" xfId="2646"/>
    <cellStyle name="Assumptions Center Multiple 14 2" xfId="6097"/>
    <cellStyle name="Assumptions Center Multiple 14 2 2" xfId="20044"/>
    <cellStyle name="Assumptions Center Multiple 14 2 2 2" xfId="47727"/>
    <cellStyle name="Assumptions Center Multiple 14 2 3" xfId="33810"/>
    <cellStyle name="Assumptions Center Multiple 14 3" xfId="8856"/>
    <cellStyle name="Assumptions Center Multiple 14 3 2" xfId="22777"/>
    <cellStyle name="Assumptions Center Multiple 14 3 2 2" xfId="50460"/>
    <cellStyle name="Assumptions Center Multiple 14 3 3" xfId="36543"/>
    <cellStyle name="Assumptions Center Multiple 14 4" xfId="10984"/>
    <cellStyle name="Assumptions Center Multiple 14 4 2" xfId="24905"/>
    <cellStyle name="Assumptions Center Multiple 14 4 2 2" xfId="52588"/>
    <cellStyle name="Assumptions Center Multiple 14 4 3" xfId="38671"/>
    <cellStyle name="Assumptions Center Multiple 14 5" xfId="13738"/>
    <cellStyle name="Assumptions Center Multiple 14 5 2" xfId="27659"/>
    <cellStyle name="Assumptions Center Multiple 14 5 2 2" xfId="55342"/>
    <cellStyle name="Assumptions Center Multiple 14 5 3" xfId="41425"/>
    <cellStyle name="Assumptions Center Multiple 14 6" xfId="16702"/>
    <cellStyle name="Assumptions Center Multiple 14 6 2" xfId="44385"/>
    <cellStyle name="Assumptions Center Multiple 14 7" xfId="30558"/>
    <cellStyle name="Assumptions Center Multiple 15" xfId="2457"/>
    <cellStyle name="Assumptions Center Multiple 15 2" xfId="5914"/>
    <cellStyle name="Assumptions Center Multiple 15 2 2" xfId="19864"/>
    <cellStyle name="Assumptions Center Multiple 15 2 2 2" xfId="47547"/>
    <cellStyle name="Assumptions Center Multiple 15 2 3" xfId="33630"/>
    <cellStyle name="Assumptions Center Multiple 15 3" xfId="8680"/>
    <cellStyle name="Assumptions Center Multiple 15 3 2" xfId="22601"/>
    <cellStyle name="Assumptions Center Multiple 15 3 2 2" xfId="50284"/>
    <cellStyle name="Assumptions Center Multiple 15 3 3" xfId="36367"/>
    <cellStyle name="Assumptions Center Multiple 15 4" xfId="5112"/>
    <cellStyle name="Assumptions Center Multiple 15 4 2" xfId="19083"/>
    <cellStyle name="Assumptions Center Multiple 15 4 2 2" xfId="46766"/>
    <cellStyle name="Assumptions Center Multiple 15 4 3" xfId="32849"/>
    <cellStyle name="Assumptions Center Multiple 15 5" xfId="13562"/>
    <cellStyle name="Assumptions Center Multiple 15 5 2" xfId="27483"/>
    <cellStyle name="Assumptions Center Multiple 15 5 2 2" xfId="55166"/>
    <cellStyle name="Assumptions Center Multiple 15 5 3" xfId="41249"/>
    <cellStyle name="Assumptions Center Multiple 15 6" xfId="16524"/>
    <cellStyle name="Assumptions Center Multiple 15 6 2" xfId="44207"/>
    <cellStyle name="Assumptions Center Multiple 15 7" xfId="30402"/>
    <cellStyle name="Assumptions Center Multiple 16" xfId="3522"/>
    <cellStyle name="Assumptions Center Multiple 16 2" xfId="6960"/>
    <cellStyle name="Assumptions Center Multiple 16 2 2" xfId="20900"/>
    <cellStyle name="Assumptions Center Multiple 16 2 2 2" xfId="48583"/>
    <cellStyle name="Assumptions Center Multiple 16 2 3" xfId="34666"/>
    <cellStyle name="Assumptions Center Multiple 16 3" xfId="9698"/>
    <cellStyle name="Assumptions Center Multiple 16 3 2" xfId="23619"/>
    <cellStyle name="Assumptions Center Multiple 16 3 2 2" xfId="51302"/>
    <cellStyle name="Assumptions Center Multiple 16 3 3" xfId="37385"/>
    <cellStyle name="Assumptions Center Multiple 16 4" xfId="11838"/>
    <cellStyle name="Assumptions Center Multiple 16 4 2" xfId="25759"/>
    <cellStyle name="Assumptions Center Multiple 16 4 2 2" xfId="53442"/>
    <cellStyle name="Assumptions Center Multiple 16 4 3" xfId="39525"/>
    <cellStyle name="Assumptions Center Multiple 16 5" xfId="14588"/>
    <cellStyle name="Assumptions Center Multiple 16 5 2" xfId="28509"/>
    <cellStyle name="Assumptions Center Multiple 16 5 2 2" xfId="56192"/>
    <cellStyle name="Assumptions Center Multiple 16 5 3" xfId="42275"/>
    <cellStyle name="Assumptions Center Multiple 16 6" xfId="17556"/>
    <cellStyle name="Assumptions Center Multiple 16 6 2" xfId="45239"/>
    <cellStyle name="Assumptions Center Multiple 16 7" xfId="31327"/>
    <cellStyle name="Assumptions Center Multiple 17" xfId="2648"/>
    <cellStyle name="Assumptions Center Multiple 17 2" xfId="6099"/>
    <cellStyle name="Assumptions Center Multiple 17 2 2" xfId="20046"/>
    <cellStyle name="Assumptions Center Multiple 17 2 2 2" xfId="47729"/>
    <cellStyle name="Assumptions Center Multiple 17 2 3" xfId="33812"/>
    <cellStyle name="Assumptions Center Multiple 17 3" xfId="8858"/>
    <cellStyle name="Assumptions Center Multiple 17 3 2" xfId="22779"/>
    <cellStyle name="Assumptions Center Multiple 17 3 2 2" xfId="50462"/>
    <cellStyle name="Assumptions Center Multiple 17 3 3" xfId="36545"/>
    <cellStyle name="Assumptions Center Multiple 17 4" xfId="10986"/>
    <cellStyle name="Assumptions Center Multiple 17 4 2" xfId="24907"/>
    <cellStyle name="Assumptions Center Multiple 17 4 2 2" xfId="52590"/>
    <cellStyle name="Assumptions Center Multiple 17 4 3" xfId="38673"/>
    <cellStyle name="Assumptions Center Multiple 17 5" xfId="13740"/>
    <cellStyle name="Assumptions Center Multiple 17 5 2" xfId="27661"/>
    <cellStyle name="Assumptions Center Multiple 17 5 2 2" xfId="55344"/>
    <cellStyle name="Assumptions Center Multiple 17 5 3" xfId="41427"/>
    <cellStyle name="Assumptions Center Multiple 17 6" xfId="16704"/>
    <cellStyle name="Assumptions Center Multiple 17 6 2" xfId="44387"/>
    <cellStyle name="Assumptions Center Multiple 17 7" xfId="30560"/>
    <cellStyle name="Assumptions Center Multiple 18" xfId="2664"/>
    <cellStyle name="Assumptions Center Multiple 18 2" xfId="6112"/>
    <cellStyle name="Assumptions Center Multiple 18 2 2" xfId="20059"/>
    <cellStyle name="Assumptions Center Multiple 18 2 2 2" xfId="47742"/>
    <cellStyle name="Assumptions Center Multiple 18 2 3" xfId="33825"/>
    <cellStyle name="Assumptions Center Multiple 18 3" xfId="8870"/>
    <cellStyle name="Assumptions Center Multiple 18 3 2" xfId="22791"/>
    <cellStyle name="Assumptions Center Multiple 18 3 2 2" xfId="50474"/>
    <cellStyle name="Assumptions Center Multiple 18 3 3" xfId="36557"/>
    <cellStyle name="Assumptions Center Multiple 18 4" xfId="10999"/>
    <cellStyle name="Assumptions Center Multiple 18 4 2" xfId="24920"/>
    <cellStyle name="Assumptions Center Multiple 18 4 2 2" xfId="52603"/>
    <cellStyle name="Assumptions Center Multiple 18 4 3" xfId="38686"/>
    <cellStyle name="Assumptions Center Multiple 18 5" xfId="13752"/>
    <cellStyle name="Assumptions Center Multiple 18 5 2" xfId="27673"/>
    <cellStyle name="Assumptions Center Multiple 18 5 2 2" xfId="55356"/>
    <cellStyle name="Assumptions Center Multiple 18 5 3" xfId="41439"/>
    <cellStyle name="Assumptions Center Multiple 18 6" xfId="16717"/>
    <cellStyle name="Assumptions Center Multiple 18 6 2" xfId="44400"/>
    <cellStyle name="Assumptions Center Multiple 18 7" xfId="30567"/>
    <cellStyle name="Assumptions Center Multiple 19" xfId="3733"/>
    <cellStyle name="Assumptions Center Multiple 19 2" xfId="7168"/>
    <cellStyle name="Assumptions Center Multiple 19 2 2" xfId="21103"/>
    <cellStyle name="Assumptions Center Multiple 19 2 2 2" xfId="48786"/>
    <cellStyle name="Assumptions Center Multiple 19 2 3" xfId="34869"/>
    <cellStyle name="Assumptions Center Multiple 19 3" xfId="9896"/>
    <cellStyle name="Assumptions Center Multiple 19 3 2" xfId="23817"/>
    <cellStyle name="Assumptions Center Multiple 19 3 2 2" xfId="51500"/>
    <cellStyle name="Assumptions Center Multiple 19 3 3" xfId="37583"/>
    <cellStyle name="Assumptions Center Multiple 19 4" xfId="12041"/>
    <cellStyle name="Assumptions Center Multiple 19 4 2" xfId="25962"/>
    <cellStyle name="Assumptions Center Multiple 19 4 2 2" xfId="53645"/>
    <cellStyle name="Assumptions Center Multiple 19 4 3" xfId="39728"/>
    <cellStyle name="Assumptions Center Multiple 19 5" xfId="14791"/>
    <cellStyle name="Assumptions Center Multiple 19 5 2" xfId="28712"/>
    <cellStyle name="Assumptions Center Multiple 19 5 2 2" xfId="56395"/>
    <cellStyle name="Assumptions Center Multiple 19 5 3" xfId="42478"/>
    <cellStyle name="Assumptions Center Multiple 19 6" xfId="17759"/>
    <cellStyle name="Assumptions Center Multiple 19 6 2" xfId="45442"/>
    <cellStyle name="Assumptions Center Multiple 19 7" xfId="31528"/>
    <cellStyle name="Assumptions Center Multiple 2" xfId="2051"/>
    <cellStyle name="Assumptions Center Multiple 2 10" xfId="3221"/>
    <cellStyle name="Assumptions Center Multiple 2 10 2" xfId="6663"/>
    <cellStyle name="Assumptions Center Multiple 2 10 2 2" xfId="20605"/>
    <cellStyle name="Assumptions Center Multiple 2 10 2 2 2" xfId="48288"/>
    <cellStyle name="Assumptions Center Multiple 2 10 2 3" xfId="34371"/>
    <cellStyle name="Assumptions Center Multiple 2 10 3" xfId="9405"/>
    <cellStyle name="Assumptions Center Multiple 2 10 3 2" xfId="23326"/>
    <cellStyle name="Assumptions Center Multiple 2 10 3 2 2" xfId="51009"/>
    <cellStyle name="Assumptions Center Multiple 2 10 3 3" xfId="37092"/>
    <cellStyle name="Assumptions Center Multiple 2 10 4" xfId="11543"/>
    <cellStyle name="Assumptions Center Multiple 2 10 4 2" xfId="25464"/>
    <cellStyle name="Assumptions Center Multiple 2 10 4 2 2" xfId="53147"/>
    <cellStyle name="Assumptions Center Multiple 2 10 4 3" xfId="39230"/>
    <cellStyle name="Assumptions Center Multiple 2 10 5" xfId="14293"/>
    <cellStyle name="Assumptions Center Multiple 2 10 5 2" xfId="28214"/>
    <cellStyle name="Assumptions Center Multiple 2 10 5 2 2" xfId="55897"/>
    <cellStyle name="Assumptions Center Multiple 2 10 5 3" xfId="41980"/>
    <cellStyle name="Assumptions Center Multiple 2 10 6" xfId="17261"/>
    <cellStyle name="Assumptions Center Multiple 2 10 6 2" xfId="44944"/>
    <cellStyle name="Assumptions Center Multiple 2 10 7" xfId="31053"/>
    <cellStyle name="Assumptions Center Multiple 2 11" xfId="3554"/>
    <cellStyle name="Assumptions Center Multiple 2 11 2" xfId="6992"/>
    <cellStyle name="Assumptions Center Multiple 2 11 2 2" xfId="20931"/>
    <cellStyle name="Assumptions Center Multiple 2 11 2 2 2" xfId="48614"/>
    <cellStyle name="Assumptions Center Multiple 2 11 2 3" xfId="34697"/>
    <cellStyle name="Assumptions Center Multiple 2 11 3" xfId="9727"/>
    <cellStyle name="Assumptions Center Multiple 2 11 3 2" xfId="23648"/>
    <cellStyle name="Assumptions Center Multiple 2 11 3 2 2" xfId="51331"/>
    <cellStyle name="Assumptions Center Multiple 2 11 3 3" xfId="37414"/>
    <cellStyle name="Assumptions Center Multiple 2 11 4" xfId="11869"/>
    <cellStyle name="Assumptions Center Multiple 2 11 4 2" xfId="25790"/>
    <cellStyle name="Assumptions Center Multiple 2 11 4 2 2" xfId="53473"/>
    <cellStyle name="Assumptions Center Multiple 2 11 4 3" xfId="39556"/>
    <cellStyle name="Assumptions Center Multiple 2 11 5" xfId="14619"/>
    <cellStyle name="Assumptions Center Multiple 2 11 5 2" xfId="28540"/>
    <cellStyle name="Assumptions Center Multiple 2 11 5 2 2" xfId="56223"/>
    <cellStyle name="Assumptions Center Multiple 2 11 5 3" xfId="42306"/>
    <cellStyle name="Assumptions Center Multiple 2 11 6" xfId="17587"/>
    <cellStyle name="Assumptions Center Multiple 2 11 6 2" xfId="45270"/>
    <cellStyle name="Assumptions Center Multiple 2 11 7" xfId="31358"/>
    <cellStyle name="Assumptions Center Multiple 2 12" xfId="2547"/>
    <cellStyle name="Assumptions Center Multiple 2 12 2" xfId="6004"/>
    <cellStyle name="Assumptions Center Multiple 2 12 2 2" xfId="19953"/>
    <cellStyle name="Assumptions Center Multiple 2 12 2 2 2" xfId="47636"/>
    <cellStyle name="Assumptions Center Multiple 2 12 2 3" xfId="33719"/>
    <cellStyle name="Assumptions Center Multiple 2 12 3" xfId="8769"/>
    <cellStyle name="Assumptions Center Multiple 2 12 3 2" xfId="22690"/>
    <cellStyle name="Assumptions Center Multiple 2 12 3 2 2" xfId="50373"/>
    <cellStyle name="Assumptions Center Multiple 2 12 3 3" xfId="36456"/>
    <cellStyle name="Assumptions Center Multiple 2 12 4" xfId="5632"/>
    <cellStyle name="Assumptions Center Multiple 2 12 4 2" xfId="19585"/>
    <cellStyle name="Assumptions Center Multiple 2 12 4 2 2" xfId="47268"/>
    <cellStyle name="Assumptions Center Multiple 2 12 4 3" xfId="33351"/>
    <cellStyle name="Assumptions Center Multiple 2 12 5" xfId="13649"/>
    <cellStyle name="Assumptions Center Multiple 2 12 5 2" xfId="27570"/>
    <cellStyle name="Assumptions Center Multiple 2 12 5 2 2" xfId="55253"/>
    <cellStyle name="Assumptions Center Multiple 2 12 5 3" xfId="41336"/>
    <cellStyle name="Assumptions Center Multiple 2 12 6" xfId="16613"/>
    <cellStyle name="Assumptions Center Multiple 2 12 6 2" xfId="44296"/>
    <cellStyle name="Assumptions Center Multiple 2 12 7" xfId="30480"/>
    <cellStyle name="Assumptions Center Multiple 2 13" xfId="2941"/>
    <cellStyle name="Assumptions Center Multiple 2 13 2" xfId="6387"/>
    <cellStyle name="Assumptions Center Multiple 2 13 2 2" xfId="20333"/>
    <cellStyle name="Assumptions Center Multiple 2 13 2 2 2" xfId="48016"/>
    <cellStyle name="Assumptions Center Multiple 2 13 2 3" xfId="34099"/>
    <cellStyle name="Assumptions Center Multiple 2 13 3" xfId="9138"/>
    <cellStyle name="Assumptions Center Multiple 2 13 3 2" xfId="23059"/>
    <cellStyle name="Assumptions Center Multiple 2 13 3 2 2" xfId="50742"/>
    <cellStyle name="Assumptions Center Multiple 2 13 3 3" xfId="36825"/>
    <cellStyle name="Assumptions Center Multiple 2 13 4" xfId="11273"/>
    <cellStyle name="Assumptions Center Multiple 2 13 4 2" xfId="25194"/>
    <cellStyle name="Assumptions Center Multiple 2 13 4 2 2" xfId="52877"/>
    <cellStyle name="Assumptions Center Multiple 2 13 4 3" xfId="38960"/>
    <cellStyle name="Assumptions Center Multiple 2 13 5" xfId="14025"/>
    <cellStyle name="Assumptions Center Multiple 2 13 5 2" xfId="27946"/>
    <cellStyle name="Assumptions Center Multiple 2 13 5 2 2" xfId="55629"/>
    <cellStyle name="Assumptions Center Multiple 2 13 5 3" xfId="41712"/>
    <cellStyle name="Assumptions Center Multiple 2 13 6" xfId="16991"/>
    <cellStyle name="Assumptions Center Multiple 2 13 6 2" xfId="44674"/>
    <cellStyle name="Assumptions Center Multiple 2 13 7" xfId="30804"/>
    <cellStyle name="Assumptions Center Multiple 2 14" xfId="2579"/>
    <cellStyle name="Assumptions Center Multiple 2 14 2" xfId="6035"/>
    <cellStyle name="Assumptions Center Multiple 2 14 2 2" xfId="19984"/>
    <cellStyle name="Assumptions Center Multiple 2 14 2 2 2" xfId="47667"/>
    <cellStyle name="Assumptions Center Multiple 2 14 2 3" xfId="33750"/>
    <cellStyle name="Assumptions Center Multiple 2 14 3" xfId="8800"/>
    <cellStyle name="Assumptions Center Multiple 2 14 3 2" xfId="22721"/>
    <cellStyle name="Assumptions Center Multiple 2 14 3 2 2" xfId="50404"/>
    <cellStyle name="Assumptions Center Multiple 2 14 3 3" xfId="36487"/>
    <cellStyle name="Assumptions Center Multiple 2 14 4" xfId="5144"/>
    <cellStyle name="Assumptions Center Multiple 2 14 4 2" xfId="19114"/>
    <cellStyle name="Assumptions Center Multiple 2 14 4 2 2" xfId="46797"/>
    <cellStyle name="Assumptions Center Multiple 2 14 4 3" xfId="32880"/>
    <cellStyle name="Assumptions Center Multiple 2 14 5" xfId="13680"/>
    <cellStyle name="Assumptions Center Multiple 2 14 5 2" xfId="27601"/>
    <cellStyle name="Assumptions Center Multiple 2 14 5 2 2" xfId="55284"/>
    <cellStyle name="Assumptions Center Multiple 2 14 5 3" xfId="41367"/>
    <cellStyle name="Assumptions Center Multiple 2 14 6" xfId="16644"/>
    <cellStyle name="Assumptions Center Multiple 2 14 6 2" xfId="44327"/>
    <cellStyle name="Assumptions Center Multiple 2 14 7" xfId="30509"/>
    <cellStyle name="Assumptions Center Multiple 2 15" xfId="2798"/>
    <cellStyle name="Assumptions Center Multiple 2 15 2" xfId="6245"/>
    <cellStyle name="Assumptions Center Multiple 2 15 2 2" xfId="20192"/>
    <cellStyle name="Assumptions Center Multiple 2 15 2 2 2" xfId="47875"/>
    <cellStyle name="Assumptions Center Multiple 2 15 2 3" xfId="33958"/>
    <cellStyle name="Assumptions Center Multiple 2 15 3" xfId="9000"/>
    <cellStyle name="Assumptions Center Multiple 2 15 3 2" xfId="22921"/>
    <cellStyle name="Assumptions Center Multiple 2 15 3 2 2" xfId="50604"/>
    <cellStyle name="Assumptions Center Multiple 2 15 3 3" xfId="36687"/>
    <cellStyle name="Assumptions Center Multiple 2 15 4" xfId="11132"/>
    <cellStyle name="Assumptions Center Multiple 2 15 4 2" xfId="25053"/>
    <cellStyle name="Assumptions Center Multiple 2 15 4 2 2" xfId="52736"/>
    <cellStyle name="Assumptions Center Multiple 2 15 4 3" xfId="38819"/>
    <cellStyle name="Assumptions Center Multiple 2 15 5" xfId="13885"/>
    <cellStyle name="Assumptions Center Multiple 2 15 5 2" xfId="27806"/>
    <cellStyle name="Assumptions Center Multiple 2 15 5 2 2" xfId="55489"/>
    <cellStyle name="Assumptions Center Multiple 2 15 5 3" xfId="41572"/>
    <cellStyle name="Assumptions Center Multiple 2 15 6" xfId="16850"/>
    <cellStyle name="Assumptions Center Multiple 2 15 6 2" xfId="44533"/>
    <cellStyle name="Assumptions Center Multiple 2 15 7" xfId="30685"/>
    <cellStyle name="Assumptions Center Multiple 2 16" xfId="2590"/>
    <cellStyle name="Assumptions Center Multiple 2 16 2" xfId="6046"/>
    <cellStyle name="Assumptions Center Multiple 2 16 2 2" xfId="19993"/>
    <cellStyle name="Assumptions Center Multiple 2 16 2 2 2" xfId="47676"/>
    <cellStyle name="Assumptions Center Multiple 2 16 2 3" xfId="33759"/>
    <cellStyle name="Assumptions Center Multiple 2 16 3" xfId="8807"/>
    <cellStyle name="Assumptions Center Multiple 2 16 3 2" xfId="22728"/>
    <cellStyle name="Assumptions Center Multiple 2 16 3 2 2" xfId="50411"/>
    <cellStyle name="Assumptions Center Multiple 2 16 3 3" xfId="36494"/>
    <cellStyle name="Assumptions Center Multiple 2 16 4" xfId="5692"/>
    <cellStyle name="Assumptions Center Multiple 2 16 4 2" xfId="19644"/>
    <cellStyle name="Assumptions Center Multiple 2 16 4 2 2" xfId="47327"/>
    <cellStyle name="Assumptions Center Multiple 2 16 4 3" xfId="33410"/>
    <cellStyle name="Assumptions Center Multiple 2 16 5" xfId="13688"/>
    <cellStyle name="Assumptions Center Multiple 2 16 5 2" xfId="27609"/>
    <cellStyle name="Assumptions Center Multiple 2 16 5 2 2" xfId="55292"/>
    <cellStyle name="Assumptions Center Multiple 2 16 5 3" xfId="41375"/>
    <cellStyle name="Assumptions Center Multiple 2 16 6" xfId="16652"/>
    <cellStyle name="Assumptions Center Multiple 2 16 6 2" xfId="44335"/>
    <cellStyle name="Assumptions Center Multiple 2 16 7" xfId="30516"/>
    <cellStyle name="Assumptions Center Multiple 2 17" xfId="2585"/>
    <cellStyle name="Assumptions Center Multiple 2 17 2" xfId="6041"/>
    <cellStyle name="Assumptions Center Multiple 2 17 2 2" xfId="19988"/>
    <cellStyle name="Assumptions Center Multiple 2 17 2 2 2" xfId="47671"/>
    <cellStyle name="Assumptions Center Multiple 2 17 2 3" xfId="33754"/>
    <cellStyle name="Assumptions Center Multiple 2 17 3" xfId="8802"/>
    <cellStyle name="Assumptions Center Multiple 2 17 3 2" xfId="22723"/>
    <cellStyle name="Assumptions Center Multiple 2 17 3 2 2" xfId="50406"/>
    <cellStyle name="Assumptions Center Multiple 2 17 3 3" xfId="36489"/>
    <cellStyle name="Assumptions Center Multiple 2 17 4" xfId="5146"/>
    <cellStyle name="Assumptions Center Multiple 2 17 4 2" xfId="19116"/>
    <cellStyle name="Assumptions Center Multiple 2 17 4 2 2" xfId="46799"/>
    <cellStyle name="Assumptions Center Multiple 2 17 4 3" xfId="32882"/>
    <cellStyle name="Assumptions Center Multiple 2 17 5" xfId="13683"/>
    <cellStyle name="Assumptions Center Multiple 2 17 5 2" xfId="27604"/>
    <cellStyle name="Assumptions Center Multiple 2 17 5 2 2" xfId="55287"/>
    <cellStyle name="Assumptions Center Multiple 2 17 5 3" xfId="41370"/>
    <cellStyle name="Assumptions Center Multiple 2 17 6" xfId="16647"/>
    <cellStyle name="Assumptions Center Multiple 2 17 6 2" xfId="44330"/>
    <cellStyle name="Assumptions Center Multiple 2 17 7" xfId="30512"/>
    <cellStyle name="Assumptions Center Multiple 2 18" xfId="2599"/>
    <cellStyle name="Assumptions Center Multiple 2 18 2" xfId="6055"/>
    <cellStyle name="Assumptions Center Multiple 2 18 2 2" xfId="20002"/>
    <cellStyle name="Assumptions Center Multiple 2 18 2 2 2" xfId="47685"/>
    <cellStyle name="Assumptions Center Multiple 2 18 2 3" xfId="33768"/>
    <cellStyle name="Assumptions Center Multiple 2 18 3" xfId="8816"/>
    <cellStyle name="Assumptions Center Multiple 2 18 3 2" xfId="22737"/>
    <cellStyle name="Assumptions Center Multiple 2 18 3 2 2" xfId="50420"/>
    <cellStyle name="Assumptions Center Multiple 2 18 3 3" xfId="36503"/>
    <cellStyle name="Assumptions Center Multiple 2 18 4" xfId="5619"/>
    <cellStyle name="Assumptions Center Multiple 2 18 4 2" xfId="19572"/>
    <cellStyle name="Assumptions Center Multiple 2 18 4 2 2" xfId="47255"/>
    <cellStyle name="Assumptions Center Multiple 2 18 4 3" xfId="33338"/>
    <cellStyle name="Assumptions Center Multiple 2 18 5" xfId="13697"/>
    <cellStyle name="Assumptions Center Multiple 2 18 5 2" xfId="27618"/>
    <cellStyle name="Assumptions Center Multiple 2 18 5 2 2" xfId="55301"/>
    <cellStyle name="Assumptions Center Multiple 2 18 5 3" xfId="41384"/>
    <cellStyle name="Assumptions Center Multiple 2 18 6" xfId="16661"/>
    <cellStyle name="Assumptions Center Multiple 2 18 6 2" xfId="44344"/>
    <cellStyle name="Assumptions Center Multiple 2 18 7" xfId="30524"/>
    <cellStyle name="Assumptions Center Multiple 2 19" xfId="2775"/>
    <cellStyle name="Assumptions Center Multiple 2 19 2" xfId="6222"/>
    <cellStyle name="Assumptions Center Multiple 2 19 2 2" xfId="20169"/>
    <cellStyle name="Assumptions Center Multiple 2 19 2 2 2" xfId="47852"/>
    <cellStyle name="Assumptions Center Multiple 2 19 2 3" xfId="33935"/>
    <cellStyle name="Assumptions Center Multiple 2 19 3" xfId="8977"/>
    <cellStyle name="Assumptions Center Multiple 2 19 3 2" xfId="22898"/>
    <cellStyle name="Assumptions Center Multiple 2 19 3 2 2" xfId="50581"/>
    <cellStyle name="Assumptions Center Multiple 2 19 3 3" xfId="36664"/>
    <cellStyle name="Assumptions Center Multiple 2 19 4" xfId="11109"/>
    <cellStyle name="Assumptions Center Multiple 2 19 4 2" xfId="25030"/>
    <cellStyle name="Assumptions Center Multiple 2 19 4 2 2" xfId="52713"/>
    <cellStyle name="Assumptions Center Multiple 2 19 4 3" xfId="38796"/>
    <cellStyle name="Assumptions Center Multiple 2 19 5" xfId="13862"/>
    <cellStyle name="Assumptions Center Multiple 2 19 5 2" xfId="27783"/>
    <cellStyle name="Assumptions Center Multiple 2 19 5 2 2" xfId="55466"/>
    <cellStyle name="Assumptions Center Multiple 2 19 5 3" xfId="41549"/>
    <cellStyle name="Assumptions Center Multiple 2 19 6" xfId="16827"/>
    <cellStyle name="Assumptions Center Multiple 2 19 6 2" xfId="44510"/>
    <cellStyle name="Assumptions Center Multiple 2 19 7" xfId="30666"/>
    <cellStyle name="Assumptions Center Multiple 2 2" xfId="3090"/>
    <cellStyle name="Assumptions Center Multiple 2 2 2" xfId="6532"/>
    <cellStyle name="Assumptions Center Multiple 2 2 2 2" xfId="20476"/>
    <cellStyle name="Assumptions Center Multiple 2 2 2 2 2" xfId="48159"/>
    <cellStyle name="Assumptions Center Multiple 2 2 2 3" xfId="34242"/>
    <cellStyle name="Assumptions Center Multiple 2 2 3" xfId="9277"/>
    <cellStyle name="Assumptions Center Multiple 2 2 3 2" xfId="23198"/>
    <cellStyle name="Assumptions Center Multiple 2 2 3 2 2" xfId="50881"/>
    <cellStyle name="Assumptions Center Multiple 2 2 3 3" xfId="36964"/>
    <cellStyle name="Assumptions Center Multiple 2 2 4" xfId="11414"/>
    <cellStyle name="Assumptions Center Multiple 2 2 4 2" xfId="25335"/>
    <cellStyle name="Assumptions Center Multiple 2 2 4 2 2" xfId="53018"/>
    <cellStyle name="Assumptions Center Multiple 2 2 4 3" xfId="39101"/>
    <cellStyle name="Assumptions Center Multiple 2 2 5" xfId="14164"/>
    <cellStyle name="Assumptions Center Multiple 2 2 5 2" xfId="28085"/>
    <cellStyle name="Assumptions Center Multiple 2 2 5 2 2" xfId="55768"/>
    <cellStyle name="Assumptions Center Multiple 2 2 5 3" xfId="41851"/>
    <cellStyle name="Assumptions Center Multiple 2 2 6" xfId="17132"/>
    <cellStyle name="Assumptions Center Multiple 2 2 6 2" xfId="44815"/>
    <cellStyle name="Assumptions Center Multiple 2 2 7" xfId="30936"/>
    <cellStyle name="Assumptions Center Multiple 2 20" xfId="4138"/>
    <cellStyle name="Assumptions Center Multiple 2 20 2" xfId="7564"/>
    <cellStyle name="Assumptions Center Multiple 2 20 2 2" xfId="21492"/>
    <cellStyle name="Assumptions Center Multiple 2 20 2 2 2" xfId="49175"/>
    <cellStyle name="Assumptions Center Multiple 2 20 2 3" xfId="35258"/>
    <cellStyle name="Assumptions Center Multiple 2 20 3" xfId="10262"/>
    <cellStyle name="Assumptions Center Multiple 2 20 3 2" xfId="24183"/>
    <cellStyle name="Assumptions Center Multiple 2 20 3 2 2" xfId="51866"/>
    <cellStyle name="Assumptions Center Multiple 2 20 3 3" xfId="37949"/>
    <cellStyle name="Assumptions Center Multiple 2 20 4" xfId="12414"/>
    <cellStyle name="Assumptions Center Multiple 2 20 4 2" xfId="26335"/>
    <cellStyle name="Assumptions Center Multiple 2 20 4 2 2" xfId="54018"/>
    <cellStyle name="Assumptions Center Multiple 2 20 4 3" xfId="40101"/>
    <cellStyle name="Assumptions Center Multiple 2 20 5" xfId="15164"/>
    <cellStyle name="Assumptions Center Multiple 2 20 5 2" xfId="29085"/>
    <cellStyle name="Assumptions Center Multiple 2 20 5 2 2" xfId="56768"/>
    <cellStyle name="Assumptions Center Multiple 2 20 5 3" xfId="42851"/>
    <cellStyle name="Assumptions Center Multiple 2 20 6" xfId="18132"/>
    <cellStyle name="Assumptions Center Multiple 2 20 6 2" xfId="45815"/>
    <cellStyle name="Assumptions Center Multiple 2 20 7" xfId="31898"/>
    <cellStyle name="Assumptions Center Multiple 2 21" xfId="3950"/>
    <cellStyle name="Assumptions Center Multiple 2 21 2" xfId="7376"/>
    <cellStyle name="Assumptions Center Multiple 2 21 2 2" xfId="21307"/>
    <cellStyle name="Assumptions Center Multiple 2 21 2 2 2" xfId="48990"/>
    <cellStyle name="Assumptions Center Multiple 2 21 2 3" xfId="35073"/>
    <cellStyle name="Assumptions Center Multiple 2 21 3" xfId="10080"/>
    <cellStyle name="Assumptions Center Multiple 2 21 3 2" xfId="24001"/>
    <cellStyle name="Assumptions Center Multiple 2 21 3 2 2" xfId="51684"/>
    <cellStyle name="Assumptions Center Multiple 2 21 3 3" xfId="37767"/>
    <cellStyle name="Assumptions Center Multiple 2 21 4" xfId="12232"/>
    <cellStyle name="Assumptions Center Multiple 2 21 4 2" xfId="26153"/>
    <cellStyle name="Assumptions Center Multiple 2 21 4 2 2" xfId="53836"/>
    <cellStyle name="Assumptions Center Multiple 2 21 4 3" xfId="39919"/>
    <cellStyle name="Assumptions Center Multiple 2 21 5" xfId="14982"/>
    <cellStyle name="Assumptions Center Multiple 2 21 5 2" xfId="28903"/>
    <cellStyle name="Assumptions Center Multiple 2 21 5 2 2" xfId="56586"/>
    <cellStyle name="Assumptions Center Multiple 2 21 5 3" xfId="42669"/>
    <cellStyle name="Assumptions Center Multiple 2 21 6" xfId="17950"/>
    <cellStyle name="Assumptions Center Multiple 2 21 6 2" xfId="45633"/>
    <cellStyle name="Assumptions Center Multiple 2 21 7" xfId="31716"/>
    <cellStyle name="Assumptions Center Multiple 2 22" xfId="4093"/>
    <cellStyle name="Assumptions Center Multiple 2 22 2" xfId="7519"/>
    <cellStyle name="Assumptions Center Multiple 2 22 2 2" xfId="21448"/>
    <cellStyle name="Assumptions Center Multiple 2 22 2 2 2" xfId="49131"/>
    <cellStyle name="Assumptions Center Multiple 2 22 2 3" xfId="35214"/>
    <cellStyle name="Assumptions Center Multiple 2 22 3" xfId="10220"/>
    <cellStyle name="Assumptions Center Multiple 2 22 3 2" xfId="24141"/>
    <cellStyle name="Assumptions Center Multiple 2 22 3 2 2" xfId="51824"/>
    <cellStyle name="Assumptions Center Multiple 2 22 3 3" xfId="37907"/>
    <cellStyle name="Assumptions Center Multiple 2 22 4" xfId="12372"/>
    <cellStyle name="Assumptions Center Multiple 2 22 4 2" xfId="26293"/>
    <cellStyle name="Assumptions Center Multiple 2 22 4 2 2" xfId="53976"/>
    <cellStyle name="Assumptions Center Multiple 2 22 4 3" xfId="40059"/>
    <cellStyle name="Assumptions Center Multiple 2 22 5" xfId="15122"/>
    <cellStyle name="Assumptions Center Multiple 2 22 5 2" xfId="29043"/>
    <cellStyle name="Assumptions Center Multiple 2 22 5 2 2" xfId="56726"/>
    <cellStyle name="Assumptions Center Multiple 2 22 5 3" xfId="42809"/>
    <cellStyle name="Assumptions Center Multiple 2 22 6" xfId="18090"/>
    <cellStyle name="Assumptions Center Multiple 2 22 6 2" xfId="45773"/>
    <cellStyle name="Assumptions Center Multiple 2 22 7" xfId="31856"/>
    <cellStyle name="Assumptions Center Multiple 2 23" xfId="3974"/>
    <cellStyle name="Assumptions Center Multiple 2 23 2" xfId="7400"/>
    <cellStyle name="Assumptions Center Multiple 2 23 2 2" xfId="21331"/>
    <cellStyle name="Assumptions Center Multiple 2 23 2 2 2" xfId="49014"/>
    <cellStyle name="Assumptions Center Multiple 2 23 2 3" xfId="35097"/>
    <cellStyle name="Assumptions Center Multiple 2 23 3" xfId="10103"/>
    <cellStyle name="Assumptions Center Multiple 2 23 3 2" xfId="24024"/>
    <cellStyle name="Assumptions Center Multiple 2 23 3 2 2" xfId="51707"/>
    <cellStyle name="Assumptions Center Multiple 2 23 3 3" xfId="37790"/>
    <cellStyle name="Assumptions Center Multiple 2 23 4" xfId="12255"/>
    <cellStyle name="Assumptions Center Multiple 2 23 4 2" xfId="26176"/>
    <cellStyle name="Assumptions Center Multiple 2 23 4 2 2" xfId="53859"/>
    <cellStyle name="Assumptions Center Multiple 2 23 4 3" xfId="39942"/>
    <cellStyle name="Assumptions Center Multiple 2 23 5" xfId="15005"/>
    <cellStyle name="Assumptions Center Multiple 2 23 5 2" xfId="28926"/>
    <cellStyle name="Assumptions Center Multiple 2 23 5 2 2" xfId="56609"/>
    <cellStyle name="Assumptions Center Multiple 2 23 5 3" xfId="42692"/>
    <cellStyle name="Assumptions Center Multiple 2 23 6" xfId="17973"/>
    <cellStyle name="Assumptions Center Multiple 2 23 6 2" xfId="45656"/>
    <cellStyle name="Assumptions Center Multiple 2 23 7" xfId="31739"/>
    <cellStyle name="Assumptions Center Multiple 2 24" xfId="4246"/>
    <cellStyle name="Assumptions Center Multiple 2 24 2" xfId="7671"/>
    <cellStyle name="Assumptions Center Multiple 2 24 2 2" xfId="21599"/>
    <cellStyle name="Assumptions Center Multiple 2 24 2 2 2" xfId="49282"/>
    <cellStyle name="Assumptions Center Multiple 2 24 2 3" xfId="35365"/>
    <cellStyle name="Assumptions Center Multiple 2 24 3" xfId="10364"/>
    <cellStyle name="Assumptions Center Multiple 2 24 3 2" xfId="24285"/>
    <cellStyle name="Assumptions Center Multiple 2 24 3 2 2" xfId="51968"/>
    <cellStyle name="Assumptions Center Multiple 2 24 3 3" xfId="38051"/>
    <cellStyle name="Assumptions Center Multiple 2 24 4" xfId="12520"/>
    <cellStyle name="Assumptions Center Multiple 2 24 4 2" xfId="26441"/>
    <cellStyle name="Assumptions Center Multiple 2 24 4 2 2" xfId="54124"/>
    <cellStyle name="Assumptions Center Multiple 2 24 4 3" xfId="40207"/>
    <cellStyle name="Assumptions Center Multiple 2 24 5" xfId="15270"/>
    <cellStyle name="Assumptions Center Multiple 2 24 5 2" xfId="29191"/>
    <cellStyle name="Assumptions Center Multiple 2 24 5 2 2" xfId="56874"/>
    <cellStyle name="Assumptions Center Multiple 2 24 5 3" xfId="42957"/>
    <cellStyle name="Assumptions Center Multiple 2 24 6" xfId="18238"/>
    <cellStyle name="Assumptions Center Multiple 2 24 6 2" xfId="45921"/>
    <cellStyle name="Assumptions Center Multiple 2 24 7" xfId="32004"/>
    <cellStyle name="Assumptions Center Multiple 2 25" xfId="4323"/>
    <cellStyle name="Assumptions Center Multiple 2 25 2" xfId="7748"/>
    <cellStyle name="Assumptions Center Multiple 2 25 2 2" xfId="21672"/>
    <cellStyle name="Assumptions Center Multiple 2 25 2 2 2" xfId="49355"/>
    <cellStyle name="Assumptions Center Multiple 2 25 2 3" xfId="35438"/>
    <cellStyle name="Assumptions Center Multiple 2 25 3" xfId="10423"/>
    <cellStyle name="Assumptions Center Multiple 2 25 3 2" xfId="24344"/>
    <cellStyle name="Assumptions Center Multiple 2 25 3 2 2" xfId="52027"/>
    <cellStyle name="Assumptions Center Multiple 2 25 3 3" xfId="38110"/>
    <cellStyle name="Assumptions Center Multiple 2 25 4" xfId="12591"/>
    <cellStyle name="Assumptions Center Multiple 2 25 4 2" xfId="26512"/>
    <cellStyle name="Assumptions Center Multiple 2 25 4 2 2" xfId="54195"/>
    <cellStyle name="Assumptions Center Multiple 2 25 4 3" xfId="40278"/>
    <cellStyle name="Assumptions Center Multiple 2 25 5" xfId="15341"/>
    <cellStyle name="Assumptions Center Multiple 2 25 5 2" xfId="29262"/>
    <cellStyle name="Assumptions Center Multiple 2 25 5 2 2" xfId="56945"/>
    <cellStyle name="Assumptions Center Multiple 2 25 5 3" xfId="43028"/>
    <cellStyle name="Assumptions Center Multiple 2 25 6" xfId="18309"/>
    <cellStyle name="Assumptions Center Multiple 2 25 6 2" xfId="45992"/>
    <cellStyle name="Assumptions Center Multiple 2 25 7" xfId="32075"/>
    <cellStyle name="Assumptions Center Multiple 2 26" xfId="4875"/>
    <cellStyle name="Assumptions Center Multiple 2 26 2" xfId="8281"/>
    <cellStyle name="Assumptions Center Multiple 2 26 2 2" xfId="22203"/>
    <cellStyle name="Assumptions Center Multiple 2 26 2 2 2" xfId="49886"/>
    <cellStyle name="Assumptions Center Multiple 2 26 2 3" xfId="35969"/>
    <cellStyle name="Assumptions Center Multiple 2 26 3" xfId="10736"/>
    <cellStyle name="Assumptions Center Multiple 2 26 3 2" xfId="24657"/>
    <cellStyle name="Assumptions Center Multiple 2 26 3 2 2" xfId="52340"/>
    <cellStyle name="Assumptions Center Multiple 2 26 3 3" xfId="38423"/>
    <cellStyle name="Assumptions Center Multiple 2 26 4" xfId="13134"/>
    <cellStyle name="Assumptions Center Multiple 2 26 4 2" xfId="27055"/>
    <cellStyle name="Assumptions Center Multiple 2 26 4 2 2" xfId="54738"/>
    <cellStyle name="Assumptions Center Multiple 2 26 4 3" xfId="40821"/>
    <cellStyle name="Assumptions Center Multiple 2 26 5" xfId="15884"/>
    <cellStyle name="Assumptions Center Multiple 2 26 5 2" xfId="29805"/>
    <cellStyle name="Assumptions Center Multiple 2 26 5 2 2" xfId="57488"/>
    <cellStyle name="Assumptions Center Multiple 2 26 5 3" xfId="43571"/>
    <cellStyle name="Assumptions Center Multiple 2 26 6" xfId="18852"/>
    <cellStyle name="Assumptions Center Multiple 2 26 6 2" xfId="46535"/>
    <cellStyle name="Assumptions Center Multiple 2 26 7" xfId="32618"/>
    <cellStyle name="Assumptions Center Multiple 2 27" xfId="4348"/>
    <cellStyle name="Assumptions Center Multiple 2 27 2" xfId="7773"/>
    <cellStyle name="Assumptions Center Multiple 2 27 2 2" xfId="21697"/>
    <cellStyle name="Assumptions Center Multiple 2 27 2 2 2" xfId="49380"/>
    <cellStyle name="Assumptions Center Multiple 2 27 2 3" xfId="35463"/>
    <cellStyle name="Assumptions Center Multiple 2 27 3" xfId="10446"/>
    <cellStyle name="Assumptions Center Multiple 2 27 3 2" xfId="24367"/>
    <cellStyle name="Assumptions Center Multiple 2 27 3 2 2" xfId="52050"/>
    <cellStyle name="Assumptions Center Multiple 2 27 3 3" xfId="38133"/>
    <cellStyle name="Assumptions Center Multiple 2 27 4" xfId="12615"/>
    <cellStyle name="Assumptions Center Multiple 2 27 4 2" xfId="26536"/>
    <cellStyle name="Assumptions Center Multiple 2 27 4 2 2" xfId="54219"/>
    <cellStyle name="Assumptions Center Multiple 2 27 4 3" xfId="40302"/>
    <cellStyle name="Assumptions Center Multiple 2 27 5" xfId="15365"/>
    <cellStyle name="Assumptions Center Multiple 2 27 5 2" xfId="29286"/>
    <cellStyle name="Assumptions Center Multiple 2 27 5 2 2" xfId="56969"/>
    <cellStyle name="Assumptions Center Multiple 2 27 5 3" xfId="43052"/>
    <cellStyle name="Assumptions Center Multiple 2 27 6" xfId="18333"/>
    <cellStyle name="Assumptions Center Multiple 2 27 6 2" xfId="46016"/>
    <cellStyle name="Assumptions Center Multiple 2 27 7" xfId="32099"/>
    <cellStyle name="Assumptions Center Multiple 2 28" xfId="4637"/>
    <cellStyle name="Assumptions Center Multiple 2 28 2" xfId="8046"/>
    <cellStyle name="Assumptions Center Multiple 2 28 2 2" xfId="21970"/>
    <cellStyle name="Assumptions Center Multiple 2 28 2 2 2" xfId="49653"/>
    <cellStyle name="Assumptions Center Multiple 2 28 2 3" xfId="35736"/>
    <cellStyle name="Assumptions Center Multiple 2 28 3" xfId="10634"/>
    <cellStyle name="Assumptions Center Multiple 2 28 3 2" xfId="24555"/>
    <cellStyle name="Assumptions Center Multiple 2 28 3 2 2" xfId="52238"/>
    <cellStyle name="Assumptions Center Multiple 2 28 3 3" xfId="38321"/>
    <cellStyle name="Assumptions Center Multiple 2 28 4" xfId="12901"/>
    <cellStyle name="Assumptions Center Multiple 2 28 4 2" xfId="26822"/>
    <cellStyle name="Assumptions Center Multiple 2 28 4 2 2" xfId="54505"/>
    <cellStyle name="Assumptions Center Multiple 2 28 4 3" xfId="40588"/>
    <cellStyle name="Assumptions Center Multiple 2 28 5" xfId="15651"/>
    <cellStyle name="Assumptions Center Multiple 2 28 5 2" xfId="29572"/>
    <cellStyle name="Assumptions Center Multiple 2 28 5 2 2" xfId="57255"/>
    <cellStyle name="Assumptions Center Multiple 2 28 5 3" xfId="43338"/>
    <cellStyle name="Assumptions Center Multiple 2 28 6" xfId="18619"/>
    <cellStyle name="Assumptions Center Multiple 2 28 6 2" xfId="46302"/>
    <cellStyle name="Assumptions Center Multiple 2 28 7" xfId="32385"/>
    <cellStyle name="Assumptions Center Multiple 2 29" xfId="4832"/>
    <cellStyle name="Assumptions Center Multiple 2 29 2" xfId="8238"/>
    <cellStyle name="Assumptions Center Multiple 2 29 2 2" xfId="22161"/>
    <cellStyle name="Assumptions Center Multiple 2 29 2 2 2" xfId="49844"/>
    <cellStyle name="Assumptions Center Multiple 2 29 2 3" xfId="35927"/>
    <cellStyle name="Assumptions Center Multiple 2 29 3" xfId="10723"/>
    <cellStyle name="Assumptions Center Multiple 2 29 3 2" xfId="24644"/>
    <cellStyle name="Assumptions Center Multiple 2 29 3 2 2" xfId="52327"/>
    <cellStyle name="Assumptions Center Multiple 2 29 3 3" xfId="38410"/>
    <cellStyle name="Assumptions Center Multiple 2 29 4" xfId="13093"/>
    <cellStyle name="Assumptions Center Multiple 2 29 4 2" xfId="27014"/>
    <cellStyle name="Assumptions Center Multiple 2 29 4 2 2" xfId="54697"/>
    <cellStyle name="Assumptions Center Multiple 2 29 4 3" xfId="40780"/>
    <cellStyle name="Assumptions Center Multiple 2 29 5" xfId="15843"/>
    <cellStyle name="Assumptions Center Multiple 2 29 5 2" xfId="29764"/>
    <cellStyle name="Assumptions Center Multiple 2 29 5 2 2" xfId="57447"/>
    <cellStyle name="Assumptions Center Multiple 2 29 5 3" xfId="43530"/>
    <cellStyle name="Assumptions Center Multiple 2 29 6" xfId="18811"/>
    <cellStyle name="Assumptions Center Multiple 2 29 6 2" xfId="46494"/>
    <cellStyle name="Assumptions Center Multiple 2 29 7" xfId="32577"/>
    <cellStyle name="Assumptions Center Multiple 2 3" xfId="2352"/>
    <cellStyle name="Assumptions Center Multiple 2 3 2" xfId="5811"/>
    <cellStyle name="Assumptions Center Multiple 2 3 2 2" xfId="19761"/>
    <cellStyle name="Assumptions Center Multiple 2 3 2 2 2" xfId="47444"/>
    <cellStyle name="Assumptions Center Multiple 2 3 2 3" xfId="33527"/>
    <cellStyle name="Assumptions Center Multiple 2 3 3" xfId="8581"/>
    <cellStyle name="Assumptions Center Multiple 2 3 3 2" xfId="22502"/>
    <cellStyle name="Assumptions Center Multiple 2 3 3 2 2" xfId="50185"/>
    <cellStyle name="Assumptions Center Multiple 2 3 3 3" xfId="36268"/>
    <cellStyle name="Assumptions Center Multiple 2 3 4" xfId="5460"/>
    <cellStyle name="Assumptions Center Multiple 2 3 4 2" xfId="19413"/>
    <cellStyle name="Assumptions Center Multiple 2 3 4 2 2" xfId="47096"/>
    <cellStyle name="Assumptions Center Multiple 2 3 4 3" xfId="33179"/>
    <cellStyle name="Assumptions Center Multiple 2 3 5" xfId="13459"/>
    <cellStyle name="Assumptions Center Multiple 2 3 5 2" xfId="27380"/>
    <cellStyle name="Assumptions Center Multiple 2 3 5 2 2" xfId="55063"/>
    <cellStyle name="Assumptions Center Multiple 2 3 5 3" xfId="41146"/>
    <cellStyle name="Assumptions Center Multiple 2 3 6" xfId="16421"/>
    <cellStyle name="Assumptions Center Multiple 2 3 6 2" xfId="44104"/>
    <cellStyle name="Assumptions Center Multiple 2 3 7" xfId="30314"/>
    <cellStyle name="Assumptions Center Multiple 2 30" xfId="4583"/>
    <cellStyle name="Assumptions Center Multiple 2 30 2" xfId="7995"/>
    <cellStyle name="Assumptions Center Multiple 2 30 2 2" xfId="21919"/>
    <cellStyle name="Assumptions Center Multiple 2 30 2 2 2" xfId="49602"/>
    <cellStyle name="Assumptions Center Multiple 2 30 2 3" xfId="35685"/>
    <cellStyle name="Assumptions Center Multiple 2 30 3" xfId="10601"/>
    <cellStyle name="Assumptions Center Multiple 2 30 3 2" xfId="24522"/>
    <cellStyle name="Assumptions Center Multiple 2 30 3 2 2" xfId="52205"/>
    <cellStyle name="Assumptions Center Multiple 2 30 3 3" xfId="38288"/>
    <cellStyle name="Assumptions Center Multiple 2 30 4" xfId="12847"/>
    <cellStyle name="Assumptions Center Multiple 2 30 4 2" xfId="26768"/>
    <cellStyle name="Assumptions Center Multiple 2 30 4 2 2" xfId="54451"/>
    <cellStyle name="Assumptions Center Multiple 2 30 4 3" xfId="40534"/>
    <cellStyle name="Assumptions Center Multiple 2 30 5" xfId="15597"/>
    <cellStyle name="Assumptions Center Multiple 2 30 5 2" xfId="29518"/>
    <cellStyle name="Assumptions Center Multiple 2 30 5 2 2" xfId="57201"/>
    <cellStyle name="Assumptions Center Multiple 2 30 5 3" xfId="43284"/>
    <cellStyle name="Assumptions Center Multiple 2 30 6" xfId="18565"/>
    <cellStyle name="Assumptions Center Multiple 2 30 6 2" xfId="46248"/>
    <cellStyle name="Assumptions Center Multiple 2 30 7" xfId="32331"/>
    <cellStyle name="Assumptions Center Multiple 2 31" xfId="7729"/>
    <cellStyle name="Assumptions Center Multiple 2 31 2" xfId="21655"/>
    <cellStyle name="Assumptions Center Multiple 2 31 2 2" xfId="49338"/>
    <cellStyle name="Assumptions Center Multiple 2 31 3" xfId="35421"/>
    <cellStyle name="Assumptions Center Multiple 2 32" xfId="5217"/>
    <cellStyle name="Assumptions Center Multiple 2 32 2" xfId="19187"/>
    <cellStyle name="Assumptions Center Multiple 2 32 2 2" xfId="46870"/>
    <cellStyle name="Assumptions Center Multiple 2 32 3" xfId="32953"/>
    <cellStyle name="Assumptions Center Multiple 2 4" xfId="2250"/>
    <cellStyle name="Assumptions Center Multiple 2 4 2" xfId="5718"/>
    <cellStyle name="Assumptions Center Multiple 2 4 2 2" xfId="19669"/>
    <cellStyle name="Assumptions Center Multiple 2 4 2 2 2" xfId="47352"/>
    <cellStyle name="Assumptions Center Multiple 2 4 2 3" xfId="33435"/>
    <cellStyle name="Assumptions Center Multiple 2 4 3" xfId="5160"/>
    <cellStyle name="Assumptions Center Multiple 2 4 3 2" xfId="19130"/>
    <cellStyle name="Assumptions Center Multiple 2 4 3 2 2" xfId="46813"/>
    <cellStyle name="Assumptions Center Multiple 2 4 3 3" xfId="32896"/>
    <cellStyle name="Assumptions Center Multiple 2 4 4" xfId="5645"/>
    <cellStyle name="Assumptions Center Multiple 2 4 4 2" xfId="19597"/>
    <cellStyle name="Assumptions Center Multiple 2 4 4 2 2" xfId="47280"/>
    <cellStyle name="Assumptions Center Multiple 2 4 4 3" xfId="33363"/>
    <cellStyle name="Assumptions Center Multiple 2 4 5" xfId="13367"/>
    <cellStyle name="Assumptions Center Multiple 2 4 5 2" xfId="27288"/>
    <cellStyle name="Assumptions Center Multiple 2 4 5 2 2" xfId="54971"/>
    <cellStyle name="Assumptions Center Multiple 2 4 5 3" xfId="41054"/>
    <cellStyle name="Assumptions Center Multiple 2 4 6" xfId="16329"/>
    <cellStyle name="Assumptions Center Multiple 2 4 6 2" xfId="44012"/>
    <cellStyle name="Assumptions Center Multiple 2 4 7" xfId="30227"/>
    <cellStyle name="Assumptions Center Multiple 2 5" xfId="2957"/>
    <cellStyle name="Assumptions Center Multiple 2 5 2" xfId="6402"/>
    <cellStyle name="Assumptions Center Multiple 2 5 2 2" xfId="20348"/>
    <cellStyle name="Assumptions Center Multiple 2 5 2 2 2" xfId="48031"/>
    <cellStyle name="Assumptions Center Multiple 2 5 2 3" xfId="34114"/>
    <cellStyle name="Assumptions Center Multiple 2 5 3" xfId="9153"/>
    <cellStyle name="Assumptions Center Multiple 2 5 3 2" xfId="23074"/>
    <cellStyle name="Assumptions Center Multiple 2 5 3 2 2" xfId="50757"/>
    <cellStyle name="Assumptions Center Multiple 2 5 3 3" xfId="36840"/>
    <cellStyle name="Assumptions Center Multiple 2 5 4" xfId="11288"/>
    <cellStyle name="Assumptions Center Multiple 2 5 4 2" xfId="25209"/>
    <cellStyle name="Assumptions Center Multiple 2 5 4 2 2" xfId="52892"/>
    <cellStyle name="Assumptions Center Multiple 2 5 4 3" xfId="38975"/>
    <cellStyle name="Assumptions Center Multiple 2 5 5" xfId="14040"/>
    <cellStyle name="Assumptions Center Multiple 2 5 5 2" xfId="27961"/>
    <cellStyle name="Assumptions Center Multiple 2 5 5 2 2" xfId="55644"/>
    <cellStyle name="Assumptions Center Multiple 2 5 5 3" xfId="41727"/>
    <cellStyle name="Assumptions Center Multiple 2 5 6" xfId="17006"/>
    <cellStyle name="Assumptions Center Multiple 2 5 6 2" xfId="44689"/>
    <cellStyle name="Assumptions Center Multiple 2 5 7" xfId="30819"/>
    <cellStyle name="Assumptions Center Multiple 2 6" xfId="3167"/>
    <cellStyle name="Assumptions Center Multiple 2 6 2" xfId="6609"/>
    <cellStyle name="Assumptions Center Multiple 2 6 2 2" xfId="20553"/>
    <cellStyle name="Assumptions Center Multiple 2 6 2 2 2" xfId="48236"/>
    <cellStyle name="Assumptions Center Multiple 2 6 2 3" xfId="34319"/>
    <cellStyle name="Assumptions Center Multiple 2 6 3" xfId="9353"/>
    <cellStyle name="Assumptions Center Multiple 2 6 3 2" xfId="23274"/>
    <cellStyle name="Assumptions Center Multiple 2 6 3 2 2" xfId="50957"/>
    <cellStyle name="Assumptions Center Multiple 2 6 3 3" xfId="37040"/>
    <cellStyle name="Assumptions Center Multiple 2 6 4" xfId="11491"/>
    <cellStyle name="Assumptions Center Multiple 2 6 4 2" xfId="25412"/>
    <cellStyle name="Assumptions Center Multiple 2 6 4 2 2" xfId="53095"/>
    <cellStyle name="Assumptions Center Multiple 2 6 4 3" xfId="39178"/>
    <cellStyle name="Assumptions Center Multiple 2 6 5" xfId="14241"/>
    <cellStyle name="Assumptions Center Multiple 2 6 5 2" xfId="28162"/>
    <cellStyle name="Assumptions Center Multiple 2 6 5 2 2" xfId="55845"/>
    <cellStyle name="Assumptions Center Multiple 2 6 5 3" xfId="41928"/>
    <cellStyle name="Assumptions Center Multiple 2 6 6" xfId="17209"/>
    <cellStyle name="Assumptions Center Multiple 2 6 6 2" xfId="44892"/>
    <cellStyle name="Assumptions Center Multiple 2 6 7" xfId="31010"/>
    <cellStyle name="Assumptions Center Multiple 2 7" xfId="3000"/>
    <cellStyle name="Assumptions Center Multiple 2 7 2" xfId="6444"/>
    <cellStyle name="Assumptions Center Multiple 2 7 2 2" xfId="20390"/>
    <cellStyle name="Assumptions Center Multiple 2 7 2 2 2" xfId="48073"/>
    <cellStyle name="Assumptions Center Multiple 2 7 2 3" xfId="34156"/>
    <cellStyle name="Assumptions Center Multiple 2 7 3" xfId="9195"/>
    <cellStyle name="Assumptions Center Multiple 2 7 3 2" xfId="23116"/>
    <cellStyle name="Assumptions Center Multiple 2 7 3 2 2" xfId="50799"/>
    <cellStyle name="Assumptions Center Multiple 2 7 3 3" xfId="36882"/>
    <cellStyle name="Assumptions Center Multiple 2 7 4" xfId="11330"/>
    <cellStyle name="Assumptions Center Multiple 2 7 4 2" xfId="25251"/>
    <cellStyle name="Assumptions Center Multiple 2 7 4 2 2" xfId="52934"/>
    <cellStyle name="Assumptions Center Multiple 2 7 4 3" xfId="39017"/>
    <cellStyle name="Assumptions Center Multiple 2 7 5" xfId="14081"/>
    <cellStyle name="Assumptions Center Multiple 2 7 5 2" xfId="28002"/>
    <cellStyle name="Assumptions Center Multiple 2 7 5 2 2" xfId="55685"/>
    <cellStyle name="Assumptions Center Multiple 2 7 5 3" xfId="41768"/>
    <cellStyle name="Assumptions Center Multiple 2 7 6" xfId="17048"/>
    <cellStyle name="Assumptions Center Multiple 2 7 6 2" xfId="44731"/>
    <cellStyle name="Assumptions Center Multiple 2 7 7" xfId="30859"/>
    <cellStyle name="Assumptions Center Multiple 2 8" xfId="3402"/>
    <cellStyle name="Assumptions Center Multiple 2 8 2" xfId="6842"/>
    <cellStyle name="Assumptions Center Multiple 2 8 2 2" xfId="20783"/>
    <cellStyle name="Assumptions Center Multiple 2 8 2 2 2" xfId="48466"/>
    <cellStyle name="Assumptions Center Multiple 2 8 2 3" xfId="34549"/>
    <cellStyle name="Assumptions Center Multiple 2 8 3" xfId="9580"/>
    <cellStyle name="Assumptions Center Multiple 2 8 3 2" xfId="23501"/>
    <cellStyle name="Assumptions Center Multiple 2 8 3 2 2" xfId="51184"/>
    <cellStyle name="Assumptions Center Multiple 2 8 3 3" xfId="37267"/>
    <cellStyle name="Assumptions Center Multiple 2 8 4" xfId="11721"/>
    <cellStyle name="Assumptions Center Multiple 2 8 4 2" xfId="25642"/>
    <cellStyle name="Assumptions Center Multiple 2 8 4 2 2" xfId="53325"/>
    <cellStyle name="Assumptions Center Multiple 2 8 4 3" xfId="39408"/>
    <cellStyle name="Assumptions Center Multiple 2 8 5" xfId="14471"/>
    <cellStyle name="Assumptions Center Multiple 2 8 5 2" xfId="28392"/>
    <cellStyle name="Assumptions Center Multiple 2 8 5 2 2" xfId="56075"/>
    <cellStyle name="Assumptions Center Multiple 2 8 5 3" xfId="42158"/>
    <cellStyle name="Assumptions Center Multiple 2 8 6" xfId="17439"/>
    <cellStyle name="Assumptions Center Multiple 2 8 6 2" xfId="45122"/>
    <cellStyle name="Assumptions Center Multiple 2 8 7" xfId="31216"/>
    <cellStyle name="Assumptions Center Multiple 2 9" xfId="2879"/>
    <cellStyle name="Assumptions Center Multiple 2 9 2" xfId="6326"/>
    <cellStyle name="Assumptions Center Multiple 2 9 2 2" xfId="20273"/>
    <cellStyle name="Assumptions Center Multiple 2 9 2 2 2" xfId="47956"/>
    <cellStyle name="Assumptions Center Multiple 2 9 2 3" xfId="34039"/>
    <cellStyle name="Assumptions Center Multiple 2 9 3" xfId="9078"/>
    <cellStyle name="Assumptions Center Multiple 2 9 3 2" xfId="22999"/>
    <cellStyle name="Assumptions Center Multiple 2 9 3 2 2" xfId="50682"/>
    <cellStyle name="Assumptions Center Multiple 2 9 3 3" xfId="36765"/>
    <cellStyle name="Assumptions Center Multiple 2 9 4" xfId="11213"/>
    <cellStyle name="Assumptions Center Multiple 2 9 4 2" xfId="25134"/>
    <cellStyle name="Assumptions Center Multiple 2 9 4 2 2" xfId="52817"/>
    <cellStyle name="Assumptions Center Multiple 2 9 4 3" xfId="38900"/>
    <cellStyle name="Assumptions Center Multiple 2 9 5" xfId="13965"/>
    <cellStyle name="Assumptions Center Multiple 2 9 5 2" xfId="27886"/>
    <cellStyle name="Assumptions Center Multiple 2 9 5 2 2" xfId="55569"/>
    <cellStyle name="Assumptions Center Multiple 2 9 5 3" xfId="41652"/>
    <cellStyle name="Assumptions Center Multiple 2 9 6" xfId="16931"/>
    <cellStyle name="Assumptions Center Multiple 2 9 6 2" xfId="44614"/>
    <cellStyle name="Assumptions Center Multiple 2 9 7" xfId="30754"/>
    <cellStyle name="Assumptions Center Multiple 20" xfId="4034"/>
    <cellStyle name="Assumptions Center Multiple 20 2" xfId="7460"/>
    <cellStyle name="Assumptions Center Multiple 20 2 2" xfId="21391"/>
    <cellStyle name="Assumptions Center Multiple 20 2 2 2" xfId="49074"/>
    <cellStyle name="Assumptions Center Multiple 20 2 3" xfId="35157"/>
    <cellStyle name="Assumptions Center Multiple 20 3" xfId="10163"/>
    <cellStyle name="Assumptions Center Multiple 20 3 2" xfId="24084"/>
    <cellStyle name="Assumptions Center Multiple 20 3 2 2" xfId="51767"/>
    <cellStyle name="Assumptions Center Multiple 20 3 3" xfId="37850"/>
    <cellStyle name="Assumptions Center Multiple 20 4" xfId="12315"/>
    <cellStyle name="Assumptions Center Multiple 20 4 2" xfId="26236"/>
    <cellStyle name="Assumptions Center Multiple 20 4 2 2" xfId="53919"/>
    <cellStyle name="Assumptions Center Multiple 20 4 3" xfId="40002"/>
    <cellStyle name="Assumptions Center Multiple 20 5" xfId="15065"/>
    <cellStyle name="Assumptions Center Multiple 20 5 2" xfId="28986"/>
    <cellStyle name="Assumptions Center Multiple 20 5 2 2" xfId="56669"/>
    <cellStyle name="Assumptions Center Multiple 20 5 3" xfId="42752"/>
    <cellStyle name="Assumptions Center Multiple 20 6" xfId="18033"/>
    <cellStyle name="Assumptions Center Multiple 20 6 2" xfId="45716"/>
    <cellStyle name="Assumptions Center Multiple 20 7" xfId="31799"/>
    <cellStyle name="Assumptions Center Multiple 21" xfId="4003"/>
    <cellStyle name="Assumptions Center Multiple 21 2" xfId="7429"/>
    <cellStyle name="Assumptions Center Multiple 21 2 2" xfId="21360"/>
    <cellStyle name="Assumptions Center Multiple 21 2 2 2" xfId="49043"/>
    <cellStyle name="Assumptions Center Multiple 21 2 3" xfId="35126"/>
    <cellStyle name="Assumptions Center Multiple 21 3" xfId="10132"/>
    <cellStyle name="Assumptions Center Multiple 21 3 2" xfId="24053"/>
    <cellStyle name="Assumptions Center Multiple 21 3 2 2" xfId="51736"/>
    <cellStyle name="Assumptions Center Multiple 21 3 3" xfId="37819"/>
    <cellStyle name="Assumptions Center Multiple 21 4" xfId="12284"/>
    <cellStyle name="Assumptions Center Multiple 21 4 2" xfId="26205"/>
    <cellStyle name="Assumptions Center Multiple 21 4 2 2" xfId="53888"/>
    <cellStyle name="Assumptions Center Multiple 21 4 3" xfId="39971"/>
    <cellStyle name="Assumptions Center Multiple 21 5" xfId="15034"/>
    <cellStyle name="Assumptions Center Multiple 21 5 2" xfId="28955"/>
    <cellStyle name="Assumptions Center Multiple 21 5 2 2" xfId="56638"/>
    <cellStyle name="Assumptions Center Multiple 21 5 3" xfId="42721"/>
    <cellStyle name="Assumptions Center Multiple 21 6" xfId="18002"/>
    <cellStyle name="Assumptions Center Multiple 21 6 2" xfId="45685"/>
    <cellStyle name="Assumptions Center Multiple 21 7" xfId="31768"/>
    <cellStyle name="Assumptions Center Multiple 22" xfId="4020"/>
    <cellStyle name="Assumptions Center Multiple 22 2" xfId="7446"/>
    <cellStyle name="Assumptions Center Multiple 22 2 2" xfId="21377"/>
    <cellStyle name="Assumptions Center Multiple 22 2 2 2" xfId="49060"/>
    <cellStyle name="Assumptions Center Multiple 22 2 3" xfId="35143"/>
    <cellStyle name="Assumptions Center Multiple 22 3" xfId="10149"/>
    <cellStyle name="Assumptions Center Multiple 22 3 2" xfId="24070"/>
    <cellStyle name="Assumptions Center Multiple 22 3 2 2" xfId="51753"/>
    <cellStyle name="Assumptions Center Multiple 22 3 3" xfId="37836"/>
    <cellStyle name="Assumptions Center Multiple 22 4" xfId="12301"/>
    <cellStyle name="Assumptions Center Multiple 22 4 2" xfId="26222"/>
    <cellStyle name="Assumptions Center Multiple 22 4 2 2" xfId="53905"/>
    <cellStyle name="Assumptions Center Multiple 22 4 3" xfId="39988"/>
    <cellStyle name="Assumptions Center Multiple 22 5" xfId="15051"/>
    <cellStyle name="Assumptions Center Multiple 22 5 2" xfId="28972"/>
    <cellStyle name="Assumptions Center Multiple 22 5 2 2" xfId="56655"/>
    <cellStyle name="Assumptions Center Multiple 22 5 3" xfId="42738"/>
    <cellStyle name="Assumptions Center Multiple 22 6" xfId="18019"/>
    <cellStyle name="Assumptions Center Multiple 22 6 2" xfId="45702"/>
    <cellStyle name="Assumptions Center Multiple 22 7" xfId="31785"/>
    <cellStyle name="Assumptions Center Multiple 23" xfId="4010"/>
    <cellStyle name="Assumptions Center Multiple 23 2" xfId="7436"/>
    <cellStyle name="Assumptions Center Multiple 23 2 2" xfId="21367"/>
    <cellStyle name="Assumptions Center Multiple 23 2 2 2" xfId="49050"/>
    <cellStyle name="Assumptions Center Multiple 23 2 3" xfId="35133"/>
    <cellStyle name="Assumptions Center Multiple 23 3" xfId="10139"/>
    <cellStyle name="Assumptions Center Multiple 23 3 2" xfId="24060"/>
    <cellStyle name="Assumptions Center Multiple 23 3 2 2" xfId="51743"/>
    <cellStyle name="Assumptions Center Multiple 23 3 3" xfId="37826"/>
    <cellStyle name="Assumptions Center Multiple 23 4" xfId="12291"/>
    <cellStyle name="Assumptions Center Multiple 23 4 2" xfId="26212"/>
    <cellStyle name="Assumptions Center Multiple 23 4 2 2" xfId="53895"/>
    <cellStyle name="Assumptions Center Multiple 23 4 3" xfId="39978"/>
    <cellStyle name="Assumptions Center Multiple 23 5" xfId="15041"/>
    <cellStyle name="Assumptions Center Multiple 23 5 2" xfId="28962"/>
    <cellStyle name="Assumptions Center Multiple 23 5 2 2" xfId="56645"/>
    <cellStyle name="Assumptions Center Multiple 23 5 3" xfId="42728"/>
    <cellStyle name="Assumptions Center Multiple 23 6" xfId="18009"/>
    <cellStyle name="Assumptions Center Multiple 23 6 2" xfId="45692"/>
    <cellStyle name="Assumptions Center Multiple 23 7" xfId="31775"/>
    <cellStyle name="Assumptions Center Multiple 24" xfId="4517"/>
    <cellStyle name="Assumptions Center Multiple 24 2" xfId="7934"/>
    <cellStyle name="Assumptions Center Multiple 24 2 2" xfId="21858"/>
    <cellStyle name="Assumptions Center Multiple 24 2 2 2" xfId="49541"/>
    <cellStyle name="Assumptions Center Multiple 24 2 3" xfId="35624"/>
    <cellStyle name="Assumptions Center Multiple 24 3" xfId="10576"/>
    <cellStyle name="Assumptions Center Multiple 24 3 2" xfId="24497"/>
    <cellStyle name="Assumptions Center Multiple 24 3 2 2" xfId="52180"/>
    <cellStyle name="Assumptions Center Multiple 24 3 3" xfId="38263"/>
    <cellStyle name="Assumptions Center Multiple 24 4" xfId="12781"/>
    <cellStyle name="Assumptions Center Multiple 24 4 2" xfId="26702"/>
    <cellStyle name="Assumptions Center Multiple 24 4 2 2" xfId="54385"/>
    <cellStyle name="Assumptions Center Multiple 24 4 3" xfId="40468"/>
    <cellStyle name="Assumptions Center Multiple 24 5" xfId="15531"/>
    <cellStyle name="Assumptions Center Multiple 24 5 2" xfId="29452"/>
    <cellStyle name="Assumptions Center Multiple 24 5 2 2" xfId="57135"/>
    <cellStyle name="Assumptions Center Multiple 24 5 3" xfId="43218"/>
    <cellStyle name="Assumptions Center Multiple 24 6" xfId="18499"/>
    <cellStyle name="Assumptions Center Multiple 24 6 2" xfId="46182"/>
    <cellStyle name="Assumptions Center Multiple 24 7" xfId="32265"/>
    <cellStyle name="Assumptions Center Multiple 25" xfId="4444"/>
    <cellStyle name="Assumptions Center Multiple 25 2" xfId="7866"/>
    <cellStyle name="Assumptions Center Multiple 25 2 2" xfId="21790"/>
    <cellStyle name="Assumptions Center Multiple 25 2 2 2" xfId="49473"/>
    <cellStyle name="Assumptions Center Multiple 25 2 3" xfId="35556"/>
    <cellStyle name="Assumptions Center Multiple 25 3" xfId="10529"/>
    <cellStyle name="Assumptions Center Multiple 25 3 2" xfId="24450"/>
    <cellStyle name="Assumptions Center Multiple 25 3 2 2" xfId="52133"/>
    <cellStyle name="Assumptions Center Multiple 25 3 3" xfId="38216"/>
    <cellStyle name="Assumptions Center Multiple 25 4" xfId="12711"/>
    <cellStyle name="Assumptions Center Multiple 25 4 2" xfId="26632"/>
    <cellStyle name="Assumptions Center Multiple 25 4 2 2" xfId="54315"/>
    <cellStyle name="Assumptions Center Multiple 25 4 3" xfId="40398"/>
    <cellStyle name="Assumptions Center Multiple 25 5" xfId="15461"/>
    <cellStyle name="Assumptions Center Multiple 25 5 2" xfId="29382"/>
    <cellStyle name="Assumptions Center Multiple 25 5 2 2" xfId="57065"/>
    <cellStyle name="Assumptions Center Multiple 25 5 3" xfId="43148"/>
    <cellStyle name="Assumptions Center Multiple 25 6" xfId="18429"/>
    <cellStyle name="Assumptions Center Multiple 25 6 2" xfId="46112"/>
    <cellStyle name="Assumptions Center Multiple 25 7" xfId="32195"/>
    <cellStyle name="Assumptions Center Multiple 26" xfId="4483"/>
    <cellStyle name="Assumptions Center Multiple 26 2" xfId="7904"/>
    <cellStyle name="Assumptions Center Multiple 26 2 2" xfId="21828"/>
    <cellStyle name="Assumptions Center Multiple 26 2 2 2" xfId="49511"/>
    <cellStyle name="Assumptions Center Multiple 26 2 3" xfId="35594"/>
    <cellStyle name="Assumptions Center Multiple 26 3" xfId="10558"/>
    <cellStyle name="Assumptions Center Multiple 26 3 2" xfId="24479"/>
    <cellStyle name="Assumptions Center Multiple 26 3 2 2" xfId="52162"/>
    <cellStyle name="Assumptions Center Multiple 26 3 3" xfId="38245"/>
    <cellStyle name="Assumptions Center Multiple 26 4" xfId="12750"/>
    <cellStyle name="Assumptions Center Multiple 26 4 2" xfId="26671"/>
    <cellStyle name="Assumptions Center Multiple 26 4 2 2" xfId="54354"/>
    <cellStyle name="Assumptions Center Multiple 26 4 3" xfId="40437"/>
    <cellStyle name="Assumptions Center Multiple 26 5" xfId="15500"/>
    <cellStyle name="Assumptions Center Multiple 26 5 2" xfId="29421"/>
    <cellStyle name="Assumptions Center Multiple 26 5 2 2" xfId="57104"/>
    <cellStyle name="Assumptions Center Multiple 26 5 3" xfId="43187"/>
    <cellStyle name="Assumptions Center Multiple 26 6" xfId="18468"/>
    <cellStyle name="Assumptions Center Multiple 26 6 2" xfId="46151"/>
    <cellStyle name="Assumptions Center Multiple 26 7" xfId="32234"/>
    <cellStyle name="Assumptions Center Multiple 27" xfId="4422"/>
    <cellStyle name="Assumptions Center Multiple 27 2" xfId="7844"/>
    <cellStyle name="Assumptions Center Multiple 27 2 2" xfId="21768"/>
    <cellStyle name="Assumptions Center Multiple 27 2 2 2" xfId="49451"/>
    <cellStyle name="Assumptions Center Multiple 27 2 3" xfId="35534"/>
    <cellStyle name="Assumptions Center Multiple 27 3" xfId="10507"/>
    <cellStyle name="Assumptions Center Multiple 27 3 2" xfId="24428"/>
    <cellStyle name="Assumptions Center Multiple 27 3 2 2" xfId="52111"/>
    <cellStyle name="Assumptions Center Multiple 27 3 3" xfId="38194"/>
    <cellStyle name="Assumptions Center Multiple 27 4" xfId="12689"/>
    <cellStyle name="Assumptions Center Multiple 27 4 2" xfId="26610"/>
    <cellStyle name="Assumptions Center Multiple 27 4 2 2" xfId="54293"/>
    <cellStyle name="Assumptions Center Multiple 27 4 3" xfId="40376"/>
    <cellStyle name="Assumptions Center Multiple 27 5" xfId="15439"/>
    <cellStyle name="Assumptions Center Multiple 27 5 2" xfId="29360"/>
    <cellStyle name="Assumptions Center Multiple 27 5 2 2" xfId="57043"/>
    <cellStyle name="Assumptions Center Multiple 27 5 3" xfId="43126"/>
    <cellStyle name="Assumptions Center Multiple 27 6" xfId="18407"/>
    <cellStyle name="Assumptions Center Multiple 27 6 2" xfId="46090"/>
    <cellStyle name="Assumptions Center Multiple 27 7" xfId="32173"/>
    <cellStyle name="Assumptions Center Multiple 28" xfId="4463"/>
    <cellStyle name="Assumptions Center Multiple 28 2" xfId="7884"/>
    <cellStyle name="Assumptions Center Multiple 28 2 2" xfId="21808"/>
    <cellStyle name="Assumptions Center Multiple 28 2 2 2" xfId="49491"/>
    <cellStyle name="Assumptions Center Multiple 28 2 3" xfId="35574"/>
    <cellStyle name="Assumptions Center Multiple 28 3" xfId="10544"/>
    <cellStyle name="Assumptions Center Multiple 28 3 2" xfId="24465"/>
    <cellStyle name="Assumptions Center Multiple 28 3 2 2" xfId="52148"/>
    <cellStyle name="Assumptions Center Multiple 28 3 3" xfId="38231"/>
    <cellStyle name="Assumptions Center Multiple 28 4" xfId="12730"/>
    <cellStyle name="Assumptions Center Multiple 28 4 2" xfId="26651"/>
    <cellStyle name="Assumptions Center Multiple 28 4 2 2" xfId="54334"/>
    <cellStyle name="Assumptions Center Multiple 28 4 3" xfId="40417"/>
    <cellStyle name="Assumptions Center Multiple 28 5" xfId="15480"/>
    <cellStyle name="Assumptions Center Multiple 28 5 2" xfId="29401"/>
    <cellStyle name="Assumptions Center Multiple 28 5 2 2" xfId="57084"/>
    <cellStyle name="Assumptions Center Multiple 28 5 3" xfId="43167"/>
    <cellStyle name="Assumptions Center Multiple 28 6" xfId="18448"/>
    <cellStyle name="Assumptions Center Multiple 28 6 2" xfId="46131"/>
    <cellStyle name="Assumptions Center Multiple 28 7" xfId="32214"/>
    <cellStyle name="Assumptions Center Multiple 29" xfId="4433"/>
    <cellStyle name="Assumptions Center Multiple 29 2" xfId="7855"/>
    <cellStyle name="Assumptions Center Multiple 29 2 2" xfId="21779"/>
    <cellStyle name="Assumptions Center Multiple 29 2 2 2" xfId="49462"/>
    <cellStyle name="Assumptions Center Multiple 29 2 3" xfId="35545"/>
    <cellStyle name="Assumptions Center Multiple 29 3" xfId="10518"/>
    <cellStyle name="Assumptions Center Multiple 29 3 2" xfId="24439"/>
    <cellStyle name="Assumptions Center Multiple 29 3 2 2" xfId="52122"/>
    <cellStyle name="Assumptions Center Multiple 29 3 3" xfId="38205"/>
    <cellStyle name="Assumptions Center Multiple 29 4" xfId="12700"/>
    <cellStyle name="Assumptions Center Multiple 29 4 2" xfId="26621"/>
    <cellStyle name="Assumptions Center Multiple 29 4 2 2" xfId="54304"/>
    <cellStyle name="Assumptions Center Multiple 29 4 3" xfId="40387"/>
    <cellStyle name="Assumptions Center Multiple 29 5" xfId="15450"/>
    <cellStyle name="Assumptions Center Multiple 29 5 2" xfId="29371"/>
    <cellStyle name="Assumptions Center Multiple 29 5 2 2" xfId="57054"/>
    <cellStyle name="Assumptions Center Multiple 29 5 3" xfId="43137"/>
    <cellStyle name="Assumptions Center Multiple 29 6" xfId="18418"/>
    <cellStyle name="Assumptions Center Multiple 29 6 2" xfId="46101"/>
    <cellStyle name="Assumptions Center Multiple 29 7" xfId="32184"/>
    <cellStyle name="Assumptions Center Multiple 3" xfId="2093"/>
    <cellStyle name="Assumptions Center Multiple 3 10" xfId="3354"/>
    <cellStyle name="Assumptions Center Multiple 3 10 2" xfId="6794"/>
    <cellStyle name="Assumptions Center Multiple 3 10 2 2" xfId="20735"/>
    <cellStyle name="Assumptions Center Multiple 3 10 2 2 2" xfId="48418"/>
    <cellStyle name="Assumptions Center Multiple 3 10 2 3" xfId="34501"/>
    <cellStyle name="Assumptions Center Multiple 3 10 3" xfId="9532"/>
    <cellStyle name="Assumptions Center Multiple 3 10 3 2" xfId="23453"/>
    <cellStyle name="Assumptions Center Multiple 3 10 3 2 2" xfId="51136"/>
    <cellStyle name="Assumptions Center Multiple 3 10 3 3" xfId="37219"/>
    <cellStyle name="Assumptions Center Multiple 3 10 4" xfId="11673"/>
    <cellStyle name="Assumptions Center Multiple 3 10 4 2" xfId="25594"/>
    <cellStyle name="Assumptions Center Multiple 3 10 4 2 2" xfId="53277"/>
    <cellStyle name="Assumptions Center Multiple 3 10 4 3" xfId="39360"/>
    <cellStyle name="Assumptions Center Multiple 3 10 5" xfId="14423"/>
    <cellStyle name="Assumptions Center Multiple 3 10 5 2" xfId="28344"/>
    <cellStyle name="Assumptions Center Multiple 3 10 5 2 2" xfId="56027"/>
    <cellStyle name="Assumptions Center Multiple 3 10 5 3" xfId="42110"/>
    <cellStyle name="Assumptions Center Multiple 3 10 6" xfId="17391"/>
    <cellStyle name="Assumptions Center Multiple 3 10 6 2" xfId="45074"/>
    <cellStyle name="Assumptions Center Multiple 3 10 7" xfId="31173"/>
    <cellStyle name="Assumptions Center Multiple 3 11" xfId="3304"/>
    <cellStyle name="Assumptions Center Multiple 3 11 2" xfId="6745"/>
    <cellStyle name="Assumptions Center Multiple 3 11 2 2" xfId="20686"/>
    <cellStyle name="Assumptions Center Multiple 3 11 2 2 2" xfId="48369"/>
    <cellStyle name="Assumptions Center Multiple 3 11 2 3" xfId="34452"/>
    <cellStyle name="Assumptions Center Multiple 3 11 3" xfId="9485"/>
    <cellStyle name="Assumptions Center Multiple 3 11 3 2" xfId="23406"/>
    <cellStyle name="Assumptions Center Multiple 3 11 3 2 2" xfId="51089"/>
    <cellStyle name="Assumptions Center Multiple 3 11 3 3" xfId="37172"/>
    <cellStyle name="Assumptions Center Multiple 3 11 4" xfId="11624"/>
    <cellStyle name="Assumptions Center Multiple 3 11 4 2" xfId="25545"/>
    <cellStyle name="Assumptions Center Multiple 3 11 4 2 2" xfId="53228"/>
    <cellStyle name="Assumptions Center Multiple 3 11 4 3" xfId="39311"/>
    <cellStyle name="Assumptions Center Multiple 3 11 5" xfId="14374"/>
    <cellStyle name="Assumptions Center Multiple 3 11 5 2" xfId="28295"/>
    <cellStyle name="Assumptions Center Multiple 3 11 5 2 2" xfId="55978"/>
    <cellStyle name="Assumptions Center Multiple 3 11 5 3" xfId="42061"/>
    <cellStyle name="Assumptions Center Multiple 3 11 6" xfId="17342"/>
    <cellStyle name="Assumptions Center Multiple 3 11 6 2" xfId="45025"/>
    <cellStyle name="Assumptions Center Multiple 3 11 7" xfId="31127"/>
    <cellStyle name="Assumptions Center Multiple 3 12" xfId="3511"/>
    <cellStyle name="Assumptions Center Multiple 3 12 2" xfId="6949"/>
    <cellStyle name="Assumptions Center Multiple 3 12 2 2" xfId="20889"/>
    <cellStyle name="Assumptions Center Multiple 3 12 2 2 2" xfId="48572"/>
    <cellStyle name="Assumptions Center Multiple 3 12 2 3" xfId="34655"/>
    <cellStyle name="Assumptions Center Multiple 3 12 3" xfId="9687"/>
    <cellStyle name="Assumptions Center Multiple 3 12 3 2" xfId="23608"/>
    <cellStyle name="Assumptions Center Multiple 3 12 3 2 2" xfId="51291"/>
    <cellStyle name="Assumptions Center Multiple 3 12 3 3" xfId="37374"/>
    <cellStyle name="Assumptions Center Multiple 3 12 4" xfId="11827"/>
    <cellStyle name="Assumptions Center Multiple 3 12 4 2" xfId="25748"/>
    <cellStyle name="Assumptions Center Multiple 3 12 4 2 2" xfId="53431"/>
    <cellStyle name="Assumptions Center Multiple 3 12 4 3" xfId="39514"/>
    <cellStyle name="Assumptions Center Multiple 3 12 5" xfId="14577"/>
    <cellStyle name="Assumptions Center Multiple 3 12 5 2" xfId="28498"/>
    <cellStyle name="Assumptions Center Multiple 3 12 5 2 2" xfId="56181"/>
    <cellStyle name="Assumptions Center Multiple 3 12 5 3" xfId="42264"/>
    <cellStyle name="Assumptions Center Multiple 3 12 6" xfId="17545"/>
    <cellStyle name="Assumptions Center Multiple 3 12 6 2" xfId="45228"/>
    <cellStyle name="Assumptions Center Multiple 3 12 7" xfId="31316"/>
    <cellStyle name="Assumptions Center Multiple 3 13" xfId="2994"/>
    <cellStyle name="Assumptions Center Multiple 3 13 2" xfId="6438"/>
    <cellStyle name="Assumptions Center Multiple 3 13 2 2" xfId="20384"/>
    <cellStyle name="Assumptions Center Multiple 3 13 2 2 2" xfId="48067"/>
    <cellStyle name="Assumptions Center Multiple 3 13 2 3" xfId="34150"/>
    <cellStyle name="Assumptions Center Multiple 3 13 3" xfId="9189"/>
    <cellStyle name="Assumptions Center Multiple 3 13 3 2" xfId="23110"/>
    <cellStyle name="Assumptions Center Multiple 3 13 3 2 2" xfId="50793"/>
    <cellStyle name="Assumptions Center Multiple 3 13 3 3" xfId="36876"/>
    <cellStyle name="Assumptions Center Multiple 3 13 4" xfId="11324"/>
    <cellStyle name="Assumptions Center Multiple 3 13 4 2" xfId="25245"/>
    <cellStyle name="Assumptions Center Multiple 3 13 4 2 2" xfId="52928"/>
    <cellStyle name="Assumptions Center Multiple 3 13 4 3" xfId="39011"/>
    <cellStyle name="Assumptions Center Multiple 3 13 5" xfId="14075"/>
    <cellStyle name="Assumptions Center Multiple 3 13 5 2" xfId="27996"/>
    <cellStyle name="Assumptions Center Multiple 3 13 5 2 2" xfId="55679"/>
    <cellStyle name="Assumptions Center Multiple 3 13 5 3" xfId="41762"/>
    <cellStyle name="Assumptions Center Multiple 3 13 6" xfId="17042"/>
    <cellStyle name="Assumptions Center Multiple 3 13 6 2" xfId="44725"/>
    <cellStyle name="Assumptions Center Multiple 3 13 7" xfId="30854"/>
    <cellStyle name="Assumptions Center Multiple 3 14" xfId="2262"/>
    <cellStyle name="Assumptions Center Multiple 3 14 2" xfId="5730"/>
    <cellStyle name="Assumptions Center Multiple 3 14 2 2" xfId="19681"/>
    <cellStyle name="Assumptions Center Multiple 3 14 2 2 2" xfId="47364"/>
    <cellStyle name="Assumptions Center Multiple 3 14 2 3" xfId="33447"/>
    <cellStyle name="Assumptions Center Multiple 3 14 3" xfId="5152"/>
    <cellStyle name="Assumptions Center Multiple 3 14 3 2" xfId="19122"/>
    <cellStyle name="Assumptions Center Multiple 3 14 3 2 2" xfId="46805"/>
    <cellStyle name="Assumptions Center Multiple 3 14 3 3" xfId="32888"/>
    <cellStyle name="Assumptions Center Multiple 3 14 4" xfId="5380"/>
    <cellStyle name="Assumptions Center Multiple 3 14 4 2" xfId="19333"/>
    <cellStyle name="Assumptions Center Multiple 3 14 4 2 2" xfId="47016"/>
    <cellStyle name="Assumptions Center Multiple 3 14 4 3" xfId="33099"/>
    <cellStyle name="Assumptions Center Multiple 3 14 5" xfId="13379"/>
    <cellStyle name="Assumptions Center Multiple 3 14 5 2" xfId="27300"/>
    <cellStyle name="Assumptions Center Multiple 3 14 5 2 2" xfId="54983"/>
    <cellStyle name="Assumptions Center Multiple 3 14 5 3" xfId="41066"/>
    <cellStyle name="Assumptions Center Multiple 3 14 6" xfId="16341"/>
    <cellStyle name="Assumptions Center Multiple 3 14 6 2" xfId="44024"/>
    <cellStyle name="Assumptions Center Multiple 3 14 7" xfId="30239"/>
    <cellStyle name="Assumptions Center Multiple 3 15" xfId="2244"/>
    <cellStyle name="Assumptions Center Multiple 3 15 2" xfId="5712"/>
    <cellStyle name="Assumptions Center Multiple 3 15 2 2" xfId="19664"/>
    <cellStyle name="Assumptions Center Multiple 3 15 2 2 2" xfId="47347"/>
    <cellStyle name="Assumptions Center Multiple 3 15 2 3" xfId="33430"/>
    <cellStyle name="Assumptions Center Multiple 3 15 3" xfId="5165"/>
    <cellStyle name="Assumptions Center Multiple 3 15 3 2" xfId="19135"/>
    <cellStyle name="Assumptions Center Multiple 3 15 3 2 2" xfId="46818"/>
    <cellStyle name="Assumptions Center Multiple 3 15 3 3" xfId="32901"/>
    <cellStyle name="Assumptions Center Multiple 3 15 4" xfId="5368"/>
    <cellStyle name="Assumptions Center Multiple 3 15 4 2" xfId="19321"/>
    <cellStyle name="Assumptions Center Multiple 3 15 4 2 2" xfId="47004"/>
    <cellStyle name="Assumptions Center Multiple 3 15 4 3" xfId="33087"/>
    <cellStyle name="Assumptions Center Multiple 3 15 5" xfId="13362"/>
    <cellStyle name="Assumptions Center Multiple 3 15 5 2" xfId="27283"/>
    <cellStyle name="Assumptions Center Multiple 3 15 5 2 2" xfId="54966"/>
    <cellStyle name="Assumptions Center Multiple 3 15 5 3" xfId="41049"/>
    <cellStyle name="Assumptions Center Multiple 3 15 6" xfId="16324"/>
    <cellStyle name="Assumptions Center Multiple 3 15 6 2" xfId="44007"/>
    <cellStyle name="Assumptions Center Multiple 3 15 7" xfId="30223"/>
    <cellStyle name="Assumptions Center Multiple 3 16" xfId="3281"/>
    <cellStyle name="Assumptions Center Multiple 3 16 2" xfId="6722"/>
    <cellStyle name="Assumptions Center Multiple 3 16 2 2" xfId="20663"/>
    <cellStyle name="Assumptions Center Multiple 3 16 2 2 2" xfId="48346"/>
    <cellStyle name="Assumptions Center Multiple 3 16 2 3" xfId="34429"/>
    <cellStyle name="Assumptions Center Multiple 3 16 3" xfId="9462"/>
    <cellStyle name="Assumptions Center Multiple 3 16 3 2" xfId="23383"/>
    <cellStyle name="Assumptions Center Multiple 3 16 3 2 2" xfId="51066"/>
    <cellStyle name="Assumptions Center Multiple 3 16 3 3" xfId="37149"/>
    <cellStyle name="Assumptions Center Multiple 3 16 4" xfId="11601"/>
    <cellStyle name="Assumptions Center Multiple 3 16 4 2" xfId="25522"/>
    <cellStyle name="Assumptions Center Multiple 3 16 4 2 2" xfId="53205"/>
    <cellStyle name="Assumptions Center Multiple 3 16 4 3" xfId="39288"/>
    <cellStyle name="Assumptions Center Multiple 3 16 5" xfId="14351"/>
    <cellStyle name="Assumptions Center Multiple 3 16 5 2" xfId="28272"/>
    <cellStyle name="Assumptions Center Multiple 3 16 5 2 2" xfId="55955"/>
    <cellStyle name="Assumptions Center Multiple 3 16 5 3" xfId="42038"/>
    <cellStyle name="Assumptions Center Multiple 3 16 6" xfId="17319"/>
    <cellStyle name="Assumptions Center Multiple 3 16 6 2" xfId="45002"/>
    <cellStyle name="Assumptions Center Multiple 3 16 7" xfId="31107"/>
    <cellStyle name="Assumptions Center Multiple 3 17" xfId="3078"/>
    <cellStyle name="Assumptions Center Multiple 3 17 2" xfId="6520"/>
    <cellStyle name="Assumptions Center Multiple 3 17 2 2" xfId="20465"/>
    <cellStyle name="Assumptions Center Multiple 3 17 2 2 2" xfId="48148"/>
    <cellStyle name="Assumptions Center Multiple 3 17 2 3" xfId="34231"/>
    <cellStyle name="Assumptions Center Multiple 3 17 3" xfId="9266"/>
    <cellStyle name="Assumptions Center Multiple 3 17 3 2" xfId="23187"/>
    <cellStyle name="Assumptions Center Multiple 3 17 3 2 2" xfId="50870"/>
    <cellStyle name="Assumptions Center Multiple 3 17 3 3" xfId="36953"/>
    <cellStyle name="Assumptions Center Multiple 3 17 4" xfId="11403"/>
    <cellStyle name="Assumptions Center Multiple 3 17 4 2" xfId="25324"/>
    <cellStyle name="Assumptions Center Multiple 3 17 4 2 2" xfId="53007"/>
    <cellStyle name="Assumptions Center Multiple 3 17 4 3" xfId="39090"/>
    <cellStyle name="Assumptions Center Multiple 3 17 5" xfId="14153"/>
    <cellStyle name="Assumptions Center Multiple 3 17 5 2" xfId="28074"/>
    <cellStyle name="Assumptions Center Multiple 3 17 5 2 2" xfId="55757"/>
    <cellStyle name="Assumptions Center Multiple 3 17 5 3" xfId="41840"/>
    <cellStyle name="Assumptions Center Multiple 3 17 6" xfId="17121"/>
    <cellStyle name="Assumptions Center Multiple 3 17 6 2" xfId="44804"/>
    <cellStyle name="Assumptions Center Multiple 3 17 7" xfId="30926"/>
    <cellStyle name="Assumptions Center Multiple 3 18" xfId="3622"/>
    <cellStyle name="Assumptions Center Multiple 3 18 2" xfId="7060"/>
    <cellStyle name="Assumptions Center Multiple 3 18 2 2" xfId="20996"/>
    <cellStyle name="Assumptions Center Multiple 3 18 2 2 2" xfId="48679"/>
    <cellStyle name="Assumptions Center Multiple 3 18 2 3" xfId="34762"/>
    <cellStyle name="Assumptions Center Multiple 3 18 3" xfId="9792"/>
    <cellStyle name="Assumptions Center Multiple 3 18 3 2" xfId="23713"/>
    <cellStyle name="Assumptions Center Multiple 3 18 3 2 2" xfId="51396"/>
    <cellStyle name="Assumptions Center Multiple 3 18 3 3" xfId="37479"/>
    <cellStyle name="Assumptions Center Multiple 3 18 4" xfId="11934"/>
    <cellStyle name="Assumptions Center Multiple 3 18 4 2" xfId="25855"/>
    <cellStyle name="Assumptions Center Multiple 3 18 4 2 2" xfId="53538"/>
    <cellStyle name="Assumptions Center Multiple 3 18 4 3" xfId="39621"/>
    <cellStyle name="Assumptions Center Multiple 3 18 5" xfId="14684"/>
    <cellStyle name="Assumptions Center Multiple 3 18 5 2" xfId="28605"/>
    <cellStyle name="Assumptions Center Multiple 3 18 5 2 2" xfId="56288"/>
    <cellStyle name="Assumptions Center Multiple 3 18 5 3" xfId="42371"/>
    <cellStyle name="Assumptions Center Multiple 3 18 6" xfId="17652"/>
    <cellStyle name="Assumptions Center Multiple 3 18 6 2" xfId="45335"/>
    <cellStyle name="Assumptions Center Multiple 3 18 7" xfId="31423"/>
    <cellStyle name="Assumptions Center Multiple 3 19" xfId="3745"/>
    <cellStyle name="Assumptions Center Multiple 3 19 2" xfId="7179"/>
    <cellStyle name="Assumptions Center Multiple 3 19 2 2" xfId="21114"/>
    <cellStyle name="Assumptions Center Multiple 3 19 2 2 2" xfId="48797"/>
    <cellStyle name="Assumptions Center Multiple 3 19 2 3" xfId="34880"/>
    <cellStyle name="Assumptions Center Multiple 3 19 3" xfId="9906"/>
    <cellStyle name="Assumptions Center Multiple 3 19 3 2" xfId="23827"/>
    <cellStyle name="Assumptions Center Multiple 3 19 3 2 2" xfId="51510"/>
    <cellStyle name="Assumptions Center Multiple 3 19 3 3" xfId="37593"/>
    <cellStyle name="Assumptions Center Multiple 3 19 4" xfId="12052"/>
    <cellStyle name="Assumptions Center Multiple 3 19 4 2" xfId="25973"/>
    <cellStyle name="Assumptions Center Multiple 3 19 4 2 2" xfId="53656"/>
    <cellStyle name="Assumptions Center Multiple 3 19 4 3" xfId="39739"/>
    <cellStyle name="Assumptions Center Multiple 3 19 5" xfId="14802"/>
    <cellStyle name="Assumptions Center Multiple 3 19 5 2" xfId="28723"/>
    <cellStyle name="Assumptions Center Multiple 3 19 5 2 2" xfId="56406"/>
    <cellStyle name="Assumptions Center Multiple 3 19 5 3" xfId="42489"/>
    <cellStyle name="Assumptions Center Multiple 3 19 6" xfId="17770"/>
    <cellStyle name="Assumptions Center Multiple 3 19 6 2" xfId="45453"/>
    <cellStyle name="Assumptions Center Multiple 3 19 7" xfId="31539"/>
    <cellStyle name="Assumptions Center Multiple 3 2" xfId="3119"/>
    <cellStyle name="Assumptions Center Multiple 3 2 2" xfId="6561"/>
    <cellStyle name="Assumptions Center Multiple 3 2 2 2" xfId="20505"/>
    <cellStyle name="Assumptions Center Multiple 3 2 2 2 2" xfId="48188"/>
    <cellStyle name="Assumptions Center Multiple 3 2 2 3" xfId="34271"/>
    <cellStyle name="Assumptions Center Multiple 3 2 3" xfId="9305"/>
    <cellStyle name="Assumptions Center Multiple 3 2 3 2" xfId="23226"/>
    <cellStyle name="Assumptions Center Multiple 3 2 3 2 2" xfId="50909"/>
    <cellStyle name="Assumptions Center Multiple 3 2 3 3" xfId="36992"/>
    <cellStyle name="Assumptions Center Multiple 3 2 4" xfId="11443"/>
    <cellStyle name="Assumptions Center Multiple 3 2 4 2" xfId="25364"/>
    <cellStyle name="Assumptions Center Multiple 3 2 4 2 2" xfId="53047"/>
    <cellStyle name="Assumptions Center Multiple 3 2 4 3" xfId="39130"/>
    <cellStyle name="Assumptions Center Multiple 3 2 5" xfId="14193"/>
    <cellStyle name="Assumptions Center Multiple 3 2 5 2" xfId="28114"/>
    <cellStyle name="Assumptions Center Multiple 3 2 5 2 2" xfId="55797"/>
    <cellStyle name="Assumptions Center Multiple 3 2 5 3" xfId="41880"/>
    <cellStyle name="Assumptions Center Multiple 3 2 6" xfId="17161"/>
    <cellStyle name="Assumptions Center Multiple 3 2 6 2" xfId="44844"/>
    <cellStyle name="Assumptions Center Multiple 3 2 7" xfId="30964"/>
    <cellStyle name="Assumptions Center Multiple 3 20" xfId="4165"/>
    <cellStyle name="Assumptions Center Multiple 3 20 2" xfId="7591"/>
    <cellStyle name="Assumptions Center Multiple 3 20 2 2" xfId="21519"/>
    <cellStyle name="Assumptions Center Multiple 3 20 2 2 2" xfId="49202"/>
    <cellStyle name="Assumptions Center Multiple 3 20 2 3" xfId="35285"/>
    <cellStyle name="Assumptions Center Multiple 3 20 3" xfId="10285"/>
    <cellStyle name="Assumptions Center Multiple 3 20 3 2" xfId="24206"/>
    <cellStyle name="Assumptions Center Multiple 3 20 3 2 2" xfId="51889"/>
    <cellStyle name="Assumptions Center Multiple 3 20 3 3" xfId="37972"/>
    <cellStyle name="Assumptions Center Multiple 3 20 4" xfId="12440"/>
    <cellStyle name="Assumptions Center Multiple 3 20 4 2" xfId="26361"/>
    <cellStyle name="Assumptions Center Multiple 3 20 4 2 2" xfId="54044"/>
    <cellStyle name="Assumptions Center Multiple 3 20 4 3" xfId="40127"/>
    <cellStyle name="Assumptions Center Multiple 3 20 5" xfId="15190"/>
    <cellStyle name="Assumptions Center Multiple 3 20 5 2" xfId="29111"/>
    <cellStyle name="Assumptions Center Multiple 3 20 5 2 2" xfId="56794"/>
    <cellStyle name="Assumptions Center Multiple 3 20 5 3" xfId="42877"/>
    <cellStyle name="Assumptions Center Multiple 3 20 6" xfId="18158"/>
    <cellStyle name="Assumptions Center Multiple 3 20 6 2" xfId="45841"/>
    <cellStyle name="Assumptions Center Multiple 3 20 7" xfId="31924"/>
    <cellStyle name="Assumptions Center Multiple 3 21" xfId="3932"/>
    <cellStyle name="Assumptions Center Multiple 3 21 2" xfId="7358"/>
    <cellStyle name="Assumptions Center Multiple 3 21 2 2" xfId="21289"/>
    <cellStyle name="Assumptions Center Multiple 3 21 2 2 2" xfId="48972"/>
    <cellStyle name="Assumptions Center Multiple 3 21 2 3" xfId="35055"/>
    <cellStyle name="Assumptions Center Multiple 3 21 3" xfId="10062"/>
    <cellStyle name="Assumptions Center Multiple 3 21 3 2" xfId="23983"/>
    <cellStyle name="Assumptions Center Multiple 3 21 3 2 2" xfId="51666"/>
    <cellStyle name="Assumptions Center Multiple 3 21 3 3" xfId="37749"/>
    <cellStyle name="Assumptions Center Multiple 3 21 4" xfId="12214"/>
    <cellStyle name="Assumptions Center Multiple 3 21 4 2" xfId="26135"/>
    <cellStyle name="Assumptions Center Multiple 3 21 4 2 2" xfId="53818"/>
    <cellStyle name="Assumptions Center Multiple 3 21 4 3" xfId="39901"/>
    <cellStyle name="Assumptions Center Multiple 3 21 5" xfId="14964"/>
    <cellStyle name="Assumptions Center Multiple 3 21 5 2" xfId="28885"/>
    <cellStyle name="Assumptions Center Multiple 3 21 5 2 2" xfId="56568"/>
    <cellStyle name="Assumptions Center Multiple 3 21 5 3" xfId="42651"/>
    <cellStyle name="Assumptions Center Multiple 3 21 6" xfId="17932"/>
    <cellStyle name="Assumptions Center Multiple 3 21 6 2" xfId="45615"/>
    <cellStyle name="Assumptions Center Multiple 3 21 7" xfId="31698"/>
    <cellStyle name="Assumptions Center Multiple 3 22" xfId="4111"/>
    <cellStyle name="Assumptions Center Multiple 3 22 2" xfId="7537"/>
    <cellStyle name="Assumptions Center Multiple 3 22 2 2" xfId="21466"/>
    <cellStyle name="Assumptions Center Multiple 3 22 2 2 2" xfId="49149"/>
    <cellStyle name="Assumptions Center Multiple 3 22 2 3" xfId="35232"/>
    <cellStyle name="Assumptions Center Multiple 3 22 3" xfId="10238"/>
    <cellStyle name="Assumptions Center Multiple 3 22 3 2" xfId="24159"/>
    <cellStyle name="Assumptions Center Multiple 3 22 3 2 2" xfId="51842"/>
    <cellStyle name="Assumptions Center Multiple 3 22 3 3" xfId="37925"/>
    <cellStyle name="Assumptions Center Multiple 3 22 4" xfId="12390"/>
    <cellStyle name="Assumptions Center Multiple 3 22 4 2" xfId="26311"/>
    <cellStyle name="Assumptions Center Multiple 3 22 4 2 2" xfId="53994"/>
    <cellStyle name="Assumptions Center Multiple 3 22 4 3" xfId="40077"/>
    <cellStyle name="Assumptions Center Multiple 3 22 5" xfId="15140"/>
    <cellStyle name="Assumptions Center Multiple 3 22 5 2" xfId="29061"/>
    <cellStyle name="Assumptions Center Multiple 3 22 5 2 2" xfId="56744"/>
    <cellStyle name="Assumptions Center Multiple 3 22 5 3" xfId="42827"/>
    <cellStyle name="Assumptions Center Multiple 3 22 6" xfId="18108"/>
    <cellStyle name="Assumptions Center Multiple 3 22 6 2" xfId="45791"/>
    <cellStyle name="Assumptions Center Multiple 3 22 7" xfId="31874"/>
    <cellStyle name="Assumptions Center Multiple 3 23" xfId="4250"/>
    <cellStyle name="Assumptions Center Multiple 3 23 2" xfId="7675"/>
    <cellStyle name="Assumptions Center Multiple 3 23 2 2" xfId="21603"/>
    <cellStyle name="Assumptions Center Multiple 3 23 2 2 2" xfId="49286"/>
    <cellStyle name="Assumptions Center Multiple 3 23 2 3" xfId="35369"/>
    <cellStyle name="Assumptions Center Multiple 3 23 3" xfId="10368"/>
    <cellStyle name="Assumptions Center Multiple 3 23 3 2" xfId="24289"/>
    <cellStyle name="Assumptions Center Multiple 3 23 3 2 2" xfId="51972"/>
    <cellStyle name="Assumptions Center Multiple 3 23 3 3" xfId="38055"/>
    <cellStyle name="Assumptions Center Multiple 3 23 4" xfId="12524"/>
    <cellStyle name="Assumptions Center Multiple 3 23 4 2" xfId="26445"/>
    <cellStyle name="Assumptions Center Multiple 3 23 4 2 2" xfId="54128"/>
    <cellStyle name="Assumptions Center Multiple 3 23 4 3" xfId="40211"/>
    <cellStyle name="Assumptions Center Multiple 3 23 5" xfId="15274"/>
    <cellStyle name="Assumptions Center Multiple 3 23 5 2" xfId="29195"/>
    <cellStyle name="Assumptions Center Multiple 3 23 5 2 2" xfId="56878"/>
    <cellStyle name="Assumptions Center Multiple 3 23 5 3" xfId="42961"/>
    <cellStyle name="Assumptions Center Multiple 3 23 6" xfId="18242"/>
    <cellStyle name="Assumptions Center Multiple 3 23 6 2" xfId="45925"/>
    <cellStyle name="Assumptions Center Multiple 3 23 7" xfId="32008"/>
    <cellStyle name="Assumptions Center Multiple 3 24" xfId="4901"/>
    <cellStyle name="Assumptions Center Multiple 3 24 2" xfId="8305"/>
    <cellStyle name="Assumptions Center Multiple 3 24 2 2" xfId="22227"/>
    <cellStyle name="Assumptions Center Multiple 3 24 2 2 2" xfId="49910"/>
    <cellStyle name="Assumptions Center Multiple 3 24 2 3" xfId="35993"/>
    <cellStyle name="Assumptions Center Multiple 3 24 3" xfId="10759"/>
    <cellStyle name="Assumptions Center Multiple 3 24 3 2" xfId="24680"/>
    <cellStyle name="Assumptions Center Multiple 3 24 3 2 2" xfId="52363"/>
    <cellStyle name="Assumptions Center Multiple 3 24 3 3" xfId="38446"/>
    <cellStyle name="Assumptions Center Multiple 3 24 4" xfId="13160"/>
    <cellStyle name="Assumptions Center Multiple 3 24 4 2" xfId="27081"/>
    <cellStyle name="Assumptions Center Multiple 3 24 4 2 2" xfId="54764"/>
    <cellStyle name="Assumptions Center Multiple 3 24 4 3" xfId="40847"/>
    <cellStyle name="Assumptions Center Multiple 3 24 5" xfId="15910"/>
    <cellStyle name="Assumptions Center Multiple 3 24 5 2" xfId="29831"/>
    <cellStyle name="Assumptions Center Multiple 3 24 5 2 2" xfId="57514"/>
    <cellStyle name="Assumptions Center Multiple 3 24 5 3" xfId="43597"/>
    <cellStyle name="Assumptions Center Multiple 3 24 6" xfId="18878"/>
    <cellStyle name="Assumptions Center Multiple 3 24 6 2" xfId="46561"/>
    <cellStyle name="Assumptions Center Multiple 3 24 7" xfId="32644"/>
    <cellStyle name="Assumptions Center Multiple 3 25" xfId="4730"/>
    <cellStyle name="Assumptions Center Multiple 3 25 2" xfId="8136"/>
    <cellStyle name="Assumptions Center Multiple 3 25 2 2" xfId="22060"/>
    <cellStyle name="Assumptions Center Multiple 3 25 2 2 2" xfId="49743"/>
    <cellStyle name="Assumptions Center Multiple 3 25 2 3" xfId="35826"/>
    <cellStyle name="Assumptions Center Multiple 3 25 3" xfId="10693"/>
    <cellStyle name="Assumptions Center Multiple 3 25 3 2" xfId="24614"/>
    <cellStyle name="Assumptions Center Multiple 3 25 3 2 2" xfId="52297"/>
    <cellStyle name="Assumptions Center Multiple 3 25 3 3" xfId="38380"/>
    <cellStyle name="Assumptions Center Multiple 3 25 4" xfId="12992"/>
    <cellStyle name="Assumptions Center Multiple 3 25 4 2" xfId="26913"/>
    <cellStyle name="Assumptions Center Multiple 3 25 4 2 2" xfId="54596"/>
    <cellStyle name="Assumptions Center Multiple 3 25 4 3" xfId="40679"/>
    <cellStyle name="Assumptions Center Multiple 3 25 5" xfId="15742"/>
    <cellStyle name="Assumptions Center Multiple 3 25 5 2" xfId="29663"/>
    <cellStyle name="Assumptions Center Multiple 3 25 5 2 2" xfId="57346"/>
    <cellStyle name="Assumptions Center Multiple 3 25 5 3" xfId="43429"/>
    <cellStyle name="Assumptions Center Multiple 3 25 6" xfId="18710"/>
    <cellStyle name="Assumptions Center Multiple 3 25 6 2" xfId="46393"/>
    <cellStyle name="Assumptions Center Multiple 3 25 7" xfId="32476"/>
    <cellStyle name="Assumptions Center Multiple 3 26" xfId="4333"/>
    <cellStyle name="Assumptions Center Multiple 3 26 2" xfId="7758"/>
    <cellStyle name="Assumptions Center Multiple 3 26 2 2" xfId="21682"/>
    <cellStyle name="Assumptions Center Multiple 3 26 2 2 2" xfId="49365"/>
    <cellStyle name="Assumptions Center Multiple 3 26 2 3" xfId="35448"/>
    <cellStyle name="Assumptions Center Multiple 3 26 3" xfId="10431"/>
    <cellStyle name="Assumptions Center Multiple 3 26 3 2" xfId="24352"/>
    <cellStyle name="Assumptions Center Multiple 3 26 3 2 2" xfId="52035"/>
    <cellStyle name="Assumptions Center Multiple 3 26 3 3" xfId="38118"/>
    <cellStyle name="Assumptions Center Multiple 3 26 4" xfId="12600"/>
    <cellStyle name="Assumptions Center Multiple 3 26 4 2" xfId="26521"/>
    <cellStyle name="Assumptions Center Multiple 3 26 4 2 2" xfId="54204"/>
    <cellStyle name="Assumptions Center Multiple 3 26 4 3" xfId="40287"/>
    <cellStyle name="Assumptions Center Multiple 3 26 5" xfId="15350"/>
    <cellStyle name="Assumptions Center Multiple 3 26 5 2" xfId="29271"/>
    <cellStyle name="Assumptions Center Multiple 3 26 5 2 2" xfId="56954"/>
    <cellStyle name="Assumptions Center Multiple 3 26 5 3" xfId="43037"/>
    <cellStyle name="Assumptions Center Multiple 3 26 6" xfId="18318"/>
    <cellStyle name="Assumptions Center Multiple 3 26 6 2" xfId="46001"/>
    <cellStyle name="Assumptions Center Multiple 3 26 7" xfId="32084"/>
    <cellStyle name="Assumptions Center Multiple 3 27" xfId="4877"/>
    <cellStyle name="Assumptions Center Multiple 3 27 2" xfId="8283"/>
    <cellStyle name="Assumptions Center Multiple 3 27 2 2" xfId="22205"/>
    <cellStyle name="Assumptions Center Multiple 3 27 2 2 2" xfId="49888"/>
    <cellStyle name="Assumptions Center Multiple 3 27 2 3" xfId="35971"/>
    <cellStyle name="Assumptions Center Multiple 3 27 3" xfId="10738"/>
    <cellStyle name="Assumptions Center Multiple 3 27 3 2" xfId="24659"/>
    <cellStyle name="Assumptions Center Multiple 3 27 3 2 2" xfId="52342"/>
    <cellStyle name="Assumptions Center Multiple 3 27 3 3" xfId="38425"/>
    <cellStyle name="Assumptions Center Multiple 3 27 4" xfId="13136"/>
    <cellStyle name="Assumptions Center Multiple 3 27 4 2" xfId="27057"/>
    <cellStyle name="Assumptions Center Multiple 3 27 4 2 2" xfId="54740"/>
    <cellStyle name="Assumptions Center Multiple 3 27 4 3" xfId="40823"/>
    <cellStyle name="Assumptions Center Multiple 3 27 5" xfId="15886"/>
    <cellStyle name="Assumptions Center Multiple 3 27 5 2" xfId="29807"/>
    <cellStyle name="Assumptions Center Multiple 3 27 5 2 2" xfId="57490"/>
    <cellStyle name="Assumptions Center Multiple 3 27 5 3" xfId="43573"/>
    <cellStyle name="Assumptions Center Multiple 3 27 6" xfId="18854"/>
    <cellStyle name="Assumptions Center Multiple 3 27 6 2" xfId="46537"/>
    <cellStyle name="Assumptions Center Multiple 3 27 7" xfId="32620"/>
    <cellStyle name="Assumptions Center Multiple 3 28" xfId="4369"/>
    <cellStyle name="Assumptions Center Multiple 3 28 2" xfId="7794"/>
    <cellStyle name="Assumptions Center Multiple 3 28 2 2" xfId="21718"/>
    <cellStyle name="Assumptions Center Multiple 3 28 2 2 2" xfId="49401"/>
    <cellStyle name="Assumptions Center Multiple 3 28 2 3" xfId="35484"/>
    <cellStyle name="Assumptions Center Multiple 3 28 3" xfId="10467"/>
    <cellStyle name="Assumptions Center Multiple 3 28 3 2" xfId="24388"/>
    <cellStyle name="Assumptions Center Multiple 3 28 3 2 2" xfId="52071"/>
    <cellStyle name="Assumptions Center Multiple 3 28 3 3" xfId="38154"/>
    <cellStyle name="Assumptions Center Multiple 3 28 4" xfId="12636"/>
    <cellStyle name="Assumptions Center Multiple 3 28 4 2" xfId="26557"/>
    <cellStyle name="Assumptions Center Multiple 3 28 4 2 2" xfId="54240"/>
    <cellStyle name="Assumptions Center Multiple 3 28 4 3" xfId="40323"/>
    <cellStyle name="Assumptions Center Multiple 3 28 5" xfId="15386"/>
    <cellStyle name="Assumptions Center Multiple 3 28 5 2" xfId="29307"/>
    <cellStyle name="Assumptions Center Multiple 3 28 5 2 2" xfId="56990"/>
    <cellStyle name="Assumptions Center Multiple 3 28 5 3" xfId="43073"/>
    <cellStyle name="Assumptions Center Multiple 3 28 6" xfId="18354"/>
    <cellStyle name="Assumptions Center Multiple 3 28 6 2" xfId="46037"/>
    <cellStyle name="Assumptions Center Multiple 3 28 7" xfId="32120"/>
    <cellStyle name="Assumptions Center Multiple 3 29" xfId="4615"/>
    <cellStyle name="Assumptions Center Multiple 3 29 2" xfId="8024"/>
    <cellStyle name="Assumptions Center Multiple 3 29 2 2" xfId="21948"/>
    <cellStyle name="Assumptions Center Multiple 3 29 2 2 2" xfId="49631"/>
    <cellStyle name="Assumptions Center Multiple 3 29 2 3" xfId="35714"/>
    <cellStyle name="Assumptions Center Multiple 3 29 3" xfId="10616"/>
    <cellStyle name="Assumptions Center Multiple 3 29 3 2" xfId="24537"/>
    <cellStyle name="Assumptions Center Multiple 3 29 3 2 2" xfId="52220"/>
    <cellStyle name="Assumptions Center Multiple 3 29 3 3" xfId="38303"/>
    <cellStyle name="Assumptions Center Multiple 3 29 4" xfId="12879"/>
    <cellStyle name="Assumptions Center Multiple 3 29 4 2" xfId="26800"/>
    <cellStyle name="Assumptions Center Multiple 3 29 4 2 2" xfId="54483"/>
    <cellStyle name="Assumptions Center Multiple 3 29 4 3" xfId="40566"/>
    <cellStyle name="Assumptions Center Multiple 3 29 5" xfId="15629"/>
    <cellStyle name="Assumptions Center Multiple 3 29 5 2" xfId="29550"/>
    <cellStyle name="Assumptions Center Multiple 3 29 5 2 2" xfId="57233"/>
    <cellStyle name="Assumptions Center Multiple 3 29 5 3" xfId="43316"/>
    <cellStyle name="Assumptions Center Multiple 3 29 6" xfId="18597"/>
    <cellStyle name="Assumptions Center Multiple 3 29 6 2" xfId="46280"/>
    <cellStyle name="Assumptions Center Multiple 3 29 7" xfId="32363"/>
    <cellStyle name="Assumptions Center Multiple 3 3" xfId="2325"/>
    <cellStyle name="Assumptions Center Multiple 3 3 2" xfId="5785"/>
    <cellStyle name="Assumptions Center Multiple 3 3 2 2" xfId="19735"/>
    <cellStyle name="Assumptions Center Multiple 3 3 2 2 2" xfId="47418"/>
    <cellStyle name="Assumptions Center Multiple 3 3 2 3" xfId="33501"/>
    <cellStyle name="Assumptions Center Multiple 3 3 3" xfId="8554"/>
    <cellStyle name="Assumptions Center Multiple 3 3 3 2" xfId="22475"/>
    <cellStyle name="Assumptions Center Multiple 3 3 3 2 2" xfId="50158"/>
    <cellStyle name="Assumptions Center Multiple 3 3 3 3" xfId="36241"/>
    <cellStyle name="Assumptions Center Multiple 3 3 4" xfId="5435"/>
    <cellStyle name="Assumptions Center Multiple 3 3 4 2" xfId="19388"/>
    <cellStyle name="Assumptions Center Multiple 3 3 4 2 2" xfId="47071"/>
    <cellStyle name="Assumptions Center Multiple 3 3 4 3" xfId="33154"/>
    <cellStyle name="Assumptions Center Multiple 3 3 5" xfId="13433"/>
    <cellStyle name="Assumptions Center Multiple 3 3 5 2" xfId="27354"/>
    <cellStyle name="Assumptions Center Multiple 3 3 5 2 2" xfId="55037"/>
    <cellStyle name="Assumptions Center Multiple 3 3 5 3" xfId="41120"/>
    <cellStyle name="Assumptions Center Multiple 3 3 6" xfId="16395"/>
    <cellStyle name="Assumptions Center Multiple 3 3 6 2" xfId="44078"/>
    <cellStyle name="Assumptions Center Multiple 3 3 7" xfId="30288"/>
    <cellStyle name="Assumptions Center Multiple 3 30" xfId="16185"/>
    <cellStyle name="Assumptions Center Multiple 3 30 2" xfId="30102"/>
    <cellStyle name="Assumptions Center Multiple 3 30 2 2" xfId="57785"/>
    <cellStyle name="Assumptions Center Multiple 3 30 3" xfId="43868"/>
    <cellStyle name="Assumptions Center Multiple 3 31" xfId="16120"/>
    <cellStyle name="Assumptions Center Multiple 3 31 2" xfId="30037"/>
    <cellStyle name="Assumptions Center Multiple 3 31 2 2" xfId="57720"/>
    <cellStyle name="Assumptions Center Multiple 3 31 3" xfId="43803"/>
    <cellStyle name="Assumptions Center Multiple 3 4" xfId="3042"/>
    <cellStyle name="Assumptions Center Multiple 3 4 2" xfId="6486"/>
    <cellStyle name="Assumptions Center Multiple 3 4 2 2" xfId="20431"/>
    <cellStyle name="Assumptions Center Multiple 3 4 2 2 2" xfId="48114"/>
    <cellStyle name="Assumptions Center Multiple 3 4 2 3" xfId="34197"/>
    <cellStyle name="Assumptions Center Multiple 3 4 3" xfId="9235"/>
    <cellStyle name="Assumptions Center Multiple 3 4 3 2" xfId="23156"/>
    <cellStyle name="Assumptions Center Multiple 3 4 3 2 2" xfId="50839"/>
    <cellStyle name="Assumptions Center Multiple 3 4 3 3" xfId="36922"/>
    <cellStyle name="Assumptions Center Multiple 3 4 4" xfId="11371"/>
    <cellStyle name="Assumptions Center Multiple 3 4 4 2" xfId="25292"/>
    <cellStyle name="Assumptions Center Multiple 3 4 4 2 2" xfId="52975"/>
    <cellStyle name="Assumptions Center Multiple 3 4 4 3" xfId="39058"/>
    <cellStyle name="Assumptions Center Multiple 3 4 5" xfId="14121"/>
    <cellStyle name="Assumptions Center Multiple 3 4 5 2" xfId="28042"/>
    <cellStyle name="Assumptions Center Multiple 3 4 5 2 2" xfId="55725"/>
    <cellStyle name="Assumptions Center Multiple 3 4 5 3" xfId="41808"/>
    <cellStyle name="Assumptions Center Multiple 3 4 6" xfId="17089"/>
    <cellStyle name="Assumptions Center Multiple 3 4 6 2" xfId="44772"/>
    <cellStyle name="Assumptions Center Multiple 3 4 7" xfId="30896"/>
    <cellStyle name="Assumptions Center Multiple 3 5" xfId="2978"/>
    <cellStyle name="Assumptions Center Multiple 3 5 2" xfId="6423"/>
    <cellStyle name="Assumptions Center Multiple 3 5 2 2" xfId="20369"/>
    <cellStyle name="Assumptions Center Multiple 3 5 2 2 2" xfId="48052"/>
    <cellStyle name="Assumptions Center Multiple 3 5 2 3" xfId="34135"/>
    <cellStyle name="Assumptions Center Multiple 3 5 3" xfId="9174"/>
    <cellStyle name="Assumptions Center Multiple 3 5 3 2" xfId="23095"/>
    <cellStyle name="Assumptions Center Multiple 3 5 3 2 2" xfId="50778"/>
    <cellStyle name="Assumptions Center Multiple 3 5 3 3" xfId="36861"/>
    <cellStyle name="Assumptions Center Multiple 3 5 4" xfId="11309"/>
    <cellStyle name="Assumptions Center Multiple 3 5 4 2" xfId="25230"/>
    <cellStyle name="Assumptions Center Multiple 3 5 4 2 2" xfId="52913"/>
    <cellStyle name="Assumptions Center Multiple 3 5 4 3" xfId="38996"/>
    <cellStyle name="Assumptions Center Multiple 3 5 5" xfId="14060"/>
    <cellStyle name="Assumptions Center Multiple 3 5 5 2" xfId="27981"/>
    <cellStyle name="Assumptions Center Multiple 3 5 5 2 2" xfId="55664"/>
    <cellStyle name="Assumptions Center Multiple 3 5 5 3" xfId="41747"/>
    <cellStyle name="Assumptions Center Multiple 3 5 6" xfId="17027"/>
    <cellStyle name="Assumptions Center Multiple 3 5 6 2" xfId="44710"/>
    <cellStyle name="Assumptions Center Multiple 3 5 7" xfId="30839"/>
    <cellStyle name="Assumptions Center Multiple 3 6" xfId="2446"/>
    <cellStyle name="Assumptions Center Multiple 3 6 2" xfId="5903"/>
    <cellStyle name="Assumptions Center Multiple 3 6 2 2" xfId="19853"/>
    <cellStyle name="Assumptions Center Multiple 3 6 2 2 2" xfId="47536"/>
    <cellStyle name="Assumptions Center Multiple 3 6 2 3" xfId="33619"/>
    <cellStyle name="Assumptions Center Multiple 3 6 3" xfId="8669"/>
    <cellStyle name="Assumptions Center Multiple 3 6 3 2" xfId="22590"/>
    <cellStyle name="Assumptions Center Multiple 3 6 3 2 2" xfId="50273"/>
    <cellStyle name="Assumptions Center Multiple 3 6 3 3" xfId="36356"/>
    <cellStyle name="Assumptions Center Multiple 3 6 4" xfId="5531"/>
    <cellStyle name="Assumptions Center Multiple 3 6 4 2" xfId="19484"/>
    <cellStyle name="Assumptions Center Multiple 3 6 4 2 2" xfId="47167"/>
    <cellStyle name="Assumptions Center Multiple 3 6 4 3" xfId="33250"/>
    <cellStyle name="Assumptions Center Multiple 3 6 5" xfId="13551"/>
    <cellStyle name="Assumptions Center Multiple 3 6 5 2" xfId="27472"/>
    <cellStyle name="Assumptions Center Multiple 3 6 5 2 2" xfId="55155"/>
    <cellStyle name="Assumptions Center Multiple 3 6 5 3" xfId="41238"/>
    <cellStyle name="Assumptions Center Multiple 3 6 6" xfId="16513"/>
    <cellStyle name="Assumptions Center Multiple 3 6 6 2" xfId="44196"/>
    <cellStyle name="Assumptions Center Multiple 3 6 7" xfId="30391"/>
    <cellStyle name="Assumptions Center Multiple 3 7" xfId="2931"/>
    <cellStyle name="Assumptions Center Multiple 3 7 2" xfId="6377"/>
    <cellStyle name="Assumptions Center Multiple 3 7 2 2" xfId="20323"/>
    <cellStyle name="Assumptions Center Multiple 3 7 2 2 2" xfId="48006"/>
    <cellStyle name="Assumptions Center Multiple 3 7 2 3" xfId="34089"/>
    <cellStyle name="Assumptions Center Multiple 3 7 3" xfId="9128"/>
    <cellStyle name="Assumptions Center Multiple 3 7 3 2" xfId="23049"/>
    <cellStyle name="Assumptions Center Multiple 3 7 3 2 2" xfId="50732"/>
    <cellStyle name="Assumptions Center Multiple 3 7 3 3" xfId="36815"/>
    <cellStyle name="Assumptions Center Multiple 3 7 4" xfId="11263"/>
    <cellStyle name="Assumptions Center Multiple 3 7 4 2" xfId="25184"/>
    <cellStyle name="Assumptions Center Multiple 3 7 4 2 2" xfId="52867"/>
    <cellStyle name="Assumptions Center Multiple 3 7 4 3" xfId="38950"/>
    <cellStyle name="Assumptions Center Multiple 3 7 5" xfId="14015"/>
    <cellStyle name="Assumptions Center Multiple 3 7 5 2" xfId="27936"/>
    <cellStyle name="Assumptions Center Multiple 3 7 5 2 2" xfId="55619"/>
    <cellStyle name="Assumptions Center Multiple 3 7 5 3" xfId="41702"/>
    <cellStyle name="Assumptions Center Multiple 3 7 6" xfId="16981"/>
    <cellStyle name="Assumptions Center Multiple 3 7 6 2" xfId="44664"/>
    <cellStyle name="Assumptions Center Multiple 3 7 7" xfId="30794"/>
    <cellStyle name="Assumptions Center Multiple 3 8" xfId="3315"/>
    <cellStyle name="Assumptions Center Multiple 3 8 2" xfId="6756"/>
    <cellStyle name="Assumptions Center Multiple 3 8 2 2" xfId="20697"/>
    <cellStyle name="Assumptions Center Multiple 3 8 2 2 2" xfId="48380"/>
    <cellStyle name="Assumptions Center Multiple 3 8 2 3" xfId="34463"/>
    <cellStyle name="Assumptions Center Multiple 3 8 3" xfId="9495"/>
    <cellStyle name="Assumptions Center Multiple 3 8 3 2" xfId="23416"/>
    <cellStyle name="Assumptions Center Multiple 3 8 3 2 2" xfId="51099"/>
    <cellStyle name="Assumptions Center Multiple 3 8 3 3" xfId="37182"/>
    <cellStyle name="Assumptions Center Multiple 3 8 4" xfId="11635"/>
    <cellStyle name="Assumptions Center Multiple 3 8 4 2" xfId="25556"/>
    <cellStyle name="Assumptions Center Multiple 3 8 4 2 2" xfId="53239"/>
    <cellStyle name="Assumptions Center Multiple 3 8 4 3" xfId="39322"/>
    <cellStyle name="Assumptions Center Multiple 3 8 5" xfId="14385"/>
    <cellStyle name="Assumptions Center Multiple 3 8 5 2" xfId="28306"/>
    <cellStyle name="Assumptions Center Multiple 3 8 5 2 2" xfId="55989"/>
    <cellStyle name="Assumptions Center Multiple 3 8 5 3" xfId="42072"/>
    <cellStyle name="Assumptions Center Multiple 3 8 6" xfId="17353"/>
    <cellStyle name="Assumptions Center Multiple 3 8 6 2" xfId="45036"/>
    <cellStyle name="Assumptions Center Multiple 3 8 7" xfId="31138"/>
    <cellStyle name="Assumptions Center Multiple 3 9" xfId="2891"/>
    <cellStyle name="Assumptions Center Multiple 3 9 2" xfId="6338"/>
    <cellStyle name="Assumptions Center Multiple 3 9 2 2" xfId="20285"/>
    <cellStyle name="Assumptions Center Multiple 3 9 2 2 2" xfId="47968"/>
    <cellStyle name="Assumptions Center Multiple 3 9 2 3" xfId="34051"/>
    <cellStyle name="Assumptions Center Multiple 3 9 3" xfId="9090"/>
    <cellStyle name="Assumptions Center Multiple 3 9 3 2" xfId="23011"/>
    <cellStyle name="Assumptions Center Multiple 3 9 3 2 2" xfId="50694"/>
    <cellStyle name="Assumptions Center Multiple 3 9 3 3" xfId="36777"/>
    <cellStyle name="Assumptions Center Multiple 3 9 4" xfId="11225"/>
    <cellStyle name="Assumptions Center Multiple 3 9 4 2" xfId="25146"/>
    <cellStyle name="Assumptions Center Multiple 3 9 4 2 2" xfId="52829"/>
    <cellStyle name="Assumptions Center Multiple 3 9 4 3" xfId="38912"/>
    <cellStyle name="Assumptions Center Multiple 3 9 5" xfId="13977"/>
    <cellStyle name="Assumptions Center Multiple 3 9 5 2" xfId="27898"/>
    <cellStyle name="Assumptions Center Multiple 3 9 5 2 2" xfId="55581"/>
    <cellStyle name="Assumptions Center Multiple 3 9 5 3" xfId="41664"/>
    <cellStyle name="Assumptions Center Multiple 3 9 6" xfId="16943"/>
    <cellStyle name="Assumptions Center Multiple 3 9 6 2" xfId="44626"/>
    <cellStyle name="Assumptions Center Multiple 3 9 7" xfId="30766"/>
    <cellStyle name="Assumptions Center Multiple 30" xfId="4454"/>
    <cellStyle name="Assumptions Center Multiple 30 2" xfId="7875"/>
    <cellStyle name="Assumptions Center Multiple 30 2 2" xfId="21799"/>
    <cellStyle name="Assumptions Center Multiple 30 2 2 2" xfId="49482"/>
    <cellStyle name="Assumptions Center Multiple 30 2 3" xfId="35565"/>
    <cellStyle name="Assumptions Center Multiple 30 3" xfId="10535"/>
    <cellStyle name="Assumptions Center Multiple 30 3 2" xfId="24456"/>
    <cellStyle name="Assumptions Center Multiple 30 3 2 2" xfId="52139"/>
    <cellStyle name="Assumptions Center Multiple 30 3 3" xfId="38222"/>
    <cellStyle name="Assumptions Center Multiple 30 4" xfId="12721"/>
    <cellStyle name="Assumptions Center Multiple 30 4 2" xfId="26642"/>
    <cellStyle name="Assumptions Center Multiple 30 4 2 2" xfId="54325"/>
    <cellStyle name="Assumptions Center Multiple 30 4 3" xfId="40408"/>
    <cellStyle name="Assumptions Center Multiple 30 5" xfId="15471"/>
    <cellStyle name="Assumptions Center Multiple 30 5 2" xfId="29392"/>
    <cellStyle name="Assumptions Center Multiple 30 5 2 2" xfId="57075"/>
    <cellStyle name="Assumptions Center Multiple 30 5 3" xfId="43158"/>
    <cellStyle name="Assumptions Center Multiple 30 6" xfId="18439"/>
    <cellStyle name="Assumptions Center Multiple 30 6 2" xfId="46122"/>
    <cellStyle name="Assumptions Center Multiple 30 7" xfId="32205"/>
    <cellStyle name="Assumptions Center Multiple 31" xfId="5279"/>
    <cellStyle name="Assumptions Center Multiple 31 2" xfId="19246"/>
    <cellStyle name="Assumptions Center Multiple 31 2 2" xfId="46929"/>
    <cellStyle name="Assumptions Center Multiple 31 3" xfId="33012"/>
    <cellStyle name="Assumptions Center Multiple 32" xfId="5241"/>
    <cellStyle name="Assumptions Center Multiple 32 2" xfId="19211"/>
    <cellStyle name="Assumptions Center Multiple 32 2 2" xfId="46894"/>
    <cellStyle name="Assumptions Center Multiple 32 3" xfId="32977"/>
    <cellStyle name="Assumptions Center Multiple 33" xfId="16154"/>
    <cellStyle name="Assumptions Center Multiple 33 2" xfId="30071"/>
    <cellStyle name="Assumptions Center Multiple 33 2 2" xfId="57754"/>
    <cellStyle name="Assumptions Center Multiple 33 3" xfId="43837"/>
    <cellStyle name="Assumptions Center Multiple 34" xfId="16147"/>
    <cellStyle name="Assumptions Center Multiple 34 2" xfId="30064"/>
    <cellStyle name="Assumptions Center Multiple 34 2 2" xfId="57747"/>
    <cellStyle name="Assumptions Center Multiple 34 3" xfId="43830"/>
    <cellStyle name="Assumptions Center Multiple 35" xfId="16272"/>
    <cellStyle name="Assumptions Center Multiple 35 2" xfId="43955"/>
    <cellStyle name="Assumptions Center Multiple 36" xfId="30189"/>
    <cellStyle name="Assumptions Center Multiple 4" xfId="2207"/>
    <cellStyle name="Assumptions Center Multiple 4 10" xfId="3600"/>
    <cellStyle name="Assumptions Center Multiple 4 10 2" xfId="7038"/>
    <cellStyle name="Assumptions Center Multiple 4 10 2 2" xfId="20974"/>
    <cellStyle name="Assumptions Center Multiple 4 10 2 2 2" xfId="48657"/>
    <cellStyle name="Assumptions Center Multiple 4 10 2 3" xfId="34740"/>
    <cellStyle name="Assumptions Center Multiple 4 10 3" xfId="9770"/>
    <cellStyle name="Assumptions Center Multiple 4 10 3 2" xfId="23691"/>
    <cellStyle name="Assumptions Center Multiple 4 10 3 2 2" xfId="51374"/>
    <cellStyle name="Assumptions Center Multiple 4 10 3 3" xfId="37457"/>
    <cellStyle name="Assumptions Center Multiple 4 10 4" xfId="11912"/>
    <cellStyle name="Assumptions Center Multiple 4 10 4 2" xfId="25833"/>
    <cellStyle name="Assumptions Center Multiple 4 10 4 2 2" xfId="53516"/>
    <cellStyle name="Assumptions Center Multiple 4 10 4 3" xfId="39599"/>
    <cellStyle name="Assumptions Center Multiple 4 10 5" xfId="14662"/>
    <cellStyle name="Assumptions Center Multiple 4 10 5 2" xfId="28583"/>
    <cellStyle name="Assumptions Center Multiple 4 10 5 2 2" xfId="56266"/>
    <cellStyle name="Assumptions Center Multiple 4 10 5 3" xfId="42349"/>
    <cellStyle name="Assumptions Center Multiple 4 10 6" xfId="17630"/>
    <cellStyle name="Assumptions Center Multiple 4 10 6 2" xfId="45313"/>
    <cellStyle name="Assumptions Center Multiple 4 10 7" xfId="31401"/>
    <cellStyle name="Assumptions Center Multiple 4 11" xfId="3628"/>
    <cellStyle name="Assumptions Center Multiple 4 11 2" xfId="7066"/>
    <cellStyle name="Assumptions Center Multiple 4 11 2 2" xfId="21002"/>
    <cellStyle name="Assumptions Center Multiple 4 11 2 2 2" xfId="48685"/>
    <cellStyle name="Assumptions Center Multiple 4 11 2 3" xfId="34768"/>
    <cellStyle name="Assumptions Center Multiple 4 11 3" xfId="9798"/>
    <cellStyle name="Assumptions Center Multiple 4 11 3 2" xfId="23719"/>
    <cellStyle name="Assumptions Center Multiple 4 11 3 2 2" xfId="51402"/>
    <cellStyle name="Assumptions Center Multiple 4 11 3 3" xfId="37485"/>
    <cellStyle name="Assumptions Center Multiple 4 11 4" xfId="11940"/>
    <cellStyle name="Assumptions Center Multiple 4 11 4 2" xfId="25861"/>
    <cellStyle name="Assumptions Center Multiple 4 11 4 2 2" xfId="53544"/>
    <cellStyle name="Assumptions Center Multiple 4 11 4 3" xfId="39627"/>
    <cellStyle name="Assumptions Center Multiple 4 11 5" xfId="14690"/>
    <cellStyle name="Assumptions Center Multiple 4 11 5 2" xfId="28611"/>
    <cellStyle name="Assumptions Center Multiple 4 11 5 2 2" xfId="56294"/>
    <cellStyle name="Assumptions Center Multiple 4 11 5 3" xfId="42377"/>
    <cellStyle name="Assumptions Center Multiple 4 11 6" xfId="17658"/>
    <cellStyle name="Assumptions Center Multiple 4 11 6 2" xfId="45341"/>
    <cellStyle name="Assumptions Center Multiple 4 11 7" xfId="31429"/>
    <cellStyle name="Assumptions Center Multiple 4 12" xfId="3661"/>
    <cellStyle name="Assumptions Center Multiple 4 12 2" xfId="7098"/>
    <cellStyle name="Assumptions Center Multiple 4 12 2 2" xfId="21034"/>
    <cellStyle name="Assumptions Center Multiple 4 12 2 2 2" xfId="48717"/>
    <cellStyle name="Assumptions Center Multiple 4 12 2 3" xfId="34800"/>
    <cellStyle name="Assumptions Center Multiple 4 12 3" xfId="9830"/>
    <cellStyle name="Assumptions Center Multiple 4 12 3 2" xfId="23751"/>
    <cellStyle name="Assumptions Center Multiple 4 12 3 2 2" xfId="51434"/>
    <cellStyle name="Assumptions Center Multiple 4 12 3 3" xfId="37517"/>
    <cellStyle name="Assumptions Center Multiple 4 12 4" xfId="11972"/>
    <cellStyle name="Assumptions Center Multiple 4 12 4 2" xfId="25893"/>
    <cellStyle name="Assumptions Center Multiple 4 12 4 2 2" xfId="53576"/>
    <cellStyle name="Assumptions Center Multiple 4 12 4 3" xfId="39659"/>
    <cellStyle name="Assumptions Center Multiple 4 12 5" xfId="14722"/>
    <cellStyle name="Assumptions Center Multiple 4 12 5 2" xfId="28643"/>
    <cellStyle name="Assumptions Center Multiple 4 12 5 2 2" xfId="56326"/>
    <cellStyle name="Assumptions Center Multiple 4 12 5 3" xfId="42409"/>
    <cellStyle name="Assumptions Center Multiple 4 12 6" xfId="17690"/>
    <cellStyle name="Assumptions Center Multiple 4 12 6 2" xfId="45373"/>
    <cellStyle name="Assumptions Center Multiple 4 12 7" xfId="31460"/>
    <cellStyle name="Assumptions Center Multiple 4 13" xfId="3695"/>
    <cellStyle name="Assumptions Center Multiple 4 13 2" xfId="7132"/>
    <cellStyle name="Assumptions Center Multiple 4 13 2 2" xfId="21067"/>
    <cellStyle name="Assumptions Center Multiple 4 13 2 2 2" xfId="48750"/>
    <cellStyle name="Assumptions Center Multiple 4 13 2 3" xfId="34833"/>
    <cellStyle name="Assumptions Center Multiple 4 13 3" xfId="9860"/>
    <cellStyle name="Assumptions Center Multiple 4 13 3 2" xfId="23781"/>
    <cellStyle name="Assumptions Center Multiple 4 13 3 2 2" xfId="51464"/>
    <cellStyle name="Assumptions Center Multiple 4 13 3 3" xfId="37547"/>
    <cellStyle name="Assumptions Center Multiple 4 13 4" xfId="12005"/>
    <cellStyle name="Assumptions Center Multiple 4 13 4 2" xfId="25926"/>
    <cellStyle name="Assumptions Center Multiple 4 13 4 2 2" xfId="53609"/>
    <cellStyle name="Assumptions Center Multiple 4 13 4 3" xfId="39692"/>
    <cellStyle name="Assumptions Center Multiple 4 13 5" xfId="14755"/>
    <cellStyle name="Assumptions Center Multiple 4 13 5 2" xfId="28676"/>
    <cellStyle name="Assumptions Center Multiple 4 13 5 2 2" xfId="56359"/>
    <cellStyle name="Assumptions Center Multiple 4 13 5 3" xfId="42442"/>
    <cellStyle name="Assumptions Center Multiple 4 13 6" xfId="17723"/>
    <cellStyle name="Assumptions Center Multiple 4 13 6 2" xfId="45406"/>
    <cellStyle name="Assumptions Center Multiple 4 13 7" xfId="31493"/>
    <cellStyle name="Assumptions Center Multiple 4 14" xfId="3722"/>
    <cellStyle name="Assumptions Center Multiple 4 14 2" xfId="7157"/>
    <cellStyle name="Assumptions Center Multiple 4 14 2 2" xfId="21092"/>
    <cellStyle name="Assumptions Center Multiple 4 14 2 2 2" xfId="48775"/>
    <cellStyle name="Assumptions Center Multiple 4 14 2 3" xfId="34858"/>
    <cellStyle name="Assumptions Center Multiple 4 14 3" xfId="9885"/>
    <cellStyle name="Assumptions Center Multiple 4 14 3 2" xfId="23806"/>
    <cellStyle name="Assumptions Center Multiple 4 14 3 2 2" xfId="51489"/>
    <cellStyle name="Assumptions Center Multiple 4 14 3 3" xfId="37572"/>
    <cellStyle name="Assumptions Center Multiple 4 14 4" xfId="12030"/>
    <cellStyle name="Assumptions Center Multiple 4 14 4 2" xfId="25951"/>
    <cellStyle name="Assumptions Center Multiple 4 14 4 2 2" xfId="53634"/>
    <cellStyle name="Assumptions Center Multiple 4 14 4 3" xfId="39717"/>
    <cellStyle name="Assumptions Center Multiple 4 14 5" xfId="14780"/>
    <cellStyle name="Assumptions Center Multiple 4 14 5 2" xfId="28701"/>
    <cellStyle name="Assumptions Center Multiple 4 14 5 2 2" xfId="56384"/>
    <cellStyle name="Assumptions Center Multiple 4 14 5 3" xfId="42467"/>
    <cellStyle name="Assumptions Center Multiple 4 14 6" xfId="17748"/>
    <cellStyle name="Assumptions Center Multiple 4 14 6 2" xfId="45431"/>
    <cellStyle name="Assumptions Center Multiple 4 14 7" xfId="31517"/>
    <cellStyle name="Assumptions Center Multiple 4 15" xfId="3760"/>
    <cellStyle name="Assumptions Center Multiple 4 15 2" xfId="7194"/>
    <cellStyle name="Assumptions Center Multiple 4 15 2 2" xfId="21128"/>
    <cellStyle name="Assumptions Center Multiple 4 15 2 2 2" xfId="48811"/>
    <cellStyle name="Assumptions Center Multiple 4 15 2 3" xfId="34894"/>
    <cellStyle name="Assumptions Center Multiple 4 15 3" xfId="9917"/>
    <cellStyle name="Assumptions Center Multiple 4 15 3 2" xfId="23838"/>
    <cellStyle name="Assumptions Center Multiple 4 15 3 2 2" xfId="51521"/>
    <cellStyle name="Assumptions Center Multiple 4 15 3 3" xfId="37604"/>
    <cellStyle name="Assumptions Center Multiple 4 15 4" xfId="12066"/>
    <cellStyle name="Assumptions Center Multiple 4 15 4 2" xfId="25987"/>
    <cellStyle name="Assumptions Center Multiple 4 15 4 2 2" xfId="53670"/>
    <cellStyle name="Assumptions Center Multiple 4 15 4 3" xfId="39753"/>
    <cellStyle name="Assumptions Center Multiple 4 15 5" xfId="14816"/>
    <cellStyle name="Assumptions Center Multiple 4 15 5 2" xfId="28737"/>
    <cellStyle name="Assumptions Center Multiple 4 15 5 2 2" xfId="56420"/>
    <cellStyle name="Assumptions Center Multiple 4 15 5 3" xfId="42503"/>
    <cellStyle name="Assumptions Center Multiple 4 15 6" xfId="17784"/>
    <cellStyle name="Assumptions Center Multiple 4 15 6 2" xfId="45467"/>
    <cellStyle name="Assumptions Center Multiple 4 15 7" xfId="31550"/>
    <cellStyle name="Assumptions Center Multiple 4 16" xfId="3792"/>
    <cellStyle name="Assumptions Center Multiple 4 16 2" xfId="7226"/>
    <cellStyle name="Assumptions Center Multiple 4 16 2 2" xfId="21159"/>
    <cellStyle name="Assumptions Center Multiple 4 16 2 2 2" xfId="48842"/>
    <cellStyle name="Assumptions Center Multiple 4 16 2 3" xfId="34925"/>
    <cellStyle name="Assumptions Center Multiple 4 16 3" xfId="9947"/>
    <cellStyle name="Assumptions Center Multiple 4 16 3 2" xfId="23868"/>
    <cellStyle name="Assumptions Center Multiple 4 16 3 2 2" xfId="51551"/>
    <cellStyle name="Assumptions Center Multiple 4 16 3 3" xfId="37634"/>
    <cellStyle name="Assumptions Center Multiple 4 16 4" xfId="12097"/>
    <cellStyle name="Assumptions Center Multiple 4 16 4 2" xfId="26018"/>
    <cellStyle name="Assumptions Center Multiple 4 16 4 2 2" xfId="53701"/>
    <cellStyle name="Assumptions Center Multiple 4 16 4 3" xfId="39784"/>
    <cellStyle name="Assumptions Center Multiple 4 16 5" xfId="14847"/>
    <cellStyle name="Assumptions Center Multiple 4 16 5 2" xfId="28768"/>
    <cellStyle name="Assumptions Center Multiple 4 16 5 2 2" xfId="56451"/>
    <cellStyle name="Assumptions Center Multiple 4 16 5 3" xfId="42534"/>
    <cellStyle name="Assumptions Center Multiple 4 16 6" xfId="17815"/>
    <cellStyle name="Assumptions Center Multiple 4 16 6 2" xfId="45498"/>
    <cellStyle name="Assumptions Center Multiple 4 16 7" xfId="31581"/>
    <cellStyle name="Assumptions Center Multiple 4 17" xfId="3815"/>
    <cellStyle name="Assumptions Center Multiple 4 17 2" xfId="7249"/>
    <cellStyle name="Assumptions Center Multiple 4 17 2 2" xfId="21182"/>
    <cellStyle name="Assumptions Center Multiple 4 17 2 2 2" xfId="48865"/>
    <cellStyle name="Assumptions Center Multiple 4 17 2 3" xfId="34948"/>
    <cellStyle name="Assumptions Center Multiple 4 17 3" xfId="9968"/>
    <cellStyle name="Assumptions Center Multiple 4 17 3 2" xfId="23889"/>
    <cellStyle name="Assumptions Center Multiple 4 17 3 2 2" xfId="51572"/>
    <cellStyle name="Assumptions Center Multiple 4 17 3 3" xfId="37655"/>
    <cellStyle name="Assumptions Center Multiple 4 17 4" xfId="12120"/>
    <cellStyle name="Assumptions Center Multiple 4 17 4 2" xfId="26041"/>
    <cellStyle name="Assumptions Center Multiple 4 17 4 2 2" xfId="53724"/>
    <cellStyle name="Assumptions Center Multiple 4 17 4 3" xfId="39807"/>
    <cellStyle name="Assumptions Center Multiple 4 17 5" xfId="14870"/>
    <cellStyle name="Assumptions Center Multiple 4 17 5 2" xfId="28791"/>
    <cellStyle name="Assumptions Center Multiple 4 17 5 2 2" xfId="56474"/>
    <cellStyle name="Assumptions Center Multiple 4 17 5 3" xfId="42557"/>
    <cellStyle name="Assumptions Center Multiple 4 17 6" xfId="17838"/>
    <cellStyle name="Assumptions Center Multiple 4 17 6 2" xfId="45521"/>
    <cellStyle name="Assumptions Center Multiple 4 17 7" xfId="31604"/>
    <cellStyle name="Assumptions Center Multiple 4 18" xfId="3847"/>
    <cellStyle name="Assumptions Center Multiple 4 18 2" xfId="7281"/>
    <cellStyle name="Assumptions Center Multiple 4 18 2 2" xfId="21214"/>
    <cellStyle name="Assumptions Center Multiple 4 18 2 2 2" xfId="48897"/>
    <cellStyle name="Assumptions Center Multiple 4 18 2 3" xfId="34980"/>
    <cellStyle name="Assumptions Center Multiple 4 18 3" xfId="10000"/>
    <cellStyle name="Assumptions Center Multiple 4 18 3 2" xfId="23921"/>
    <cellStyle name="Assumptions Center Multiple 4 18 3 2 2" xfId="51604"/>
    <cellStyle name="Assumptions Center Multiple 4 18 3 3" xfId="37687"/>
    <cellStyle name="Assumptions Center Multiple 4 18 4" xfId="12152"/>
    <cellStyle name="Assumptions Center Multiple 4 18 4 2" xfId="26073"/>
    <cellStyle name="Assumptions Center Multiple 4 18 4 2 2" xfId="53756"/>
    <cellStyle name="Assumptions Center Multiple 4 18 4 3" xfId="39839"/>
    <cellStyle name="Assumptions Center Multiple 4 18 5" xfId="14902"/>
    <cellStyle name="Assumptions Center Multiple 4 18 5 2" xfId="28823"/>
    <cellStyle name="Assumptions Center Multiple 4 18 5 2 2" xfId="56506"/>
    <cellStyle name="Assumptions Center Multiple 4 18 5 3" xfId="42589"/>
    <cellStyle name="Assumptions Center Multiple 4 18 6" xfId="17870"/>
    <cellStyle name="Assumptions Center Multiple 4 18 6 2" xfId="45553"/>
    <cellStyle name="Assumptions Center Multiple 4 18 7" xfId="31636"/>
    <cellStyle name="Assumptions Center Multiple 4 19" xfId="3869"/>
    <cellStyle name="Assumptions Center Multiple 4 19 2" xfId="7303"/>
    <cellStyle name="Assumptions Center Multiple 4 19 2 2" xfId="21236"/>
    <cellStyle name="Assumptions Center Multiple 4 19 2 2 2" xfId="48919"/>
    <cellStyle name="Assumptions Center Multiple 4 19 2 3" xfId="35002"/>
    <cellStyle name="Assumptions Center Multiple 4 19 3" xfId="10022"/>
    <cellStyle name="Assumptions Center Multiple 4 19 3 2" xfId="23943"/>
    <cellStyle name="Assumptions Center Multiple 4 19 3 2 2" xfId="51626"/>
    <cellStyle name="Assumptions Center Multiple 4 19 3 3" xfId="37709"/>
    <cellStyle name="Assumptions Center Multiple 4 19 4" xfId="12174"/>
    <cellStyle name="Assumptions Center Multiple 4 19 4 2" xfId="26095"/>
    <cellStyle name="Assumptions Center Multiple 4 19 4 2 2" xfId="53778"/>
    <cellStyle name="Assumptions Center Multiple 4 19 4 3" xfId="39861"/>
    <cellStyle name="Assumptions Center Multiple 4 19 5" xfId="14924"/>
    <cellStyle name="Assumptions Center Multiple 4 19 5 2" xfId="28845"/>
    <cellStyle name="Assumptions Center Multiple 4 19 5 2 2" xfId="56528"/>
    <cellStyle name="Assumptions Center Multiple 4 19 5 3" xfId="42611"/>
    <cellStyle name="Assumptions Center Multiple 4 19 6" xfId="17892"/>
    <cellStyle name="Assumptions Center Multiple 4 19 6 2" xfId="45575"/>
    <cellStyle name="Assumptions Center Multiple 4 19 7" xfId="31658"/>
    <cellStyle name="Assumptions Center Multiple 4 2" xfId="3187"/>
    <cellStyle name="Assumptions Center Multiple 4 2 2" xfId="6629"/>
    <cellStyle name="Assumptions Center Multiple 4 2 2 2" xfId="20572"/>
    <cellStyle name="Assumptions Center Multiple 4 2 2 2 2" xfId="48255"/>
    <cellStyle name="Assumptions Center Multiple 4 2 2 3" xfId="34338"/>
    <cellStyle name="Assumptions Center Multiple 4 2 3" xfId="9372"/>
    <cellStyle name="Assumptions Center Multiple 4 2 3 2" xfId="23293"/>
    <cellStyle name="Assumptions Center Multiple 4 2 3 2 2" xfId="50976"/>
    <cellStyle name="Assumptions Center Multiple 4 2 3 3" xfId="37059"/>
    <cellStyle name="Assumptions Center Multiple 4 2 4" xfId="11510"/>
    <cellStyle name="Assumptions Center Multiple 4 2 4 2" xfId="25431"/>
    <cellStyle name="Assumptions Center Multiple 4 2 4 2 2" xfId="53114"/>
    <cellStyle name="Assumptions Center Multiple 4 2 4 3" xfId="39197"/>
    <cellStyle name="Assumptions Center Multiple 4 2 5" xfId="14260"/>
    <cellStyle name="Assumptions Center Multiple 4 2 5 2" xfId="28181"/>
    <cellStyle name="Assumptions Center Multiple 4 2 5 2 2" xfId="55864"/>
    <cellStyle name="Assumptions Center Multiple 4 2 5 3" xfId="41947"/>
    <cellStyle name="Assumptions Center Multiple 4 2 6" xfId="17228"/>
    <cellStyle name="Assumptions Center Multiple 4 2 6 2" xfId="44911"/>
    <cellStyle name="Assumptions Center Multiple 4 2 7" xfId="31026"/>
    <cellStyle name="Assumptions Center Multiple 4 20" xfId="4199"/>
    <cellStyle name="Assumptions Center Multiple 4 20 2" xfId="7624"/>
    <cellStyle name="Assumptions Center Multiple 4 20 2 2" xfId="21552"/>
    <cellStyle name="Assumptions Center Multiple 4 20 2 2 2" xfId="49235"/>
    <cellStyle name="Assumptions Center Multiple 4 20 2 3" xfId="35318"/>
    <cellStyle name="Assumptions Center Multiple 4 20 3" xfId="10317"/>
    <cellStyle name="Assumptions Center Multiple 4 20 3 2" xfId="24238"/>
    <cellStyle name="Assumptions Center Multiple 4 20 3 2 2" xfId="51921"/>
    <cellStyle name="Assumptions Center Multiple 4 20 3 3" xfId="38004"/>
    <cellStyle name="Assumptions Center Multiple 4 20 4" xfId="12473"/>
    <cellStyle name="Assumptions Center Multiple 4 20 4 2" xfId="26394"/>
    <cellStyle name="Assumptions Center Multiple 4 20 4 2 2" xfId="54077"/>
    <cellStyle name="Assumptions Center Multiple 4 20 4 3" xfId="40160"/>
    <cellStyle name="Assumptions Center Multiple 4 20 5" xfId="15223"/>
    <cellStyle name="Assumptions Center Multiple 4 20 5 2" xfId="29144"/>
    <cellStyle name="Assumptions Center Multiple 4 20 5 2 2" xfId="56827"/>
    <cellStyle name="Assumptions Center Multiple 4 20 5 3" xfId="42910"/>
    <cellStyle name="Assumptions Center Multiple 4 20 6" xfId="18191"/>
    <cellStyle name="Assumptions Center Multiple 4 20 6 2" xfId="45874"/>
    <cellStyle name="Assumptions Center Multiple 4 20 7" xfId="31957"/>
    <cellStyle name="Assumptions Center Multiple 4 21" xfId="4227"/>
    <cellStyle name="Assumptions Center Multiple 4 21 2" xfId="7652"/>
    <cellStyle name="Assumptions Center Multiple 4 21 2 2" xfId="21580"/>
    <cellStyle name="Assumptions Center Multiple 4 21 2 2 2" xfId="49263"/>
    <cellStyle name="Assumptions Center Multiple 4 21 2 3" xfId="35346"/>
    <cellStyle name="Assumptions Center Multiple 4 21 3" xfId="10345"/>
    <cellStyle name="Assumptions Center Multiple 4 21 3 2" xfId="24266"/>
    <cellStyle name="Assumptions Center Multiple 4 21 3 2 2" xfId="51949"/>
    <cellStyle name="Assumptions Center Multiple 4 21 3 3" xfId="38032"/>
    <cellStyle name="Assumptions Center Multiple 4 21 4" xfId="12501"/>
    <cellStyle name="Assumptions Center Multiple 4 21 4 2" xfId="26422"/>
    <cellStyle name="Assumptions Center Multiple 4 21 4 2 2" xfId="54105"/>
    <cellStyle name="Assumptions Center Multiple 4 21 4 3" xfId="40188"/>
    <cellStyle name="Assumptions Center Multiple 4 21 5" xfId="15251"/>
    <cellStyle name="Assumptions Center Multiple 4 21 5 2" xfId="29172"/>
    <cellStyle name="Assumptions Center Multiple 4 21 5 2 2" xfId="56855"/>
    <cellStyle name="Assumptions Center Multiple 4 21 5 3" xfId="42938"/>
    <cellStyle name="Assumptions Center Multiple 4 21 6" xfId="18219"/>
    <cellStyle name="Assumptions Center Multiple 4 21 6 2" xfId="45902"/>
    <cellStyle name="Assumptions Center Multiple 4 21 7" xfId="31985"/>
    <cellStyle name="Assumptions Center Multiple 4 22" xfId="4260"/>
    <cellStyle name="Assumptions Center Multiple 4 22 2" xfId="7685"/>
    <cellStyle name="Assumptions Center Multiple 4 22 2 2" xfId="21613"/>
    <cellStyle name="Assumptions Center Multiple 4 22 2 2 2" xfId="49296"/>
    <cellStyle name="Assumptions Center Multiple 4 22 2 3" xfId="35379"/>
    <cellStyle name="Assumptions Center Multiple 4 22 3" xfId="10378"/>
    <cellStyle name="Assumptions Center Multiple 4 22 3 2" xfId="24299"/>
    <cellStyle name="Assumptions Center Multiple 4 22 3 2 2" xfId="51982"/>
    <cellStyle name="Assumptions Center Multiple 4 22 3 3" xfId="38065"/>
    <cellStyle name="Assumptions Center Multiple 4 22 4" xfId="12534"/>
    <cellStyle name="Assumptions Center Multiple 4 22 4 2" xfId="26455"/>
    <cellStyle name="Assumptions Center Multiple 4 22 4 2 2" xfId="54138"/>
    <cellStyle name="Assumptions Center Multiple 4 22 4 3" xfId="40221"/>
    <cellStyle name="Assumptions Center Multiple 4 22 5" xfId="15284"/>
    <cellStyle name="Assumptions Center Multiple 4 22 5 2" xfId="29205"/>
    <cellStyle name="Assumptions Center Multiple 4 22 5 2 2" xfId="56888"/>
    <cellStyle name="Assumptions Center Multiple 4 22 5 3" xfId="42971"/>
    <cellStyle name="Assumptions Center Multiple 4 22 6" xfId="18252"/>
    <cellStyle name="Assumptions Center Multiple 4 22 6 2" xfId="45935"/>
    <cellStyle name="Assumptions Center Multiple 4 22 7" xfId="32018"/>
    <cellStyle name="Assumptions Center Multiple 4 23" xfId="4188"/>
    <cellStyle name="Assumptions Center Multiple 4 23 2" xfId="7614"/>
    <cellStyle name="Assumptions Center Multiple 4 23 2 2" xfId="21542"/>
    <cellStyle name="Assumptions Center Multiple 4 23 2 2 2" xfId="49225"/>
    <cellStyle name="Assumptions Center Multiple 4 23 2 3" xfId="35308"/>
    <cellStyle name="Assumptions Center Multiple 4 23 3" xfId="10306"/>
    <cellStyle name="Assumptions Center Multiple 4 23 3 2" xfId="24227"/>
    <cellStyle name="Assumptions Center Multiple 4 23 3 2 2" xfId="51910"/>
    <cellStyle name="Assumptions Center Multiple 4 23 3 3" xfId="37993"/>
    <cellStyle name="Assumptions Center Multiple 4 23 4" xfId="12463"/>
    <cellStyle name="Assumptions Center Multiple 4 23 4 2" xfId="26384"/>
    <cellStyle name="Assumptions Center Multiple 4 23 4 2 2" xfId="54067"/>
    <cellStyle name="Assumptions Center Multiple 4 23 4 3" xfId="40150"/>
    <cellStyle name="Assumptions Center Multiple 4 23 5" xfId="15213"/>
    <cellStyle name="Assumptions Center Multiple 4 23 5 2" xfId="29134"/>
    <cellStyle name="Assumptions Center Multiple 4 23 5 2 2" xfId="56817"/>
    <cellStyle name="Assumptions Center Multiple 4 23 5 3" xfId="42900"/>
    <cellStyle name="Assumptions Center Multiple 4 23 6" xfId="18181"/>
    <cellStyle name="Assumptions Center Multiple 4 23 6 2" xfId="45864"/>
    <cellStyle name="Assumptions Center Multiple 4 23 7" xfId="31947"/>
    <cellStyle name="Assumptions Center Multiple 4 24" xfId="4941"/>
    <cellStyle name="Assumptions Center Multiple 4 24 2" xfId="8345"/>
    <cellStyle name="Assumptions Center Multiple 4 24 2 2" xfId="22266"/>
    <cellStyle name="Assumptions Center Multiple 4 24 2 2 2" xfId="49949"/>
    <cellStyle name="Assumptions Center Multiple 4 24 2 3" xfId="36032"/>
    <cellStyle name="Assumptions Center Multiple 4 24 3" xfId="10797"/>
    <cellStyle name="Assumptions Center Multiple 4 24 3 2" xfId="24718"/>
    <cellStyle name="Assumptions Center Multiple 4 24 3 2 2" xfId="52401"/>
    <cellStyle name="Assumptions Center Multiple 4 24 3 3" xfId="38484"/>
    <cellStyle name="Assumptions Center Multiple 4 24 4" xfId="13198"/>
    <cellStyle name="Assumptions Center Multiple 4 24 4 2" xfId="27119"/>
    <cellStyle name="Assumptions Center Multiple 4 24 4 2 2" xfId="54802"/>
    <cellStyle name="Assumptions Center Multiple 4 24 4 3" xfId="40885"/>
    <cellStyle name="Assumptions Center Multiple 4 24 5" xfId="15948"/>
    <cellStyle name="Assumptions Center Multiple 4 24 5 2" xfId="29869"/>
    <cellStyle name="Assumptions Center Multiple 4 24 5 2 2" xfId="57552"/>
    <cellStyle name="Assumptions Center Multiple 4 24 5 3" xfId="43635"/>
    <cellStyle name="Assumptions Center Multiple 4 24 6" xfId="18916"/>
    <cellStyle name="Assumptions Center Multiple 4 24 6 2" xfId="46599"/>
    <cellStyle name="Assumptions Center Multiple 4 24 7" xfId="32682"/>
    <cellStyle name="Assumptions Center Multiple 4 25" xfId="4974"/>
    <cellStyle name="Assumptions Center Multiple 4 25 2" xfId="8378"/>
    <cellStyle name="Assumptions Center Multiple 4 25 2 2" xfId="22299"/>
    <cellStyle name="Assumptions Center Multiple 4 25 2 2 2" xfId="49982"/>
    <cellStyle name="Assumptions Center Multiple 4 25 2 3" xfId="36065"/>
    <cellStyle name="Assumptions Center Multiple 4 25 3" xfId="10827"/>
    <cellStyle name="Assumptions Center Multiple 4 25 3 2" xfId="24748"/>
    <cellStyle name="Assumptions Center Multiple 4 25 3 2 2" xfId="52431"/>
    <cellStyle name="Assumptions Center Multiple 4 25 3 3" xfId="38514"/>
    <cellStyle name="Assumptions Center Multiple 4 25 4" xfId="13230"/>
    <cellStyle name="Assumptions Center Multiple 4 25 4 2" xfId="27151"/>
    <cellStyle name="Assumptions Center Multiple 4 25 4 2 2" xfId="54834"/>
    <cellStyle name="Assumptions Center Multiple 4 25 4 3" xfId="40917"/>
    <cellStyle name="Assumptions Center Multiple 4 25 5" xfId="15980"/>
    <cellStyle name="Assumptions Center Multiple 4 25 5 2" xfId="29901"/>
    <cellStyle name="Assumptions Center Multiple 4 25 5 2 2" xfId="57584"/>
    <cellStyle name="Assumptions Center Multiple 4 25 5 3" xfId="43667"/>
    <cellStyle name="Assumptions Center Multiple 4 25 6" xfId="18948"/>
    <cellStyle name="Assumptions Center Multiple 4 25 6 2" xfId="46631"/>
    <cellStyle name="Assumptions Center Multiple 4 25 7" xfId="32714"/>
    <cellStyle name="Assumptions Center Multiple 4 26" xfId="5011"/>
    <cellStyle name="Assumptions Center Multiple 4 26 2" xfId="8415"/>
    <cellStyle name="Assumptions Center Multiple 4 26 2 2" xfId="22336"/>
    <cellStyle name="Assumptions Center Multiple 4 26 2 2 2" xfId="50019"/>
    <cellStyle name="Assumptions Center Multiple 4 26 2 3" xfId="36102"/>
    <cellStyle name="Assumptions Center Multiple 4 26 3" xfId="10863"/>
    <cellStyle name="Assumptions Center Multiple 4 26 3 2" xfId="24784"/>
    <cellStyle name="Assumptions Center Multiple 4 26 3 2 2" xfId="52467"/>
    <cellStyle name="Assumptions Center Multiple 4 26 3 3" xfId="38550"/>
    <cellStyle name="Assumptions Center Multiple 4 26 4" xfId="13266"/>
    <cellStyle name="Assumptions Center Multiple 4 26 4 2" xfId="27187"/>
    <cellStyle name="Assumptions Center Multiple 4 26 4 2 2" xfId="54870"/>
    <cellStyle name="Assumptions Center Multiple 4 26 4 3" xfId="40953"/>
    <cellStyle name="Assumptions Center Multiple 4 26 5" xfId="16016"/>
    <cellStyle name="Assumptions Center Multiple 4 26 5 2" xfId="29937"/>
    <cellStyle name="Assumptions Center Multiple 4 26 5 2 2" xfId="57620"/>
    <cellStyle name="Assumptions Center Multiple 4 26 5 3" xfId="43703"/>
    <cellStyle name="Assumptions Center Multiple 4 26 6" xfId="18984"/>
    <cellStyle name="Assumptions Center Multiple 4 26 6 2" xfId="46667"/>
    <cellStyle name="Assumptions Center Multiple 4 26 7" xfId="32750"/>
    <cellStyle name="Assumptions Center Multiple 4 27" xfId="5036"/>
    <cellStyle name="Assumptions Center Multiple 4 27 2" xfId="8440"/>
    <cellStyle name="Assumptions Center Multiple 4 27 2 2" xfId="22361"/>
    <cellStyle name="Assumptions Center Multiple 4 27 2 2 2" xfId="50044"/>
    <cellStyle name="Assumptions Center Multiple 4 27 2 3" xfId="36127"/>
    <cellStyle name="Assumptions Center Multiple 4 27 3" xfId="10887"/>
    <cellStyle name="Assumptions Center Multiple 4 27 3 2" xfId="24808"/>
    <cellStyle name="Assumptions Center Multiple 4 27 3 2 2" xfId="52491"/>
    <cellStyle name="Assumptions Center Multiple 4 27 3 3" xfId="38574"/>
    <cellStyle name="Assumptions Center Multiple 4 27 4" xfId="13291"/>
    <cellStyle name="Assumptions Center Multiple 4 27 4 2" xfId="27212"/>
    <cellStyle name="Assumptions Center Multiple 4 27 4 2 2" xfId="54895"/>
    <cellStyle name="Assumptions Center Multiple 4 27 4 3" xfId="40978"/>
    <cellStyle name="Assumptions Center Multiple 4 27 5" xfId="16041"/>
    <cellStyle name="Assumptions Center Multiple 4 27 5 2" xfId="29962"/>
    <cellStyle name="Assumptions Center Multiple 4 27 5 2 2" xfId="57645"/>
    <cellStyle name="Assumptions Center Multiple 4 27 5 3" xfId="43728"/>
    <cellStyle name="Assumptions Center Multiple 4 27 6" xfId="19009"/>
    <cellStyle name="Assumptions Center Multiple 4 27 6 2" xfId="46692"/>
    <cellStyle name="Assumptions Center Multiple 4 27 7" xfId="32775"/>
    <cellStyle name="Assumptions Center Multiple 4 28" xfId="5059"/>
    <cellStyle name="Assumptions Center Multiple 4 28 2" xfId="8462"/>
    <cellStyle name="Assumptions Center Multiple 4 28 2 2" xfId="22383"/>
    <cellStyle name="Assumptions Center Multiple 4 28 2 2 2" xfId="50066"/>
    <cellStyle name="Assumptions Center Multiple 4 28 2 3" xfId="36149"/>
    <cellStyle name="Assumptions Center Multiple 4 28 3" xfId="10908"/>
    <cellStyle name="Assumptions Center Multiple 4 28 3 2" xfId="24829"/>
    <cellStyle name="Assumptions Center Multiple 4 28 3 2 2" xfId="52512"/>
    <cellStyle name="Assumptions Center Multiple 4 28 3 3" xfId="38595"/>
    <cellStyle name="Assumptions Center Multiple 4 28 4" xfId="13313"/>
    <cellStyle name="Assumptions Center Multiple 4 28 4 2" xfId="27234"/>
    <cellStyle name="Assumptions Center Multiple 4 28 4 2 2" xfId="54917"/>
    <cellStyle name="Assumptions Center Multiple 4 28 4 3" xfId="41000"/>
    <cellStyle name="Assumptions Center Multiple 4 28 5" xfId="16063"/>
    <cellStyle name="Assumptions Center Multiple 4 28 5 2" xfId="29984"/>
    <cellStyle name="Assumptions Center Multiple 4 28 5 2 2" xfId="57667"/>
    <cellStyle name="Assumptions Center Multiple 4 28 5 3" xfId="43750"/>
    <cellStyle name="Assumptions Center Multiple 4 28 6" xfId="19031"/>
    <cellStyle name="Assumptions Center Multiple 4 28 6 2" xfId="46714"/>
    <cellStyle name="Assumptions Center Multiple 4 28 7" xfId="32797"/>
    <cellStyle name="Assumptions Center Multiple 4 29" xfId="5081"/>
    <cellStyle name="Assumptions Center Multiple 4 29 2" xfId="8484"/>
    <cellStyle name="Assumptions Center Multiple 4 29 2 2" xfId="22405"/>
    <cellStyle name="Assumptions Center Multiple 4 29 2 2 2" xfId="50088"/>
    <cellStyle name="Assumptions Center Multiple 4 29 2 3" xfId="36171"/>
    <cellStyle name="Assumptions Center Multiple 4 29 3" xfId="10930"/>
    <cellStyle name="Assumptions Center Multiple 4 29 3 2" xfId="24851"/>
    <cellStyle name="Assumptions Center Multiple 4 29 3 2 2" xfId="52534"/>
    <cellStyle name="Assumptions Center Multiple 4 29 3 3" xfId="38617"/>
    <cellStyle name="Assumptions Center Multiple 4 29 4" xfId="13335"/>
    <cellStyle name="Assumptions Center Multiple 4 29 4 2" xfId="27256"/>
    <cellStyle name="Assumptions Center Multiple 4 29 4 2 2" xfId="54939"/>
    <cellStyle name="Assumptions Center Multiple 4 29 4 3" xfId="41022"/>
    <cellStyle name="Assumptions Center Multiple 4 29 5" xfId="16085"/>
    <cellStyle name="Assumptions Center Multiple 4 29 5 2" xfId="30006"/>
    <cellStyle name="Assumptions Center Multiple 4 29 5 2 2" xfId="57689"/>
    <cellStyle name="Assumptions Center Multiple 4 29 5 3" xfId="43772"/>
    <cellStyle name="Assumptions Center Multiple 4 29 6" xfId="19053"/>
    <cellStyle name="Assumptions Center Multiple 4 29 6 2" xfId="46736"/>
    <cellStyle name="Assumptions Center Multiple 4 29 7" xfId="32819"/>
    <cellStyle name="Assumptions Center Multiple 4 3" xfId="3238"/>
    <cellStyle name="Assumptions Center Multiple 4 3 2" xfId="6680"/>
    <cellStyle name="Assumptions Center Multiple 4 3 2 2" xfId="20622"/>
    <cellStyle name="Assumptions Center Multiple 4 3 2 2 2" xfId="48305"/>
    <cellStyle name="Assumptions Center Multiple 4 3 2 3" xfId="34388"/>
    <cellStyle name="Assumptions Center Multiple 4 3 3" xfId="9422"/>
    <cellStyle name="Assumptions Center Multiple 4 3 3 2" xfId="23343"/>
    <cellStyle name="Assumptions Center Multiple 4 3 3 2 2" xfId="51026"/>
    <cellStyle name="Assumptions Center Multiple 4 3 3 3" xfId="37109"/>
    <cellStyle name="Assumptions Center Multiple 4 3 4" xfId="11560"/>
    <cellStyle name="Assumptions Center Multiple 4 3 4 2" xfId="25481"/>
    <cellStyle name="Assumptions Center Multiple 4 3 4 2 2" xfId="53164"/>
    <cellStyle name="Assumptions Center Multiple 4 3 4 3" xfId="39247"/>
    <cellStyle name="Assumptions Center Multiple 4 3 5" xfId="14310"/>
    <cellStyle name="Assumptions Center Multiple 4 3 5 2" xfId="28231"/>
    <cellStyle name="Assumptions Center Multiple 4 3 5 2 2" xfId="55914"/>
    <cellStyle name="Assumptions Center Multiple 4 3 5 3" xfId="41997"/>
    <cellStyle name="Assumptions Center Multiple 4 3 6" xfId="17278"/>
    <cellStyle name="Assumptions Center Multiple 4 3 6 2" xfId="44961"/>
    <cellStyle name="Assumptions Center Multiple 4 3 7" xfId="31067"/>
    <cellStyle name="Assumptions Center Multiple 4 30" xfId="16223"/>
    <cellStyle name="Assumptions Center Multiple 4 30 2" xfId="30140"/>
    <cellStyle name="Assumptions Center Multiple 4 30 2 2" xfId="57823"/>
    <cellStyle name="Assumptions Center Multiple 4 30 3" xfId="43906"/>
    <cellStyle name="Assumptions Center Multiple 4 31" xfId="16251"/>
    <cellStyle name="Assumptions Center Multiple 4 31 2" xfId="30168"/>
    <cellStyle name="Assumptions Center Multiple 4 31 2 2" xfId="57851"/>
    <cellStyle name="Assumptions Center Multiple 4 31 3" xfId="43934"/>
    <cellStyle name="Assumptions Center Multiple 4 4" xfId="3290"/>
    <cellStyle name="Assumptions Center Multiple 4 4 2" xfId="6731"/>
    <cellStyle name="Assumptions Center Multiple 4 4 2 2" xfId="20672"/>
    <cellStyle name="Assumptions Center Multiple 4 4 2 2 2" xfId="48355"/>
    <cellStyle name="Assumptions Center Multiple 4 4 2 3" xfId="34438"/>
    <cellStyle name="Assumptions Center Multiple 4 4 3" xfId="9471"/>
    <cellStyle name="Assumptions Center Multiple 4 4 3 2" xfId="23392"/>
    <cellStyle name="Assumptions Center Multiple 4 4 3 2 2" xfId="51075"/>
    <cellStyle name="Assumptions Center Multiple 4 4 3 3" xfId="37158"/>
    <cellStyle name="Assumptions Center Multiple 4 4 4" xfId="11610"/>
    <cellStyle name="Assumptions Center Multiple 4 4 4 2" xfId="25531"/>
    <cellStyle name="Assumptions Center Multiple 4 4 4 2 2" xfId="53214"/>
    <cellStyle name="Assumptions Center Multiple 4 4 4 3" xfId="39297"/>
    <cellStyle name="Assumptions Center Multiple 4 4 5" xfId="14360"/>
    <cellStyle name="Assumptions Center Multiple 4 4 5 2" xfId="28281"/>
    <cellStyle name="Assumptions Center Multiple 4 4 5 2 2" xfId="55964"/>
    <cellStyle name="Assumptions Center Multiple 4 4 5 3" xfId="42047"/>
    <cellStyle name="Assumptions Center Multiple 4 4 6" xfId="17328"/>
    <cellStyle name="Assumptions Center Multiple 4 4 6 2" xfId="45011"/>
    <cellStyle name="Assumptions Center Multiple 4 4 7" xfId="31113"/>
    <cellStyle name="Assumptions Center Multiple 4 5" xfId="3371"/>
    <cellStyle name="Assumptions Center Multiple 4 5 2" xfId="6811"/>
    <cellStyle name="Assumptions Center Multiple 4 5 2 2" xfId="20752"/>
    <cellStyle name="Assumptions Center Multiple 4 5 2 2 2" xfId="48435"/>
    <cellStyle name="Assumptions Center Multiple 4 5 2 3" xfId="34518"/>
    <cellStyle name="Assumptions Center Multiple 4 5 3" xfId="9549"/>
    <cellStyle name="Assumptions Center Multiple 4 5 3 2" xfId="23470"/>
    <cellStyle name="Assumptions Center Multiple 4 5 3 2 2" xfId="51153"/>
    <cellStyle name="Assumptions Center Multiple 4 5 3 3" xfId="37236"/>
    <cellStyle name="Assumptions Center Multiple 4 5 4" xfId="11690"/>
    <cellStyle name="Assumptions Center Multiple 4 5 4 2" xfId="25611"/>
    <cellStyle name="Assumptions Center Multiple 4 5 4 2 2" xfId="53294"/>
    <cellStyle name="Assumptions Center Multiple 4 5 4 3" xfId="39377"/>
    <cellStyle name="Assumptions Center Multiple 4 5 5" xfId="14440"/>
    <cellStyle name="Assumptions Center Multiple 4 5 5 2" xfId="28361"/>
    <cellStyle name="Assumptions Center Multiple 4 5 5 2 2" xfId="56044"/>
    <cellStyle name="Assumptions Center Multiple 4 5 5 3" xfId="42127"/>
    <cellStyle name="Assumptions Center Multiple 4 5 6" xfId="17408"/>
    <cellStyle name="Assumptions Center Multiple 4 5 6 2" xfId="45091"/>
    <cellStyle name="Assumptions Center Multiple 4 5 7" xfId="31187"/>
    <cellStyle name="Assumptions Center Multiple 4 6" xfId="3419"/>
    <cellStyle name="Assumptions Center Multiple 4 6 2" xfId="6858"/>
    <cellStyle name="Assumptions Center Multiple 4 6 2 2" xfId="20799"/>
    <cellStyle name="Assumptions Center Multiple 4 6 2 2 2" xfId="48482"/>
    <cellStyle name="Assumptions Center Multiple 4 6 2 3" xfId="34565"/>
    <cellStyle name="Assumptions Center Multiple 4 6 3" xfId="9596"/>
    <cellStyle name="Assumptions Center Multiple 4 6 3 2" xfId="23517"/>
    <cellStyle name="Assumptions Center Multiple 4 6 3 2 2" xfId="51200"/>
    <cellStyle name="Assumptions Center Multiple 4 6 3 3" xfId="37283"/>
    <cellStyle name="Assumptions Center Multiple 4 6 4" xfId="11737"/>
    <cellStyle name="Assumptions Center Multiple 4 6 4 2" xfId="25658"/>
    <cellStyle name="Assumptions Center Multiple 4 6 4 2 2" xfId="53341"/>
    <cellStyle name="Assumptions Center Multiple 4 6 4 3" xfId="39424"/>
    <cellStyle name="Assumptions Center Multiple 4 6 5" xfId="14487"/>
    <cellStyle name="Assumptions Center Multiple 4 6 5 2" xfId="28408"/>
    <cellStyle name="Assumptions Center Multiple 4 6 5 2 2" xfId="56091"/>
    <cellStyle name="Assumptions Center Multiple 4 6 5 3" xfId="42174"/>
    <cellStyle name="Assumptions Center Multiple 4 6 6" xfId="17455"/>
    <cellStyle name="Assumptions Center Multiple 4 6 6 2" xfId="45138"/>
    <cellStyle name="Assumptions Center Multiple 4 6 7" xfId="31232"/>
    <cellStyle name="Assumptions Center Multiple 4 7" xfId="3461"/>
    <cellStyle name="Assumptions Center Multiple 4 7 2" xfId="6899"/>
    <cellStyle name="Assumptions Center Multiple 4 7 2 2" xfId="20839"/>
    <cellStyle name="Assumptions Center Multiple 4 7 2 2 2" xfId="48522"/>
    <cellStyle name="Assumptions Center Multiple 4 7 2 3" xfId="34605"/>
    <cellStyle name="Assumptions Center Multiple 4 7 3" xfId="9637"/>
    <cellStyle name="Assumptions Center Multiple 4 7 3 2" xfId="23558"/>
    <cellStyle name="Assumptions Center Multiple 4 7 3 2 2" xfId="51241"/>
    <cellStyle name="Assumptions Center Multiple 4 7 3 3" xfId="37324"/>
    <cellStyle name="Assumptions Center Multiple 4 7 4" xfId="11777"/>
    <cellStyle name="Assumptions Center Multiple 4 7 4 2" xfId="25698"/>
    <cellStyle name="Assumptions Center Multiple 4 7 4 2 2" xfId="53381"/>
    <cellStyle name="Assumptions Center Multiple 4 7 4 3" xfId="39464"/>
    <cellStyle name="Assumptions Center Multiple 4 7 5" xfId="14527"/>
    <cellStyle name="Assumptions Center Multiple 4 7 5 2" xfId="28448"/>
    <cellStyle name="Assumptions Center Multiple 4 7 5 2 2" xfId="56131"/>
    <cellStyle name="Assumptions Center Multiple 4 7 5 3" xfId="42214"/>
    <cellStyle name="Assumptions Center Multiple 4 7 6" xfId="17495"/>
    <cellStyle name="Assumptions Center Multiple 4 7 6 2" xfId="45178"/>
    <cellStyle name="Assumptions Center Multiple 4 7 7" xfId="31267"/>
    <cellStyle name="Assumptions Center Multiple 4 8" xfId="3527"/>
    <cellStyle name="Assumptions Center Multiple 4 8 2" xfId="6965"/>
    <cellStyle name="Assumptions Center Multiple 4 8 2 2" xfId="20905"/>
    <cellStyle name="Assumptions Center Multiple 4 8 2 2 2" xfId="48588"/>
    <cellStyle name="Assumptions Center Multiple 4 8 2 3" xfId="34671"/>
    <cellStyle name="Assumptions Center Multiple 4 8 3" xfId="9702"/>
    <cellStyle name="Assumptions Center Multiple 4 8 3 2" xfId="23623"/>
    <cellStyle name="Assumptions Center Multiple 4 8 3 2 2" xfId="51306"/>
    <cellStyle name="Assumptions Center Multiple 4 8 3 3" xfId="37389"/>
    <cellStyle name="Assumptions Center Multiple 4 8 4" xfId="11843"/>
    <cellStyle name="Assumptions Center Multiple 4 8 4 2" xfId="25764"/>
    <cellStyle name="Assumptions Center Multiple 4 8 4 2 2" xfId="53447"/>
    <cellStyle name="Assumptions Center Multiple 4 8 4 3" xfId="39530"/>
    <cellStyle name="Assumptions Center Multiple 4 8 5" xfId="14593"/>
    <cellStyle name="Assumptions Center Multiple 4 8 5 2" xfId="28514"/>
    <cellStyle name="Assumptions Center Multiple 4 8 5 2 2" xfId="56197"/>
    <cellStyle name="Assumptions Center Multiple 4 8 5 3" xfId="42280"/>
    <cellStyle name="Assumptions Center Multiple 4 8 6" xfId="17561"/>
    <cellStyle name="Assumptions Center Multiple 4 8 6 2" xfId="45244"/>
    <cellStyle name="Assumptions Center Multiple 4 8 7" xfId="31332"/>
    <cellStyle name="Assumptions Center Multiple 4 9" xfId="3567"/>
    <cellStyle name="Assumptions Center Multiple 4 9 2" xfId="7005"/>
    <cellStyle name="Assumptions Center Multiple 4 9 2 2" xfId="20942"/>
    <cellStyle name="Assumptions Center Multiple 4 9 2 2 2" xfId="48625"/>
    <cellStyle name="Assumptions Center Multiple 4 9 2 3" xfId="34708"/>
    <cellStyle name="Assumptions Center Multiple 4 9 3" xfId="9738"/>
    <cellStyle name="Assumptions Center Multiple 4 9 3 2" xfId="23659"/>
    <cellStyle name="Assumptions Center Multiple 4 9 3 2 2" xfId="51342"/>
    <cellStyle name="Assumptions Center Multiple 4 9 3 3" xfId="37425"/>
    <cellStyle name="Assumptions Center Multiple 4 9 4" xfId="11880"/>
    <cellStyle name="Assumptions Center Multiple 4 9 4 2" xfId="25801"/>
    <cellStyle name="Assumptions Center Multiple 4 9 4 2 2" xfId="53484"/>
    <cellStyle name="Assumptions Center Multiple 4 9 4 3" xfId="39567"/>
    <cellStyle name="Assumptions Center Multiple 4 9 5" xfId="14630"/>
    <cellStyle name="Assumptions Center Multiple 4 9 5 2" xfId="28551"/>
    <cellStyle name="Assumptions Center Multiple 4 9 5 2 2" xfId="56234"/>
    <cellStyle name="Assumptions Center Multiple 4 9 5 3" xfId="42317"/>
    <cellStyle name="Assumptions Center Multiple 4 9 6" xfId="17598"/>
    <cellStyle name="Assumptions Center Multiple 4 9 6 2" xfId="45281"/>
    <cellStyle name="Assumptions Center Multiple 4 9 7" xfId="31369"/>
    <cellStyle name="Assumptions Center Multiple 5" xfId="2745"/>
    <cellStyle name="Assumptions Center Multiple 5 2" xfId="6193"/>
    <cellStyle name="Assumptions Center Multiple 5 2 2" xfId="20140"/>
    <cellStyle name="Assumptions Center Multiple 5 2 2 2" xfId="47823"/>
    <cellStyle name="Assumptions Center Multiple 5 2 3" xfId="33906"/>
    <cellStyle name="Assumptions Center Multiple 5 3" xfId="8949"/>
    <cellStyle name="Assumptions Center Multiple 5 3 2" xfId="22870"/>
    <cellStyle name="Assumptions Center Multiple 5 3 2 2" xfId="50553"/>
    <cellStyle name="Assumptions Center Multiple 5 3 3" xfId="36636"/>
    <cellStyle name="Assumptions Center Multiple 5 4" xfId="11080"/>
    <cellStyle name="Assumptions Center Multiple 5 4 2" xfId="25001"/>
    <cellStyle name="Assumptions Center Multiple 5 4 2 2" xfId="52684"/>
    <cellStyle name="Assumptions Center Multiple 5 4 3" xfId="38767"/>
    <cellStyle name="Assumptions Center Multiple 5 5" xfId="13833"/>
    <cellStyle name="Assumptions Center Multiple 5 5 2" xfId="27754"/>
    <cellStyle name="Assumptions Center Multiple 5 5 2 2" xfId="55437"/>
    <cellStyle name="Assumptions Center Multiple 5 5 3" xfId="41520"/>
    <cellStyle name="Assumptions Center Multiple 5 6" xfId="16798"/>
    <cellStyle name="Assumptions Center Multiple 5 6 2" xfId="44481"/>
    <cellStyle name="Assumptions Center Multiple 5 7" xfId="30645"/>
    <cellStyle name="Assumptions Center Multiple 6" xfId="2639"/>
    <cellStyle name="Assumptions Center Multiple 6 2" xfId="6090"/>
    <cellStyle name="Assumptions Center Multiple 6 2 2" xfId="20037"/>
    <cellStyle name="Assumptions Center Multiple 6 2 2 2" xfId="47720"/>
    <cellStyle name="Assumptions Center Multiple 6 2 3" xfId="33803"/>
    <cellStyle name="Assumptions Center Multiple 6 3" xfId="8849"/>
    <cellStyle name="Assumptions Center Multiple 6 3 2" xfId="22770"/>
    <cellStyle name="Assumptions Center Multiple 6 3 2 2" xfId="50453"/>
    <cellStyle name="Assumptions Center Multiple 6 3 3" xfId="36536"/>
    <cellStyle name="Assumptions Center Multiple 6 4" xfId="10977"/>
    <cellStyle name="Assumptions Center Multiple 6 4 2" xfId="24898"/>
    <cellStyle name="Assumptions Center Multiple 6 4 2 2" xfId="52581"/>
    <cellStyle name="Assumptions Center Multiple 6 4 3" xfId="38664"/>
    <cellStyle name="Assumptions Center Multiple 6 5" xfId="13731"/>
    <cellStyle name="Assumptions Center Multiple 6 5 2" xfId="27652"/>
    <cellStyle name="Assumptions Center Multiple 6 5 2 2" xfId="55335"/>
    <cellStyle name="Assumptions Center Multiple 6 5 3" xfId="41418"/>
    <cellStyle name="Assumptions Center Multiple 6 6" xfId="16695"/>
    <cellStyle name="Assumptions Center Multiple 6 6 2" xfId="44378"/>
    <cellStyle name="Assumptions Center Multiple 6 7" xfId="30551"/>
    <cellStyle name="Assumptions Center Multiple 7" xfId="2732"/>
    <cellStyle name="Assumptions Center Multiple 7 2" xfId="6180"/>
    <cellStyle name="Assumptions Center Multiple 7 2 2" xfId="20127"/>
    <cellStyle name="Assumptions Center Multiple 7 2 2 2" xfId="47810"/>
    <cellStyle name="Assumptions Center Multiple 7 2 3" xfId="33893"/>
    <cellStyle name="Assumptions Center Multiple 7 3" xfId="8936"/>
    <cellStyle name="Assumptions Center Multiple 7 3 2" xfId="22857"/>
    <cellStyle name="Assumptions Center Multiple 7 3 2 2" xfId="50540"/>
    <cellStyle name="Assumptions Center Multiple 7 3 3" xfId="36623"/>
    <cellStyle name="Assumptions Center Multiple 7 4" xfId="11067"/>
    <cellStyle name="Assumptions Center Multiple 7 4 2" xfId="24988"/>
    <cellStyle name="Assumptions Center Multiple 7 4 2 2" xfId="52671"/>
    <cellStyle name="Assumptions Center Multiple 7 4 3" xfId="38754"/>
    <cellStyle name="Assumptions Center Multiple 7 5" xfId="13820"/>
    <cellStyle name="Assumptions Center Multiple 7 5 2" xfId="27741"/>
    <cellStyle name="Assumptions Center Multiple 7 5 2 2" xfId="55424"/>
    <cellStyle name="Assumptions Center Multiple 7 5 3" xfId="41507"/>
    <cellStyle name="Assumptions Center Multiple 7 6" xfId="16785"/>
    <cellStyle name="Assumptions Center Multiple 7 6 2" xfId="44468"/>
    <cellStyle name="Assumptions Center Multiple 7 7" xfId="30632"/>
    <cellStyle name="Assumptions Center Multiple 8" xfId="2718"/>
    <cellStyle name="Assumptions Center Multiple 8 2" xfId="6166"/>
    <cellStyle name="Assumptions Center Multiple 8 2 2" xfId="20113"/>
    <cellStyle name="Assumptions Center Multiple 8 2 2 2" xfId="47796"/>
    <cellStyle name="Assumptions Center Multiple 8 2 3" xfId="33879"/>
    <cellStyle name="Assumptions Center Multiple 8 3" xfId="8923"/>
    <cellStyle name="Assumptions Center Multiple 8 3 2" xfId="22844"/>
    <cellStyle name="Assumptions Center Multiple 8 3 2 2" xfId="50527"/>
    <cellStyle name="Assumptions Center Multiple 8 3 3" xfId="36610"/>
    <cellStyle name="Assumptions Center Multiple 8 4" xfId="11053"/>
    <cellStyle name="Assumptions Center Multiple 8 4 2" xfId="24974"/>
    <cellStyle name="Assumptions Center Multiple 8 4 2 2" xfId="52657"/>
    <cellStyle name="Assumptions Center Multiple 8 4 3" xfId="38740"/>
    <cellStyle name="Assumptions Center Multiple 8 5" xfId="13806"/>
    <cellStyle name="Assumptions Center Multiple 8 5 2" xfId="27727"/>
    <cellStyle name="Assumptions Center Multiple 8 5 2 2" xfId="55410"/>
    <cellStyle name="Assumptions Center Multiple 8 5 3" xfId="41493"/>
    <cellStyle name="Assumptions Center Multiple 8 6" xfId="16771"/>
    <cellStyle name="Assumptions Center Multiple 8 6 2" xfId="44454"/>
    <cellStyle name="Assumptions Center Multiple 8 7" xfId="30619"/>
    <cellStyle name="Assumptions Center Multiple 9" xfId="3080"/>
    <cellStyle name="Assumptions Center Multiple 9 2" xfId="6522"/>
    <cellStyle name="Assumptions Center Multiple 9 2 2" xfId="20467"/>
    <cellStyle name="Assumptions Center Multiple 9 2 2 2" xfId="48150"/>
    <cellStyle name="Assumptions Center Multiple 9 2 3" xfId="34233"/>
    <cellStyle name="Assumptions Center Multiple 9 3" xfId="9268"/>
    <cellStyle name="Assumptions Center Multiple 9 3 2" xfId="23189"/>
    <cellStyle name="Assumptions Center Multiple 9 3 2 2" xfId="50872"/>
    <cellStyle name="Assumptions Center Multiple 9 3 3" xfId="36955"/>
    <cellStyle name="Assumptions Center Multiple 9 4" xfId="11405"/>
    <cellStyle name="Assumptions Center Multiple 9 4 2" xfId="25326"/>
    <cellStyle name="Assumptions Center Multiple 9 4 2 2" xfId="53009"/>
    <cellStyle name="Assumptions Center Multiple 9 4 3" xfId="39092"/>
    <cellStyle name="Assumptions Center Multiple 9 5" xfId="14155"/>
    <cellStyle name="Assumptions Center Multiple 9 5 2" xfId="28076"/>
    <cellStyle name="Assumptions Center Multiple 9 5 2 2" xfId="55759"/>
    <cellStyle name="Assumptions Center Multiple 9 5 3" xfId="41842"/>
    <cellStyle name="Assumptions Center Multiple 9 6" xfId="17123"/>
    <cellStyle name="Assumptions Center Multiple 9 6 2" xfId="44806"/>
    <cellStyle name="Assumptions Center Multiple 9 7" xfId="30927"/>
    <cellStyle name="Assumptions Center Number" xfId="1424"/>
    <cellStyle name="Assumptions Center Number 10" xfId="2709"/>
    <cellStyle name="Assumptions Center Number 10 2" xfId="6157"/>
    <cellStyle name="Assumptions Center Number 10 2 2" xfId="20104"/>
    <cellStyle name="Assumptions Center Number 10 2 2 2" xfId="47787"/>
    <cellStyle name="Assumptions Center Number 10 2 3" xfId="33870"/>
    <cellStyle name="Assumptions Center Number 10 3" xfId="8914"/>
    <cellStyle name="Assumptions Center Number 10 3 2" xfId="22835"/>
    <cellStyle name="Assumptions Center Number 10 3 2 2" xfId="50518"/>
    <cellStyle name="Assumptions Center Number 10 3 3" xfId="36601"/>
    <cellStyle name="Assumptions Center Number 10 4" xfId="11044"/>
    <cellStyle name="Assumptions Center Number 10 4 2" xfId="24965"/>
    <cellStyle name="Assumptions Center Number 10 4 2 2" xfId="52648"/>
    <cellStyle name="Assumptions Center Number 10 4 3" xfId="38731"/>
    <cellStyle name="Assumptions Center Number 10 5" xfId="13797"/>
    <cellStyle name="Assumptions Center Number 10 5 2" xfId="27718"/>
    <cellStyle name="Assumptions Center Number 10 5 2 2" xfId="55401"/>
    <cellStyle name="Assumptions Center Number 10 5 3" xfId="41484"/>
    <cellStyle name="Assumptions Center Number 10 6" xfId="16762"/>
    <cellStyle name="Assumptions Center Number 10 6 2" xfId="44445"/>
    <cellStyle name="Assumptions Center Number 10 7" xfId="30610"/>
    <cellStyle name="Assumptions Center Number 11" xfId="2431"/>
    <cellStyle name="Assumptions Center Number 11 2" xfId="5888"/>
    <cellStyle name="Assumptions Center Number 11 2 2" xfId="19838"/>
    <cellStyle name="Assumptions Center Number 11 2 2 2" xfId="47521"/>
    <cellStyle name="Assumptions Center Number 11 2 3" xfId="33604"/>
    <cellStyle name="Assumptions Center Number 11 3" xfId="8654"/>
    <cellStyle name="Assumptions Center Number 11 3 2" xfId="22575"/>
    <cellStyle name="Assumptions Center Number 11 3 2 2" xfId="50258"/>
    <cellStyle name="Assumptions Center Number 11 3 3" xfId="36341"/>
    <cellStyle name="Assumptions Center Number 11 4" xfId="5674"/>
    <cellStyle name="Assumptions Center Number 11 4 2" xfId="19626"/>
    <cellStyle name="Assumptions Center Number 11 4 2 2" xfId="47309"/>
    <cellStyle name="Assumptions Center Number 11 4 3" xfId="33392"/>
    <cellStyle name="Assumptions Center Number 11 5" xfId="13536"/>
    <cellStyle name="Assumptions Center Number 11 5 2" xfId="27457"/>
    <cellStyle name="Assumptions Center Number 11 5 2 2" xfId="55140"/>
    <cellStyle name="Assumptions Center Number 11 5 3" xfId="41223"/>
    <cellStyle name="Assumptions Center Number 11 6" xfId="16498"/>
    <cellStyle name="Assumptions Center Number 11 6 2" xfId="44181"/>
    <cellStyle name="Assumptions Center Number 11 7" xfId="30378"/>
    <cellStyle name="Assumptions Center Number 12" xfId="2692"/>
    <cellStyle name="Assumptions Center Number 12 2" xfId="6140"/>
    <cellStyle name="Assumptions Center Number 12 2 2" xfId="20087"/>
    <cellStyle name="Assumptions Center Number 12 2 2 2" xfId="47770"/>
    <cellStyle name="Assumptions Center Number 12 2 3" xfId="33853"/>
    <cellStyle name="Assumptions Center Number 12 3" xfId="8898"/>
    <cellStyle name="Assumptions Center Number 12 3 2" xfId="22819"/>
    <cellStyle name="Assumptions Center Number 12 3 2 2" xfId="50502"/>
    <cellStyle name="Assumptions Center Number 12 3 3" xfId="36585"/>
    <cellStyle name="Assumptions Center Number 12 4" xfId="11027"/>
    <cellStyle name="Assumptions Center Number 12 4 2" xfId="24948"/>
    <cellStyle name="Assumptions Center Number 12 4 2 2" xfId="52631"/>
    <cellStyle name="Assumptions Center Number 12 4 3" xfId="38714"/>
    <cellStyle name="Assumptions Center Number 12 5" xfId="13780"/>
    <cellStyle name="Assumptions Center Number 12 5 2" xfId="27701"/>
    <cellStyle name="Assumptions Center Number 12 5 2 2" xfId="55384"/>
    <cellStyle name="Assumptions Center Number 12 5 3" xfId="41467"/>
    <cellStyle name="Assumptions Center Number 12 6" xfId="16745"/>
    <cellStyle name="Assumptions Center Number 12 6 2" xfId="44428"/>
    <cellStyle name="Assumptions Center Number 12 7" xfId="30595"/>
    <cellStyle name="Assumptions Center Number 13" xfId="2674"/>
    <cellStyle name="Assumptions Center Number 13 2" xfId="6122"/>
    <cellStyle name="Assumptions Center Number 13 2 2" xfId="20069"/>
    <cellStyle name="Assumptions Center Number 13 2 2 2" xfId="47752"/>
    <cellStyle name="Assumptions Center Number 13 2 3" xfId="33835"/>
    <cellStyle name="Assumptions Center Number 13 3" xfId="8880"/>
    <cellStyle name="Assumptions Center Number 13 3 2" xfId="22801"/>
    <cellStyle name="Assumptions Center Number 13 3 2 2" xfId="50484"/>
    <cellStyle name="Assumptions Center Number 13 3 3" xfId="36567"/>
    <cellStyle name="Assumptions Center Number 13 4" xfId="11009"/>
    <cellStyle name="Assumptions Center Number 13 4 2" xfId="24930"/>
    <cellStyle name="Assumptions Center Number 13 4 2 2" xfId="52613"/>
    <cellStyle name="Assumptions Center Number 13 4 3" xfId="38696"/>
    <cellStyle name="Assumptions Center Number 13 5" xfId="13762"/>
    <cellStyle name="Assumptions Center Number 13 5 2" xfId="27683"/>
    <cellStyle name="Assumptions Center Number 13 5 2 2" xfId="55366"/>
    <cellStyle name="Assumptions Center Number 13 5 3" xfId="41449"/>
    <cellStyle name="Assumptions Center Number 13 6" xfId="16727"/>
    <cellStyle name="Assumptions Center Number 13 6 2" xfId="44410"/>
    <cellStyle name="Assumptions Center Number 13 7" xfId="30577"/>
    <cellStyle name="Assumptions Center Number 14" xfId="2410"/>
    <cellStyle name="Assumptions Center Number 14 2" xfId="5867"/>
    <cellStyle name="Assumptions Center Number 14 2 2" xfId="19817"/>
    <cellStyle name="Assumptions Center Number 14 2 2 2" xfId="47500"/>
    <cellStyle name="Assumptions Center Number 14 2 3" xfId="33583"/>
    <cellStyle name="Assumptions Center Number 14 3" xfId="8635"/>
    <cellStyle name="Assumptions Center Number 14 3 2" xfId="22556"/>
    <cellStyle name="Assumptions Center Number 14 3 2 2" xfId="50239"/>
    <cellStyle name="Assumptions Center Number 14 3 3" xfId="36322"/>
    <cellStyle name="Assumptions Center Number 14 4" xfId="5664"/>
    <cellStyle name="Assumptions Center Number 14 4 2" xfId="19616"/>
    <cellStyle name="Assumptions Center Number 14 4 2 2" xfId="47299"/>
    <cellStyle name="Assumptions Center Number 14 4 3" xfId="33382"/>
    <cellStyle name="Assumptions Center Number 14 5" xfId="13515"/>
    <cellStyle name="Assumptions Center Number 14 5 2" xfId="27436"/>
    <cellStyle name="Assumptions Center Number 14 5 2 2" xfId="55119"/>
    <cellStyle name="Assumptions Center Number 14 5 3" xfId="41202"/>
    <cellStyle name="Assumptions Center Number 14 6" xfId="16477"/>
    <cellStyle name="Assumptions Center Number 14 6 2" xfId="44160"/>
    <cellStyle name="Assumptions Center Number 14 7" xfId="30358"/>
    <cellStyle name="Assumptions Center Number 15" xfId="3431"/>
    <cellStyle name="Assumptions Center Number 15 2" xfId="6870"/>
    <cellStyle name="Assumptions Center Number 15 2 2" xfId="20811"/>
    <cellStyle name="Assumptions Center Number 15 2 2 2" xfId="48494"/>
    <cellStyle name="Assumptions Center Number 15 2 3" xfId="34577"/>
    <cellStyle name="Assumptions Center Number 15 3" xfId="9608"/>
    <cellStyle name="Assumptions Center Number 15 3 2" xfId="23529"/>
    <cellStyle name="Assumptions Center Number 15 3 2 2" xfId="51212"/>
    <cellStyle name="Assumptions Center Number 15 3 3" xfId="37295"/>
    <cellStyle name="Assumptions Center Number 15 4" xfId="11749"/>
    <cellStyle name="Assumptions Center Number 15 4 2" xfId="25670"/>
    <cellStyle name="Assumptions Center Number 15 4 2 2" xfId="53353"/>
    <cellStyle name="Assumptions Center Number 15 4 3" xfId="39436"/>
    <cellStyle name="Assumptions Center Number 15 5" xfId="14499"/>
    <cellStyle name="Assumptions Center Number 15 5 2" xfId="28420"/>
    <cellStyle name="Assumptions Center Number 15 5 2 2" xfId="56103"/>
    <cellStyle name="Assumptions Center Number 15 5 3" xfId="42186"/>
    <cellStyle name="Assumptions Center Number 15 6" xfId="17467"/>
    <cellStyle name="Assumptions Center Number 15 6 2" xfId="45150"/>
    <cellStyle name="Assumptions Center Number 15 7" xfId="31244"/>
    <cellStyle name="Assumptions Center Number 16" xfId="2682"/>
    <cellStyle name="Assumptions Center Number 16 2" xfId="6130"/>
    <cellStyle name="Assumptions Center Number 16 2 2" xfId="20077"/>
    <cellStyle name="Assumptions Center Number 16 2 2 2" xfId="47760"/>
    <cellStyle name="Assumptions Center Number 16 2 3" xfId="33843"/>
    <cellStyle name="Assumptions Center Number 16 3" xfId="8888"/>
    <cellStyle name="Assumptions Center Number 16 3 2" xfId="22809"/>
    <cellStyle name="Assumptions Center Number 16 3 2 2" xfId="50492"/>
    <cellStyle name="Assumptions Center Number 16 3 3" xfId="36575"/>
    <cellStyle name="Assumptions Center Number 16 4" xfId="11017"/>
    <cellStyle name="Assumptions Center Number 16 4 2" xfId="24938"/>
    <cellStyle name="Assumptions Center Number 16 4 2 2" xfId="52621"/>
    <cellStyle name="Assumptions Center Number 16 4 3" xfId="38704"/>
    <cellStyle name="Assumptions Center Number 16 5" xfId="13770"/>
    <cellStyle name="Assumptions Center Number 16 5 2" xfId="27691"/>
    <cellStyle name="Assumptions Center Number 16 5 2 2" xfId="55374"/>
    <cellStyle name="Assumptions Center Number 16 5 3" xfId="41457"/>
    <cellStyle name="Assumptions Center Number 16 6" xfId="16735"/>
    <cellStyle name="Assumptions Center Number 16 6 2" xfId="44418"/>
    <cellStyle name="Assumptions Center Number 16 7" xfId="30585"/>
    <cellStyle name="Assumptions Center Number 17" xfId="2414"/>
    <cellStyle name="Assumptions Center Number 17 2" xfId="5871"/>
    <cellStyle name="Assumptions Center Number 17 2 2" xfId="19821"/>
    <cellStyle name="Assumptions Center Number 17 2 2 2" xfId="47504"/>
    <cellStyle name="Assumptions Center Number 17 2 3" xfId="33587"/>
    <cellStyle name="Assumptions Center Number 17 3" xfId="8639"/>
    <cellStyle name="Assumptions Center Number 17 3 2" xfId="22560"/>
    <cellStyle name="Assumptions Center Number 17 3 2 2" xfId="50243"/>
    <cellStyle name="Assumptions Center Number 17 3 3" xfId="36326"/>
    <cellStyle name="Assumptions Center Number 17 4" xfId="5666"/>
    <cellStyle name="Assumptions Center Number 17 4 2" xfId="19618"/>
    <cellStyle name="Assumptions Center Number 17 4 2 2" xfId="47301"/>
    <cellStyle name="Assumptions Center Number 17 4 3" xfId="33384"/>
    <cellStyle name="Assumptions Center Number 17 5" xfId="13519"/>
    <cellStyle name="Assumptions Center Number 17 5 2" xfId="27440"/>
    <cellStyle name="Assumptions Center Number 17 5 2 2" xfId="55123"/>
    <cellStyle name="Assumptions Center Number 17 5 3" xfId="41206"/>
    <cellStyle name="Assumptions Center Number 17 6" xfId="16481"/>
    <cellStyle name="Assumptions Center Number 17 6 2" xfId="44164"/>
    <cellStyle name="Assumptions Center Number 17 7" xfId="30362"/>
    <cellStyle name="Assumptions Center Number 18" xfId="2522"/>
    <cellStyle name="Assumptions Center Number 18 2" xfId="5979"/>
    <cellStyle name="Assumptions Center Number 18 2 2" xfId="19928"/>
    <cellStyle name="Assumptions Center Number 18 2 2 2" xfId="47611"/>
    <cellStyle name="Assumptions Center Number 18 2 3" xfId="33694"/>
    <cellStyle name="Assumptions Center Number 18 3" xfId="8744"/>
    <cellStyle name="Assumptions Center Number 18 3 2" xfId="22665"/>
    <cellStyle name="Assumptions Center Number 18 3 2 2" xfId="50348"/>
    <cellStyle name="Assumptions Center Number 18 3 3" xfId="36431"/>
    <cellStyle name="Assumptions Center Number 18 4" xfId="5593"/>
    <cellStyle name="Assumptions Center Number 18 4 2" xfId="19546"/>
    <cellStyle name="Assumptions Center Number 18 4 2 2" xfId="47229"/>
    <cellStyle name="Assumptions Center Number 18 4 3" xfId="33312"/>
    <cellStyle name="Assumptions Center Number 18 5" xfId="13625"/>
    <cellStyle name="Assumptions Center Number 18 5 2" xfId="27546"/>
    <cellStyle name="Assumptions Center Number 18 5 2 2" xfId="55229"/>
    <cellStyle name="Assumptions Center Number 18 5 3" xfId="41312"/>
    <cellStyle name="Assumptions Center Number 18 6" xfId="16588"/>
    <cellStyle name="Assumptions Center Number 18 6 2" xfId="44271"/>
    <cellStyle name="Assumptions Center Number 18 7" xfId="30458"/>
    <cellStyle name="Assumptions Center Number 19" xfId="2511"/>
    <cellStyle name="Assumptions Center Number 19 2" xfId="5968"/>
    <cellStyle name="Assumptions Center Number 19 2 2" xfId="19917"/>
    <cellStyle name="Assumptions Center Number 19 2 2 2" xfId="47600"/>
    <cellStyle name="Assumptions Center Number 19 2 3" xfId="33683"/>
    <cellStyle name="Assumptions Center Number 19 3" xfId="8733"/>
    <cellStyle name="Assumptions Center Number 19 3 2" xfId="22654"/>
    <cellStyle name="Assumptions Center Number 19 3 2 2" xfId="50337"/>
    <cellStyle name="Assumptions Center Number 19 3 3" xfId="36420"/>
    <cellStyle name="Assumptions Center Number 19 4" xfId="5582"/>
    <cellStyle name="Assumptions Center Number 19 4 2" xfId="19535"/>
    <cellStyle name="Assumptions Center Number 19 4 2 2" xfId="47218"/>
    <cellStyle name="Assumptions Center Number 19 4 3" xfId="33301"/>
    <cellStyle name="Assumptions Center Number 19 5" xfId="13615"/>
    <cellStyle name="Assumptions Center Number 19 5 2" xfId="27536"/>
    <cellStyle name="Assumptions Center Number 19 5 2 2" xfId="55219"/>
    <cellStyle name="Assumptions Center Number 19 5 3" xfId="41302"/>
    <cellStyle name="Assumptions Center Number 19 6" xfId="16577"/>
    <cellStyle name="Assumptions Center Number 19 6 2" xfId="44260"/>
    <cellStyle name="Assumptions Center Number 19 7" xfId="30448"/>
    <cellStyle name="Assumptions Center Number 2" xfId="2052"/>
    <cellStyle name="Assumptions Center Number 2 10" xfId="2518"/>
    <cellStyle name="Assumptions Center Number 2 10 2" xfId="5975"/>
    <cellStyle name="Assumptions Center Number 2 10 2 2" xfId="19924"/>
    <cellStyle name="Assumptions Center Number 2 10 2 2 2" xfId="47607"/>
    <cellStyle name="Assumptions Center Number 2 10 2 3" xfId="33690"/>
    <cellStyle name="Assumptions Center Number 2 10 3" xfId="8740"/>
    <cellStyle name="Assumptions Center Number 2 10 3 2" xfId="22661"/>
    <cellStyle name="Assumptions Center Number 2 10 3 2 2" xfId="50344"/>
    <cellStyle name="Assumptions Center Number 2 10 3 3" xfId="36427"/>
    <cellStyle name="Assumptions Center Number 2 10 4" xfId="5589"/>
    <cellStyle name="Assumptions Center Number 2 10 4 2" xfId="19542"/>
    <cellStyle name="Assumptions Center Number 2 10 4 2 2" xfId="47225"/>
    <cellStyle name="Assumptions Center Number 2 10 4 3" xfId="33308"/>
    <cellStyle name="Assumptions Center Number 2 10 5" xfId="13622"/>
    <cellStyle name="Assumptions Center Number 2 10 5 2" xfId="27543"/>
    <cellStyle name="Assumptions Center Number 2 10 5 2 2" xfId="55226"/>
    <cellStyle name="Assumptions Center Number 2 10 5 3" xfId="41309"/>
    <cellStyle name="Assumptions Center Number 2 10 6" xfId="16584"/>
    <cellStyle name="Assumptions Center Number 2 10 6 2" xfId="44267"/>
    <cellStyle name="Assumptions Center Number 2 10 7" xfId="30455"/>
    <cellStyle name="Assumptions Center Number 2 11" xfId="2838"/>
    <cellStyle name="Assumptions Center Number 2 11 2" xfId="6285"/>
    <cellStyle name="Assumptions Center Number 2 11 2 2" xfId="20232"/>
    <cellStyle name="Assumptions Center Number 2 11 2 2 2" xfId="47915"/>
    <cellStyle name="Assumptions Center Number 2 11 2 3" xfId="33998"/>
    <cellStyle name="Assumptions Center Number 2 11 3" xfId="9039"/>
    <cellStyle name="Assumptions Center Number 2 11 3 2" xfId="22960"/>
    <cellStyle name="Assumptions Center Number 2 11 3 2 2" xfId="50643"/>
    <cellStyle name="Assumptions Center Number 2 11 3 3" xfId="36726"/>
    <cellStyle name="Assumptions Center Number 2 11 4" xfId="11172"/>
    <cellStyle name="Assumptions Center Number 2 11 4 2" xfId="25093"/>
    <cellStyle name="Assumptions Center Number 2 11 4 2 2" xfId="52776"/>
    <cellStyle name="Assumptions Center Number 2 11 4 3" xfId="38859"/>
    <cellStyle name="Assumptions Center Number 2 11 5" xfId="13924"/>
    <cellStyle name="Assumptions Center Number 2 11 5 2" xfId="27845"/>
    <cellStyle name="Assumptions Center Number 2 11 5 2 2" xfId="55528"/>
    <cellStyle name="Assumptions Center Number 2 11 5 3" xfId="41611"/>
    <cellStyle name="Assumptions Center Number 2 11 6" xfId="16890"/>
    <cellStyle name="Assumptions Center Number 2 11 6 2" xfId="44573"/>
    <cellStyle name="Assumptions Center Number 2 11 7" xfId="30719"/>
    <cellStyle name="Assumptions Center Number 2 12" xfId="2337"/>
    <cellStyle name="Assumptions Center Number 2 12 2" xfId="5796"/>
    <cellStyle name="Assumptions Center Number 2 12 2 2" xfId="19746"/>
    <cellStyle name="Assumptions Center Number 2 12 2 2 2" xfId="47429"/>
    <cellStyle name="Assumptions Center Number 2 12 2 3" xfId="33512"/>
    <cellStyle name="Assumptions Center Number 2 12 3" xfId="8566"/>
    <cellStyle name="Assumptions Center Number 2 12 3 2" xfId="22487"/>
    <cellStyle name="Assumptions Center Number 2 12 3 2 2" xfId="50170"/>
    <cellStyle name="Assumptions Center Number 2 12 3 3" xfId="36253"/>
    <cellStyle name="Assumptions Center Number 2 12 4" xfId="5445"/>
    <cellStyle name="Assumptions Center Number 2 12 4 2" xfId="19398"/>
    <cellStyle name="Assumptions Center Number 2 12 4 2 2" xfId="47081"/>
    <cellStyle name="Assumptions Center Number 2 12 4 3" xfId="33164"/>
    <cellStyle name="Assumptions Center Number 2 12 5" xfId="13444"/>
    <cellStyle name="Assumptions Center Number 2 12 5 2" xfId="27365"/>
    <cellStyle name="Assumptions Center Number 2 12 5 2 2" xfId="55048"/>
    <cellStyle name="Assumptions Center Number 2 12 5 3" xfId="41131"/>
    <cellStyle name="Assumptions Center Number 2 12 6" xfId="16406"/>
    <cellStyle name="Assumptions Center Number 2 12 6 2" xfId="44089"/>
    <cellStyle name="Assumptions Center Number 2 12 7" xfId="30299"/>
    <cellStyle name="Assumptions Center Number 2 13" xfId="3595"/>
    <cellStyle name="Assumptions Center Number 2 13 2" xfId="7033"/>
    <cellStyle name="Assumptions Center Number 2 13 2 2" xfId="20970"/>
    <cellStyle name="Assumptions Center Number 2 13 2 2 2" xfId="48653"/>
    <cellStyle name="Assumptions Center Number 2 13 2 3" xfId="34736"/>
    <cellStyle name="Assumptions Center Number 2 13 3" xfId="9766"/>
    <cellStyle name="Assumptions Center Number 2 13 3 2" xfId="23687"/>
    <cellStyle name="Assumptions Center Number 2 13 3 2 2" xfId="51370"/>
    <cellStyle name="Assumptions Center Number 2 13 3 3" xfId="37453"/>
    <cellStyle name="Assumptions Center Number 2 13 4" xfId="11908"/>
    <cellStyle name="Assumptions Center Number 2 13 4 2" xfId="25829"/>
    <cellStyle name="Assumptions Center Number 2 13 4 2 2" xfId="53512"/>
    <cellStyle name="Assumptions Center Number 2 13 4 3" xfId="39595"/>
    <cellStyle name="Assumptions Center Number 2 13 5" xfId="14658"/>
    <cellStyle name="Assumptions Center Number 2 13 5 2" xfId="28579"/>
    <cellStyle name="Assumptions Center Number 2 13 5 2 2" xfId="56262"/>
    <cellStyle name="Assumptions Center Number 2 13 5 3" xfId="42345"/>
    <cellStyle name="Assumptions Center Number 2 13 6" xfId="17626"/>
    <cellStyle name="Assumptions Center Number 2 13 6 2" xfId="45309"/>
    <cellStyle name="Assumptions Center Number 2 13 7" xfId="31397"/>
    <cellStyle name="Assumptions Center Number 2 14" xfId="3650"/>
    <cellStyle name="Assumptions Center Number 2 14 2" xfId="7088"/>
    <cellStyle name="Assumptions Center Number 2 14 2 2" xfId="21024"/>
    <cellStyle name="Assumptions Center Number 2 14 2 2 2" xfId="48707"/>
    <cellStyle name="Assumptions Center Number 2 14 2 3" xfId="34790"/>
    <cellStyle name="Assumptions Center Number 2 14 3" xfId="9820"/>
    <cellStyle name="Assumptions Center Number 2 14 3 2" xfId="23741"/>
    <cellStyle name="Assumptions Center Number 2 14 3 2 2" xfId="51424"/>
    <cellStyle name="Assumptions Center Number 2 14 3 3" xfId="37507"/>
    <cellStyle name="Assumptions Center Number 2 14 4" xfId="11962"/>
    <cellStyle name="Assumptions Center Number 2 14 4 2" xfId="25883"/>
    <cellStyle name="Assumptions Center Number 2 14 4 2 2" xfId="53566"/>
    <cellStyle name="Assumptions Center Number 2 14 4 3" xfId="39649"/>
    <cellStyle name="Assumptions Center Number 2 14 5" xfId="14712"/>
    <cellStyle name="Assumptions Center Number 2 14 5 2" xfId="28633"/>
    <cellStyle name="Assumptions Center Number 2 14 5 2 2" xfId="56316"/>
    <cellStyle name="Assumptions Center Number 2 14 5 3" xfId="42399"/>
    <cellStyle name="Assumptions Center Number 2 14 6" xfId="17680"/>
    <cellStyle name="Assumptions Center Number 2 14 6 2" xfId="45363"/>
    <cellStyle name="Assumptions Center Number 2 14 7" xfId="31450"/>
    <cellStyle name="Assumptions Center Number 2 15" xfId="2970"/>
    <cellStyle name="Assumptions Center Number 2 15 2" xfId="6415"/>
    <cellStyle name="Assumptions Center Number 2 15 2 2" xfId="20361"/>
    <cellStyle name="Assumptions Center Number 2 15 2 2 2" xfId="48044"/>
    <cellStyle name="Assumptions Center Number 2 15 2 3" xfId="34127"/>
    <cellStyle name="Assumptions Center Number 2 15 3" xfId="9166"/>
    <cellStyle name="Assumptions Center Number 2 15 3 2" xfId="23087"/>
    <cellStyle name="Assumptions Center Number 2 15 3 2 2" xfId="50770"/>
    <cellStyle name="Assumptions Center Number 2 15 3 3" xfId="36853"/>
    <cellStyle name="Assumptions Center Number 2 15 4" xfId="11301"/>
    <cellStyle name="Assumptions Center Number 2 15 4 2" xfId="25222"/>
    <cellStyle name="Assumptions Center Number 2 15 4 2 2" xfId="52905"/>
    <cellStyle name="Assumptions Center Number 2 15 4 3" xfId="38988"/>
    <cellStyle name="Assumptions Center Number 2 15 5" xfId="14053"/>
    <cellStyle name="Assumptions Center Number 2 15 5 2" xfId="27974"/>
    <cellStyle name="Assumptions Center Number 2 15 5 2 2" xfId="55657"/>
    <cellStyle name="Assumptions Center Number 2 15 5 3" xfId="41740"/>
    <cellStyle name="Assumptions Center Number 2 15 6" xfId="17019"/>
    <cellStyle name="Assumptions Center Number 2 15 6 2" xfId="44702"/>
    <cellStyle name="Assumptions Center Number 2 15 7" xfId="30832"/>
    <cellStyle name="Assumptions Center Number 2 16" xfId="3277"/>
    <cellStyle name="Assumptions Center Number 2 16 2" xfId="6718"/>
    <cellStyle name="Assumptions Center Number 2 16 2 2" xfId="20660"/>
    <cellStyle name="Assumptions Center Number 2 16 2 2 2" xfId="48343"/>
    <cellStyle name="Assumptions Center Number 2 16 2 3" xfId="34426"/>
    <cellStyle name="Assumptions Center Number 2 16 3" xfId="9459"/>
    <cellStyle name="Assumptions Center Number 2 16 3 2" xfId="23380"/>
    <cellStyle name="Assumptions Center Number 2 16 3 2 2" xfId="51063"/>
    <cellStyle name="Assumptions Center Number 2 16 3 3" xfId="37146"/>
    <cellStyle name="Assumptions Center Number 2 16 4" xfId="11598"/>
    <cellStyle name="Assumptions Center Number 2 16 4 2" xfId="25519"/>
    <cellStyle name="Assumptions Center Number 2 16 4 2 2" xfId="53202"/>
    <cellStyle name="Assumptions Center Number 2 16 4 3" xfId="39285"/>
    <cellStyle name="Assumptions Center Number 2 16 5" xfId="14348"/>
    <cellStyle name="Assumptions Center Number 2 16 5 2" xfId="28269"/>
    <cellStyle name="Assumptions Center Number 2 16 5 2 2" xfId="55952"/>
    <cellStyle name="Assumptions Center Number 2 16 5 3" xfId="42035"/>
    <cellStyle name="Assumptions Center Number 2 16 6" xfId="17316"/>
    <cellStyle name="Assumptions Center Number 2 16 6 2" xfId="44999"/>
    <cellStyle name="Assumptions Center Number 2 16 7" xfId="31104"/>
    <cellStyle name="Assumptions Center Number 2 17" xfId="2885"/>
    <cellStyle name="Assumptions Center Number 2 17 2" xfId="6332"/>
    <cellStyle name="Assumptions Center Number 2 17 2 2" xfId="20279"/>
    <cellStyle name="Assumptions Center Number 2 17 2 2 2" xfId="47962"/>
    <cellStyle name="Assumptions Center Number 2 17 2 3" xfId="34045"/>
    <cellStyle name="Assumptions Center Number 2 17 3" xfId="9084"/>
    <cellStyle name="Assumptions Center Number 2 17 3 2" xfId="23005"/>
    <cellStyle name="Assumptions Center Number 2 17 3 2 2" xfId="50688"/>
    <cellStyle name="Assumptions Center Number 2 17 3 3" xfId="36771"/>
    <cellStyle name="Assumptions Center Number 2 17 4" xfId="11219"/>
    <cellStyle name="Assumptions Center Number 2 17 4 2" xfId="25140"/>
    <cellStyle name="Assumptions Center Number 2 17 4 2 2" xfId="52823"/>
    <cellStyle name="Assumptions Center Number 2 17 4 3" xfId="38906"/>
    <cellStyle name="Assumptions Center Number 2 17 5" xfId="13971"/>
    <cellStyle name="Assumptions Center Number 2 17 5 2" xfId="27892"/>
    <cellStyle name="Assumptions Center Number 2 17 5 2 2" xfId="55575"/>
    <cellStyle name="Assumptions Center Number 2 17 5 3" xfId="41658"/>
    <cellStyle name="Assumptions Center Number 2 17 6" xfId="16937"/>
    <cellStyle name="Assumptions Center Number 2 17 6 2" xfId="44620"/>
    <cellStyle name="Assumptions Center Number 2 17 7" xfId="30760"/>
    <cellStyle name="Assumptions Center Number 2 18" xfId="2598"/>
    <cellStyle name="Assumptions Center Number 2 18 2" xfId="6054"/>
    <cellStyle name="Assumptions Center Number 2 18 2 2" xfId="20001"/>
    <cellStyle name="Assumptions Center Number 2 18 2 2 2" xfId="47684"/>
    <cellStyle name="Assumptions Center Number 2 18 2 3" xfId="33767"/>
    <cellStyle name="Assumptions Center Number 2 18 3" xfId="8815"/>
    <cellStyle name="Assumptions Center Number 2 18 3 2" xfId="22736"/>
    <cellStyle name="Assumptions Center Number 2 18 3 2 2" xfId="50419"/>
    <cellStyle name="Assumptions Center Number 2 18 3 3" xfId="36502"/>
    <cellStyle name="Assumptions Center Number 2 18 4" xfId="5629"/>
    <cellStyle name="Assumptions Center Number 2 18 4 2" xfId="19582"/>
    <cellStyle name="Assumptions Center Number 2 18 4 2 2" xfId="47265"/>
    <cellStyle name="Assumptions Center Number 2 18 4 3" xfId="33348"/>
    <cellStyle name="Assumptions Center Number 2 18 5" xfId="13696"/>
    <cellStyle name="Assumptions Center Number 2 18 5 2" xfId="27617"/>
    <cellStyle name="Assumptions Center Number 2 18 5 2 2" xfId="55300"/>
    <cellStyle name="Assumptions Center Number 2 18 5 3" xfId="41383"/>
    <cellStyle name="Assumptions Center Number 2 18 6" xfId="16660"/>
    <cellStyle name="Assumptions Center Number 2 18 6 2" xfId="44343"/>
    <cellStyle name="Assumptions Center Number 2 18 7" xfId="30523"/>
    <cellStyle name="Assumptions Center Number 2 19" xfId="2776"/>
    <cellStyle name="Assumptions Center Number 2 19 2" xfId="6223"/>
    <cellStyle name="Assumptions Center Number 2 19 2 2" xfId="20170"/>
    <cellStyle name="Assumptions Center Number 2 19 2 2 2" xfId="47853"/>
    <cellStyle name="Assumptions Center Number 2 19 2 3" xfId="33936"/>
    <cellStyle name="Assumptions Center Number 2 19 3" xfId="8978"/>
    <cellStyle name="Assumptions Center Number 2 19 3 2" xfId="22899"/>
    <cellStyle name="Assumptions Center Number 2 19 3 2 2" xfId="50582"/>
    <cellStyle name="Assumptions Center Number 2 19 3 3" xfId="36665"/>
    <cellStyle name="Assumptions Center Number 2 19 4" xfId="11110"/>
    <cellStyle name="Assumptions Center Number 2 19 4 2" xfId="25031"/>
    <cellStyle name="Assumptions Center Number 2 19 4 2 2" xfId="52714"/>
    <cellStyle name="Assumptions Center Number 2 19 4 3" xfId="38797"/>
    <cellStyle name="Assumptions Center Number 2 19 5" xfId="13863"/>
    <cellStyle name="Assumptions Center Number 2 19 5 2" xfId="27784"/>
    <cellStyle name="Assumptions Center Number 2 19 5 2 2" xfId="55467"/>
    <cellStyle name="Assumptions Center Number 2 19 5 3" xfId="41550"/>
    <cellStyle name="Assumptions Center Number 2 19 6" xfId="16828"/>
    <cellStyle name="Assumptions Center Number 2 19 6 2" xfId="44511"/>
    <cellStyle name="Assumptions Center Number 2 19 7" xfId="30667"/>
    <cellStyle name="Assumptions Center Number 2 2" xfId="3091"/>
    <cellStyle name="Assumptions Center Number 2 2 2" xfId="6533"/>
    <cellStyle name="Assumptions Center Number 2 2 2 2" xfId="20477"/>
    <cellStyle name="Assumptions Center Number 2 2 2 2 2" xfId="48160"/>
    <cellStyle name="Assumptions Center Number 2 2 2 3" xfId="34243"/>
    <cellStyle name="Assumptions Center Number 2 2 3" xfId="9278"/>
    <cellStyle name="Assumptions Center Number 2 2 3 2" xfId="23199"/>
    <cellStyle name="Assumptions Center Number 2 2 3 2 2" xfId="50882"/>
    <cellStyle name="Assumptions Center Number 2 2 3 3" xfId="36965"/>
    <cellStyle name="Assumptions Center Number 2 2 4" xfId="11415"/>
    <cellStyle name="Assumptions Center Number 2 2 4 2" xfId="25336"/>
    <cellStyle name="Assumptions Center Number 2 2 4 2 2" xfId="53019"/>
    <cellStyle name="Assumptions Center Number 2 2 4 3" xfId="39102"/>
    <cellStyle name="Assumptions Center Number 2 2 5" xfId="14165"/>
    <cellStyle name="Assumptions Center Number 2 2 5 2" xfId="28086"/>
    <cellStyle name="Assumptions Center Number 2 2 5 2 2" xfId="55769"/>
    <cellStyle name="Assumptions Center Number 2 2 5 3" xfId="41852"/>
    <cellStyle name="Assumptions Center Number 2 2 6" xfId="17133"/>
    <cellStyle name="Assumptions Center Number 2 2 6 2" xfId="44816"/>
    <cellStyle name="Assumptions Center Number 2 2 7" xfId="30937"/>
    <cellStyle name="Assumptions Center Number 2 20" xfId="4139"/>
    <cellStyle name="Assumptions Center Number 2 20 2" xfId="7565"/>
    <cellStyle name="Assumptions Center Number 2 20 2 2" xfId="21493"/>
    <cellStyle name="Assumptions Center Number 2 20 2 2 2" xfId="49176"/>
    <cellStyle name="Assumptions Center Number 2 20 2 3" xfId="35259"/>
    <cellStyle name="Assumptions Center Number 2 20 3" xfId="10263"/>
    <cellStyle name="Assumptions Center Number 2 20 3 2" xfId="24184"/>
    <cellStyle name="Assumptions Center Number 2 20 3 2 2" xfId="51867"/>
    <cellStyle name="Assumptions Center Number 2 20 3 3" xfId="37950"/>
    <cellStyle name="Assumptions Center Number 2 20 4" xfId="12415"/>
    <cellStyle name="Assumptions Center Number 2 20 4 2" xfId="26336"/>
    <cellStyle name="Assumptions Center Number 2 20 4 2 2" xfId="54019"/>
    <cellStyle name="Assumptions Center Number 2 20 4 3" xfId="40102"/>
    <cellStyle name="Assumptions Center Number 2 20 5" xfId="15165"/>
    <cellStyle name="Assumptions Center Number 2 20 5 2" xfId="29086"/>
    <cellStyle name="Assumptions Center Number 2 20 5 2 2" xfId="56769"/>
    <cellStyle name="Assumptions Center Number 2 20 5 3" xfId="42852"/>
    <cellStyle name="Assumptions Center Number 2 20 6" xfId="18133"/>
    <cellStyle name="Assumptions Center Number 2 20 6 2" xfId="45816"/>
    <cellStyle name="Assumptions Center Number 2 20 7" xfId="31899"/>
    <cellStyle name="Assumptions Center Number 2 21" xfId="3949"/>
    <cellStyle name="Assumptions Center Number 2 21 2" xfId="7375"/>
    <cellStyle name="Assumptions Center Number 2 21 2 2" xfId="21306"/>
    <cellStyle name="Assumptions Center Number 2 21 2 2 2" xfId="48989"/>
    <cellStyle name="Assumptions Center Number 2 21 2 3" xfId="35072"/>
    <cellStyle name="Assumptions Center Number 2 21 3" xfId="10079"/>
    <cellStyle name="Assumptions Center Number 2 21 3 2" xfId="24000"/>
    <cellStyle name="Assumptions Center Number 2 21 3 2 2" xfId="51683"/>
    <cellStyle name="Assumptions Center Number 2 21 3 3" xfId="37766"/>
    <cellStyle name="Assumptions Center Number 2 21 4" xfId="12231"/>
    <cellStyle name="Assumptions Center Number 2 21 4 2" xfId="26152"/>
    <cellStyle name="Assumptions Center Number 2 21 4 2 2" xfId="53835"/>
    <cellStyle name="Assumptions Center Number 2 21 4 3" xfId="39918"/>
    <cellStyle name="Assumptions Center Number 2 21 5" xfId="14981"/>
    <cellStyle name="Assumptions Center Number 2 21 5 2" xfId="28902"/>
    <cellStyle name="Assumptions Center Number 2 21 5 2 2" xfId="56585"/>
    <cellStyle name="Assumptions Center Number 2 21 5 3" xfId="42668"/>
    <cellStyle name="Assumptions Center Number 2 21 6" xfId="17949"/>
    <cellStyle name="Assumptions Center Number 2 21 6 2" xfId="45632"/>
    <cellStyle name="Assumptions Center Number 2 21 7" xfId="31715"/>
    <cellStyle name="Assumptions Center Number 2 22" xfId="4191"/>
    <cellStyle name="Assumptions Center Number 2 22 2" xfId="7617"/>
    <cellStyle name="Assumptions Center Number 2 22 2 2" xfId="21545"/>
    <cellStyle name="Assumptions Center Number 2 22 2 2 2" xfId="49228"/>
    <cellStyle name="Assumptions Center Number 2 22 2 3" xfId="35311"/>
    <cellStyle name="Assumptions Center Number 2 22 3" xfId="10309"/>
    <cellStyle name="Assumptions Center Number 2 22 3 2" xfId="24230"/>
    <cellStyle name="Assumptions Center Number 2 22 3 2 2" xfId="51913"/>
    <cellStyle name="Assumptions Center Number 2 22 3 3" xfId="37996"/>
    <cellStyle name="Assumptions Center Number 2 22 4" xfId="12466"/>
    <cellStyle name="Assumptions Center Number 2 22 4 2" xfId="26387"/>
    <cellStyle name="Assumptions Center Number 2 22 4 2 2" xfId="54070"/>
    <cellStyle name="Assumptions Center Number 2 22 4 3" xfId="40153"/>
    <cellStyle name="Assumptions Center Number 2 22 5" xfId="15216"/>
    <cellStyle name="Assumptions Center Number 2 22 5 2" xfId="29137"/>
    <cellStyle name="Assumptions Center Number 2 22 5 2 2" xfId="56820"/>
    <cellStyle name="Assumptions Center Number 2 22 5 3" xfId="42903"/>
    <cellStyle name="Assumptions Center Number 2 22 6" xfId="18184"/>
    <cellStyle name="Assumptions Center Number 2 22 6 2" xfId="45867"/>
    <cellStyle name="Assumptions Center Number 2 22 7" xfId="31950"/>
    <cellStyle name="Assumptions Center Number 2 23" xfId="3973"/>
    <cellStyle name="Assumptions Center Number 2 23 2" xfId="7399"/>
    <cellStyle name="Assumptions Center Number 2 23 2 2" xfId="21330"/>
    <cellStyle name="Assumptions Center Number 2 23 2 2 2" xfId="49013"/>
    <cellStyle name="Assumptions Center Number 2 23 2 3" xfId="35096"/>
    <cellStyle name="Assumptions Center Number 2 23 3" xfId="10102"/>
    <cellStyle name="Assumptions Center Number 2 23 3 2" xfId="24023"/>
    <cellStyle name="Assumptions Center Number 2 23 3 2 2" xfId="51706"/>
    <cellStyle name="Assumptions Center Number 2 23 3 3" xfId="37789"/>
    <cellStyle name="Assumptions Center Number 2 23 4" xfId="12254"/>
    <cellStyle name="Assumptions Center Number 2 23 4 2" xfId="26175"/>
    <cellStyle name="Assumptions Center Number 2 23 4 2 2" xfId="53858"/>
    <cellStyle name="Assumptions Center Number 2 23 4 3" xfId="39941"/>
    <cellStyle name="Assumptions Center Number 2 23 5" xfId="15004"/>
    <cellStyle name="Assumptions Center Number 2 23 5 2" xfId="28925"/>
    <cellStyle name="Assumptions Center Number 2 23 5 2 2" xfId="56608"/>
    <cellStyle name="Assumptions Center Number 2 23 5 3" xfId="42691"/>
    <cellStyle name="Assumptions Center Number 2 23 6" xfId="17972"/>
    <cellStyle name="Assumptions Center Number 2 23 6 2" xfId="45655"/>
    <cellStyle name="Assumptions Center Number 2 23 7" xfId="31738"/>
    <cellStyle name="Assumptions Center Number 2 24" xfId="4059"/>
    <cellStyle name="Assumptions Center Number 2 24 2" xfId="7485"/>
    <cellStyle name="Assumptions Center Number 2 24 2 2" xfId="21416"/>
    <cellStyle name="Assumptions Center Number 2 24 2 2 2" xfId="49099"/>
    <cellStyle name="Assumptions Center Number 2 24 2 3" xfId="35182"/>
    <cellStyle name="Assumptions Center Number 2 24 3" xfId="10188"/>
    <cellStyle name="Assumptions Center Number 2 24 3 2" xfId="24109"/>
    <cellStyle name="Assumptions Center Number 2 24 3 2 2" xfId="51792"/>
    <cellStyle name="Assumptions Center Number 2 24 3 3" xfId="37875"/>
    <cellStyle name="Assumptions Center Number 2 24 4" xfId="12340"/>
    <cellStyle name="Assumptions Center Number 2 24 4 2" xfId="26261"/>
    <cellStyle name="Assumptions Center Number 2 24 4 2 2" xfId="53944"/>
    <cellStyle name="Assumptions Center Number 2 24 4 3" xfId="40027"/>
    <cellStyle name="Assumptions Center Number 2 24 5" xfId="15090"/>
    <cellStyle name="Assumptions Center Number 2 24 5 2" xfId="29011"/>
    <cellStyle name="Assumptions Center Number 2 24 5 2 2" xfId="56694"/>
    <cellStyle name="Assumptions Center Number 2 24 5 3" xfId="42777"/>
    <cellStyle name="Assumptions Center Number 2 24 6" xfId="18058"/>
    <cellStyle name="Assumptions Center Number 2 24 6 2" xfId="45741"/>
    <cellStyle name="Assumptions Center Number 2 24 7" xfId="31824"/>
    <cellStyle name="Assumptions Center Number 2 25" xfId="4879"/>
    <cellStyle name="Assumptions Center Number 2 25 2" xfId="8285"/>
    <cellStyle name="Assumptions Center Number 2 25 2 2" xfId="22207"/>
    <cellStyle name="Assumptions Center Number 2 25 2 2 2" xfId="49890"/>
    <cellStyle name="Assumptions Center Number 2 25 2 3" xfId="35973"/>
    <cellStyle name="Assumptions Center Number 2 25 3" xfId="10739"/>
    <cellStyle name="Assumptions Center Number 2 25 3 2" xfId="24660"/>
    <cellStyle name="Assumptions Center Number 2 25 3 2 2" xfId="52343"/>
    <cellStyle name="Assumptions Center Number 2 25 3 3" xfId="38426"/>
    <cellStyle name="Assumptions Center Number 2 25 4" xfId="13138"/>
    <cellStyle name="Assumptions Center Number 2 25 4 2" xfId="27059"/>
    <cellStyle name="Assumptions Center Number 2 25 4 2 2" xfId="54742"/>
    <cellStyle name="Assumptions Center Number 2 25 4 3" xfId="40825"/>
    <cellStyle name="Assumptions Center Number 2 25 5" xfId="15888"/>
    <cellStyle name="Assumptions Center Number 2 25 5 2" xfId="29809"/>
    <cellStyle name="Assumptions Center Number 2 25 5 2 2" xfId="57492"/>
    <cellStyle name="Assumptions Center Number 2 25 5 3" xfId="43575"/>
    <cellStyle name="Assumptions Center Number 2 25 6" xfId="18856"/>
    <cellStyle name="Assumptions Center Number 2 25 6 2" xfId="46539"/>
    <cellStyle name="Assumptions Center Number 2 25 7" xfId="32622"/>
    <cellStyle name="Assumptions Center Number 2 26" xfId="4708"/>
    <cellStyle name="Assumptions Center Number 2 26 2" xfId="8114"/>
    <cellStyle name="Assumptions Center Number 2 26 2 2" xfId="22038"/>
    <cellStyle name="Assumptions Center Number 2 26 2 2 2" xfId="49721"/>
    <cellStyle name="Assumptions Center Number 2 26 2 3" xfId="35804"/>
    <cellStyle name="Assumptions Center Number 2 26 3" xfId="10676"/>
    <cellStyle name="Assumptions Center Number 2 26 3 2" xfId="24597"/>
    <cellStyle name="Assumptions Center Number 2 26 3 2 2" xfId="52280"/>
    <cellStyle name="Assumptions Center Number 2 26 3 3" xfId="38363"/>
    <cellStyle name="Assumptions Center Number 2 26 4" xfId="12970"/>
    <cellStyle name="Assumptions Center Number 2 26 4 2" xfId="26891"/>
    <cellStyle name="Assumptions Center Number 2 26 4 2 2" xfId="54574"/>
    <cellStyle name="Assumptions Center Number 2 26 4 3" xfId="40657"/>
    <cellStyle name="Assumptions Center Number 2 26 5" xfId="15720"/>
    <cellStyle name="Assumptions Center Number 2 26 5 2" xfId="29641"/>
    <cellStyle name="Assumptions Center Number 2 26 5 2 2" xfId="57324"/>
    <cellStyle name="Assumptions Center Number 2 26 5 3" xfId="43407"/>
    <cellStyle name="Assumptions Center Number 2 26 6" xfId="18688"/>
    <cellStyle name="Assumptions Center Number 2 26 6 2" xfId="46371"/>
    <cellStyle name="Assumptions Center Number 2 26 7" xfId="32454"/>
    <cellStyle name="Assumptions Center Number 2 27" xfId="4968"/>
    <cellStyle name="Assumptions Center Number 2 27 2" xfId="8372"/>
    <cellStyle name="Assumptions Center Number 2 27 2 2" xfId="22293"/>
    <cellStyle name="Assumptions Center Number 2 27 2 2 2" xfId="49976"/>
    <cellStyle name="Assumptions Center Number 2 27 2 3" xfId="36059"/>
    <cellStyle name="Assumptions Center Number 2 27 3" xfId="10821"/>
    <cellStyle name="Assumptions Center Number 2 27 3 2" xfId="24742"/>
    <cellStyle name="Assumptions Center Number 2 27 3 2 2" xfId="52425"/>
    <cellStyle name="Assumptions Center Number 2 27 3 3" xfId="38508"/>
    <cellStyle name="Assumptions Center Number 2 27 4" xfId="13224"/>
    <cellStyle name="Assumptions Center Number 2 27 4 2" xfId="27145"/>
    <cellStyle name="Assumptions Center Number 2 27 4 2 2" xfId="54828"/>
    <cellStyle name="Assumptions Center Number 2 27 4 3" xfId="40911"/>
    <cellStyle name="Assumptions Center Number 2 27 5" xfId="15974"/>
    <cellStyle name="Assumptions Center Number 2 27 5 2" xfId="29895"/>
    <cellStyle name="Assumptions Center Number 2 27 5 2 2" xfId="57578"/>
    <cellStyle name="Assumptions Center Number 2 27 5 3" xfId="43661"/>
    <cellStyle name="Assumptions Center Number 2 27 6" xfId="18942"/>
    <cellStyle name="Assumptions Center Number 2 27 6 2" xfId="46625"/>
    <cellStyle name="Assumptions Center Number 2 27 7" xfId="32708"/>
    <cellStyle name="Assumptions Center Number 2 28" xfId="4638"/>
    <cellStyle name="Assumptions Center Number 2 28 2" xfId="8047"/>
    <cellStyle name="Assumptions Center Number 2 28 2 2" xfId="21971"/>
    <cellStyle name="Assumptions Center Number 2 28 2 2 2" xfId="49654"/>
    <cellStyle name="Assumptions Center Number 2 28 2 3" xfId="35737"/>
    <cellStyle name="Assumptions Center Number 2 28 3" xfId="10635"/>
    <cellStyle name="Assumptions Center Number 2 28 3 2" xfId="24556"/>
    <cellStyle name="Assumptions Center Number 2 28 3 2 2" xfId="52239"/>
    <cellStyle name="Assumptions Center Number 2 28 3 3" xfId="38322"/>
    <cellStyle name="Assumptions Center Number 2 28 4" xfId="12902"/>
    <cellStyle name="Assumptions Center Number 2 28 4 2" xfId="26823"/>
    <cellStyle name="Assumptions Center Number 2 28 4 2 2" xfId="54506"/>
    <cellStyle name="Assumptions Center Number 2 28 4 3" xfId="40589"/>
    <cellStyle name="Assumptions Center Number 2 28 5" xfId="15652"/>
    <cellStyle name="Assumptions Center Number 2 28 5 2" xfId="29573"/>
    <cellStyle name="Assumptions Center Number 2 28 5 2 2" xfId="57256"/>
    <cellStyle name="Assumptions Center Number 2 28 5 3" xfId="43339"/>
    <cellStyle name="Assumptions Center Number 2 28 6" xfId="18620"/>
    <cellStyle name="Assumptions Center Number 2 28 6 2" xfId="46303"/>
    <cellStyle name="Assumptions Center Number 2 28 7" xfId="32386"/>
    <cellStyle name="Assumptions Center Number 2 29" xfId="4381"/>
    <cellStyle name="Assumptions Center Number 2 29 2" xfId="7806"/>
    <cellStyle name="Assumptions Center Number 2 29 2 2" xfId="21730"/>
    <cellStyle name="Assumptions Center Number 2 29 2 2 2" xfId="49413"/>
    <cellStyle name="Assumptions Center Number 2 29 2 3" xfId="35496"/>
    <cellStyle name="Assumptions Center Number 2 29 3" xfId="10479"/>
    <cellStyle name="Assumptions Center Number 2 29 3 2" xfId="24400"/>
    <cellStyle name="Assumptions Center Number 2 29 3 2 2" xfId="52083"/>
    <cellStyle name="Assumptions Center Number 2 29 3 3" xfId="38166"/>
    <cellStyle name="Assumptions Center Number 2 29 4" xfId="12648"/>
    <cellStyle name="Assumptions Center Number 2 29 4 2" xfId="26569"/>
    <cellStyle name="Assumptions Center Number 2 29 4 2 2" xfId="54252"/>
    <cellStyle name="Assumptions Center Number 2 29 4 3" xfId="40335"/>
    <cellStyle name="Assumptions Center Number 2 29 5" xfId="15398"/>
    <cellStyle name="Assumptions Center Number 2 29 5 2" xfId="29319"/>
    <cellStyle name="Assumptions Center Number 2 29 5 2 2" xfId="57002"/>
    <cellStyle name="Assumptions Center Number 2 29 5 3" xfId="43085"/>
    <cellStyle name="Assumptions Center Number 2 29 6" xfId="18366"/>
    <cellStyle name="Assumptions Center Number 2 29 6 2" xfId="46049"/>
    <cellStyle name="Assumptions Center Number 2 29 7" xfId="32132"/>
    <cellStyle name="Assumptions Center Number 2 3" xfId="2351"/>
    <cellStyle name="Assumptions Center Number 2 3 2" xfId="5810"/>
    <cellStyle name="Assumptions Center Number 2 3 2 2" xfId="19760"/>
    <cellStyle name="Assumptions Center Number 2 3 2 2 2" xfId="47443"/>
    <cellStyle name="Assumptions Center Number 2 3 2 3" xfId="33526"/>
    <cellStyle name="Assumptions Center Number 2 3 3" xfId="8580"/>
    <cellStyle name="Assumptions Center Number 2 3 3 2" xfId="22501"/>
    <cellStyle name="Assumptions Center Number 2 3 3 2 2" xfId="50184"/>
    <cellStyle name="Assumptions Center Number 2 3 3 3" xfId="36267"/>
    <cellStyle name="Assumptions Center Number 2 3 4" xfId="5459"/>
    <cellStyle name="Assumptions Center Number 2 3 4 2" xfId="19412"/>
    <cellStyle name="Assumptions Center Number 2 3 4 2 2" xfId="47095"/>
    <cellStyle name="Assumptions Center Number 2 3 4 3" xfId="33178"/>
    <cellStyle name="Assumptions Center Number 2 3 5" xfId="13458"/>
    <cellStyle name="Assumptions Center Number 2 3 5 2" xfId="27379"/>
    <cellStyle name="Assumptions Center Number 2 3 5 2 2" xfId="55062"/>
    <cellStyle name="Assumptions Center Number 2 3 5 3" xfId="41145"/>
    <cellStyle name="Assumptions Center Number 2 3 6" xfId="16420"/>
    <cellStyle name="Assumptions Center Number 2 3 6 2" xfId="44103"/>
    <cellStyle name="Assumptions Center Number 2 3 7" xfId="30313"/>
    <cellStyle name="Assumptions Center Number 2 30" xfId="4584"/>
    <cellStyle name="Assumptions Center Number 2 30 2" xfId="7996"/>
    <cellStyle name="Assumptions Center Number 2 30 2 2" xfId="21920"/>
    <cellStyle name="Assumptions Center Number 2 30 2 2 2" xfId="49603"/>
    <cellStyle name="Assumptions Center Number 2 30 2 3" xfId="35686"/>
    <cellStyle name="Assumptions Center Number 2 30 3" xfId="10602"/>
    <cellStyle name="Assumptions Center Number 2 30 3 2" xfId="24523"/>
    <cellStyle name="Assumptions Center Number 2 30 3 2 2" xfId="52206"/>
    <cellStyle name="Assumptions Center Number 2 30 3 3" xfId="38289"/>
    <cellStyle name="Assumptions Center Number 2 30 4" xfId="12848"/>
    <cellStyle name="Assumptions Center Number 2 30 4 2" xfId="26769"/>
    <cellStyle name="Assumptions Center Number 2 30 4 2 2" xfId="54452"/>
    <cellStyle name="Assumptions Center Number 2 30 4 3" xfId="40535"/>
    <cellStyle name="Assumptions Center Number 2 30 5" xfId="15598"/>
    <cellStyle name="Assumptions Center Number 2 30 5 2" xfId="29519"/>
    <cellStyle name="Assumptions Center Number 2 30 5 2 2" xfId="57202"/>
    <cellStyle name="Assumptions Center Number 2 30 5 3" xfId="43285"/>
    <cellStyle name="Assumptions Center Number 2 30 6" xfId="18566"/>
    <cellStyle name="Assumptions Center Number 2 30 6 2" xfId="46249"/>
    <cellStyle name="Assumptions Center Number 2 30 7" xfId="32332"/>
    <cellStyle name="Assumptions Center Number 2 31" xfId="8264"/>
    <cellStyle name="Assumptions Center Number 2 31 2" xfId="22187"/>
    <cellStyle name="Assumptions Center Number 2 31 2 2" xfId="49870"/>
    <cellStyle name="Assumptions Center Number 2 31 3" xfId="35953"/>
    <cellStyle name="Assumptions Center Number 2 32" xfId="5216"/>
    <cellStyle name="Assumptions Center Number 2 32 2" xfId="19186"/>
    <cellStyle name="Assumptions Center Number 2 32 2 2" xfId="46869"/>
    <cellStyle name="Assumptions Center Number 2 32 3" xfId="32952"/>
    <cellStyle name="Assumptions Center Number 2 4" xfId="2275"/>
    <cellStyle name="Assumptions Center Number 2 4 2" xfId="5741"/>
    <cellStyle name="Assumptions Center Number 2 4 2 2" xfId="19691"/>
    <cellStyle name="Assumptions Center Number 2 4 2 2 2" xfId="47374"/>
    <cellStyle name="Assumptions Center Number 2 4 2 3" xfId="33457"/>
    <cellStyle name="Assumptions Center Number 2 4 3" xfId="8510"/>
    <cellStyle name="Assumptions Center Number 2 4 3 2" xfId="22431"/>
    <cellStyle name="Assumptions Center Number 2 4 3 2 2" xfId="50114"/>
    <cellStyle name="Assumptions Center Number 2 4 3 3" xfId="36197"/>
    <cellStyle name="Assumptions Center Number 2 4 4" xfId="5390"/>
    <cellStyle name="Assumptions Center Number 2 4 4 2" xfId="19343"/>
    <cellStyle name="Assumptions Center Number 2 4 4 2 2" xfId="47026"/>
    <cellStyle name="Assumptions Center Number 2 4 4 3" xfId="33109"/>
    <cellStyle name="Assumptions Center Number 2 4 5" xfId="13389"/>
    <cellStyle name="Assumptions Center Number 2 4 5 2" xfId="27310"/>
    <cellStyle name="Assumptions Center Number 2 4 5 2 2" xfId="54993"/>
    <cellStyle name="Assumptions Center Number 2 4 5 3" xfId="41076"/>
    <cellStyle name="Assumptions Center Number 2 4 6" xfId="16351"/>
    <cellStyle name="Assumptions Center Number 2 4 6 2" xfId="44034"/>
    <cellStyle name="Assumptions Center Number 2 4 7" xfId="30249"/>
    <cellStyle name="Assumptions Center Number 2 5" xfId="2958"/>
    <cellStyle name="Assumptions Center Number 2 5 2" xfId="6403"/>
    <cellStyle name="Assumptions Center Number 2 5 2 2" xfId="20349"/>
    <cellStyle name="Assumptions Center Number 2 5 2 2 2" xfId="48032"/>
    <cellStyle name="Assumptions Center Number 2 5 2 3" xfId="34115"/>
    <cellStyle name="Assumptions Center Number 2 5 3" xfId="9154"/>
    <cellStyle name="Assumptions Center Number 2 5 3 2" xfId="23075"/>
    <cellStyle name="Assumptions Center Number 2 5 3 2 2" xfId="50758"/>
    <cellStyle name="Assumptions Center Number 2 5 3 3" xfId="36841"/>
    <cellStyle name="Assumptions Center Number 2 5 4" xfId="11289"/>
    <cellStyle name="Assumptions Center Number 2 5 4 2" xfId="25210"/>
    <cellStyle name="Assumptions Center Number 2 5 4 2 2" xfId="52893"/>
    <cellStyle name="Assumptions Center Number 2 5 4 3" xfId="38976"/>
    <cellStyle name="Assumptions Center Number 2 5 5" xfId="14041"/>
    <cellStyle name="Assumptions Center Number 2 5 5 2" xfId="27962"/>
    <cellStyle name="Assumptions Center Number 2 5 5 2 2" xfId="55645"/>
    <cellStyle name="Assumptions Center Number 2 5 5 3" xfId="41728"/>
    <cellStyle name="Assumptions Center Number 2 5 6" xfId="17007"/>
    <cellStyle name="Assumptions Center Number 2 5 6 2" xfId="44690"/>
    <cellStyle name="Assumptions Center Number 2 5 7" xfId="30820"/>
    <cellStyle name="Assumptions Center Number 2 6" xfId="3282"/>
    <cellStyle name="Assumptions Center Number 2 6 2" xfId="6723"/>
    <cellStyle name="Assumptions Center Number 2 6 2 2" xfId="20664"/>
    <cellStyle name="Assumptions Center Number 2 6 2 2 2" xfId="48347"/>
    <cellStyle name="Assumptions Center Number 2 6 2 3" xfId="34430"/>
    <cellStyle name="Assumptions Center Number 2 6 3" xfId="9463"/>
    <cellStyle name="Assumptions Center Number 2 6 3 2" xfId="23384"/>
    <cellStyle name="Assumptions Center Number 2 6 3 2 2" xfId="51067"/>
    <cellStyle name="Assumptions Center Number 2 6 3 3" xfId="37150"/>
    <cellStyle name="Assumptions Center Number 2 6 4" xfId="11602"/>
    <cellStyle name="Assumptions Center Number 2 6 4 2" xfId="25523"/>
    <cellStyle name="Assumptions Center Number 2 6 4 2 2" xfId="53206"/>
    <cellStyle name="Assumptions Center Number 2 6 4 3" xfId="39289"/>
    <cellStyle name="Assumptions Center Number 2 6 5" xfId="14352"/>
    <cellStyle name="Assumptions Center Number 2 6 5 2" xfId="28273"/>
    <cellStyle name="Assumptions Center Number 2 6 5 2 2" xfId="55956"/>
    <cellStyle name="Assumptions Center Number 2 6 5 3" xfId="42039"/>
    <cellStyle name="Assumptions Center Number 2 6 6" xfId="17320"/>
    <cellStyle name="Assumptions Center Number 2 6 6 2" xfId="45003"/>
    <cellStyle name="Assumptions Center Number 2 6 7" xfId="31108"/>
    <cellStyle name="Assumptions Center Number 2 7" xfId="3326"/>
    <cellStyle name="Assumptions Center Number 2 7 2" xfId="6766"/>
    <cellStyle name="Assumptions Center Number 2 7 2 2" xfId="20707"/>
    <cellStyle name="Assumptions Center Number 2 7 2 2 2" xfId="48390"/>
    <cellStyle name="Assumptions Center Number 2 7 2 3" xfId="34473"/>
    <cellStyle name="Assumptions Center Number 2 7 3" xfId="9506"/>
    <cellStyle name="Assumptions Center Number 2 7 3 2" xfId="23427"/>
    <cellStyle name="Assumptions Center Number 2 7 3 2 2" xfId="51110"/>
    <cellStyle name="Assumptions Center Number 2 7 3 3" xfId="37193"/>
    <cellStyle name="Assumptions Center Number 2 7 4" xfId="11645"/>
    <cellStyle name="Assumptions Center Number 2 7 4 2" xfId="25566"/>
    <cellStyle name="Assumptions Center Number 2 7 4 2 2" xfId="53249"/>
    <cellStyle name="Assumptions Center Number 2 7 4 3" xfId="39332"/>
    <cellStyle name="Assumptions Center Number 2 7 5" xfId="14395"/>
    <cellStyle name="Assumptions Center Number 2 7 5 2" xfId="28316"/>
    <cellStyle name="Assumptions Center Number 2 7 5 2 2" xfId="55999"/>
    <cellStyle name="Assumptions Center Number 2 7 5 3" xfId="42082"/>
    <cellStyle name="Assumptions Center Number 2 7 6" xfId="17363"/>
    <cellStyle name="Assumptions Center Number 2 7 6 2" xfId="45046"/>
    <cellStyle name="Assumptions Center Number 2 7 7" xfId="31146"/>
    <cellStyle name="Assumptions Center Number 2 8" xfId="2485"/>
    <cellStyle name="Assumptions Center Number 2 8 2" xfId="5942"/>
    <cellStyle name="Assumptions Center Number 2 8 2 2" xfId="19891"/>
    <cellStyle name="Assumptions Center Number 2 8 2 2 2" xfId="47574"/>
    <cellStyle name="Assumptions Center Number 2 8 2 3" xfId="33657"/>
    <cellStyle name="Assumptions Center Number 2 8 3" xfId="8707"/>
    <cellStyle name="Assumptions Center Number 2 8 3 2" xfId="22628"/>
    <cellStyle name="Assumptions Center Number 2 8 3 2 2" xfId="50311"/>
    <cellStyle name="Assumptions Center Number 2 8 3 3" xfId="36394"/>
    <cellStyle name="Assumptions Center Number 2 8 4" xfId="5556"/>
    <cellStyle name="Assumptions Center Number 2 8 4 2" xfId="19509"/>
    <cellStyle name="Assumptions Center Number 2 8 4 2 2" xfId="47192"/>
    <cellStyle name="Assumptions Center Number 2 8 4 3" xfId="33275"/>
    <cellStyle name="Assumptions Center Number 2 8 5" xfId="13589"/>
    <cellStyle name="Assumptions Center Number 2 8 5 2" xfId="27510"/>
    <cellStyle name="Assumptions Center Number 2 8 5 2 2" xfId="55193"/>
    <cellStyle name="Assumptions Center Number 2 8 5 3" xfId="41276"/>
    <cellStyle name="Assumptions Center Number 2 8 6" xfId="16551"/>
    <cellStyle name="Assumptions Center Number 2 8 6 2" xfId="44234"/>
    <cellStyle name="Assumptions Center Number 2 8 7" xfId="30426"/>
    <cellStyle name="Assumptions Center Number 2 9" xfId="2920"/>
    <cellStyle name="Assumptions Center Number 2 9 2" xfId="6366"/>
    <cellStyle name="Assumptions Center Number 2 9 2 2" xfId="20312"/>
    <cellStyle name="Assumptions Center Number 2 9 2 2 2" xfId="47995"/>
    <cellStyle name="Assumptions Center Number 2 9 2 3" xfId="34078"/>
    <cellStyle name="Assumptions Center Number 2 9 3" xfId="9117"/>
    <cellStyle name="Assumptions Center Number 2 9 3 2" xfId="23038"/>
    <cellStyle name="Assumptions Center Number 2 9 3 2 2" xfId="50721"/>
    <cellStyle name="Assumptions Center Number 2 9 3 3" xfId="36804"/>
    <cellStyle name="Assumptions Center Number 2 9 4" xfId="11252"/>
    <cellStyle name="Assumptions Center Number 2 9 4 2" xfId="25173"/>
    <cellStyle name="Assumptions Center Number 2 9 4 2 2" xfId="52856"/>
    <cellStyle name="Assumptions Center Number 2 9 4 3" xfId="38939"/>
    <cellStyle name="Assumptions Center Number 2 9 5" xfId="14004"/>
    <cellStyle name="Assumptions Center Number 2 9 5 2" xfId="27925"/>
    <cellStyle name="Assumptions Center Number 2 9 5 2 2" xfId="55608"/>
    <cellStyle name="Assumptions Center Number 2 9 5 3" xfId="41691"/>
    <cellStyle name="Assumptions Center Number 2 9 6" xfId="16970"/>
    <cellStyle name="Assumptions Center Number 2 9 6 2" xfId="44653"/>
    <cellStyle name="Assumptions Center Number 2 9 7" xfId="30788"/>
    <cellStyle name="Assumptions Center Number 20" xfId="4035"/>
    <cellStyle name="Assumptions Center Number 20 2" xfId="7461"/>
    <cellStyle name="Assumptions Center Number 20 2 2" xfId="21392"/>
    <cellStyle name="Assumptions Center Number 20 2 2 2" xfId="49075"/>
    <cellStyle name="Assumptions Center Number 20 2 3" xfId="35158"/>
    <cellStyle name="Assumptions Center Number 20 3" xfId="10164"/>
    <cellStyle name="Assumptions Center Number 20 3 2" xfId="24085"/>
    <cellStyle name="Assumptions Center Number 20 3 2 2" xfId="51768"/>
    <cellStyle name="Assumptions Center Number 20 3 3" xfId="37851"/>
    <cellStyle name="Assumptions Center Number 20 4" xfId="12316"/>
    <cellStyle name="Assumptions Center Number 20 4 2" xfId="26237"/>
    <cellStyle name="Assumptions Center Number 20 4 2 2" xfId="53920"/>
    <cellStyle name="Assumptions Center Number 20 4 3" xfId="40003"/>
    <cellStyle name="Assumptions Center Number 20 5" xfId="15066"/>
    <cellStyle name="Assumptions Center Number 20 5 2" xfId="28987"/>
    <cellStyle name="Assumptions Center Number 20 5 2 2" xfId="56670"/>
    <cellStyle name="Assumptions Center Number 20 5 3" xfId="42753"/>
    <cellStyle name="Assumptions Center Number 20 6" xfId="18034"/>
    <cellStyle name="Assumptions Center Number 20 6 2" xfId="45717"/>
    <cellStyle name="Assumptions Center Number 20 7" xfId="31800"/>
    <cellStyle name="Assumptions Center Number 21" xfId="4002"/>
    <cellStyle name="Assumptions Center Number 21 2" xfId="7428"/>
    <cellStyle name="Assumptions Center Number 21 2 2" xfId="21359"/>
    <cellStyle name="Assumptions Center Number 21 2 2 2" xfId="49042"/>
    <cellStyle name="Assumptions Center Number 21 2 3" xfId="35125"/>
    <cellStyle name="Assumptions Center Number 21 3" xfId="10131"/>
    <cellStyle name="Assumptions Center Number 21 3 2" xfId="24052"/>
    <cellStyle name="Assumptions Center Number 21 3 2 2" xfId="51735"/>
    <cellStyle name="Assumptions Center Number 21 3 3" xfId="37818"/>
    <cellStyle name="Assumptions Center Number 21 4" xfId="12283"/>
    <cellStyle name="Assumptions Center Number 21 4 2" xfId="26204"/>
    <cellStyle name="Assumptions Center Number 21 4 2 2" xfId="53887"/>
    <cellStyle name="Assumptions Center Number 21 4 3" xfId="39970"/>
    <cellStyle name="Assumptions Center Number 21 5" xfId="15033"/>
    <cellStyle name="Assumptions Center Number 21 5 2" xfId="28954"/>
    <cellStyle name="Assumptions Center Number 21 5 2 2" xfId="56637"/>
    <cellStyle name="Assumptions Center Number 21 5 3" xfId="42720"/>
    <cellStyle name="Assumptions Center Number 21 6" xfId="18001"/>
    <cellStyle name="Assumptions Center Number 21 6 2" xfId="45684"/>
    <cellStyle name="Assumptions Center Number 21 7" xfId="31767"/>
    <cellStyle name="Assumptions Center Number 22" xfId="4021"/>
    <cellStyle name="Assumptions Center Number 22 2" xfId="7447"/>
    <cellStyle name="Assumptions Center Number 22 2 2" xfId="21378"/>
    <cellStyle name="Assumptions Center Number 22 2 2 2" xfId="49061"/>
    <cellStyle name="Assumptions Center Number 22 2 3" xfId="35144"/>
    <cellStyle name="Assumptions Center Number 22 3" xfId="10150"/>
    <cellStyle name="Assumptions Center Number 22 3 2" xfId="24071"/>
    <cellStyle name="Assumptions Center Number 22 3 2 2" xfId="51754"/>
    <cellStyle name="Assumptions Center Number 22 3 3" xfId="37837"/>
    <cellStyle name="Assumptions Center Number 22 4" xfId="12302"/>
    <cellStyle name="Assumptions Center Number 22 4 2" xfId="26223"/>
    <cellStyle name="Assumptions Center Number 22 4 2 2" xfId="53906"/>
    <cellStyle name="Assumptions Center Number 22 4 3" xfId="39989"/>
    <cellStyle name="Assumptions Center Number 22 5" xfId="15052"/>
    <cellStyle name="Assumptions Center Number 22 5 2" xfId="28973"/>
    <cellStyle name="Assumptions Center Number 22 5 2 2" xfId="56656"/>
    <cellStyle name="Assumptions Center Number 22 5 3" xfId="42739"/>
    <cellStyle name="Assumptions Center Number 22 6" xfId="18020"/>
    <cellStyle name="Assumptions Center Number 22 6 2" xfId="45703"/>
    <cellStyle name="Assumptions Center Number 22 7" xfId="31786"/>
    <cellStyle name="Assumptions Center Number 23" xfId="4011"/>
    <cellStyle name="Assumptions Center Number 23 2" xfId="7437"/>
    <cellStyle name="Assumptions Center Number 23 2 2" xfId="21368"/>
    <cellStyle name="Assumptions Center Number 23 2 2 2" xfId="49051"/>
    <cellStyle name="Assumptions Center Number 23 2 3" xfId="35134"/>
    <cellStyle name="Assumptions Center Number 23 3" xfId="10140"/>
    <cellStyle name="Assumptions Center Number 23 3 2" xfId="24061"/>
    <cellStyle name="Assumptions Center Number 23 3 2 2" xfId="51744"/>
    <cellStyle name="Assumptions Center Number 23 3 3" xfId="37827"/>
    <cellStyle name="Assumptions Center Number 23 4" xfId="12292"/>
    <cellStyle name="Assumptions Center Number 23 4 2" xfId="26213"/>
    <cellStyle name="Assumptions Center Number 23 4 2 2" xfId="53896"/>
    <cellStyle name="Assumptions Center Number 23 4 3" xfId="39979"/>
    <cellStyle name="Assumptions Center Number 23 5" xfId="15042"/>
    <cellStyle name="Assumptions Center Number 23 5 2" xfId="28963"/>
    <cellStyle name="Assumptions Center Number 23 5 2 2" xfId="56646"/>
    <cellStyle name="Assumptions Center Number 23 5 3" xfId="42729"/>
    <cellStyle name="Assumptions Center Number 23 6" xfId="18010"/>
    <cellStyle name="Assumptions Center Number 23 6 2" xfId="45693"/>
    <cellStyle name="Assumptions Center Number 23 7" xfId="31776"/>
    <cellStyle name="Assumptions Center Number 24" xfId="4518"/>
    <cellStyle name="Assumptions Center Number 24 2" xfId="7935"/>
    <cellStyle name="Assumptions Center Number 24 2 2" xfId="21859"/>
    <cellStyle name="Assumptions Center Number 24 2 2 2" xfId="49542"/>
    <cellStyle name="Assumptions Center Number 24 2 3" xfId="35625"/>
    <cellStyle name="Assumptions Center Number 24 3" xfId="10577"/>
    <cellStyle name="Assumptions Center Number 24 3 2" xfId="24498"/>
    <cellStyle name="Assumptions Center Number 24 3 2 2" xfId="52181"/>
    <cellStyle name="Assumptions Center Number 24 3 3" xfId="38264"/>
    <cellStyle name="Assumptions Center Number 24 4" xfId="12782"/>
    <cellStyle name="Assumptions Center Number 24 4 2" xfId="26703"/>
    <cellStyle name="Assumptions Center Number 24 4 2 2" xfId="54386"/>
    <cellStyle name="Assumptions Center Number 24 4 3" xfId="40469"/>
    <cellStyle name="Assumptions Center Number 24 5" xfId="15532"/>
    <cellStyle name="Assumptions Center Number 24 5 2" xfId="29453"/>
    <cellStyle name="Assumptions Center Number 24 5 2 2" xfId="57136"/>
    <cellStyle name="Assumptions Center Number 24 5 3" xfId="43219"/>
    <cellStyle name="Assumptions Center Number 24 6" xfId="18500"/>
    <cellStyle name="Assumptions Center Number 24 6 2" xfId="46183"/>
    <cellStyle name="Assumptions Center Number 24 7" xfId="32266"/>
    <cellStyle name="Assumptions Center Number 25" xfId="4443"/>
    <cellStyle name="Assumptions Center Number 25 2" xfId="7865"/>
    <cellStyle name="Assumptions Center Number 25 2 2" xfId="21789"/>
    <cellStyle name="Assumptions Center Number 25 2 2 2" xfId="49472"/>
    <cellStyle name="Assumptions Center Number 25 2 3" xfId="35555"/>
    <cellStyle name="Assumptions Center Number 25 3" xfId="10528"/>
    <cellStyle name="Assumptions Center Number 25 3 2" xfId="24449"/>
    <cellStyle name="Assumptions Center Number 25 3 2 2" xfId="52132"/>
    <cellStyle name="Assumptions Center Number 25 3 3" xfId="38215"/>
    <cellStyle name="Assumptions Center Number 25 4" xfId="12710"/>
    <cellStyle name="Assumptions Center Number 25 4 2" xfId="26631"/>
    <cellStyle name="Assumptions Center Number 25 4 2 2" xfId="54314"/>
    <cellStyle name="Assumptions Center Number 25 4 3" xfId="40397"/>
    <cellStyle name="Assumptions Center Number 25 5" xfId="15460"/>
    <cellStyle name="Assumptions Center Number 25 5 2" xfId="29381"/>
    <cellStyle name="Assumptions Center Number 25 5 2 2" xfId="57064"/>
    <cellStyle name="Assumptions Center Number 25 5 3" xfId="43147"/>
    <cellStyle name="Assumptions Center Number 25 6" xfId="18428"/>
    <cellStyle name="Assumptions Center Number 25 6 2" xfId="46111"/>
    <cellStyle name="Assumptions Center Number 25 7" xfId="32194"/>
    <cellStyle name="Assumptions Center Number 26" xfId="4484"/>
    <cellStyle name="Assumptions Center Number 26 2" xfId="7905"/>
    <cellStyle name="Assumptions Center Number 26 2 2" xfId="21829"/>
    <cellStyle name="Assumptions Center Number 26 2 2 2" xfId="49512"/>
    <cellStyle name="Assumptions Center Number 26 2 3" xfId="35595"/>
    <cellStyle name="Assumptions Center Number 26 3" xfId="10559"/>
    <cellStyle name="Assumptions Center Number 26 3 2" xfId="24480"/>
    <cellStyle name="Assumptions Center Number 26 3 2 2" xfId="52163"/>
    <cellStyle name="Assumptions Center Number 26 3 3" xfId="38246"/>
    <cellStyle name="Assumptions Center Number 26 4" xfId="12751"/>
    <cellStyle name="Assumptions Center Number 26 4 2" xfId="26672"/>
    <cellStyle name="Assumptions Center Number 26 4 2 2" xfId="54355"/>
    <cellStyle name="Assumptions Center Number 26 4 3" xfId="40438"/>
    <cellStyle name="Assumptions Center Number 26 5" xfId="15501"/>
    <cellStyle name="Assumptions Center Number 26 5 2" xfId="29422"/>
    <cellStyle name="Assumptions Center Number 26 5 2 2" xfId="57105"/>
    <cellStyle name="Assumptions Center Number 26 5 3" xfId="43188"/>
    <cellStyle name="Assumptions Center Number 26 6" xfId="18469"/>
    <cellStyle name="Assumptions Center Number 26 6 2" xfId="46152"/>
    <cellStyle name="Assumptions Center Number 26 7" xfId="32235"/>
    <cellStyle name="Assumptions Center Number 27" xfId="4421"/>
    <cellStyle name="Assumptions Center Number 27 2" xfId="7843"/>
    <cellStyle name="Assumptions Center Number 27 2 2" xfId="21767"/>
    <cellStyle name="Assumptions Center Number 27 2 2 2" xfId="49450"/>
    <cellStyle name="Assumptions Center Number 27 2 3" xfId="35533"/>
    <cellStyle name="Assumptions Center Number 27 3" xfId="10506"/>
    <cellStyle name="Assumptions Center Number 27 3 2" xfId="24427"/>
    <cellStyle name="Assumptions Center Number 27 3 2 2" xfId="52110"/>
    <cellStyle name="Assumptions Center Number 27 3 3" xfId="38193"/>
    <cellStyle name="Assumptions Center Number 27 4" xfId="12688"/>
    <cellStyle name="Assumptions Center Number 27 4 2" xfId="26609"/>
    <cellStyle name="Assumptions Center Number 27 4 2 2" xfId="54292"/>
    <cellStyle name="Assumptions Center Number 27 4 3" xfId="40375"/>
    <cellStyle name="Assumptions Center Number 27 5" xfId="15438"/>
    <cellStyle name="Assumptions Center Number 27 5 2" xfId="29359"/>
    <cellStyle name="Assumptions Center Number 27 5 2 2" xfId="57042"/>
    <cellStyle name="Assumptions Center Number 27 5 3" xfId="43125"/>
    <cellStyle name="Assumptions Center Number 27 6" xfId="18406"/>
    <cellStyle name="Assumptions Center Number 27 6 2" xfId="46089"/>
    <cellStyle name="Assumptions Center Number 27 7" xfId="32172"/>
    <cellStyle name="Assumptions Center Number 28" xfId="4464"/>
    <cellStyle name="Assumptions Center Number 28 2" xfId="7885"/>
    <cellStyle name="Assumptions Center Number 28 2 2" xfId="21809"/>
    <cellStyle name="Assumptions Center Number 28 2 2 2" xfId="49492"/>
    <cellStyle name="Assumptions Center Number 28 2 3" xfId="35575"/>
    <cellStyle name="Assumptions Center Number 28 3" xfId="10545"/>
    <cellStyle name="Assumptions Center Number 28 3 2" xfId="24466"/>
    <cellStyle name="Assumptions Center Number 28 3 2 2" xfId="52149"/>
    <cellStyle name="Assumptions Center Number 28 3 3" xfId="38232"/>
    <cellStyle name="Assumptions Center Number 28 4" xfId="12731"/>
    <cellStyle name="Assumptions Center Number 28 4 2" xfId="26652"/>
    <cellStyle name="Assumptions Center Number 28 4 2 2" xfId="54335"/>
    <cellStyle name="Assumptions Center Number 28 4 3" xfId="40418"/>
    <cellStyle name="Assumptions Center Number 28 5" xfId="15481"/>
    <cellStyle name="Assumptions Center Number 28 5 2" xfId="29402"/>
    <cellStyle name="Assumptions Center Number 28 5 2 2" xfId="57085"/>
    <cellStyle name="Assumptions Center Number 28 5 3" xfId="43168"/>
    <cellStyle name="Assumptions Center Number 28 6" xfId="18449"/>
    <cellStyle name="Assumptions Center Number 28 6 2" xfId="46132"/>
    <cellStyle name="Assumptions Center Number 28 7" xfId="32215"/>
    <cellStyle name="Assumptions Center Number 29" xfId="4431"/>
    <cellStyle name="Assumptions Center Number 29 2" xfId="7853"/>
    <cellStyle name="Assumptions Center Number 29 2 2" xfId="21777"/>
    <cellStyle name="Assumptions Center Number 29 2 2 2" xfId="49460"/>
    <cellStyle name="Assumptions Center Number 29 2 3" xfId="35543"/>
    <cellStyle name="Assumptions Center Number 29 3" xfId="10516"/>
    <cellStyle name="Assumptions Center Number 29 3 2" xfId="24437"/>
    <cellStyle name="Assumptions Center Number 29 3 2 2" xfId="52120"/>
    <cellStyle name="Assumptions Center Number 29 3 3" xfId="38203"/>
    <cellStyle name="Assumptions Center Number 29 4" xfId="12698"/>
    <cellStyle name="Assumptions Center Number 29 4 2" xfId="26619"/>
    <cellStyle name="Assumptions Center Number 29 4 2 2" xfId="54302"/>
    <cellStyle name="Assumptions Center Number 29 4 3" xfId="40385"/>
    <cellStyle name="Assumptions Center Number 29 5" xfId="15448"/>
    <cellStyle name="Assumptions Center Number 29 5 2" xfId="29369"/>
    <cellStyle name="Assumptions Center Number 29 5 2 2" xfId="57052"/>
    <cellStyle name="Assumptions Center Number 29 5 3" xfId="43135"/>
    <cellStyle name="Assumptions Center Number 29 6" xfId="18416"/>
    <cellStyle name="Assumptions Center Number 29 6 2" xfId="46099"/>
    <cellStyle name="Assumptions Center Number 29 7" xfId="32182"/>
    <cellStyle name="Assumptions Center Number 3" xfId="2094"/>
    <cellStyle name="Assumptions Center Number 3 10" xfId="2334"/>
    <cellStyle name="Assumptions Center Number 3 10 2" xfId="5793"/>
    <cellStyle name="Assumptions Center Number 3 10 2 2" xfId="19743"/>
    <cellStyle name="Assumptions Center Number 3 10 2 2 2" xfId="47426"/>
    <cellStyle name="Assumptions Center Number 3 10 2 3" xfId="33509"/>
    <cellStyle name="Assumptions Center Number 3 10 3" xfId="8563"/>
    <cellStyle name="Assumptions Center Number 3 10 3 2" xfId="22484"/>
    <cellStyle name="Assumptions Center Number 3 10 3 2 2" xfId="50167"/>
    <cellStyle name="Assumptions Center Number 3 10 3 3" xfId="36250"/>
    <cellStyle name="Assumptions Center Number 3 10 4" xfId="5443"/>
    <cellStyle name="Assumptions Center Number 3 10 4 2" xfId="19396"/>
    <cellStyle name="Assumptions Center Number 3 10 4 2 2" xfId="47079"/>
    <cellStyle name="Assumptions Center Number 3 10 4 3" xfId="33162"/>
    <cellStyle name="Assumptions Center Number 3 10 5" xfId="13441"/>
    <cellStyle name="Assumptions Center Number 3 10 5 2" xfId="27362"/>
    <cellStyle name="Assumptions Center Number 3 10 5 2 2" xfId="55045"/>
    <cellStyle name="Assumptions Center Number 3 10 5 3" xfId="41128"/>
    <cellStyle name="Assumptions Center Number 3 10 6" xfId="16403"/>
    <cellStyle name="Assumptions Center Number 3 10 6 2" xfId="44086"/>
    <cellStyle name="Assumptions Center Number 3 10 7" xfId="30296"/>
    <cellStyle name="Assumptions Center Number 3 11" xfId="2855"/>
    <cellStyle name="Assumptions Center Number 3 11 2" xfId="6302"/>
    <cellStyle name="Assumptions Center Number 3 11 2 2" xfId="20249"/>
    <cellStyle name="Assumptions Center Number 3 11 2 2 2" xfId="47932"/>
    <cellStyle name="Assumptions Center Number 3 11 2 3" xfId="34015"/>
    <cellStyle name="Assumptions Center Number 3 11 3" xfId="9055"/>
    <cellStyle name="Assumptions Center Number 3 11 3 2" xfId="22976"/>
    <cellStyle name="Assumptions Center Number 3 11 3 2 2" xfId="50659"/>
    <cellStyle name="Assumptions Center Number 3 11 3 3" xfId="36742"/>
    <cellStyle name="Assumptions Center Number 3 11 4" xfId="11189"/>
    <cellStyle name="Assumptions Center Number 3 11 4 2" xfId="25110"/>
    <cellStyle name="Assumptions Center Number 3 11 4 2 2" xfId="52793"/>
    <cellStyle name="Assumptions Center Number 3 11 4 3" xfId="38876"/>
    <cellStyle name="Assumptions Center Number 3 11 5" xfId="13941"/>
    <cellStyle name="Assumptions Center Number 3 11 5 2" xfId="27862"/>
    <cellStyle name="Assumptions Center Number 3 11 5 2 2" xfId="55545"/>
    <cellStyle name="Assumptions Center Number 3 11 5 3" xfId="41628"/>
    <cellStyle name="Assumptions Center Number 3 11 6" xfId="16907"/>
    <cellStyle name="Assumptions Center Number 3 11 6 2" xfId="44590"/>
    <cellStyle name="Assumptions Center Number 3 11 7" xfId="30735"/>
    <cellStyle name="Assumptions Center Number 3 12" xfId="2306"/>
    <cellStyle name="Assumptions Center Number 3 12 2" xfId="5769"/>
    <cellStyle name="Assumptions Center Number 3 12 2 2" xfId="19719"/>
    <cellStyle name="Assumptions Center Number 3 12 2 2 2" xfId="47402"/>
    <cellStyle name="Assumptions Center Number 3 12 2 3" xfId="33485"/>
    <cellStyle name="Assumptions Center Number 3 12 3" xfId="8538"/>
    <cellStyle name="Assumptions Center Number 3 12 3 2" xfId="22459"/>
    <cellStyle name="Assumptions Center Number 3 12 3 2 2" xfId="50142"/>
    <cellStyle name="Assumptions Center Number 3 12 3 3" xfId="36225"/>
    <cellStyle name="Assumptions Center Number 3 12 4" xfId="5418"/>
    <cellStyle name="Assumptions Center Number 3 12 4 2" xfId="19371"/>
    <cellStyle name="Assumptions Center Number 3 12 4 2 2" xfId="47054"/>
    <cellStyle name="Assumptions Center Number 3 12 4 3" xfId="33137"/>
    <cellStyle name="Assumptions Center Number 3 12 5" xfId="13417"/>
    <cellStyle name="Assumptions Center Number 3 12 5 2" xfId="27338"/>
    <cellStyle name="Assumptions Center Number 3 12 5 2 2" xfId="55021"/>
    <cellStyle name="Assumptions Center Number 3 12 5 3" xfId="41104"/>
    <cellStyle name="Assumptions Center Number 3 12 6" xfId="16379"/>
    <cellStyle name="Assumptions Center Number 3 12 6 2" xfId="44062"/>
    <cellStyle name="Assumptions Center Number 3 12 7" xfId="30272"/>
    <cellStyle name="Assumptions Center Number 3 13" xfId="2828"/>
    <cellStyle name="Assumptions Center Number 3 13 2" xfId="6275"/>
    <cellStyle name="Assumptions Center Number 3 13 2 2" xfId="20222"/>
    <cellStyle name="Assumptions Center Number 3 13 2 2 2" xfId="47905"/>
    <cellStyle name="Assumptions Center Number 3 13 2 3" xfId="33988"/>
    <cellStyle name="Assumptions Center Number 3 13 3" xfId="9029"/>
    <cellStyle name="Assumptions Center Number 3 13 3 2" xfId="22950"/>
    <cellStyle name="Assumptions Center Number 3 13 3 2 2" xfId="50633"/>
    <cellStyle name="Assumptions Center Number 3 13 3 3" xfId="36716"/>
    <cellStyle name="Assumptions Center Number 3 13 4" xfId="11162"/>
    <cellStyle name="Assumptions Center Number 3 13 4 2" xfId="25083"/>
    <cellStyle name="Assumptions Center Number 3 13 4 2 2" xfId="52766"/>
    <cellStyle name="Assumptions Center Number 3 13 4 3" xfId="38849"/>
    <cellStyle name="Assumptions Center Number 3 13 5" xfId="13914"/>
    <cellStyle name="Assumptions Center Number 3 13 5 2" xfId="27835"/>
    <cellStyle name="Assumptions Center Number 3 13 5 2 2" xfId="55518"/>
    <cellStyle name="Assumptions Center Number 3 13 5 3" xfId="41601"/>
    <cellStyle name="Assumptions Center Number 3 13 6" xfId="16880"/>
    <cellStyle name="Assumptions Center Number 3 13 6 2" xfId="44563"/>
    <cellStyle name="Assumptions Center Number 3 13 7" xfId="30709"/>
    <cellStyle name="Assumptions Center Number 3 14" xfId="3329"/>
    <cellStyle name="Assumptions Center Number 3 14 2" xfId="6769"/>
    <cellStyle name="Assumptions Center Number 3 14 2 2" xfId="20710"/>
    <cellStyle name="Assumptions Center Number 3 14 2 2 2" xfId="48393"/>
    <cellStyle name="Assumptions Center Number 3 14 2 3" xfId="34476"/>
    <cellStyle name="Assumptions Center Number 3 14 3" xfId="9509"/>
    <cellStyle name="Assumptions Center Number 3 14 3 2" xfId="23430"/>
    <cellStyle name="Assumptions Center Number 3 14 3 2 2" xfId="51113"/>
    <cellStyle name="Assumptions Center Number 3 14 3 3" xfId="37196"/>
    <cellStyle name="Assumptions Center Number 3 14 4" xfId="11648"/>
    <cellStyle name="Assumptions Center Number 3 14 4 2" xfId="25569"/>
    <cellStyle name="Assumptions Center Number 3 14 4 2 2" xfId="53252"/>
    <cellStyle name="Assumptions Center Number 3 14 4 3" xfId="39335"/>
    <cellStyle name="Assumptions Center Number 3 14 5" xfId="14398"/>
    <cellStyle name="Assumptions Center Number 3 14 5 2" xfId="28319"/>
    <cellStyle name="Assumptions Center Number 3 14 5 2 2" xfId="56002"/>
    <cellStyle name="Assumptions Center Number 3 14 5 3" xfId="42085"/>
    <cellStyle name="Assumptions Center Number 3 14 6" xfId="17366"/>
    <cellStyle name="Assumptions Center Number 3 14 6 2" xfId="45049"/>
    <cellStyle name="Assumptions Center Number 3 14 7" xfId="31149"/>
    <cellStyle name="Assumptions Center Number 3 15" xfId="2813"/>
    <cellStyle name="Assumptions Center Number 3 15 2" xfId="6260"/>
    <cellStyle name="Assumptions Center Number 3 15 2 2" xfId="20207"/>
    <cellStyle name="Assumptions Center Number 3 15 2 2 2" xfId="47890"/>
    <cellStyle name="Assumptions Center Number 3 15 2 3" xfId="33973"/>
    <cellStyle name="Assumptions Center Number 3 15 3" xfId="9014"/>
    <cellStyle name="Assumptions Center Number 3 15 3 2" xfId="22935"/>
    <cellStyle name="Assumptions Center Number 3 15 3 2 2" xfId="50618"/>
    <cellStyle name="Assumptions Center Number 3 15 3 3" xfId="36701"/>
    <cellStyle name="Assumptions Center Number 3 15 4" xfId="11147"/>
    <cellStyle name="Assumptions Center Number 3 15 4 2" xfId="25068"/>
    <cellStyle name="Assumptions Center Number 3 15 4 2 2" xfId="52751"/>
    <cellStyle name="Assumptions Center Number 3 15 4 3" xfId="38834"/>
    <cellStyle name="Assumptions Center Number 3 15 5" xfId="13900"/>
    <cellStyle name="Assumptions Center Number 3 15 5 2" xfId="27821"/>
    <cellStyle name="Assumptions Center Number 3 15 5 2 2" xfId="55504"/>
    <cellStyle name="Assumptions Center Number 3 15 5 3" xfId="41587"/>
    <cellStyle name="Assumptions Center Number 3 15 6" xfId="16865"/>
    <cellStyle name="Assumptions Center Number 3 15 6 2" xfId="44548"/>
    <cellStyle name="Assumptions Center Number 3 15 7" xfId="30699"/>
    <cellStyle name="Assumptions Center Number 3 16" xfId="2871"/>
    <cellStyle name="Assumptions Center Number 3 16 2" xfId="6318"/>
    <cellStyle name="Assumptions Center Number 3 16 2 2" xfId="20265"/>
    <cellStyle name="Assumptions Center Number 3 16 2 2 2" xfId="47948"/>
    <cellStyle name="Assumptions Center Number 3 16 2 3" xfId="34031"/>
    <cellStyle name="Assumptions Center Number 3 16 3" xfId="9070"/>
    <cellStyle name="Assumptions Center Number 3 16 3 2" xfId="22991"/>
    <cellStyle name="Assumptions Center Number 3 16 3 2 2" xfId="50674"/>
    <cellStyle name="Assumptions Center Number 3 16 3 3" xfId="36757"/>
    <cellStyle name="Assumptions Center Number 3 16 4" xfId="11205"/>
    <cellStyle name="Assumptions Center Number 3 16 4 2" xfId="25126"/>
    <cellStyle name="Assumptions Center Number 3 16 4 2 2" xfId="52809"/>
    <cellStyle name="Assumptions Center Number 3 16 4 3" xfId="38892"/>
    <cellStyle name="Assumptions Center Number 3 16 5" xfId="13957"/>
    <cellStyle name="Assumptions Center Number 3 16 5 2" xfId="27878"/>
    <cellStyle name="Assumptions Center Number 3 16 5 2 2" xfId="55561"/>
    <cellStyle name="Assumptions Center Number 3 16 5 3" xfId="41644"/>
    <cellStyle name="Assumptions Center Number 3 16 6" xfId="16923"/>
    <cellStyle name="Assumptions Center Number 3 16 6 2" xfId="44606"/>
    <cellStyle name="Assumptions Center Number 3 16 7" xfId="30747"/>
    <cellStyle name="Assumptions Center Number 3 17" xfId="3367"/>
    <cellStyle name="Assumptions Center Number 3 17 2" xfId="6807"/>
    <cellStyle name="Assumptions Center Number 3 17 2 2" xfId="20748"/>
    <cellStyle name="Assumptions Center Number 3 17 2 2 2" xfId="48431"/>
    <cellStyle name="Assumptions Center Number 3 17 2 3" xfId="34514"/>
    <cellStyle name="Assumptions Center Number 3 17 3" xfId="9545"/>
    <cellStyle name="Assumptions Center Number 3 17 3 2" xfId="23466"/>
    <cellStyle name="Assumptions Center Number 3 17 3 2 2" xfId="51149"/>
    <cellStyle name="Assumptions Center Number 3 17 3 3" xfId="37232"/>
    <cellStyle name="Assumptions Center Number 3 17 4" xfId="11686"/>
    <cellStyle name="Assumptions Center Number 3 17 4 2" xfId="25607"/>
    <cellStyle name="Assumptions Center Number 3 17 4 2 2" xfId="53290"/>
    <cellStyle name="Assumptions Center Number 3 17 4 3" xfId="39373"/>
    <cellStyle name="Assumptions Center Number 3 17 5" xfId="14436"/>
    <cellStyle name="Assumptions Center Number 3 17 5 2" xfId="28357"/>
    <cellStyle name="Assumptions Center Number 3 17 5 2 2" xfId="56040"/>
    <cellStyle name="Assumptions Center Number 3 17 5 3" xfId="42123"/>
    <cellStyle name="Assumptions Center Number 3 17 6" xfId="17404"/>
    <cellStyle name="Assumptions Center Number 3 17 6 2" xfId="45087"/>
    <cellStyle name="Assumptions Center Number 3 17 7" xfId="31183"/>
    <cellStyle name="Assumptions Center Number 3 18" xfId="3785"/>
    <cellStyle name="Assumptions Center Number 3 18 2" xfId="7219"/>
    <cellStyle name="Assumptions Center Number 3 18 2 2" xfId="21153"/>
    <cellStyle name="Assumptions Center Number 3 18 2 2 2" xfId="48836"/>
    <cellStyle name="Assumptions Center Number 3 18 2 3" xfId="34919"/>
    <cellStyle name="Assumptions Center Number 3 18 3" xfId="9941"/>
    <cellStyle name="Assumptions Center Number 3 18 3 2" xfId="23862"/>
    <cellStyle name="Assumptions Center Number 3 18 3 2 2" xfId="51545"/>
    <cellStyle name="Assumptions Center Number 3 18 3 3" xfId="37628"/>
    <cellStyle name="Assumptions Center Number 3 18 4" xfId="12091"/>
    <cellStyle name="Assumptions Center Number 3 18 4 2" xfId="26012"/>
    <cellStyle name="Assumptions Center Number 3 18 4 2 2" xfId="53695"/>
    <cellStyle name="Assumptions Center Number 3 18 4 3" xfId="39778"/>
    <cellStyle name="Assumptions Center Number 3 18 5" xfId="14841"/>
    <cellStyle name="Assumptions Center Number 3 18 5 2" xfId="28762"/>
    <cellStyle name="Assumptions Center Number 3 18 5 2 2" xfId="56445"/>
    <cellStyle name="Assumptions Center Number 3 18 5 3" xfId="42528"/>
    <cellStyle name="Assumptions Center Number 3 18 6" xfId="17809"/>
    <cellStyle name="Assumptions Center Number 3 18 6 2" xfId="45492"/>
    <cellStyle name="Assumptions Center Number 3 18 7" xfId="31575"/>
    <cellStyle name="Assumptions Center Number 3 19" xfId="3389"/>
    <cellStyle name="Assumptions Center Number 3 19 2" xfId="6829"/>
    <cellStyle name="Assumptions Center Number 3 19 2 2" xfId="20770"/>
    <cellStyle name="Assumptions Center Number 3 19 2 2 2" xfId="48453"/>
    <cellStyle name="Assumptions Center Number 3 19 2 3" xfId="34536"/>
    <cellStyle name="Assumptions Center Number 3 19 3" xfId="9567"/>
    <cellStyle name="Assumptions Center Number 3 19 3 2" xfId="23488"/>
    <cellStyle name="Assumptions Center Number 3 19 3 2 2" xfId="51171"/>
    <cellStyle name="Assumptions Center Number 3 19 3 3" xfId="37254"/>
    <cellStyle name="Assumptions Center Number 3 19 4" xfId="11708"/>
    <cellStyle name="Assumptions Center Number 3 19 4 2" xfId="25629"/>
    <cellStyle name="Assumptions Center Number 3 19 4 2 2" xfId="53312"/>
    <cellStyle name="Assumptions Center Number 3 19 4 3" xfId="39395"/>
    <cellStyle name="Assumptions Center Number 3 19 5" xfId="14458"/>
    <cellStyle name="Assumptions Center Number 3 19 5 2" xfId="28379"/>
    <cellStyle name="Assumptions Center Number 3 19 5 2 2" xfId="56062"/>
    <cellStyle name="Assumptions Center Number 3 19 5 3" xfId="42145"/>
    <cellStyle name="Assumptions Center Number 3 19 6" xfId="17426"/>
    <cellStyle name="Assumptions Center Number 3 19 6 2" xfId="45109"/>
    <cellStyle name="Assumptions Center Number 3 19 7" xfId="31203"/>
    <cellStyle name="Assumptions Center Number 3 2" xfId="3120"/>
    <cellStyle name="Assumptions Center Number 3 2 2" xfId="6562"/>
    <cellStyle name="Assumptions Center Number 3 2 2 2" xfId="20506"/>
    <cellStyle name="Assumptions Center Number 3 2 2 2 2" xfId="48189"/>
    <cellStyle name="Assumptions Center Number 3 2 2 3" xfId="34272"/>
    <cellStyle name="Assumptions Center Number 3 2 3" xfId="9306"/>
    <cellStyle name="Assumptions Center Number 3 2 3 2" xfId="23227"/>
    <cellStyle name="Assumptions Center Number 3 2 3 2 2" xfId="50910"/>
    <cellStyle name="Assumptions Center Number 3 2 3 3" xfId="36993"/>
    <cellStyle name="Assumptions Center Number 3 2 4" xfId="11444"/>
    <cellStyle name="Assumptions Center Number 3 2 4 2" xfId="25365"/>
    <cellStyle name="Assumptions Center Number 3 2 4 2 2" xfId="53048"/>
    <cellStyle name="Assumptions Center Number 3 2 4 3" xfId="39131"/>
    <cellStyle name="Assumptions Center Number 3 2 5" xfId="14194"/>
    <cellStyle name="Assumptions Center Number 3 2 5 2" xfId="28115"/>
    <cellStyle name="Assumptions Center Number 3 2 5 2 2" xfId="55798"/>
    <cellStyle name="Assumptions Center Number 3 2 5 3" xfId="41881"/>
    <cellStyle name="Assumptions Center Number 3 2 6" xfId="17162"/>
    <cellStyle name="Assumptions Center Number 3 2 6 2" xfId="44845"/>
    <cellStyle name="Assumptions Center Number 3 2 7" xfId="30965"/>
    <cellStyle name="Assumptions Center Number 3 20" xfId="4166"/>
    <cellStyle name="Assumptions Center Number 3 20 2" xfId="7592"/>
    <cellStyle name="Assumptions Center Number 3 20 2 2" xfId="21520"/>
    <cellStyle name="Assumptions Center Number 3 20 2 2 2" xfId="49203"/>
    <cellStyle name="Assumptions Center Number 3 20 2 3" xfId="35286"/>
    <cellStyle name="Assumptions Center Number 3 20 3" xfId="10286"/>
    <cellStyle name="Assumptions Center Number 3 20 3 2" xfId="24207"/>
    <cellStyle name="Assumptions Center Number 3 20 3 2 2" xfId="51890"/>
    <cellStyle name="Assumptions Center Number 3 20 3 3" xfId="37973"/>
    <cellStyle name="Assumptions Center Number 3 20 4" xfId="12441"/>
    <cellStyle name="Assumptions Center Number 3 20 4 2" xfId="26362"/>
    <cellStyle name="Assumptions Center Number 3 20 4 2 2" xfId="54045"/>
    <cellStyle name="Assumptions Center Number 3 20 4 3" xfId="40128"/>
    <cellStyle name="Assumptions Center Number 3 20 5" xfId="15191"/>
    <cellStyle name="Assumptions Center Number 3 20 5 2" xfId="29112"/>
    <cellStyle name="Assumptions Center Number 3 20 5 2 2" xfId="56795"/>
    <cellStyle name="Assumptions Center Number 3 20 5 3" xfId="42878"/>
    <cellStyle name="Assumptions Center Number 3 20 6" xfId="18159"/>
    <cellStyle name="Assumptions Center Number 3 20 6 2" xfId="45842"/>
    <cellStyle name="Assumptions Center Number 3 20 7" xfId="31925"/>
    <cellStyle name="Assumptions Center Number 3 21" xfId="3931"/>
    <cellStyle name="Assumptions Center Number 3 21 2" xfId="7357"/>
    <cellStyle name="Assumptions Center Number 3 21 2 2" xfId="21288"/>
    <cellStyle name="Assumptions Center Number 3 21 2 2 2" xfId="48971"/>
    <cellStyle name="Assumptions Center Number 3 21 2 3" xfId="35054"/>
    <cellStyle name="Assumptions Center Number 3 21 3" xfId="10061"/>
    <cellStyle name="Assumptions Center Number 3 21 3 2" xfId="23982"/>
    <cellStyle name="Assumptions Center Number 3 21 3 2 2" xfId="51665"/>
    <cellStyle name="Assumptions Center Number 3 21 3 3" xfId="37748"/>
    <cellStyle name="Assumptions Center Number 3 21 4" xfId="12213"/>
    <cellStyle name="Assumptions Center Number 3 21 4 2" xfId="26134"/>
    <cellStyle name="Assumptions Center Number 3 21 4 2 2" xfId="53817"/>
    <cellStyle name="Assumptions Center Number 3 21 4 3" xfId="39900"/>
    <cellStyle name="Assumptions Center Number 3 21 5" xfId="14963"/>
    <cellStyle name="Assumptions Center Number 3 21 5 2" xfId="28884"/>
    <cellStyle name="Assumptions Center Number 3 21 5 2 2" xfId="56567"/>
    <cellStyle name="Assumptions Center Number 3 21 5 3" xfId="42650"/>
    <cellStyle name="Assumptions Center Number 3 21 6" xfId="17931"/>
    <cellStyle name="Assumptions Center Number 3 21 6 2" xfId="45614"/>
    <cellStyle name="Assumptions Center Number 3 21 7" xfId="31697"/>
    <cellStyle name="Assumptions Center Number 3 22" xfId="4112"/>
    <cellStyle name="Assumptions Center Number 3 22 2" xfId="7538"/>
    <cellStyle name="Assumptions Center Number 3 22 2 2" xfId="21467"/>
    <cellStyle name="Assumptions Center Number 3 22 2 2 2" xfId="49150"/>
    <cellStyle name="Assumptions Center Number 3 22 2 3" xfId="35233"/>
    <cellStyle name="Assumptions Center Number 3 22 3" xfId="10239"/>
    <cellStyle name="Assumptions Center Number 3 22 3 2" xfId="24160"/>
    <cellStyle name="Assumptions Center Number 3 22 3 2 2" xfId="51843"/>
    <cellStyle name="Assumptions Center Number 3 22 3 3" xfId="37926"/>
    <cellStyle name="Assumptions Center Number 3 22 4" xfId="12391"/>
    <cellStyle name="Assumptions Center Number 3 22 4 2" xfId="26312"/>
    <cellStyle name="Assumptions Center Number 3 22 4 2 2" xfId="53995"/>
    <cellStyle name="Assumptions Center Number 3 22 4 3" xfId="40078"/>
    <cellStyle name="Assumptions Center Number 3 22 5" xfId="15141"/>
    <cellStyle name="Assumptions Center Number 3 22 5 2" xfId="29062"/>
    <cellStyle name="Assumptions Center Number 3 22 5 2 2" xfId="56745"/>
    <cellStyle name="Assumptions Center Number 3 22 5 3" xfId="42828"/>
    <cellStyle name="Assumptions Center Number 3 22 6" xfId="18109"/>
    <cellStyle name="Assumptions Center Number 3 22 6 2" xfId="45792"/>
    <cellStyle name="Assumptions Center Number 3 22 7" xfId="31875"/>
    <cellStyle name="Assumptions Center Number 3 23" xfId="4073"/>
    <cellStyle name="Assumptions Center Number 3 23 2" xfId="7499"/>
    <cellStyle name="Assumptions Center Number 3 23 2 2" xfId="21430"/>
    <cellStyle name="Assumptions Center Number 3 23 2 2 2" xfId="49113"/>
    <cellStyle name="Assumptions Center Number 3 23 2 3" xfId="35196"/>
    <cellStyle name="Assumptions Center Number 3 23 3" xfId="10202"/>
    <cellStyle name="Assumptions Center Number 3 23 3 2" xfId="24123"/>
    <cellStyle name="Assumptions Center Number 3 23 3 2 2" xfId="51806"/>
    <cellStyle name="Assumptions Center Number 3 23 3 3" xfId="37889"/>
    <cellStyle name="Assumptions Center Number 3 23 4" xfId="12354"/>
    <cellStyle name="Assumptions Center Number 3 23 4 2" xfId="26275"/>
    <cellStyle name="Assumptions Center Number 3 23 4 2 2" xfId="53958"/>
    <cellStyle name="Assumptions Center Number 3 23 4 3" xfId="40041"/>
    <cellStyle name="Assumptions Center Number 3 23 5" xfId="15104"/>
    <cellStyle name="Assumptions Center Number 3 23 5 2" xfId="29025"/>
    <cellStyle name="Assumptions Center Number 3 23 5 2 2" xfId="56708"/>
    <cellStyle name="Assumptions Center Number 3 23 5 3" xfId="42791"/>
    <cellStyle name="Assumptions Center Number 3 23 6" xfId="18072"/>
    <cellStyle name="Assumptions Center Number 3 23 6 2" xfId="45755"/>
    <cellStyle name="Assumptions Center Number 3 23 7" xfId="31838"/>
    <cellStyle name="Assumptions Center Number 3 24" xfId="4902"/>
    <cellStyle name="Assumptions Center Number 3 24 2" xfId="8306"/>
    <cellStyle name="Assumptions Center Number 3 24 2 2" xfId="22228"/>
    <cellStyle name="Assumptions Center Number 3 24 2 2 2" xfId="49911"/>
    <cellStyle name="Assumptions Center Number 3 24 2 3" xfId="35994"/>
    <cellStyle name="Assumptions Center Number 3 24 3" xfId="10760"/>
    <cellStyle name="Assumptions Center Number 3 24 3 2" xfId="24681"/>
    <cellStyle name="Assumptions Center Number 3 24 3 2 2" xfId="52364"/>
    <cellStyle name="Assumptions Center Number 3 24 3 3" xfId="38447"/>
    <cellStyle name="Assumptions Center Number 3 24 4" xfId="13161"/>
    <cellStyle name="Assumptions Center Number 3 24 4 2" xfId="27082"/>
    <cellStyle name="Assumptions Center Number 3 24 4 2 2" xfId="54765"/>
    <cellStyle name="Assumptions Center Number 3 24 4 3" xfId="40848"/>
    <cellStyle name="Assumptions Center Number 3 24 5" xfId="15911"/>
    <cellStyle name="Assumptions Center Number 3 24 5 2" xfId="29832"/>
    <cellStyle name="Assumptions Center Number 3 24 5 2 2" xfId="57515"/>
    <cellStyle name="Assumptions Center Number 3 24 5 3" xfId="43598"/>
    <cellStyle name="Assumptions Center Number 3 24 6" xfId="18879"/>
    <cellStyle name="Assumptions Center Number 3 24 6 2" xfId="46562"/>
    <cellStyle name="Assumptions Center Number 3 24 7" xfId="32645"/>
    <cellStyle name="Assumptions Center Number 3 25" xfId="4731"/>
    <cellStyle name="Assumptions Center Number 3 25 2" xfId="8137"/>
    <cellStyle name="Assumptions Center Number 3 25 2 2" xfId="22061"/>
    <cellStyle name="Assumptions Center Number 3 25 2 2 2" xfId="49744"/>
    <cellStyle name="Assumptions Center Number 3 25 2 3" xfId="35827"/>
    <cellStyle name="Assumptions Center Number 3 25 3" xfId="10694"/>
    <cellStyle name="Assumptions Center Number 3 25 3 2" xfId="24615"/>
    <cellStyle name="Assumptions Center Number 3 25 3 2 2" xfId="52298"/>
    <cellStyle name="Assumptions Center Number 3 25 3 3" xfId="38381"/>
    <cellStyle name="Assumptions Center Number 3 25 4" xfId="12993"/>
    <cellStyle name="Assumptions Center Number 3 25 4 2" xfId="26914"/>
    <cellStyle name="Assumptions Center Number 3 25 4 2 2" xfId="54597"/>
    <cellStyle name="Assumptions Center Number 3 25 4 3" xfId="40680"/>
    <cellStyle name="Assumptions Center Number 3 25 5" xfId="15743"/>
    <cellStyle name="Assumptions Center Number 3 25 5 2" xfId="29664"/>
    <cellStyle name="Assumptions Center Number 3 25 5 2 2" xfId="57347"/>
    <cellStyle name="Assumptions Center Number 3 25 5 3" xfId="43430"/>
    <cellStyle name="Assumptions Center Number 3 25 6" xfId="18711"/>
    <cellStyle name="Assumptions Center Number 3 25 6 2" xfId="46394"/>
    <cellStyle name="Assumptions Center Number 3 25 7" xfId="32477"/>
    <cellStyle name="Assumptions Center Number 3 26" xfId="4933"/>
    <cellStyle name="Assumptions Center Number 3 26 2" xfId="8337"/>
    <cellStyle name="Assumptions Center Number 3 26 2 2" xfId="22258"/>
    <cellStyle name="Assumptions Center Number 3 26 2 2 2" xfId="49941"/>
    <cellStyle name="Assumptions Center Number 3 26 2 3" xfId="36024"/>
    <cellStyle name="Assumptions Center Number 3 26 3" xfId="10789"/>
    <cellStyle name="Assumptions Center Number 3 26 3 2" xfId="24710"/>
    <cellStyle name="Assumptions Center Number 3 26 3 2 2" xfId="52393"/>
    <cellStyle name="Assumptions Center Number 3 26 3 3" xfId="38476"/>
    <cellStyle name="Assumptions Center Number 3 26 4" xfId="13190"/>
    <cellStyle name="Assumptions Center Number 3 26 4 2" xfId="27111"/>
    <cellStyle name="Assumptions Center Number 3 26 4 2 2" xfId="54794"/>
    <cellStyle name="Assumptions Center Number 3 26 4 3" xfId="40877"/>
    <cellStyle name="Assumptions Center Number 3 26 5" xfId="15940"/>
    <cellStyle name="Assumptions Center Number 3 26 5 2" xfId="29861"/>
    <cellStyle name="Assumptions Center Number 3 26 5 2 2" xfId="57544"/>
    <cellStyle name="Assumptions Center Number 3 26 5 3" xfId="43627"/>
    <cellStyle name="Assumptions Center Number 3 26 6" xfId="18908"/>
    <cellStyle name="Assumptions Center Number 3 26 6 2" xfId="46591"/>
    <cellStyle name="Assumptions Center Number 3 26 7" xfId="32674"/>
    <cellStyle name="Assumptions Center Number 3 27" xfId="4662"/>
    <cellStyle name="Assumptions Center Number 3 27 2" xfId="8070"/>
    <cellStyle name="Assumptions Center Number 3 27 2 2" xfId="21994"/>
    <cellStyle name="Assumptions Center Number 3 27 2 2 2" xfId="49677"/>
    <cellStyle name="Assumptions Center Number 3 27 2 3" xfId="35760"/>
    <cellStyle name="Assumptions Center Number 3 27 3" xfId="10658"/>
    <cellStyle name="Assumptions Center Number 3 27 3 2" xfId="24579"/>
    <cellStyle name="Assumptions Center Number 3 27 3 2 2" xfId="52262"/>
    <cellStyle name="Assumptions Center Number 3 27 3 3" xfId="38345"/>
    <cellStyle name="Assumptions Center Number 3 27 4" xfId="12926"/>
    <cellStyle name="Assumptions Center Number 3 27 4 2" xfId="26847"/>
    <cellStyle name="Assumptions Center Number 3 27 4 2 2" xfId="54530"/>
    <cellStyle name="Assumptions Center Number 3 27 4 3" xfId="40613"/>
    <cellStyle name="Assumptions Center Number 3 27 5" xfId="15676"/>
    <cellStyle name="Assumptions Center Number 3 27 5 2" xfId="29597"/>
    <cellStyle name="Assumptions Center Number 3 27 5 2 2" xfId="57280"/>
    <cellStyle name="Assumptions Center Number 3 27 5 3" xfId="43363"/>
    <cellStyle name="Assumptions Center Number 3 27 6" xfId="18644"/>
    <cellStyle name="Assumptions Center Number 3 27 6 2" xfId="46327"/>
    <cellStyle name="Assumptions Center Number 3 27 7" xfId="32410"/>
    <cellStyle name="Assumptions Center Number 3 28" xfId="4368"/>
    <cellStyle name="Assumptions Center Number 3 28 2" xfId="7793"/>
    <cellStyle name="Assumptions Center Number 3 28 2 2" xfId="21717"/>
    <cellStyle name="Assumptions Center Number 3 28 2 2 2" xfId="49400"/>
    <cellStyle name="Assumptions Center Number 3 28 2 3" xfId="35483"/>
    <cellStyle name="Assumptions Center Number 3 28 3" xfId="10466"/>
    <cellStyle name="Assumptions Center Number 3 28 3 2" xfId="24387"/>
    <cellStyle name="Assumptions Center Number 3 28 3 2 2" xfId="52070"/>
    <cellStyle name="Assumptions Center Number 3 28 3 3" xfId="38153"/>
    <cellStyle name="Assumptions Center Number 3 28 4" xfId="12635"/>
    <cellStyle name="Assumptions Center Number 3 28 4 2" xfId="26556"/>
    <cellStyle name="Assumptions Center Number 3 28 4 2 2" xfId="54239"/>
    <cellStyle name="Assumptions Center Number 3 28 4 3" xfId="40322"/>
    <cellStyle name="Assumptions Center Number 3 28 5" xfId="15385"/>
    <cellStyle name="Assumptions Center Number 3 28 5 2" xfId="29306"/>
    <cellStyle name="Assumptions Center Number 3 28 5 2 2" xfId="56989"/>
    <cellStyle name="Assumptions Center Number 3 28 5 3" xfId="43072"/>
    <cellStyle name="Assumptions Center Number 3 28 6" xfId="18353"/>
    <cellStyle name="Assumptions Center Number 3 28 6 2" xfId="46036"/>
    <cellStyle name="Assumptions Center Number 3 28 7" xfId="32119"/>
    <cellStyle name="Assumptions Center Number 3 29" xfId="4616"/>
    <cellStyle name="Assumptions Center Number 3 29 2" xfId="8025"/>
    <cellStyle name="Assumptions Center Number 3 29 2 2" xfId="21949"/>
    <cellStyle name="Assumptions Center Number 3 29 2 2 2" xfId="49632"/>
    <cellStyle name="Assumptions Center Number 3 29 2 3" xfId="35715"/>
    <cellStyle name="Assumptions Center Number 3 29 3" xfId="10617"/>
    <cellStyle name="Assumptions Center Number 3 29 3 2" xfId="24538"/>
    <cellStyle name="Assumptions Center Number 3 29 3 2 2" xfId="52221"/>
    <cellStyle name="Assumptions Center Number 3 29 3 3" xfId="38304"/>
    <cellStyle name="Assumptions Center Number 3 29 4" xfId="12880"/>
    <cellStyle name="Assumptions Center Number 3 29 4 2" xfId="26801"/>
    <cellStyle name="Assumptions Center Number 3 29 4 2 2" xfId="54484"/>
    <cellStyle name="Assumptions Center Number 3 29 4 3" xfId="40567"/>
    <cellStyle name="Assumptions Center Number 3 29 5" xfId="15630"/>
    <cellStyle name="Assumptions Center Number 3 29 5 2" xfId="29551"/>
    <cellStyle name="Assumptions Center Number 3 29 5 2 2" xfId="57234"/>
    <cellStyle name="Assumptions Center Number 3 29 5 3" xfId="43317"/>
    <cellStyle name="Assumptions Center Number 3 29 6" xfId="18598"/>
    <cellStyle name="Assumptions Center Number 3 29 6 2" xfId="46281"/>
    <cellStyle name="Assumptions Center Number 3 29 7" xfId="32364"/>
    <cellStyle name="Assumptions Center Number 3 3" xfId="2324"/>
    <cellStyle name="Assumptions Center Number 3 3 2" xfId="5784"/>
    <cellStyle name="Assumptions Center Number 3 3 2 2" xfId="19734"/>
    <cellStyle name="Assumptions Center Number 3 3 2 2 2" xfId="47417"/>
    <cellStyle name="Assumptions Center Number 3 3 2 3" xfId="33500"/>
    <cellStyle name="Assumptions Center Number 3 3 3" xfId="8553"/>
    <cellStyle name="Assumptions Center Number 3 3 3 2" xfId="22474"/>
    <cellStyle name="Assumptions Center Number 3 3 3 2 2" xfId="50157"/>
    <cellStyle name="Assumptions Center Number 3 3 3 3" xfId="36240"/>
    <cellStyle name="Assumptions Center Number 3 3 4" xfId="5434"/>
    <cellStyle name="Assumptions Center Number 3 3 4 2" xfId="19387"/>
    <cellStyle name="Assumptions Center Number 3 3 4 2 2" xfId="47070"/>
    <cellStyle name="Assumptions Center Number 3 3 4 3" xfId="33153"/>
    <cellStyle name="Assumptions Center Number 3 3 5" xfId="13432"/>
    <cellStyle name="Assumptions Center Number 3 3 5 2" xfId="27353"/>
    <cellStyle name="Assumptions Center Number 3 3 5 2 2" xfId="55036"/>
    <cellStyle name="Assumptions Center Number 3 3 5 3" xfId="41119"/>
    <cellStyle name="Assumptions Center Number 3 3 6" xfId="16394"/>
    <cellStyle name="Assumptions Center Number 3 3 6 2" xfId="44077"/>
    <cellStyle name="Assumptions Center Number 3 3 7" xfId="30287"/>
    <cellStyle name="Assumptions Center Number 3 30" xfId="16186"/>
    <cellStyle name="Assumptions Center Number 3 30 2" xfId="30103"/>
    <cellStyle name="Assumptions Center Number 3 30 2 2" xfId="57786"/>
    <cellStyle name="Assumptions Center Number 3 30 3" xfId="43869"/>
    <cellStyle name="Assumptions Center Number 3 31" xfId="16119"/>
    <cellStyle name="Assumptions Center Number 3 31 2" xfId="30036"/>
    <cellStyle name="Assumptions Center Number 3 31 2 2" xfId="57719"/>
    <cellStyle name="Assumptions Center Number 3 31 3" xfId="43802"/>
    <cellStyle name="Assumptions Center Number 3 4" xfId="3043"/>
    <cellStyle name="Assumptions Center Number 3 4 2" xfId="6487"/>
    <cellStyle name="Assumptions Center Number 3 4 2 2" xfId="20432"/>
    <cellStyle name="Assumptions Center Number 3 4 2 2 2" xfId="48115"/>
    <cellStyle name="Assumptions Center Number 3 4 2 3" xfId="34198"/>
    <cellStyle name="Assumptions Center Number 3 4 3" xfId="9236"/>
    <cellStyle name="Assumptions Center Number 3 4 3 2" xfId="23157"/>
    <cellStyle name="Assumptions Center Number 3 4 3 2 2" xfId="50840"/>
    <cellStyle name="Assumptions Center Number 3 4 3 3" xfId="36923"/>
    <cellStyle name="Assumptions Center Number 3 4 4" xfId="11372"/>
    <cellStyle name="Assumptions Center Number 3 4 4 2" xfId="25293"/>
    <cellStyle name="Assumptions Center Number 3 4 4 2 2" xfId="52976"/>
    <cellStyle name="Assumptions Center Number 3 4 4 3" xfId="39059"/>
    <cellStyle name="Assumptions Center Number 3 4 5" xfId="14122"/>
    <cellStyle name="Assumptions Center Number 3 4 5 2" xfId="28043"/>
    <cellStyle name="Assumptions Center Number 3 4 5 2 2" xfId="55726"/>
    <cellStyle name="Assumptions Center Number 3 4 5 3" xfId="41809"/>
    <cellStyle name="Assumptions Center Number 3 4 6" xfId="17090"/>
    <cellStyle name="Assumptions Center Number 3 4 6 2" xfId="44773"/>
    <cellStyle name="Assumptions Center Number 3 4 7" xfId="30897"/>
    <cellStyle name="Assumptions Center Number 3 5" xfId="2979"/>
    <cellStyle name="Assumptions Center Number 3 5 2" xfId="6424"/>
    <cellStyle name="Assumptions Center Number 3 5 2 2" xfId="20370"/>
    <cellStyle name="Assumptions Center Number 3 5 2 2 2" xfId="48053"/>
    <cellStyle name="Assumptions Center Number 3 5 2 3" xfId="34136"/>
    <cellStyle name="Assumptions Center Number 3 5 3" xfId="9175"/>
    <cellStyle name="Assumptions Center Number 3 5 3 2" xfId="23096"/>
    <cellStyle name="Assumptions Center Number 3 5 3 2 2" xfId="50779"/>
    <cellStyle name="Assumptions Center Number 3 5 3 3" xfId="36862"/>
    <cellStyle name="Assumptions Center Number 3 5 4" xfId="11310"/>
    <cellStyle name="Assumptions Center Number 3 5 4 2" xfId="25231"/>
    <cellStyle name="Assumptions Center Number 3 5 4 2 2" xfId="52914"/>
    <cellStyle name="Assumptions Center Number 3 5 4 3" xfId="38997"/>
    <cellStyle name="Assumptions Center Number 3 5 5" xfId="14061"/>
    <cellStyle name="Assumptions Center Number 3 5 5 2" xfId="27982"/>
    <cellStyle name="Assumptions Center Number 3 5 5 2 2" xfId="55665"/>
    <cellStyle name="Assumptions Center Number 3 5 5 3" xfId="41748"/>
    <cellStyle name="Assumptions Center Number 3 5 6" xfId="17028"/>
    <cellStyle name="Assumptions Center Number 3 5 6 2" xfId="44711"/>
    <cellStyle name="Assumptions Center Number 3 5 7" xfId="30840"/>
    <cellStyle name="Assumptions Center Number 3 6" xfId="3213"/>
    <cellStyle name="Assumptions Center Number 3 6 2" xfId="6655"/>
    <cellStyle name="Assumptions Center Number 3 6 2 2" xfId="20598"/>
    <cellStyle name="Assumptions Center Number 3 6 2 2 2" xfId="48281"/>
    <cellStyle name="Assumptions Center Number 3 6 2 3" xfId="34364"/>
    <cellStyle name="Assumptions Center Number 3 6 3" xfId="9398"/>
    <cellStyle name="Assumptions Center Number 3 6 3 2" xfId="23319"/>
    <cellStyle name="Assumptions Center Number 3 6 3 2 2" xfId="51002"/>
    <cellStyle name="Assumptions Center Number 3 6 3 3" xfId="37085"/>
    <cellStyle name="Assumptions Center Number 3 6 4" xfId="11536"/>
    <cellStyle name="Assumptions Center Number 3 6 4 2" xfId="25457"/>
    <cellStyle name="Assumptions Center Number 3 6 4 2 2" xfId="53140"/>
    <cellStyle name="Assumptions Center Number 3 6 4 3" xfId="39223"/>
    <cellStyle name="Assumptions Center Number 3 6 5" xfId="14286"/>
    <cellStyle name="Assumptions Center Number 3 6 5 2" xfId="28207"/>
    <cellStyle name="Assumptions Center Number 3 6 5 2 2" xfId="55890"/>
    <cellStyle name="Assumptions Center Number 3 6 5 3" xfId="41973"/>
    <cellStyle name="Assumptions Center Number 3 6 6" xfId="17254"/>
    <cellStyle name="Assumptions Center Number 3 6 6 2" xfId="44937"/>
    <cellStyle name="Assumptions Center Number 3 6 7" xfId="31050"/>
    <cellStyle name="Assumptions Center Number 3 7" xfId="2932"/>
    <cellStyle name="Assumptions Center Number 3 7 2" xfId="6378"/>
    <cellStyle name="Assumptions Center Number 3 7 2 2" xfId="20324"/>
    <cellStyle name="Assumptions Center Number 3 7 2 2 2" xfId="48007"/>
    <cellStyle name="Assumptions Center Number 3 7 2 3" xfId="34090"/>
    <cellStyle name="Assumptions Center Number 3 7 3" xfId="9129"/>
    <cellStyle name="Assumptions Center Number 3 7 3 2" xfId="23050"/>
    <cellStyle name="Assumptions Center Number 3 7 3 2 2" xfId="50733"/>
    <cellStyle name="Assumptions Center Number 3 7 3 3" xfId="36816"/>
    <cellStyle name="Assumptions Center Number 3 7 4" xfId="11264"/>
    <cellStyle name="Assumptions Center Number 3 7 4 2" xfId="25185"/>
    <cellStyle name="Assumptions Center Number 3 7 4 2 2" xfId="52868"/>
    <cellStyle name="Assumptions Center Number 3 7 4 3" xfId="38951"/>
    <cellStyle name="Assumptions Center Number 3 7 5" xfId="14016"/>
    <cellStyle name="Assumptions Center Number 3 7 5 2" xfId="27937"/>
    <cellStyle name="Assumptions Center Number 3 7 5 2 2" xfId="55620"/>
    <cellStyle name="Assumptions Center Number 3 7 5 3" xfId="41703"/>
    <cellStyle name="Assumptions Center Number 3 7 6" xfId="16982"/>
    <cellStyle name="Assumptions Center Number 3 7 6 2" xfId="44665"/>
    <cellStyle name="Assumptions Center Number 3 7 7" xfId="30795"/>
    <cellStyle name="Assumptions Center Number 3 8" xfId="3483"/>
    <cellStyle name="Assumptions Center Number 3 8 2" xfId="6921"/>
    <cellStyle name="Assumptions Center Number 3 8 2 2" xfId="20861"/>
    <cellStyle name="Assumptions Center Number 3 8 2 2 2" xfId="48544"/>
    <cellStyle name="Assumptions Center Number 3 8 2 3" xfId="34627"/>
    <cellStyle name="Assumptions Center Number 3 8 3" xfId="9659"/>
    <cellStyle name="Assumptions Center Number 3 8 3 2" xfId="23580"/>
    <cellStyle name="Assumptions Center Number 3 8 3 2 2" xfId="51263"/>
    <cellStyle name="Assumptions Center Number 3 8 3 3" xfId="37346"/>
    <cellStyle name="Assumptions Center Number 3 8 4" xfId="11799"/>
    <cellStyle name="Assumptions Center Number 3 8 4 2" xfId="25720"/>
    <cellStyle name="Assumptions Center Number 3 8 4 2 2" xfId="53403"/>
    <cellStyle name="Assumptions Center Number 3 8 4 3" xfId="39486"/>
    <cellStyle name="Assumptions Center Number 3 8 5" xfId="14549"/>
    <cellStyle name="Assumptions Center Number 3 8 5 2" xfId="28470"/>
    <cellStyle name="Assumptions Center Number 3 8 5 2 2" xfId="56153"/>
    <cellStyle name="Assumptions Center Number 3 8 5 3" xfId="42236"/>
    <cellStyle name="Assumptions Center Number 3 8 6" xfId="17517"/>
    <cellStyle name="Assumptions Center Number 3 8 6 2" xfId="45200"/>
    <cellStyle name="Assumptions Center Number 3 8 7" xfId="31288"/>
    <cellStyle name="Assumptions Center Number 3 9" xfId="2360"/>
    <cellStyle name="Assumptions Center Number 3 9 2" xfId="5819"/>
    <cellStyle name="Assumptions Center Number 3 9 2 2" xfId="19769"/>
    <cellStyle name="Assumptions Center Number 3 9 2 2 2" xfId="47452"/>
    <cellStyle name="Assumptions Center Number 3 9 2 3" xfId="33535"/>
    <cellStyle name="Assumptions Center Number 3 9 3" xfId="8589"/>
    <cellStyle name="Assumptions Center Number 3 9 3 2" xfId="22510"/>
    <cellStyle name="Assumptions Center Number 3 9 3 2 2" xfId="50193"/>
    <cellStyle name="Assumptions Center Number 3 9 3 3" xfId="36276"/>
    <cellStyle name="Assumptions Center Number 3 9 4" xfId="5468"/>
    <cellStyle name="Assumptions Center Number 3 9 4 2" xfId="19421"/>
    <cellStyle name="Assumptions Center Number 3 9 4 2 2" xfId="47104"/>
    <cellStyle name="Assumptions Center Number 3 9 4 3" xfId="33187"/>
    <cellStyle name="Assumptions Center Number 3 9 5" xfId="13467"/>
    <cellStyle name="Assumptions Center Number 3 9 5 2" xfId="27388"/>
    <cellStyle name="Assumptions Center Number 3 9 5 2 2" xfId="55071"/>
    <cellStyle name="Assumptions Center Number 3 9 5 3" xfId="41154"/>
    <cellStyle name="Assumptions Center Number 3 9 6" xfId="16429"/>
    <cellStyle name="Assumptions Center Number 3 9 6 2" xfId="44112"/>
    <cellStyle name="Assumptions Center Number 3 9 7" xfId="30322"/>
    <cellStyle name="Assumptions Center Number 30" xfId="4455"/>
    <cellStyle name="Assumptions Center Number 30 2" xfId="7876"/>
    <cellStyle name="Assumptions Center Number 30 2 2" xfId="21800"/>
    <cellStyle name="Assumptions Center Number 30 2 2 2" xfId="49483"/>
    <cellStyle name="Assumptions Center Number 30 2 3" xfId="35566"/>
    <cellStyle name="Assumptions Center Number 30 3" xfId="10536"/>
    <cellStyle name="Assumptions Center Number 30 3 2" xfId="24457"/>
    <cellStyle name="Assumptions Center Number 30 3 2 2" xfId="52140"/>
    <cellStyle name="Assumptions Center Number 30 3 3" xfId="38223"/>
    <cellStyle name="Assumptions Center Number 30 4" xfId="12722"/>
    <cellStyle name="Assumptions Center Number 30 4 2" xfId="26643"/>
    <cellStyle name="Assumptions Center Number 30 4 2 2" xfId="54326"/>
    <cellStyle name="Assumptions Center Number 30 4 3" xfId="40409"/>
    <cellStyle name="Assumptions Center Number 30 5" xfId="15472"/>
    <cellStyle name="Assumptions Center Number 30 5 2" xfId="29393"/>
    <cellStyle name="Assumptions Center Number 30 5 2 2" xfId="57076"/>
    <cellStyle name="Assumptions Center Number 30 5 3" xfId="43159"/>
    <cellStyle name="Assumptions Center Number 30 6" xfId="18440"/>
    <cellStyle name="Assumptions Center Number 30 6 2" xfId="46123"/>
    <cellStyle name="Assumptions Center Number 30 7" xfId="32206"/>
    <cellStyle name="Assumptions Center Number 31" xfId="5280"/>
    <cellStyle name="Assumptions Center Number 31 2" xfId="19247"/>
    <cellStyle name="Assumptions Center Number 31 2 2" xfId="46930"/>
    <cellStyle name="Assumptions Center Number 31 3" xfId="33013"/>
    <cellStyle name="Assumptions Center Number 32" xfId="5242"/>
    <cellStyle name="Assumptions Center Number 32 2" xfId="19212"/>
    <cellStyle name="Assumptions Center Number 32 2 2" xfId="46895"/>
    <cellStyle name="Assumptions Center Number 32 3" xfId="32978"/>
    <cellStyle name="Assumptions Center Number 33" xfId="16155"/>
    <cellStyle name="Assumptions Center Number 33 2" xfId="30072"/>
    <cellStyle name="Assumptions Center Number 33 2 2" xfId="57755"/>
    <cellStyle name="Assumptions Center Number 33 3" xfId="43838"/>
    <cellStyle name="Assumptions Center Number 34" xfId="16146"/>
    <cellStyle name="Assumptions Center Number 34 2" xfId="30063"/>
    <cellStyle name="Assumptions Center Number 34 2 2" xfId="57746"/>
    <cellStyle name="Assumptions Center Number 34 3" xfId="43829"/>
    <cellStyle name="Assumptions Center Number 35" xfId="16273"/>
    <cellStyle name="Assumptions Center Number 35 2" xfId="43956"/>
    <cellStyle name="Assumptions Center Number 36" xfId="30190"/>
    <cellStyle name="Assumptions Center Number 4" xfId="2208"/>
    <cellStyle name="Assumptions Center Number 4 10" xfId="3601"/>
    <cellStyle name="Assumptions Center Number 4 10 2" xfId="7039"/>
    <cellStyle name="Assumptions Center Number 4 10 2 2" xfId="20975"/>
    <cellStyle name="Assumptions Center Number 4 10 2 2 2" xfId="48658"/>
    <cellStyle name="Assumptions Center Number 4 10 2 3" xfId="34741"/>
    <cellStyle name="Assumptions Center Number 4 10 3" xfId="9771"/>
    <cellStyle name="Assumptions Center Number 4 10 3 2" xfId="23692"/>
    <cellStyle name="Assumptions Center Number 4 10 3 2 2" xfId="51375"/>
    <cellStyle name="Assumptions Center Number 4 10 3 3" xfId="37458"/>
    <cellStyle name="Assumptions Center Number 4 10 4" xfId="11913"/>
    <cellStyle name="Assumptions Center Number 4 10 4 2" xfId="25834"/>
    <cellStyle name="Assumptions Center Number 4 10 4 2 2" xfId="53517"/>
    <cellStyle name="Assumptions Center Number 4 10 4 3" xfId="39600"/>
    <cellStyle name="Assumptions Center Number 4 10 5" xfId="14663"/>
    <cellStyle name="Assumptions Center Number 4 10 5 2" xfId="28584"/>
    <cellStyle name="Assumptions Center Number 4 10 5 2 2" xfId="56267"/>
    <cellStyle name="Assumptions Center Number 4 10 5 3" xfId="42350"/>
    <cellStyle name="Assumptions Center Number 4 10 6" xfId="17631"/>
    <cellStyle name="Assumptions Center Number 4 10 6 2" xfId="45314"/>
    <cellStyle name="Assumptions Center Number 4 10 7" xfId="31402"/>
    <cellStyle name="Assumptions Center Number 4 11" xfId="3629"/>
    <cellStyle name="Assumptions Center Number 4 11 2" xfId="7067"/>
    <cellStyle name="Assumptions Center Number 4 11 2 2" xfId="21003"/>
    <cellStyle name="Assumptions Center Number 4 11 2 2 2" xfId="48686"/>
    <cellStyle name="Assumptions Center Number 4 11 2 3" xfId="34769"/>
    <cellStyle name="Assumptions Center Number 4 11 3" xfId="9799"/>
    <cellStyle name="Assumptions Center Number 4 11 3 2" xfId="23720"/>
    <cellStyle name="Assumptions Center Number 4 11 3 2 2" xfId="51403"/>
    <cellStyle name="Assumptions Center Number 4 11 3 3" xfId="37486"/>
    <cellStyle name="Assumptions Center Number 4 11 4" xfId="11941"/>
    <cellStyle name="Assumptions Center Number 4 11 4 2" xfId="25862"/>
    <cellStyle name="Assumptions Center Number 4 11 4 2 2" xfId="53545"/>
    <cellStyle name="Assumptions Center Number 4 11 4 3" xfId="39628"/>
    <cellStyle name="Assumptions Center Number 4 11 5" xfId="14691"/>
    <cellStyle name="Assumptions Center Number 4 11 5 2" xfId="28612"/>
    <cellStyle name="Assumptions Center Number 4 11 5 2 2" xfId="56295"/>
    <cellStyle name="Assumptions Center Number 4 11 5 3" xfId="42378"/>
    <cellStyle name="Assumptions Center Number 4 11 6" xfId="17659"/>
    <cellStyle name="Assumptions Center Number 4 11 6 2" xfId="45342"/>
    <cellStyle name="Assumptions Center Number 4 11 7" xfId="31430"/>
    <cellStyle name="Assumptions Center Number 4 12" xfId="3662"/>
    <cellStyle name="Assumptions Center Number 4 12 2" xfId="7099"/>
    <cellStyle name="Assumptions Center Number 4 12 2 2" xfId="21035"/>
    <cellStyle name="Assumptions Center Number 4 12 2 2 2" xfId="48718"/>
    <cellStyle name="Assumptions Center Number 4 12 2 3" xfId="34801"/>
    <cellStyle name="Assumptions Center Number 4 12 3" xfId="9831"/>
    <cellStyle name="Assumptions Center Number 4 12 3 2" xfId="23752"/>
    <cellStyle name="Assumptions Center Number 4 12 3 2 2" xfId="51435"/>
    <cellStyle name="Assumptions Center Number 4 12 3 3" xfId="37518"/>
    <cellStyle name="Assumptions Center Number 4 12 4" xfId="11973"/>
    <cellStyle name="Assumptions Center Number 4 12 4 2" xfId="25894"/>
    <cellStyle name="Assumptions Center Number 4 12 4 2 2" xfId="53577"/>
    <cellStyle name="Assumptions Center Number 4 12 4 3" xfId="39660"/>
    <cellStyle name="Assumptions Center Number 4 12 5" xfId="14723"/>
    <cellStyle name="Assumptions Center Number 4 12 5 2" xfId="28644"/>
    <cellStyle name="Assumptions Center Number 4 12 5 2 2" xfId="56327"/>
    <cellStyle name="Assumptions Center Number 4 12 5 3" xfId="42410"/>
    <cellStyle name="Assumptions Center Number 4 12 6" xfId="17691"/>
    <cellStyle name="Assumptions Center Number 4 12 6 2" xfId="45374"/>
    <cellStyle name="Assumptions Center Number 4 12 7" xfId="31461"/>
    <cellStyle name="Assumptions Center Number 4 13" xfId="3696"/>
    <cellStyle name="Assumptions Center Number 4 13 2" xfId="7133"/>
    <cellStyle name="Assumptions Center Number 4 13 2 2" xfId="21068"/>
    <cellStyle name="Assumptions Center Number 4 13 2 2 2" xfId="48751"/>
    <cellStyle name="Assumptions Center Number 4 13 2 3" xfId="34834"/>
    <cellStyle name="Assumptions Center Number 4 13 3" xfId="9861"/>
    <cellStyle name="Assumptions Center Number 4 13 3 2" xfId="23782"/>
    <cellStyle name="Assumptions Center Number 4 13 3 2 2" xfId="51465"/>
    <cellStyle name="Assumptions Center Number 4 13 3 3" xfId="37548"/>
    <cellStyle name="Assumptions Center Number 4 13 4" xfId="12006"/>
    <cellStyle name="Assumptions Center Number 4 13 4 2" xfId="25927"/>
    <cellStyle name="Assumptions Center Number 4 13 4 2 2" xfId="53610"/>
    <cellStyle name="Assumptions Center Number 4 13 4 3" xfId="39693"/>
    <cellStyle name="Assumptions Center Number 4 13 5" xfId="14756"/>
    <cellStyle name="Assumptions Center Number 4 13 5 2" xfId="28677"/>
    <cellStyle name="Assumptions Center Number 4 13 5 2 2" xfId="56360"/>
    <cellStyle name="Assumptions Center Number 4 13 5 3" xfId="42443"/>
    <cellStyle name="Assumptions Center Number 4 13 6" xfId="17724"/>
    <cellStyle name="Assumptions Center Number 4 13 6 2" xfId="45407"/>
    <cellStyle name="Assumptions Center Number 4 13 7" xfId="31494"/>
    <cellStyle name="Assumptions Center Number 4 14" xfId="3723"/>
    <cellStyle name="Assumptions Center Number 4 14 2" xfId="7158"/>
    <cellStyle name="Assumptions Center Number 4 14 2 2" xfId="21093"/>
    <cellStyle name="Assumptions Center Number 4 14 2 2 2" xfId="48776"/>
    <cellStyle name="Assumptions Center Number 4 14 2 3" xfId="34859"/>
    <cellStyle name="Assumptions Center Number 4 14 3" xfId="9886"/>
    <cellStyle name="Assumptions Center Number 4 14 3 2" xfId="23807"/>
    <cellStyle name="Assumptions Center Number 4 14 3 2 2" xfId="51490"/>
    <cellStyle name="Assumptions Center Number 4 14 3 3" xfId="37573"/>
    <cellStyle name="Assumptions Center Number 4 14 4" xfId="12031"/>
    <cellStyle name="Assumptions Center Number 4 14 4 2" xfId="25952"/>
    <cellStyle name="Assumptions Center Number 4 14 4 2 2" xfId="53635"/>
    <cellStyle name="Assumptions Center Number 4 14 4 3" xfId="39718"/>
    <cellStyle name="Assumptions Center Number 4 14 5" xfId="14781"/>
    <cellStyle name="Assumptions Center Number 4 14 5 2" xfId="28702"/>
    <cellStyle name="Assumptions Center Number 4 14 5 2 2" xfId="56385"/>
    <cellStyle name="Assumptions Center Number 4 14 5 3" xfId="42468"/>
    <cellStyle name="Assumptions Center Number 4 14 6" xfId="17749"/>
    <cellStyle name="Assumptions Center Number 4 14 6 2" xfId="45432"/>
    <cellStyle name="Assumptions Center Number 4 14 7" xfId="31518"/>
    <cellStyle name="Assumptions Center Number 4 15" xfId="3761"/>
    <cellStyle name="Assumptions Center Number 4 15 2" xfId="7195"/>
    <cellStyle name="Assumptions Center Number 4 15 2 2" xfId="21129"/>
    <cellStyle name="Assumptions Center Number 4 15 2 2 2" xfId="48812"/>
    <cellStyle name="Assumptions Center Number 4 15 2 3" xfId="34895"/>
    <cellStyle name="Assumptions Center Number 4 15 3" xfId="9918"/>
    <cellStyle name="Assumptions Center Number 4 15 3 2" xfId="23839"/>
    <cellStyle name="Assumptions Center Number 4 15 3 2 2" xfId="51522"/>
    <cellStyle name="Assumptions Center Number 4 15 3 3" xfId="37605"/>
    <cellStyle name="Assumptions Center Number 4 15 4" xfId="12067"/>
    <cellStyle name="Assumptions Center Number 4 15 4 2" xfId="25988"/>
    <cellStyle name="Assumptions Center Number 4 15 4 2 2" xfId="53671"/>
    <cellStyle name="Assumptions Center Number 4 15 4 3" xfId="39754"/>
    <cellStyle name="Assumptions Center Number 4 15 5" xfId="14817"/>
    <cellStyle name="Assumptions Center Number 4 15 5 2" xfId="28738"/>
    <cellStyle name="Assumptions Center Number 4 15 5 2 2" xfId="56421"/>
    <cellStyle name="Assumptions Center Number 4 15 5 3" xfId="42504"/>
    <cellStyle name="Assumptions Center Number 4 15 6" xfId="17785"/>
    <cellStyle name="Assumptions Center Number 4 15 6 2" xfId="45468"/>
    <cellStyle name="Assumptions Center Number 4 15 7" xfId="31551"/>
    <cellStyle name="Assumptions Center Number 4 16" xfId="3793"/>
    <cellStyle name="Assumptions Center Number 4 16 2" xfId="7227"/>
    <cellStyle name="Assumptions Center Number 4 16 2 2" xfId="21160"/>
    <cellStyle name="Assumptions Center Number 4 16 2 2 2" xfId="48843"/>
    <cellStyle name="Assumptions Center Number 4 16 2 3" xfId="34926"/>
    <cellStyle name="Assumptions Center Number 4 16 3" xfId="9948"/>
    <cellStyle name="Assumptions Center Number 4 16 3 2" xfId="23869"/>
    <cellStyle name="Assumptions Center Number 4 16 3 2 2" xfId="51552"/>
    <cellStyle name="Assumptions Center Number 4 16 3 3" xfId="37635"/>
    <cellStyle name="Assumptions Center Number 4 16 4" xfId="12098"/>
    <cellStyle name="Assumptions Center Number 4 16 4 2" xfId="26019"/>
    <cellStyle name="Assumptions Center Number 4 16 4 2 2" xfId="53702"/>
    <cellStyle name="Assumptions Center Number 4 16 4 3" xfId="39785"/>
    <cellStyle name="Assumptions Center Number 4 16 5" xfId="14848"/>
    <cellStyle name="Assumptions Center Number 4 16 5 2" xfId="28769"/>
    <cellStyle name="Assumptions Center Number 4 16 5 2 2" xfId="56452"/>
    <cellStyle name="Assumptions Center Number 4 16 5 3" xfId="42535"/>
    <cellStyle name="Assumptions Center Number 4 16 6" xfId="17816"/>
    <cellStyle name="Assumptions Center Number 4 16 6 2" xfId="45499"/>
    <cellStyle name="Assumptions Center Number 4 16 7" xfId="31582"/>
    <cellStyle name="Assumptions Center Number 4 17" xfId="3816"/>
    <cellStyle name="Assumptions Center Number 4 17 2" xfId="7250"/>
    <cellStyle name="Assumptions Center Number 4 17 2 2" xfId="21183"/>
    <cellStyle name="Assumptions Center Number 4 17 2 2 2" xfId="48866"/>
    <cellStyle name="Assumptions Center Number 4 17 2 3" xfId="34949"/>
    <cellStyle name="Assumptions Center Number 4 17 3" xfId="9969"/>
    <cellStyle name="Assumptions Center Number 4 17 3 2" xfId="23890"/>
    <cellStyle name="Assumptions Center Number 4 17 3 2 2" xfId="51573"/>
    <cellStyle name="Assumptions Center Number 4 17 3 3" xfId="37656"/>
    <cellStyle name="Assumptions Center Number 4 17 4" xfId="12121"/>
    <cellStyle name="Assumptions Center Number 4 17 4 2" xfId="26042"/>
    <cellStyle name="Assumptions Center Number 4 17 4 2 2" xfId="53725"/>
    <cellStyle name="Assumptions Center Number 4 17 4 3" xfId="39808"/>
    <cellStyle name="Assumptions Center Number 4 17 5" xfId="14871"/>
    <cellStyle name="Assumptions Center Number 4 17 5 2" xfId="28792"/>
    <cellStyle name="Assumptions Center Number 4 17 5 2 2" xfId="56475"/>
    <cellStyle name="Assumptions Center Number 4 17 5 3" xfId="42558"/>
    <cellStyle name="Assumptions Center Number 4 17 6" xfId="17839"/>
    <cellStyle name="Assumptions Center Number 4 17 6 2" xfId="45522"/>
    <cellStyle name="Assumptions Center Number 4 17 7" xfId="31605"/>
    <cellStyle name="Assumptions Center Number 4 18" xfId="3848"/>
    <cellStyle name="Assumptions Center Number 4 18 2" xfId="7282"/>
    <cellStyle name="Assumptions Center Number 4 18 2 2" xfId="21215"/>
    <cellStyle name="Assumptions Center Number 4 18 2 2 2" xfId="48898"/>
    <cellStyle name="Assumptions Center Number 4 18 2 3" xfId="34981"/>
    <cellStyle name="Assumptions Center Number 4 18 3" xfId="10001"/>
    <cellStyle name="Assumptions Center Number 4 18 3 2" xfId="23922"/>
    <cellStyle name="Assumptions Center Number 4 18 3 2 2" xfId="51605"/>
    <cellStyle name="Assumptions Center Number 4 18 3 3" xfId="37688"/>
    <cellStyle name="Assumptions Center Number 4 18 4" xfId="12153"/>
    <cellStyle name="Assumptions Center Number 4 18 4 2" xfId="26074"/>
    <cellStyle name="Assumptions Center Number 4 18 4 2 2" xfId="53757"/>
    <cellStyle name="Assumptions Center Number 4 18 4 3" xfId="39840"/>
    <cellStyle name="Assumptions Center Number 4 18 5" xfId="14903"/>
    <cellStyle name="Assumptions Center Number 4 18 5 2" xfId="28824"/>
    <cellStyle name="Assumptions Center Number 4 18 5 2 2" xfId="56507"/>
    <cellStyle name="Assumptions Center Number 4 18 5 3" xfId="42590"/>
    <cellStyle name="Assumptions Center Number 4 18 6" xfId="17871"/>
    <cellStyle name="Assumptions Center Number 4 18 6 2" xfId="45554"/>
    <cellStyle name="Assumptions Center Number 4 18 7" xfId="31637"/>
    <cellStyle name="Assumptions Center Number 4 19" xfId="3870"/>
    <cellStyle name="Assumptions Center Number 4 19 2" xfId="7304"/>
    <cellStyle name="Assumptions Center Number 4 19 2 2" xfId="21237"/>
    <cellStyle name="Assumptions Center Number 4 19 2 2 2" xfId="48920"/>
    <cellStyle name="Assumptions Center Number 4 19 2 3" xfId="35003"/>
    <cellStyle name="Assumptions Center Number 4 19 3" xfId="10023"/>
    <cellStyle name="Assumptions Center Number 4 19 3 2" xfId="23944"/>
    <cellStyle name="Assumptions Center Number 4 19 3 2 2" xfId="51627"/>
    <cellStyle name="Assumptions Center Number 4 19 3 3" xfId="37710"/>
    <cellStyle name="Assumptions Center Number 4 19 4" xfId="12175"/>
    <cellStyle name="Assumptions Center Number 4 19 4 2" xfId="26096"/>
    <cellStyle name="Assumptions Center Number 4 19 4 2 2" xfId="53779"/>
    <cellStyle name="Assumptions Center Number 4 19 4 3" xfId="39862"/>
    <cellStyle name="Assumptions Center Number 4 19 5" xfId="14925"/>
    <cellStyle name="Assumptions Center Number 4 19 5 2" xfId="28846"/>
    <cellStyle name="Assumptions Center Number 4 19 5 2 2" xfId="56529"/>
    <cellStyle name="Assumptions Center Number 4 19 5 3" xfId="42612"/>
    <cellStyle name="Assumptions Center Number 4 19 6" xfId="17893"/>
    <cellStyle name="Assumptions Center Number 4 19 6 2" xfId="45576"/>
    <cellStyle name="Assumptions Center Number 4 19 7" xfId="31659"/>
    <cellStyle name="Assumptions Center Number 4 2" xfId="3188"/>
    <cellStyle name="Assumptions Center Number 4 2 2" xfId="6630"/>
    <cellStyle name="Assumptions Center Number 4 2 2 2" xfId="20573"/>
    <cellStyle name="Assumptions Center Number 4 2 2 2 2" xfId="48256"/>
    <cellStyle name="Assumptions Center Number 4 2 2 3" xfId="34339"/>
    <cellStyle name="Assumptions Center Number 4 2 3" xfId="9373"/>
    <cellStyle name="Assumptions Center Number 4 2 3 2" xfId="23294"/>
    <cellStyle name="Assumptions Center Number 4 2 3 2 2" xfId="50977"/>
    <cellStyle name="Assumptions Center Number 4 2 3 3" xfId="37060"/>
    <cellStyle name="Assumptions Center Number 4 2 4" xfId="11511"/>
    <cellStyle name="Assumptions Center Number 4 2 4 2" xfId="25432"/>
    <cellStyle name="Assumptions Center Number 4 2 4 2 2" xfId="53115"/>
    <cellStyle name="Assumptions Center Number 4 2 4 3" xfId="39198"/>
    <cellStyle name="Assumptions Center Number 4 2 5" xfId="14261"/>
    <cellStyle name="Assumptions Center Number 4 2 5 2" xfId="28182"/>
    <cellStyle name="Assumptions Center Number 4 2 5 2 2" xfId="55865"/>
    <cellStyle name="Assumptions Center Number 4 2 5 3" xfId="41948"/>
    <cellStyle name="Assumptions Center Number 4 2 6" xfId="17229"/>
    <cellStyle name="Assumptions Center Number 4 2 6 2" xfId="44912"/>
    <cellStyle name="Assumptions Center Number 4 2 7" xfId="31027"/>
    <cellStyle name="Assumptions Center Number 4 20" xfId="4200"/>
    <cellStyle name="Assumptions Center Number 4 20 2" xfId="7625"/>
    <cellStyle name="Assumptions Center Number 4 20 2 2" xfId="21553"/>
    <cellStyle name="Assumptions Center Number 4 20 2 2 2" xfId="49236"/>
    <cellStyle name="Assumptions Center Number 4 20 2 3" xfId="35319"/>
    <cellStyle name="Assumptions Center Number 4 20 3" xfId="10318"/>
    <cellStyle name="Assumptions Center Number 4 20 3 2" xfId="24239"/>
    <cellStyle name="Assumptions Center Number 4 20 3 2 2" xfId="51922"/>
    <cellStyle name="Assumptions Center Number 4 20 3 3" xfId="38005"/>
    <cellStyle name="Assumptions Center Number 4 20 4" xfId="12474"/>
    <cellStyle name="Assumptions Center Number 4 20 4 2" xfId="26395"/>
    <cellStyle name="Assumptions Center Number 4 20 4 2 2" xfId="54078"/>
    <cellStyle name="Assumptions Center Number 4 20 4 3" xfId="40161"/>
    <cellStyle name="Assumptions Center Number 4 20 5" xfId="15224"/>
    <cellStyle name="Assumptions Center Number 4 20 5 2" xfId="29145"/>
    <cellStyle name="Assumptions Center Number 4 20 5 2 2" xfId="56828"/>
    <cellStyle name="Assumptions Center Number 4 20 5 3" xfId="42911"/>
    <cellStyle name="Assumptions Center Number 4 20 6" xfId="18192"/>
    <cellStyle name="Assumptions Center Number 4 20 6 2" xfId="45875"/>
    <cellStyle name="Assumptions Center Number 4 20 7" xfId="31958"/>
    <cellStyle name="Assumptions Center Number 4 21" xfId="4228"/>
    <cellStyle name="Assumptions Center Number 4 21 2" xfId="7653"/>
    <cellStyle name="Assumptions Center Number 4 21 2 2" xfId="21581"/>
    <cellStyle name="Assumptions Center Number 4 21 2 2 2" xfId="49264"/>
    <cellStyle name="Assumptions Center Number 4 21 2 3" xfId="35347"/>
    <cellStyle name="Assumptions Center Number 4 21 3" xfId="10346"/>
    <cellStyle name="Assumptions Center Number 4 21 3 2" xfId="24267"/>
    <cellStyle name="Assumptions Center Number 4 21 3 2 2" xfId="51950"/>
    <cellStyle name="Assumptions Center Number 4 21 3 3" xfId="38033"/>
    <cellStyle name="Assumptions Center Number 4 21 4" xfId="12502"/>
    <cellStyle name="Assumptions Center Number 4 21 4 2" xfId="26423"/>
    <cellStyle name="Assumptions Center Number 4 21 4 2 2" xfId="54106"/>
    <cellStyle name="Assumptions Center Number 4 21 4 3" xfId="40189"/>
    <cellStyle name="Assumptions Center Number 4 21 5" xfId="15252"/>
    <cellStyle name="Assumptions Center Number 4 21 5 2" xfId="29173"/>
    <cellStyle name="Assumptions Center Number 4 21 5 2 2" xfId="56856"/>
    <cellStyle name="Assumptions Center Number 4 21 5 3" xfId="42939"/>
    <cellStyle name="Assumptions Center Number 4 21 6" xfId="18220"/>
    <cellStyle name="Assumptions Center Number 4 21 6 2" xfId="45903"/>
    <cellStyle name="Assumptions Center Number 4 21 7" xfId="31986"/>
    <cellStyle name="Assumptions Center Number 4 22" xfId="4261"/>
    <cellStyle name="Assumptions Center Number 4 22 2" xfId="7686"/>
    <cellStyle name="Assumptions Center Number 4 22 2 2" xfId="21614"/>
    <cellStyle name="Assumptions Center Number 4 22 2 2 2" xfId="49297"/>
    <cellStyle name="Assumptions Center Number 4 22 2 3" xfId="35380"/>
    <cellStyle name="Assumptions Center Number 4 22 3" xfId="10379"/>
    <cellStyle name="Assumptions Center Number 4 22 3 2" xfId="24300"/>
    <cellStyle name="Assumptions Center Number 4 22 3 2 2" xfId="51983"/>
    <cellStyle name="Assumptions Center Number 4 22 3 3" xfId="38066"/>
    <cellStyle name="Assumptions Center Number 4 22 4" xfId="12535"/>
    <cellStyle name="Assumptions Center Number 4 22 4 2" xfId="26456"/>
    <cellStyle name="Assumptions Center Number 4 22 4 2 2" xfId="54139"/>
    <cellStyle name="Assumptions Center Number 4 22 4 3" xfId="40222"/>
    <cellStyle name="Assumptions Center Number 4 22 5" xfId="15285"/>
    <cellStyle name="Assumptions Center Number 4 22 5 2" xfId="29206"/>
    <cellStyle name="Assumptions Center Number 4 22 5 2 2" xfId="56889"/>
    <cellStyle name="Assumptions Center Number 4 22 5 3" xfId="42972"/>
    <cellStyle name="Assumptions Center Number 4 22 6" xfId="18253"/>
    <cellStyle name="Assumptions Center Number 4 22 6 2" xfId="45936"/>
    <cellStyle name="Assumptions Center Number 4 22 7" xfId="32019"/>
    <cellStyle name="Assumptions Center Number 4 23" xfId="3957"/>
    <cellStyle name="Assumptions Center Number 4 23 2" xfId="7383"/>
    <cellStyle name="Assumptions Center Number 4 23 2 2" xfId="21314"/>
    <cellStyle name="Assumptions Center Number 4 23 2 2 2" xfId="48997"/>
    <cellStyle name="Assumptions Center Number 4 23 2 3" xfId="35080"/>
    <cellStyle name="Assumptions Center Number 4 23 3" xfId="10087"/>
    <cellStyle name="Assumptions Center Number 4 23 3 2" xfId="24008"/>
    <cellStyle name="Assumptions Center Number 4 23 3 2 2" xfId="51691"/>
    <cellStyle name="Assumptions Center Number 4 23 3 3" xfId="37774"/>
    <cellStyle name="Assumptions Center Number 4 23 4" xfId="12239"/>
    <cellStyle name="Assumptions Center Number 4 23 4 2" xfId="26160"/>
    <cellStyle name="Assumptions Center Number 4 23 4 2 2" xfId="53843"/>
    <cellStyle name="Assumptions Center Number 4 23 4 3" xfId="39926"/>
    <cellStyle name="Assumptions Center Number 4 23 5" xfId="14989"/>
    <cellStyle name="Assumptions Center Number 4 23 5 2" xfId="28910"/>
    <cellStyle name="Assumptions Center Number 4 23 5 2 2" xfId="56593"/>
    <cellStyle name="Assumptions Center Number 4 23 5 3" xfId="42676"/>
    <cellStyle name="Assumptions Center Number 4 23 6" xfId="17957"/>
    <cellStyle name="Assumptions Center Number 4 23 6 2" xfId="45640"/>
    <cellStyle name="Assumptions Center Number 4 23 7" xfId="31723"/>
    <cellStyle name="Assumptions Center Number 4 24" xfId="4942"/>
    <cellStyle name="Assumptions Center Number 4 24 2" xfId="8346"/>
    <cellStyle name="Assumptions Center Number 4 24 2 2" xfId="22267"/>
    <cellStyle name="Assumptions Center Number 4 24 2 2 2" xfId="49950"/>
    <cellStyle name="Assumptions Center Number 4 24 2 3" xfId="36033"/>
    <cellStyle name="Assumptions Center Number 4 24 3" xfId="10798"/>
    <cellStyle name="Assumptions Center Number 4 24 3 2" xfId="24719"/>
    <cellStyle name="Assumptions Center Number 4 24 3 2 2" xfId="52402"/>
    <cellStyle name="Assumptions Center Number 4 24 3 3" xfId="38485"/>
    <cellStyle name="Assumptions Center Number 4 24 4" xfId="13199"/>
    <cellStyle name="Assumptions Center Number 4 24 4 2" xfId="27120"/>
    <cellStyle name="Assumptions Center Number 4 24 4 2 2" xfId="54803"/>
    <cellStyle name="Assumptions Center Number 4 24 4 3" xfId="40886"/>
    <cellStyle name="Assumptions Center Number 4 24 5" xfId="15949"/>
    <cellStyle name="Assumptions Center Number 4 24 5 2" xfId="29870"/>
    <cellStyle name="Assumptions Center Number 4 24 5 2 2" xfId="57553"/>
    <cellStyle name="Assumptions Center Number 4 24 5 3" xfId="43636"/>
    <cellStyle name="Assumptions Center Number 4 24 6" xfId="18917"/>
    <cellStyle name="Assumptions Center Number 4 24 6 2" xfId="46600"/>
    <cellStyle name="Assumptions Center Number 4 24 7" xfId="32683"/>
    <cellStyle name="Assumptions Center Number 4 25" xfId="4975"/>
    <cellStyle name="Assumptions Center Number 4 25 2" xfId="8379"/>
    <cellStyle name="Assumptions Center Number 4 25 2 2" xfId="22300"/>
    <cellStyle name="Assumptions Center Number 4 25 2 2 2" xfId="49983"/>
    <cellStyle name="Assumptions Center Number 4 25 2 3" xfId="36066"/>
    <cellStyle name="Assumptions Center Number 4 25 3" xfId="10828"/>
    <cellStyle name="Assumptions Center Number 4 25 3 2" xfId="24749"/>
    <cellStyle name="Assumptions Center Number 4 25 3 2 2" xfId="52432"/>
    <cellStyle name="Assumptions Center Number 4 25 3 3" xfId="38515"/>
    <cellStyle name="Assumptions Center Number 4 25 4" xfId="13231"/>
    <cellStyle name="Assumptions Center Number 4 25 4 2" xfId="27152"/>
    <cellStyle name="Assumptions Center Number 4 25 4 2 2" xfId="54835"/>
    <cellStyle name="Assumptions Center Number 4 25 4 3" xfId="40918"/>
    <cellStyle name="Assumptions Center Number 4 25 5" xfId="15981"/>
    <cellStyle name="Assumptions Center Number 4 25 5 2" xfId="29902"/>
    <cellStyle name="Assumptions Center Number 4 25 5 2 2" xfId="57585"/>
    <cellStyle name="Assumptions Center Number 4 25 5 3" xfId="43668"/>
    <cellStyle name="Assumptions Center Number 4 25 6" xfId="18949"/>
    <cellStyle name="Assumptions Center Number 4 25 6 2" xfId="46632"/>
    <cellStyle name="Assumptions Center Number 4 25 7" xfId="32715"/>
    <cellStyle name="Assumptions Center Number 4 26" xfId="5012"/>
    <cellStyle name="Assumptions Center Number 4 26 2" xfId="8416"/>
    <cellStyle name="Assumptions Center Number 4 26 2 2" xfId="22337"/>
    <cellStyle name="Assumptions Center Number 4 26 2 2 2" xfId="50020"/>
    <cellStyle name="Assumptions Center Number 4 26 2 3" xfId="36103"/>
    <cellStyle name="Assumptions Center Number 4 26 3" xfId="10864"/>
    <cellStyle name="Assumptions Center Number 4 26 3 2" xfId="24785"/>
    <cellStyle name="Assumptions Center Number 4 26 3 2 2" xfId="52468"/>
    <cellStyle name="Assumptions Center Number 4 26 3 3" xfId="38551"/>
    <cellStyle name="Assumptions Center Number 4 26 4" xfId="13267"/>
    <cellStyle name="Assumptions Center Number 4 26 4 2" xfId="27188"/>
    <cellStyle name="Assumptions Center Number 4 26 4 2 2" xfId="54871"/>
    <cellStyle name="Assumptions Center Number 4 26 4 3" xfId="40954"/>
    <cellStyle name="Assumptions Center Number 4 26 5" xfId="16017"/>
    <cellStyle name="Assumptions Center Number 4 26 5 2" xfId="29938"/>
    <cellStyle name="Assumptions Center Number 4 26 5 2 2" xfId="57621"/>
    <cellStyle name="Assumptions Center Number 4 26 5 3" xfId="43704"/>
    <cellStyle name="Assumptions Center Number 4 26 6" xfId="18985"/>
    <cellStyle name="Assumptions Center Number 4 26 6 2" xfId="46668"/>
    <cellStyle name="Assumptions Center Number 4 26 7" xfId="32751"/>
    <cellStyle name="Assumptions Center Number 4 27" xfId="5037"/>
    <cellStyle name="Assumptions Center Number 4 27 2" xfId="8441"/>
    <cellStyle name="Assumptions Center Number 4 27 2 2" xfId="22362"/>
    <cellStyle name="Assumptions Center Number 4 27 2 2 2" xfId="50045"/>
    <cellStyle name="Assumptions Center Number 4 27 2 3" xfId="36128"/>
    <cellStyle name="Assumptions Center Number 4 27 3" xfId="10888"/>
    <cellStyle name="Assumptions Center Number 4 27 3 2" xfId="24809"/>
    <cellStyle name="Assumptions Center Number 4 27 3 2 2" xfId="52492"/>
    <cellStyle name="Assumptions Center Number 4 27 3 3" xfId="38575"/>
    <cellStyle name="Assumptions Center Number 4 27 4" xfId="13292"/>
    <cellStyle name="Assumptions Center Number 4 27 4 2" xfId="27213"/>
    <cellStyle name="Assumptions Center Number 4 27 4 2 2" xfId="54896"/>
    <cellStyle name="Assumptions Center Number 4 27 4 3" xfId="40979"/>
    <cellStyle name="Assumptions Center Number 4 27 5" xfId="16042"/>
    <cellStyle name="Assumptions Center Number 4 27 5 2" xfId="29963"/>
    <cellStyle name="Assumptions Center Number 4 27 5 2 2" xfId="57646"/>
    <cellStyle name="Assumptions Center Number 4 27 5 3" xfId="43729"/>
    <cellStyle name="Assumptions Center Number 4 27 6" xfId="19010"/>
    <cellStyle name="Assumptions Center Number 4 27 6 2" xfId="46693"/>
    <cellStyle name="Assumptions Center Number 4 27 7" xfId="32776"/>
    <cellStyle name="Assumptions Center Number 4 28" xfId="5060"/>
    <cellStyle name="Assumptions Center Number 4 28 2" xfId="8463"/>
    <cellStyle name="Assumptions Center Number 4 28 2 2" xfId="22384"/>
    <cellStyle name="Assumptions Center Number 4 28 2 2 2" xfId="50067"/>
    <cellStyle name="Assumptions Center Number 4 28 2 3" xfId="36150"/>
    <cellStyle name="Assumptions Center Number 4 28 3" xfId="10909"/>
    <cellStyle name="Assumptions Center Number 4 28 3 2" xfId="24830"/>
    <cellStyle name="Assumptions Center Number 4 28 3 2 2" xfId="52513"/>
    <cellStyle name="Assumptions Center Number 4 28 3 3" xfId="38596"/>
    <cellStyle name="Assumptions Center Number 4 28 4" xfId="13314"/>
    <cellStyle name="Assumptions Center Number 4 28 4 2" xfId="27235"/>
    <cellStyle name="Assumptions Center Number 4 28 4 2 2" xfId="54918"/>
    <cellStyle name="Assumptions Center Number 4 28 4 3" xfId="41001"/>
    <cellStyle name="Assumptions Center Number 4 28 5" xfId="16064"/>
    <cellStyle name="Assumptions Center Number 4 28 5 2" xfId="29985"/>
    <cellStyle name="Assumptions Center Number 4 28 5 2 2" xfId="57668"/>
    <cellStyle name="Assumptions Center Number 4 28 5 3" xfId="43751"/>
    <cellStyle name="Assumptions Center Number 4 28 6" xfId="19032"/>
    <cellStyle name="Assumptions Center Number 4 28 6 2" xfId="46715"/>
    <cellStyle name="Assumptions Center Number 4 28 7" xfId="32798"/>
    <cellStyle name="Assumptions Center Number 4 29" xfId="5082"/>
    <cellStyle name="Assumptions Center Number 4 29 2" xfId="8485"/>
    <cellStyle name="Assumptions Center Number 4 29 2 2" xfId="22406"/>
    <cellStyle name="Assumptions Center Number 4 29 2 2 2" xfId="50089"/>
    <cellStyle name="Assumptions Center Number 4 29 2 3" xfId="36172"/>
    <cellStyle name="Assumptions Center Number 4 29 3" xfId="10931"/>
    <cellStyle name="Assumptions Center Number 4 29 3 2" xfId="24852"/>
    <cellStyle name="Assumptions Center Number 4 29 3 2 2" xfId="52535"/>
    <cellStyle name="Assumptions Center Number 4 29 3 3" xfId="38618"/>
    <cellStyle name="Assumptions Center Number 4 29 4" xfId="13336"/>
    <cellStyle name="Assumptions Center Number 4 29 4 2" xfId="27257"/>
    <cellStyle name="Assumptions Center Number 4 29 4 2 2" xfId="54940"/>
    <cellStyle name="Assumptions Center Number 4 29 4 3" xfId="41023"/>
    <cellStyle name="Assumptions Center Number 4 29 5" xfId="16086"/>
    <cellStyle name="Assumptions Center Number 4 29 5 2" xfId="30007"/>
    <cellStyle name="Assumptions Center Number 4 29 5 2 2" xfId="57690"/>
    <cellStyle name="Assumptions Center Number 4 29 5 3" xfId="43773"/>
    <cellStyle name="Assumptions Center Number 4 29 6" xfId="19054"/>
    <cellStyle name="Assumptions Center Number 4 29 6 2" xfId="46737"/>
    <cellStyle name="Assumptions Center Number 4 29 7" xfId="32820"/>
    <cellStyle name="Assumptions Center Number 4 3" xfId="3239"/>
    <cellStyle name="Assumptions Center Number 4 3 2" xfId="6681"/>
    <cellStyle name="Assumptions Center Number 4 3 2 2" xfId="20623"/>
    <cellStyle name="Assumptions Center Number 4 3 2 2 2" xfId="48306"/>
    <cellStyle name="Assumptions Center Number 4 3 2 3" xfId="34389"/>
    <cellStyle name="Assumptions Center Number 4 3 3" xfId="9423"/>
    <cellStyle name="Assumptions Center Number 4 3 3 2" xfId="23344"/>
    <cellStyle name="Assumptions Center Number 4 3 3 2 2" xfId="51027"/>
    <cellStyle name="Assumptions Center Number 4 3 3 3" xfId="37110"/>
    <cellStyle name="Assumptions Center Number 4 3 4" xfId="11561"/>
    <cellStyle name="Assumptions Center Number 4 3 4 2" xfId="25482"/>
    <cellStyle name="Assumptions Center Number 4 3 4 2 2" xfId="53165"/>
    <cellStyle name="Assumptions Center Number 4 3 4 3" xfId="39248"/>
    <cellStyle name="Assumptions Center Number 4 3 5" xfId="14311"/>
    <cellStyle name="Assumptions Center Number 4 3 5 2" xfId="28232"/>
    <cellStyle name="Assumptions Center Number 4 3 5 2 2" xfId="55915"/>
    <cellStyle name="Assumptions Center Number 4 3 5 3" xfId="41998"/>
    <cellStyle name="Assumptions Center Number 4 3 6" xfId="17279"/>
    <cellStyle name="Assumptions Center Number 4 3 6 2" xfId="44962"/>
    <cellStyle name="Assumptions Center Number 4 3 7" xfId="31068"/>
    <cellStyle name="Assumptions Center Number 4 30" xfId="16224"/>
    <cellStyle name="Assumptions Center Number 4 30 2" xfId="30141"/>
    <cellStyle name="Assumptions Center Number 4 30 2 2" xfId="57824"/>
    <cellStyle name="Assumptions Center Number 4 30 3" xfId="43907"/>
    <cellStyle name="Assumptions Center Number 4 31" xfId="16252"/>
    <cellStyle name="Assumptions Center Number 4 31 2" xfId="30169"/>
    <cellStyle name="Assumptions Center Number 4 31 2 2" xfId="57852"/>
    <cellStyle name="Assumptions Center Number 4 31 3" xfId="43935"/>
    <cellStyle name="Assumptions Center Number 4 4" xfId="3291"/>
    <cellStyle name="Assumptions Center Number 4 4 2" xfId="6732"/>
    <cellStyle name="Assumptions Center Number 4 4 2 2" xfId="20673"/>
    <cellStyle name="Assumptions Center Number 4 4 2 2 2" xfId="48356"/>
    <cellStyle name="Assumptions Center Number 4 4 2 3" xfId="34439"/>
    <cellStyle name="Assumptions Center Number 4 4 3" xfId="9472"/>
    <cellStyle name="Assumptions Center Number 4 4 3 2" xfId="23393"/>
    <cellStyle name="Assumptions Center Number 4 4 3 2 2" xfId="51076"/>
    <cellStyle name="Assumptions Center Number 4 4 3 3" xfId="37159"/>
    <cellStyle name="Assumptions Center Number 4 4 4" xfId="11611"/>
    <cellStyle name="Assumptions Center Number 4 4 4 2" xfId="25532"/>
    <cellStyle name="Assumptions Center Number 4 4 4 2 2" xfId="53215"/>
    <cellStyle name="Assumptions Center Number 4 4 4 3" xfId="39298"/>
    <cellStyle name="Assumptions Center Number 4 4 5" xfId="14361"/>
    <cellStyle name="Assumptions Center Number 4 4 5 2" xfId="28282"/>
    <cellStyle name="Assumptions Center Number 4 4 5 2 2" xfId="55965"/>
    <cellStyle name="Assumptions Center Number 4 4 5 3" xfId="42048"/>
    <cellStyle name="Assumptions Center Number 4 4 6" xfId="17329"/>
    <cellStyle name="Assumptions Center Number 4 4 6 2" xfId="45012"/>
    <cellStyle name="Assumptions Center Number 4 4 7" xfId="31114"/>
    <cellStyle name="Assumptions Center Number 4 5" xfId="3372"/>
    <cellStyle name="Assumptions Center Number 4 5 2" xfId="6812"/>
    <cellStyle name="Assumptions Center Number 4 5 2 2" xfId="20753"/>
    <cellStyle name="Assumptions Center Number 4 5 2 2 2" xfId="48436"/>
    <cellStyle name="Assumptions Center Number 4 5 2 3" xfId="34519"/>
    <cellStyle name="Assumptions Center Number 4 5 3" xfId="9550"/>
    <cellStyle name="Assumptions Center Number 4 5 3 2" xfId="23471"/>
    <cellStyle name="Assumptions Center Number 4 5 3 2 2" xfId="51154"/>
    <cellStyle name="Assumptions Center Number 4 5 3 3" xfId="37237"/>
    <cellStyle name="Assumptions Center Number 4 5 4" xfId="11691"/>
    <cellStyle name="Assumptions Center Number 4 5 4 2" xfId="25612"/>
    <cellStyle name="Assumptions Center Number 4 5 4 2 2" xfId="53295"/>
    <cellStyle name="Assumptions Center Number 4 5 4 3" xfId="39378"/>
    <cellStyle name="Assumptions Center Number 4 5 5" xfId="14441"/>
    <cellStyle name="Assumptions Center Number 4 5 5 2" xfId="28362"/>
    <cellStyle name="Assumptions Center Number 4 5 5 2 2" xfId="56045"/>
    <cellStyle name="Assumptions Center Number 4 5 5 3" xfId="42128"/>
    <cellStyle name="Assumptions Center Number 4 5 6" xfId="17409"/>
    <cellStyle name="Assumptions Center Number 4 5 6 2" xfId="45092"/>
    <cellStyle name="Assumptions Center Number 4 5 7" xfId="31188"/>
    <cellStyle name="Assumptions Center Number 4 6" xfId="3420"/>
    <cellStyle name="Assumptions Center Number 4 6 2" xfId="6859"/>
    <cellStyle name="Assumptions Center Number 4 6 2 2" xfId="20800"/>
    <cellStyle name="Assumptions Center Number 4 6 2 2 2" xfId="48483"/>
    <cellStyle name="Assumptions Center Number 4 6 2 3" xfId="34566"/>
    <cellStyle name="Assumptions Center Number 4 6 3" xfId="9597"/>
    <cellStyle name="Assumptions Center Number 4 6 3 2" xfId="23518"/>
    <cellStyle name="Assumptions Center Number 4 6 3 2 2" xfId="51201"/>
    <cellStyle name="Assumptions Center Number 4 6 3 3" xfId="37284"/>
    <cellStyle name="Assumptions Center Number 4 6 4" xfId="11738"/>
    <cellStyle name="Assumptions Center Number 4 6 4 2" xfId="25659"/>
    <cellStyle name="Assumptions Center Number 4 6 4 2 2" xfId="53342"/>
    <cellStyle name="Assumptions Center Number 4 6 4 3" xfId="39425"/>
    <cellStyle name="Assumptions Center Number 4 6 5" xfId="14488"/>
    <cellStyle name="Assumptions Center Number 4 6 5 2" xfId="28409"/>
    <cellStyle name="Assumptions Center Number 4 6 5 2 2" xfId="56092"/>
    <cellStyle name="Assumptions Center Number 4 6 5 3" xfId="42175"/>
    <cellStyle name="Assumptions Center Number 4 6 6" xfId="17456"/>
    <cellStyle name="Assumptions Center Number 4 6 6 2" xfId="45139"/>
    <cellStyle name="Assumptions Center Number 4 6 7" xfId="31233"/>
    <cellStyle name="Assumptions Center Number 4 7" xfId="3462"/>
    <cellStyle name="Assumptions Center Number 4 7 2" xfId="6900"/>
    <cellStyle name="Assumptions Center Number 4 7 2 2" xfId="20840"/>
    <cellStyle name="Assumptions Center Number 4 7 2 2 2" xfId="48523"/>
    <cellStyle name="Assumptions Center Number 4 7 2 3" xfId="34606"/>
    <cellStyle name="Assumptions Center Number 4 7 3" xfId="9638"/>
    <cellStyle name="Assumptions Center Number 4 7 3 2" xfId="23559"/>
    <cellStyle name="Assumptions Center Number 4 7 3 2 2" xfId="51242"/>
    <cellStyle name="Assumptions Center Number 4 7 3 3" xfId="37325"/>
    <cellStyle name="Assumptions Center Number 4 7 4" xfId="11778"/>
    <cellStyle name="Assumptions Center Number 4 7 4 2" xfId="25699"/>
    <cellStyle name="Assumptions Center Number 4 7 4 2 2" xfId="53382"/>
    <cellStyle name="Assumptions Center Number 4 7 4 3" xfId="39465"/>
    <cellStyle name="Assumptions Center Number 4 7 5" xfId="14528"/>
    <cellStyle name="Assumptions Center Number 4 7 5 2" xfId="28449"/>
    <cellStyle name="Assumptions Center Number 4 7 5 2 2" xfId="56132"/>
    <cellStyle name="Assumptions Center Number 4 7 5 3" xfId="42215"/>
    <cellStyle name="Assumptions Center Number 4 7 6" xfId="17496"/>
    <cellStyle name="Assumptions Center Number 4 7 6 2" xfId="45179"/>
    <cellStyle name="Assumptions Center Number 4 7 7" xfId="31268"/>
    <cellStyle name="Assumptions Center Number 4 8" xfId="3528"/>
    <cellStyle name="Assumptions Center Number 4 8 2" xfId="6966"/>
    <cellStyle name="Assumptions Center Number 4 8 2 2" xfId="20906"/>
    <cellStyle name="Assumptions Center Number 4 8 2 2 2" xfId="48589"/>
    <cellStyle name="Assumptions Center Number 4 8 2 3" xfId="34672"/>
    <cellStyle name="Assumptions Center Number 4 8 3" xfId="9703"/>
    <cellStyle name="Assumptions Center Number 4 8 3 2" xfId="23624"/>
    <cellStyle name="Assumptions Center Number 4 8 3 2 2" xfId="51307"/>
    <cellStyle name="Assumptions Center Number 4 8 3 3" xfId="37390"/>
    <cellStyle name="Assumptions Center Number 4 8 4" xfId="11844"/>
    <cellStyle name="Assumptions Center Number 4 8 4 2" xfId="25765"/>
    <cellStyle name="Assumptions Center Number 4 8 4 2 2" xfId="53448"/>
    <cellStyle name="Assumptions Center Number 4 8 4 3" xfId="39531"/>
    <cellStyle name="Assumptions Center Number 4 8 5" xfId="14594"/>
    <cellStyle name="Assumptions Center Number 4 8 5 2" xfId="28515"/>
    <cellStyle name="Assumptions Center Number 4 8 5 2 2" xfId="56198"/>
    <cellStyle name="Assumptions Center Number 4 8 5 3" xfId="42281"/>
    <cellStyle name="Assumptions Center Number 4 8 6" xfId="17562"/>
    <cellStyle name="Assumptions Center Number 4 8 6 2" xfId="45245"/>
    <cellStyle name="Assumptions Center Number 4 8 7" xfId="31333"/>
    <cellStyle name="Assumptions Center Number 4 9" xfId="3568"/>
    <cellStyle name="Assumptions Center Number 4 9 2" xfId="7006"/>
    <cellStyle name="Assumptions Center Number 4 9 2 2" xfId="20943"/>
    <cellStyle name="Assumptions Center Number 4 9 2 2 2" xfId="48626"/>
    <cellStyle name="Assumptions Center Number 4 9 2 3" xfId="34709"/>
    <cellStyle name="Assumptions Center Number 4 9 3" xfId="9739"/>
    <cellStyle name="Assumptions Center Number 4 9 3 2" xfId="23660"/>
    <cellStyle name="Assumptions Center Number 4 9 3 2 2" xfId="51343"/>
    <cellStyle name="Assumptions Center Number 4 9 3 3" xfId="37426"/>
    <cellStyle name="Assumptions Center Number 4 9 4" xfId="11881"/>
    <cellStyle name="Assumptions Center Number 4 9 4 2" xfId="25802"/>
    <cellStyle name="Assumptions Center Number 4 9 4 2 2" xfId="53485"/>
    <cellStyle name="Assumptions Center Number 4 9 4 3" xfId="39568"/>
    <cellStyle name="Assumptions Center Number 4 9 5" xfId="14631"/>
    <cellStyle name="Assumptions Center Number 4 9 5 2" xfId="28552"/>
    <cellStyle name="Assumptions Center Number 4 9 5 2 2" xfId="56235"/>
    <cellStyle name="Assumptions Center Number 4 9 5 3" xfId="42318"/>
    <cellStyle name="Assumptions Center Number 4 9 6" xfId="17599"/>
    <cellStyle name="Assumptions Center Number 4 9 6 2" xfId="45282"/>
    <cellStyle name="Assumptions Center Number 4 9 7" xfId="31370"/>
    <cellStyle name="Assumptions Center Number 5" xfId="2746"/>
    <cellStyle name="Assumptions Center Number 5 2" xfId="6194"/>
    <cellStyle name="Assumptions Center Number 5 2 2" xfId="20141"/>
    <cellStyle name="Assumptions Center Number 5 2 2 2" xfId="47824"/>
    <cellStyle name="Assumptions Center Number 5 2 3" xfId="33907"/>
    <cellStyle name="Assumptions Center Number 5 3" xfId="8950"/>
    <cellStyle name="Assumptions Center Number 5 3 2" xfId="22871"/>
    <cellStyle name="Assumptions Center Number 5 3 2 2" xfId="50554"/>
    <cellStyle name="Assumptions Center Number 5 3 3" xfId="36637"/>
    <cellStyle name="Assumptions Center Number 5 4" xfId="11081"/>
    <cellStyle name="Assumptions Center Number 5 4 2" xfId="25002"/>
    <cellStyle name="Assumptions Center Number 5 4 2 2" xfId="52685"/>
    <cellStyle name="Assumptions Center Number 5 4 3" xfId="38768"/>
    <cellStyle name="Assumptions Center Number 5 5" xfId="13834"/>
    <cellStyle name="Assumptions Center Number 5 5 2" xfId="27755"/>
    <cellStyle name="Assumptions Center Number 5 5 2 2" xfId="55438"/>
    <cellStyle name="Assumptions Center Number 5 5 3" xfId="41521"/>
    <cellStyle name="Assumptions Center Number 5 6" xfId="16799"/>
    <cellStyle name="Assumptions Center Number 5 6 2" xfId="44482"/>
    <cellStyle name="Assumptions Center Number 5 7" xfId="30646"/>
    <cellStyle name="Assumptions Center Number 6" xfId="2638"/>
    <cellStyle name="Assumptions Center Number 6 2" xfId="6089"/>
    <cellStyle name="Assumptions Center Number 6 2 2" xfId="20036"/>
    <cellStyle name="Assumptions Center Number 6 2 2 2" xfId="47719"/>
    <cellStyle name="Assumptions Center Number 6 2 3" xfId="33802"/>
    <cellStyle name="Assumptions Center Number 6 3" xfId="8848"/>
    <cellStyle name="Assumptions Center Number 6 3 2" xfId="22769"/>
    <cellStyle name="Assumptions Center Number 6 3 2 2" xfId="50452"/>
    <cellStyle name="Assumptions Center Number 6 3 3" xfId="36535"/>
    <cellStyle name="Assumptions Center Number 6 4" xfId="10976"/>
    <cellStyle name="Assumptions Center Number 6 4 2" xfId="24897"/>
    <cellStyle name="Assumptions Center Number 6 4 2 2" xfId="52580"/>
    <cellStyle name="Assumptions Center Number 6 4 3" xfId="38663"/>
    <cellStyle name="Assumptions Center Number 6 5" xfId="13730"/>
    <cellStyle name="Assumptions Center Number 6 5 2" xfId="27651"/>
    <cellStyle name="Assumptions Center Number 6 5 2 2" xfId="55334"/>
    <cellStyle name="Assumptions Center Number 6 5 3" xfId="41417"/>
    <cellStyle name="Assumptions Center Number 6 6" xfId="16694"/>
    <cellStyle name="Assumptions Center Number 6 6 2" xfId="44377"/>
    <cellStyle name="Assumptions Center Number 6 7" xfId="30550"/>
    <cellStyle name="Assumptions Center Number 7" xfId="3086"/>
    <cellStyle name="Assumptions Center Number 7 2" xfId="6528"/>
    <cellStyle name="Assumptions Center Number 7 2 2" xfId="20472"/>
    <cellStyle name="Assumptions Center Number 7 2 2 2" xfId="48155"/>
    <cellStyle name="Assumptions Center Number 7 2 3" xfId="34238"/>
    <cellStyle name="Assumptions Center Number 7 3" xfId="9273"/>
    <cellStyle name="Assumptions Center Number 7 3 2" xfId="23194"/>
    <cellStyle name="Assumptions Center Number 7 3 2 2" xfId="50877"/>
    <cellStyle name="Assumptions Center Number 7 3 3" xfId="36960"/>
    <cellStyle name="Assumptions Center Number 7 4" xfId="11410"/>
    <cellStyle name="Assumptions Center Number 7 4 2" xfId="25331"/>
    <cellStyle name="Assumptions Center Number 7 4 2 2" xfId="53014"/>
    <cellStyle name="Assumptions Center Number 7 4 3" xfId="39097"/>
    <cellStyle name="Assumptions Center Number 7 5" xfId="14160"/>
    <cellStyle name="Assumptions Center Number 7 5 2" xfId="28081"/>
    <cellStyle name="Assumptions Center Number 7 5 2 2" xfId="55764"/>
    <cellStyle name="Assumptions Center Number 7 5 3" xfId="41847"/>
    <cellStyle name="Assumptions Center Number 7 6" xfId="17128"/>
    <cellStyle name="Assumptions Center Number 7 6 2" xfId="44811"/>
    <cellStyle name="Assumptions Center Number 7 7" xfId="30932"/>
    <cellStyle name="Assumptions Center Number 8" xfId="2719"/>
    <cellStyle name="Assumptions Center Number 8 2" xfId="6167"/>
    <cellStyle name="Assumptions Center Number 8 2 2" xfId="20114"/>
    <cellStyle name="Assumptions Center Number 8 2 2 2" xfId="47797"/>
    <cellStyle name="Assumptions Center Number 8 2 3" xfId="33880"/>
    <cellStyle name="Assumptions Center Number 8 3" xfId="8924"/>
    <cellStyle name="Assumptions Center Number 8 3 2" xfId="22845"/>
    <cellStyle name="Assumptions Center Number 8 3 2 2" xfId="50528"/>
    <cellStyle name="Assumptions Center Number 8 3 3" xfId="36611"/>
    <cellStyle name="Assumptions Center Number 8 4" xfId="11054"/>
    <cellStyle name="Assumptions Center Number 8 4 2" xfId="24975"/>
    <cellStyle name="Assumptions Center Number 8 4 2 2" xfId="52658"/>
    <cellStyle name="Assumptions Center Number 8 4 3" xfId="38741"/>
    <cellStyle name="Assumptions Center Number 8 5" xfId="13807"/>
    <cellStyle name="Assumptions Center Number 8 5 2" xfId="27728"/>
    <cellStyle name="Assumptions Center Number 8 5 2 2" xfId="55411"/>
    <cellStyle name="Assumptions Center Number 8 5 3" xfId="41494"/>
    <cellStyle name="Assumptions Center Number 8 6" xfId="16772"/>
    <cellStyle name="Assumptions Center Number 8 6 2" xfId="44455"/>
    <cellStyle name="Assumptions Center Number 8 7" xfId="30620"/>
    <cellStyle name="Assumptions Center Number 9" xfId="2392"/>
    <cellStyle name="Assumptions Center Number 9 2" xfId="5849"/>
    <cellStyle name="Assumptions Center Number 9 2 2" xfId="19799"/>
    <cellStyle name="Assumptions Center Number 9 2 2 2" xfId="47482"/>
    <cellStyle name="Assumptions Center Number 9 2 3" xfId="33565"/>
    <cellStyle name="Assumptions Center Number 9 3" xfId="8618"/>
    <cellStyle name="Assumptions Center Number 9 3 2" xfId="22539"/>
    <cellStyle name="Assumptions Center Number 9 3 2 2" xfId="50222"/>
    <cellStyle name="Assumptions Center Number 9 3 3" xfId="36305"/>
    <cellStyle name="Assumptions Center Number 9 4" xfId="5494"/>
    <cellStyle name="Assumptions Center Number 9 4 2" xfId="19447"/>
    <cellStyle name="Assumptions Center Number 9 4 2 2" xfId="47130"/>
    <cellStyle name="Assumptions Center Number 9 4 3" xfId="33213"/>
    <cellStyle name="Assumptions Center Number 9 5" xfId="13497"/>
    <cellStyle name="Assumptions Center Number 9 5 2" xfId="27418"/>
    <cellStyle name="Assumptions Center Number 9 5 2 2" xfId="55101"/>
    <cellStyle name="Assumptions Center Number 9 5 3" xfId="41184"/>
    <cellStyle name="Assumptions Center Number 9 6" xfId="16459"/>
    <cellStyle name="Assumptions Center Number 9 6 2" xfId="44142"/>
    <cellStyle name="Assumptions Center Number 9 7" xfId="30349"/>
    <cellStyle name="Assumptions Center Percentage" xfId="1425"/>
    <cellStyle name="Assumptions Center Percentage 10" xfId="2710"/>
    <cellStyle name="Assumptions Center Percentage 10 2" xfId="6158"/>
    <cellStyle name="Assumptions Center Percentage 10 2 2" xfId="20105"/>
    <cellStyle name="Assumptions Center Percentage 10 2 2 2" xfId="47788"/>
    <cellStyle name="Assumptions Center Percentage 10 2 3" xfId="33871"/>
    <cellStyle name="Assumptions Center Percentage 10 3" xfId="8915"/>
    <cellStyle name="Assumptions Center Percentage 10 3 2" xfId="22836"/>
    <cellStyle name="Assumptions Center Percentage 10 3 2 2" xfId="50519"/>
    <cellStyle name="Assumptions Center Percentage 10 3 3" xfId="36602"/>
    <cellStyle name="Assumptions Center Percentage 10 4" xfId="11045"/>
    <cellStyle name="Assumptions Center Percentage 10 4 2" xfId="24966"/>
    <cellStyle name="Assumptions Center Percentage 10 4 2 2" xfId="52649"/>
    <cellStyle name="Assumptions Center Percentage 10 4 3" xfId="38732"/>
    <cellStyle name="Assumptions Center Percentage 10 5" xfId="13798"/>
    <cellStyle name="Assumptions Center Percentage 10 5 2" xfId="27719"/>
    <cellStyle name="Assumptions Center Percentage 10 5 2 2" xfId="55402"/>
    <cellStyle name="Assumptions Center Percentage 10 5 3" xfId="41485"/>
    <cellStyle name="Assumptions Center Percentage 10 6" xfId="16763"/>
    <cellStyle name="Assumptions Center Percentage 10 6 2" xfId="44446"/>
    <cellStyle name="Assumptions Center Percentage 10 7" xfId="30611"/>
    <cellStyle name="Assumptions Center Percentage 11" xfId="2625"/>
    <cellStyle name="Assumptions Center Percentage 11 2" xfId="6076"/>
    <cellStyle name="Assumptions Center Percentage 11 2 2" xfId="20023"/>
    <cellStyle name="Assumptions Center Percentage 11 2 2 2" xfId="47706"/>
    <cellStyle name="Assumptions Center Percentage 11 2 3" xfId="33789"/>
    <cellStyle name="Assumptions Center Percentage 11 3" xfId="8836"/>
    <cellStyle name="Assumptions Center Percentage 11 3 2" xfId="22757"/>
    <cellStyle name="Assumptions Center Percentage 11 3 2 2" xfId="50440"/>
    <cellStyle name="Assumptions Center Percentage 11 3 3" xfId="36523"/>
    <cellStyle name="Assumptions Center Percentage 11 4" xfId="10963"/>
    <cellStyle name="Assumptions Center Percentage 11 4 2" xfId="24884"/>
    <cellStyle name="Assumptions Center Percentage 11 4 2 2" xfId="52567"/>
    <cellStyle name="Assumptions Center Percentage 11 4 3" xfId="38650"/>
    <cellStyle name="Assumptions Center Percentage 11 5" xfId="13717"/>
    <cellStyle name="Assumptions Center Percentage 11 5 2" xfId="27638"/>
    <cellStyle name="Assumptions Center Percentage 11 5 2 2" xfId="55321"/>
    <cellStyle name="Assumptions Center Percentage 11 5 3" xfId="41404"/>
    <cellStyle name="Assumptions Center Percentage 11 6" xfId="16681"/>
    <cellStyle name="Assumptions Center Percentage 11 6 2" xfId="44364"/>
    <cellStyle name="Assumptions Center Percentage 11 7" xfId="30537"/>
    <cellStyle name="Assumptions Center Percentage 12" xfId="2693"/>
    <cellStyle name="Assumptions Center Percentage 12 2" xfId="6141"/>
    <cellStyle name="Assumptions Center Percentage 12 2 2" xfId="20088"/>
    <cellStyle name="Assumptions Center Percentage 12 2 2 2" xfId="47771"/>
    <cellStyle name="Assumptions Center Percentage 12 2 3" xfId="33854"/>
    <cellStyle name="Assumptions Center Percentage 12 3" xfId="8899"/>
    <cellStyle name="Assumptions Center Percentage 12 3 2" xfId="22820"/>
    <cellStyle name="Assumptions Center Percentage 12 3 2 2" xfId="50503"/>
    <cellStyle name="Assumptions Center Percentage 12 3 3" xfId="36586"/>
    <cellStyle name="Assumptions Center Percentage 12 4" xfId="11028"/>
    <cellStyle name="Assumptions Center Percentage 12 4 2" xfId="24949"/>
    <cellStyle name="Assumptions Center Percentage 12 4 2 2" xfId="52632"/>
    <cellStyle name="Assumptions Center Percentage 12 4 3" xfId="38715"/>
    <cellStyle name="Assumptions Center Percentage 12 5" xfId="13781"/>
    <cellStyle name="Assumptions Center Percentage 12 5 2" xfId="27702"/>
    <cellStyle name="Assumptions Center Percentage 12 5 2 2" xfId="55385"/>
    <cellStyle name="Assumptions Center Percentage 12 5 3" xfId="41468"/>
    <cellStyle name="Assumptions Center Percentage 12 6" xfId="16746"/>
    <cellStyle name="Assumptions Center Percentage 12 6 2" xfId="44429"/>
    <cellStyle name="Assumptions Center Percentage 12 7" xfId="30596"/>
    <cellStyle name="Assumptions Center Percentage 13" xfId="2675"/>
    <cellStyle name="Assumptions Center Percentage 13 2" xfId="6123"/>
    <cellStyle name="Assumptions Center Percentage 13 2 2" xfId="20070"/>
    <cellStyle name="Assumptions Center Percentage 13 2 2 2" xfId="47753"/>
    <cellStyle name="Assumptions Center Percentage 13 2 3" xfId="33836"/>
    <cellStyle name="Assumptions Center Percentage 13 3" xfId="8881"/>
    <cellStyle name="Assumptions Center Percentage 13 3 2" xfId="22802"/>
    <cellStyle name="Assumptions Center Percentage 13 3 2 2" xfId="50485"/>
    <cellStyle name="Assumptions Center Percentage 13 3 3" xfId="36568"/>
    <cellStyle name="Assumptions Center Percentage 13 4" xfId="11010"/>
    <cellStyle name="Assumptions Center Percentage 13 4 2" xfId="24931"/>
    <cellStyle name="Assumptions Center Percentage 13 4 2 2" xfId="52614"/>
    <cellStyle name="Assumptions Center Percentage 13 4 3" xfId="38697"/>
    <cellStyle name="Assumptions Center Percentage 13 5" xfId="13763"/>
    <cellStyle name="Assumptions Center Percentage 13 5 2" xfId="27684"/>
    <cellStyle name="Assumptions Center Percentage 13 5 2 2" xfId="55367"/>
    <cellStyle name="Assumptions Center Percentage 13 5 3" xfId="41450"/>
    <cellStyle name="Assumptions Center Percentage 13 6" xfId="16728"/>
    <cellStyle name="Assumptions Center Percentage 13 6 2" xfId="44411"/>
    <cellStyle name="Assumptions Center Percentage 13 7" xfId="30578"/>
    <cellStyle name="Assumptions Center Percentage 14" xfId="2385"/>
    <cellStyle name="Assumptions Center Percentage 14 2" xfId="5842"/>
    <cellStyle name="Assumptions Center Percentage 14 2 2" xfId="19792"/>
    <cellStyle name="Assumptions Center Percentage 14 2 2 2" xfId="47475"/>
    <cellStyle name="Assumptions Center Percentage 14 2 3" xfId="33558"/>
    <cellStyle name="Assumptions Center Percentage 14 3" xfId="8612"/>
    <cellStyle name="Assumptions Center Percentage 14 3 2" xfId="22533"/>
    <cellStyle name="Assumptions Center Percentage 14 3 2 2" xfId="50216"/>
    <cellStyle name="Assumptions Center Percentage 14 3 3" xfId="36299"/>
    <cellStyle name="Assumptions Center Percentage 14 4" xfId="5658"/>
    <cellStyle name="Assumptions Center Percentage 14 4 2" xfId="19610"/>
    <cellStyle name="Assumptions Center Percentage 14 4 2 2" xfId="47293"/>
    <cellStyle name="Assumptions Center Percentage 14 4 3" xfId="33376"/>
    <cellStyle name="Assumptions Center Percentage 14 5" xfId="13490"/>
    <cellStyle name="Assumptions Center Percentage 14 5 2" xfId="27411"/>
    <cellStyle name="Assumptions Center Percentage 14 5 2 2" xfId="55094"/>
    <cellStyle name="Assumptions Center Percentage 14 5 3" xfId="41177"/>
    <cellStyle name="Assumptions Center Percentage 14 6" xfId="16452"/>
    <cellStyle name="Assumptions Center Percentage 14 6 2" xfId="44135"/>
    <cellStyle name="Assumptions Center Percentage 14 7" xfId="30342"/>
    <cellStyle name="Assumptions Center Percentage 15" xfId="3342"/>
    <cellStyle name="Assumptions Center Percentage 15 2" xfId="6782"/>
    <cellStyle name="Assumptions Center Percentage 15 2 2" xfId="20723"/>
    <cellStyle name="Assumptions Center Percentage 15 2 2 2" xfId="48406"/>
    <cellStyle name="Assumptions Center Percentage 15 2 3" xfId="34489"/>
    <cellStyle name="Assumptions Center Percentage 15 3" xfId="9521"/>
    <cellStyle name="Assumptions Center Percentage 15 3 2" xfId="23442"/>
    <cellStyle name="Assumptions Center Percentage 15 3 2 2" xfId="51125"/>
    <cellStyle name="Assumptions Center Percentage 15 3 3" xfId="37208"/>
    <cellStyle name="Assumptions Center Percentage 15 4" xfId="11661"/>
    <cellStyle name="Assumptions Center Percentage 15 4 2" xfId="25582"/>
    <cellStyle name="Assumptions Center Percentage 15 4 2 2" xfId="53265"/>
    <cellStyle name="Assumptions Center Percentage 15 4 3" xfId="39348"/>
    <cellStyle name="Assumptions Center Percentage 15 5" xfId="14411"/>
    <cellStyle name="Assumptions Center Percentage 15 5 2" xfId="28332"/>
    <cellStyle name="Assumptions Center Percentage 15 5 2 2" xfId="56015"/>
    <cellStyle name="Assumptions Center Percentage 15 5 3" xfId="42098"/>
    <cellStyle name="Assumptions Center Percentage 15 6" xfId="17379"/>
    <cellStyle name="Assumptions Center Percentage 15 6 2" xfId="45062"/>
    <cellStyle name="Assumptions Center Percentage 15 7" xfId="31161"/>
    <cellStyle name="Assumptions Center Percentage 16" xfId="2683"/>
    <cellStyle name="Assumptions Center Percentage 16 2" xfId="6131"/>
    <cellStyle name="Assumptions Center Percentage 16 2 2" xfId="20078"/>
    <cellStyle name="Assumptions Center Percentage 16 2 2 2" xfId="47761"/>
    <cellStyle name="Assumptions Center Percentage 16 2 3" xfId="33844"/>
    <cellStyle name="Assumptions Center Percentage 16 3" xfId="8889"/>
    <cellStyle name="Assumptions Center Percentage 16 3 2" xfId="22810"/>
    <cellStyle name="Assumptions Center Percentage 16 3 2 2" xfId="50493"/>
    <cellStyle name="Assumptions Center Percentage 16 3 3" xfId="36576"/>
    <cellStyle name="Assumptions Center Percentage 16 4" xfId="11018"/>
    <cellStyle name="Assumptions Center Percentage 16 4 2" xfId="24939"/>
    <cellStyle name="Assumptions Center Percentage 16 4 2 2" xfId="52622"/>
    <cellStyle name="Assumptions Center Percentage 16 4 3" xfId="38705"/>
    <cellStyle name="Assumptions Center Percentage 16 5" xfId="13771"/>
    <cellStyle name="Assumptions Center Percentage 16 5 2" xfId="27692"/>
    <cellStyle name="Assumptions Center Percentage 16 5 2 2" xfId="55375"/>
    <cellStyle name="Assumptions Center Percentage 16 5 3" xfId="41458"/>
    <cellStyle name="Assumptions Center Percentage 16 6" xfId="16736"/>
    <cellStyle name="Assumptions Center Percentage 16 6 2" xfId="44419"/>
    <cellStyle name="Assumptions Center Percentage 16 7" xfId="30586"/>
    <cellStyle name="Assumptions Center Percentage 17" xfId="3479"/>
    <cellStyle name="Assumptions Center Percentage 17 2" xfId="6917"/>
    <cellStyle name="Assumptions Center Percentage 17 2 2" xfId="20857"/>
    <cellStyle name="Assumptions Center Percentage 17 2 2 2" xfId="48540"/>
    <cellStyle name="Assumptions Center Percentage 17 2 3" xfId="34623"/>
    <cellStyle name="Assumptions Center Percentage 17 3" xfId="9655"/>
    <cellStyle name="Assumptions Center Percentage 17 3 2" xfId="23576"/>
    <cellStyle name="Assumptions Center Percentage 17 3 2 2" xfId="51259"/>
    <cellStyle name="Assumptions Center Percentage 17 3 3" xfId="37342"/>
    <cellStyle name="Assumptions Center Percentage 17 4" xfId="11795"/>
    <cellStyle name="Assumptions Center Percentage 17 4 2" xfId="25716"/>
    <cellStyle name="Assumptions Center Percentage 17 4 2 2" xfId="53399"/>
    <cellStyle name="Assumptions Center Percentage 17 4 3" xfId="39482"/>
    <cellStyle name="Assumptions Center Percentage 17 5" xfId="14545"/>
    <cellStyle name="Assumptions Center Percentage 17 5 2" xfId="28466"/>
    <cellStyle name="Assumptions Center Percentage 17 5 2 2" xfId="56149"/>
    <cellStyle name="Assumptions Center Percentage 17 5 3" xfId="42232"/>
    <cellStyle name="Assumptions Center Percentage 17 6" xfId="17513"/>
    <cellStyle name="Assumptions Center Percentage 17 6 2" xfId="45196"/>
    <cellStyle name="Assumptions Center Percentage 17 7" xfId="31284"/>
    <cellStyle name="Assumptions Center Percentage 18" xfId="3503"/>
    <cellStyle name="Assumptions Center Percentage 18 2" xfId="6941"/>
    <cellStyle name="Assumptions Center Percentage 18 2 2" xfId="20881"/>
    <cellStyle name="Assumptions Center Percentage 18 2 2 2" xfId="48564"/>
    <cellStyle name="Assumptions Center Percentage 18 2 3" xfId="34647"/>
    <cellStyle name="Assumptions Center Percentage 18 3" xfId="9679"/>
    <cellStyle name="Assumptions Center Percentage 18 3 2" xfId="23600"/>
    <cellStyle name="Assumptions Center Percentage 18 3 2 2" xfId="51283"/>
    <cellStyle name="Assumptions Center Percentage 18 3 3" xfId="37366"/>
    <cellStyle name="Assumptions Center Percentage 18 4" xfId="11819"/>
    <cellStyle name="Assumptions Center Percentage 18 4 2" xfId="25740"/>
    <cellStyle name="Assumptions Center Percentage 18 4 2 2" xfId="53423"/>
    <cellStyle name="Assumptions Center Percentage 18 4 3" xfId="39506"/>
    <cellStyle name="Assumptions Center Percentage 18 5" xfId="14569"/>
    <cellStyle name="Assumptions Center Percentage 18 5 2" xfId="28490"/>
    <cellStyle name="Assumptions Center Percentage 18 5 2 2" xfId="56173"/>
    <cellStyle name="Assumptions Center Percentage 18 5 3" xfId="42256"/>
    <cellStyle name="Assumptions Center Percentage 18 6" xfId="17537"/>
    <cellStyle name="Assumptions Center Percentage 18 6 2" xfId="45220"/>
    <cellStyle name="Assumptions Center Percentage 18 7" xfId="31308"/>
    <cellStyle name="Assumptions Center Percentage 19" xfId="3654"/>
    <cellStyle name="Assumptions Center Percentage 19 2" xfId="7092"/>
    <cellStyle name="Assumptions Center Percentage 19 2 2" xfId="21028"/>
    <cellStyle name="Assumptions Center Percentage 19 2 2 2" xfId="48711"/>
    <cellStyle name="Assumptions Center Percentage 19 2 3" xfId="34794"/>
    <cellStyle name="Assumptions Center Percentage 19 3" xfId="9824"/>
    <cellStyle name="Assumptions Center Percentage 19 3 2" xfId="23745"/>
    <cellStyle name="Assumptions Center Percentage 19 3 2 2" xfId="51428"/>
    <cellStyle name="Assumptions Center Percentage 19 3 3" xfId="37511"/>
    <cellStyle name="Assumptions Center Percentage 19 4" xfId="11966"/>
    <cellStyle name="Assumptions Center Percentage 19 4 2" xfId="25887"/>
    <cellStyle name="Assumptions Center Percentage 19 4 2 2" xfId="53570"/>
    <cellStyle name="Assumptions Center Percentage 19 4 3" xfId="39653"/>
    <cellStyle name="Assumptions Center Percentage 19 5" xfId="14716"/>
    <cellStyle name="Assumptions Center Percentage 19 5 2" xfId="28637"/>
    <cellStyle name="Assumptions Center Percentage 19 5 2 2" xfId="56320"/>
    <cellStyle name="Assumptions Center Percentage 19 5 3" xfId="42403"/>
    <cellStyle name="Assumptions Center Percentage 19 6" xfId="17684"/>
    <cellStyle name="Assumptions Center Percentage 19 6 2" xfId="45367"/>
    <cellStyle name="Assumptions Center Percentage 19 7" xfId="31454"/>
    <cellStyle name="Assumptions Center Percentage 2" xfId="2053"/>
    <cellStyle name="Assumptions Center Percentage 2 10" xfId="3390"/>
    <cellStyle name="Assumptions Center Percentage 2 10 2" xfId="6830"/>
    <cellStyle name="Assumptions Center Percentage 2 10 2 2" xfId="20771"/>
    <cellStyle name="Assumptions Center Percentage 2 10 2 2 2" xfId="48454"/>
    <cellStyle name="Assumptions Center Percentage 2 10 2 3" xfId="34537"/>
    <cellStyle name="Assumptions Center Percentage 2 10 3" xfId="9568"/>
    <cellStyle name="Assumptions Center Percentage 2 10 3 2" xfId="23489"/>
    <cellStyle name="Assumptions Center Percentage 2 10 3 2 2" xfId="51172"/>
    <cellStyle name="Assumptions Center Percentage 2 10 3 3" xfId="37255"/>
    <cellStyle name="Assumptions Center Percentage 2 10 4" xfId="11709"/>
    <cellStyle name="Assumptions Center Percentage 2 10 4 2" xfId="25630"/>
    <cellStyle name="Assumptions Center Percentage 2 10 4 2 2" xfId="53313"/>
    <cellStyle name="Assumptions Center Percentage 2 10 4 3" xfId="39396"/>
    <cellStyle name="Assumptions Center Percentage 2 10 5" xfId="14459"/>
    <cellStyle name="Assumptions Center Percentage 2 10 5 2" xfId="28380"/>
    <cellStyle name="Assumptions Center Percentage 2 10 5 2 2" xfId="56063"/>
    <cellStyle name="Assumptions Center Percentage 2 10 5 3" xfId="42146"/>
    <cellStyle name="Assumptions Center Percentage 2 10 6" xfId="17427"/>
    <cellStyle name="Assumptions Center Percentage 2 10 6 2" xfId="45110"/>
    <cellStyle name="Assumptions Center Percentage 2 10 7" xfId="31204"/>
    <cellStyle name="Assumptions Center Percentage 2 11" xfId="2839"/>
    <cellStyle name="Assumptions Center Percentage 2 11 2" xfId="6286"/>
    <cellStyle name="Assumptions Center Percentage 2 11 2 2" xfId="20233"/>
    <cellStyle name="Assumptions Center Percentage 2 11 2 2 2" xfId="47916"/>
    <cellStyle name="Assumptions Center Percentage 2 11 2 3" xfId="33999"/>
    <cellStyle name="Assumptions Center Percentage 2 11 3" xfId="9040"/>
    <cellStyle name="Assumptions Center Percentage 2 11 3 2" xfId="22961"/>
    <cellStyle name="Assumptions Center Percentage 2 11 3 2 2" xfId="50644"/>
    <cellStyle name="Assumptions Center Percentage 2 11 3 3" xfId="36727"/>
    <cellStyle name="Assumptions Center Percentage 2 11 4" xfId="11173"/>
    <cellStyle name="Assumptions Center Percentage 2 11 4 2" xfId="25094"/>
    <cellStyle name="Assumptions Center Percentage 2 11 4 2 2" xfId="52777"/>
    <cellStyle name="Assumptions Center Percentage 2 11 4 3" xfId="38860"/>
    <cellStyle name="Assumptions Center Percentage 2 11 5" xfId="13925"/>
    <cellStyle name="Assumptions Center Percentage 2 11 5 2" xfId="27846"/>
    <cellStyle name="Assumptions Center Percentage 2 11 5 2 2" xfId="55529"/>
    <cellStyle name="Assumptions Center Percentage 2 11 5 3" xfId="41612"/>
    <cellStyle name="Assumptions Center Percentage 2 11 6" xfId="16891"/>
    <cellStyle name="Assumptions Center Percentage 2 11 6 2" xfId="44574"/>
    <cellStyle name="Assumptions Center Percentage 2 11 7" xfId="30720"/>
    <cellStyle name="Assumptions Center Percentage 2 12" xfId="3252"/>
    <cellStyle name="Assumptions Center Percentage 2 12 2" xfId="6694"/>
    <cellStyle name="Assumptions Center Percentage 2 12 2 2" xfId="20636"/>
    <cellStyle name="Assumptions Center Percentage 2 12 2 2 2" xfId="48319"/>
    <cellStyle name="Assumptions Center Percentage 2 12 2 3" xfId="34402"/>
    <cellStyle name="Assumptions Center Percentage 2 12 3" xfId="9436"/>
    <cellStyle name="Assumptions Center Percentage 2 12 3 2" xfId="23357"/>
    <cellStyle name="Assumptions Center Percentage 2 12 3 2 2" xfId="51040"/>
    <cellStyle name="Assumptions Center Percentage 2 12 3 3" xfId="37123"/>
    <cellStyle name="Assumptions Center Percentage 2 12 4" xfId="11574"/>
    <cellStyle name="Assumptions Center Percentage 2 12 4 2" xfId="25495"/>
    <cellStyle name="Assumptions Center Percentage 2 12 4 2 2" xfId="53178"/>
    <cellStyle name="Assumptions Center Percentage 2 12 4 3" xfId="39261"/>
    <cellStyle name="Assumptions Center Percentage 2 12 5" xfId="14324"/>
    <cellStyle name="Assumptions Center Percentage 2 12 5 2" xfId="28245"/>
    <cellStyle name="Assumptions Center Percentage 2 12 5 2 2" xfId="55928"/>
    <cellStyle name="Assumptions Center Percentage 2 12 5 3" xfId="42011"/>
    <cellStyle name="Assumptions Center Percentage 2 12 6" xfId="17292"/>
    <cellStyle name="Assumptions Center Percentage 2 12 6 2" xfId="44975"/>
    <cellStyle name="Assumptions Center Percentage 2 12 7" xfId="31081"/>
    <cellStyle name="Assumptions Center Percentage 2 13" xfId="2303"/>
    <cellStyle name="Assumptions Center Percentage 2 13 2" xfId="5766"/>
    <cellStyle name="Assumptions Center Percentage 2 13 2 2" xfId="19716"/>
    <cellStyle name="Assumptions Center Percentage 2 13 2 2 2" xfId="47399"/>
    <cellStyle name="Assumptions Center Percentage 2 13 2 3" xfId="33482"/>
    <cellStyle name="Assumptions Center Percentage 2 13 3" xfId="8535"/>
    <cellStyle name="Assumptions Center Percentage 2 13 3 2" xfId="22456"/>
    <cellStyle name="Assumptions Center Percentage 2 13 3 2 2" xfId="50139"/>
    <cellStyle name="Assumptions Center Percentage 2 13 3 3" xfId="36222"/>
    <cellStyle name="Assumptions Center Percentage 2 13 4" xfId="5415"/>
    <cellStyle name="Assumptions Center Percentage 2 13 4 2" xfId="19368"/>
    <cellStyle name="Assumptions Center Percentage 2 13 4 2 2" xfId="47051"/>
    <cellStyle name="Assumptions Center Percentage 2 13 4 3" xfId="33134"/>
    <cellStyle name="Assumptions Center Percentage 2 13 5" xfId="13414"/>
    <cellStyle name="Assumptions Center Percentage 2 13 5 2" xfId="27335"/>
    <cellStyle name="Assumptions Center Percentage 2 13 5 2 2" xfId="55018"/>
    <cellStyle name="Assumptions Center Percentage 2 13 5 3" xfId="41101"/>
    <cellStyle name="Assumptions Center Percentage 2 13 6" xfId="16376"/>
    <cellStyle name="Assumptions Center Percentage 2 13 6 2" xfId="44059"/>
    <cellStyle name="Assumptions Center Percentage 2 13 7" xfId="30269"/>
    <cellStyle name="Assumptions Center Percentage 2 14" xfId="2578"/>
    <cellStyle name="Assumptions Center Percentage 2 14 2" xfId="6034"/>
    <cellStyle name="Assumptions Center Percentage 2 14 2 2" xfId="19983"/>
    <cellStyle name="Assumptions Center Percentage 2 14 2 2 2" xfId="47666"/>
    <cellStyle name="Assumptions Center Percentage 2 14 2 3" xfId="33749"/>
    <cellStyle name="Assumptions Center Percentage 2 14 3" xfId="8799"/>
    <cellStyle name="Assumptions Center Percentage 2 14 3 2" xfId="22720"/>
    <cellStyle name="Assumptions Center Percentage 2 14 3 2 2" xfId="50403"/>
    <cellStyle name="Assumptions Center Percentage 2 14 3 3" xfId="36486"/>
    <cellStyle name="Assumptions Center Percentage 2 14 4" xfId="5689"/>
    <cellStyle name="Assumptions Center Percentage 2 14 4 2" xfId="19641"/>
    <cellStyle name="Assumptions Center Percentage 2 14 4 2 2" xfId="47324"/>
    <cellStyle name="Assumptions Center Percentage 2 14 4 3" xfId="33407"/>
    <cellStyle name="Assumptions Center Percentage 2 14 5" xfId="13679"/>
    <cellStyle name="Assumptions Center Percentage 2 14 5 2" xfId="27600"/>
    <cellStyle name="Assumptions Center Percentage 2 14 5 2 2" xfId="55283"/>
    <cellStyle name="Assumptions Center Percentage 2 14 5 3" xfId="41366"/>
    <cellStyle name="Assumptions Center Percentage 2 14 6" xfId="16643"/>
    <cellStyle name="Assumptions Center Percentage 2 14 6 2" xfId="44326"/>
    <cellStyle name="Assumptions Center Percentage 2 14 7" xfId="30508"/>
    <cellStyle name="Assumptions Center Percentage 2 15" xfId="3135"/>
    <cellStyle name="Assumptions Center Percentage 2 15 2" xfId="6577"/>
    <cellStyle name="Assumptions Center Percentage 2 15 2 2" xfId="20521"/>
    <cellStyle name="Assumptions Center Percentage 2 15 2 2 2" xfId="48204"/>
    <cellStyle name="Assumptions Center Percentage 2 15 2 3" xfId="34287"/>
    <cellStyle name="Assumptions Center Percentage 2 15 3" xfId="9321"/>
    <cellStyle name="Assumptions Center Percentage 2 15 3 2" xfId="23242"/>
    <cellStyle name="Assumptions Center Percentage 2 15 3 2 2" xfId="50925"/>
    <cellStyle name="Assumptions Center Percentage 2 15 3 3" xfId="37008"/>
    <cellStyle name="Assumptions Center Percentage 2 15 4" xfId="11459"/>
    <cellStyle name="Assumptions Center Percentage 2 15 4 2" xfId="25380"/>
    <cellStyle name="Assumptions Center Percentage 2 15 4 2 2" xfId="53063"/>
    <cellStyle name="Assumptions Center Percentage 2 15 4 3" xfId="39146"/>
    <cellStyle name="Assumptions Center Percentage 2 15 5" xfId="14209"/>
    <cellStyle name="Assumptions Center Percentage 2 15 5 2" xfId="28130"/>
    <cellStyle name="Assumptions Center Percentage 2 15 5 2 2" xfId="55813"/>
    <cellStyle name="Assumptions Center Percentage 2 15 5 3" xfId="41896"/>
    <cellStyle name="Assumptions Center Percentage 2 15 6" xfId="17177"/>
    <cellStyle name="Assumptions Center Percentage 2 15 6 2" xfId="44860"/>
    <cellStyle name="Assumptions Center Percentage 2 15 7" xfId="30980"/>
    <cellStyle name="Assumptions Center Percentage 2 16" xfId="3656"/>
    <cellStyle name="Assumptions Center Percentage 2 16 2" xfId="7093"/>
    <cellStyle name="Assumptions Center Percentage 2 16 2 2" xfId="21029"/>
    <cellStyle name="Assumptions Center Percentage 2 16 2 2 2" xfId="48712"/>
    <cellStyle name="Assumptions Center Percentage 2 16 2 3" xfId="34795"/>
    <cellStyle name="Assumptions Center Percentage 2 16 3" xfId="9825"/>
    <cellStyle name="Assumptions Center Percentage 2 16 3 2" xfId="23746"/>
    <cellStyle name="Assumptions Center Percentage 2 16 3 2 2" xfId="51429"/>
    <cellStyle name="Assumptions Center Percentage 2 16 3 3" xfId="37512"/>
    <cellStyle name="Assumptions Center Percentage 2 16 4" xfId="11967"/>
    <cellStyle name="Assumptions Center Percentage 2 16 4 2" xfId="25888"/>
    <cellStyle name="Assumptions Center Percentage 2 16 4 2 2" xfId="53571"/>
    <cellStyle name="Assumptions Center Percentage 2 16 4 3" xfId="39654"/>
    <cellStyle name="Assumptions Center Percentage 2 16 5" xfId="14717"/>
    <cellStyle name="Assumptions Center Percentage 2 16 5 2" xfId="28638"/>
    <cellStyle name="Assumptions Center Percentage 2 16 5 2 2" xfId="56321"/>
    <cellStyle name="Assumptions Center Percentage 2 16 5 3" xfId="42404"/>
    <cellStyle name="Assumptions Center Percentage 2 16 6" xfId="17685"/>
    <cellStyle name="Assumptions Center Percentage 2 16 6 2" xfId="45368"/>
    <cellStyle name="Assumptions Center Percentage 2 16 7" xfId="31455"/>
    <cellStyle name="Assumptions Center Percentage 2 17" xfId="3588"/>
    <cellStyle name="Assumptions Center Percentage 2 17 2" xfId="7026"/>
    <cellStyle name="Assumptions Center Percentage 2 17 2 2" xfId="20963"/>
    <cellStyle name="Assumptions Center Percentage 2 17 2 2 2" xfId="48646"/>
    <cellStyle name="Assumptions Center Percentage 2 17 2 3" xfId="34729"/>
    <cellStyle name="Assumptions Center Percentage 2 17 3" xfId="9759"/>
    <cellStyle name="Assumptions Center Percentage 2 17 3 2" xfId="23680"/>
    <cellStyle name="Assumptions Center Percentage 2 17 3 2 2" xfId="51363"/>
    <cellStyle name="Assumptions Center Percentage 2 17 3 3" xfId="37446"/>
    <cellStyle name="Assumptions Center Percentage 2 17 4" xfId="11901"/>
    <cellStyle name="Assumptions Center Percentage 2 17 4 2" xfId="25822"/>
    <cellStyle name="Assumptions Center Percentage 2 17 4 2 2" xfId="53505"/>
    <cellStyle name="Assumptions Center Percentage 2 17 4 3" xfId="39588"/>
    <cellStyle name="Assumptions Center Percentage 2 17 5" xfId="14651"/>
    <cellStyle name="Assumptions Center Percentage 2 17 5 2" xfId="28572"/>
    <cellStyle name="Assumptions Center Percentage 2 17 5 2 2" xfId="56255"/>
    <cellStyle name="Assumptions Center Percentage 2 17 5 3" xfId="42338"/>
    <cellStyle name="Assumptions Center Percentage 2 17 6" xfId="17619"/>
    <cellStyle name="Assumptions Center Percentage 2 17 6 2" xfId="45302"/>
    <cellStyle name="Assumptions Center Percentage 2 17 7" xfId="31390"/>
    <cellStyle name="Assumptions Center Percentage 2 18" xfId="3810"/>
    <cellStyle name="Assumptions Center Percentage 2 18 2" xfId="7244"/>
    <cellStyle name="Assumptions Center Percentage 2 18 2 2" xfId="21177"/>
    <cellStyle name="Assumptions Center Percentage 2 18 2 2 2" xfId="48860"/>
    <cellStyle name="Assumptions Center Percentage 2 18 2 3" xfId="34943"/>
    <cellStyle name="Assumptions Center Percentage 2 18 3" xfId="9963"/>
    <cellStyle name="Assumptions Center Percentage 2 18 3 2" xfId="23884"/>
    <cellStyle name="Assumptions Center Percentage 2 18 3 2 2" xfId="51567"/>
    <cellStyle name="Assumptions Center Percentage 2 18 3 3" xfId="37650"/>
    <cellStyle name="Assumptions Center Percentage 2 18 4" xfId="12115"/>
    <cellStyle name="Assumptions Center Percentage 2 18 4 2" xfId="26036"/>
    <cellStyle name="Assumptions Center Percentage 2 18 4 2 2" xfId="53719"/>
    <cellStyle name="Assumptions Center Percentage 2 18 4 3" xfId="39802"/>
    <cellStyle name="Assumptions Center Percentage 2 18 5" xfId="14865"/>
    <cellStyle name="Assumptions Center Percentage 2 18 5 2" xfId="28786"/>
    <cellStyle name="Assumptions Center Percentage 2 18 5 2 2" xfId="56469"/>
    <cellStyle name="Assumptions Center Percentage 2 18 5 3" xfId="42552"/>
    <cellStyle name="Assumptions Center Percentage 2 18 6" xfId="17833"/>
    <cellStyle name="Assumptions Center Percentage 2 18 6 2" xfId="45516"/>
    <cellStyle name="Assumptions Center Percentage 2 18 7" xfId="31599"/>
    <cellStyle name="Assumptions Center Percentage 2 19" xfId="2777"/>
    <cellStyle name="Assumptions Center Percentage 2 19 2" xfId="6224"/>
    <cellStyle name="Assumptions Center Percentage 2 19 2 2" xfId="20171"/>
    <cellStyle name="Assumptions Center Percentage 2 19 2 2 2" xfId="47854"/>
    <cellStyle name="Assumptions Center Percentage 2 19 2 3" xfId="33937"/>
    <cellStyle name="Assumptions Center Percentage 2 19 3" xfId="8979"/>
    <cellStyle name="Assumptions Center Percentage 2 19 3 2" xfId="22900"/>
    <cellStyle name="Assumptions Center Percentage 2 19 3 2 2" xfId="50583"/>
    <cellStyle name="Assumptions Center Percentage 2 19 3 3" xfId="36666"/>
    <cellStyle name="Assumptions Center Percentage 2 19 4" xfId="11111"/>
    <cellStyle name="Assumptions Center Percentage 2 19 4 2" xfId="25032"/>
    <cellStyle name="Assumptions Center Percentage 2 19 4 2 2" xfId="52715"/>
    <cellStyle name="Assumptions Center Percentage 2 19 4 3" xfId="38798"/>
    <cellStyle name="Assumptions Center Percentage 2 19 5" xfId="13864"/>
    <cellStyle name="Assumptions Center Percentage 2 19 5 2" xfId="27785"/>
    <cellStyle name="Assumptions Center Percentage 2 19 5 2 2" xfId="55468"/>
    <cellStyle name="Assumptions Center Percentage 2 19 5 3" xfId="41551"/>
    <cellStyle name="Assumptions Center Percentage 2 19 6" xfId="16829"/>
    <cellStyle name="Assumptions Center Percentage 2 19 6 2" xfId="44512"/>
    <cellStyle name="Assumptions Center Percentage 2 19 7" xfId="30668"/>
    <cellStyle name="Assumptions Center Percentage 2 2" xfId="3092"/>
    <cellStyle name="Assumptions Center Percentage 2 2 2" xfId="6534"/>
    <cellStyle name="Assumptions Center Percentage 2 2 2 2" xfId="20478"/>
    <cellStyle name="Assumptions Center Percentage 2 2 2 2 2" xfId="48161"/>
    <cellStyle name="Assumptions Center Percentage 2 2 2 3" xfId="34244"/>
    <cellStyle name="Assumptions Center Percentage 2 2 3" xfId="9279"/>
    <cellStyle name="Assumptions Center Percentage 2 2 3 2" xfId="23200"/>
    <cellStyle name="Assumptions Center Percentage 2 2 3 2 2" xfId="50883"/>
    <cellStyle name="Assumptions Center Percentage 2 2 3 3" xfId="36966"/>
    <cellStyle name="Assumptions Center Percentage 2 2 4" xfId="11416"/>
    <cellStyle name="Assumptions Center Percentage 2 2 4 2" xfId="25337"/>
    <cellStyle name="Assumptions Center Percentage 2 2 4 2 2" xfId="53020"/>
    <cellStyle name="Assumptions Center Percentage 2 2 4 3" xfId="39103"/>
    <cellStyle name="Assumptions Center Percentage 2 2 5" xfId="14166"/>
    <cellStyle name="Assumptions Center Percentage 2 2 5 2" xfId="28087"/>
    <cellStyle name="Assumptions Center Percentage 2 2 5 2 2" xfId="55770"/>
    <cellStyle name="Assumptions Center Percentage 2 2 5 3" xfId="41853"/>
    <cellStyle name="Assumptions Center Percentage 2 2 6" xfId="17134"/>
    <cellStyle name="Assumptions Center Percentage 2 2 6 2" xfId="44817"/>
    <cellStyle name="Assumptions Center Percentage 2 2 7" xfId="30938"/>
    <cellStyle name="Assumptions Center Percentage 2 20" xfId="4140"/>
    <cellStyle name="Assumptions Center Percentage 2 20 2" xfId="7566"/>
    <cellStyle name="Assumptions Center Percentage 2 20 2 2" xfId="21494"/>
    <cellStyle name="Assumptions Center Percentage 2 20 2 2 2" xfId="49177"/>
    <cellStyle name="Assumptions Center Percentage 2 20 2 3" xfId="35260"/>
    <cellStyle name="Assumptions Center Percentage 2 20 3" xfId="10264"/>
    <cellStyle name="Assumptions Center Percentage 2 20 3 2" xfId="24185"/>
    <cellStyle name="Assumptions Center Percentage 2 20 3 2 2" xfId="51868"/>
    <cellStyle name="Assumptions Center Percentage 2 20 3 3" xfId="37951"/>
    <cellStyle name="Assumptions Center Percentage 2 20 4" xfId="12416"/>
    <cellStyle name="Assumptions Center Percentage 2 20 4 2" xfId="26337"/>
    <cellStyle name="Assumptions Center Percentage 2 20 4 2 2" xfId="54020"/>
    <cellStyle name="Assumptions Center Percentage 2 20 4 3" xfId="40103"/>
    <cellStyle name="Assumptions Center Percentage 2 20 5" xfId="15166"/>
    <cellStyle name="Assumptions Center Percentage 2 20 5 2" xfId="29087"/>
    <cellStyle name="Assumptions Center Percentage 2 20 5 2 2" xfId="56770"/>
    <cellStyle name="Assumptions Center Percentage 2 20 5 3" xfId="42853"/>
    <cellStyle name="Assumptions Center Percentage 2 20 6" xfId="18134"/>
    <cellStyle name="Assumptions Center Percentage 2 20 6 2" xfId="45817"/>
    <cellStyle name="Assumptions Center Percentage 2 20 7" xfId="31900"/>
    <cellStyle name="Assumptions Center Percentage 2 21" xfId="3948"/>
    <cellStyle name="Assumptions Center Percentage 2 21 2" xfId="7374"/>
    <cellStyle name="Assumptions Center Percentage 2 21 2 2" xfId="21305"/>
    <cellStyle name="Assumptions Center Percentage 2 21 2 2 2" xfId="48988"/>
    <cellStyle name="Assumptions Center Percentage 2 21 2 3" xfId="35071"/>
    <cellStyle name="Assumptions Center Percentage 2 21 3" xfId="10078"/>
    <cellStyle name="Assumptions Center Percentage 2 21 3 2" xfId="23999"/>
    <cellStyle name="Assumptions Center Percentage 2 21 3 2 2" xfId="51682"/>
    <cellStyle name="Assumptions Center Percentage 2 21 3 3" xfId="37765"/>
    <cellStyle name="Assumptions Center Percentage 2 21 4" xfId="12230"/>
    <cellStyle name="Assumptions Center Percentage 2 21 4 2" xfId="26151"/>
    <cellStyle name="Assumptions Center Percentage 2 21 4 2 2" xfId="53834"/>
    <cellStyle name="Assumptions Center Percentage 2 21 4 3" xfId="39917"/>
    <cellStyle name="Assumptions Center Percentage 2 21 5" xfId="14980"/>
    <cellStyle name="Assumptions Center Percentage 2 21 5 2" xfId="28901"/>
    <cellStyle name="Assumptions Center Percentage 2 21 5 2 2" xfId="56584"/>
    <cellStyle name="Assumptions Center Percentage 2 21 5 3" xfId="42667"/>
    <cellStyle name="Assumptions Center Percentage 2 21 6" xfId="17948"/>
    <cellStyle name="Assumptions Center Percentage 2 21 6 2" xfId="45631"/>
    <cellStyle name="Assumptions Center Percentage 2 21 7" xfId="31714"/>
    <cellStyle name="Assumptions Center Percentage 2 22" xfId="4095"/>
    <cellStyle name="Assumptions Center Percentage 2 22 2" xfId="7521"/>
    <cellStyle name="Assumptions Center Percentage 2 22 2 2" xfId="21450"/>
    <cellStyle name="Assumptions Center Percentage 2 22 2 2 2" xfId="49133"/>
    <cellStyle name="Assumptions Center Percentage 2 22 2 3" xfId="35216"/>
    <cellStyle name="Assumptions Center Percentage 2 22 3" xfId="10222"/>
    <cellStyle name="Assumptions Center Percentage 2 22 3 2" xfId="24143"/>
    <cellStyle name="Assumptions Center Percentage 2 22 3 2 2" xfId="51826"/>
    <cellStyle name="Assumptions Center Percentage 2 22 3 3" xfId="37909"/>
    <cellStyle name="Assumptions Center Percentage 2 22 4" xfId="12374"/>
    <cellStyle name="Assumptions Center Percentage 2 22 4 2" xfId="26295"/>
    <cellStyle name="Assumptions Center Percentage 2 22 4 2 2" xfId="53978"/>
    <cellStyle name="Assumptions Center Percentage 2 22 4 3" xfId="40061"/>
    <cellStyle name="Assumptions Center Percentage 2 22 5" xfId="15124"/>
    <cellStyle name="Assumptions Center Percentage 2 22 5 2" xfId="29045"/>
    <cellStyle name="Assumptions Center Percentage 2 22 5 2 2" xfId="56728"/>
    <cellStyle name="Assumptions Center Percentage 2 22 5 3" xfId="42811"/>
    <cellStyle name="Assumptions Center Percentage 2 22 6" xfId="18092"/>
    <cellStyle name="Assumptions Center Percentage 2 22 6 2" xfId="45775"/>
    <cellStyle name="Assumptions Center Percentage 2 22 7" xfId="31858"/>
    <cellStyle name="Assumptions Center Percentage 2 23" xfId="3972"/>
    <cellStyle name="Assumptions Center Percentage 2 23 2" xfId="7398"/>
    <cellStyle name="Assumptions Center Percentage 2 23 2 2" xfId="21329"/>
    <cellStyle name="Assumptions Center Percentage 2 23 2 2 2" xfId="49012"/>
    <cellStyle name="Assumptions Center Percentage 2 23 2 3" xfId="35095"/>
    <cellStyle name="Assumptions Center Percentage 2 23 3" xfId="10101"/>
    <cellStyle name="Assumptions Center Percentage 2 23 3 2" xfId="24022"/>
    <cellStyle name="Assumptions Center Percentage 2 23 3 2 2" xfId="51705"/>
    <cellStyle name="Assumptions Center Percentage 2 23 3 3" xfId="37788"/>
    <cellStyle name="Assumptions Center Percentage 2 23 4" xfId="12253"/>
    <cellStyle name="Assumptions Center Percentage 2 23 4 2" xfId="26174"/>
    <cellStyle name="Assumptions Center Percentage 2 23 4 2 2" xfId="53857"/>
    <cellStyle name="Assumptions Center Percentage 2 23 4 3" xfId="39940"/>
    <cellStyle name="Assumptions Center Percentage 2 23 5" xfId="15003"/>
    <cellStyle name="Assumptions Center Percentage 2 23 5 2" xfId="28924"/>
    <cellStyle name="Assumptions Center Percentage 2 23 5 2 2" xfId="56607"/>
    <cellStyle name="Assumptions Center Percentage 2 23 5 3" xfId="42690"/>
    <cellStyle name="Assumptions Center Percentage 2 23 6" xfId="17971"/>
    <cellStyle name="Assumptions Center Percentage 2 23 6 2" xfId="45654"/>
    <cellStyle name="Assumptions Center Percentage 2 23 7" xfId="31737"/>
    <cellStyle name="Assumptions Center Percentage 2 24" xfId="4060"/>
    <cellStyle name="Assumptions Center Percentage 2 24 2" xfId="7486"/>
    <cellStyle name="Assumptions Center Percentage 2 24 2 2" xfId="21417"/>
    <cellStyle name="Assumptions Center Percentage 2 24 2 2 2" xfId="49100"/>
    <cellStyle name="Assumptions Center Percentage 2 24 2 3" xfId="35183"/>
    <cellStyle name="Assumptions Center Percentage 2 24 3" xfId="10189"/>
    <cellStyle name="Assumptions Center Percentage 2 24 3 2" xfId="24110"/>
    <cellStyle name="Assumptions Center Percentage 2 24 3 2 2" xfId="51793"/>
    <cellStyle name="Assumptions Center Percentage 2 24 3 3" xfId="37876"/>
    <cellStyle name="Assumptions Center Percentage 2 24 4" xfId="12341"/>
    <cellStyle name="Assumptions Center Percentage 2 24 4 2" xfId="26262"/>
    <cellStyle name="Assumptions Center Percentage 2 24 4 2 2" xfId="53945"/>
    <cellStyle name="Assumptions Center Percentage 2 24 4 3" xfId="40028"/>
    <cellStyle name="Assumptions Center Percentage 2 24 5" xfId="15091"/>
    <cellStyle name="Assumptions Center Percentage 2 24 5 2" xfId="29012"/>
    <cellStyle name="Assumptions Center Percentage 2 24 5 2 2" xfId="56695"/>
    <cellStyle name="Assumptions Center Percentage 2 24 5 3" xfId="42778"/>
    <cellStyle name="Assumptions Center Percentage 2 24 6" xfId="18059"/>
    <cellStyle name="Assumptions Center Percentage 2 24 6 2" xfId="45742"/>
    <cellStyle name="Assumptions Center Percentage 2 24 7" xfId="31825"/>
    <cellStyle name="Assumptions Center Percentage 2 25" xfId="4880"/>
    <cellStyle name="Assumptions Center Percentage 2 25 2" xfId="8286"/>
    <cellStyle name="Assumptions Center Percentage 2 25 2 2" xfId="22208"/>
    <cellStyle name="Assumptions Center Percentage 2 25 2 2 2" xfId="49891"/>
    <cellStyle name="Assumptions Center Percentage 2 25 2 3" xfId="35974"/>
    <cellStyle name="Assumptions Center Percentage 2 25 3" xfId="10740"/>
    <cellStyle name="Assumptions Center Percentage 2 25 3 2" xfId="24661"/>
    <cellStyle name="Assumptions Center Percentage 2 25 3 2 2" xfId="52344"/>
    <cellStyle name="Assumptions Center Percentage 2 25 3 3" xfId="38427"/>
    <cellStyle name="Assumptions Center Percentage 2 25 4" xfId="13139"/>
    <cellStyle name="Assumptions Center Percentage 2 25 4 2" xfId="27060"/>
    <cellStyle name="Assumptions Center Percentage 2 25 4 2 2" xfId="54743"/>
    <cellStyle name="Assumptions Center Percentage 2 25 4 3" xfId="40826"/>
    <cellStyle name="Assumptions Center Percentage 2 25 5" xfId="15889"/>
    <cellStyle name="Assumptions Center Percentage 2 25 5 2" xfId="29810"/>
    <cellStyle name="Assumptions Center Percentage 2 25 5 2 2" xfId="57493"/>
    <cellStyle name="Assumptions Center Percentage 2 25 5 3" xfId="43576"/>
    <cellStyle name="Assumptions Center Percentage 2 25 6" xfId="18857"/>
    <cellStyle name="Assumptions Center Percentage 2 25 6 2" xfId="46540"/>
    <cellStyle name="Assumptions Center Percentage 2 25 7" xfId="32623"/>
    <cellStyle name="Assumptions Center Percentage 2 26" xfId="4709"/>
    <cellStyle name="Assumptions Center Percentage 2 26 2" xfId="8115"/>
    <cellStyle name="Assumptions Center Percentage 2 26 2 2" xfId="22039"/>
    <cellStyle name="Assumptions Center Percentage 2 26 2 2 2" xfId="49722"/>
    <cellStyle name="Assumptions Center Percentage 2 26 2 3" xfId="35805"/>
    <cellStyle name="Assumptions Center Percentage 2 26 3" xfId="10677"/>
    <cellStyle name="Assumptions Center Percentage 2 26 3 2" xfId="24598"/>
    <cellStyle name="Assumptions Center Percentage 2 26 3 2 2" xfId="52281"/>
    <cellStyle name="Assumptions Center Percentage 2 26 3 3" xfId="38364"/>
    <cellStyle name="Assumptions Center Percentage 2 26 4" xfId="12971"/>
    <cellStyle name="Assumptions Center Percentage 2 26 4 2" xfId="26892"/>
    <cellStyle name="Assumptions Center Percentage 2 26 4 2 2" xfId="54575"/>
    <cellStyle name="Assumptions Center Percentage 2 26 4 3" xfId="40658"/>
    <cellStyle name="Assumptions Center Percentage 2 26 5" xfId="15721"/>
    <cellStyle name="Assumptions Center Percentage 2 26 5 2" xfId="29642"/>
    <cellStyle name="Assumptions Center Percentage 2 26 5 2 2" xfId="57325"/>
    <cellStyle name="Assumptions Center Percentage 2 26 5 3" xfId="43408"/>
    <cellStyle name="Assumptions Center Percentage 2 26 6" xfId="18689"/>
    <cellStyle name="Assumptions Center Percentage 2 26 6 2" xfId="46372"/>
    <cellStyle name="Assumptions Center Percentage 2 26 7" xfId="32455"/>
    <cellStyle name="Assumptions Center Percentage 2 27" xfId="4347"/>
    <cellStyle name="Assumptions Center Percentage 2 27 2" xfId="7772"/>
    <cellStyle name="Assumptions Center Percentage 2 27 2 2" xfId="21696"/>
    <cellStyle name="Assumptions Center Percentage 2 27 2 2 2" xfId="49379"/>
    <cellStyle name="Assumptions Center Percentage 2 27 2 3" xfId="35462"/>
    <cellStyle name="Assumptions Center Percentage 2 27 3" xfId="10445"/>
    <cellStyle name="Assumptions Center Percentage 2 27 3 2" xfId="24366"/>
    <cellStyle name="Assumptions Center Percentage 2 27 3 2 2" xfId="52049"/>
    <cellStyle name="Assumptions Center Percentage 2 27 3 3" xfId="38132"/>
    <cellStyle name="Assumptions Center Percentage 2 27 4" xfId="12614"/>
    <cellStyle name="Assumptions Center Percentage 2 27 4 2" xfId="26535"/>
    <cellStyle name="Assumptions Center Percentage 2 27 4 2 2" xfId="54218"/>
    <cellStyle name="Assumptions Center Percentage 2 27 4 3" xfId="40301"/>
    <cellStyle name="Assumptions Center Percentage 2 27 5" xfId="15364"/>
    <cellStyle name="Assumptions Center Percentage 2 27 5 2" xfId="29285"/>
    <cellStyle name="Assumptions Center Percentage 2 27 5 2 2" xfId="56968"/>
    <cellStyle name="Assumptions Center Percentage 2 27 5 3" xfId="43051"/>
    <cellStyle name="Assumptions Center Percentage 2 27 6" xfId="18332"/>
    <cellStyle name="Assumptions Center Percentage 2 27 6 2" xfId="46015"/>
    <cellStyle name="Assumptions Center Percentage 2 27 7" xfId="32098"/>
    <cellStyle name="Assumptions Center Percentage 2 28" xfId="4639"/>
    <cellStyle name="Assumptions Center Percentage 2 28 2" xfId="8048"/>
    <cellStyle name="Assumptions Center Percentage 2 28 2 2" xfId="21972"/>
    <cellStyle name="Assumptions Center Percentage 2 28 2 2 2" xfId="49655"/>
    <cellStyle name="Assumptions Center Percentage 2 28 2 3" xfId="35738"/>
    <cellStyle name="Assumptions Center Percentage 2 28 3" xfId="10636"/>
    <cellStyle name="Assumptions Center Percentage 2 28 3 2" xfId="24557"/>
    <cellStyle name="Assumptions Center Percentage 2 28 3 2 2" xfId="52240"/>
    <cellStyle name="Assumptions Center Percentage 2 28 3 3" xfId="38323"/>
    <cellStyle name="Assumptions Center Percentage 2 28 4" xfId="12903"/>
    <cellStyle name="Assumptions Center Percentage 2 28 4 2" xfId="26824"/>
    <cellStyle name="Assumptions Center Percentage 2 28 4 2 2" xfId="54507"/>
    <cellStyle name="Assumptions Center Percentage 2 28 4 3" xfId="40590"/>
    <cellStyle name="Assumptions Center Percentage 2 28 5" xfId="15653"/>
    <cellStyle name="Assumptions Center Percentage 2 28 5 2" xfId="29574"/>
    <cellStyle name="Assumptions Center Percentage 2 28 5 2 2" xfId="57257"/>
    <cellStyle name="Assumptions Center Percentage 2 28 5 3" xfId="43340"/>
    <cellStyle name="Assumptions Center Percentage 2 28 6" xfId="18621"/>
    <cellStyle name="Assumptions Center Percentage 2 28 6 2" xfId="46304"/>
    <cellStyle name="Assumptions Center Percentage 2 28 7" xfId="32387"/>
    <cellStyle name="Assumptions Center Percentage 2 29" xfId="4380"/>
    <cellStyle name="Assumptions Center Percentage 2 29 2" xfId="7805"/>
    <cellStyle name="Assumptions Center Percentage 2 29 2 2" xfId="21729"/>
    <cellStyle name="Assumptions Center Percentage 2 29 2 2 2" xfId="49412"/>
    <cellStyle name="Assumptions Center Percentage 2 29 2 3" xfId="35495"/>
    <cellStyle name="Assumptions Center Percentage 2 29 3" xfId="10478"/>
    <cellStyle name="Assumptions Center Percentage 2 29 3 2" xfId="24399"/>
    <cellStyle name="Assumptions Center Percentage 2 29 3 2 2" xfId="52082"/>
    <cellStyle name="Assumptions Center Percentage 2 29 3 3" xfId="38165"/>
    <cellStyle name="Assumptions Center Percentage 2 29 4" xfId="12647"/>
    <cellStyle name="Assumptions Center Percentage 2 29 4 2" xfId="26568"/>
    <cellStyle name="Assumptions Center Percentage 2 29 4 2 2" xfId="54251"/>
    <cellStyle name="Assumptions Center Percentage 2 29 4 3" xfId="40334"/>
    <cellStyle name="Assumptions Center Percentage 2 29 5" xfId="15397"/>
    <cellStyle name="Assumptions Center Percentage 2 29 5 2" xfId="29318"/>
    <cellStyle name="Assumptions Center Percentage 2 29 5 2 2" xfId="57001"/>
    <cellStyle name="Assumptions Center Percentage 2 29 5 3" xfId="43084"/>
    <cellStyle name="Assumptions Center Percentage 2 29 6" xfId="18365"/>
    <cellStyle name="Assumptions Center Percentage 2 29 6 2" xfId="46048"/>
    <cellStyle name="Assumptions Center Percentage 2 29 7" xfId="32131"/>
    <cellStyle name="Assumptions Center Percentage 2 3" xfId="2350"/>
    <cellStyle name="Assumptions Center Percentage 2 3 2" xfId="5809"/>
    <cellStyle name="Assumptions Center Percentage 2 3 2 2" xfId="19759"/>
    <cellStyle name="Assumptions Center Percentage 2 3 2 2 2" xfId="47442"/>
    <cellStyle name="Assumptions Center Percentage 2 3 2 3" xfId="33525"/>
    <cellStyle name="Assumptions Center Percentage 2 3 3" xfId="8579"/>
    <cellStyle name="Assumptions Center Percentage 2 3 3 2" xfId="22500"/>
    <cellStyle name="Assumptions Center Percentage 2 3 3 2 2" xfId="50183"/>
    <cellStyle name="Assumptions Center Percentage 2 3 3 3" xfId="36266"/>
    <cellStyle name="Assumptions Center Percentage 2 3 4" xfId="5458"/>
    <cellStyle name="Assumptions Center Percentage 2 3 4 2" xfId="19411"/>
    <cellStyle name="Assumptions Center Percentage 2 3 4 2 2" xfId="47094"/>
    <cellStyle name="Assumptions Center Percentage 2 3 4 3" xfId="33177"/>
    <cellStyle name="Assumptions Center Percentage 2 3 5" xfId="13457"/>
    <cellStyle name="Assumptions Center Percentage 2 3 5 2" xfId="27378"/>
    <cellStyle name="Assumptions Center Percentage 2 3 5 2 2" xfId="55061"/>
    <cellStyle name="Assumptions Center Percentage 2 3 5 3" xfId="41144"/>
    <cellStyle name="Assumptions Center Percentage 2 3 6" xfId="16419"/>
    <cellStyle name="Assumptions Center Percentage 2 3 6 2" xfId="44102"/>
    <cellStyle name="Assumptions Center Percentage 2 3 7" xfId="30312"/>
    <cellStyle name="Assumptions Center Percentage 2 30" xfId="4585"/>
    <cellStyle name="Assumptions Center Percentage 2 30 2" xfId="7997"/>
    <cellStyle name="Assumptions Center Percentage 2 30 2 2" xfId="21921"/>
    <cellStyle name="Assumptions Center Percentage 2 30 2 2 2" xfId="49604"/>
    <cellStyle name="Assumptions Center Percentage 2 30 2 3" xfId="35687"/>
    <cellStyle name="Assumptions Center Percentage 2 30 3" xfId="10603"/>
    <cellStyle name="Assumptions Center Percentage 2 30 3 2" xfId="24524"/>
    <cellStyle name="Assumptions Center Percentage 2 30 3 2 2" xfId="52207"/>
    <cellStyle name="Assumptions Center Percentage 2 30 3 3" xfId="38290"/>
    <cellStyle name="Assumptions Center Percentage 2 30 4" xfId="12849"/>
    <cellStyle name="Assumptions Center Percentage 2 30 4 2" xfId="26770"/>
    <cellStyle name="Assumptions Center Percentage 2 30 4 2 2" xfId="54453"/>
    <cellStyle name="Assumptions Center Percentage 2 30 4 3" xfId="40536"/>
    <cellStyle name="Assumptions Center Percentage 2 30 5" xfId="15599"/>
    <cellStyle name="Assumptions Center Percentage 2 30 5 2" xfId="29520"/>
    <cellStyle name="Assumptions Center Percentage 2 30 5 2 2" xfId="57203"/>
    <cellStyle name="Assumptions Center Percentage 2 30 5 3" xfId="43286"/>
    <cellStyle name="Assumptions Center Percentage 2 30 6" xfId="18567"/>
    <cellStyle name="Assumptions Center Percentage 2 30 6 2" xfId="46250"/>
    <cellStyle name="Assumptions Center Percentage 2 30 7" xfId="32333"/>
    <cellStyle name="Assumptions Center Percentage 2 31" xfId="8336"/>
    <cellStyle name="Assumptions Center Percentage 2 31 2" xfId="22257"/>
    <cellStyle name="Assumptions Center Percentage 2 31 2 2" xfId="49940"/>
    <cellStyle name="Assumptions Center Percentage 2 31 3" xfId="36023"/>
    <cellStyle name="Assumptions Center Percentage 2 32" xfId="5215"/>
    <cellStyle name="Assumptions Center Percentage 2 32 2" xfId="19185"/>
    <cellStyle name="Assumptions Center Percentage 2 32 2 2" xfId="46868"/>
    <cellStyle name="Assumptions Center Percentage 2 32 3" xfId="32951"/>
    <cellStyle name="Assumptions Center Percentage 2 4" xfId="2251"/>
    <cellStyle name="Assumptions Center Percentage 2 4 2" xfId="5719"/>
    <cellStyle name="Assumptions Center Percentage 2 4 2 2" xfId="19670"/>
    <cellStyle name="Assumptions Center Percentage 2 4 2 2 2" xfId="47353"/>
    <cellStyle name="Assumptions Center Percentage 2 4 2 3" xfId="33436"/>
    <cellStyle name="Assumptions Center Percentage 2 4 3" xfId="5159"/>
    <cellStyle name="Assumptions Center Percentage 2 4 3 2" xfId="19129"/>
    <cellStyle name="Assumptions Center Percentage 2 4 3 2 2" xfId="46812"/>
    <cellStyle name="Assumptions Center Percentage 2 4 3 3" xfId="32895"/>
    <cellStyle name="Assumptions Center Percentage 2 4 4" xfId="5372"/>
    <cellStyle name="Assumptions Center Percentage 2 4 4 2" xfId="19325"/>
    <cellStyle name="Assumptions Center Percentage 2 4 4 2 2" xfId="47008"/>
    <cellStyle name="Assumptions Center Percentage 2 4 4 3" xfId="33091"/>
    <cellStyle name="Assumptions Center Percentage 2 4 5" xfId="13368"/>
    <cellStyle name="Assumptions Center Percentage 2 4 5 2" xfId="27289"/>
    <cellStyle name="Assumptions Center Percentage 2 4 5 2 2" xfId="54972"/>
    <cellStyle name="Assumptions Center Percentage 2 4 5 3" xfId="41055"/>
    <cellStyle name="Assumptions Center Percentage 2 4 6" xfId="16330"/>
    <cellStyle name="Assumptions Center Percentage 2 4 6 2" xfId="44013"/>
    <cellStyle name="Assumptions Center Percentage 2 4 7" xfId="30228"/>
    <cellStyle name="Assumptions Center Percentage 2 5" xfId="3151"/>
    <cellStyle name="Assumptions Center Percentage 2 5 2" xfId="6593"/>
    <cellStyle name="Assumptions Center Percentage 2 5 2 2" xfId="20537"/>
    <cellStyle name="Assumptions Center Percentage 2 5 2 2 2" xfId="48220"/>
    <cellStyle name="Assumptions Center Percentage 2 5 2 3" xfId="34303"/>
    <cellStyle name="Assumptions Center Percentage 2 5 3" xfId="9337"/>
    <cellStyle name="Assumptions Center Percentage 2 5 3 2" xfId="23258"/>
    <cellStyle name="Assumptions Center Percentage 2 5 3 2 2" xfId="50941"/>
    <cellStyle name="Assumptions Center Percentage 2 5 3 3" xfId="37024"/>
    <cellStyle name="Assumptions Center Percentage 2 5 4" xfId="11475"/>
    <cellStyle name="Assumptions Center Percentage 2 5 4 2" xfId="25396"/>
    <cellStyle name="Assumptions Center Percentage 2 5 4 2 2" xfId="53079"/>
    <cellStyle name="Assumptions Center Percentage 2 5 4 3" xfId="39162"/>
    <cellStyle name="Assumptions Center Percentage 2 5 5" xfId="14225"/>
    <cellStyle name="Assumptions Center Percentage 2 5 5 2" xfId="28146"/>
    <cellStyle name="Assumptions Center Percentage 2 5 5 2 2" xfId="55829"/>
    <cellStyle name="Assumptions Center Percentage 2 5 5 3" xfId="41912"/>
    <cellStyle name="Assumptions Center Percentage 2 5 6" xfId="17193"/>
    <cellStyle name="Assumptions Center Percentage 2 5 6 2" xfId="44876"/>
    <cellStyle name="Assumptions Center Percentage 2 5 7" xfId="30995"/>
    <cellStyle name="Assumptions Center Percentage 2 6" xfId="2260"/>
    <cellStyle name="Assumptions Center Percentage 2 6 2" xfId="5728"/>
    <cellStyle name="Assumptions Center Percentage 2 6 2 2" xfId="19679"/>
    <cellStyle name="Assumptions Center Percentage 2 6 2 2 2" xfId="47362"/>
    <cellStyle name="Assumptions Center Percentage 2 6 2 3" xfId="33445"/>
    <cellStyle name="Assumptions Center Percentage 2 6 3" xfId="5154"/>
    <cellStyle name="Assumptions Center Percentage 2 6 3 2" xfId="19124"/>
    <cellStyle name="Assumptions Center Percentage 2 6 3 2 2" xfId="46807"/>
    <cellStyle name="Assumptions Center Percentage 2 6 3 3" xfId="32890"/>
    <cellStyle name="Assumptions Center Percentage 2 6 4" xfId="5378"/>
    <cellStyle name="Assumptions Center Percentage 2 6 4 2" xfId="19331"/>
    <cellStyle name="Assumptions Center Percentage 2 6 4 2 2" xfId="47014"/>
    <cellStyle name="Assumptions Center Percentage 2 6 4 3" xfId="33097"/>
    <cellStyle name="Assumptions Center Percentage 2 6 5" xfId="13377"/>
    <cellStyle name="Assumptions Center Percentage 2 6 5 2" xfId="27298"/>
    <cellStyle name="Assumptions Center Percentage 2 6 5 2 2" xfId="54981"/>
    <cellStyle name="Assumptions Center Percentage 2 6 5 3" xfId="41064"/>
    <cellStyle name="Assumptions Center Percentage 2 6 6" xfId="16339"/>
    <cellStyle name="Assumptions Center Percentage 2 6 6 2" xfId="44022"/>
    <cellStyle name="Assumptions Center Percentage 2 6 7" xfId="30237"/>
    <cellStyle name="Assumptions Center Percentage 2 7" xfId="2423"/>
    <cellStyle name="Assumptions Center Percentage 2 7 2" xfId="5880"/>
    <cellStyle name="Assumptions Center Percentage 2 7 2 2" xfId="19830"/>
    <cellStyle name="Assumptions Center Percentage 2 7 2 2 2" xfId="47513"/>
    <cellStyle name="Assumptions Center Percentage 2 7 2 3" xfId="33596"/>
    <cellStyle name="Assumptions Center Percentage 2 7 3" xfId="8647"/>
    <cellStyle name="Assumptions Center Percentage 2 7 3 2" xfId="22568"/>
    <cellStyle name="Assumptions Center Percentage 2 7 3 2 2" xfId="50251"/>
    <cellStyle name="Assumptions Center Percentage 2 7 3 3" xfId="36334"/>
    <cellStyle name="Assumptions Center Percentage 2 7 4" xfId="5670"/>
    <cellStyle name="Assumptions Center Percentage 2 7 4 2" xfId="19622"/>
    <cellStyle name="Assumptions Center Percentage 2 7 4 2 2" xfId="47305"/>
    <cellStyle name="Assumptions Center Percentage 2 7 4 3" xfId="33388"/>
    <cellStyle name="Assumptions Center Percentage 2 7 5" xfId="13528"/>
    <cellStyle name="Assumptions Center Percentage 2 7 5 2" xfId="27449"/>
    <cellStyle name="Assumptions Center Percentage 2 7 5 2 2" xfId="55132"/>
    <cellStyle name="Assumptions Center Percentage 2 7 5 3" xfId="41215"/>
    <cellStyle name="Assumptions Center Percentage 2 7 6" xfId="16490"/>
    <cellStyle name="Assumptions Center Percentage 2 7 6 2" xfId="44173"/>
    <cellStyle name="Assumptions Center Percentage 2 7 7" xfId="30371"/>
    <cellStyle name="Assumptions Center Percentage 2 8" xfId="3403"/>
    <cellStyle name="Assumptions Center Percentage 2 8 2" xfId="6843"/>
    <cellStyle name="Assumptions Center Percentage 2 8 2 2" xfId="20784"/>
    <cellStyle name="Assumptions Center Percentage 2 8 2 2 2" xfId="48467"/>
    <cellStyle name="Assumptions Center Percentage 2 8 2 3" xfId="34550"/>
    <cellStyle name="Assumptions Center Percentage 2 8 3" xfId="9581"/>
    <cellStyle name="Assumptions Center Percentage 2 8 3 2" xfId="23502"/>
    <cellStyle name="Assumptions Center Percentage 2 8 3 2 2" xfId="51185"/>
    <cellStyle name="Assumptions Center Percentage 2 8 3 3" xfId="37268"/>
    <cellStyle name="Assumptions Center Percentage 2 8 4" xfId="11722"/>
    <cellStyle name="Assumptions Center Percentage 2 8 4 2" xfId="25643"/>
    <cellStyle name="Assumptions Center Percentage 2 8 4 2 2" xfId="53326"/>
    <cellStyle name="Assumptions Center Percentage 2 8 4 3" xfId="39409"/>
    <cellStyle name="Assumptions Center Percentage 2 8 5" xfId="14472"/>
    <cellStyle name="Assumptions Center Percentage 2 8 5 2" xfId="28393"/>
    <cellStyle name="Assumptions Center Percentage 2 8 5 2 2" xfId="56076"/>
    <cellStyle name="Assumptions Center Percentage 2 8 5 3" xfId="42159"/>
    <cellStyle name="Assumptions Center Percentage 2 8 6" xfId="17440"/>
    <cellStyle name="Assumptions Center Percentage 2 8 6 2" xfId="45123"/>
    <cellStyle name="Assumptions Center Percentage 2 8 7" xfId="31217"/>
    <cellStyle name="Assumptions Center Percentage 2 9" xfId="2881"/>
    <cellStyle name="Assumptions Center Percentage 2 9 2" xfId="6328"/>
    <cellStyle name="Assumptions Center Percentage 2 9 2 2" xfId="20275"/>
    <cellStyle name="Assumptions Center Percentage 2 9 2 2 2" xfId="47958"/>
    <cellStyle name="Assumptions Center Percentage 2 9 2 3" xfId="34041"/>
    <cellStyle name="Assumptions Center Percentage 2 9 3" xfId="9080"/>
    <cellStyle name="Assumptions Center Percentage 2 9 3 2" xfId="23001"/>
    <cellStyle name="Assumptions Center Percentage 2 9 3 2 2" xfId="50684"/>
    <cellStyle name="Assumptions Center Percentage 2 9 3 3" xfId="36767"/>
    <cellStyle name="Assumptions Center Percentage 2 9 4" xfId="11215"/>
    <cellStyle name="Assumptions Center Percentage 2 9 4 2" xfId="25136"/>
    <cellStyle name="Assumptions Center Percentage 2 9 4 2 2" xfId="52819"/>
    <cellStyle name="Assumptions Center Percentage 2 9 4 3" xfId="38902"/>
    <cellStyle name="Assumptions Center Percentage 2 9 5" xfId="13967"/>
    <cellStyle name="Assumptions Center Percentage 2 9 5 2" xfId="27888"/>
    <cellStyle name="Assumptions Center Percentage 2 9 5 2 2" xfId="55571"/>
    <cellStyle name="Assumptions Center Percentage 2 9 5 3" xfId="41654"/>
    <cellStyle name="Assumptions Center Percentage 2 9 6" xfId="16933"/>
    <cellStyle name="Assumptions Center Percentage 2 9 6 2" xfId="44616"/>
    <cellStyle name="Assumptions Center Percentage 2 9 7" xfId="30756"/>
    <cellStyle name="Assumptions Center Percentage 20" xfId="4036"/>
    <cellStyle name="Assumptions Center Percentage 20 2" xfId="7462"/>
    <cellStyle name="Assumptions Center Percentage 20 2 2" xfId="21393"/>
    <cellStyle name="Assumptions Center Percentage 20 2 2 2" xfId="49076"/>
    <cellStyle name="Assumptions Center Percentage 20 2 3" xfId="35159"/>
    <cellStyle name="Assumptions Center Percentage 20 3" xfId="10165"/>
    <cellStyle name="Assumptions Center Percentage 20 3 2" xfId="24086"/>
    <cellStyle name="Assumptions Center Percentage 20 3 2 2" xfId="51769"/>
    <cellStyle name="Assumptions Center Percentage 20 3 3" xfId="37852"/>
    <cellStyle name="Assumptions Center Percentage 20 4" xfId="12317"/>
    <cellStyle name="Assumptions Center Percentage 20 4 2" xfId="26238"/>
    <cellStyle name="Assumptions Center Percentage 20 4 2 2" xfId="53921"/>
    <cellStyle name="Assumptions Center Percentage 20 4 3" xfId="40004"/>
    <cellStyle name="Assumptions Center Percentage 20 5" xfId="15067"/>
    <cellStyle name="Assumptions Center Percentage 20 5 2" xfId="28988"/>
    <cellStyle name="Assumptions Center Percentage 20 5 2 2" xfId="56671"/>
    <cellStyle name="Assumptions Center Percentage 20 5 3" xfId="42754"/>
    <cellStyle name="Assumptions Center Percentage 20 6" xfId="18035"/>
    <cellStyle name="Assumptions Center Percentage 20 6 2" xfId="45718"/>
    <cellStyle name="Assumptions Center Percentage 20 7" xfId="31801"/>
    <cellStyle name="Assumptions Center Percentage 21" xfId="4001"/>
    <cellStyle name="Assumptions Center Percentage 21 2" xfId="7427"/>
    <cellStyle name="Assumptions Center Percentage 21 2 2" xfId="21358"/>
    <cellStyle name="Assumptions Center Percentage 21 2 2 2" xfId="49041"/>
    <cellStyle name="Assumptions Center Percentage 21 2 3" xfId="35124"/>
    <cellStyle name="Assumptions Center Percentage 21 3" xfId="10130"/>
    <cellStyle name="Assumptions Center Percentage 21 3 2" xfId="24051"/>
    <cellStyle name="Assumptions Center Percentage 21 3 2 2" xfId="51734"/>
    <cellStyle name="Assumptions Center Percentage 21 3 3" xfId="37817"/>
    <cellStyle name="Assumptions Center Percentage 21 4" xfId="12282"/>
    <cellStyle name="Assumptions Center Percentage 21 4 2" xfId="26203"/>
    <cellStyle name="Assumptions Center Percentage 21 4 2 2" xfId="53886"/>
    <cellStyle name="Assumptions Center Percentage 21 4 3" xfId="39969"/>
    <cellStyle name="Assumptions Center Percentage 21 5" xfId="15032"/>
    <cellStyle name="Assumptions Center Percentage 21 5 2" xfId="28953"/>
    <cellStyle name="Assumptions Center Percentage 21 5 2 2" xfId="56636"/>
    <cellStyle name="Assumptions Center Percentage 21 5 3" xfId="42719"/>
    <cellStyle name="Assumptions Center Percentage 21 6" xfId="18000"/>
    <cellStyle name="Assumptions Center Percentage 21 6 2" xfId="45683"/>
    <cellStyle name="Assumptions Center Percentage 21 7" xfId="31766"/>
    <cellStyle name="Assumptions Center Percentage 22" xfId="4022"/>
    <cellStyle name="Assumptions Center Percentage 22 2" xfId="7448"/>
    <cellStyle name="Assumptions Center Percentage 22 2 2" xfId="21379"/>
    <cellStyle name="Assumptions Center Percentage 22 2 2 2" xfId="49062"/>
    <cellStyle name="Assumptions Center Percentage 22 2 3" xfId="35145"/>
    <cellStyle name="Assumptions Center Percentage 22 3" xfId="10151"/>
    <cellStyle name="Assumptions Center Percentage 22 3 2" xfId="24072"/>
    <cellStyle name="Assumptions Center Percentage 22 3 2 2" xfId="51755"/>
    <cellStyle name="Assumptions Center Percentage 22 3 3" xfId="37838"/>
    <cellStyle name="Assumptions Center Percentage 22 4" xfId="12303"/>
    <cellStyle name="Assumptions Center Percentage 22 4 2" xfId="26224"/>
    <cellStyle name="Assumptions Center Percentage 22 4 2 2" xfId="53907"/>
    <cellStyle name="Assumptions Center Percentage 22 4 3" xfId="39990"/>
    <cellStyle name="Assumptions Center Percentage 22 5" xfId="15053"/>
    <cellStyle name="Assumptions Center Percentage 22 5 2" xfId="28974"/>
    <cellStyle name="Assumptions Center Percentage 22 5 2 2" xfId="56657"/>
    <cellStyle name="Assumptions Center Percentage 22 5 3" xfId="42740"/>
    <cellStyle name="Assumptions Center Percentage 22 6" xfId="18021"/>
    <cellStyle name="Assumptions Center Percentage 22 6 2" xfId="45704"/>
    <cellStyle name="Assumptions Center Percentage 22 7" xfId="31787"/>
    <cellStyle name="Assumptions Center Percentage 23" xfId="4012"/>
    <cellStyle name="Assumptions Center Percentage 23 2" xfId="7438"/>
    <cellStyle name="Assumptions Center Percentage 23 2 2" xfId="21369"/>
    <cellStyle name="Assumptions Center Percentage 23 2 2 2" xfId="49052"/>
    <cellStyle name="Assumptions Center Percentage 23 2 3" xfId="35135"/>
    <cellStyle name="Assumptions Center Percentage 23 3" xfId="10141"/>
    <cellStyle name="Assumptions Center Percentage 23 3 2" xfId="24062"/>
    <cellStyle name="Assumptions Center Percentage 23 3 2 2" xfId="51745"/>
    <cellStyle name="Assumptions Center Percentage 23 3 3" xfId="37828"/>
    <cellStyle name="Assumptions Center Percentage 23 4" xfId="12293"/>
    <cellStyle name="Assumptions Center Percentage 23 4 2" xfId="26214"/>
    <cellStyle name="Assumptions Center Percentage 23 4 2 2" xfId="53897"/>
    <cellStyle name="Assumptions Center Percentage 23 4 3" xfId="39980"/>
    <cellStyle name="Assumptions Center Percentage 23 5" xfId="15043"/>
    <cellStyle name="Assumptions Center Percentage 23 5 2" xfId="28964"/>
    <cellStyle name="Assumptions Center Percentage 23 5 2 2" xfId="56647"/>
    <cellStyle name="Assumptions Center Percentage 23 5 3" xfId="42730"/>
    <cellStyle name="Assumptions Center Percentage 23 6" xfId="18011"/>
    <cellStyle name="Assumptions Center Percentage 23 6 2" xfId="45694"/>
    <cellStyle name="Assumptions Center Percentage 23 7" xfId="31777"/>
    <cellStyle name="Assumptions Center Percentage 24" xfId="4519"/>
    <cellStyle name="Assumptions Center Percentage 24 2" xfId="7936"/>
    <cellStyle name="Assumptions Center Percentage 24 2 2" xfId="21860"/>
    <cellStyle name="Assumptions Center Percentage 24 2 2 2" xfId="49543"/>
    <cellStyle name="Assumptions Center Percentage 24 2 3" xfId="35626"/>
    <cellStyle name="Assumptions Center Percentage 24 3" xfId="10578"/>
    <cellStyle name="Assumptions Center Percentage 24 3 2" xfId="24499"/>
    <cellStyle name="Assumptions Center Percentage 24 3 2 2" xfId="52182"/>
    <cellStyle name="Assumptions Center Percentage 24 3 3" xfId="38265"/>
    <cellStyle name="Assumptions Center Percentage 24 4" xfId="12783"/>
    <cellStyle name="Assumptions Center Percentage 24 4 2" xfId="26704"/>
    <cellStyle name="Assumptions Center Percentage 24 4 2 2" xfId="54387"/>
    <cellStyle name="Assumptions Center Percentage 24 4 3" xfId="40470"/>
    <cellStyle name="Assumptions Center Percentage 24 5" xfId="15533"/>
    <cellStyle name="Assumptions Center Percentage 24 5 2" xfId="29454"/>
    <cellStyle name="Assumptions Center Percentage 24 5 2 2" xfId="57137"/>
    <cellStyle name="Assumptions Center Percentage 24 5 3" xfId="43220"/>
    <cellStyle name="Assumptions Center Percentage 24 6" xfId="18501"/>
    <cellStyle name="Assumptions Center Percentage 24 6 2" xfId="46184"/>
    <cellStyle name="Assumptions Center Percentage 24 7" xfId="32267"/>
    <cellStyle name="Assumptions Center Percentage 25" xfId="4442"/>
    <cellStyle name="Assumptions Center Percentage 25 2" xfId="7864"/>
    <cellStyle name="Assumptions Center Percentage 25 2 2" xfId="21788"/>
    <cellStyle name="Assumptions Center Percentage 25 2 2 2" xfId="49471"/>
    <cellStyle name="Assumptions Center Percentage 25 2 3" xfId="35554"/>
    <cellStyle name="Assumptions Center Percentage 25 3" xfId="10527"/>
    <cellStyle name="Assumptions Center Percentage 25 3 2" xfId="24448"/>
    <cellStyle name="Assumptions Center Percentage 25 3 2 2" xfId="52131"/>
    <cellStyle name="Assumptions Center Percentage 25 3 3" xfId="38214"/>
    <cellStyle name="Assumptions Center Percentage 25 4" xfId="12709"/>
    <cellStyle name="Assumptions Center Percentage 25 4 2" xfId="26630"/>
    <cellStyle name="Assumptions Center Percentage 25 4 2 2" xfId="54313"/>
    <cellStyle name="Assumptions Center Percentage 25 4 3" xfId="40396"/>
    <cellStyle name="Assumptions Center Percentage 25 5" xfId="15459"/>
    <cellStyle name="Assumptions Center Percentage 25 5 2" xfId="29380"/>
    <cellStyle name="Assumptions Center Percentage 25 5 2 2" xfId="57063"/>
    <cellStyle name="Assumptions Center Percentage 25 5 3" xfId="43146"/>
    <cellStyle name="Assumptions Center Percentage 25 6" xfId="18427"/>
    <cellStyle name="Assumptions Center Percentage 25 6 2" xfId="46110"/>
    <cellStyle name="Assumptions Center Percentage 25 7" xfId="32193"/>
    <cellStyle name="Assumptions Center Percentage 26" xfId="4485"/>
    <cellStyle name="Assumptions Center Percentage 26 2" xfId="7906"/>
    <cellStyle name="Assumptions Center Percentage 26 2 2" xfId="21830"/>
    <cellStyle name="Assumptions Center Percentage 26 2 2 2" xfId="49513"/>
    <cellStyle name="Assumptions Center Percentage 26 2 3" xfId="35596"/>
    <cellStyle name="Assumptions Center Percentage 26 3" xfId="10560"/>
    <cellStyle name="Assumptions Center Percentage 26 3 2" xfId="24481"/>
    <cellStyle name="Assumptions Center Percentage 26 3 2 2" xfId="52164"/>
    <cellStyle name="Assumptions Center Percentage 26 3 3" xfId="38247"/>
    <cellStyle name="Assumptions Center Percentage 26 4" xfId="12752"/>
    <cellStyle name="Assumptions Center Percentage 26 4 2" xfId="26673"/>
    <cellStyle name="Assumptions Center Percentage 26 4 2 2" xfId="54356"/>
    <cellStyle name="Assumptions Center Percentage 26 4 3" xfId="40439"/>
    <cellStyle name="Assumptions Center Percentage 26 5" xfId="15502"/>
    <cellStyle name="Assumptions Center Percentage 26 5 2" xfId="29423"/>
    <cellStyle name="Assumptions Center Percentage 26 5 2 2" xfId="57106"/>
    <cellStyle name="Assumptions Center Percentage 26 5 3" xfId="43189"/>
    <cellStyle name="Assumptions Center Percentage 26 6" xfId="18470"/>
    <cellStyle name="Assumptions Center Percentage 26 6 2" xfId="46153"/>
    <cellStyle name="Assumptions Center Percentage 26 7" xfId="32236"/>
    <cellStyle name="Assumptions Center Percentage 27" xfId="4420"/>
    <cellStyle name="Assumptions Center Percentage 27 2" xfId="7842"/>
    <cellStyle name="Assumptions Center Percentage 27 2 2" xfId="21766"/>
    <cellStyle name="Assumptions Center Percentage 27 2 2 2" xfId="49449"/>
    <cellStyle name="Assumptions Center Percentage 27 2 3" xfId="35532"/>
    <cellStyle name="Assumptions Center Percentage 27 3" xfId="10505"/>
    <cellStyle name="Assumptions Center Percentage 27 3 2" xfId="24426"/>
    <cellStyle name="Assumptions Center Percentage 27 3 2 2" xfId="52109"/>
    <cellStyle name="Assumptions Center Percentage 27 3 3" xfId="38192"/>
    <cellStyle name="Assumptions Center Percentage 27 4" xfId="12687"/>
    <cellStyle name="Assumptions Center Percentage 27 4 2" xfId="26608"/>
    <cellStyle name="Assumptions Center Percentage 27 4 2 2" xfId="54291"/>
    <cellStyle name="Assumptions Center Percentage 27 4 3" xfId="40374"/>
    <cellStyle name="Assumptions Center Percentage 27 5" xfId="15437"/>
    <cellStyle name="Assumptions Center Percentage 27 5 2" xfId="29358"/>
    <cellStyle name="Assumptions Center Percentage 27 5 2 2" xfId="57041"/>
    <cellStyle name="Assumptions Center Percentage 27 5 3" xfId="43124"/>
    <cellStyle name="Assumptions Center Percentage 27 6" xfId="18405"/>
    <cellStyle name="Assumptions Center Percentage 27 6 2" xfId="46088"/>
    <cellStyle name="Assumptions Center Percentage 27 7" xfId="32171"/>
    <cellStyle name="Assumptions Center Percentage 28" xfId="4465"/>
    <cellStyle name="Assumptions Center Percentage 28 2" xfId="7886"/>
    <cellStyle name="Assumptions Center Percentage 28 2 2" xfId="21810"/>
    <cellStyle name="Assumptions Center Percentage 28 2 2 2" xfId="49493"/>
    <cellStyle name="Assumptions Center Percentage 28 2 3" xfId="35576"/>
    <cellStyle name="Assumptions Center Percentage 28 3" xfId="10546"/>
    <cellStyle name="Assumptions Center Percentage 28 3 2" xfId="24467"/>
    <cellStyle name="Assumptions Center Percentage 28 3 2 2" xfId="52150"/>
    <cellStyle name="Assumptions Center Percentage 28 3 3" xfId="38233"/>
    <cellStyle name="Assumptions Center Percentage 28 4" xfId="12732"/>
    <cellStyle name="Assumptions Center Percentage 28 4 2" xfId="26653"/>
    <cellStyle name="Assumptions Center Percentage 28 4 2 2" xfId="54336"/>
    <cellStyle name="Assumptions Center Percentage 28 4 3" xfId="40419"/>
    <cellStyle name="Assumptions Center Percentage 28 5" xfId="15482"/>
    <cellStyle name="Assumptions Center Percentage 28 5 2" xfId="29403"/>
    <cellStyle name="Assumptions Center Percentage 28 5 2 2" xfId="57086"/>
    <cellStyle name="Assumptions Center Percentage 28 5 3" xfId="43169"/>
    <cellStyle name="Assumptions Center Percentage 28 6" xfId="18450"/>
    <cellStyle name="Assumptions Center Percentage 28 6 2" xfId="46133"/>
    <cellStyle name="Assumptions Center Percentage 28 7" xfId="32216"/>
    <cellStyle name="Assumptions Center Percentage 29" xfId="4430"/>
    <cellStyle name="Assumptions Center Percentage 29 2" xfId="7852"/>
    <cellStyle name="Assumptions Center Percentage 29 2 2" xfId="21776"/>
    <cellStyle name="Assumptions Center Percentage 29 2 2 2" xfId="49459"/>
    <cellStyle name="Assumptions Center Percentage 29 2 3" xfId="35542"/>
    <cellStyle name="Assumptions Center Percentage 29 3" xfId="10515"/>
    <cellStyle name="Assumptions Center Percentage 29 3 2" xfId="24436"/>
    <cellStyle name="Assumptions Center Percentage 29 3 2 2" xfId="52119"/>
    <cellStyle name="Assumptions Center Percentage 29 3 3" xfId="38202"/>
    <cellStyle name="Assumptions Center Percentage 29 4" xfId="12697"/>
    <cellStyle name="Assumptions Center Percentage 29 4 2" xfId="26618"/>
    <cellStyle name="Assumptions Center Percentage 29 4 2 2" xfId="54301"/>
    <cellStyle name="Assumptions Center Percentage 29 4 3" xfId="40384"/>
    <cellStyle name="Assumptions Center Percentage 29 5" xfId="15447"/>
    <cellStyle name="Assumptions Center Percentage 29 5 2" xfId="29368"/>
    <cellStyle name="Assumptions Center Percentage 29 5 2 2" xfId="57051"/>
    <cellStyle name="Assumptions Center Percentage 29 5 3" xfId="43134"/>
    <cellStyle name="Assumptions Center Percentage 29 6" xfId="18415"/>
    <cellStyle name="Assumptions Center Percentage 29 6 2" xfId="46098"/>
    <cellStyle name="Assumptions Center Percentage 29 7" xfId="32181"/>
    <cellStyle name="Assumptions Center Percentage 3" xfId="2095"/>
    <cellStyle name="Assumptions Center Percentage 3 10" xfId="2298"/>
    <cellStyle name="Assumptions Center Percentage 3 10 2" xfId="5761"/>
    <cellStyle name="Assumptions Center Percentage 3 10 2 2" xfId="19711"/>
    <cellStyle name="Assumptions Center Percentage 3 10 2 2 2" xfId="47394"/>
    <cellStyle name="Assumptions Center Percentage 3 10 2 3" xfId="33477"/>
    <cellStyle name="Assumptions Center Percentage 3 10 3" xfId="8530"/>
    <cellStyle name="Assumptions Center Percentage 3 10 3 2" xfId="22451"/>
    <cellStyle name="Assumptions Center Percentage 3 10 3 2 2" xfId="50134"/>
    <cellStyle name="Assumptions Center Percentage 3 10 3 3" xfId="36217"/>
    <cellStyle name="Assumptions Center Percentage 3 10 4" xfId="5410"/>
    <cellStyle name="Assumptions Center Percentage 3 10 4 2" xfId="19363"/>
    <cellStyle name="Assumptions Center Percentage 3 10 4 2 2" xfId="47046"/>
    <cellStyle name="Assumptions Center Percentage 3 10 4 3" xfId="33129"/>
    <cellStyle name="Assumptions Center Percentage 3 10 5" xfId="13409"/>
    <cellStyle name="Assumptions Center Percentage 3 10 5 2" xfId="27330"/>
    <cellStyle name="Assumptions Center Percentage 3 10 5 2 2" xfId="55013"/>
    <cellStyle name="Assumptions Center Percentage 3 10 5 3" xfId="41096"/>
    <cellStyle name="Assumptions Center Percentage 3 10 6" xfId="16371"/>
    <cellStyle name="Assumptions Center Percentage 3 10 6 2" xfId="44054"/>
    <cellStyle name="Assumptions Center Percentage 3 10 7" xfId="30264"/>
    <cellStyle name="Assumptions Center Percentage 3 11" xfId="2856"/>
    <cellStyle name="Assumptions Center Percentage 3 11 2" xfId="6303"/>
    <cellStyle name="Assumptions Center Percentage 3 11 2 2" xfId="20250"/>
    <cellStyle name="Assumptions Center Percentage 3 11 2 2 2" xfId="47933"/>
    <cellStyle name="Assumptions Center Percentage 3 11 2 3" xfId="34016"/>
    <cellStyle name="Assumptions Center Percentage 3 11 3" xfId="9056"/>
    <cellStyle name="Assumptions Center Percentage 3 11 3 2" xfId="22977"/>
    <cellStyle name="Assumptions Center Percentage 3 11 3 2 2" xfId="50660"/>
    <cellStyle name="Assumptions Center Percentage 3 11 3 3" xfId="36743"/>
    <cellStyle name="Assumptions Center Percentage 3 11 4" xfId="11190"/>
    <cellStyle name="Assumptions Center Percentage 3 11 4 2" xfId="25111"/>
    <cellStyle name="Assumptions Center Percentage 3 11 4 2 2" xfId="52794"/>
    <cellStyle name="Assumptions Center Percentage 3 11 4 3" xfId="38877"/>
    <cellStyle name="Assumptions Center Percentage 3 11 5" xfId="13942"/>
    <cellStyle name="Assumptions Center Percentage 3 11 5 2" xfId="27863"/>
    <cellStyle name="Assumptions Center Percentage 3 11 5 2 2" xfId="55546"/>
    <cellStyle name="Assumptions Center Percentage 3 11 5 3" xfId="41629"/>
    <cellStyle name="Assumptions Center Percentage 3 11 6" xfId="16908"/>
    <cellStyle name="Assumptions Center Percentage 3 11 6 2" xfId="44591"/>
    <cellStyle name="Assumptions Center Percentage 3 11 7" xfId="30736"/>
    <cellStyle name="Assumptions Center Percentage 3 12" xfId="2534"/>
    <cellStyle name="Assumptions Center Percentage 3 12 2" xfId="5991"/>
    <cellStyle name="Assumptions Center Percentage 3 12 2 2" xfId="19940"/>
    <cellStyle name="Assumptions Center Percentage 3 12 2 2 2" xfId="47623"/>
    <cellStyle name="Assumptions Center Percentage 3 12 2 3" xfId="33706"/>
    <cellStyle name="Assumptions Center Percentage 3 12 3" xfId="8756"/>
    <cellStyle name="Assumptions Center Percentage 3 12 3 2" xfId="22677"/>
    <cellStyle name="Assumptions Center Percentage 3 12 3 2 2" xfId="50360"/>
    <cellStyle name="Assumptions Center Percentage 3 12 3 3" xfId="36443"/>
    <cellStyle name="Assumptions Center Percentage 3 12 4" xfId="5118"/>
    <cellStyle name="Assumptions Center Percentage 3 12 4 2" xfId="19089"/>
    <cellStyle name="Assumptions Center Percentage 3 12 4 2 2" xfId="46772"/>
    <cellStyle name="Assumptions Center Percentage 3 12 4 3" xfId="32855"/>
    <cellStyle name="Assumptions Center Percentage 3 12 5" xfId="13637"/>
    <cellStyle name="Assumptions Center Percentage 3 12 5 2" xfId="27558"/>
    <cellStyle name="Assumptions Center Percentage 3 12 5 2 2" xfId="55241"/>
    <cellStyle name="Assumptions Center Percentage 3 12 5 3" xfId="41324"/>
    <cellStyle name="Assumptions Center Percentage 3 12 6" xfId="16600"/>
    <cellStyle name="Assumptions Center Percentage 3 12 6 2" xfId="44283"/>
    <cellStyle name="Assumptions Center Percentage 3 12 7" xfId="30468"/>
    <cellStyle name="Assumptions Center Percentage 3 13" xfId="2829"/>
    <cellStyle name="Assumptions Center Percentage 3 13 2" xfId="6276"/>
    <cellStyle name="Assumptions Center Percentage 3 13 2 2" xfId="20223"/>
    <cellStyle name="Assumptions Center Percentage 3 13 2 2 2" xfId="47906"/>
    <cellStyle name="Assumptions Center Percentage 3 13 2 3" xfId="33989"/>
    <cellStyle name="Assumptions Center Percentage 3 13 3" xfId="9030"/>
    <cellStyle name="Assumptions Center Percentage 3 13 3 2" xfId="22951"/>
    <cellStyle name="Assumptions Center Percentage 3 13 3 2 2" xfId="50634"/>
    <cellStyle name="Assumptions Center Percentage 3 13 3 3" xfId="36717"/>
    <cellStyle name="Assumptions Center Percentage 3 13 4" xfId="11163"/>
    <cellStyle name="Assumptions Center Percentage 3 13 4 2" xfId="25084"/>
    <cellStyle name="Assumptions Center Percentage 3 13 4 2 2" xfId="52767"/>
    <cellStyle name="Assumptions Center Percentage 3 13 4 3" xfId="38850"/>
    <cellStyle name="Assumptions Center Percentage 3 13 5" xfId="13915"/>
    <cellStyle name="Assumptions Center Percentage 3 13 5 2" xfId="27836"/>
    <cellStyle name="Assumptions Center Percentage 3 13 5 2 2" xfId="55519"/>
    <cellStyle name="Assumptions Center Percentage 3 13 5 3" xfId="41602"/>
    <cellStyle name="Assumptions Center Percentage 3 13 6" xfId="16881"/>
    <cellStyle name="Assumptions Center Percentage 3 13 6 2" xfId="44564"/>
    <cellStyle name="Assumptions Center Percentage 3 13 7" xfId="30710"/>
    <cellStyle name="Assumptions Center Percentage 3 14" xfId="2563"/>
    <cellStyle name="Assumptions Center Percentage 3 14 2" xfId="6020"/>
    <cellStyle name="Assumptions Center Percentage 3 14 2 2" xfId="19969"/>
    <cellStyle name="Assumptions Center Percentage 3 14 2 2 2" xfId="47652"/>
    <cellStyle name="Assumptions Center Percentage 3 14 2 3" xfId="33735"/>
    <cellStyle name="Assumptions Center Percentage 3 14 3" xfId="8785"/>
    <cellStyle name="Assumptions Center Percentage 3 14 3 2" xfId="22706"/>
    <cellStyle name="Assumptions Center Percentage 3 14 3 2 2" xfId="50389"/>
    <cellStyle name="Assumptions Center Percentage 3 14 3 3" xfId="36472"/>
    <cellStyle name="Assumptions Center Percentage 3 14 4" xfId="10433"/>
    <cellStyle name="Assumptions Center Percentage 3 14 4 2" xfId="24354"/>
    <cellStyle name="Assumptions Center Percentage 3 14 4 2 2" xfId="52037"/>
    <cellStyle name="Assumptions Center Percentage 3 14 4 3" xfId="38120"/>
    <cellStyle name="Assumptions Center Percentage 3 14 5" xfId="13665"/>
    <cellStyle name="Assumptions Center Percentage 3 14 5 2" xfId="27586"/>
    <cellStyle name="Assumptions Center Percentage 3 14 5 2 2" xfId="55269"/>
    <cellStyle name="Assumptions Center Percentage 3 14 5 3" xfId="41352"/>
    <cellStyle name="Assumptions Center Percentage 3 14 6" xfId="16629"/>
    <cellStyle name="Assumptions Center Percentage 3 14 6 2" xfId="44312"/>
    <cellStyle name="Assumptions Center Percentage 3 14 7" xfId="30494"/>
    <cellStyle name="Assumptions Center Percentage 3 15" xfId="3686"/>
    <cellStyle name="Assumptions Center Percentage 3 15 2" xfId="7123"/>
    <cellStyle name="Assumptions Center Percentage 3 15 2 2" xfId="21058"/>
    <cellStyle name="Assumptions Center Percentage 3 15 2 2 2" xfId="48741"/>
    <cellStyle name="Assumptions Center Percentage 3 15 2 3" xfId="34824"/>
    <cellStyle name="Assumptions Center Percentage 3 15 3" xfId="9853"/>
    <cellStyle name="Assumptions Center Percentage 3 15 3 2" xfId="23774"/>
    <cellStyle name="Assumptions Center Percentage 3 15 3 2 2" xfId="51457"/>
    <cellStyle name="Assumptions Center Percentage 3 15 3 3" xfId="37540"/>
    <cellStyle name="Assumptions Center Percentage 3 15 4" xfId="11996"/>
    <cellStyle name="Assumptions Center Percentage 3 15 4 2" xfId="25917"/>
    <cellStyle name="Assumptions Center Percentage 3 15 4 2 2" xfId="53600"/>
    <cellStyle name="Assumptions Center Percentage 3 15 4 3" xfId="39683"/>
    <cellStyle name="Assumptions Center Percentage 3 15 5" xfId="14746"/>
    <cellStyle name="Assumptions Center Percentage 3 15 5 2" xfId="28667"/>
    <cellStyle name="Assumptions Center Percentage 3 15 5 2 2" xfId="56350"/>
    <cellStyle name="Assumptions Center Percentage 3 15 5 3" xfId="42433"/>
    <cellStyle name="Assumptions Center Percentage 3 15 6" xfId="17714"/>
    <cellStyle name="Assumptions Center Percentage 3 15 6 2" xfId="45397"/>
    <cellStyle name="Assumptions Center Percentage 3 15 7" xfId="31484"/>
    <cellStyle name="Assumptions Center Percentage 3 16" xfId="3113"/>
    <cellStyle name="Assumptions Center Percentage 3 16 2" xfId="6555"/>
    <cellStyle name="Assumptions Center Percentage 3 16 2 2" xfId="20499"/>
    <cellStyle name="Assumptions Center Percentage 3 16 2 2 2" xfId="48182"/>
    <cellStyle name="Assumptions Center Percentage 3 16 2 3" xfId="34265"/>
    <cellStyle name="Assumptions Center Percentage 3 16 3" xfId="9299"/>
    <cellStyle name="Assumptions Center Percentage 3 16 3 2" xfId="23220"/>
    <cellStyle name="Assumptions Center Percentage 3 16 3 2 2" xfId="50903"/>
    <cellStyle name="Assumptions Center Percentage 3 16 3 3" xfId="36986"/>
    <cellStyle name="Assumptions Center Percentage 3 16 4" xfId="11437"/>
    <cellStyle name="Assumptions Center Percentage 3 16 4 2" xfId="25358"/>
    <cellStyle name="Assumptions Center Percentage 3 16 4 2 2" xfId="53041"/>
    <cellStyle name="Assumptions Center Percentage 3 16 4 3" xfId="39124"/>
    <cellStyle name="Assumptions Center Percentage 3 16 5" xfId="14187"/>
    <cellStyle name="Assumptions Center Percentage 3 16 5 2" xfId="28108"/>
    <cellStyle name="Assumptions Center Percentage 3 16 5 2 2" xfId="55791"/>
    <cellStyle name="Assumptions Center Percentage 3 16 5 3" xfId="41874"/>
    <cellStyle name="Assumptions Center Percentage 3 16 6" xfId="17155"/>
    <cellStyle name="Assumptions Center Percentage 3 16 6 2" xfId="44838"/>
    <cellStyle name="Assumptions Center Percentage 3 16 7" xfId="30958"/>
    <cellStyle name="Assumptions Center Percentage 3 17" xfId="3678"/>
    <cellStyle name="Assumptions Center Percentage 3 17 2" xfId="7115"/>
    <cellStyle name="Assumptions Center Percentage 3 17 2 2" xfId="21050"/>
    <cellStyle name="Assumptions Center Percentage 3 17 2 2 2" xfId="48733"/>
    <cellStyle name="Assumptions Center Percentage 3 17 2 3" xfId="34816"/>
    <cellStyle name="Assumptions Center Percentage 3 17 3" xfId="9846"/>
    <cellStyle name="Assumptions Center Percentage 3 17 3 2" xfId="23767"/>
    <cellStyle name="Assumptions Center Percentage 3 17 3 2 2" xfId="51450"/>
    <cellStyle name="Assumptions Center Percentage 3 17 3 3" xfId="37533"/>
    <cellStyle name="Assumptions Center Percentage 3 17 4" xfId="11988"/>
    <cellStyle name="Assumptions Center Percentage 3 17 4 2" xfId="25909"/>
    <cellStyle name="Assumptions Center Percentage 3 17 4 2 2" xfId="53592"/>
    <cellStyle name="Assumptions Center Percentage 3 17 4 3" xfId="39675"/>
    <cellStyle name="Assumptions Center Percentage 3 17 5" xfId="14738"/>
    <cellStyle name="Assumptions Center Percentage 3 17 5 2" xfId="28659"/>
    <cellStyle name="Assumptions Center Percentage 3 17 5 2 2" xfId="56342"/>
    <cellStyle name="Assumptions Center Percentage 3 17 5 3" xfId="42425"/>
    <cellStyle name="Assumptions Center Percentage 3 17 6" xfId="17706"/>
    <cellStyle name="Assumptions Center Percentage 3 17 6 2" xfId="45389"/>
    <cellStyle name="Assumptions Center Percentage 3 17 7" xfId="31476"/>
    <cellStyle name="Assumptions Center Percentage 3 18" xfId="3067"/>
    <cellStyle name="Assumptions Center Percentage 3 18 2" xfId="6511"/>
    <cellStyle name="Assumptions Center Percentage 3 18 2 2" xfId="20456"/>
    <cellStyle name="Assumptions Center Percentage 3 18 2 2 2" xfId="48139"/>
    <cellStyle name="Assumptions Center Percentage 3 18 2 3" xfId="34222"/>
    <cellStyle name="Assumptions Center Percentage 3 18 3" xfId="9258"/>
    <cellStyle name="Assumptions Center Percentage 3 18 3 2" xfId="23179"/>
    <cellStyle name="Assumptions Center Percentage 3 18 3 2 2" xfId="50862"/>
    <cellStyle name="Assumptions Center Percentage 3 18 3 3" xfId="36945"/>
    <cellStyle name="Assumptions Center Percentage 3 18 4" xfId="11395"/>
    <cellStyle name="Assumptions Center Percentage 3 18 4 2" xfId="25316"/>
    <cellStyle name="Assumptions Center Percentage 3 18 4 2 2" xfId="52999"/>
    <cellStyle name="Assumptions Center Percentage 3 18 4 3" xfId="39082"/>
    <cellStyle name="Assumptions Center Percentage 3 18 5" xfId="14145"/>
    <cellStyle name="Assumptions Center Percentage 3 18 5 2" xfId="28066"/>
    <cellStyle name="Assumptions Center Percentage 3 18 5 2 2" xfId="55749"/>
    <cellStyle name="Assumptions Center Percentage 3 18 5 3" xfId="41832"/>
    <cellStyle name="Assumptions Center Percentage 3 18 6" xfId="17113"/>
    <cellStyle name="Assumptions Center Percentage 3 18 6 2" xfId="44796"/>
    <cellStyle name="Assumptions Center Percentage 3 18 7" xfId="30920"/>
    <cellStyle name="Assumptions Center Percentage 3 19" xfId="3713"/>
    <cellStyle name="Assumptions Center Percentage 3 19 2" xfId="7150"/>
    <cellStyle name="Assumptions Center Percentage 3 19 2 2" xfId="21085"/>
    <cellStyle name="Assumptions Center Percentage 3 19 2 2 2" xfId="48768"/>
    <cellStyle name="Assumptions Center Percentage 3 19 2 3" xfId="34851"/>
    <cellStyle name="Assumptions Center Percentage 3 19 3" xfId="9878"/>
    <cellStyle name="Assumptions Center Percentage 3 19 3 2" xfId="23799"/>
    <cellStyle name="Assumptions Center Percentage 3 19 3 2 2" xfId="51482"/>
    <cellStyle name="Assumptions Center Percentage 3 19 3 3" xfId="37565"/>
    <cellStyle name="Assumptions Center Percentage 3 19 4" xfId="12023"/>
    <cellStyle name="Assumptions Center Percentage 3 19 4 2" xfId="25944"/>
    <cellStyle name="Assumptions Center Percentage 3 19 4 2 2" xfId="53627"/>
    <cellStyle name="Assumptions Center Percentage 3 19 4 3" xfId="39710"/>
    <cellStyle name="Assumptions Center Percentage 3 19 5" xfId="14773"/>
    <cellStyle name="Assumptions Center Percentage 3 19 5 2" xfId="28694"/>
    <cellStyle name="Assumptions Center Percentage 3 19 5 2 2" xfId="56377"/>
    <cellStyle name="Assumptions Center Percentage 3 19 5 3" xfId="42460"/>
    <cellStyle name="Assumptions Center Percentage 3 19 6" xfId="17741"/>
    <cellStyle name="Assumptions Center Percentage 3 19 6 2" xfId="45424"/>
    <cellStyle name="Assumptions Center Percentage 3 19 7" xfId="31511"/>
    <cellStyle name="Assumptions Center Percentage 3 2" xfId="3121"/>
    <cellStyle name="Assumptions Center Percentage 3 2 2" xfId="6563"/>
    <cellStyle name="Assumptions Center Percentage 3 2 2 2" xfId="20507"/>
    <cellStyle name="Assumptions Center Percentage 3 2 2 2 2" xfId="48190"/>
    <cellStyle name="Assumptions Center Percentage 3 2 2 3" xfId="34273"/>
    <cellStyle name="Assumptions Center Percentage 3 2 3" xfId="9307"/>
    <cellStyle name="Assumptions Center Percentage 3 2 3 2" xfId="23228"/>
    <cellStyle name="Assumptions Center Percentage 3 2 3 2 2" xfId="50911"/>
    <cellStyle name="Assumptions Center Percentage 3 2 3 3" xfId="36994"/>
    <cellStyle name="Assumptions Center Percentage 3 2 4" xfId="11445"/>
    <cellStyle name="Assumptions Center Percentage 3 2 4 2" xfId="25366"/>
    <cellStyle name="Assumptions Center Percentage 3 2 4 2 2" xfId="53049"/>
    <cellStyle name="Assumptions Center Percentage 3 2 4 3" xfId="39132"/>
    <cellStyle name="Assumptions Center Percentage 3 2 5" xfId="14195"/>
    <cellStyle name="Assumptions Center Percentage 3 2 5 2" xfId="28116"/>
    <cellStyle name="Assumptions Center Percentage 3 2 5 2 2" xfId="55799"/>
    <cellStyle name="Assumptions Center Percentage 3 2 5 3" xfId="41882"/>
    <cellStyle name="Assumptions Center Percentage 3 2 6" xfId="17163"/>
    <cellStyle name="Assumptions Center Percentage 3 2 6 2" xfId="44846"/>
    <cellStyle name="Assumptions Center Percentage 3 2 7" xfId="30966"/>
    <cellStyle name="Assumptions Center Percentage 3 20" xfId="4167"/>
    <cellStyle name="Assumptions Center Percentage 3 20 2" xfId="7593"/>
    <cellStyle name="Assumptions Center Percentage 3 20 2 2" xfId="21521"/>
    <cellStyle name="Assumptions Center Percentage 3 20 2 2 2" xfId="49204"/>
    <cellStyle name="Assumptions Center Percentage 3 20 2 3" xfId="35287"/>
    <cellStyle name="Assumptions Center Percentage 3 20 3" xfId="10287"/>
    <cellStyle name="Assumptions Center Percentage 3 20 3 2" xfId="24208"/>
    <cellStyle name="Assumptions Center Percentage 3 20 3 2 2" xfId="51891"/>
    <cellStyle name="Assumptions Center Percentage 3 20 3 3" xfId="37974"/>
    <cellStyle name="Assumptions Center Percentage 3 20 4" xfId="12442"/>
    <cellStyle name="Assumptions Center Percentage 3 20 4 2" xfId="26363"/>
    <cellStyle name="Assumptions Center Percentage 3 20 4 2 2" xfId="54046"/>
    <cellStyle name="Assumptions Center Percentage 3 20 4 3" xfId="40129"/>
    <cellStyle name="Assumptions Center Percentage 3 20 5" xfId="15192"/>
    <cellStyle name="Assumptions Center Percentage 3 20 5 2" xfId="29113"/>
    <cellStyle name="Assumptions Center Percentage 3 20 5 2 2" xfId="56796"/>
    <cellStyle name="Assumptions Center Percentage 3 20 5 3" xfId="42879"/>
    <cellStyle name="Assumptions Center Percentage 3 20 6" xfId="18160"/>
    <cellStyle name="Assumptions Center Percentage 3 20 6 2" xfId="45843"/>
    <cellStyle name="Assumptions Center Percentage 3 20 7" xfId="31926"/>
    <cellStyle name="Assumptions Center Percentage 3 21" xfId="3930"/>
    <cellStyle name="Assumptions Center Percentage 3 21 2" xfId="7356"/>
    <cellStyle name="Assumptions Center Percentage 3 21 2 2" xfId="21287"/>
    <cellStyle name="Assumptions Center Percentage 3 21 2 2 2" xfId="48970"/>
    <cellStyle name="Assumptions Center Percentage 3 21 2 3" xfId="35053"/>
    <cellStyle name="Assumptions Center Percentage 3 21 3" xfId="10060"/>
    <cellStyle name="Assumptions Center Percentage 3 21 3 2" xfId="23981"/>
    <cellStyle name="Assumptions Center Percentage 3 21 3 2 2" xfId="51664"/>
    <cellStyle name="Assumptions Center Percentage 3 21 3 3" xfId="37747"/>
    <cellStyle name="Assumptions Center Percentage 3 21 4" xfId="12212"/>
    <cellStyle name="Assumptions Center Percentage 3 21 4 2" xfId="26133"/>
    <cellStyle name="Assumptions Center Percentage 3 21 4 2 2" xfId="53816"/>
    <cellStyle name="Assumptions Center Percentage 3 21 4 3" xfId="39899"/>
    <cellStyle name="Assumptions Center Percentage 3 21 5" xfId="14962"/>
    <cellStyle name="Assumptions Center Percentage 3 21 5 2" xfId="28883"/>
    <cellStyle name="Assumptions Center Percentage 3 21 5 2 2" xfId="56566"/>
    <cellStyle name="Assumptions Center Percentage 3 21 5 3" xfId="42649"/>
    <cellStyle name="Assumptions Center Percentage 3 21 6" xfId="17930"/>
    <cellStyle name="Assumptions Center Percentage 3 21 6 2" xfId="45613"/>
    <cellStyle name="Assumptions Center Percentage 3 21 7" xfId="31696"/>
    <cellStyle name="Assumptions Center Percentage 3 22" xfId="4113"/>
    <cellStyle name="Assumptions Center Percentage 3 22 2" xfId="7539"/>
    <cellStyle name="Assumptions Center Percentage 3 22 2 2" xfId="21468"/>
    <cellStyle name="Assumptions Center Percentage 3 22 2 2 2" xfId="49151"/>
    <cellStyle name="Assumptions Center Percentage 3 22 2 3" xfId="35234"/>
    <cellStyle name="Assumptions Center Percentage 3 22 3" xfId="10240"/>
    <cellStyle name="Assumptions Center Percentage 3 22 3 2" xfId="24161"/>
    <cellStyle name="Assumptions Center Percentage 3 22 3 2 2" xfId="51844"/>
    <cellStyle name="Assumptions Center Percentage 3 22 3 3" xfId="37927"/>
    <cellStyle name="Assumptions Center Percentage 3 22 4" xfId="12392"/>
    <cellStyle name="Assumptions Center Percentage 3 22 4 2" xfId="26313"/>
    <cellStyle name="Assumptions Center Percentage 3 22 4 2 2" xfId="53996"/>
    <cellStyle name="Assumptions Center Percentage 3 22 4 3" xfId="40079"/>
    <cellStyle name="Assumptions Center Percentage 3 22 5" xfId="15142"/>
    <cellStyle name="Assumptions Center Percentage 3 22 5 2" xfId="29063"/>
    <cellStyle name="Assumptions Center Percentage 3 22 5 2 2" xfId="56746"/>
    <cellStyle name="Assumptions Center Percentage 3 22 5 3" xfId="42829"/>
    <cellStyle name="Assumptions Center Percentage 3 22 6" xfId="18110"/>
    <cellStyle name="Assumptions Center Percentage 3 22 6 2" xfId="45793"/>
    <cellStyle name="Assumptions Center Percentage 3 22 7" xfId="31876"/>
    <cellStyle name="Assumptions Center Percentage 3 23" xfId="4251"/>
    <cellStyle name="Assumptions Center Percentage 3 23 2" xfId="7676"/>
    <cellStyle name="Assumptions Center Percentage 3 23 2 2" xfId="21604"/>
    <cellStyle name="Assumptions Center Percentage 3 23 2 2 2" xfId="49287"/>
    <cellStyle name="Assumptions Center Percentage 3 23 2 3" xfId="35370"/>
    <cellStyle name="Assumptions Center Percentage 3 23 3" xfId="10369"/>
    <cellStyle name="Assumptions Center Percentage 3 23 3 2" xfId="24290"/>
    <cellStyle name="Assumptions Center Percentage 3 23 3 2 2" xfId="51973"/>
    <cellStyle name="Assumptions Center Percentage 3 23 3 3" xfId="38056"/>
    <cellStyle name="Assumptions Center Percentage 3 23 4" xfId="12525"/>
    <cellStyle name="Assumptions Center Percentage 3 23 4 2" xfId="26446"/>
    <cellStyle name="Assumptions Center Percentage 3 23 4 2 2" xfId="54129"/>
    <cellStyle name="Assumptions Center Percentage 3 23 4 3" xfId="40212"/>
    <cellStyle name="Assumptions Center Percentage 3 23 5" xfId="15275"/>
    <cellStyle name="Assumptions Center Percentage 3 23 5 2" xfId="29196"/>
    <cellStyle name="Assumptions Center Percentage 3 23 5 2 2" xfId="56879"/>
    <cellStyle name="Assumptions Center Percentage 3 23 5 3" xfId="42962"/>
    <cellStyle name="Assumptions Center Percentage 3 23 6" xfId="18243"/>
    <cellStyle name="Assumptions Center Percentage 3 23 6 2" xfId="45926"/>
    <cellStyle name="Assumptions Center Percentage 3 23 7" xfId="32009"/>
    <cellStyle name="Assumptions Center Percentage 3 24" xfId="4903"/>
    <cellStyle name="Assumptions Center Percentage 3 24 2" xfId="8307"/>
    <cellStyle name="Assumptions Center Percentage 3 24 2 2" xfId="22229"/>
    <cellStyle name="Assumptions Center Percentage 3 24 2 2 2" xfId="49912"/>
    <cellStyle name="Assumptions Center Percentage 3 24 2 3" xfId="35995"/>
    <cellStyle name="Assumptions Center Percentage 3 24 3" xfId="10761"/>
    <cellStyle name="Assumptions Center Percentage 3 24 3 2" xfId="24682"/>
    <cellStyle name="Assumptions Center Percentage 3 24 3 2 2" xfId="52365"/>
    <cellStyle name="Assumptions Center Percentage 3 24 3 3" xfId="38448"/>
    <cellStyle name="Assumptions Center Percentage 3 24 4" xfId="13162"/>
    <cellStyle name="Assumptions Center Percentage 3 24 4 2" xfId="27083"/>
    <cellStyle name="Assumptions Center Percentage 3 24 4 2 2" xfId="54766"/>
    <cellStyle name="Assumptions Center Percentage 3 24 4 3" xfId="40849"/>
    <cellStyle name="Assumptions Center Percentage 3 24 5" xfId="15912"/>
    <cellStyle name="Assumptions Center Percentage 3 24 5 2" xfId="29833"/>
    <cellStyle name="Assumptions Center Percentage 3 24 5 2 2" xfId="57516"/>
    <cellStyle name="Assumptions Center Percentage 3 24 5 3" xfId="43599"/>
    <cellStyle name="Assumptions Center Percentage 3 24 6" xfId="18880"/>
    <cellStyle name="Assumptions Center Percentage 3 24 6 2" xfId="46563"/>
    <cellStyle name="Assumptions Center Percentage 3 24 7" xfId="32646"/>
    <cellStyle name="Assumptions Center Percentage 3 25" xfId="4732"/>
    <cellStyle name="Assumptions Center Percentage 3 25 2" xfId="8138"/>
    <cellStyle name="Assumptions Center Percentage 3 25 2 2" xfId="22062"/>
    <cellStyle name="Assumptions Center Percentage 3 25 2 2 2" xfId="49745"/>
    <cellStyle name="Assumptions Center Percentage 3 25 2 3" xfId="35828"/>
    <cellStyle name="Assumptions Center Percentage 3 25 3" xfId="10695"/>
    <cellStyle name="Assumptions Center Percentage 3 25 3 2" xfId="24616"/>
    <cellStyle name="Assumptions Center Percentage 3 25 3 2 2" xfId="52299"/>
    <cellStyle name="Assumptions Center Percentage 3 25 3 3" xfId="38382"/>
    <cellStyle name="Assumptions Center Percentage 3 25 4" xfId="12994"/>
    <cellStyle name="Assumptions Center Percentage 3 25 4 2" xfId="26915"/>
    <cellStyle name="Assumptions Center Percentage 3 25 4 2 2" xfId="54598"/>
    <cellStyle name="Assumptions Center Percentage 3 25 4 3" xfId="40681"/>
    <cellStyle name="Assumptions Center Percentage 3 25 5" xfId="15744"/>
    <cellStyle name="Assumptions Center Percentage 3 25 5 2" xfId="29665"/>
    <cellStyle name="Assumptions Center Percentage 3 25 5 2 2" xfId="57348"/>
    <cellStyle name="Assumptions Center Percentage 3 25 5 3" xfId="43431"/>
    <cellStyle name="Assumptions Center Percentage 3 25 6" xfId="18712"/>
    <cellStyle name="Assumptions Center Percentage 3 25 6 2" xfId="46395"/>
    <cellStyle name="Assumptions Center Percentage 3 25 7" xfId="32478"/>
    <cellStyle name="Assumptions Center Percentage 3 26" xfId="4787"/>
    <cellStyle name="Assumptions Center Percentage 3 26 2" xfId="8193"/>
    <cellStyle name="Assumptions Center Percentage 3 26 2 2" xfId="22116"/>
    <cellStyle name="Assumptions Center Percentage 3 26 2 2 2" xfId="49799"/>
    <cellStyle name="Assumptions Center Percentage 3 26 2 3" xfId="35882"/>
    <cellStyle name="Assumptions Center Percentage 3 26 3" xfId="10718"/>
    <cellStyle name="Assumptions Center Percentage 3 26 3 2" xfId="24639"/>
    <cellStyle name="Assumptions Center Percentage 3 26 3 2 2" xfId="52322"/>
    <cellStyle name="Assumptions Center Percentage 3 26 3 3" xfId="38405"/>
    <cellStyle name="Assumptions Center Percentage 3 26 4" xfId="13048"/>
    <cellStyle name="Assumptions Center Percentage 3 26 4 2" xfId="26969"/>
    <cellStyle name="Assumptions Center Percentage 3 26 4 2 2" xfId="54652"/>
    <cellStyle name="Assumptions Center Percentage 3 26 4 3" xfId="40735"/>
    <cellStyle name="Assumptions Center Percentage 3 26 5" xfId="15798"/>
    <cellStyle name="Assumptions Center Percentage 3 26 5 2" xfId="29719"/>
    <cellStyle name="Assumptions Center Percentage 3 26 5 2 2" xfId="57402"/>
    <cellStyle name="Assumptions Center Percentage 3 26 5 3" xfId="43485"/>
    <cellStyle name="Assumptions Center Percentage 3 26 6" xfId="18766"/>
    <cellStyle name="Assumptions Center Percentage 3 26 6 2" xfId="46449"/>
    <cellStyle name="Assumptions Center Percentage 3 26 7" xfId="32532"/>
    <cellStyle name="Assumptions Center Percentage 3 27" xfId="4663"/>
    <cellStyle name="Assumptions Center Percentage 3 27 2" xfId="8071"/>
    <cellStyle name="Assumptions Center Percentage 3 27 2 2" xfId="21995"/>
    <cellStyle name="Assumptions Center Percentage 3 27 2 2 2" xfId="49678"/>
    <cellStyle name="Assumptions Center Percentage 3 27 2 3" xfId="35761"/>
    <cellStyle name="Assumptions Center Percentage 3 27 3" xfId="10659"/>
    <cellStyle name="Assumptions Center Percentage 3 27 3 2" xfId="24580"/>
    <cellStyle name="Assumptions Center Percentage 3 27 3 2 2" xfId="52263"/>
    <cellStyle name="Assumptions Center Percentage 3 27 3 3" xfId="38346"/>
    <cellStyle name="Assumptions Center Percentage 3 27 4" xfId="12927"/>
    <cellStyle name="Assumptions Center Percentage 3 27 4 2" xfId="26848"/>
    <cellStyle name="Assumptions Center Percentage 3 27 4 2 2" xfId="54531"/>
    <cellStyle name="Assumptions Center Percentage 3 27 4 3" xfId="40614"/>
    <cellStyle name="Assumptions Center Percentage 3 27 5" xfId="15677"/>
    <cellStyle name="Assumptions Center Percentage 3 27 5 2" xfId="29598"/>
    <cellStyle name="Assumptions Center Percentage 3 27 5 2 2" xfId="57281"/>
    <cellStyle name="Assumptions Center Percentage 3 27 5 3" xfId="43364"/>
    <cellStyle name="Assumptions Center Percentage 3 27 6" xfId="18645"/>
    <cellStyle name="Assumptions Center Percentage 3 27 6 2" xfId="46328"/>
    <cellStyle name="Assumptions Center Percentage 3 27 7" xfId="32411"/>
    <cellStyle name="Assumptions Center Percentage 3 28" xfId="4922"/>
    <cellStyle name="Assumptions Center Percentage 3 28 2" xfId="8326"/>
    <cellStyle name="Assumptions Center Percentage 3 28 2 2" xfId="22248"/>
    <cellStyle name="Assumptions Center Percentage 3 28 2 2 2" xfId="49931"/>
    <cellStyle name="Assumptions Center Percentage 3 28 2 3" xfId="36014"/>
    <cellStyle name="Assumptions Center Percentage 3 28 3" xfId="10780"/>
    <cellStyle name="Assumptions Center Percentage 3 28 3 2" xfId="24701"/>
    <cellStyle name="Assumptions Center Percentage 3 28 3 2 2" xfId="52384"/>
    <cellStyle name="Assumptions Center Percentage 3 28 3 3" xfId="38467"/>
    <cellStyle name="Assumptions Center Percentage 3 28 4" xfId="13181"/>
    <cellStyle name="Assumptions Center Percentage 3 28 4 2" xfId="27102"/>
    <cellStyle name="Assumptions Center Percentage 3 28 4 2 2" xfId="54785"/>
    <cellStyle name="Assumptions Center Percentage 3 28 4 3" xfId="40868"/>
    <cellStyle name="Assumptions Center Percentage 3 28 5" xfId="15931"/>
    <cellStyle name="Assumptions Center Percentage 3 28 5 2" xfId="29852"/>
    <cellStyle name="Assumptions Center Percentage 3 28 5 2 2" xfId="57535"/>
    <cellStyle name="Assumptions Center Percentage 3 28 5 3" xfId="43618"/>
    <cellStyle name="Assumptions Center Percentage 3 28 6" xfId="18899"/>
    <cellStyle name="Assumptions Center Percentage 3 28 6 2" xfId="46582"/>
    <cellStyle name="Assumptions Center Percentage 3 28 7" xfId="32665"/>
    <cellStyle name="Assumptions Center Percentage 3 29" xfId="4617"/>
    <cellStyle name="Assumptions Center Percentage 3 29 2" xfId="8026"/>
    <cellStyle name="Assumptions Center Percentage 3 29 2 2" xfId="21950"/>
    <cellStyle name="Assumptions Center Percentage 3 29 2 2 2" xfId="49633"/>
    <cellStyle name="Assumptions Center Percentage 3 29 2 3" xfId="35716"/>
    <cellStyle name="Assumptions Center Percentage 3 29 3" xfId="10618"/>
    <cellStyle name="Assumptions Center Percentage 3 29 3 2" xfId="24539"/>
    <cellStyle name="Assumptions Center Percentage 3 29 3 2 2" xfId="52222"/>
    <cellStyle name="Assumptions Center Percentage 3 29 3 3" xfId="38305"/>
    <cellStyle name="Assumptions Center Percentage 3 29 4" xfId="12881"/>
    <cellStyle name="Assumptions Center Percentage 3 29 4 2" xfId="26802"/>
    <cellStyle name="Assumptions Center Percentage 3 29 4 2 2" xfId="54485"/>
    <cellStyle name="Assumptions Center Percentage 3 29 4 3" xfId="40568"/>
    <cellStyle name="Assumptions Center Percentage 3 29 5" xfId="15631"/>
    <cellStyle name="Assumptions Center Percentage 3 29 5 2" xfId="29552"/>
    <cellStyle name="Assumptions Center Percentage 3 29 5 2 2" xfId="57235"/>
    <cellStyle name="Assumptions Center Percentage 3 29 5 3" xfId="43318"/>
    <cellStyle name="Assumptions Center Percentage 3 29 6" xfId="18599"/>
    <cellStyle name="Assumptions Center Percentage 3 29 6 2" xfId="46282"/>
    <cellStyle name="Assumptions Center Percentage 3 29 7" xfId="32365"/>
    <cellStyle name="Assumptions Center Percentage 3 3" xfId="2323"/>
    <cellStyle name="Assumptions Center Percentage 3 3 2" xfId="5783"/>
    <cellStyle name="Assumptions Center Percentage 3 3 2 2" xfId="19733"/>
    <cellStyle name="Assumptions Center Percentage 3 3 2 2 2" xfId="47416"/>
    <cellStyle name="Assumptions Center Percentage 3 3 2 3" xfId="33499"/>
    <cellStyle name="Assumptions Center Percentage 3 3 3" xfId="8552"/>
    <cellStyle name="Assumptions Center Percentage 3 3 3 2" xfId="22473"/>
    <cellStyle name="Assumptions Center Percentage 3 3 3 2 2" xfId="50156"/>
    <cellStyle name="Assumptions Center Percentage 3 3 3 3" xfId="36239"/>
    <cellStyle name="Assumptions Center Percentage 3 3 4" xfId="5433"/>
    <cellStyle name="Assumptions Center Percentage 3 3 4 2" xfId="19386"/>
    <cellStyle name="Assumptions Center Percentage 3 3 4 2 2" xfId="47069"/>
    <cellStyle name="Assumptions Center Percentage 3 3 4 3" xfId="33152"/>
    <cellStyle name="Assumptions Center Percentage 3 3 5" xfId="13431"/>
    <cellStyle name="Assumptions Center Percentage 3 3 5 2" xfId="27352"/>
    <cellStyle name="Assumptions Center Percentage 3 3 5 2 2" xfId="55035"/>
    <cellStyle name="Assumptions Center Percentage 3 3 5 3" xfId="41118"/>
    <cellStyle name="Assumptions Center Percentage 3 3 6" xfId="16393"/>
    <cellStyle name="Assumptions Center Percentage 3 3 6 2" xfId="44076"/>
    <cellStyle name="Assumptions Center Percentage 3 3 7" xfId="30286"/>
    <cellStyle name="Assumptions Center Percentage 3 30" xfId="16187"/>
    <cellStyle name="Assumptions Center Percentage 3 30 2" xfId="30104"/>
    <cellStyle name="Assumptions Center Percentage 3 30 2 2" xfId="57787"/>
    <cellStyle name="Assumptions Center Percentage 3 30 3" xfId="43870"/>
    <cellStyle name="Assumptions Center Percentage 3 31" xfId="16118"/>
    <cellStyle name="Assumptions Center Percentage 3 31 2" xfId="30035"/>
    <cellStyle name="Assumptions Center Percentage 3 31 2 2" xfId="57718"/>
    <cellStyle name="Assumptions Center Percentage 3 31 3" xfId="43801"/>
    <cellStyle name="Assumptions Center Percentage 3 4" xfId="3044"/>
    <cellStyle name="Assumptions Center Percentage 3 4 2" xfId="6488"/>
    <cellStyle name="Assumptions Center Percentage 3 4 2 2" xfId="20433"/>
    <cellStyle name="Assumptions Center Percentage 3 4 2 2 2" xfId="48116"/>
    <cellStyle name="Assumptions Center Percentage 3 4 2 3" xfId="34199"/>
    <cellStyle name="Assumptions Center Percentage 3 4 3" xfId="9237"/>
    <cellStyle name="Assumptions Center Percentage 3 4 3 2" xfId="23158"/>
    <cellStyle name="Assumptions Center Percentage 3 4 3 2 2" xfId="50841"/>
    <cellStyle name="Assumptions Center Percentage 3 4 3 3" xfId="36924"/>
    <cellStyle name="Assumptions Center Percentage 3 4 4" xfId="11373"/>
    <cellStyle name="Assumptions Center Percentage 3 4 4 2" xfId="25294"/>
    <cellStyle name="Assumptions Center Percentage 3 4 4 2 2" xfId="52977"/>
    <cellStyle name="Assumptions Center Percentage 3 4 4 3" xfId="39060"/>
    <cellStyle name="Assumptions Center Percentage 3 4 5" xfId="14123"/>
    <cellStyle name="Assumptions Center Percentage 3 4 5 2" xfId="28044"/>
    <cellStyle name="Assumptions Center Percentage 3 4 5 2 2" xfId="55727"/>
    <cellStyle name="Assumptions Center Percentage 3 4 5 3" xfId="41810"/>
    <cellStyle name="Assumptions Center Percentage 3 4 6" xfId="17091"/>
    <cellStyle name="Assumptions Center Percentage 3 4 6 2" xfId="44774"/>
    <cellStyle name="Assumptions Center Percentage 3 4 7" xfId="30898"/>
    <cellStyle name="Assumptions Center Percentage 3 5" xfId="2980"/>
    <cellStyle name="Assumptions Center Percentage 3 5 2" xfId="6425"/>
    <cellStyle name="Assumptions Center Percentage 3 5 2 2" xfId="20371"/>
    <cellStyle name="Assumptions Center Percentage 3 5 2 2 2" xfId="48054"/>
    <cellStyle name="Assumptions Center Percentage 3 5 2 3" xfId="34137"/>
    <cellStyle name="Assumptions Center Percentage 3 5 3" xfId="9176"/>
    <cellStyle name="Assumptions Center Percentage 3 5 3 2" xfId="23097"/>
    <cellStyle name="Assumptions Center Percentage 3 5 3 2 2" xfId="50780"/>
    <cellStyle name="Assumptions Center Percentage 3 5 3 3" xfId="36863"/>
    <cellStyle name="Assumptions Center Percentage 3 5 4" xfId="11311"/>
    <cellStyle name="Assumptions Center Percentage 3 5 4 2" xfId="25232"/>
    <cellStyle name="Assumptions Center Percentage 3 5 4 2 2" xfId="52915"/>
    <cellStyle name="Assumptions Center Percentage 3 5 4 3" xfId="38998"/>
    <cellStyle name="Assumptions Center Percentage 3 5 5" xfId="14062"/>
    <cellStyle name="Assumptions Center Percentage 3 5 5 2" xfId="27983"/>
    <cellStyle name="Assumptions Center Percentage 3 5 5 2 2" xfId="55666"/>
    <cellStyle name="Assumptions Center Percentage 3 5 5 3" xfId="41749"/>
    <cellStyle name="Assumptions Center Percentage 3 5 6" xfId="17029"/>
    <cellStyle name="Assumptions Center Percentage 3 5 6 2" xfId="44712"/>
    <cellStyle name="Assumptions Center Percentage 3 5 7" xfId="30841"/>
    <cellStyle name="Assumptions Center Percentage 3 6" xfId="2445"/>
    <cellStyle name="Assumptions Center Percentage 3 6 2" xfId="5902"/>
    <cellStyle name="Assumptions Center Percentage 3 6 2 2" xfId="19852"/>
    <cellStyle name="Assumptions Center Percentage 3 6 2 2 2" xfId="47535"/>
    <cellStyle name="Assumptions Center Percentage 3 6 2 3" xfId="33618"/>
    <cellStyle name="Assumptions Center Percentage 3 6 3" xfId="8668"/>
    <cellStyle name="Assumptions Center Percentage 3 6 3 2" xfId="22589"/>
    <cellStyle name="Assumptions Center Percentage 3 6 3 2 2" xfId="50272"/>
    <cellStyle name="Assumptions Center Percentage 3 6 3 3" xfId="36355"/>
    <cellStyle name="Assumptions Center Percentage 3 6 4" xfId="5530"/>
    <cellStyle name="Assumptions Center Percentage 3 6 4 2" xfId="19483"/>
    <cellStyle name="Assumptions Center Percentage 3 6 4 2 2" xfId="47166"/>
    <cellStyle name="Assumptions Center Percentage 3 6 4 3" xfId="33249"/>
    <cellStyle name="Assumptions Center Percentage 3 6 5" xfId="13550"/>
    <cellStyle name="Assumptions Center Percentage 3 6 5 2" xfId="27471"/>
    <cellStyle name="Assumptions Center Percentage 3 6 5 2 2" xfId="55154"/>
    <cellStyle name="Assumptions Center Percentage 3 6 5 3" xfId="41237"/>
    <cellStyle name="Assumptions Center Percentage 3 6 6" xfId="16512"/>
    <cellStyle name="Assumptions Center Percentage 3 6 6 2" xfId="44195"/>
    <cellStyle name="Assumptions Center Percentage 3 6 7" xfId="30390"/>
    <cellStyle name="Assumptions Center Percentage 3 7" xfId="3150"/>
    <cellStyle name="Assumptions Center Percentage 3 7 2" xfId="6592"/>
    <cellStyle name="Assumptions Center Percentage 3 7 2 2" xfId="20536"/>
    <cellStyle name="Assumptions Center Percentage 3 7 2 2 2" xfId="48219"/>
    <cellStyle name="Assumptions Center Percentage 3 7 2 3" xfId="34302"/>
    <cellStyle name="Assumptions Center Percentage 3 7 3" xfId="9336"/>
    <cellStyle name="Assumptions Center Percentage 3 7 3 2" xfId="23257"/>
    <cellStyle name="Assumptions Center Percentage 3 7 3 2 2" xfId="50940"/>
    <cellStyle name="Assumptions Center Percentage 3 7 3 3" xfId="37023"/>
    <cellStyle name="Assumptions Center Percentage 3 7 4" xfId="11474"/>
    <cellStyle name="Assumptions Center Percentage 3 7 4 2" xfId="25395"/>
    <cellStyle name="Assumptions Center Percentage 3 7 4 2 2" xfId="53078"/>
    <cellStyle name="Assumptions Center Percentage 3 7 4 3" xfId="39161"/>
    <cellStyle name="Assumptions Center Percentage 3 7 5" xfId="14224"/>
    <cellStyle name="Assumptions Center Percentage 3 7 5 2" xfId="28145"/>
    <cellStyle name="Assumptions Center Percentage 3 7 5 2 2" xfId="55828"/>
    <cellStyle name="Assumptions Center Percentage 3 7 5 3" xfId="41911"/>
    <cellStyle name="Assumptions Center Percentage 3 7 6" xfId="17192"/>
    <cellStyle name="Assumptions Center Percentage 3 7 6 2" xfId="44875"/>
    <cellStyle name="Assumptions Center Percentage 3 7 7" xfId="30994"/>
    <cellStyle name="Assumptions Center Percentage 3 8" xfId="3484"/>
    <cellStyle name="Assumptions Center Percentage 3 8 2" xfId="6922"/>
    <cellStyle name="Assumptions Center Percentage 3 8 2 2" xfId="20862"/>
    <cellStyle name="Assumptions Center Percentage 3 8 2 2 2" xfId="48545"/>
    <cellStyle name="Assumptions Center Percentage 3 8 2 3" xfId="34628"/>
    <cellStyle name="Assumptions Center Percentage 3 8 3" xfId="9660"/>
    <cellStyle name="Assumptions Center Percentage 3 8 3 2" xfId="23581"/>
    <cellStyle name="Assumptions Center Percentage 3 8 3 2 2" xfId="51264"/>
    <cellStyle name="Assumptions Center Percentage 3 8 3 3" xfId="37347"/>
    <cellStyle name="Assumptions Center Percentage 3 8 4" xfId="11800"/>
    <cellStyle name="Assumptions Center Percentage 3 8 4 2" xfId="25721"/>
    <cellStyle name="Assumptions Center Percentage 3 8 4 2 2" xfId="53404"/>
    <cellStyle name="Assumptions Center Percentage 3 8 4 3" xfId="39487"/>
    <cellStyle name="Assumptions Center Percentage 3 8 5" xfId="14550"/>
    <cellStyle name="Assumptions Center Percentage 3 8 5 2" xfId="28471"/>
    <cellStyle name="Assumptions Center Percentage 3 8 5 2 2" xfId="56154"/>
    <cellStyle name="Assumptions Center Percentage 3 8 5 3" xfId="42237"/>
    <cellStyle name="Assumptions Center Percentage 3 8 6" xfId="17518"/>
    <cellStyle name="Assumptions Center Percentage 3 8 6 2" xfId="45201"/>
    <cellStyle name="Assumptions Center Percentage 3 8 7" xfId="31289"/>
    <cellStyle name="Assumptions Center Percentage 3 9" xfId="2892"/>
    <cellStyle name="Assumptions Center Percentage 3 9 2" xfId="6339"/>
    <cellStyle name="Assumptions Center Percentage 3 9 2 2" xfId="20286"/>
    <cellStyle name="Assumptions Center Percentage 3 9 2 2 2" xfId="47969"/>
    <cellStyle name="Assumptions Center Percentage 3 9 2 3" xfId="34052"/>
    <cellStyle name="Assumptions Center Percentage 3 9 3" xfId="9091"/>
    <cellStyle name="Assumptions Center Percentage 3 9 3 2" xfId="23012"/>
    <cellStyle name="Assumptions Center Percentage 3 9 3 2 2" xfId="50695"/>
    <cellStyle name="Assumptions Center Percentage 3 9 3 3" xfId="36778"/>
    <cellStyle name="Assumptions Center Percentage 3 9 4" xfId="11226"/>
    <cellStyle name="Assumptions Center Percentage 3 9 4 2" xfId="25147"/>
    <cellStyle name="Assumptions Center Percentage 3 9 4 2 2" xfId="52830"/>
    <cellStyle name="Assumptions Center Percentage 3 9 4 3" xfId="38913"/>
    <cellStyle name="Assumptions Center Percentage 3 9 5" xfId="13978"/>
    <cellStyle name="Assumptions Center Percentage 3 9 5 2" xfId="27899"/>
    <cellStyle name="Assumptions Center Percentage 3 9 5 2 2" xfId="55582"/>
    <cellStyle name="Assumptions Center Percentage 3 9 5 3" xfId="41665"/>
    <cellStyle name="Assumptions Center Percentage 3 9 6" xfId="16944"/>
    <cellStyle name="Assumptions Center Percentage 3 9 6 2" xfId="44627"/>
    <cellStyle name="Assumptions Center Percentage 3 9 7" xfId="30767"/>
    <cellStyle name="Assumptions Center Percentage 30" xfId="4456"/>
    <cellStyle name="Assumptions Center Percentage 30 2" xfId="7877"/>
    <cellStyle name="Assumptions Center Percentage 30 2 2" xfId="21801"/>
    <cellStyle name="Assumptions Center Percentage 30 2 2 2" xfId="49484"/>
    <cellStyle name="Assumptions Center Percentage 30 2 3" xfId="35567"/>
    <cellStyle name="Assumptions Center Percentage 30 3" xfId="10537"/>
    <cellStyle name="Assumptions Center Percentage 30 3 2" xfId="24458"/>
    <cellStyle name="Assumptions Center Percentage 30 3 2 2" xfId="52141"/>
    <cellStyle name="Assumptions Center Percentage 30 3 3" xfId="38224"/>
    <cellStyle name="Assumptions Center Percentage 30 4" xfId="12723"/>
    <cellStyle name="Assumptions Center Percentage 30 4 2" xfId="26644"/>
    <cellStyle name="Assumptions Center Percentage 30 4 2 2" xfId="54327"/>
    <cellStyle name="Assumptions Center Percentage 30 4 3" xfId="40410"/>
    <cellStyle name="Assumptions Center Percentage 30 5" xfId="15473"/>
    <cellStyle name="Assumptions Center Percentage 30 5 2" xfId="29394"/>
    <cellStyle name="Assumptions Center Percentage 30 5 2 2" xfId="57077"/>
    <cellStyle name="Assumptions Center Percentage 30 5 3" xfId="43160"/>
    <cellStyle name="Assumptions Center Percentage 30 6" xfId="18441"/>
    <cellStyle name="Assumptions Center Percentage 30 6 2" xfId="46124"/>
    <cellStyle name="Assumptions Center Percentage 30 7" xfId="32207"/>
    <cellStyle name="Assumptions Center Percentage 31" xfId="5281"/>
    <cellStyle name="Assumptions Center Percentage 31 2" xfId="19248"/>
    <cellStyle name="Assumptions Center Percentage 31 2 2" xfId="46931"/>
    <cellStyle name="Assumptions Center Percentage 31 3" xfId="33014"/>
    <cellStyle name="Assumptions Center Percentage 32" xfId="5243"/>
    <cellStyle name="Assumptions Center Percentage 32 2" xfId="19213"/>
    <cellStyle name="Assumptions Center Percentage 32 2 2" xfId="46896"/>
    <cellStyle name="Assumptions Center Percentage 32 3" xfId="32979"/>
    <cellStyle name="Assumptions Center Percentage 33" xfId="16156"/>
    <cellStyle name="Assumptions Center Percentage 33 2" xfId="30073"/>
    <cellStyle name="Assumptions Center Percentage 33 2 2" xfId="57756"/>
    <cellStyle name="Assumptions Center Percentage 33 3" xfId="43839"/>
    <cellStyle name="Assumptions Center Percentage 34" xfId="16145"/>
    <cellStyle name="Assumptions Center Percentage 34 2" xfId="30062"/>
    <cellStyle name="Assumptions Center Percentage 34 2 2" xfId="57745"/>
    <cellStyle name="Assumptions Center Percentage 34 3" xfId="43828"/>
    <cellStyle name="Assumptions Center Percentage 35" xfId="16274"/>
    <cellStyle name="Assumptions Center Percentage 35 2" xfId="43957"/>
    <cellStyle name="Assumptions Center Percentage 36" xfId="30191"/>
    <cellStyle name="Assumptions Center Percentage 4" xfId="2209"/>
    <cellStyle name="Assumptions Center Percentage 4 10" xfId="3602"/>
    <cellStyle name="Assumptions Center Percentage 4 10 2" xfId="7040"/>
    <cellStyle name="Assumptions Center Percentage 4 10 2 2" xfId="20976"/>
    <cellStyle name="Assumptions Center Percentage 4 10 2 2 2" xfId="48659"/>
    <cellStyle name="Assumptions Center Percentage 4 10 2 3" xfId="34742"/>
    <cellStyle name="Assumptions Center Percentage 4 10 3" xfId="9772"/>
    <cellStyle name="Assumptions Center Percentage 4 10 3 2" xfId="23693"/>
    <cellStyle name="Assumptions Center Percentage 4 10 3 2 2" xfId="51376"/>
    <cellStyle name="Assumptions Center Percentage 4 10 3 3" xfId="37459"/>
    <cellStyle name="Assumptions Center Percentage 4 10 4" xfId="11914"/>
    <cellStyle name="Assumptions Center Percentage 4 10 4 2" xfId="25835"/>
    <cellStyle name="Assumptions Center Percentage 4 10 4 2 2" xfId="53518"/>
    <cellStyle name="Assumptions Center Percentage 4 10 4 3" xfId="39601"/>
    <cellStyle name="Assumptions Center Percentage 4 10 5" xfId="14664"/>
    <cellStyle name="Assumptions Center Percentage 4 10 5 2" xfId="28585"/>
    <cellStyle name="Assumptions Center Percentage 4 10 5 2 2" xfId="56268"/>
    <cellStyle name="Assumptions Center Percentage 4 10 5 3" xfId="42351"/>
    <cellStyle name="Assumptions Center Percentage 4 10 6" xfId="17632"/>
    <cellStyle name="Assumptions Center Percentage 4 10 6 2" xfId="45315"/>
    <cellStyle name="Assumptions Center Percentage 4 10 7" xfId="31403"/>
    <cellStyle name="Assumptions Center Percentage 4 11" xfId="3630"/>
    <cellStyle name="Assumptions Center Percentage 4 11 2" xfId="7068"/>
    <cellStyle name="Assumptions Center Percentage 4 11 2 2" xfId="21004"/>
    <cellStyle name="Assumptions Center Percentage 4 11 2 2 2" xfId="48687"/>
    <cellStyle name="Assumptions Center Percentage 4 11 2 3" xfId="34770"/>
    <cellStyle name="Assumptions Center Percentage 4 11 3" xfId="9800"/>
    <cellStyle name="Assumptions Center Percentage 4 11 3 2" xfId="23721"/>
    <cellStyle name="Assumptions Center Percentage 4 11 3 2 2" xfId="51404"/>
    <cellStyle name="Assumptions Center Percentage 4 11 3 3" xfId="37487"/>
    <cellStyle name="Assumptions Center Percentage 4 11 4" xfId="11942"/>
    <cellStyle name="Assumptions Center Percentage 4 11 4 2" xfId="25863"/>
    <cellStyle name="Assumptions Center Percentage 4 11 4 2 2" xfId="53546"/>
    <cellStyle name="Assumptions Center Percentage 4 11 4 3" xfId="39629"/>
    <cellStyle name="Assumptions Center Percentage 4 11 5" xfId="14692"/>
    <cellStyle name="Assumptions Center Percentage 4 11 5 2" xfId="28613"/>
    <cellStyle name="Assumptions Center Percentage 4 11 5 2 2" xfId="56296"/>
    <cellStyle name="Assumptions Center Percentage 4 11 5 3" xfId="42379"/>
    <cellStyle name="Assumptions Center Percentage 4 11 6" xfId="17660"/>
    <cellStyle name="Assumptions Center Percentage 4 11 6 2" xfId="45343"/>
    <cellStyle name="Assumptions Center Percentage 4 11 7" xfId="31431"/>
    <cellStyle name="Assumptions Center Percentage 4 12" xfId="3663"/>
    <cellStyle name="Assumptions Center Percentage 4 12 2" xfId="7100"/>
    <cellStyle name="Assumptions Center Percentage 4 12 2 2" xfId="21036"/>
    <cellStyle name="Assumptions Center Percentage 4 12 2 2 2" xfId="48719"/>
    <cellStyle name="Assumptions Center Percentage 4 12 2 3" xfId="34802"/>
    <cellStyle name="Assumptions Center Percentage 4 12 3" xfId="9832"/>
    <cellStyle name="Assumptions Center Percentage 4 12 3 2" xfId="23753"/>
    <cellStyle name="Assumptions Center Percentage 4 12 3 2 2" xfId="51436"/>
    <cellStyle name="Assumptions Center Percentage 4 12 3 3" xfId="37519"/>
    <cellStyle name="Assumptions Center Percentage 4 12 4" xfId="11974"/>
    <cellStyle name="Assumptions Center Percentage 4 12 4 2" xfId="25895"/>
    <cellStyle name="Assumptions Center Percentage 4 12 4 2 2" xfId="53578"/>
    <cellStyle name="Assumptions Center Percentage 4 12 4 3" xfId="39661"/>
    <cellStyle name="Assumptions Center Percentage 4 12 5" xfId="14724"/>
    <cellStyle name="Assumptions Center Percentage 4 12 5 2" xfId="28645"/>
    <cellStyle name="Assumptions Center Percentage 4 12 5 2 2" xfId="56328"/>
    <cellStyle name="Assumptions Center Percentage 4 12 5 3" xfId="42411"/>
    <cellStyle name="Assumptions Center Percentage 4 12 6" xfId="17692"/>
    <cellStyle name="Assumptions Center Percentage 4 12 6 2" xfId="45375"/>
    <cellStyle name="Assumptions Center Percentage 4 12 7" xfId="31462"/>
    <cellStyle name="Assumptions Center Percentage 4 13" xfId="3697"/>
    <cellStyle name="Assumptions Center Percentage 4 13 2" xfId="7134"/>
    <cellStyle name="Assumptions Center Percentage 4 13 2 2" xfId="21069"/>
    <cellStyle name="Assumptions Center Percentage 4 13 2 2 2" xfId="48752"/>
    <cellStyle name="Assumptions Center Percentage 4 13 2 3" xfId="34835"/>
    <cellStyle name="Assumptions Center Percentage 4 13 3" xfId="9862"/>
    <cellStyle name="Assumptions Center Percentage 4 13 3 2" xfId="23783"/>
    <cellStyle name="Assumptions Center Percentage 4 13 3 2 2" xfId="51466"/>
    <cellStyle name="Assumptions Center Percentage 4 13 3 3" xfId="37549"/>
    <cellStyle name="Assumptions Center Percentage 4 13 4" xfId="12007"/>
    <cellStyle name="Assumptions Center Percentage 4 13 4 2" xfId="25928"/>
    <cellStyle name="Assumptions Center Percentage 4 13 4 2 2" xfId="53611"/>
    <cellStyle name="Assumptions Center Percentage 4 13 4 3" xfId="39694"/>
    <cellStyle name="Assumptions Center Percentage 4 13 5" xfId="14757"/>
    <cellStyle name="Assumptions Center Percentage 4 13 5 2" xfId="28678"/>
    <cellStyle name="Assumptions Center Percentage 4 13 5 2 2" xfId="56361"/>
    <cellStyle name="Assumptions Center Percentage 4 13 5 3" xfId="42444"/>
    <cellStyle name="Assumptions Center Percentage 4 13 6" xfId="17725"/>
    <cellStyle name="Assumptions Center Percentage 4 13 6 2" xfId="45408"/>
    <cellStyle name="Assumptions Center Percentage 4 13 7" xfId="31495"/>
    <cellStyle name="Assumptions Center Percentage 4 14" xfId="3724"/>
    <cellStyle name="Assumptions Center Percentage 4 14 2" xfId="7159"/>
    <cellStyle name="Assumptions Center Percentage 4 14 2 2" xfId="21094"/>
    <cellStyle name="Assumptions Center Percentage 4 14 2 2 2" xfId="48777"/>
    <cellStyle name="Assumptions Center Percentage 4 14 2 3" xfId="34860"/>
    <cellStyle name="Assumptions Center Percentage 4 14 3" xfId="9887"/>
    <cellStyle name="Assumptions Center Percentage 4 14 3 2" xfId="23808"/>
    <cellStyle name="Assumptions Center Percentage 4 14 3 2 2" xfId="51491"/>
    <cellStyle name="Assumptions Center Percentage 4 14 3 3" xfId="37574"/>
    <cellStyle name="Assumptions Center Percentage 4 14 4" xfId="12032"/>
    <cellStyle name="Assumptions Center Percentage 4 14 4 2" xfId="25953"/>
    <cellStyle name="Assumptions Center Percentage 4 14 4 2 2" xfId="53636"/>
    <cellStyle name="Assumptions Center Percentage 4 14 4 3" xfId="39719"/>
    <cellStyle name="Assumptions Center Percentage 4 14 5" xfId="14782"/>
    <cellStyle name="Assumptions Center Percentage 4 14 5 2" xfId="28703"/>
    <cellStyle name="Assumptions Center Percentage 4 14 5 2 2" xfId="56386"/>
    <cellStyle name="Assumptions Center Percentage 4 14 5 3" xfId="42469"/>
    <cellStyle name="Assumptions Center Percentage 4 14 6" xfId="17750"/>
    <cellStyle name="Assumptions Center Percentage 4 14 6 2" xfId="45433"/>
    <cellStyle name="Assumptions Center Percentage 4 14 7" xfId="31519"/>
    <cellStyle name="Assumptions Center Percentage 4 15" xfId="3762"/>
    <cellStyle name="Assumptions Center Percentage 4 15 2" xfId="7196"/>
    <cellStyle name="Assumptions Center Percentage 4 15 2 2" xfId="21130"/>
    <cellStyle name="Assumptions Center Percentage 4 15 2 2 2" xfId="48813"/>
    <cellStyle name="Assumptions Center Percentage 4 15 2 3" xfId="34896"/>
    <cellStyle name="Assumptions Center Percentage 4 15 3" xfId="9919"/>
    <cellStyle name="Assumptions Center Percentage 4 15 3 2" xfId="23840"/>
    <cellStyle name="Assumptions Center Percentage 4 15 3 2 2" xfId="51523"/>
    <cellStyle name="Assumptions Center Percentage 4 15 3 3" xfId="37606"/>
    <cellStyle name="Assumptions Center Percentage 4 15 4" xfId="12068"/>
    <cellStyle name="Assumptions Center Percentage 4 15 4 2" xfId="25989"/>
    <cellStyle name="Assumptions Center Percentage 4 15 4 2 2" xfId="53672"/>
    <cellStyle name="Assumptions Center Percentage 4 15 4 3" xfId="39755"/>
    <cellStyle name="Assumptions Center Percentage 4 15 5" xfId="14818"/>
    <cellStyle name="Assumptions Center Percentage 4 15 5 2" xfId="28739"/>
    <cellStyle name="Assumptions Center Percentage 4 15 5 2 2" xfId="56422"/>
    <cellStyle name="Assumptions Center Percentage 4 15 5 3" xfId="42505"/>
    <cellStyle name="Assumptions Center Percentage 4 15 6" xfId="17786"/>
    <cellStyle name="Assumptions Center Percentage 4 15 6 2" xfId="45469"/>
    <cellStyle name="Assumptions Center Percentage 4 15 7" xfId="31552"/>
    <cellStyle name="Assumptions Center Percentage 4 16" xfId="3794"/>
    <cellStyle name="Assumptions Center Percentage 4 16 2" xfId="7228"/>
    <cellStyle name="Assumptions Center Percentage 4 16 2 2" xfId="21161"/>
    <cellStyle name="Assumptions Center Percentage 4 16 2 2 2" xfId="48844"/>
    <cellStyle name="Assumptions Center Percentage 4 16 2 3" xfId="34927"/>
    <cellStyle name="Assumptions Center Percentage 4 16 3" xfId="9949"/>
    <cellStyle name="Assumptions Center Percentage 4 16 3 2" xfId="23870"/>
    <cellStyle name="Assumptions Center Percentage 4 16 3 2 2" xfId="51553"/>
    <cellStyle name="Assumptions Center Percentage 4 16 3 3" xfId="37636"/>
    <cellStyle name="Assumptions Center Percentage 4 16 4" xfId="12099"/>
    <cellStyle name="Assumptions Center Percentage 4 16 4 2" xfId="26020"/>
    <cellStyle name="Assumptions Center Percentage 4 16 4 2 2" xfId="53703"/>
    <cellStyle name="Assumptions Center Percentage 4 16 4 3" xfId="39786"/>
    <cellStyle name="Assumptions Center Percentage 4 16 5" xfId="14849"/>
    <cellStyle name="Assumptions Center Percentage 4 16 5 2" xfId="28770"/>
    <cellStyle name="Assumptions Center Percentage 4 16 5 2 2" xfId="56453"/>
    <cellStyle name="Assumptions Center Percentage 4 16 5 3" xfId="42536"/>
    <cellStyle name="Assumptions Center Percentage 4 16 6" xfId="17817"/>
    <cellStyle name="Assumptions Center Percentage 4 16 6 2" xfId="45500"/>
    <cellStyle name="Assumptions Center Percentage 4 16 7" xfId="31583"/>
    <cellStyle name="Assumptions Center Percentage 4 17" xfId="3817"/>
    <cellStyle name="Assumptions Center Percentage 4 17 2" xfId="7251"/>
    <cellStyle name="Assumptions Center Percentage 4 17 2 2" xfId="21184"/>
    <cellStyle name="Assumptions Center Percentage 4 17 2 2 2" xfId="48867"/>
    <cellStyle name="Assumptions Center Percentage 4 17 2 3" xfId="34950"/>
    <cellStyle name="Assumptions Center Percentage 4 17 3" xfId="9970"/>
    <cellStyle name="Assumptions Center Percentage 4 17 3 2" xfId="23891"/>
    <cellStyle name="Assumptions Center Percentage 4 17 3 2 2" xfId="51574"/>
    <cellStyle name="Assumptions Center Percentage 4 17 3 3" xfId="37657"/>
    <cellStyle name="Assumptions Center Percentage 4 17 4" xfId="12122"/>
    <cellStyle name="Assumptions Center Percentage 4 17 4 2" xfId="26043"/>
    <cellStyle name="Assumptions Center Percentage 4 17 4 2 2" xfId="53726"/>
    <cellStyle name="Assumptions Center Percentage 4 17 4 3" xfId="39809"/>
    <cellStyle name="Assumptions Center Percentage 4 17 5" xfId="14872"/>
    <cellStyle name="Assumptions Center Percentage 4 17 5 2" xfId="28793"/>
    <cellStyle name="Assumptions Center Percentage 4 17 5 2 2" xfId="56476"/>
    <cellStyle name="Assumptions Center Percentage 4 17 5 3" xfId="42559"/>
    <cellStyle name="Assumptions Center Percentage 4 17 6" xfId="17840"/>
    <cellStyle name="Assumptions Center Percentage 4 17 6 2" xfId="45523"/>
    <cellStyle name="Assumptions Center Percentage 4 17 7" xfId="31606"/>
    <cellStyle name="Assumptions Center Percentage 4 18" xfId="3849"/>
    <cellStyle name="Assumptions Center Percentage 4 18 2" xfId="7283"/>
    <cellStyle name="Assumptions Center Percentage 4 18 2 2" xfId="21216"/>
    <cellStyle name="Assumptions Center Percentage 4 18 2 2 2" xfId="48899"/>
    <cellStyle name="Assumptions Center Percentage 4 18 2 3" xfId="34982"/>
    <cellStyle name="Assumptions Center Percentage 4 18 3" xfId="10002"/>
    <cellStyle name="Assumptions Center Percentage 4 18 3 2" xfId="23923"/>
    <cellStyle name="Assumptions Center Percentage 4 18 3 2 2" xfId="51606"/>
    <cellStyle name="Assumptions Center Percentage 4 18 3 3" xfId="37689"/>
    <cellStyle name="Assumptions Center Percentage 4 18 4" xfId="12154"/>
    <cellStyle name="Assumptions Center Percentage 4 18 4 2" xfId="26075"/>
    <cellStyle name="Assumptions Center Percentage 4 18 4 2 2" xfId="53758"/>
    <cellStyle name="Assumptions Center Percentage 4 18 4 3" xfId="39841"/>
    <cellStyle name="Assumptions Center Percentage 4 18 5" xfId="14904"/>
    <cellStyle name="Assumptions Center Percentage 4 18 5 2" xfId="28825"/>
    <cellStyle name="Assumptions Center Percentage 4 18 5 2 2" xfId="56508"/>
    <cellStyle name="Assumptions Center Percentage 4 18 5 3" xfId="42591"/>
    <cellStyle name="Assumptions Center Percentage 4 18 6" xfId="17872"/>
    <cellStyle name="Assumptions Center Percentage 4 18 6 2" xfId="45555"/>
    <cellStyle name="Assumptions Center Percentage 4 18 7" xfId="31638"/>
    <cellStyle name="Assumptions Center Percentage 4 19" xfId="3871"/>
    <cellStyle name="Assumptions Center Percentage 4 19 2" xfId="7305"/>
    <cellStyle name="Assumptions Center Percentage 4 19 2 2" xfId="21238"/>
    <cellStyle name="Assumptions Center Percentage 4 19 2 2 2" xfId="48921"/>
    <cellStyle name="Assumptions Center Percentage 4 19 2 3" xfId="35004"/>
    <cellStyle name="Assumptions Center Percentage 4 19 3" xfId="10024"/>
    <cellStyle name="Assumptions Center Percentage 4 19 3 2" xfId="23945"/>
    <cellStyle name="Assumptions Center Percentage 4 19 3 2 2" xfId="51628"/>
    <cellStyle name="Assumptions Center Percentage 4 19 3 3" xfId="37711"/>
    <cellStyle name="Assumptions Center Percentage 4 19 4" xfId="12176"/>
    <cellStyle name="Assumptions Center Percentage 4 19 4 2" xfId="26097"/>
    <cellStyle name="Assumptions Center Percentage 4 19 4 2 2" xfId="53780"/>
    <cellStyle name="Assumptions Center Percentage 4 19 4 3" xfId="39863"/>
    <cellStyle name="Assumptions Center Percentage 4 19 5" xfId="14926"/>
    <cellStyle name="Assumptions Center Percentage 4 19 5 2" xfId="28847"/>
    <cellStyle name="Assumptions Center Percentage 4 19 5 2 2" xfId="56530"/>
    <cellStyle name="Assumptions Center Percentage 4 19 5 3" xfId="42613"/>
    <cellStyle name="Assumptions Center Percentage 4 19 6" xfId="17894"/>
    <cellStyle name="Assumptions Center Percentage 4 19 6 2" xfId="45577"/>
    <cellStyle name="Assumptions Center Percentage 4 19 7" xfId="31660"/>
    <cellStyle name="Assumptions Center Percentage 4 2" xfId="3189"/>
    <cellStyle name="Assumptions Center Percentage 4 2 2" xfId="6631"/>
    <cellStyle name="Assumptions Center Percentage 4 2 2 2" xfId="20574"/>
    <cellStyle name="Assumptions Center Percentage 4 2 2 2 2" xfId="48257"/>
    <cellStyle name="Assumptions Center Percentage 4 2 2 3" xfId="34340"/>
    <cellStyle name="Assumptions Center Percentage 4 2 3" xfId="9374"/>
    <cellStyle name="Assumptions Center Percentage 4 2 3 2" xfId="23295"/>
    <cellStyle name="Assumptions Center Percentage 4 2 3 2 2" xfId="50978"/>
    <cellStyle name="Assumptions Center Percentage 4 2 3 3" xfId="37061"/>
    <cellStyle name="Assumptions Center Percentage 4 2 4" xfId="11512"/>
    <cellStyle name="Assumptions Center Percentage 4 2 4 2" xfId="25433"/>
    <cellStyle name="Assumptions Center Percentage 4 2 4 2 2" xfId="53116"/>
    <cellStyle name="Assumptions Center Percentage 4 2 4 3" xfId="39199"/>
    <cellStyle name="Assumptions Center Percentage 4 2 5" xfId="14262"/>
    <cellStyle name="Assumptions Center Percentage 4 2 5 2" xfId="28183"/>
    <cellStyle name="Assumptions Center Percentage 4 2 5 2 2" xfId="55866"/>
    <cellStyle name="Assumptions Center Percentage 4 2 5 3" xfId="41949"/>
    <cellStyle name="Assumptions Center Percentage 4 2 6" xfId="17230"/>
    <cellStyle name="Assumptions Center Percentage 4 2 6 2" xfId="44913"/>
    <cellStyle name="Assumptions Center Percentage 4 2 7" xfId="31028"/>
    <cellStyle name="Assumptions Center Percentage 4 20" xfId="4201"/>
    <cellStyle name="Assumptions Center Percentage 4 20 2" xfId="7626"/>
    <cellStyle name="Assumptions Center Percentage 4 20 2 2" xfId="21554"/>
    <cellStyle name="Assumptions Center Percentage 4 20 2 2 2" xfId="49237"/>
    <cellStyle name="Assumptions Center Percentage 4 20 2 3" xfId="35320"/>
    <cellStyle name="Assumptions Center Percentage 4 20 3" xfId="10319"/>
    <cellStyle name="Assumptions Center Percentage 4 20 3 2" xfId="24240"/>
    <cellStyle name="Assumptions Center Percentage 4 20 3 2 2" xfId="51923"/>
    <cellStyle name="Assumptions Center Percentage 4 20 3 3" xfId="38006"/>
    <cellStyle name="Assumptions Center Percentage 4 20 4" xfId="12475"/>
    <cellStyle name="Assumptions Center Percentage 4 20 4 2" xfId="26396"/>
    <cellStyle name="Assumptions Center Percentage 4 20 4 2 2" xfId="54079"/>
    <cellStyle name="Assumptions Center Percentage 4 20 4 3" xfId="40162"/>
    <cellStyle name="Assumptions Center Percentage 4 20 5" xfId="15225"/>
    <cellStyle name="Assumptions Center Percentage 4 20 5 2" xfId="29146"/>
    <cellStyle name="Assumptions Center Percentage 4 20 5 2 2" xfId="56829"/>
    <cellStyle name="Assumptions Center Percentage 4 20 5 3" xfId="42912"/>
    <cellStyle name="Assumptions Center Percentage 4 20 6" xfId="18193"/>
    <cellStyle name="Assumptions Center Percentage 4 20 6 2" xfId="45876"/>
    <cellStyle name="Assumptions Center Percentage 4 20 7" xfId="31959"/>
    <cellStyle name="Assumptions Center Percentage 4 21" xfId="4229"/>
    <cellStyle name="Assumptions Center Percentage 4 21 2" xfId="7654"/>
    <cellStyle name="Assumptions Center Percentage 4 21 2 2" xfId="21582"/>
    <cellStyle name="Assumptions Center Percentage 4 21 2 2 2" xfId="49265"/>
    <cellStyle name="Assumptions Center Percentage 4 21 2 3" xfId="35348"/>
    <cellStyle name="Assumptions Center Percentage 4 21 3" xfId="10347"/>
    <cellStyle name="Assumptions Center Percentage 4 21 3 2" xfId="24268"/>
    <cellStyle name="Assumptions Center Percentage 4 21 3 2 2" xfId="51951"/>
    <cellStyle name="Assumptions Center Percentage 4 21 3 3" xfId="38034"/>
    <cellStyle name="Assumptions Center Percentage 4 21 4" xfId="12503"/>
    <cellStyle name="Assumptions Center Percentage 4 21 4 2" xfId="26424"/>
    <cellStyle name="Assumptions Center Percentage 4 21 4 2 2" xfId="54107"/>
    <cellStyle name="Assumptions Center Percentage 4 21 4 3" xfId="40190"/>
    <cellStyle name="Assumptions Center Percentage 4 21 5" xfId="15253"/>
    <cellStyle name="Assumptions Center Percentage 4 21 5 2" xfId="29174"/>
    <cellStyle name="Assumptions Center Percentage 4 21 5 2 2" xfId="56857"/>
    <cellStyle name="Assumptions Center Percentage 4 21 5 3" xfId="42940"/>
    <cellStyle name="Assumptions Center Percentage 4 21 6" xfId="18221"/>
    <cellStyle name="Assumptions Center Percentage 4 21 6 2" xfId="45904"/>
    <cellStyle name="Assumptions Center Percentage 4 21 7" xfId="31987"/>
    <cellStyle name="Assumptions Center Percentage 4 22" xfId="4262"/>
    <cellStyle name="Assumptions Center Percentage 4 22 2" xfId="7687"/>
    <cellStyle name="Assumptions Center Percentage 4 22 2 2" xfId="21615"/>
    <cellStyle name="Assumptions Center Percentage 4 22 2 2 2" xfId="49298"/>
    <cellStyle name="Assumptions Center Percentage 4 22 2 3" xfId="35381"/>
    <cellStyle name="Assumptions Center Percentage 4 22 3" xfId="10380"/>
    <cellStyle name="Assumptions Center Percentage 4 22 3 2" xfId="24301"/>
    <cellStyle name="Assumptions Center Percentage 4 22 3 2 2" xfId="51984"/>
    <cellStyle name="Assumptions Center Percentage 4 22 3 3" xfId="38067"/>
    <cellStyle name="Assumptions Center Percentage 4 22 4" xfId="12536"/>
    <cellStyle name="Assumptions Center Percentage 4 22 4 2" xfId="26457"/>
    <cellStyle name="Assumptions Center Percentage 4 22 4 2 2" xfId="54140"/>
    <cellStyle name="Assumptions Center Percentage 4 22 4 3" xfId="40223"/>
    <cellStyle name="Assumptions Center Percentage 4 22 5" xfId="15286"/>
    <cellStyle name="Assumptions Center Percentage 4 22 5 2" xfId="29207"/>
    <cellStyle name="Assumptions Center Percentage 4 22 5 2 2" xfId="56890"/>
    <cellStyle name="Assumptions Center Percentage 4 22 5 3" xfId="42973"/>
    <cellStyle name="Assumptions Center Percentage 4 22 6" xfId="18254"/>
    <cellStyle name="Assumptions Center Percentage 4 22 6 2" xfId="45937"/>
    <cellStyle name="Assumptions Center Percentage 4 22 7" xfId="32020"/>
    <cellStyle name="Assumptions Center Percentage 4 23" xfId="4128"/>
    <cellStyle name="Assumptions Center Percentage 4 23 2" xfId="7554"/>
    <cellStyle name="Assumptions Center Percentage 4 23 2 2" xfId="21483"/>
    <cellStyle name="Assumptions Center Percentage 4 23 2 2 2" xfId="49166"/>
    <cellStyle name="Assumptions Center Percentage 4 23 2 3" xfId="35249"/>
    <cellStyle name="Assumptions Center Percentage 4 23 3" xfId="10254"/>
    <cellStyle name="Assumptions Center Percentage 4 23 3 2" xfId="24175"/>
    <cellStyle name="Assumptions Center Percentage 4 23 3 2 2" xfId="51858"/>
    <cellStyle name="Assumptions Center Percentage 4 23 3 3" xfId="37941"/>
    <cellStyle name="Assumptions Center Percentage 4 23 4" xfId="12406"/>
    <cellStyle name="Assumptions Center Percentage 4 23 4 2" xfId="26327"/>
    <cellStyle name="Assumptions Center Percentage 4 23 4 2 2" xfId="54010"/>
    <cellStyle name="Assumptions Center Percentage 4 23 4 3" xfId="40093"/>
    <cellStyle name="Assumptions Center Percentage 4 23 5" xfId="15156"/>
    <cellStyle name="Assumptions Center Percentage 4 23 5 2" xfId="29077"/>
    <cellStyle name="Assumptions Center Percentage 4 23 5 2 2" xfId="56760"/>
    <cellStyle name="Assumptions Center Percentage 4 23 5 3" xfId="42843"/>
    <cellStyle name="Assumptions Center Percentage 4 23 6" xfId="18124"/>
    <cellStyle name="Assumptions Center Percentage 4 23 6 2" xfId="45807"/>
    <cellStyle name="Assumptions Center Percentage 4 23 7" xfId="31890"/>
    <cellStyle name="Assumptions Center Percentage 4 24" xfId="4943"/>
    <cellStyle name="Assumptions Center Percentage 4 24 2" xfId="8347"/>
    <cellStyle name="Assumptions Center Percentage 4 24 2 2" xfId="22268"/>
    <cellStyle name="Assumptions Center Percentage 4 24 2 2 2" xfId="49951"/>
    <cellStyle name="Assumptions Center Percentage 4 24 2 3" xfId="36034"/>
    <cellStyle name="Assumptions Center Percentage 4 24 3" xfId="10799"/>
    <cellStyle name="Assumptions Center Percentage 4 24 3 2" xfId="24720"/>
    <cellStyle name="Assumptions Center Percentage 4 24 3 2 2" xfId="52403"/>
    <cellStyle name="Assumptions Center Percentage 4 24 3 3" xfId="38486"/>
    <cellStyle name="Assumptions Center Percentage 4 24 4" xfId="13200"/>
    <cellStyle name="Assumptions Center Percentage 4 24 4 2" xfId="27121"/>
    <cellStyle name="Assumptions Center Percentage 4 24 4 2 2" xfId="54804"/>
    <cellStyle name="Assumptions Center Percentage 4 24 4 3" xfId="40887"/>
    <cellStyle name="Assumptions Center Percentage 4 24 5" xfId="15950"/>
    <cellStyle name="Assumptions Center Percentage 4 24 5 2" xfId="29871"/>
    <cellStyle name="Assumptions Center Percentage 4 24 5 2 2" xfId="57554"/>
    <cellStyle name="Assumptions Center Percentage 4 24 5 3" xfId="43637"/>
    <cellStyle name="Assumptions Center Percentage 4 24 6" xfId="18918"/>
    <cellStyle name="Assumptions Center Percentage 4 24 6 2" xfId="46601"/>
    <cellStyle name="Assumptions Center Percentage 4 24 7" xfId="32684"/>
    <cellStyle name="Assumptions Center Percentage 4 25" xfId="4976"/>
    <cellStyle name="Assumptions Center Percentage 4 25 2" xfId="8380"/>
    <cellStyle name="Assumptions Center Percentage 4 25 2 2" xfId="22301"/>
    <cellStyle name="Assumptions Center Percentage 4 25 2 2 2" xfId="49984"/>
    <cellStyle name="Assumptions Center Percentage 4 25 2 3" xfId="36067"/>
    <cellStyle name="Assumptions Center Percentage 4 25 3" xfId="10829"/>
    <cellStyle name="Assumptions Center Percentage 4 25 3 2" xfId="24750"/>
    <cellStyle name="Assumptions Center Percentage 4 25 3 2 2" xfId="52433"/>
    <cellStyle name="Assumptions Center Percentage 4 25 3 3" xfId="38516"/>
    <cellStyle name="Assumptions Center Percentage 4 25 4" xfId="13232"/>
    <cellStyle name="Assumptions Center Percentage 4 25 4 2" xfId="27153"/>
    <cellStyle name="Assumptions Center Percentage 4 25 4 2 2" xfId="54836"/>
    <cellStyle name="Assumptions Center Percentage 4 25 4 3" xfId="40919"/>
    <cellStyle name="Assumptions Center Percentage 4 25 5" xfId="15982"/>
    <cellStyle name="Assumptions Center Percentage 4 25 5 2" xfId="29903"/>
    <cellStyle name="Assumptions Center Percentage 4 25 5 2 2" xfId="57586"/>
    <cellStyle name="Assumptions Center Percentage 4 25 5 3" xfId="43669"/>
    <cellStyle name="Assumptions Center Percentage 4 25 6" xfId="18950"/>
    <cellStyle name="Assumptions Center Percentage 4 25 6 2" xfId="46633"/>
    <cellStyle name="Assumptions Center Percentage 4 25 7" xfId="32716"/>
    <cellStyle name="Assumptions Center Percentage 4 26" xfId="5013"/>
    <cellStyle name="Assumptions Center Percentage 4 26 2" xfId="8417"/>
    <cellStyle name="Assumptions Center Percentage 4 26 2 2" xfId="22338"/>
    <cellStyle name="Assumptions Center Percentage 4 26 2 2 2" xfId="50021"/>
    <cellStyle name="Assumptions Center Percentage 4 26 2 3" xfId="36104"/>
    <cellStyle name="Assumptions Center Percentage 4 26 3" xfId="10865"/>
    <cellStyle name="Assumptions Center Percentage 4 26 3 2" xfId="24786"/>
    <cellStyle name="Assumptions Center Percentage 4 26 3 2 2" xfId="52469"/>
    <cellStyle name="Assumptions Center Percentage 4 26 3 3" xfId="38552"/>
    <cellStyle name="Assumptions Center Percentage 4 26 4" xfId="13268"/>
    <cellStyle name="Assumptions Center Percentage 4 26 4 2" xfId="27189"/>
    <cellStyle name="Assumptions Center Percentage 4 26 4 2 2" xfId="54872"/>
    <cellStyle name="Assumptions Center Percentage 4 26 4 3" xfId="40955"/>
    <cellStyle name="Assumptions Center Percentage 4 26 5" xfId="16018"/>
    <cellStyle name="Assumptions Center Percentage 4 26 5 2" xfId="29939"/>
    <cellStyle name="Assumptions Center Percentage 4 26 5 2 2" xfId="57622"/>
    <cellStyle name="Assumptions Center Percentage 4 26 5 3" xfId="43705"/>
    <cellStyle name="Assumptions Center Percentage 4 26 6" xfId="18986"/>
    <cellStyle name="Assumptions Center Percentage 4 26 6 2" xfId="46669"/>
    <cellStyle name="Assumptions Center Percentage 4 26 7" xfId="32752"/>
    <cellStyle name="Assumptions Center Percentage 4 27" xfId="5038"/>
    <cellStyle name="Assumptions Center Percentage 4 27 2" xfId="8442"/>
    <cellStyle name="Assumptions Center Percentage 4 27 2 2" xfId="22363"/>
    <cellStyle name="Assumptions Center Percentage 4 27 2 2 2" xfId="50046"/>
    <cellStyle name="Assumptions Center Percentage 4 27 2 3" xfId="36129"/>
    <cellStyle name="Assumptions Center Percentage 4 27 3" xfId="10889"/>
    <cellStyle name="Assumptions Center Percentage 4 27 3 2" xfId="24810"/>
    <cellStyle name="Assumptions Center Percentage 4 27 3 2 2" xfId="52493"/>
    <cellStyle name="Assumptions Center Percentage 4 27 3 3" xfId="38576"/>
    <cellStyle name="Assumptions Center Percentage 4 27 4" xfId="13293"/>
    <cellStyle name="Assumptions Center Percentage 4 27 4 2" xfId="27214"/>
    <cellStyle name="Assumptions Center Percentage 4 27 4 2 2" xfId="54897"/>
    <cellStyle name="Assumptions Center Percentage 4 27 4 3" xfId="40980"/>
    <cellStyle name="Assumptions Center Percentage 4 27 5" xfId="16043"/>
    <cellStyle name="Assumptions Center Percentage 4 27 5 2" xfId="29964"/>
    <cellStyle name="Assumptions Center Percentage 4 27 5 2 2" xfId="57647"/>
    <cellStyle name="Assumptions Center Percentage 4 27 5 3" xfId="43730"/>
    <cellStyle name="Assumptions Center Percentage 4 27 6" xfId="19011"/>
    <cellStyle name="Assumptions Center Percentage 4 27 6 2" xfId="46694"/>
    <cellStyle name="Assumptions Center Percentage 4 27 7" xfId="32777"/>
    <cellStyle name="Assumptions Center Percentage 4 28" xfId="5061"/>
    <cellStyle name="Assumptions Center Percentage 4 28 2" xfId="8464"/>
    <cellStyle name="Assumptions Center Percentage 4 28 2 2" xfId="22385"/>
    <cellStyle name="Assumptions Center Percentage 4 28 2 2 2" xfId="50068"/>
    <cellStyle name="Assumptions Center Percentage 4 28 2 3" xfId="36151"/>
    <cellStyle name="Assumptions Center Percentage 4 28 3" xfId="10910"/>
    <cellStyle name="Assumptions Center Percentage 4 28 3 2" xfId="24831"/>
    <cellStyle name="Assumptions Center Percentage 4 28 3 2 2" xfId="52514"/>
    <cellStyle name="Assumptions Center Percentage 4 28 3 3" xfId="38597"/>
    <cellStyle name="Assumptions Center Percentage 4 28 4" xfId="13315"/>
    <cellStyle name="Assumptions Center Percentage 4 28 4 2" xfId="27236"/>
    <cellStyle name="Assumptions Center Percentage 4 28 4 2 2" xfId="54919"/>
    <cellStyle name="Assumptions Center Percentage 4 28 4 3" xfId="41002"/>
    <cellStyle name="Assumptions Center Percentage 4 28 5" xfId="16065"/>
    <cellStyle name="Assumptions Center Percentage 4 28 5 2" xfId="29986"/>
    <cellStyle name="Assumptions Center Percentage 4 28 5 2 2" xfId="57669"/>
    <cellStyle name="Assumptions Center Percentage 4 28 5 3" xfId="43752"/>
    <cellStyle name="Assumptions Center Percentage 4 28 6" xfId="19033"/>
    <cellStyle name="Assumptions Center Percentage 4 28 6 2" xfId="46716"/>
    <cellStyle name="Assumptions Center Percentage 4 28 7" xfId="32799"/>
    <cellStyle name="Assumptions Center Percentage 4 29" xfId="5083"/>
    <cellStyle name="Assumptions Center Percentage 4 29 2" xfId="8486"/>
    <cellStyle name="Assumptions Center Percentage 4 29 2 2" xfId="22407"/>
    <cellStyle name="Assumptions Center Percentage 4 29 2 2 2" xfId="50090"/>
    <cellStyle name="Assumptions Center Percentage 4 29 2 3" xfId="36173"/>
    <cellStyle name="Assumptions Center Percentage 4 29 3" xfId="10932"/>
    <cellStyle name="Assumptions Center Percentage 4 29 3 2" xfId="24853"/>
    <cellStyle name="Assumptions Center Percentage 4 29 3 2 2" xfId="52536"/>
    <cellStyle name="Assumptions Center Percentage 4 29 3 3" xfId="38619"/>
    <cellStyle name="Assumptions Center Percentage 4 29 4" xfId="13337"/>
    <cellStyle name="Assumptions Center Percentage 4 29 4 2" xfId="27258"/>
    <cellStyle name="Assumptions Center Percentage 4 29 4 2 2" xfId="54941"/>
    <cellStyle name="Assumptions Center Percentage 4 29 4 3" xfId="41024"/>
    <cellStyle name="Assumptions Center Percentage 4 29 5" xfId="16087"/>
    <cellStyle name="Assumptions Center Percentage 4 29 5 2" xfId="30008"/>
    <cellStyle name="Assumptions Center Percentage 4 29 5 2 2" xfId="57691"/>
    <cellStyle name="Assumptions Center Percentage 4 29 5 3" xfId="43774"/>
    <cellStyle name="Assumptions Center Percentage 4 29 6" xfId="19055"/>
    <cellStyle name="Assumptions Center Percentage 4 29 6 2" xfId="46738"/>
    <cellStyle name="Assumptions Center Percentage 4 29 7" xfId="32821"/>
    <cellStyle name="Assumptions Center Percentage 4 3" xfId="3240"/>
    <cellStyle name="Assumptions Center Percentage 4 3 2" xfId="6682"/>
    <cellStyle name="Assumptions Center Percentage 4 3 2 2" xfId="20624"/>
    <cellStyle name="Assumptions Center Percentage 4 3 2 2 2" xfId="48307"/>
    <cellStyle name="Assumptions Center Percentage 4 3 2 3" xfId="34390"/>
    <cellStyle name="Assumptions Center Percentage 4 3 3" xfId="9424"/>
    <cellStyle name="Assumptions Center Percentage 4 3 3 2" xfId="23345"/>
    <cellStyle name="Assumptions Center Percentage 4 3 3 2 2" xfId="51028"/>
    <cellStyle name="Assumptions Center Percentage 4 3 3 3" xfId="37111"/>
    <cellStyle name="Assumptions Center Percentage 4 3 4" xfId="11562"/>
    <cellStyle name="Assumptions Center Percentage 4 3 4 2" xfId="25483"/>
    <cellStyle name="Assumptions Center Percentage 4 3 4 2 2" xfId="53166"/>
    <cellStyle name="Assumptions Center Percentage 4 3 4 3" xfId="39249"/>
    <cellStyle name="Assumptions Center Percentage 4 3 5" xfId="14312"/>
    <cellStyle name="Assumptions Center Percentage 4 3 5 2" xfId="28233"/>
    <cellStyle name="Assumptions Center Percentage 4 3 5 2 2" xfId="55916"/>
    <cellStyle name="Assumptions Center Percentage 4 3 5 3" xfId="41999"/>
    <cellStyle name="Assumptions Center Percentage 4 3 6" xfId="17280"/>
    <cellStyle name="Assumptions Center Percentage 4 3 6 2" xfId="44963"/>
    <cellStyle name="Assumptions Center Percentage 4 3 7" xfId="31069"/>
    <cellStyle name="Assumptions Center Percentage 4 30" xfId="16225"/>
    <cellStyle name="Assumptions Center Percentage 4 30 2" xfId="30142"/>
    <cellStyle name="Assumptions Center Percentage 4 30 2 2" xfId="57825"/>
    <cellStyle name="Assumptions Center Percentage 4 30 3" xfId="43908"/>
    <cellStyle name="Assumptions Center Percentage 4 31" xfId="16253"/>
    <cellStyle name="Assumptions Center Percentage 4 31 2" xfId="30170"/>
    <cellStyle name="Assumptions Center Percentage 4 31 2 2" xfId="57853"/>
    <cellStyle name="Assumptions Center Percentage 4 31 3" xfId="43936"/>
    <cellStyle name="Assumptions Center Percentage 4 4" xfId="3292"/>
    <cellStyle name="Assumptions Center Percentage 4 4 2" xfId="6733"/>
    <cellStyle name="Assumptions Center Percentage 4 4 2 2" xfId="20674"/>
    <cellStyle name="Assumptions Center Percentage 4 4 2 2 2" xfId="48357"/>
    <cellStyle name="Assumptions Center Percentage 4 4 2 3" xfId="34440"/>
    <cellStyle name="Assumptions Center Percentage 4 4 3" xfId="9473"/>
    <cellStyle name="Assumptions Center Percentage 4 4 3 2" xfId="23394"/>
    <cellStyle name="Assumptions Center Percentage 4 4 3 2 2" xfId="51077"/>
    <cellStyle name="Assumptions Center Percentage 4 4 3 3" xfId="37160"/>
    <cellStyle name="Assumptions Center Percentage 4 4 4" xfId="11612"/>
    <cellStyle name="Assumptions Center Percentage 4 4 4 2" xfId="25533"/>
    <cellStyle name="Assumptions Center Percentage 4 4 4 2 2" xfId="53216"/>
    <cellStyle name="Assumptions Center Percentage 4 4 4 3" xfId="39299"/>
    <cellStyle name="Assumptions Center Percentage 4 4 5" xfId="14362"/>
    <cellStyle name="Assumptions Center Percentage 4 4 5 2" xfId="28283"/>
    <cellStyle name="Assumptions Center Percentage 4 4 5 2 2" xfId="55966"/>
    <cellStyle name="Assumptions Center Percentage 4 4 5 3" xfId="42049"/>
    <cellStyle name="Assumptions Center Percentage 4 4 6" xfId="17330"/>
    <cellStyle name="Assumptions Center Percentage 4 4 6 2" xfId="45013"/>
    <cellStyle name="Assumptions Center Percentage 4 4 7" xfId="31115"/>
    <cellStyle name="Assumptions Center Percentage 4 5" xfId="3373"/>
    <cellStyle name="Assumptions Center Percentage 4 5 2" xfId="6813"/>
    <cellStyle name="Assumptions Center Percentage 4 5 2 2" xfId="20754"/>
    <cellStyle name="Assumptions Center Percentage 4 5 2 2 2" xfId="48437"/>
    <cellStyle name="Assumptions Center Percentage 4 5 2 3" xfId="34520"/>
    <cellStyle name="Assumptions Center Percentage 4 5 3" xfId="9551"/>
    <cellStyle name="Assumptions Center Percentage 4 5 3 2" xfId="23472"/>
    <cellStyle name="Assumptions Center Percentage 4 5 3 2 2" xfId="51155"/>
    <cellStyle name="Assumptions Center Percentage 4 5 3 3" xfId="37238"/>
    <cellStyle name="Assumptions Center Percentage 4 5 4" xfId="11692"/>
    <cellStyle name="Assumptions Center Percentage 4 5 4 2" xfId="25613"/>
    <cellStyle name="Assumptions Center Percentage 4 5 4 2 2" xfId="53296"/>
    <cellStyle name="Assumptions Center Percentage 4 5 4 3" xfId="39379"/>
    <cellStyle name="Assumptions Center Percentage 4 5 5" xfId="14442"/>
    <cellStyle name="Assumptions Center Percentage 4 5 5 2" xfId="28363"/>
    <cellStyle name="Assumptions Center Percentage 4 5 5 2 2" xfId="56046"/>
    <cellStyle name="Assumptions Center Percentage 4 5 5 3" xfId="42129"/>
    <cellStyle name="Assumptions Center Percentage 4 5 6" xfId="17410"/>
    <cellStyle name="Assumptions Center Percentage 4 5 6 2" xfId="45093"/>
    <cellStyle name="Assumptions Center Percentage 4 5 7" xfId="31189"/>
    <cellStyle name="Assumptions Center Percentage 4 6" xfId="3421"/>
    <cellStyle name="Assumptions Center Percentage 4 6 2" xfId="6860"/>
    <cellStyle name="Assumptions Center Percentage 4 6 2 2" xfId="20801"/>
    <cellStyle name="Assumptions Center Percentage 4 6 2 2 2" xfId="48484"/>
    <cellStyle name="Assumptions Center Percentage 4 6 2 3" xfId="34567"/>
    <cellStyle name="Assumptions Center Percentage 4 6 3" xfId="9598"/>
    <cellStyle name="Assumptions Center Percentage 4 6 3 2" xfId="23519"/>
    <cellStyle name="Assumptions Center Percentage 4 6 3 2 2" xfId="51202"/>
    <cellStyle name="Assumptions Center Percentage 4 6 3 3" xfId="37285"/>
    <cellStyle name="Assumptions Center Percentage 4 6 4" xfId="11739"/>
    <cellStyle name="Assumptions Center Percentage 4 6 4 2" xfId="25660"/>
    <cellStyle name="Assumptions Center Percentage 4 6 4 2 2" xfId="53343"/>
    <cellStyle name="Assumptions Center Percentage 4 6 4 3" xfId="39426"/>
    <cellStyle name="Assumptions Center Percentage 4 6 5" xfId="14489"/>
    <cellStyle name="Assumptions Center Percentage 4 6 5 2" xfId="28410"/>
    <cellStyle name="Assumptions Center Percentage 4 6 5 2 2" xfId="56093"/>
    <cellStyle name="Assumptions Center Percentage 4 6 5 3" xfId="42176"/>
    <cellStyle name="Assumptions Center Percentage 4 6 6" xfId="17457"/>
    <cellStyle name="Assumptions Center Percentage 4 6 6 2" xfId="45140"/>
    <cellStyle name="Assumptions Center Percentage 4 6 7" xfId="31234"/>
    <cellStyle name="Assumptions Center Percentage 4 7" xfId="3463"/>
    <cellStyle name="Assumptions Center Percentage 4 7 2" xfId="6901"/>
    <cellStyle name="Assumptions Center Percentage 4 7 2 2" xfId="20841"/>
    <cellStyle name="Assumptions Center Percentage 4 7 2 2 2" xfId="48524"/>
    <cellStyle name="Assumptions Center Percentage 4 7 2 3" xfId="34607"/>
    <cellStyle name="Assumptions Center Percentage 4 7 3" xfId="9639"/>
    <cellStyle name="Assumptions Center Percentage 4 7 3 2" xfId="23560"/>
    <cellStyle name="Assumptions Center Percentage 4 7 3 2 2" xfId="51243"/>
    <cellStyle name="Assumptions Center Percentage 4 7 3 3" xfId="37326"/>
    <cellStyle name="Assumptions Center Percentage 4 7 4" xfId="11779"/>
    <cellStyle name="Assumptions Center Percentage 4 7 4 2" xfId="25700"/>
    <cellStyle name="Assumptions Center Percentage 4 7 4 2 2" xfId="53383"/>
    <cellStyle name="Assumptions Center Percentage 4 7 4 3" xfId="39466"/>
    <cellStyle name="Assumptions Center Percentage 4 7 5" xfId="14529"/>
    <cellStyle name="Assumptions Center Percentage 4 7 5 2" xfId="28450"/>
    <cellStyle name="Assumptions Center Percentage 4 7 5 2 2" xfId="56133"/>
    <cellStyle name="Assumptions Center Percentage 4 7 5 3" xfId="42216"/>
    <cellStyle name="Assumptions Center Percentage 4 7 6" xfId="17497"/>
    <cellStyle name="Assumptions Center Percentage 4 7 6 2" xfId="45180"/>
    <cellStyle name="Assumptions Center Percentage 4 7 7" xfId="31269"/>
    <cellStyle name="Assumptions Center Percentage 4 8" xfId="3529"/>
    <cellStyle name="Assumptions Center Percentage 4 8 2" xfId="6967"/>
    <cellStyle name="Assumptions Center Percentage 4 8 2 2" xfId="20907"/>
    <cellStyle name="Assumptions Center Percentage 4 8 2 2 2" xfId="48590"/>
    <cellStyle name="Assumptions Center Percentage 4 8 2 3" xfId="34673"/>
    <cellStyle name="Assumptions Center Percentage 4 8 3" xfId="9704"/>
    <cellStyle name="Assumptions Center Percentage 4 8 3 2" xfId="23625"/>
    <cellStyle name="Assumptions Center Percentage 4 8 3 2 2" xfId="51308"/>
    <cellStyle name="Assumptions Center Percentage 4 8 3 3" xfId="37391"/>
    <cellStyle name="Assumptions Center Percentage 4 8 4" xfId="11845"/>
    <cellStyle name="Assumptions Center Percentage 4 8 4 2" xfId="25766"/>
    <cellStyle name="Assumptions Center Percentage 4 8 4 2 2" xfId="53449"/>
    <cellStyle name="Assumptions Center Percentage 4 8 4 3" xfId="39532"/>
    <cellStyle name="Assumptions Center Percentage 4 8 5" xfId="14595"/>
    <cellStyle name="Assumptions Center Percentage 4 8 5 2" xfId="28516"/>
    <cellStyle name="Assumptions Center Percentage 4 8 5 2 2" xfId="56199"/>
    <cellStyle name="Assumptions Center Percentage 4 8 5 3" xfId="42282"/>
    <cellStyle name="Assumptions Center Percentage 4 8 6" xfId="17563"/>
    <cellStyle name="Assumptions Center Percentage 4 8 6 2" xfId="45246"/>
    <cellStyle name="Assumptions Center Percentage 4 8 7" xfId="31334"/>
    <cellStyle name="Assumptions Center Percentage 4 9" xfId="3569"/>
    <cellStyle name="Assumptions Center Percentage 4 9 2" xfId="7007"/>
    <cellStyle name="Assumptions Center Percentage 4 9 2 2" xfId="20944"/>
    <cellStyle name="Assumptions Center Percentage 4 9 2 2 2" xfId="48627"/>
    <cellStyle name="Assumptions Center Percentage 4 9 2 3" xfId="34710"/>
    <cellStyle name="Assumptions Center Percentage 4 9 3" xfId="9740"/>
    <cellStyle name="Assumptions Center Percentage 4 9 3 2" xfId="23661"/>
    <cellStyle name="Assumptions Center Percentage 4 9 3 2 2" xfId="51344"/>
    <cellStyle name="Assumptions Center Percentage 4 9 3 3" xfId="37427"/>
    <cellStyle name="Assumptions Center Percentage 4 9 4" xfId="11882"/>
    <cellStyle name="Assumptions Center Percentage 4 9 4 2" xfId="25803"/>
    <cellStyle name="Assumptions Center Percentage 4 9 4 2 2" xfId="53486"/>
    <cellStyle name="Assumptions Center Percentage 4 9 4 3" xfId="39569"/>
    <cellStyle name="Assumptions Center Percentage 4 9 5" xfId="14632"/>
    <cellStyle name="Assumptions Center Percentage 4 9 5 2" xfId="28553"/>
    <cellStyle name="Assumptions Center Percentage 4 9 5 2 2" xfId="56236"/>
    <cellStyle name="Assumptions Center Percentage 4 9 5 3" xfId="42319"/>
    <cellStyle name="Assumptions Center Percentage 4 9 6" xfId="17600"/>
    <cellStyle name="Assumptions Center Percentage 4 9 6 2" xfId="45283"/>
    <cellStyle name="Assumptions Center Percentage 4 9 7" xfId="31371"/>
    <cellStyle name="Assumptions Center Percentage 5" xfId="2747"/>
    <cellStyle name="Assumptions Center Percentage 5 2" xfId="6195"/>
    <cellStyle name="Assumptions Center Percentage 5 2 2" xfId="20142"/>
    <cellStyle name="Assumptions Center Percentage 5 2 2 2" xfId="47825"/>
    <cellStyle name="Assumptions Center Percentage 5 2 3" xfId="33908"/>
    <cellStyle name="Assumptions Center Percentage 5 3" xfId="8951"/>
    <cellStyle name="Assumptions Center Percentage 5 3 2" xfId="22872"/>
    <cellStyle name="Assumptions Center Percentage 5 3 2 2" xfId="50555"/>
    <cellStyle name="Assumptions Center Percentage 5 3 3" xfId="36638"/>
    <cellStyle name="Assumptions Center Percentage 5 4" xfId="11082"/>
    <cellStyle name="Assumptions Center Percentage 5 4 2" xfId="25003"/>
    <cellStyle name="Assumptions Center Percentage 5 4 2 2" xfId="52686"/>
    <cellStyle name="Assumptions Center Percentage 5 4 3" xfId="38769"/>
    <cellStyle name="Assumptions Center Percentage 5 5" xfId="13835"/>
    <cellStyle name="Assumptions Center Percentage 5 5 2" xfId="27756"/>
    <cellStyle name="Assumptions Center Percentage 5 5 2 2" xfId="55439"/>
    <cellStyle name="Assumptions Center Percentage 5 5 3" xfId="41522"/>
    <cellStyle name="Assumptions Center Percentage 5 6" xfId="16800"/>
    <cellStyle name="Assumptions Center Percentage 5 6 2" xfId="44483"/>
    <cellStyle name="Assumptions Center Percentage 5 7" xfId="30647"/>
    <cellStyle name="Assumptions Center Percentage 6" xfId="2637"/>
    <cellStyle name="Assumptions Center Percentage 6 2" xfId="6088"/>
    <cellStyle name="Assumptions Center Percentage 6 2 2" xfId="20035"/>
    <cellStyle name="Assumptions Center Percentage 6 2 2 2" xfId="47718"/>
    <cellStyle name="Assumptions Center Percentage 6 2 3" xfId="33801"/>
    <cellStyle name="Assumptions Center Percentage 6 3" xfId="8847"/>
    <cellStyle name="Assumptions Center Percentage 6 3 2" xfId="22768"/>
    <cellStyle name="Assumptions Center Percentage 6 3 2 2" xfId="50451"/>
    <cellStyle name="Assumptions Center Percentage 6 3 3" xfId="36534"/>
    <cellStyle name="Assumptions Center Percentage 6 4" xfId="10975"/>
    <cellStyle name="Assumptions Center Percentage 6 4 2" xfId="24896"/>
    <cellStyle name="Assumptions Center Percentage 6 4 2 2" xfId="52579"/>
    <cellStyle name="Assumptions Center Percentage 6 4 3" xfId="38662"/>
    <cellStyle name="Assumptions Center Percentage 6 5" xfId="13729"/>
    <cellStyle name="Assumptions Center Percentage 6 5 2" xfId="27650"/>
    <cellStyle name="Assumptions Center Percentage 6 5 2 2" xfId="55333"/>
    <cellStyle name="Assumptions Center Percentage 6 5 3" xfId="41416"/>
    <cellStyle name="Assumptions Center Percentage 6 6" xfId="16693"/>
    <cellStyle name="Assumptions Center Percentage 6 6 2" xfId="44376"/>
    <cellStyle name="Assumptions Center Percentage 6 7" xfId="30549"/>
    <cellStyle name="Assumptions Center Percentage 7" xfId="3115"/>
    <cellStyle name="Assumptions Center Percentage 7 2" xfId="6557"/>
    <cellStyle name="Assumptions Center Percentage 7 2 2" xfId="20501"/>
    <cellStyle name="Assumptions Center Percentage 7 2 2 2" xfId="48184"/>
    <cellStyle name="Assumptions Center Percentage 7 2 3" xfId="34267"/>
    <cellStyle name="Assumptions Center Percentage 7 3" xfId="9301"/>
    <cellStyle name="Assumptions Center Percentage 7 3 2" xfId="23222"/>
    <cellStyle name="Assumptions Center Percentage 7 3 2 2" xfId="50905"/>
    <cellStyle name="Assumptions Center Percentage 7 3 3" xfId="36988"/>
    <cellStyle name="Assumptions Center Percentage 7 4" xfId="11439"/>
    <cellStyle name="Assumptions Center Percentage 7 4 2" xfId="25360"/>
    <cellStyle name="Assumptions Center Percentage 7 4 2 2" xfId="53043"/>
    <cellStyle name="Assumptions Center Percentage 7 4 3" xfId="39126"/>
    <cellStyle name="Assumptions Center Percentage 7 5" xfId="14189"/>
    <cellStyle name="Assumptions Center Percentage 7 5 2" xfId="28110"/>
    <cellStyle name="Assumptions Center Percentage 7 5 2 2" xfId="55793"/>
    <cellStyle name="Assumptions Center Percentage 7 5 3" xfId="41876"/>
    <cellStyle name="Assumptions Center Percentage 7 6" xfId="17157"/>
    <cellStyle name="Assumptions Center Percentage 7 6 2" xfId="44840"/>
    <cellStyle name="Assumptions Center Percentage 7 7" xfId="30960"/>
    <cellStyle name="Assumptions Center Percentage 8" xfId="2720"/>
    <cellStyle name="Assumptions Center Percentage 8 2" xfId="6168"/>
    <cellStyle name="Assumptions Center Percentage 8 2 2" xfId="20115"/>
    <cellStyle name="Assumptions Center Percentage 8 2 2 2" xfId="47798"/>
    <cellStyle name="Assumptions Center Percentage 8 2 3" xfId="33881"/>
    <cellStyle name="Assumptions Center Percentage 8 3" xfId="8925"/>
    <cellStyle name="Assumptions Center Percentage 8 3 2" xfId="22846"/>
    <cellStyle name="Assumptions Center Percentage 8 3 2 2" xfId="50529"/>
    <cellStyle name="Assumptions Center Percentage 8 3 3" xfId="36612"/>
    <cellStyle name="Assumptions Center Percentage 8 4" xfId="11055"/>
    <cellStyle name="Assumptions Center Percentage 8 4 2" xfId="24976"/>
    <cellStyle name="Assumptions Center Percentage 8 4 2 2" xfId="52659"/>
    <cellStyle name="Assumptions Center Percentage 8 4 3" xfId="38742"/>
    <cellStyle name="Assumptions Center Percentage 8 5" xfId="13808"/>
    <cellStyle name="Assumptions Center Percentage 8 5 2" xfId="27729"/>
    <cellStyle name="Assumptions Center Percentage 8 5 2 2" xfId="55412"/>
    <cellStyle name="Assumptions Center Percentage 8 5 3" xfId="41495"/>
    <cellStyle name="Assumptions Center Percentage 8 6" xfId="16773"/>
    <cellStyle name="Assumptions Center Percentage 8 6 2" xfId="44456"/>
    <cellStyle name="Assumptions Center Percentage 8 7" xfId="30621"/>
    <cellStyle name="Assumptions Center Percentage 9" xfId="3338"/>
    <cellStyle name="Assumptions Center Percentage 9 2" xfId="6778"/>
    <cellStyle name="Assumptions Center Percentage 9 2 2" xfId="20719"/>
    <cellStyle name="Assumptions Center Percentage 9 2 2 2" xfId="48402"/>
    <cellStyle name="Assumptions Center Percentage 9 2 3" xfId="34485"/>
    <cellStyle name="Assumptions Center Percentage 9 3" xfId="9517"/>
    <cellStyle name="Assumptions Center Percentage 9 3 2" xfId="23438"/>
    <cellStyle name="Assumptions Center Percentage 9 3 2 2" xfId="51121"/>
    <cellStyle name="Assumptions Center Percentage 9 3 3" xfId="37204"/>
    <cellStyle name="Assumptions Center Percentage 9 4" xfId="11657"/>
    <cellStyle name="Assumptions Center Percentage 9 4 2" xfId="25578"/>
    <cellStyle name="Assumptions Center Percentage 9 4 2 2" xfId="53261"/>
    <cellStyle name="Assumptions Center Percentage 9 4 3" xfId="39344"/>
    <cellStyle name="Assumptions Center Percentage 9 5" xfId="14407"/>
    <cellStyle name="Assumptions Center Percentage 9 5 2" xfId="28328"/>
    <cellStyle name="Assumptions Center Percentage 9 5 2 2" xfId="56011"/>
    <cellStyle name="Assumptions Center Percentage 9 5 3" xfId="42094"/>
    <cellStyle name="Assumptions Center Percentage 9 6" xfId="17375"/>
    <cellStyle name="Assumptions Center Percentage 9 6 2" xfId="45058"/>
    <cellStyle name="Assumptions Center Percentage 9 7" xfId="31157"/>
    <cellStyle name="Assumptions Center Year" xfId="1426"/>
    <cellStyle name="Assumptions Center Year 10" xfId="2711"/>
    <cellStyle name="Assumptions Center Year 10 2" xfId="6159"/>
    <cellStyle name="Assumptions Center Year 10 2 2" xfId="20106"/>
    <cellStyle name="Assumptions Center Year 10 2 2 2" xfId="47789"/>
    <cellStyle name="Assumptions Center Year 10 2 3" xfId="33872"/>
    <cellStyle name="Assumptions Center Year 10 3" xfId="8916"/>
    <cellStyle name="Assumptions Center Year 10 3 2" xfId="22837"/>
    <cellStyle name="Assumptions Center Year 10 3 2 2" xfId="50520"/>
    <cellStyle name="Assumptions Center Year 10 3 3" xfId="36603"/>
    <cellStyle name="Assumptions Center Year 10 4" xfId="11046"/>
    <cellStyle name="Assumptions Center Year 10 4 2" xfId="24967"/>
    <cellStyle name="Assumptions Center Year 10 4 2 2" xfId="52650"/>
    <cellStyle name="Assumptions Center Year 10 4 3" xfId="38733"/>
    <cellStyle name="Assumptions Center Year 10 5" xfId="13799"/>
    <cellStyle name="Assumptions Center Year 10 5 2" xfId="27720"/>
    <cellStyle name="Assumptions Center Year 10 5 2 2" xfId="55403"/>
    <cellStyle name="Assumptions Center Year 10 5 3" xfId="41486"/>
    <cellStyle name="Assumptions Center Year 10 6" xfId="16764"/>
    <cellStyle name="Assumptions Center Year 10 6 2" xfId="44447"/>
    <cellStyle name="Assumptions Center Year 10 7" xfId="30612"/>
    <cellStyle name="Assumptions Center Year 11" xfId="2624"/>
    <cellStyle name="Assumptions Center Year 11 2" xfId="6075"/>
    <cellStyle name="Assumptions Center Year 11 2 2" xfId="20022"/>
    <cellStyle name="Assumptions Center Year 11 2 2 2" xfId="47705"/>
    <cellStyle name="Assumptions Center Year 11 2 3" xfId="33788"/>
    <cellStyle name="Assumptions Center Year 11 3" xfId="8835"/>
    <cellStyle name="Assumptions Center Year 11 3 2" xfId="22756"/>
    <cellStyle name="Assumptions Center Year 11 3 2 2" xfId="50439"/>
    <cellStyle name="Assumptions Center Year 11 3 3" xfId="36522"/>
    <cellStyle name="Assumptions Center Year 11 4" xfId="10962"/>
    <cellStyle name="Assumptions Center Year 11 4 2" xfId="24883"/>
    <cellStyle name="Assumptions Center Year 11 4 2 2" xfId="52566"/>
    <cellStyle name="Assumptions Center Year 11 4 3" xfId="38649"/>
    <cellStyle name="Assumptions Center Year 11 5" xfId="13716"/>
    <cellStyle name="Assumptions Center Year 11 5 2" xfId="27637"/>
    <cellStyle name="Assumptions Center Year 11 5 2 2" xfId="55320"/>
    <cellStyle name="Assumptions Center Year 11 5 3" xfId="41403"/>
    <cellStyle name="Assumptions Center Year 11 6" xfId="16680"/>
    <cellStyle name="Assumptions Center Year 11 6 2" xfId="44363"/>
    <cellStyle name="Assumptions Center Year 11 7" xfId="30536"/>
    <cellStyle name="Assumptions Center Year 12" xfId="2694"/>
    <cellStyle name="Assumptions Center Year 12 2" xfId="6142"/>
    <cellStyle name="Assumptions Center Year 12 2 2" xfId="20089"/>
    <cellStyle name="Assumptions Center Year 12 2 2 2" xfId="47772"/>
    <cellStyle name="Assumptions Center Year 12 2 3" xfId="33855"/>
    <cellStyle name="Assumptions Center Year 12 3" xfId="8900"/>
    <cellStyle name="Assumptions Center Year 12 3 2" xfId="22821"/>
    <cellStyle name="Assumptions Center Year 12 3 2 2" xfId="50504"/>
    <cellStyle name="Assumptions Center Year 12 3 3" xfId="36587"/>
    <cellStyle name="Assumptions Center Year 12 4" xfId="11029"/>
    <cellStyle name="Assumptions Center Year 12 4 2" xfId="24950"/>
    <cellStyle name="Assumptions Center Year 12 4 2 2" xfId="52633"/>
    <cellStyle name="Assumptions Center Year 12 4 3" xfId="38716"/>
    <cellStyle name="Assumptions Center Year 12 5" xfId="13782"/>
    <cellStyle name="Assumptions Center Year 12 5 2" xfId="27703"/>
    <cellStyle name="Assumptions Center Year 12 5 2 2" xfId="55386"/>
    <cellStyle name="Assumptions Center Year 12 5 3" xfId="41469"/>
    <cellStyle name="Assumptions Center Year 12 6" xfId="16747"/>
    <cellStyle name="Assumptions Center Year 12 6 2" xfId="44430"/>
    <cellStyle name="Assumptions Center Year 12 7" xfId="30597"/>
    <cellStyle name="Assumptions Center Year 13" xfId="2676"/>
    <cellStyle name="Assumptions Center Year 13 2" xfId="6124"/>
    <cellStyle name="Assumptions Center Year 13 2 2" xfId="20071"/>
    <cellStyle name="Assumptions Center Year 13 2 2 2" xfId="47754"/>
    <cellStyle name="Assumptions Center Year 13 2 3" xfId="33837"/>
    <cellStyle name="Assumptions Center Year 13 3" xfId="8882"/>
    <cellStyle name="Assumptions Center Year 13 3 2" xfId="22803"/>
    <cellStyle name="Assumptions Center Year 13 3 2 2" xfId="50486"/>
    <cellStyle name="Assumptions Center Year 13 3 3" xfId="36569"/>
    <cellStyle name="Assumptions Center Year 13 4" xfId="11011"/>
    <cellStyle name="Assumptions Center Year 13 4 2" xfId="24932"/>
    <cellStyle name="Assumptions Center Year 13 4 2 2" xfId="52615"/>
    <cellStyle name="Assumptions Center Year 13 4 3" xfId="38698"/>
    <cellStyle name="Assumptions Center Year 13 5" xfId="13764"/>
    <cellStyle name="Assumptions Center Year 13 5 2" xfId="27685"/>
    <cellStyle name="Assumptions Center Year 13 5 2 2" xfId="55368"/>
    <cellStyle name="Assumptions Center Year 13 5 3" xfId="41451"/>
    <cellStyle name="Assumptions Center Year 13 6" xfId="16729"/>
    <cellStyle name="Assumptions Center Year 13 6 2" xfId="44412"/>
    <cellStyle name="Assumptions Center Year 13 7" xfId="30579"/>
    <cellStyle name="Assumptions Center Year 14" xfId="3344"/>
    <cellStyle name="Assumptions Center Year 14 2" xfId="6784"/>
    <cellStyle name="Assumptions Center Year 14 2 2" xfId="20725"/>
    <cellStyle name="Assumptions Center Year 14 2 2 2" xfId="48408"/>
    <cellStyle name="Assumptions Center Year 14 2 3" xfId="34491"/>
    <cellStyle name="Assumptions Center Year 14 3" xfId="9523"/>
    <cellStyle name="Assumptions Center Year 14 3 2" xfId="23444"/>
    <cellStyle name="Assumptions Center Year 14 3 2 2" xfId="51127"/>
    <cellStyle name="Assumptions Center Year 14 3 3" xfId="37210"/>
    <cellStyle name="Assumptions Center Year 14 4" xfId="11663"/>
    <cellStyle name="Assumptions Center Year 14 4 2" xfId="25584"/>
    <cellStyle name="Assumptions Center Year 14 4 2 2" xfId="53267"/>
    <cellStyle name="Assumptions Center Year 14 4 3" xfId="39350"/>
    <cellStyle name="Assumptions Center Year 14 5" xfId="14413"/>
    <cellStyle name="Assumptions Center Year 14 5 2" xfId="28334"/>
    <cellStyle name="Assumptions Center Year 14 5 2 2" xfId="56017"/>
    <cellStyle name="Assumptions Center Year 14 5 3" xfId="42100"/>
    <cellStyle name="Assumptions Center Year 14 6" xfId="17381"/>
    <cellStyle name="Assumptions Center Year 14 6 2" xfId="45064"/>
    <cellStyle name="Assumptions Center Year 14 7" xfId="31163"/>
    <cellStyle name="Assumptions Center Year 15" xfId="2330"/>
    <cellStyle name="Assumptions Center Year 15 2" xfId="5790"/>
    <cellStyle name="Assumptions Center Year 15 2 2" xfId="19740"/>
    <cellStyle name="Assumptions Center Year 15 2 2 2" xfId="47423"/>
    <cellStyle name="Assumptions Center Year 15 2 3" xfId="33506"/>
    <cellStyle name="Assumptions Center Year 15 3" xfId="8559"/>
    <cellStyle name="Assumptions Center Year 15 3 2" xfId="22480"/>
    <cellStyle name="Assumptions Center Year 15 3 2 2" xfId="50163"/>
    <cellStyle name="Assumptions Center Year 15 3 3" xfId="36246"/>
    <cellStyle name="Assumptions Center Year 15 4" xfId="5439"/>
    <cellStyle name="Assumptions Center Year 15 4 2" xfId="19392"/>
    <cellStyle name="Assumptions Center Year 15 4 2 2" xfId="47075"/>
    <cellStyle name="Assumptions Center Year 15 4 3" xfId="33158"/>
    <cellStyle name="Assumptions Center Year 15 5" xfId="13438"/>
    <cellStyle name="Assumptions Center Year 15 5 2" xfId="27359"/>
    <cellStyle name="Assumptions Center Year 15 5 2 2" xfId="55042"/>
    <cellStyle name="Assumptions Center Year 15 5 3" xfId="41125"/>
    <cellStyle name="Assumptions Center Year 15 6" xfId="16400"/>
    <cellStyle name="Assumptions Center Year 15 6 2" xfId="44083"/>
    <cellStyle name="Assumptions Center Year 15 7" xfId="30293"/>
    <cellStyle name="Assumptions Center Year 16" xfId="3157"/>
    <cellStyle name="Assumptions Center Year 16 2" xfId="6599"/>
    <cellStyle name="Assumptions Center Year 16 2 2" xfId="20543"/>
    <cellStyle name="Assumptions Center Year 16 2 2 2" xfId="48226"/>
    <cellStyle name="Assumptions Center Year 16 2 3" xfId="34309"/>
    <cellStyle name="Assumptions Center Year 16 3" xfId="9343"/>
    <cellStyle name="Assumptions Center Year 16 3 2" xfId="23264"/>
    <cellStyle name="Assumptions Center Year 16 3 2 2" xfId="50947"/>
    <cellStyle name="Assumptions Center Year 16 3 3" xfId="37030"/>
    <cellStyle name="Assumptions Center Year 16 4" xfId="11481"/>
    <cellStyle name="Assumptions Center Year 16 4 2" xfId="25402"/>
    <cellStyle name="Assumptions Center Year 16 4 2 2" xfId="53085"/>
    <cellStyle name="Assumptions Center Year 16 4 3" xfId="39168"/>
    <cellStyle name="Assumptions Center Year 16 5" xfId="14231"/>
    <cellStyle name="Assumptions Center Year 16 5 2" xfId="28152"/>
    <cellStyle name="Assumptions Center Year 16 5 2 2" xfId="55835"/>
    <cellStyle name="Assumptions Center Year 16 5 3" xfId="41918"/>
    <cellStyle name="Assumptions Center Year 16 6" xfId="17199"/>
    <cellStyle name="Assumptions Center Year 16 6 2" xfId="44882"/>
    <cellStyle name="Assumptions Center Year 16 7" xfId="31001"/>
    <cellStyle name="Assumptions Center Year 17" xfId="3352"/>
    <cellStyle name="Assumptions Center Year 17 2" xfId="6792"/>
    <cellStyle name="Assumptions Center Year 17 2 2" xfId="20733"/>
    <cellStyle name="Assumptions Center Year 17 2 2 2" xfId="48416"/>
    <cellStyle name="Assumptions Center Year 17 2 3" xfId="34499"/>
    <cellStyle name="Assumptions Center Year 17 3" xfId="9530"/>
    <cellStyle name="Assumptions Center Year 17 3 2" xfId="23451"/>
    <cellStyle name="Assumptions Center Year 17 3 2 2" xfId="51134"/>
    <cellStyle name="Assumptions Center Year 17 3 3" xfId="37217"/>
    <cellStyle name="Assumptions Center Year 17 4" xfId="11671"/>
    <cellStyle name="Assumptions Center Year 17 4 2" xfId="25592"/>
    <cellStyle name="Assumptions Center Year 17 4 2 2" xfId="53275"/>
    <cellStyle name="Assumptions Center Year 17 4 3" xfId="39358"/>
    <cellStyle name="Assumptions Center Year 17 5" xfId="14421"/>
    <cellStyle name="Assumptions Center Year 17 5 2" xfId="28342"/>
    <cellStyle name="Assumptions Center Year 17 5 2 2" xfId="56025"/>
    <cellStyle name="Assumptions Center Year 17 5 3" xfId="42108"/>
    <cellStyle name="Assumptions Center Year 17 6" xfId="17389"/>
    <cellStyle name="Assumptions Center Year 17 6 2" xfId="45072"/>
    <cellStyle name="Assumptions Center Year 17 7" xfId="31171"/>
    <cellStyle name="Assumptions Center Year 18" xfId="2665"/>
    <cellStyle name="Assumptions Center Year 18 2" xfId="6113"/>
    <cellStyle name="Assumptions Center Year 18 2 2" xfId="20060"/>
    <cellStyle name="Assumptions Center Year 18 2 2 2" xfId="47743"/>
    <cellStyle name="Assumptions Center Year 18 2 3" xfId="33826"/>
    <cellStyle name="Assumptions Center Year 18 3" xfId="8871"/>
    <cellStyle name="Assumptions Center Year 18 3 2" xfId="22792"/>
    <cellStyle name="Assumptions Center Year 18 3 2 2" xfId="50475"/>
    <cellStyle name="Assumptions Center Year 18 3 3" xfId="36558"/>
    <cellStyle name="Assumptions Center Year 18 4" xfId="11000"/>
    <cellStyle name="Assumptions Center Year 18 4 2" xfId="24921"/>
    <cellStyle name="Assumptions Center Year 18 4 2 2" xfId="52604"/>
    <cellStyle name="Assumptions Center Year 18 4 3" xfId="38687"/>
    <cellStyle name="Assumptions Center Year 18 5" xfId="13753"/>
    <cellStyle name="Assumptions Center Year 18 5 2" xfId="27674"/>
    <cellStyle name="Assumptions Center Year 18 5 2 2" xfId="55357"/>
    <cellStyle name="Assumptions Center Year 18 5 3" xfId="41440"/>
    <cellStyle name="Assumptions Center Year 18 6" xfId="16718"/>
    <cellStyle name="Assumptions Center Year 18 6 2" xfId="44401"/>
    <cellStyle name="Assumptions Center Year 18 7" xfId="30568"/>
    <cellStyle name="Assumptions Center Year 19" xfId="2265"/>
    <cellStyle name="Assumptions Center Year 19 2" xfId="5732"/>
    <cellStyle name="Assumptions Center Year 19 2 2" xfId="19683"/>
    <cellStyle name="Assumptions Center Year 19 2 2 2" xfId="47366"/>
    <cellStyle name="Assumptions Center Year 19 2 3" xfId="33449"/>
    <cellStyle name="Assumptions Center Year 19 3" xfId="8502"/>
    <cellStyle name="Assumptions Center Year 19 3 2" xfId="22423"/>
    <cellStyle name="Assumptions Center Year 19 3 2 2" xfId="50106"/>
    <cellStyle name="Assumptions Center Year 19 3 3" xfId="36189"/>
    <cellStyle name="Assumptions Center Year 19 4" xfId="5382"/>
    <cellStyle name="Assumptions Center Year 19 4 2" xfId="19335"/>
    <cellStyle name="Assumptions Center Year 19 4 2 2" xfId="47018"/>
    <cellStyle name="Assumptions Center Year 19 4 3" xfId="33101"/>
    <cellStyle name="Assumptions Center Year 19 5" xfId="13381"/>
    <cellStyle name="Assumptions Center Year 19 5 2" xfId="27302"/>
    <cellStyle name="Assumptions Center Year 19 5 2 2" xfId="54985"/>
    <cellStyle name="Assumptions Center Year 19 5 3" xfId="41068"/>
    <cellStyle name="Assumptions Center Year 19 6" xfId="16343"/>
    <cellStyle name="Assumptions Center Year 19 6 2" xfId="44026"/>
    <cellStyle name="Assumptions Center Year 19 7" xfId="30241"/>
    <cellStyle name="Assumptions Center Year 2" xfId="2054"/>
    <cellStyle name="Assumptions Center Year 2 10" xfId="2517"/>
    <cellStyle name="Assumptions Center Year 2 10 2" xfId="5974"/>
    <cellStyle name="Assumptions Center Year 2 10 2 2" xfId="19923"/>
    <cellStyle name="Assumptions Center Year 2 10 2 2 2" xfId="47606"/>
    <cellStyle name="Assumptions Center Year 2 10 2 3" xfId="33689"/>
    <cellStyle name="Assumptions Center Year 2 10 3" xfId="8739"/>
    <cellStyle name="Assumptions Center Year 2 10 3 2" xfId="22660"/>
    <cellStyle name="Assumptions Center Year 2 10 3 2 2" xfId="50343"/>
    <cellStyle name="Assumptions Center Year 2 10 3 3" xfId="36426"/>
    <cellStyle name="Assumptions Center Year 2 10 4" xfId="5588"/>
    <cellStyle name="Assumptions Center Year 2 10 4 2" xfId="19541"/>
    <cellStyle name="Assumptions Center Year 2 10 4 2 2" xfId="47224"/>
    <cellStyle name="Assumptions Center Year 2 10 4 3" xfId="33307"/>
    <cellStyle name="Assumptions Center Year 2 10 5" xfId="13621"/>
    <cellStyle name="Assumptions Center Year 2 10 5 2" xfId="27542"/>
    <cellStyle name="Assumptions Center Year 2 10 5 2 2" xfId="55225"/>
    <cellStyle name="Assumptions Center Year 2 10 5 3" xfId="41308"/>
    <cellStyle name="Assumptions Center Year 2 10 6" xfId="16583"/>
    <cellStyle name="Assumptions Center Year 2 10 6 2" xfId="44266"/>
    <cellStyle name="Assumptions Center Year 2 10 7" xfId="30454"/>
    <cellStyle name="Assumptions Center Year 2 11" xfId="2840"/>
    <cellStyle name="Assumptions Center Year 2 11 2" xfId="6287"/>
    <cellStyle name="Assumptions Center Year 2 11 2 2" xfId="20234"/>
    <cellStyle name="Assumptions Center Year 2 11 2 2 2" xfId="47917"/>
    <cellStyle name="Assumptions Center Year 2 11 2 3" xfId="34000"/>
    <cellStyle name="Assumptions Center Year 2 11 3" xfId="9041"/>
    <cellStyle name="Assumptions Center Year 2 11 3 2" xfId="22962"/>
    <cellStyle name="Assumptions Center Year 2 11 3 2 2" xfId="50645"/>
    <cellStyle name="Assumptions Center Year 2 11 3 3" xfId="36728"/>
    <cellStyle name="Assumptions Center Year 2 11 4" xfId="11174"/>
    <cellStyle name="Assumptions Center Year 2 11 4 2" xfId="25095"/>
    <cellStyle name="Assumptions Center Year 2 11 4 2 2" xfId="52778"/>
    <cellStyle name="Assumptions Center Year 2 11 4 3" xfId="38861"/>
    <cellStyle name="Assumptions Center Year 2 11 5" xfId="13926"/>
    <cellStyle name="Assumptions Center Year 2 11 5 2" xfId="27847"/>
    <cellStyle name="Assumptions Center Year 2 11 5 2 2" xfId="55530"/>
    <cellStyle name="Assumptions Center Year 2 11 5 3" xfId="41613"/>
    <cellStyle name="Assumptions Center Year 2 11 6" xfId="16892"/>
    <cellStyle name="Assumptions Center Year 2 11 6 2" xfId="44575"/>
    <cellStyle name="Assumptions Center Year 2 11 7" xfId="30721"/>
    <cellStyle name="Assumptions Center Year 2 12" xfId="2546"/>
    <cellStyle name="Assumptions Center Year 2 12 2" xfId="6003"/>
    <cellStyle name="Assumptions Center Year 2 12 2 2" xfId="19952"/>
    <cellStyle name="Assumptions Center Year 2 12 2 2 2" xfId="47635"/>
    <cellStyle name="Assumptions Center Year 2 12 2 3" xfId="33718"/>
    <cellStyle name="Assumptions Center Year 2 12 3" xfId="8768"/>
    <cellStyle name="Assumptions Center Year 2 12 3 2" xfId="22689"/>
    <cellStyle name="Assumptions Center Year 2 12 3 2 2" xfId="50372"/>
    <cellStyle name="Assumptions Center Year 2 12 3 3" xfId="36455"/>
    <cellStyle name="Assumptions Center Year 2 12 4" xfId="5603"/>
    <cellStyle name="Assumptions Center Year 2 12 4 2" xfId="19556"/>
    <cellStyle name="Assumptions Center Year 2 12 4 2 2" xfId="47239"/>
    <cellStyle name="Assumptions Center Year 2 12 4 3" xfId="33322"/>
    <cellStyle name="Assumptions Center Year 2 12 5" xfId="13648"/>
    <cellStyle name="Assumptions Center Year 2 12 5 2" xfId="27569"/>
    <cellStyle name="Assumptions Center Year 2 12 5 2 2" xfId="55252"/>
    <cellStyle name="Assumptions Center Year 2 12 5 3" xfId="41335"/>
    <cellStyle name="Assumptions Center Year 2 12 6" xfId="16612"/>
    <cellStyle name="Assumptions Center Year 2 12 6 2" xfId="44295"/>
    <cellStyle name="Assumptions Center Year 2 12 7" xfId="30479"/>
    <cellStyle name="Assumptions Center Year 2 13" xfId="2940"/>
    <cellStyle name="Assumptions Center Year 2 13 2" xfId="6386"/>
    <cellStyle name="Assumptions Center Year 2 13 2 2" xfId="20332"/>
    <cellStyle name="Assumptions Center Year 2 13 2 2 2" xfId="48015"/>
    <cellStyle name="Assumptions Center Year 2 13 2 3" xfId="34098"/>
    <cellStyle name="Assumptions Center Year 2 13 3" xfId="9137"/>
    <cellStyle name="Assumptions Center Year 2 13 3 2" xfId="23058"/>
    <cellStyle name="Assumptions Center Year 2 13 3 2 2" xfId="50741"/>
    <cellStyle name="Assumptions Center Year 2 13 3 3" xfId="36824"/>
    <cellStyle name="Assumptions Center Year 2 13 4" xfId="11272"/>
    <cellStyle name="Assumptions Center Year 2 13 4 2" xfId="25193"/>
    <cellStyle name="Assumptions Center Year 2 13 4 2 2" xfId="52876"/>
    <cellStyle name="Assumptions Center Year 2 13 4 3" xfId="38959"/>
    <cellStyle name="Assumptions Center Year 2 13 5" xfId="14024"/>
    <cellStyle name="Assumptions Center Year 2 13 5 2" xfId="27945"/>
    <cellStyle name="Assumptions Center Year 2 13 5 2 2" xfId="55628"/>
    <cellStyle name="Assumptions Center Year 2 13 5 3" xfId="41711"/>
    <cellStyle name="Assumptions Center Year 2 13 6" xfId="16990"/>
    <cellStyle name="Assumptions Center Year 2 13 6 2" xfId="44673"/>
    <cellStyle name="Assumptions Center Year 2 13 7" xfId="30803"/>
    <cellStyle name="Assumptions Center Year 2 14" xfId="2577"/>
    <cellStyle name="Assumptions Center Year 2 14 2" xfId="6033"/>
    <cellStyle name="Assumptions Center Year 2 14 2 2" xfId="19982"/>
    <cellStyle name="Assumptions Center Year 2 14 2 2 2" xfId="47665"/>
    <cellStyle name="Assumptions Center Year 2 14 2 3" xfId="33748"/>
    <cellStyle name="Assumptions Center Year 2 14 3" xfId="8798"/>
    <cellStyle name="Assumptions Center Year 2 14 3 2" xfId="22719"/>
    <cellStyle name="Assumptions Center Year 2 14 3 2 2" xfId="50402"/>
    <cellStyle name="Assumptions Center Year 2 14 3 3" xfId="36485"/>
    <cellStyle name="Assumptions Center Year 2 14 4" xfId="5612"/>
    <cellStyle name="Assumptions Center Year 2 14 4 2" xfId="19565"/>
    <cellStyle name="Assumptions Center Year 2 14 4 2 2" xfId="47248"/>
    <cellStyle name="Assumptions Center Year 2 14 4 3" xfId="33331"/>
    <cellStyle name="Assumptions Center Year 2 14 5" xfId="13678"/>
    <cellStyle name="Assumptions Center Year 2 14 5 2" xfId="27599"/>
    <cellStyle name="Assumptions Center Year 2 14 5 2 2" xfId="55282"/>
    <cellStyle name="Assumptions Center Year 2 14 5 3" xfId="41365"/>
    <cellStyle name="Assumptions Center Year 2 14 6" xfId="16642"/>
    <cellStyle name="Assumptions Center Year 2 14 6 2" xfId="44325"/>
    <cellStyle name="Assumptions Center Year 2 14 7" xfId="30507"/>
    <cellStyle name="Assumptions Center Year 2 15" xfId="3547"/>
    <cellStyle name="Assumptions Center Year 2 15 2" xfId="6985"/>
    <cellStyle name="Assumptions Center Year 2 15 2 2" xfId="20924"/>
    <cellStyle name="Assumptions Center Year 2 15 2 2 2" xfId="48607"/>
    <cellStyle name="Assumptions Center Year 2 15 2 3" xfId="34690"/>
    <cellStyle name="Assumptions Center Year 2 15 3" xfId="9721"/>
    <cellStyle name="Assumptions Center Year 2 15 3 2" xfId="23642"/>
    <cellStyle name="Assumptions Center Year 2 15 3 2 2" xfId="51325"/>
    <cellStyle name="Assumptions Center Year 2 15 3 3" xfId="37408"/>
    <cellStyle name="Assumptions Center Year 2 15 4" xfId="11862"/>
    <cellStyle name="Assumptions Center Year 2 15 4 2" xfId="25783"/>
    <cellStyle name="Assumptions Center Year 2 15 4 2 2" xfId="53466"/>
    <cellStyle name="Assumptions Center Year 2 15 4 3" xfId="39549"/>
    <cellStyle name="Assumptions Center Year 2 15 5" xfId="14612"/>
    <cellStyle name="Assumptions Center Year 2 15 5 2" xfId="28533"/>
    <cellStyle name="Assumptions Center Year 2 15 5 2 2" xfId="56216"/>
    <cellStyle name="Assumptions Center Year 2 15 5 3" xfId="42299"/>
    <cellStyle name="Assumptions Center Year 2 15 6" xfId="17580"/>
    <cellStyle name="Assumptions Center Year 2 15 6 2" xfId="45263"/>
    <cellStyle name="Assumptions Center Year 2 15 7" xfId="31351"/>
    <cellStyle name="Assumptions Center Year 2 16" xfId="3542"/>
    <cellStyle name="Assumptions Center Year 2 16 2" xfId="6980"/>
    <cellStyle name="Assumptions Center Year 2 16 2 2" xfId="20920"/>
    <cellStyle name="Assumptions Center Year 2 16 2 2 2" xfId="48603"/>
    <cellStyle name="Assumptions Center Year 2 16 2 3" xfId="34686"/>
    <cellStyle name="Assumptions Center Year 2 16 3" xfId="9717"/>
    <cellStyle name="Assumptions Center Year 2 16 3 2" xfId="23638"/>
    <cellStyle name="Assumptions Center Year 2 16 3 2 2" xfId="51321"/>
    <cellStyle name="Assumptions Center Year 2 16 3 3" xfId="37404"/>
    <cellStyle name="Assumptions Center Year 2 16 4" xfId="11858"/>
    <cellStyle name="Assumptions Center Year 2 16 4 2" xfId="25779"/>
    <cellStyle name="Assumptions Center Year 2 16 4 2 2" xfId="53462"/>
    <cellStyle name="Assumptions Center Year 2 16 4 3" xfId="39545"/>
    <cellStyle name="Assumptions Center Year 2 16 5" xfId="14608"/>
    <cellStyle name="Assumptions Center Year 2 16 5 2" xfId="28529"/>
    <cellStyle name="Assumptions Center Year 2 16 5 2 2" xfId="56212"/>
    <cellStyle name="Assumptions Center Year 2 16 5 3" xfId="42295"/>
    <cellStyle name="Assumptions Center Year 2 16 6" xfId="17576"/>
    <cellStyle name="Assumptions Center Year 2 16 6 2" xfId="45259"/>
    <cellStyle name="Assumptions Center Year 2 16 7" xfId="31347"/>
    <cellStyle name="Assumptions Center Year 2 17" xfId="2357"/>
    <cellStyle name="Assumptions Center Year 2 17 2" xfId="5816"/>
    <cellStyle name="Assumptions Center Year 2 17 2 2" xfId="19766"/>
    <cellStyle name="Assumptions Center Year 2 17 2 2 2" xfId="47449"/>
    <cellStyle name="Assumptions Center Year 2 17 2 3" xfId="33532"/>
    <cellStyle name="Assumptions Center Year 2 17 3" xfId="8586"/>
    <cellStyle name="Assumptions Center Year 2 17 3 2" xfId="22507"/>
    <cellStyle name="Assumptions Center Year 2 17 3 2 2" xfId="50190"/>
    <cellStyle name="Assumptions Center Year 2 17 3 3" xfId="36273"/>
    <cellStyle name="Assumptions Center Year 2 17 4" xfId="5465"/>
    <cellStyle name="Assumptions Center Year 2 17 4 2" xfId="19418"/>
    <cellStyle name="Assumptions Center Year 2 17 4 2 2" xfId="47101"/>
    <cellStyle name="Assumptions Center Year 2 17 4 3" xfId="33184"/>
    <cellStyle name="Assumptions Center Year 2 17 5" xfId="13464"/>
    <cellStyle name="Assumptions Center Year 2 17 5 2" xfId="27385"/>
    <cellStyle name="Assumptions Center Year 2 17 5 2 2" xfId="55068"/>
    <cellStyle name="Assumptions Center Year 2 17 5 3" xfId="41151"/>
    <cellStyle name="Assumptions Center Year 2 17 6" xfId="16426"/>
    <cellStyle name="Assumptions Center Year 2 17 6 2" xfId="44109"/>
    <cellStyle name="Assumptions Center Year 2 17 7" xfId="30319"/>
    <cellStyle name="Assumptions Center Year 2 18" xfId="2304"/>
    <cellStyle name="Assumptions Center Year 2 18 2" xfId="5767"/>
    <cellStyle name="Assumptions Center Year 2 18 2 2" xfId="19717"/>
    <cellStyle name="Assumptions Center Year 2 18 2 2 2" xfId="47400"/>
    <cellStyle name="Assumptions Center Year 2 18 2 3" xfId="33483"/>
    <cellStyle name="Assumptions Center Year 2 18 3" xfId="8536"/>
    <cellStyle name="Assumptions Center Year 2 18 3 2" xfId="22457"/>
    <cellStyle name="Assumptions Center Year 2 18 3 2 2" xfId="50140"/>
    <cellStyle name="Assumptions Center Year 2 18 3 3" xfId="36223"/>
    <cellStyle name="Assumptions Center Year 2 18 4" xfId="5416"/>
    <cellStyle name="Assumptions Center Year 2 18 4 2" xfId="19369"/>
    <cellStyle name="Assumptions Center Year 2 18 4 2 2" xfId="47052"/>
    <cellStyle name="Assumptions Center Year 2 18 4 3" xfId="33135"/>
    <cellStyle name="Assumptions Center Year 2 18 5" xfId="13415"/>
    <cellStyle name="Assumptions Center Year 2 18 5 2" xfId="27336"/>
    <cellStyle name="Assumptions Center Year 2 18 5 2 2" xfId="55019"/>
    <cellStyle name="Assumptions Center Year 2 18 5 3" xfId="41102"/>
    <cellStyle name="Assumptions Center Year 2 18 6" xfId="16377"/>
    <cellStyle name="Assumptions Center Year 2 18 6 2" xfId="44060"/>
    <cellStyle name="Assumptions Center Year 2 18 7" xfId="30270"/>
    <cellStyle name="Assumptions Center Year 2 19" xfId="2868"/>
    <cellStyle name="Assumptions Center Year 2 19 2" xfId="6315"/>
    <cellStyle name="Assumptions Center Year 2 19 2 2" xfId="20262"/>
    <cellStyle name="Assumptions Center Year 2 19 2 2 2" xfId="47945"/>
    <cellStyle name="Assumptions Center Year 2 19 2 3" xfId="34028"/>
    <cellStyle name="Assumptions Center Year 2 19 3" xfId="9067"/>
    <cellStyle name="Assumptions Center Year 2 19 3 2" xfId="22988"/>
    <cellStyle name="Assumptions Center Year 2 19 3 2 2" xfId="50671"/>
    <cellStyle name="Assumptions Center Year 2 19 3 3" xfId="36754"/>
    <cellStyle name="Assumptions Center Year 2 19 4" xfId="11202"/>
    <cellStyle name="Assumptions Center Year 2 19 4 2" xfId="25123"/>
    <cellStyle name="Assumptions Center Year 2 19 4 2 2" xfId="52806"/>
    <cellStyle name="Assumptions Center Year 2 19 4 3" xfId="38889"/>
    <cellStyle name="Assumptions Center Year 2 19 5" xfId="13954"/>
    <cellStyle name="Assumptions Center Year 2 19 5 2" xfId="27875"/>
    <cellStyle name="Assumptions Center Year 2 19 5 2 2" xfId="55558"/>
    <cellStyle name="Assumptions Center Year 2 19 5 3" xfId="41641"/>
    <cellStyle name="Assumptions Center Year 2 19 6" xfId="16920"/>
    <cellStyle name="Assumptions Center Year 2 19 6 2" xfId="44603"/>
    <cellStyle name="Assumptions Center Year 2 19 7" xfId="30745"/>
    <cellStyle name="Assumptions Center Year 2 2" xfId="3093"/>
    <cellStyle name="Assumptions Center Year 2 2 2" xfId="6535"/>
    <cellStyle name="Assumptions Center Year 2 2 2 2" xfId="20479"/>
    <cellStyle name="Assumptions Center Year 2 2 2 2 2" xfId="48162"/>
    <cellStyle name="Assumptions Center Year 2 2 2 3" xfId="34245"/>
    <cellStyle name="Assumptions Center Year 2 2 3" xfId="9280"/>
    <cellStyle name="Assumptions Center Year 2 2 3 2" xfId="23201"/>
    <cellStyle name="Assumptions Center Year 2 2 3 2 2" xfId="50884"/>
    <cellStyle name="Assumptions Center Year 2 2 3 3" xfId="36967"/>
    <cellStyle name="Assumptions Center Year 2 2 4" xfId="11417"/>
    <cellStyle name="Assumptions Center Year 2 2 4 2" xfId="25338"/>
    <cellStyle name="Assumptions Center Year 2 2 4 2 2" xfId="53021"/>
    <cellStyle name="Assumptions Center Year 2 2 4 3" xfId="39104"/>
    <cellStyle name="Assumptions Center Year 2 2 5" xfId="14167"/>
    <cellStyle name="Assumptions Center Year 2 2 5 2" xfId="28088"/>
    <cellStyle name="Assumptions Center Year 2 2 5 2 2" xfId="55771"/>
    <cellStyle name="Assumptions Center Year 2 2 5 3" xfId="41854"/>
    <cellStyle name="Assumptions Center Year 2 2 6" xfId="17135"/>
    <cellStyle name="Assumptions Center Year 2 2 6 2" xfId="44818"/>
    <cellStyle name="Assumptions Center Year 2 2 7" xfId="30939"/>
    <cellStyle name="Assumptions Center Year 2 20" xfId="4141"/>
    <cellStyle name="Assumptions Center Year 2 20 2" xfId="7567"/>
    <cellStyle name="Assumptions Center Year 2 20 2 2" xfId="21495"/>
    <cellStyle name="Assumptions Center Year 2 20 2 2 2" xfId="49178"/>
    <cellStyle name="Assumptions Center Year 2 20 2 3" xfId="35261"/>
    <cellStyle name="Assumptions Center Year 2 20 3" xfId="10265"/>
    <cellStyle name="Assumptions Center Year 2 20 3 2" xfId="24186"/>
    <cellStyle name="Assumptions Center Year 2 20 3 2 2" xfId="51869"/>
    <cellStyle name="Assumptions Center Year 2 20 3 3" xfId="37952"/>
    <cellStyle name="Assumptions Center Year 2 20 4" xfId="12417"/>
    <cellStyle name="Assumptions Center Year 2 20 4 2" xfId="26338"/>
    <cellStyle name="Assumptions Center Year 2 20 4 2 2" xfId="54021"/>
    <cellStyle name="Assumptions Center Year 2 20 4 3" xfId="40104"/>
    <cellStyle name="Assumptions Center Year 2 20 5" xfId="15167"/>
    <cellStyle name="Assumptions Center Year 2 20 5 2" xfId="29088"/>
    <cellStyle name="Assumptions Center Year 2 20 5 2 2" xfId="56771"/>
    <cellStyle name="Assumptions Center Year 2 20 5 3" xfId="42854"/>
    <cellStyle name="Assumptions Center Year 2 20 6" xfId="18135"/>
    <cellStyle name="Assumptions Center Year 2 20 6 2" xfId="45818"/>
    <cellStyle name="Assumptions Center Year 2 20 7" xfId="31901"/>
    <cellStyle name="Assumptions Center Year 2 21" xfId="3947"/>
    <cellStyle name="Assumptions Center Year 2 21 2" xfId="7373"/>
    <cellStyle name="Assumptions Center Year 2 21 2 2" xfId="21304"/>
    <cellStyle name="Assumptions Center Year 2 21 2 2 2" xfId="48987"/>
    <cellStyle name="Assumptions Center Year 2 21 2 3" xfId="35070"/>
    <cellStyle name="Assumptions Center Year 2 21 3" xfId="10077"/>
    <cellStyle name="Assumptions Center Year 2 21 3 2" xfId="23998"/>
    <cellStyle name="Assumptions Center Year 2 21 3 2 2" xfId="51681"/>
    <cellStyle name="Assumptions Center Year 2 21 3 3" xfId="37764"/>
    <cellStyle name="Assumptions Center Year 2 21 4" xfId="12229"/>
    <cellStyle name="Assumptions Center Year 2 21 4 2" xfId="26150"/>
    <cellStyle name="Assumptions Center Year 2 21 4 2 2" xfId="53833"/>
    <cellStyle name="Assumptions Center Year 2 21 4 3" xfId="39916"/>
    <cellStyle name="Assumptions Center Year 2 21 5" xfId="14979"/>
    <cellStyle name="Assumptions Center Year 2 21 5 2" xfId="28900"/>
    <cellStyle name="Assumptions Center Year 2 21 5 2 2" xfId="56583"/>
    <cellStyle name="Assumptions Center Year 2 21 5 3" xfId="42666"/>
    <cellStyle name="Assumptions Center Year 2 21 6" xfId="17947"/>
    <cellStyle name="Assumptions Center Year 2 21 6 2" xfId="45630"/>
    <cellStyle name="Assumptions Center Year 2 21 7" xfId="31713"/>
    <cellStyle name="Assumptions Center Year 2 22" xfId="4096"/>
    <cellStyle name="Assumptions Center Year 2 22 2" xfId="7522"/>
    <cellStyle name="Assumptions Center Year 2 22 2 2" xfId="21451"/>
    <cellStyle name="Assumptions Center Year 2 22 2 2 2" xfId="49134"/>
    <cellStyle name="Assumptions Center Year 2 22 2 3" xfId="35217"/>
    <cellStyle name="Assumptions Center Year 2 22 3" xfId="10223"/>
    <cellStyle name="Assumptions Center Year 2 22 3 2" xfId="24144"/>
    <cellStyle name="Assumptions Center Year 2 22 3 2 2" xfId="51827"/>
    <cellStyle name="Assumptions Center Year 2 22 3 3" xfId="37910"/>
    <cellStyle name="Assumptions Center Year 2 22 4" xfId="12375"/>
    <cellStyle name="Assumptions Center Year 2 22 4 2" xfId="26296"/>
    <cellStyle name="Assumptions Center Year 2 22 4 2 2" xfId="53979"/>
    <cellStyle name="Assumptions Center Year 2 22 4 3" xfId="40062"/>
    <cellStyle name="Assumptions Center Year 2 22 5" xfId="15125"/>
    <cellStyle name="Assumptions Center Year 2 22 5 2" xfId="29046"/>
    <cellStyle name="Assumptions Center Year 2 22 5 2 2" xfId="56729"/>
    <cellStyle name="Assumptions Center Year 2 22 5 3" xfId="42812"/>
    <cellStyle name="Assumptions Center Year 2 22 6" xfId="18093"/>
    <cellStyle name="Assumptions Center Year 2 22 6 2" xfId="45776"/>
    <cellStyle name="Assumptions Center Year 2 22 7" xfId="31859"/>
    <cellStyle name="Assumptions Center Year 2 23" xfId="3971"/>
    <cellStyle name="Assumptions Center Year 2 23 2" xfId="7397"/>
    <cellStyle name="Assumptions Center Year 2 23 2 2" xfId="21328"/>
    <cellStyle name="Assumptions Center Year 2 23 2 2 2" xfId="49011"/>
    <cellStyle name="Assumptions Center Year 2 23 2 3" xfId="35094"/>
    <cellStyle name="Assumptions Center Year 2 23 3" xfId="10100"/>
    <cellStyle name="Assumptions Center Year 2 23 3 2" xfId="24021"/>
    <cellStyle name="Assumptions Center Year 2 23 3 2 2" xfId="51704"/>
    <cellStyle name="Assumptions Center Year 2 23 3 3" xfId="37787"/>
    <cellStyle name="Assumptions Center Year 2 23 4" xfId="12252"/>
    <cellStyle name="Assumptions Center Year 2 23 4 2" xfId="26173"/>
    <cellStyle name="Assumptions Center Year 2 23 4 2 2" xfId="53856"/>
    <cellStyle name="Assumptions Center Year 2 23 4 3" xfId="39939"/>
    <cellStyle name="Assumptions Center Year 2 23 5" xfId="15002"/>
    <cellStyle name="Assumptions Center Year 2 23 5 2" xfId="28923"/>
    <cellStyle name="Assumptions Center Year 2 23 5 2 2" xfId="56606"/>
    <cellStyle name="Assumptions Center Year 2 23 5 3" xfId="42689"/>
    <cellStyle name="Assumptions Center Year 2 23 6" xfId="17970"/>
    <cellStyle name="Assumptions Center Year 2 23 6 2" xfId="45653"/>
    <cellStyle name="Assumptions Center Year 2 23 7" xfId="31736"/>
    <cellStyle name="Assumptions Center Year 2 24" xfId="4185"/>
    <cellStyle name="Assumptions Center Year 2 24 2" xfId="7611"/>
    <cellStyle name="Assumptions Center Year 2 24 2 2" xfId="21539"/>
    <cellStyle name="Assumptions Center Year 2 24 2 2 2" xfId="49222"/>
    <cellStyle name="Assumptions Center Year 2 24 2 3" xfId="35305"/>
    <cellStyle name="Assumptions Center Year 2 24 3" xfId="10304"/>
    <cellStyle name="Assumptions Center Year 2 24 3 2" xfId="24225"/>
    <cellStyle name="Assumptions Center Year 2 24 3 2 2" xfId="51908"/>
    <cellStyle name="Assumptions Center Year 2 24 3 3" xfId="37991"/>
    <cellStyle name="Assumptions Center Year 2 24 4" xfId="12460"/>
    <cellStyle name="Assumptions Center Year 2 24 4 2" xfId="26381"/>
    <cellStyle name="Assumptions Center Year 2 24 4 2 2" xfId="54064"/>
    <cellStyle name="Assumptions Center Year 2 24 4 3" xfId="40147"/>
    <cellStyle name="Assumptions Center Year 2 24 5" xfId="15210"/>
    <cellStyle name="Assumptions Center Year 2 24 5 2" xfId="29131"/>
    <cellStyle name="Assumptions Center Year 2 24 5 2 2" xfId="56814"/>
    <cellStyle name="Assumptions Center Year 2 24 5 3" xfId="42897"/>
    <cellStyle name="Assumptions Center Year 2 24 6" xfId="18178"/>
    <cellStyle name="Assumptions Center Year 2 24 6 2" xfId="45861"/>
    <cellStyle name="Assumptions Center Year 2 24 7" xfId="31944"/>
    <cellStyle name="Assumptions Center Year 2 25" xfId="4881"/>
    <cellStyle name="Assumptions Center Year 2 25 2" xfId="8287"/>
    <cellStyle name="Assumptions Center Year 2 25 2 2" xfId="22209"/>
    <cellStyle name="Assumptions Center Year 2 25 2 2 2" xfId="49892"/>
    <cellStyle name="Assumptions Center Year 2 25 2 3" xfId="35975"/>
    <cellStyle name="Assumptions Center Year 2 25 3" xfId="10741"/>
    <cellStyle name="Assumptions Center Year 2 25 3 2" xfId="24662"/>
    <cellStyle name="Assumptions Center Year 2 25 3 2 2" xfId="52345"/>
    <cellStyle name="Assumptions Center Year 2 25 3 3" xfId="38428"/>
    <cellStyle name="Assumptions Center Year 2 25 4" xfId="13140"/>
    <cellStyle name="Assumptions Center Year 2 25 4 2" xfId="27061"/>
    <cellStyle name="Assumptions Center Year 2 25 4 2 2" xfId="54744"/>
    <cellStyle name="Assumptions Center Year 2 25 4 3" xfId="40827"/>
    <cellStyle name="Assumptions Center Year 2 25 5" xfId="15890"/>
    <cellStyle name="Assumptions Center Year 2 25 5 2" xfId="29811"/>
    <cellStyle name="Assumptions Center Year 2 25 5 2 2" xfId="57494"/>
    <cellStyle name="Assumptions Center Year 2 25 5 3" xfId="43577"/>
    <cellStyle name="Assumptions Center Year 2 25 6" xfId="18858"/>
    <cellStyle name="Assumptions Center Year 2 25 6 2" xfId="46541"/>
    <cellStyle name="Assumptions Center Year 2 25 7" xfId="32624"/>
    <cellStyle name="Assumptions Center Year 2 26" xfId="4710"/>
    <cellStyle name="Assumptions Center Year 2 26 2" xfId="8116"/>
    <cellStyle name="Assumptions Center Year 2 26 2 2" xfId="22040"/>
    <cellStyle name="Assumptions Center Year 2 26 2 2 2" xfId="49723"/>
    <cellStyle name="Assumptions Center Year 2 26 2 3" xfId="35806"/>
    <cellStyle name="Assumptions Center Year 2 26 3" xfId="10678"/>
    <cellStyle name="Assumptions Center Year 2 26 3 2" xfId="24599"/>
    <cellStyle name="Assumptions Center Year 2 26 3 2 2" xfId="52282"/>
    <cellStyle name="Assumptions Center Year 2 26 3 3" xfId="38365"/>
    <cellStyle name="Assumptions Center Year 2 26 4" xfId="12972"/>
    <cellStyle name="Assumptions Center Year 2 26 4 2" xfId="26893"/>
    <cellStyle name="Assumptions Center Year 2 26 4 2 2" xfId="54576"/>
    <cellStyle name="Assumptions Center Year 2 26 4 3" xfId="40659"/>
    <cellStyle name="Assumptions Center Year 2 26 5" xfId="15722"/>
    <cellStyle name="Assumptions Center Year 2 26 5 2" xfId="29643"/>
    <cellStyle name="Assumptions Center Year 2 26 5 2 2" xfId="57326"/>
    <cellStyle name="Assumptions Center Year 2 26 5 3" xfId="43409"/>
    <cellStyle name="Assumptions Center Year 2 26 6" xfId="18690"/>
    <cellStyle name="Assumptions Center Year 2 26 6 2" xfId="46373"/>
    <cellStyle name="Assumptions Center Year 2 26 7" xfId="32456"/>
    <cellStyle name="Assumptions Center Year 2 27" xfId="4346"/>
    <cellStyle name="Assumptions Center Year 2 27 2" xfId="7771"/>
    <cellStyle name="Assumptions Center Year 2 27 2 2" xfId="21695"/>
    <cellStyle name="Assumptions Center Year 2 27 2 2 2" xfId="49378"/>
    <cellStyle name="Assumptions Center Year 2 27 2 3" xfId="35461"/>
    <cellStyle name="Assumptions Center Year 2 27 3" xfId="10444"/>
    <cellStyle name="Assumptions Center Year 2 27 3 2" xfId="24365"/>
    <cellStyle name="Assumptions Center Year 2 27 3 2 2" xfId="52048"/>
    <cellStyle name="Assumptions Center Year 2 27 3 3" xfId="38131"/>
    <cellStyle name="Assumptions Center Year 2 27 4" xfId="12613"/>
    <cellStyle name="Assumptions Center Year 2 27 4 2" xfId="26534"/>
    <cellStyle name="Assumptions Center Year 2 27 4 2 2" xfId="54217"/>
    <cellStyle name="Assumptions Center Year 2 27 4 3" xfId="40300"/>
    <cellStyle name="Assumptions Center Year 2 27 5" xfId="15363"/>
    <cellStyle name="Assumptions Center Year 2 27 5 2" xfId="29284"/>
    <cellStyle name="Assumptions Center Year 2 27 5 2 2" xfId="56967"/>
    <cellStyle name="Assumptions Center Year 2 27 5 3" xfId="43050"/>
    <cellStyle name="Assumptions Center Year 2 27 6" xfId="18331"/>
    <cellStyle name="Assumptions Center Year 2 27 6 2" xfId="46014"/>
    <cellStyle name="Assumptions Center Year 2 27 7" xfId="32097"/>
    <cellStyle name="Assumptions Center Year 2 28" xfId="4641"/>
    <cellStyle name="Assumptions Center Year 2 28 2" xfId="8050"/>
    <cellStyle name="Assumptions Center Year 2 28 2 2" xfId="21974"/>
    <cellStyle name="Assumptions Center Year 2 28 2 2 2" xfId="49657"/>
    <cellStyle name="Assumptions Center Year 2 28 2 3" xfId="35740"/>
    <cellStyle name="Assumptions Center Year 2 28 3" xfId="10638"/>
    <cellStyle name="Assumptions Center Year 2 28 3 2" xfId="24559"/>
    <cellStyle name="Assumptions Center Year 2 28 3 2 2" xfId="52242"/>
    <cellStyle name="Assumptions Center Year 2 28 3 3" xfId="38325"/>
    <cellStyle name="Assumptions Center Year 2 28 4" xfId="12905"/>
    <cellStyle name="Assumptions Center Year 2 28 4 2" xfId="26826"/>
    <cellStyle name="Assumptions Center Year 2 28 4 2 2" xfId="54509"/>
    <cellStyle name="Assumptions Center Year 2 28 4 3" xfId="40592"/>
    <cellStyle name="Assumptions Center Year 2 28 5" xfId="15655"/>
    <cellStyle name="Assumptions Center Year 2 28 5 2" xfId="29576"/>
    <cellStyle name="Assumptions Center Year 2 28 5 2 2" xfId="57259"/>
    <cellStyle name="Assumptions Center Year 2 28 5 3" xfId="43342"/>
    <cellStyle name="Assumptions Center Year 2 28 6" xfId="18623"/>
    <cellStyle name="Assumptions Center Year 2 28 6 2" xfId="46306"/>
    <cellStyle name="Assumptions Center Year 2 28 7" xfId="32389"/>
    <cellStyle name="Assumptions Center Year 2 29" xfId="4379"/>
    <cellStyle name="Assumptions Center Year 2 29 2" xfId="7804"/>
    <cellStyle name="Assumptions Center Year 2 29 2 2" xfId="21728"/>
    <cellStyle name="Assumptions Center Year 2 29 2 2 2" xfId="49411"/>
    <cellStyle name="Assumptions Center Year 2 29 2 3" xfId="35494"/>
    <cellStyle name="Assumptions Center Year 2 29 3" xfId="10477"/>
    <cellStyle name="Assumptions Center Year 2 29 3 2" xfId="24398"/>
    <cellStyle name="Assumptions Center Year 2 29 3 2 2" xfId="52081"/>
    <cellStyle name="Assumptions Center Year 2 29 3 3" xfId="38164"/>
    <cellStyle name="Assumptions Center Year 2 29 4" xfId="12646"/>
    <cellStyle name="Assumptions Center Year 2 29 4 2" xfId="26567"/>
    <cellStyle name="Assumptions Center Year 2 29 4 2 2" xfId="54250"/>
    <cellStyle name="Assumptions Center Year 2 29 4 3" xfId="40333"/>
    <cellStyle name="Assumptions Center Year 2 29 5" xfId="15396"/>
    <cellStyle name="Assumptions Center Year 2 29 5 2" xfId="29317"/>
    <cellStyle name="Assumptions Center Year 2 29 5 2 2" xfId="57000"/>
    <cellStyle name="Assumptions Center Year 2 29 5 3" xfId="43083"/>
    <cellStyle name="Assumptions Center Year 2 29 6" xfId="18364"/>
    <cellStyle name="Assumptions Center Year 2 29 6 2" xfId="46047"/>
    <cellStyle name="Assumptions Center Year 2 29 7" xfId="32130"/>
    <cellStyle name="Assumptions Center Year 2 3" xfId="2349"/>
    <cellStyle name="Assumptions Center Year 2 3 2" xfId="5808"/>
    <cellStyle name="Assumptions Center Year 2 3 2 2" xfId="19758"/>
    <cellStyle name="Assumptions Center Year 2 3 2 2 2" xfId="47441"/>
    <cellStyle name="Assumptions Center Year 2 3 2 3" xfId="33524"/>
    <cellStyle name="Assumptions Center Year 2 3 3" xfId="8578"/>
    <cellStyle name="Assumptions Center Year 2 3 3 2" xfId="22499"/>
    <cellStyle name="Assumptions Center Year 2 3 3 2 2" xfId="50182"/>
    <cellStyle name="Assumptions Center Year 2 3 3 3" xfId="36265"/>
    <cellStyle name="Assumptions Center Year 2 3 4" xfId="5457"/>
    <cellStyle name="Assumptions Center Year 2 3 4 2" xfId="19410"/>
    <cellStyle name="Assumptions Center Year 2 3 4 2 2" xfId="47093"/>
    <cellStyle name="Assumptions Center Year 2 3 4 3" xfId="33176"/>
    <cellStyle name="Assumptions Center Year 2 3 5" xfId="13456"/>
    <cellStyle name="Assumptions Center Year 2 3 5 2" xfId="27377"/>
    <cellStyle name="Assumptions Center Year 2 3 5 2 2" xfId="55060"/>
    <cellStyle name="Assumptions Center Year 2 3 5 3" xfId="41143"/>
    <cellStyle name="Assumptions Center Year 2 3 6" xfId="16418"/>
    <cellStyle name="Assumptions Center Year 2 3 6 2" xfId="44101"/>
    <cellStyle name="Assumptions Center Year 2 3 7" xfId="30311"/>
    <cellStyle name="Assumptions Center Year 2 30" xfId="4586"/>
    <cellStyle name="Assumptions Center Year 2 30 2" xfId="7998"/>
    <cellStyle name="Assumptions Center Year 2 30 2 2" xfId="21922"/>
    <cellStyle name="Assumptions Center Year 2 30 2 2 2" xfId="49605"/>
    <cellStyle name="Assumptions Center Year 2 30 2 3" xfId="35688"/>
    <cellStyle name="Assumptions Center Year 2 30 3" xfId="10604"/>
    <cellStyle name="Assumptions Center Year 2 30 3 2" xfId="24525"/>
    <cellStyle name="Assumptions Center Year 2 30 3 2 2" xfId="52208"/>
    <cellStyle name="Assumptions Center Year 2 30 3 3" xfId="38291"/>
    <cellStyle name="Assumptions Center Year 2 30 4" xfId="12850"/>
    <cellStyle name="Assumptions Center Year 2 30 4 2" xfId="26771"/>
    <cellStyle name="Assumptions Center Year 2 30 4 2 2" xfId="54454"/>
    <cellStyle name="Assumptions Center Year 2 30 4 3" xfId="40537"/>
    <cellStyle name="Assumptions Center Year 2 30 5" xfId="15600"/>
    <cellStyle name="Assumptions Center Year 2 30 5 2" xfId="29521"/>
    <cellStyle name="Assumptions Center Year 2 30 5 2 2" xfId="57204"/>
    <cellStyle name="Assumptions Center Year 2 30 5 3" xfId="43287"/>
    <cellStyle name="Assumptions Center Year 2 30 6" xfId="18568"/>
    <cellStyle name="Assumptions Center Year 2 30 6 2" xfId="46251"/>
    <cellStyle name="Assumptions Center Year 2 30 7" xfId="32334"/>
    <cellStyle name="Assumptions Center Year 2 31" xfId="5145"/>
    <cellStyle name="Assumptions Center Year 2 31 2" xfId="19115"/>
    <cellStyle name="Assumptions Center Year 2 31 2 2" xfId="46798"/>
    <cellStyle name="Assumptions Center Year 2 31 3" xfId="32881"/>
    <cellStyle name="Assumptions Center Year 2 32" xfId="5214"/>
    <cellStyle name="Assumptions Center Year 2 32 2" xfId="19184"/>
    <cellStyle name="Assumptions Center Year 2 32 2 2" xfId="46867"/>
    <cellStyle name="Assumptions Center Year 2 32 3" xfId="32950"/>
    <cellStyle name="Assumptions Center Year 2 4" xfId="2276"/>
    <cellStyle name="Assumptions Center Year 2 4 2" xfId="5742"/>
    <cellStyle name="Assumptions Center Year 2 4 2 2" xfId="19692"/>
    <cellStyle name="Assumptions Center Year 2 4 2 2 2" xfId="47375"/>
    <cellStyle name="Assumptions Center Year 2 4 2 3" xfId="33458"/>
    <cellStyle name="Assumptions Center Year 2 4 3" xfId="8511"/>
    <cellStyle name="Assumptions Center Year 2 4 3 2" xfId="22432"/>
    <cellStyle name="Assumptions Center Year 2 4 3 2 2" xfId="50115"/>
    <cellStyle name="Assumptions Center Year 2 4 3 3" xfId="36198"/>
    <cellStyle name="Assumptions Center Year 2 4 4" xfId="5391"/>
    <cellStyle name="Assumptions Center Year 2 4 4 2" xfId="19344"/>
    <cellStyle name="Assumptions Center Year 2 4 4 2 2" xfId="47027"/>
    <cellStyle name="Assumptions Center Year 2 4 4 3" xfId="33110"/>
    <cellStyle name="Assumptions Center Year 2 4 5" xfId="13390"/>
    <cellStyle name="Assumptions Center Year 2 4 5 2" xfId="27311"/>
    <cellStyle name="Assumptions Center Year 2 4 5 2 2" xfId="54994"/>
    <cellStyle name="Assumptions Center Year 2 4 5 3" xfId="41077"/>
    <cellStyle name="Assumptions Center Year 2 4 6" xfId="16352"/>
    <cellStyle name="Assumptions Center Year 2 4 6 2" xfId="44035"/>
    <cellStyle name="Assumptions Center Year 2 4 7" xfId="30250"/>
    <cellStyle name="Assumptions Center Year 2 5" xfId="2959"/>
    <cellStyle name="Assumptions Center Year 2 5 2" xfId="6404"/>
    <cellStyle name="Assumptions Center Year 2 5 2 2" xfId="20350"/>
    <cellStyle name="Assumptions Center Year 2 5 2 2 2" xfId="48033"/>
    <cellStyle name="Assumptions Center Year 2 5 2 3" xfId="34116"/>
    <cellStyle name="Assumptions Center Year 2 5 3" xfId="9155"/>
    <cellStyle name="Assumptions Center Year 2 5 3 2" xfId="23076"/>
    <cellStyle name="Assumptions Center Year 2 5 3 2 2" xfId="50759"/>
    <cellStyle name="Assumptions Center Year 2 5 3 3" xfId="36842"/>
    <cellStyle name="Assumptions Center Year 2 5 4" xfId="11290"/>
    <cellStyle name="Assumptions Center Year 2 5 4 2" xfId="25211"/>
    <cellStyle name="Assumptions Center Year 2 5 4 2 2" xfId="52894"/>
    <cellStyle name="Assumptions Center Year 2 5 4 3" xfId="38977"/>
    <cellStyle name="Assumptions Center Year 2 5 5" xfId="14042"/>
    <cellStyle name="Assumptions Center Year 2 5 5 2" xfId="27963"/>
    <cellStyle name="Assumptions Center Year 2 5 5 2 2" xfId="55646"/>
    <cellStyle name="Assumptions Center Year 2 5 5 3" xfId="41729"/>
    <cellStyle name="Assumptions Center Year 2 5 6" xfId="17008"/>
    <cellStyle name="Assumptions Center Year 2 5 6 2" xfId="44691"/>
    <cellStyle name="Assumptions Center Year 2 5 7" xfId="30821"/>
    <cellStyle name="Assumptions Center Year 2 6" xfId="3012"/>
    <cellStyle name="Assumptions Center Year 2 6 2" xfId="6456"/>
    <cellStyle name="Assumptions Center Year 2 6 2 2" xfId="20401"/>
    <cellStyle name="Assumptions Center Year 2 6 2 2 2" xfId="48084"/>
    <cellStyle name="Assumptions Center Year 2 6 2 3" xfId="34167"/>
    <cellStyle name="Assumptions Center Year 2 6 3" xfId="9205"/>
    <cellStyle name="Assumptions Center Year 2 6 3 2" xfId="23126"/>
    <cellStyle name="Assumptions Center Year 2 6 3 2 2" xfId="50809"/>
    <cellStyle name="Assumptions Center Year 2 6 3 3" xfId="36892"/>
    <cellStyle name="Assumptions Center Year 2 6 4" xfId="11341"/>
    <cellStyle name="Assumptions Center Year 2 6 4 2" xfId="25262"/>
    <cellStyle name="Assumptions Center Year 2 6 4 2 2" xfId="52945"/>
    <cellStyle name="Assumptions Center Year 2 6 4 3" xfId="39028"/>
    <cellStyle name="Assumptions Center Year 2 6 5" xfId="14092"/>
    <cellStyle name="Assumptions Center Year 2 6 5 2" xfId="28013"/>
    <cellStyle name="Assumptions Center Year 2 6 5 2 2" xfId="55696"/>
    <cellStyle name="Assumptions Center Year 2 6 5 3" xfId="41779"/>
    <cellStyle name="Assumptions Center Year 2 6 6" xfId="17059"/>
    <cellStyle name="Assumptions Center Year 2 6 6 2" xfId="44742"/>
    <cellStyle name="Assumptions Center Year 2 6 7" xfId="30870"/>
    <cellStyle name="Assumptions Center Year 2 7" xfId="2909"/>
    <cellStyle name="Assumptions Center Year 2 7 2" xfId="6355"/>
    <cellStyle name="Assumptions Center Year 2 7 2 2" xfId="20301"/>
    <cellStyle name="Assumptions Center Year 2 7 2 2 2" xfId="47984"/>
    <cellStyle name="Assumptions Center Year 2 7 2 3" xfId="34067"/>
    <cellStyle name="Assumptions Center Year 2 7 3" xfId="9106"/>
    <cellStyle name="Assumptions Center Year 2 7 3 2" xfId="23027"/>
    <cellStyle name="Assumptions Center Year 2 7 3 2 2" xfId="50710"/>
    <cellStyle name="Assumptions Center Year 2 7 3 3" xfId="36793"/>
    <cellStyle name="Assumptions Center Year 2 7 4" xfId="11241"/>
    <cellStyle name="Assumptions Center Year 2 7 4 2" xfId="25162"/>
    <cellStyle name="Assumptions Center Year 2 7 4 2 2" xfId="52845"/>
    <cellStyle name="Assumptions Center Year 2 7 4 3" xfId="38928"/>
    <cellStyle name="Assumptions Center Year 2 7 5" xfId="13993"/>
    <cellStyle name="Assumptions Center Year 2 7 5 2" xfId="27914"/>
    <cellStyle name="Assumptions Center Year 2 7 5 2 2" xfId="55597"/>
    <cellStyle name="Assumptions Center Year 2 7 5 3" xfId="41680"/>
    <cellStyle name="Assumptions Center Year 2 7 6" xfId="16959"/>
    <cellStyle name="Assumptions Center Year 2 7 6 2" xfId="44642"/>
    <cellStyle name="Assumptions Center Year 2 7 7" xfId="30781"/>
    <cellStyle name="Assumptions Center Year 2 8" xfId="2484"/>
    <cellStyle name="Assumptions Center Year 2 8 2" xfId="5941"/>
    <cellStyle name="Assumptions Center Year 2 8 2 2" xfId="19890"/>
    <cellStyle name="Assumptions Center Year 2 8 2 2 2" xfId="47573"/>
    <cellStyle name="Assumptions Center Year 2 8 2 3" xfId="33656"/>
    <cellStyle name="Assumptions Center Year 2 8 3" xfId="8706"/>
    <cellStyle name="Assumptions Center Year 2 8 3 2" xfId="22627"/>
    <cellStyle name="Assumptions Center Year 2 8 3 2 2" xfId="50310"/>
    <cellStyle name="Assumptions Center Year 2 8 3 3" xfId="36393"/>
    <cellStyle name="Assumptions Center Year 2 8 4" xfId="5555"/>
    <cellStyle name="Assumptions Center Year 2 8 4 2" xfId="19508"/>
    <cellStyle name="Assumptions Center Year 2 8 4 2 2" xfId="47191"/>
    <cellStyle name="Assumptions Center Year 2 8 4 3" xfId="33274"/>
    <cellStyle name="Assumptions Center Year 2 8 5" xfId="13588"/>
    <cellStyle name="Assumptions Center Year 2 8 5 2" xfId="27509"/>
    <cellStyle name="Assumptions Center Year 2 8 5 2 2" xfId="55192"/>
    <cellStyle name="Assumptions Center Year 2 8 5 3" xfId="41275"/>
    <cellStyle name="Assumptions Center Year 2 8 6" xfId="16550"/>
    <cellStyle name="Assumptions Center Year 2 8 6 2" xfId="44233"/>
    <cellStyle name="Assumptions Center Year 2 8 7" xfId="30425"/>
    <cellStyle name="Assumptions Center Year 2 9" xfId="3258"/>
    <cellStyle name="Assumptions Center Year 2 9 2" xfId="6700"/>
    <cellStyle name="Assumptions Center Year 2 9 2 2" xfId="20642"/>
    <cellStyle name="Assumptions Center Year 2 9 2 2 2" xfId="48325"/>
    <cellStyle name="Assumptions Center Year 2 9 2 3" xfId="34408"/>
    <cellStyle name="Assumptions Center Year 2 9 3" xfId="9442"/>
    <cellStyle name="Assumptions Center Year 2 9 3 2" xfId="23363"/>
    <cellStyle name="Assumptions Center Year 2 9 3 2 2" xfId="51046"/>
    <cellStyle name="Assumptions Center Year 2 9 3 3" xfId="37129"/>
    <cellStyle name="Assumptions Center Year 2 9 4" xfId="11580"/>
    <cellStyle name="Assumptions Center Year 2 9 4 2" xfId="25501"/>
    <cellStyle name="Assumptions Center Year 2 9 4 2 2" xfId="53184"/>
    <cellStyle name="Assumptions Center Year 2 9 4 3" xfId="39267"/>
    <cellStyle name="Assumptions Center Year 2 9 5" xfId="14330"/>
    <cellStyle name="Assumptions Center Year 2 9 5 2" xfId="28251"/>
    <cellStyle name="Assumptions Center Year 2 9 5 2 2" xfId="55934"/>
    <cellStyle name="Assumptions Center Year 2 9 5 3" xfId="42017"/>
    <cellStyle name="Assumptions Center Year 2 9 6" xfId="17298"/>
    <cellStyle name="Assumptions Center Year 2 9 6 2" xfId="44981"/>
    <cellStyle name="Assumptions Center Year 2 9 7" xfId="31087"/>
    <cellStyle name="Assumptions Center Year 20" xfId="4037"/>
    <cellStyle name="Assumptions Center Year 20 2" xfId="7463"/>
    <cellStyle name="Assumptions Center Year 20 2 2" xfId="21394"/>
    <cellStyle name="Assumptions Center Year 20 2 2 2" xfId="49077"/>
    <cellStyle name="Assumptions Center Year 20 2 3" xfId="35160"/>
    <cellStyle name="Assumptions Center Year 20 3" xfId="10166"/>
    <cellStyle name="Assumptions Center Year 20 3 2" xfId="24087"/>
    <cellStyle name="Assumptions Center Year 20 3 2 2" xfId="51770"/>
    <cellStyle name="Assumptions Center Year 20 3 3" xfId="37853"/>
    <cellStyle name="Assumptions Center Year 20 4" xfId="12318"/>
    <cellStyle name="Assumptions Center Year 20 4 2" xfId="26239"/>
    <cellStyle name="Assumptions Center Year 20 4 2 2" xfId="53922"/>
    <cellStyle name="Assumptions Center Year 20 4 3" xfId="40005"/>
    <cellStyle name="Assumptions Center Year 20 5" xfId="15068"/>
    <cellStyle name="Assumptions Center Year 20 5 2" xfId="28989"/>
    <cellStyle name="Assumptions Center Year 20 5 2 2" xfId="56672"/>
    <cellStyle name="Assumptions Center Year 20 5 3" xfId="42755"/>
    <cellStyle name="Assumptions Center Year 20 6" xfId="18036"/>
    <cellStyle name="Assumptions Center Year 20 6 2" xfId="45719"/>
    <cellStyle name="Assumptions Center Year 20 7" xfId="31802"/>
    <cellStyle name="Assumptions Center Year 21" xfId="4000"/>
    <cellStyle name="Assumptions Center Year 21 2" xfId="7426"/>
    <cellStyle name="Assumptions Center Year 21 2 2" xfId="21357"/>
    <cellStyle name="Assumptions Center Year 21 2 2 2" xfId="49040"/>
    <cellStyle name="Assumptions Center Year 21 2 3" xfId="35123"/>
    <cellStyle name="Assumptions Center Year 21 3" xfId="10129"/>
    <cellStyle name="Assumptions Center Year 21 3 2" xfId="24050"/>
    <cellStyle name="Assumptions Center Year 21 3 2 2" xfId="51733"/>
    <cellStyle name="Assumptions Center Year 21 3 3" xfId="37816"/>
    <cellStyle name="Assumptions Center Year 21 4" xfId="12281"/>
    <cellStyle name="Assumptions Center Year 21 4 2" xfId="26202"/>
    <cellStyle name="Assumptions Center Year 21 4 2 2" xfId="53885"/>
    <cellStyle name="Assumptions Center Year 21 4 3" xfId="39968"/>
    <cellStyle name="Assumptions Center Year 21 5" xfId="15031"/>
    <cellStyle name="Assumptions Center Year 21 5 2" xfId="28952"/>
    <cellStyle name="Assumptions Center Year 21 5 2 2" xfId="56635"/>
    <cellStyle name="Assumptions Center Year 21 5 3" xfId="42718"/>
    <cellStyle name="Assumptions Center Year 21 6" xfId="17999"/>
    <cellStyle name="Assumptions Center Year 21 6 2" xfId="45682"/>
    <cellStyle name="Assumptions Center Year 21 7" xfId="31765"/>
    <cellStyle name="Assumptions Center Year 22" xfId="4023"/>
    <cellStyle name="Assumptions Center Year 22 2" xfId="7449"/>
    <cellStyle name="Assumptions Center Year 22 2 2" xfId="21380"/>
    <cellStyle name="Assumptions Center Year 22 2 2 2" xfId="49063"/>
    <cellStyle name="Assumptions Center Year 22 2 3" xfId="35146"/>
    <cellStyle name="Assumptions Center Year 22 3" xfId="10152"/>
    <cellStyle name="Assumptions Center Year 22 3 2" xfId="24073"/>
    <cellStyle name="Assumptions Center Year 22 3 2 2" xfId="51756"/>
    <cellStyle name="Assumptions Center Year 22 3 3" xfId="37839"/>
    <cellStyle name="Assumptions Center Year 22 4" xfId="12304"/>
    <cellStyle name="Assumptions Center Year 22 4 2" xfId="26225"/>
    <cellStyle name="Assumptions Center Year 22 4 2 2" xfId="53908"/>
    <cellStyle name="Assumptions Center Year 22 4 3" xfId="39991"/>
    <cellStyle name="Assumptions Center Year 22 5" xfId="15054"/>
    <cellStyle name="Assumptions Center Year 22 5 2" xfId="28975"/>
    <cellStyle name="Assumptions Center Year 22 5 2 2" xfId="56658"/>
    <cellStyle name="Assumptions Center Year 22 5 3" xfId="42741"/>
    <cellStyle name="Assumptions Center Year 22 6" xfId="18022"/>
    <cellStyle name="Assumptions Center Year 22 6 2" xfId="45705"/>
    <cellStyle name="Assumptions Center Year 22 7" xfId="31788"/>
    <cellStyle name="Assumptions Center Year 23" xfId="4013"/>
    <cellStyle name="Assumptions Center Year 23 2" xfId="7439"/>
    <cellStyle name="Assumptions Center Year 23 2 2" xfId="21370"/>
    <cellStyle name="Assumptions Center Year 23 2 2 2" xfId="49053"/>
    <cellStyle name="Assumptions Center Year 23 2 3" xfId="35136"/>
    <cellStyle name="Assumptions Center Year 23 3" xfId="10142"/>
    <cellStyle name="Assumptions Center Year 23 3 2" xfId="24063"/>
    <cellStyle name="Assumptions Center Year 23 3 2 2" xfId="51746"/>
    <cellStyle name="Assumptions Center Year 23 3 3" xfId="37829"/>
    <cellStyle name="Assumptions Center Year 23 4" xfId="12294"/>
    <cellStyle name="Assumptions Center Year 23 4 2" xfId="26215"/>
    <cellStyle name="Assumptions Center Year 23 4 2 2" xfId="53898"/>
    <cellStyle name="Assumptions Center Year 23 4 3" xfId="39981"/>
    <cellStyle name="Assumptions Center Year 23 5" xfId="15044"/>
    <cellStyle name="Assumptions Center Year 23 5 2" xfId="28965"/>
    <cellStyle name="Assumptions Center Year 23 5 2 2" xfId="56648"/>
    <cellStyle name="Assumptions Center Year 23 5 3" xfId="42731"/>
    <cellStyle name="Assumptions Center Year 23 6" xfId="18012"/>
    <cellStyle name="Assumptions Center Year 23 6 2" xfId="45695"/>
    <cellStyle name="Assumptions Center Year 23 7" xfId="31778"/>
    <cellStyle name="Assumptions Center Year 24" xfId="4520"/>
    <cellStyle name="Assumptions Center Year 24 2" xfId="7937"/>
    <cellStyle name="Assumptions Center Year 24 2 2" xfId="21861"/>
    <cellStyle name="Assumptions Center Year 24 2 2 2" xfId="49544"/>
    <cellStyle name="Assumptions Center Year 24 2 3" xfId="35627"/>
    <cellStyle name="Assumptions Center Year 24 3" xfId="10579"/>
    <cellStyle name="Assumptions Center Year 24 3 2" xfId="24500"/>
    <cellStyle name="Assumptions Center Year 24 3 2 2" xfId="52183"/>
    <cellStyle name="Assumptions Center Year 24 3 3" xfId="38266"/>
    <cellStyle name="Assumptions Center Year 24 4" xfId="12784"/>
    <cellStyle name="Assumptions Center Year 24 4 2" xfId="26705"/>
    <cellStyle name="Assumptions Center Year 24 4 2 2" xfId="54388"/>
    <cellStyle name="Assumptions Center Year 24 4 3" xfId="40471"/>
    <cellStyle name="Assumptions Center Year 24 5" xfId="15534"/>
    <cellStyle name="Assumptions Center Year 24 5 2" xfId="29455"/>
    <cellStyle name="Assumptions Center Year 24 5 2 2" xfId="57138"/>
    <cellStyle name="Assumptions Center Year 24 5 3" xfId="43221"/>
    <cellStyle name="Assumptions Center Year 24 6" xfId="18502"/>
    <cellStyle name="Assumptions Center Year 24 6 2" xfId="46185"/>
    <cellStyle name="Assumptions Center Year 24 7" xfId="32268"/>
    <cellStyle name="Assumptions Center Year 25" xfId="4441"/>
    <cellStyle name="Assumptions Center Year 25 2" xfId="7863"/>
    <cellStyle name="Assumptions Center Year 25 2 2" xfId="21787"/>
    <cellStyle name="Assumptions Center Year 25 2 2 2" xfId="49470"/>
    <cellStyle name="Assumptions Center Year 25 2 3" xfId="35553"/>
    <cellStyle name="Assumptions Center Year 25 3" xfId="10526"/>
    <cellStyle name="Assumptions Center Year 25 3 2" xfId="24447"/>
    <cellStyle name="Assumptions Center Year 25 3 2 2" xfId="52130"/>
    <cellStyle name="Assumptions Center Year 25 3 3" xfId="38213"/>
    <cellStyle name="Assumptions Center Year 25 4" xfId="12708"/>
    <cellStyle name="Assumptions Center Year 25 4 2" xfId="26629"/>
    <cellStyle name="Assumptions Center Year 25 4 2 2" xfId="54312"/>
    <cellStyle name="Assumptions Center Year 25 4 3" xfId="40395"/>
    <cellStyle name="Assumptions Center Year 25 5" xfId="15458"/>
    <cellStyle name="Assumptions Center Year 25 5 2" xfId="29379"/>
    <cellStyle name="Assumptions Center Year 25 5 2 2" xfId="57062"/>
    <cellStyle name="Assumptions Center Year 25 5 3" xfId="43145"/>
    <cellStyle name="Assumptions Center Year 25 6" xfId="18426"/>
    <cellStyle name="Assumptions Center Year 25 6 2" xfId="46109"/>
    <cellStyle name="Assumptions Center Year 25 7" xfId="32192"/>
    <cellStyle name="Assumptions Center Year 26" xfId="4486"/>
    <cellStyle name="Assumptions Center Year 26 2" xfId="7907"/>
    <cellStyle name="Assumptions Center Year 26 2 2" xfId="21831"/>
    <cellStyle name="Assumptions Center Year 26 2 2 2" xfId="49514"/>
    <cellStyle name="Assumptions Center Year 26 2 3" xfId="35597"/>
    <cellStyle name="Assumptions Center Year 26 3" xfId="10561"/>
    <cellStyle name="Assumptions Center Year 26 3 2" xfId="24482"/>
    <cellStyle name="Assumptions Center Year 26 3 2 2" xfId="52165"/>
    <cellStyle name="Assumptions Center Year 26 3 3" xfId="38248"/>
    <cellStyle name="Assumptions Center Year 26 4" xfId="12753"/>
    <cellStyle name="Assumptions Center Year 26 4 2" xfId="26674"/>
    <cellStyle name="Assumptions Center Year 26 4 2 2" xfId="54357"/>
    <cellStyle name="Assumptions Center Year 26 4 3" xfId="40440"/>
    <cellStyle name="Assumptions Center Year 26 5" xfId="15503"/>
    <cellStyle name="Assumptions Center Year 26 5 2" xfId="29424"/>
    <cellStyle name="Assumptions Center Year 26 5 2 2" xfId="57107"/>
    <cellStyle name="Assumptions Center Year 26 5 3" xfId="43190"/>
    <cellStyle name="Assumptions Center Year 26 6" xfId="18471"/>
    <cellStyle name="Assumptions Center Year 26 6 2" xfId="46154"/>
    <cellStyle name="Assumptions Center Year 26 7" xfId="32237"/>
    <cellStyle name="Assumptions Center Year 27" xfId="4419"/>
    <cellStyle name="Assumptions Center Year 27 2" xfId="7841"/>
    <cellStyle name="Assumptions Center Year 27 2 2" xfId="21765"/>
    <cellStyle name="Assumptions Center Year 27 2 2 2" xfId="49448"/>
    <cellStyle name="Assumptions Center Year 27 2 3" xfId="35531"/>
    <cellStyle name="Assumptions Center Year 27 3" xfId="10504"/>
    <cellStyle name="Assumptions Center Year 27 3 2" xfId="24425"/>
    <cellStyle name="Assumptions Center Year 27 3 2 2" xfId="52108"/>
    <cellStyle name="Assumptions Center Year 27 3 3" xfId="38191"/>
    <cellStyle name="Assumptions Center Year 27 4" xfId="12686"/>
    <cellStyle name="Assumptions Center Year 27 4 2" xfId="26607"/>
    <cellStyle name="Assumptions Center Year 27 4 2 2" xfId="54290"/>
    <cellStyle name="Assumptions Center Year 27 4 3" xfId="40373"/>
    <cellStyle name="Assumptions Center Year 27 5" xfId="15436"/>
    <cellStyle name="Assumptions Center Year 27 5 2" xfId="29357"/>
    <cellStyle name="Assumptions Center Year 27 5 2 2" xfId="57040"/>
    <cellStyle name="Assumptions Center Year 27 5 3" xfId="43123"/>
    <cellStyle name="Assumptions Center Year 27 6" xfId="18404"/>
    <cellStyle name="Assumptions Center Year 27 6 2" xfId="46087"/>
    <cellStyle name="Assumptions Center Year 27 7" xfId="32170"/>
    <cellStyle name="Assumptions Center Year 28" xfId="4466"/>
    <cellStyle name="Assumptions Center Year 28 2" xfId="7887"/>
    <cellStyle name="Assumptions Center Year 28 2 2" xfId="21811"/>
    <cellStyle name="Assumptions Center Year 28 2 2 2" xfId="49494"/>
    <cellStyle name="Assumptions Center Year 28 2 3" xfId="35577"/>
    <cellStyle name="Assumptions Center Year 28 3" xfId="10547"/>
    <cellStyle name="Assumptions Center Year 28 3 2" xfId="24468"/>
    <cellStyle name="Assumptions Center Year 28 3 2 2" xfId="52151"/>
    <cellStyle name="Assumptions Center Year 28 3 3" xfId="38234"/>
    <cellStyle name="Assumptions Center Year 28 4" xfId="12733"/>
    <cellStyle name="Assumptions Center Year 28 4 2" xfId="26654"/>
    <cellStyle name="Assumptions Center Year 28 4 2 2" xfId="54337"/>
    <cellStyle name="Assumptions Center Year 28 4 3" xfId="40420"/>
    <cellStyle name="Assumptions Center Year 28 5" xfId="15483"/>
    <cellStyle name="Assumptions Center Year 28 5 2" xfId="29404"/>
    <cellStyle name="Assumptions Center Year 28 5 2 2" xfId="57087"/>
    <cellStyle name="Assumptions Center Year 28 5 3" xfId="43170"/>
    <cellStyle name="Assumptions Center Year 28 6" xfId="18451"/>
    <cellStyle name="Assumptions Center Year 28 6 2" xfId="46134"/>
    <cellStyle name="Assumptions Center Year 28 7" xfId="32217"/>
    <cellStyle name="Assumptions Center Year 29" xfId="4429"/>
    <cellStyle name="Assumptions Center Year 29 2" xfId="7851"/>
    <cellStyle name="Assumptions Center Year 29 2 2" xfId="21775"/>
    <cellStyle name="Assumptions Center Year 29 2 2 2" xfId="49458"/>
    <cellStyle name="Assumptions Center Year 29 2 3" xfId="35541"/>
    <cellStyle name="Assumptions Center Year 29 3" xfId="10514"/>
    <cellStyle name="Assumptions Center Year 29 3 2" xfId="24435"/>
    <cellStyle name="Assumptions Center Year 29 3 2 2" xfId="52118"/>
    <cellStyle name="Assumptions Center Year 29 3 3" xfId="38201"/>
    <cellStyle name="Assumptions Center Year 29 4" xfId="12696"/>
    <cellStyle name="Assumptions Center Year 29 4 2" xfId="26617"/>
    <cellStyle name="Assumptions Center Year 29 4 2 2" xfId="54300"/>
    <cellStyle name="Assumptions Center Year 29 4 3" xfId="40383"/>
    <cellStyle name="Assumptions Center Year 29 5" xfId="15446"/>
    <cellStyle name="Assumptions Center Year 29 5 2" xfId="29367"/>
    <cellStyle name="Assumptions Center Year 29 5 2 2" xfId="57050"/>
    <cellStyle name="Assumptions Center Year 29 5 3" xfId="43133"/>
    <cellStyle name="Assumptions Center Year 29 6" xfId="18414"/>
    <cellStyle name="Assumptions Center Year 29 6 2" xfId="46097"/>
    <cellStyle name="Assumptions Center Year 29 7" xfId="32180"/>
    <cellStyle name="Assumptions Center Year 3" xfId="2096"/>
    <cellStyle name="Assumptions Center Year 3 10" xfId="3401"/>
    <cellStyle name="Assumptions Center Year 3 10 2" xfId="6841"/>
    <cellStyle name="Assumptions Center Year 3 10 2 2" xfId="20782"/>
    <cellStyle name="Assumptions Center Year 3 10 2 2 2" xfId="48465"/>
    <cellStyle name="Assumptions Center Year 3 10 2 3" xfId="34548"/>
    <cellStyle name="Assumptions Center Year 3 10 3" xfId="9579"/>
    <cellStyle name="Assumptions Center Year 3 10 3 2" xfId="23500"/>
    <cellStyle name="Assumptions Center Year 3 10 3 2 2" xfId="51183"/>
    <cellStyle name="Assumptions Center Year 3 10 3 3" xfId="37266"/>
    <cellStyle name="Assumptions Center Year 3 10 4" xfId="11720"/>
    <cellStyle name="Assumptions Center Year 3 10 4 2" xfId="25641"/>
    <cellStyle name="Assumptions Center Year 3 10 4 2 2" xfId="53324"/>
    <cellStyle name="Assumptions Center Year 3 10 4 3" xfId="39407"/>
    <cellStyle name="Assumptions Center Year 3 10 5" xfId="14470"/>
    <cellStyle name="Assumptions Center Year 3 10 5 2" xfId="28391"/>
    <cellStyle name="Assumptions Center Year 3 10 5 2 2" xfId="56074"/>
    <cellStyle name="Assumptions Center Year 3 10 5 3" xfId="42157"/>
    <cellStyle name="Assumptions Center Year 3 10 6" xfId="17438"/>
    <cellStyle name="Assumptions Center Year 3 10 6 2" xfId="45121"/>
    <cellStyle name="Assumptions Center Year 3 10 7" xfId="31215"/>
    <cellStyle name="Assumptions Center Year 3 11" xfId="2857"/>
    <cellStyle name="Assumptions Center Year 3 11 2" xfId="6304"/>
    <cellStyle name="Assumptions Center Year 3 11 2 2" xfId="20251"/>
    <cellStyle name="Assumptions Center Year 3 11 2 2 2" xfId="47934"/>
    <cellStyle name="Assumptions Center Year 3 11 2 3" xfId="34017"/>
    <cellStyle name="Assumptions Center Year 3 11 3" xfId="9057"/>
    <cellStyle name="Assumptions Center Year 3 11 3 2" xfId="22978"/>
    <cellStyle name="Assumptions Center Year 3 11 3 2 2" xfId="50661"/>
    <cellStyle name="Assumptions Center Year 3 11 3 3" xfId="36744"/>
    <cellStyle name="Assumptions Center Year 3 11 4" xfId="11191"/>
    <cellStyle name="Assumptions Center Year 3 11 4 2" xfId="25112"/>
    <cellStyle name="Assumptions Center Year 3 11 4 2 2" xfId="52795"/>
    <cellStyle name="Assumptions Center Year 3 11 4 3" xfId="38878"/>
    <cellStyle name="Assumptions Center Year 3 11 5" xfId="13943"/>
    <cellStyle name="Assumptions Center Year 3 11 5 2" xfId="27864"/>
    <cellStyle name="Assumptions Center Year 3 11 5 2 2" xfId="55547"/>
    <cellStyle name="Assumptions Center Year 3 11 5 3" xfId="41630"/>
    <cellStyle name="Assumptions Center Year 3 11 6" xfId="16909"/>
    <cellStyle name="Assumptions Center Year 3 11 6 2" xfId="44592"/>
    <cellStyle name="Assumptions Center Year 3 11 7" xfId="30737"/>
    <cellStyle name="Assumptions Center Year 3 12" xfId="2533"/>
    <cellStyle name="Assumptions Center Year 3 12 2" xfId="5990"/>
    <cellStyle name="Assumptions Center Year 3 12 2 2" xfId="19939"/>
    <cellStyle name="Assumptions Center Year 3 12 2 2 2" xfId="47622"/>
    <cellStyle name="Assumptions Center Year 3 12 2 3" xfId="33705"/>
    <cellStyle name="Assumptions Center Year 3 12 3" xfId="8755"/>
    <cellStyle name="Assumptions Center Year 3 12 3 2" xfId="22676"/>
    <cellStyle name="Assumptions Center Year 3 12 3 2 2" xfId="50359"/>
    <cellStyle name="Assumptions Center Year 3 12 3 3" xfId="36442"/>
    <cellStyle name="Assumptions Center Year 3 12 4" xfId="5099"/>
    <cellStyle name="Assumptions Center Year 3 12 4 2" xfId="19071"/>
    <cellStyle name="Assumptions Center Year 3 12 4 2 2" xfId="46754"/>
    <cellStyle name="Assumptions Center Year 3 12 4 3" xfId="32837"/>
    <cellStyle name="Assumptions Center Year 3 12 5" xfId="13636"/>
    <cellStyle name="Assumptions Center Year 3 12 5 2" xfId="27557"/>
    <cellStyle name="Assumptions Center Year 3 12 5 2 2" xfId="55240"/>
    <cellStyle name="Assumptions Center Year 3 12 5 3" xfId="41323"/>
    <cellStyle name="Assumptions Center Year 3 12 6" xfId="16599"/>
    <cellStyle name="Assumptions Center Year 3 12 6 2" xfId="44282"/>
    <cellStyle name="Assumptions Center Year 3 12 7" xfId="30467"/>
    <cellStyle name="Assumptions Center Year 3 13" xfId="2943"/>
    <cellStyle name="Assumptions Center Year 3 13 2" xfId="6389"/>
    <cellStyle name="Assumptions Center Year 3 13 2 2" xfId="20335"/>
    <cellStyle name="Assumptions Center Year 3 13 2 2 2" xfId="48018"/>
    <cellStyle name="Assumptions Center Year 3 13 2 3" xfId="34101"/>
    <cellStyle name="Assumptions Center Year 3 13 3" xfId="9140"/>
    <cellStyle name="Assumptions Center Year 3 13 3 2" xfId="23061"/>
    <cellStyle name="Assumptions Center Year 3 13 3 2 2" xfId="50744"/>
    <cellStyle name="Assumptions Center Year 3 13 3 3" xfId="36827"/>
    <cellStyle name="Assumptions Center Year 3 13 4" xfId="11275"/>
    <cellStyle name="Assumptions Center Year 3 13 4 2" xfId="25196"/>
    <cellStyle name="Assumptions Center Year 3 13 4 2 2" xfId="52879"/>
    <cellStyle name="Assumptions Center Year 3 13 4 3" xfId="38962"/>
    <cellStyle name="Assumptions Center Year 3 13 5" xfId="14027"/>
    <cellStyle name="Assumptions Center Year 3 13 5 2" xfId="27948"/>
    <cellStyle name="Assumptions Center Year 3 13 5 2 2" xfId="55631"/>
    <cellStyle name="Assumptions Center Year 3 13 5 3" xfId="41714"/>
    <cellStyle name="Assumptions Center Year 3 13 6" xfId="16993"/>
    <cellStyle name="Assumptions Center Year 3 13 6 2" xfId="44676"/>
    <cellStyle name="Assumptions Center Year 3 13 7" xfId="30806"/>
    <cellStyle name="Assumptions Center Year 3 14" xfId="2562"/>
    <cellStyle name="Assumptions Center Year 3 14 2" xfId="6019"/>
    <cellStyle name="Assumptions Center Year 3 14 2 2" xfId="19968"/>
    <cellStyle name="Assumptions Center Year 3 14 2 2 2" xfId="47651"/>
    <cellStyle name="Assumptions Center Year 3 14 2 3" xfId="33734"/>
    <cellStyle name="Assumptions Center Year 3 14 3" xfId="8784"/>
    <cellStyle name="Assumptions Center Year 3 14 3 2" xfId="22705"/>
    <cellStyle name="Assumptions Center Year 3 14 3 2 2" xfId="50388"/>
    <cellStyle name="Assumptions Center Year 3 14 3 3" xfId="36471"/>
    <cellStyle name="Assumptions Center Year 3 14 4" xfId="5687"/>
    <cellStyle name="Assumptions Center Year 3 14 4 2" xfId="19639"/>
    <cellStyle name="Assumptions Center Year 3 14 4 2 2" xfId="47322"/>
    <cellStyle name="Assumptions Center Year 3 14 4 3" xfId="33405"/>
    <cellStyle name="Assumptions Center Year 3 14 5" xfId="13664"/>
    <cellStyle name="Assumptions Center Year 3 14 5 2" xfId="27585"/>
    <cellStyle name="Assumptions Center Year 3 14 5 2 2" xfId="55268"/>
    <cellStyle name="Assumptions Center Year 3 14 5 3" xfId="41351"/>
    <cellStyle name="Assumptions Center Year 3 14 6" xfId="16628"/>
    <cellStyle name="Assumptions Center Year 3 14 6 2" xfId="44311"/>
    <cellStyle name="Assumptions Center Year 3 14 7" xfId="30493"/>
    <cellStyle name="Assumptions Center Year 3 15" xfId="3333"/>
    <cellStyle name="Assumptions Center Year 3 15 2" xfId="6773"/>
    <cellStyle name="Assumptions Center Year 3 15 2 2" xfId="20714"/>
    <cellStyle name="Assumptions Center Year 3 15 2 2 2" xfId="48397"/>
    <cellStyle name="Assumptions Center Year 3 15 2 3" xfId="34480"/>
    <cellStyle name="Assumptions Center Year 3 15 3" xfId="9513"/>
    <cellStyle name="Assumptions Center Year 3 15 3 2" xfId="23434"/>
    <cellStyle name="Assumptions Center Year 3 15 3 2 2" xfId="51117"/>
    <cellStyle name="Assumptions Center Year 3 15 3 3" xfId="37200"/>
    <cellStyle name="Assumptions Center Year 3 15 4" xfId="11652"/>
    <cellStyle name="Assumptions Center Year 3 15 4 2" xfId="25573"/>
    <cellStyle name="Assumptions Center Year 3 15 4 2 2" xfId="53256"/>
    <cellStyle name="Assumptions Center Year 3 15 4 3" xfId="39339"/>
    <cellStyle name="Assumptions Center Year 3 15 5" xfId="14402"/>
    <cellStyle name="Assumptions Center Year 3 15 5 2" xfId="28323"/>
    <cellStyle name="Assumptions Center Year 3 15 5 2 2" xfId="56006"/>
    <cellStyle name="Assumptions Center Year 3 15 5 3" xfId="42089"/>
    <cellStyle name="Assumptions Center Year 3 15 6" xfId="17370"/>
    <cellStyle name="Assumptions Center Year 3 15 6 2" xfId="45053"/>
    <cellStyle name="Assumptions Center Year 3 15 7" xfId="31153"/>
    <cellStyle name="Assumptions Center Year 3 16" xfId="2489"/>
    <cellStyle name="Assumptions Center Year 3 16 2" xfId="5946"/>
    <cellStyle name="Assumptions Center Year 3 16 2 2" xfId="19895"/>
    <cellStyle name="Assumptions Center Year 3 16 2 2 2" xfId="47578"/>
    <cellStyle name="Assumptions Center Year 3 16 2 3" xfId="33661"/>
    <cellStyle name="Assumptions Center Year 3 16 3" xfId="8711"/>
    <cellStyle name="Assumptions Center Year 3 16 3 2" xfId="22632"/>
    <cellStyle name="Assumptions Center Year 3 16 3 2 2" xfId="50315"/>
    <cellStyle name="Assumptions Center Year 3 16 3 3" xfId="36398"/>
    <cellStyle name="Assumptions Center Year 3 16 4" xfId="5560"/>
    <cellStyle name="Assumptions Center Year 3 16 4 2" xfId="19513"/>
    <cellStyle name="Assumptions Center Year 3 16 4 2 2" xfId="47196"/>
    <cellStyle name="Assumptions Center Year 3 16 4 3" xfId="33279"/>
    <cellStyle name="Assumptions Center Year 3 16 5" xfId="13593"/>
    <cellStyle name="Assumptions Center Year 3 16 5 2" xfId="27514"/>
    <cellStyle name="Assumptions Center Year 3 16 5 2 2" xfId="55197"/>
    <cellStyle name="Assumptions Center Year 3 16 5 3" xfId="41280"/>
    <cellStyle name="Assumptions Center Year 3 16 6" xfId="16555"/>
    <cellStyle name="Assumptions Center Year 3 16 6 2" xfId="44238"/>
    <cellStyle name="Assumptions Center Year 3 16 7" xfId="30430"/>
    <cellStyle name="Assumptions Center Year 3 17" xfId="3143"/>
    <cellStyle name="Assumptions Center Year 3 17 2" xfId="6585"/>
    <cellStyle name="Assumptions Center Year 3 17 2 2" xfId="20529"/>
    <cellStyle name="Assumptions Center Year 3 17 2 2 2" xfId="48212"/>
    <cellStyle name="Assumptions Center Year 3 17 2 3" xfId="34295"/>
    <cellStyle name="Assumptions Center Year 3 17 3" xfId="9329"/>
    <cellStyle name="Assumptions Center Year 3 17 3 2" xfId="23250"/>
    <cellStyle name="Assumptions Center Year 3 17 3 2 2" xfId="50933"/>
    <cellStyle name="Assumptions Center Year 3 17 3 3" xfId="37016"/>
    <cellStyle name="Assumptions Center Year 3 17 4" xfId="11467"/>
    <cellStyle name="Assumptions Center Year 3 17 4 2" xfId="25388"/>
    <cellStyle name="Assumptions Center Year 3 17 4 2 2" xfId="53071"/>
    <cellStyle name="Assumptions Center Year 3 17 4 3" xfId="39154"/>
    <cellStyle name="Assumptions Center Year 3 17 5" xfId="14217"/>
    <cellStyle name="Assumptions Center Year 3 17 5 2" xfId="28138"/>
    <cellStyle name="Assumptions Center Year 3 17 5 2 2" xfId="55821"/>
    <cellStyle name="Assumptions Center Year 3 17 5 3" xfId="41904"/>
    <cellStyle name="Assumptions Center Year 3 17 6" xfId="17185"/>
    <cellStyle name="Assumptions Center Year 3 17 6 2" xfId="44868"/>
    <cellStyle name="Assumptions Center Year 3 17 7" xfId="30988"/>
    <cellStyle name="Assumptions Center Year 3 18" xfId="2906"/>
    <cellStyle name="Assumptions Center Year 3 18 2" xfId="6352"/>
    <cellStyle name="Assumptions Center Year 3 18 2 2" xfId="20298"/>
    <cellStyle name="Assumptions Center Year 3 18 2 2 2" xfId="47981"/>
    <cellStyle name="Assumptions Center Year 3 18 2 3" xfId="34064"/>
    <cellStyle name="Assumptions Center Year 3 18 3" xfId="9103"/>
    <cellStyle name="Assumptions Center Year 3 18 3 2" xfId="23024"/>
    <cellStyle name="Assumptions Center Year 3 18 3 2 2" xfId="50707"/>
    <cellStyle name="Assumptions Center Year 3 18 3 3" xfId="36790"/>
    <cellStyle name="Assumptions Center Year 3 18 4" xfId="11238"/>
    <cellStyle name="Assumptions Center Year 3 18 4 2" xfId="25159"/>
    <cellStyle name="Assumptions Center Year 3 18 4 2 2" xfId="52842"/>
    <cellStyle name="Assumptions Center Year 3 18 4 3" xfId="38925"/>
    <cellStyle name="Assumptions Center Year 3 18 5" xfId="13990"/>
    <cellStyle name="Assumptions Center Year 3 18 5 2" xfId="27911"/>
    <cellStyle name="Assumptions Center Year 3 18 5 2 2" xfId="55594"/>
    <cellStyle name="Assumptions Center Year 3 18 5 3" xfId="41677"/>
    <cellStyle name="Assumptions Center Year 3 18 6" xfId="16956"/>
    <cellStyle name="Assumptions Center Year 3 18 6 2" xfId="44639"/>
    <cellStyle name="Assumptions Center Year 3 18 7" xfId="30778"/>
    <cellStyle name="Assumptions Center Year 3 19" xfId="2781"/>
    <cellStyle name="Assumptions Center Year 3 19 2" xfId="6228"/>
    <cellStyle name="Assumptions Center Year 3 19 2 2" xfId="20175"/>
    <cellStyle name="Assumptions Center Year 3 19 2 2 2" xfId="47858"/>
    <cellStyle name="Assumptions Center Year 3 19 2 3" xfId="33941"/>
    <cellStyle name="Assumptions Center Year 3 19 3" xfId="8983"/>
    <cellStyle name="Assumptions Center Year 3 19 3 2" xfId="22904"/>
    <cellStyle name="Assumptions Center Year 3 19 3 2 2" xfId="50587"/>
    <cellStyle name="Assumptions Center Year 3 19 3 3" xfId="36670"/>
    <cellStyle name="Assumptions Center Year 3 19 4" xfId="11115"/>
    <cellStyle name="Assumptions Center Year 3 19 4 2" xfId="25036"/>
    <cellStyle name="Assumptions Center Year 3 19 4 2 2" xfId="52719"/>
    <cellStyle name="Assumptions Center Year 3 19 4 3" xfId="38802"/>
    <cellStyle name="Assumptions Center Year 3 19 5" xfId="13868"/>
    <cellStyle name="Assumptions Center Year 3 19 5 2" xfId="27789"/>
    <cellStyle name="Assumptions Center Year 3 19 5 2 2" xfId="55472"/>
    <cellStyle name="Assumptions Center Year 3 19 5 3" xfId="41555"/>
    <cellStyle name="Assumptions Center Year 3 19 6" xfId="16833"/>
    <cellStyle name="Assumptions Center Year 3 19 6 2" xfId="44516"/>
    <cellStyle name="Assumptions Center Year 3 19 7" xfId="30672"/>
    <cellStyle name="Assumptions Center Year 3 2" xfId="3122"/>
    <cellStyle name="Assumptions Center Year 3 2 2" xfId="6564"/>
    <cellStyle name="Assumptions Center Year 3 2 2 2" xfId="20508"/>
    <cellStyle name="Assumptions Center Year 3 2 2 2 2" xfId="48191"/>
    <cellStyle name="Assumptions Center Year 3 2 2 3" xfId="34274"/>
    <cellStyle name="Assumptions Center Year 3 2 3" xfId="9308"/>
    <cellStyle name="Assumptions Center Year 3 2 3 2" xfId="23229"/>
    <cellStyle name="Assumptions Center Year 3 2 3 2 2" xfId="50912"/>
    <cellStyle name="Assumptions Center Year 3 2 3 3" xfId="36995"/>
    <cellStyle name="Assumptions Center Year 3 2 4" xfId="11446"/>
    <cellStyle name="Assumptions Center Year 3 2 4 2" xfId="25367"/>
    <cellStyle name="Assumptions Center Year 3 2 4 2 2" xfId="53050"/>
    <cellStyle name="Assumptions Center Year 3 2 4 3" xfId="39133"/>
    <cellStyle name="Assumptions Center Year 3 2 5" xfId="14196"/>
    <cellStyle name="Assumptions Center Year 3 2 5 2" xfId="28117"/>
    <cellStyle name="Assumptions Center Year 3 2 5 2 2" xfId="55800"/>
    <cellStyle name="Assumptions Center Year 3 2 5 3" xfId="41883"/>
    <cellStyle name="Assumptions Center Year 3 2 6" xfId="17164"/>
    <cellStyle name="Assumptions Center Year 3 2 6 2" xfId="44847"/>
    <cellStyle name="Assumptions Center Year 3 2 7" xfId="30967"/>
    <cellStyle name="Assumptions Center Year 3 20" xfId="4168"/>
    <cellStyle name="Assumptions Center Year 3 20 2" xfId="7594"/>
    <cellStyle name="Assumptions Center Year 3 20 2 2" xfId="21522"/>
    <cellStyle name="Assumptions Center Year 3 20 2 2 2" xfId="49205"/>
    <cellStyle name="Assumptions Center Year 3 20 2 3" xfId="35288"/>
    <cellStyle name="Assumptions Center Year 3 20 3" xfId="10288"/>
    <cellStyle name="Assumptions Center Year 3 20 3 2" xfId="24209"/>
    <cellStyle name="Assumptions Center Year 3 20 3 2 2" xfId="51892"/>
    <cellStyle name="Assumptions Center Year 3 20 3 3" xfId="37975"/>
    <cellStyle name="Assumptions Center Year 3 20 4" xfId="12443"/>
    <cellStyle name="Assumptions Center Year 3 20 4 2" xfId="26364"/>
    <cellStyle name="Assumptions Center Year 3 20 4 2 2" xfId="54047"/>
    <cellStyle name="Assumptions Center Year 3 20 4 3" xfId="40130"/>
    <cellStyle name="Assumptions Center Year 3 20 5" xfId="15193"/>
    <cellStyle name="Assumptions Center Year 3 20 5 2" xfId="29114"/>
    <cellStyle name="Assumptions Center Year 3 20 5 2 2" xfId="56797"/>
    <cellStyle name="Assumptions Center Year 3 20 5 3" xfId="42880"/>
    <cellStyle name="Assumptions Center Year 3 20 6" xfId="18161"/>
    <cellStyle name="Assumptions Center Year 3 20 6 2" xfId="45844"/>
    <cellStyle name="Assumptions Center Year 3 20 7" xfId="31927"/>
    <cellStyle name="Assumptions Center Year 3 21" xfId="3929"/>
    <cellStyle name="Assumptions Center Year 3 21 2" xfId="7355"/>
    <cellStyle name="Assumptions Center Year 3 21 2 2" xfId="21286"/>
    <cellStyle name="Assumptions Center Year 3 21 2 2 2" xfId="48969"/>
    <cellStyle name="Assumptions Center Year 3 21 2 3" xfId="35052"/>
    <cellStyle name="Assumptions Center Year 3 21 3" xfId="10059"/>
    <cellStyle name="Assumptions Center Year 3 21 3 2" xfId="23980"/>
    <cellStyle name="Assumptions Center Year 3 21 3 2 2" xfId="51663"/>
    <cellStyle name="Assumptions Center Year 3 21 3 3" xfId="37746"/>
    <cellStyle name="Assumptions Center Year 3 21 4" xfId="12211"/>
    <cellStyle name="Assumptions Center Year 3 21 4 2" xfId="26132"/>
    <cellStyle name="Assumptions Center Year 3 21 4 2 2" xfId="53815"/>
    <cellStyle name="Assumptions Center Year 3 21 4 3" xfId="39898"/>
    <cellStyle name="Assumptions Center Year 3 21 5" xfId="14961"/>
    <cellStyle name="Assumptions Center Year 3 21 5 2" xfId="28882"/>
    <cellStyle name="Assumptions Center Year 3 21 5 2 2" xfId="56565"/>
    <cellStyle name="Assumptions Center Year 3 21 5 3" xfId="42648"/>
    <cellStyle name="Assumptions Center Year 3 21 6" xfId="17929"/>
    <cellStyle name="Assumptions Center Year 3 21 6 2" xfId="45612"/>
    <cellStyle name="Assumptions Center Year 3 21 7" xfId="31695"/>
    <cellStyle name="Assumptions Center Year 3 22" xfId="4114"/>
    <cellStyle name="Assumptions Center Year 3 22 2" xfId="7540"/>
    <cellStyle name="Assumptions Center Year 3 22 2 2" xfId="21469"/>
    <cellStyle name="Assumptions Center Year 3 22 2 2 2" xfId="49152"/>
    <cellStyle name="Assumptions Center Year 3 22 2 3" xfId="35235"/>
    <cellStyle name="Assumptions Center Year 3 22 3" xfId="10241"/>
    <cellStyle name="Assumptions Center Year 3 22 3 2" xfId="24162"/>
    <cellStyle name="Assumptions Center Year 3 22 3 2 2" xfId="51845"/>
    <cellStyle name="Assumptions Center Year 3 22 3 3" xfId="37928"/>
    <cellStyle name="Assumptions Center Year 3 22 4" xfId="12393"/>
    <cellStyle name="Assumptions Center Year 3 22 4 2" xfId="26314"/>
    <cellStyle name="Assumptions Center Year 3 22 4 2 2" xfId="53997"/>
    <cellStyle name="Assumptions Center Year 3 22 4 3" xfId="40080"/>
    <cellStyle name="Assumptions Center Year 3 22 5" xfId="15143"/>
    <cellStyle name="Assumptions Center Year 3 22 5 2" xfId="29064"/>
    <cellStyle name="Assumptions Center Year 3 22 5 2 2" xfId="56747"/>
    <cellStyle name="Assumptions Center Year 3 22 5 3" xfId="42830"/>
    <cellStyle name="Assumptions Center Year 3 22 6" xfId="18111"/>
    <cellStyle name="Assumptions Center Year 3 22 6 2" xfId="45794"/>
    <cellStyle name="Assumptions Center Year 3 22 7" xfId="31877"/>
    <cellStyle name="Assumptions Center Year 3 23" xfId="4074"/>
    <cellStyle name="Assumptions Center Year 3 23 2" xfId="7500"/>
    <cellStyle name="Assumptions Center Year 3 23 2 2" xfId="21431"/>
    <cellStyle name="Assumptions Center Year 3 23 2 2 2" xfId="49114"/>
    <cellStyle name="Assumptions Center Year 3 23 2 3" xfId="35197"/>
    <cellStyle name="Assumptions Center Year 3 23 3" xfId="10203"/>
    <cellStyle name="Assumptions Center Year 3 23 3 2" xfId="24124"/>
    <cellStyle name="Assumptions Center Year 3 23 3 2 2" xfId="51807"/>
    <cellStyle name="Assumptions Center Year 3 23 3 3" xfId="37890"/>
    <cellStyle name="Assumptions Center Year 3 23 4" xfId="12355"/>
    <cellStyle name="Assumptions Center Year 3 23 4 2" xfId="26276"/>
    <cellStyle name="Assumptions Center Year 3 23 4 2 2" xfId="53959"/>
    <cellStyle name="Assumptions Center Year 3 23 4 3" xfId="40042"/>
    <cellStyle name="Assumptions Center Year 3 23 5" xfId="15105"/>
    <cellStyle name="Assumptions Center Year 3 23 5 2" xfId="29026"/>
    <cellStyle name="Assumptions Center Year 3 23 5 2 2" xfId="56709"/>
    <cellStyle name="Assumptions Center Year 3 23 5 3" xfId="42792"/>
    <cellStyle name="Assumptions Center Year 3 23 6" xfId="18073"/>
    <cellStyle name="Assumptions Center Year 3 23 6 2" xfId="45756"/>
    <cellStyle name="Assumptions Center Year 3 23 7" xfId="31839"/>
    <cellStyle name="Assumptions Center Year 3 24" xfId="4904"/>
    <cellStyle name="Assumptions Center Year 3 24 2" xfId="8308"/>
    <cellStyle name="Assumptions Center Year 3 24 2 2" xfId="22230"/>
    <cellStyle name="Assumptions Center Year 3 24 2 2 2" xfId="49913"/>
    <cellStyle name="Assumptions Center Year 3 24 2 3" xfId="35996"/>
    <cellStyle name="Assumptions Center Year 3 24 3" xfId="10762"/>
    <cellStyle name="Assumptions Center Year 3 24 3 2" xfId="24683"/>
    <cellStyle name="Assumptions Center Year 3 24 3 2 2" xfId="52366"/>
    <cellStyle name="Assumptions Center Year 3 24 3 3" xfId="38449"/>
    <cellStyle name="Assumptions Center Year 3 24 4" xfId="13163"/>
    <cellStyle name="Assumptions Center Year 3 24 4 2" xfId="27084"/>
    <cellStyle name="Assumptions Center Year 3 24 4 2 2" xfId="54767"/>
    <cellStyle name="Assumptions Center Year 3 24 4 3" xfId="40850"/>
    <cellStyle name="Assumptions Center Year 3 24 5" xfId="15913"/>
    <cellStyle name="Assumptions Center Year 3 24 5 2" xfId="29834"/>
    <cellStyle name="Assumptions Center Year 3 24 5 2 2" xfId="57517"/>
    <cellStyle name="Assumptions Center Year 3 24 5 3" xfId="43600"/>
    <cellStyle name="Assumptions Center Year 3 24 6" xfId="18881"/>
    <cellStyle name="Assumptions Center Year 3 24 6 2" xfId="46564"/>
    <cellStyle name="Assumptions Center Year 3 24 7" xfId="32647"/>
    <cellStyle name="Assumptions Center Year 3 25" xfId="4733"/>
    <cellStyle name="Assumptions Center Year 3 25 2" xfId="8139"/>
    <cellStyle name="Assumptions Center Year 3 25 2 2" xfId="22063"/>
    <cellStyle name="Assumptions Center Year 3 25 2 2 2" xfId="49746"/>
    <cellStyle name="Assumptions Center Year 3 25 2 3" xfId="35829"/>
    <cellStyle name="Assumptions Center Year 3 25 3" xfId="10696"/>
    <cellStyle name="Assumptions Center Year 3 25 3 2" xfId="24617"/>
    <cellStyle name="Assumptions Center Year 3 25 3 2 2" xfId="52300"/>
    <cellStyle name="Assumptions Center Year 3 25 3 3" xfId="38383"/>
    <cellStyle name="Assumptions Center Year 3 25 4" xfId="12995"/>
    <cellStyle name="Assumptions Center Year 3 25 4 2" xfId="26916"/>
    <cellStyle name="Assumptions Center Year 3 25 4 2 2" xfId="54599"/>
    <cellStyle name="Assumptions Center Year 3 25 4 3" xfId="40682"/>
    <cellStyle name="Assumptions Center Year 3 25 5" xfId="15745"/>
    <cellStyle name="Assumptions Center Year 3 25 5 2" xfId="29666"/>
    <cellStyle name="Assumptions Center Year 3 25 5 2 2" xfId="57349"/>
    <cellStyle name="Assumptions Center Year 3 25 5 3" xfId="43432"/>
    <cellStyle name="Assumptions Center Year 3 25 6" xfId="18713"/>
    <cellStyle name="Assumptions Center Year 3 25 6 2" xfId="46396"/>
    <cellStyle name="Assumptions Center Year 3 25 7" xfId="32479"/>
    <cellStyle name="Assumptions Center Year 3 26" xfId="4332"/>
    <cellStyle name="Assumptions Center Year 3 26 2" xfId="7757"/>
    <cellStyle name="Assumptions Center Year 3 26 2 2" xfId="21681"/>
    <cellStyle name="Assumptions Center Year 3 26 2 2 2" xfId="49364"/>
    <cellStyle name="Assumptions Center Year 3 26 2 3" xfId="35447"/>
    <cellStyle name="Assumptions Center Year 3 26 3" xfId="10430"/>
    <cellStyle name="Assumptions Center Year 3 26 3 2" xfId="24351"/>
    <cellStyle name="Assumptions Center Year 3 26 3 2 2" xfId="52034"/>
    <cellStyle name="Assumptions Center Year 3 26 3 3" xfId="38117"/>
    <cellStyle name="Assumptions Center Year 3 26 4" xfId="12599"/>
    <cellStyle name="Assumptions Center Year 3 26 4 2" xfId="26520"/>
    <cellStyle name="Assumptions Center Year 3 26 4 2 2" xfId="54203"/>
    <cellStyle name="Assumptions Center Year 3 26 4 3" xfId="40286"/>
    <cellStyle name="Assumptions Center Year 3 26 5" xfId="15349"/>
    <cellStyle name="Assumptions Center Year 3 26 5 2" xfId="29270"/>
    <cellStyle name="Assumptions Center Year 3 26 5 2 2" xfId="56953"/>
    <cellStyle name="Assumptions Center Year 3 26 5 3" xfId="43036"/>
    <cellStyle name="Assumptions Center Year 3 26 6" xfId="18317"/>
    <cellStyle name="Assumptions Center Year 3 26 6 2" xfId="46000"/>
    <cellStyle name="Assumptions Center Year 3 26 7" xfId="32083"/>
    <cellStyle name="Assumptions Center Year 3 27" xfId="4664"/>
    <cellStyle name="Assumptions Center Year 3 27 2" xfId="8072"/>
    <cellStyle name="Assumptions Center Year 3 27 2 2" xfId="21996"/>
    <cellStyle name="Assumptions Center Year 3 27 2 2 2" xfId="49679"/>
    <cellStyle name="Assumptions Center Year 3 27 2 3" xfId="35762"/>
    <cellStyle name="Assumptions Center Year 3 27 3" xfId="10660"/>
    <cellStyle name="Assumptions Center Year 3 27 3 2" xfId="24581"/>
    <cellStyle name="Assumptions Center Year 3 27 3 2 2" xfId="52264"/>
    <cellStyle name="Assumptions Center Year 3 27 3 3" xfId="38347"/>
    <cellStyle name="Assumptions Center Year 3 27 4" xfId="12928"/>
    <cellStyle name="Assumptions Center Year 3 27 4 2" xfId="26849"/>
    <cellStyle name="Assumptions Center Year 3 27 4 2 2" xfId="54532"/>
    <cellStyle name="Assumptions Center Year 3 27 4 3" xfId="40615"/>
    <cellStyle name="Assumptions Center Year 3 27 5" xfId="15678"/>
    <cellStyle name="Assumptions Center Year 3 27 5 2" xfId="29599"/>
    <cellStyle name="Assumptions Center Year 3 27 5 2 2" xfId="57282"/>
    <cellStyle name="Assumptions Center Year 3 27 5 3" xfId="43365"/>
    <cellStyle name="Assumptions Center Year 3 27 6" xfId="18646"/>
    <cellStyle name="Assumptions Center Year 3 27 6 2" xfId="46329"/>
    <cellStyle name="Assumptions Center Year 3 27 7" xfId="32412"/>
    <cellStyle name="Assumptions Center Year 3 28" xfId="4366"/>
    <cellStyle name="Assumptions Center Year 3 28 2" xfId="7791"/>
    <cellStyle name="Assumptions Center Year 3 28 2 2" xfId="21715"/>
    <cellStyle name="Assumptions Center Year 3 28 2 2 2" xfId="49398"/>
    <cellStyle name="Assumptions Center Year 3 28 2 3" xfId="35481"/>
    <cellStyle name="Assumptions Center Year 3 28 3" xfId="10464"/>
    <cellStyle name="Assumptions Center Year 3 28 3 2" xfId="24385"/>
    <cellStyle name="Assumptions Center Year 3 28 3 2 2" xfId="52068"/>
    <cellStyle name="Assumptions Center Year 3 28 3 3" xfId="38151"/>
    <cellStyle name="Assumptions Center Year 3 28 4" xfId="12633"/>
    <cellStyle name="Assumptions Center Year 3 28 4 2" xfId="26554"/>
    <cellStyle name="Assumptions Center Year 3 28 4 2 2" xfId="54237"/>
    <cellStyle name="Assumptions Center Year 3 28 4 3" xfId="40320"/>
    <cellStyle name="Assumptions Center Year 3 28 5" xfId="15383"/>
    <cellStyle name="Assumptions Center Year 3 28 5 2" xfId="29304"/>
    <cellStyle name="Assumptions Center Year 3 28 5 2 2" xfId="56987"/>
    <cellStyle name="Assumptions Center Year 3 28 5 3" xfId="43070"/>
    <cellStyle name="Assumptions Center Year 3 28 6" xfId="18351"/>
    <cellStyle name="Assumptions Center Year 3 28 6 2" xfId="46034"/>
    <cellStyle name="Assumptions Center Year 3 28 7" xfId="32117"/>
    <cellStyle name="Assumptions Center Year 3 29" xfId="4618"/>
    <cellStyle name="Assumptions Center Year 3 29 2" xfId="8027"/>
    <cellStyle name="Assumptions Center Year 3 29 2 2" xfId="21951"/>
    <cellStyle name="Assumptions Center Year 3 29 2 2 2" xfId="49634"/>
    <cellStyle name="Assumptions Center Year 3 29 2 3" xfId="35717"/>
    <cellStyle name="Assumptions Center Year 3 29 3" xfId="10619"/>
    <cellStyle name="Assumptions Center Year 3 29 3 2" xfId="24540"/>
    <cellStyle name="Assumptions Center Year 3 29 3 2 2" xfId="52223"/>
    <cellStyle name="Assumptions Center Year 3 29 3 3" xfId="38306"/>
    <cellStyle name="Assumptions Center Year 3 29 4" xfId="12882"/>
    <cellStyle name="Assumptions Center Year 3 29 4 2" xfId="26803"/>
    <cellStyle name="Assumptions Center Year 3 29 4 2 2" xfId="54486"/>
    <cellStyle name="Assumptions Center Year 3 29 4 3" xfId="40569"/>
    <cellStyle name="Assumptions Center Year 3 29 5" xfId="15632"/>
    <cellStyle name="Assumptions Center Year 3 29 5 2" xfId="29553"/>
    <cellStyle name="Assumptions Center Year 3 29 5 2 2" xfId="57236"/>
    <cellStyle name="Assumptions Center Year 3 29 5 3" xfId="43319"/>
    <cellStyle name="Assumptions Center Year 3 29 6" xfId="18600"/>
    <cellStyle name="Assumptions Center Year 3 29 6 2" xfId="46283"/>
    <cellStyle name="Assumptions Center Year 3 29 7" xfId="32366"/>
    <cellStyle name="Assumptions Center Year 3 3" xfId="2322"/>
    <cellStyle name="Assumptions Center Year 3 3 2" xfId="5782"/>
    <cellStyle name="Assumptions Center Year 3 3 2 2" xfId="19732"/>
    <cellStyle name="Assumptions Center Year 3 3 2 2 2" xfId="47415"/>
    <cellStyle name="Assumptions Center Year 3 3 2 3" xfId="33498"/>
    <cellStyle name="Assumptions Center Year 3 3 3" xfId="8551"/>
    <cellStyle name="Assumptions Center Year 3 3 3 2" xfId="22472"/>
    <cellStyle name="Assumptions Center Year 3 3 3 2 2" xfId="50155"/>
    <cellStyle name="Assumptions Center Year 3 3 3 3" xfId="36238"/>
    <cellStyle name="Assumptions Center Year 3 3 4" xfId="5432"/>
    <cellStyle name="Assumptions Center Year 3 3 4 2" xfId="19385"/>
    <cellStyle name="Assumptions Center Year 3 3 4 2 2" xfId="47068"/>
    <cellStyle name="Assumptions Center Year 3 3 4 3" xfId="33151"/>
    <cellStyle name="Assumptions Center Year 3 3 5" xfId="13430"/>
    <cellStyle name="Assumptions Center Year 3 3 5 2" xfId="27351"/>
    <cellStyle name="Assumptions Center Year 3 3 5 2 2" xfId="55034"/>
    <cellStyle name="Assumptions Center Year 3 3 5 3" xfId="41117"/>
    <cellStyle name="Assumptions Center Year 3 3 6" xfId="16392"/>
    <cellStyle name="Assumptions Center Year 3 3 6 2" xfId="44075"/>
    <cellStyle name="Assumptions Center Year 3 3 7" xfId="30285"/>
    <cellStyle name="Assumptions Center Year 3 30" xfId="16188"/>
    <cellStyle name="Assumptions Center Year 3 30 2" xfId="30105"/>
    <cellStyle name="Assumptions Center Year 3 30 2 2" xfId="57788"/>
    <cellStyle name="Assumptions Center Year 3 30 3" xfId="43871"/>
    <cellStyle name="Assumptions Center Year 3 31" xfId="16117"/>
    <cellStyle name="Assumptions Center Year 3 31 2" xfId="30034"/>
    <cellStyle name="Assumptions Center Year 3 31 2 2" xfId="57717"/>
    <cellStyle name="Assumptions Center Year 3 31 3" xfId="43800"/>
    <cellStyle name="Assumptions Center Year 3 4" xfId="3045"/>
    <cellStyle name="Assumptions Center Year 3 4 2" xfId="6489"/>
    <cellStyle name="Assumptions Center Year 3 4 2 2" xfId="20434"/>
    <cellStyle name="Assumptions Center Year 3 4 2 2 2" xfId="48117"/>
    <cellStyle name="Assumptions Center Year 3 4 2 3" xfId="34200"/>
    <cellStyle name="Assumptions Center Year 3 4 3" xfId="9238"/>
    <cellStyle name="Assumptions Center Year 3 4 3 2" xfId="23159"/>
    <cellStyle name="Assumptions Center Year 3 4 3 2 2" xfId="50842"/>
    <cellStyle name="Assumptions Center Year 3 4 3 3" xfId="36925"/>
    <cellStyle name="Assumptions Center Year 3 4 4" xfId="11374"/>
    <cellStyle name="Assumptions Center Year 3 4 4 2" xfId="25295"/>
    <cellStyle name="Assumptions Center Year 3 4 4 2 2" xfId="52978"/>
    <cellStyle name="Assumptions Center Year 3 4 4 3" xfId="39061"/>
    <cellStyle name="Assumptions Center Year 3 4 5" xfId="14124"/>
    <cellStyle name="Assumptions Center Year 3 4 5 2" xfId="28045"/>
    <cellStyle name="Assumptions Center Year 3 4 5 2 2" xfId="55728"/>
    <cellStyle name="Assumptions Center Year 3 4 5 3" xfId="41811"/>
    <cellStyle name="Assumptions Center Year 3 4 6" xfId="17092"/>
    <cellStyle name="Assumptions Center Year 3 4 6 2" xfId="44775"/>
    <cellStyle name="Assumptions Center Year 3 4 7" xfId="30899"/>
    <cellStyle name="Assumptions Center Year 3 5" xfId="2981"/>
    <cellStyle name="Assumptions Center Year 3 5 2" xfId="6426"/>
    <cellStyle name="Assumptions Center Year 3 5 2 2" xfId="20372"/>
    <cellStyle name="Assumptions Center Year 3 5 2 2 2" xfId="48055"/>
    <cellStyle name="Assumptions Center Year 3 5 2 3" xfId="34138"/>
    <cellStyle name="Assumptions Center Year 3 5 3" xfId="9177"/>
    <cellStyle name="Assumptions Center Year 3 5 3 2" xfId="23098"/>
    <cellStyle name="Assumptions Center Year 3 5 3 2 2" xfId="50781"/>
    <cellStyle name="Assumptions Center Year 3 5 3 3" xfId="36864"/>
    <cellStyle name="Assumptions Center Year 3 5 4" xfId="11312"/>
    <cellStyle name="Assumptions Center Year 3 5 4 2" xfId="25233"/>
    <cellStyle name="Assumptions Center Year 3 5 4 2 2" xfId="52916"/>
    <cellStyle name="Assumptions Center Year 3 5 4 3" xfId="38999"/>
    <cellStyle name="Assumptions Center Year 3 5 5" xfId="14063"/>
    <cellStyle name="Assumptions Center Year 3 5 5 2" xfId="27984"/>
    <cellStyle name="Assumptions Center Year 3 5 5 2 2" xfId="55667"/>
    <cellStyle name="Assumptions Center Year 3 5 5 3" xfId="41750"/>
    <cellStyle name="Assumptions Center Year 3 5 6" xfId="17030"/>
    <cellStyle name="Assumptions Center Year 3 5 6 2" xfId="44713"/>
    <cellStyle name="Assumptions Center Year 3 5 7" xfId="30842"/>
    <cellStyle name="Assumptions Center Year 3 6" xfId="2444"/>
    <cellStyle name="Assumptions Center Year 3 6 2" xfId="5901"/>
    <cellStyle name="Assumptions Center Year 3 6 2 2" xfId="19851"/>
    <cellStyle name="Assumptions Center Year 3 6 2 2 2" xfId="47534"/>
    <cellStyle name="Assumptions Center Year 3 6 2 3" xfId="33617"/>
    <cellStyle name="Assumptions Center Year 3 6 3" xfId="8667"/>
    <cellStyle name="Assumptions Center Year 3 6 3 2" xfId="22588"/>
    <cellStyle name="Assumptions Center Year 3 6 3 2 2" xfId="50271"/>
    <cellStyle name="Assumptions Center Year 3 6 3 3" xfId="36354"/>
    <cellStyle name="Assumptions Center Year 3 6 4" xfId="5529"/>
    <cellStyle name="Assumptions Center Year 3 6 4 2" xfId="19482"/>
    <cellStyle name="Assumptions Center Year 3 6 4 2 2" xfId="47165"/>
    <cellStyle name="Assumptions Center Year 3 6 4 3" xfId="33248"/>
    <cellStyle name="Assumptions Center Year 3 6 5" xfId="13549"/>
    <cellStyle name="Assumptions Center Year 3 6 5 2" xfId="27470"/>
    <cellStyle name="Assumptions Center Year 3 6 5 2 2" xfId="55153"/>
    <cellStyle name="Assumptions Center Year 3 6 5 3" xfId="41236"/>
    <cellStyle name="Assumptions Center Year 3 6 6" xfId="16511"/>
    <cellStyle name="Assumptions Center Year 3 6 6 2" xfId="44194"/>
    <cellStyle name="Assumptions Center Year 3 6 7" xfId="30389"/>
    <cellStyle name="Assumptions Center Year 3 7" xfId="2933"/>
    <cellStyle name="Assumptions Center Year 3 7 2" xfId="6379"/>
    <cellStyle name="Assumptions Center Year 3 7 2 2" xfId="20325"/>
    <cellStyle name="Assumptions Center Year 3 7 2 2 2" xfId="48008"/>
    <cellStyle name="Assumptions Center Year 3 7 2 3" xfId="34091"/>
    <cellStyle name="Assumptions Center Year 3 7 3" xfId="9130"/>
    <cellStyle name="Assumptions Center Year 3 7 3 2" xfId="23051"/>
    <cellStyle name="Assumptions Center Year 3 7 3 2 2" xfId="50734"/>
    <cellStyle name="Assumptions Center Year 3 7 3 3" xfId="36817"/>
    <cellStyle name="Assumptions Center Year 3 7 4" xfId="11265"/>
    <cellStyle name="Assumptions Center Year 3 7 4 2" xfId="25186"/>
    <cellStyle name="Assumptions Center Year 3 7 4 2 2" xfId="52869"/>
    <cellStyle name="Assumptions Center Year 3 7 4 3" xfId="38952"/>
    <cellStyle name="Assumptions Center Year 3 7 5" xfId="14017"/>
    <cellStyle name="Assumptions Center Year 3 7 5 2" xfId="27938"/>
    <cellStyle name="Assumptions Center Year 3 7 5 2 2" xfId="55621"/>
    <cellStyle name="Assumptions Center Year 3 7 5 3" xfId="41704"/>
    <cellStyle name="Assumptions Center Year 3 7 6" xfId="16983"/>
    <cellStyle name="Assumptions Center Year 3 7 6 2" xfId="44666"/>
    <cellStyle name="Assumptions Center Year 3 7 7" xfId="30796"/>
    <cellStyle name="Assumptions Center Year 3 8" xfId="3485"/>
    <cellStyle name="Assumptions Center Year 3 8 2" xfId="6923"/>
    <cellStyle name="Assumptions Center Year 3 8 2 2" xfId="20863"/>
    <cellStyle name="Assumptions Center Year 3 8 2 2 2" xfId="48546"/>
    <cellStyle name="Assumptions Center Year 3 8 2 3" xfId="34629"/>
    <cellStyle name="Assumptions Center Year 3 8 3" xfId="9661"/>
    <cellStyle name="Assumptions Center Year 3 8 3 2" xfId="23582"/>
    <cellStyle name="Assumptions Center Year 3 8 3 2 2" xfId="51265"/>
    <cellStyle name="Assumptions Center Year 3 8 3 3" xfId="37348"/>
    <cellStyle name="Assumptions Center Year 3 8 4" xfId="11801"/>
    <cellStyle name="Assumptions Center Year 3 8 4 2" xfId="25722"/>
    <cellStyle name="Assumptions Center Year 3 8 4 2 2" xfId="53405"/>
    <cellStyle name="Assumptions Center Year 3 8 4 3" xfId="39488"/>
    <cellStyle name="Assumptions Center Year 3 8 5" xfId="14551"/>
    <cellStyle name="Assumptions Center Year 3 8 5 2" xfId="28472"/>
    <cellStyle name="Assumptions Center Year 3 8 5 2 2" xfId="56155"/>
    <cellStyle name="Assumptions Center Year 3 8 5 3" xfId="42238"/>
    <cellStyle name="Assumptions Center Year 3 8 6" xfId="17519"/>
    <cellStyle name="Assumptions Center Year 3 8 6 2" xfId="45202"/>
    <cellStyle name="Assumptions Center Year 3 8 7" xfId="31290"/>
    <cellStyle name="Assumptions Center Year 3 9" xfId="2253"/>
    <cellStyle name="Assumptions Center Year 3 9 2" xfId="5721"/>
    <cellStyle name="Assumptions Center Year 3 9 2 2" xfId="19672"/>
    <cellStyle name="Assumptions Center Year 3 9 2 2 2" xfId="47355"/>
    <cellStyle name="Assumptions Center Year 3 9 2 3" xfId="33438"/>
    <cellStyle name="Assumptions Center Year 3 9 3" xfId="5135"/>
    <cellStyle name="Assumptions Center Year 3 9 3 2" xfId="19105"/>
    <cellStyle name="Assumptions Center Year 3 9 3 2 2" xfId="46788"/>
    <cellStyle name="Assumptions Center Year 3 9 3 3" xfId="32871"/>
    <cellStyle name="Assumptions Center Year 3 9 4" xfId="5373"/>
    <cellStyle name="Assumptions Center Year 3 9 4 2" xfId="19326"/>
    <cellStyle name="Assumptions Center Year 3 9 4 2 2" xfId="47009"/>
    <cellStyle name="Assumptions Center Year 3 9 4 3" xfId="33092"/>
    <cellStyle name="Assumptions Center Year 3 9 5" xfId="13370"/>
    <cellStyle name="Assumptions Center Year 3 9 5 2" xfId="27291"/>
    <cellStyle name="Assumptions Center Year 3 9 5 2 2" xfId="54974"/>
    <cellStyle name="Assumptions Center Year 3 9 5 3" xfId="41057"/>
    <cellStyle name="Assumptions Center Year 3 9 6" xfId="16332"/>
    <cellStyle name="Assumptions Center Year 3 9 6 2" xfId="44015"/>
    <cellStyle name="Assumptions Center Year 3 9 7" xfId="30230"/>
    <cellStyle name="Assumptions Center Year 30" xfId="4457"/>
    <cellStyle name="Assumptions Center Year 30 2" xfId="7878"/>
    <cellStyle name="Assumptions Center Year 30 2 2" xfId="21802"/>
    <cellStyle name="Assumptions Center Year 30 2 2 2" xfId="49485"/>
    <cellStyle name="Assumptions Center Year 30 2 3" xfId="35568"/>
    <cellStyle name="Assumptions Center Year 30 3" xfId="10538"/>
    <cellStyle name="Assumptions Center Year 30 3 2" xfId="24459"/>
    <cellStyle name="Assumptions Center Year 30 3 2 2" xfId="52142"/>
    <cellStyle name="Assumptions Center Year 30 3 3" xfId="38225"/>
    <cellStyle name="Assumptions Center Year 30 4" xfId="12724"/>
    <cellStyle name="Assumptions Center Year 30 4 2" xfId="26645"/>
    <cellStyle name="Assumptions Center Year 30 4 2 2" xfId="54328"/>
    <cellStyle name="Assumptions Center Year 30 4 3" xfId="40411"/>
    <cellStyle name="Assumptions Center Year 30 5" xfId="15474"/>
    <cellStyle name="Assumptions Center Year 30 5 2" xfId="29395"/>
    <cellStyle name="Assumptions Center Year 30 5 2 2" xfId="57078"/>
    <cellStyle name="Assumptions Center Year 30 5 3" xfId="43161"/>
    <cellStyle name="Assumptions Center Year 30 6" xfId="18442"/>
    <cellStyle name="Assumptions Center Year 30 6 2" xfId="46125"/>
    <cellStyle name="Assumptions Center Year 30 7" xfId="32208"/>
    <cellStyle name="Assumptions Center Year 31" xfId="5282"/>
    <cellStyle name="Assumptions Center Year 31 2" xfId="19249"/>
    <cellStyle name="Assumptions Center Year 31 2 2" xfId="46932"/>
    <cellStyle name="Assumptions Center Year 31 3" xfId="33015"/>
    <cellStyle name="Assumptions Center Year 32" xfId="5244"/>
    <cellStyle name="Assumptions Center Year 32 2" xfId="19214"/>
    <cellStyle name="Assumptions Center Year 32 2 2" xfId="46897"/>
    <cellStyle name="Assumptions Center Year 32 3" xfId="32980"/>
    <cellStyle name="Assumptions Center Year 33" xfId="16157"/>
    <cellStyle name="Assumptions Center Year 33 2" xfId="30074"/>
    <cellStyle name="Assumptions Center Year 33 2 2" xfId="57757"/>
    <cellStyle name="Assumptions Center Year 33 3" xfId="43840"/>
    <cellStyle name="Assumptions Center Year 34" xfId="16144"/>
    <cellStyle name="Assumptions Center Year 34 2" xfId="30061"/>
    <cellStyle name="Assumptions Center Year 34 2 2" xfId="57744"/>
    <cellStyle name="Assumptions Center Year 34 3" xfId="43827"/>
    <cellStyle name="Assumptions Center Year 35" xfId="16275"/>
    <cellStyle name="Assumptions Center Year 35 2" xfId="43958"/>
    <cellStyle name="Assumptions Center Year 36" xfId="30192"/>
    <cellStyle name="Assumptions Center Year 4" xfId="2210"/>
    <cellStyle name="Assumptions Center Year 4 10" xfId="3603"/>
    <cellStyle name="Assumptions Center Year 4 10 2" xfId="7041"/>
    <cellStyle name="Assumptions Center Year 4 10 2 2" xfId="20977"/>
    <cellStyle name="Assumptions Center Year 4 10 2 2 2" xfId="48660"/>
    <cellStyle name="Assumptions Center Year 4 10 2 3" xfId="34743"/>
    <cellStyle name="Assumptions Center Year 4 10 3" xfId="9773"/>
    <cellStyle name="Assumptions Center Year 4 10 3 2" xfId="23694"/>
    <cellStyle name="Assumptions Center Year 4 10 3 2 2" xfId="51377"/>
    <cellStyle name="Assumptions Center Year 4 10 3 3" xfId="37460"/>
    <cellStyle name="Assumptions Center Year 4 10 4" xfId="11915"/>
    <cellStyle name="Assumptions Center Year 4 10 4 2" xfId="25836"/>
    <cellStyle name="Assumptions Center Year 4 10 4 2 2" xfId="53519"/>
    <cellStyle name="Assumptions Center Year 4 10 4 3" xfId="39602"/>
    <cellStyle name="Assumptions Center Year 4 10 5" xfId="14665"/>
    <cellStyle name="Assumptions Center Year 4 10 5 2" xfId="28586"/>
    <cellStyle name="Assumptions Center Year 4 10 5 2 2" xfId="56269"/>
    <cellStyle name="Assumptions Center Year 4 10 5 3" xfId="42352"/>
    <cellStyle name="Assumptions Center Year 4 10 6" xfId="17633"/>
    <cellStyle name="Assumptions Center Year 4 10 6 2" xfId="45316"/>
    <cellStyle name="Assumptions Center Year 4 10 7" xfId="31404"/>
    <cellStyle name="Assumptions Center Year 4 11" xfId="3631"/>
    <cellStyle name="Assumptions Center Year 4 11 2" xfId="7069"/>
    <cellStyle name="Assumptions Center Year 4 11 2 2" xfId="21005"/>
    <cellStyle name="Assumptions Center Year 4 11 2 2 2" xfId="48688"/>
    <cellStyle name="Assumptions Center Year 4 11 2 3" xfId="34771"/>
    <cellStyle name="Assumptions Center Year 4 11 3" xfId="9801"/>
    <cellStyle name="Assumptions Center Year 4 11 3 2" xfId="23722"/>
    <cellStyle name="Assumptions Center Year 4 11 3 2 2" xfId="51405"/>
    <cellStyle name="Assumptions Center Year 4 11 3 3" xfId="37488"/>
    <cellStyle name="Assumptions Center Year 4 11 4" xfId="11943"/>
    <cellStyle name="Assumptions Center Year 4 11 4 2" xfId="25864"/>
    <cellStyle name="Assumptions Center Year 4 11 4 2 2" xfId="53547"/>
    <cellStyle name="Assumptions Center Year 4 11 4 3" xfId="39630"/>
    <cellStyle name="Assumptions Center Year 4 11 5" xfId="14693"/>
    <cellStyle name="Assumptions Center Year 4 11 5 2" xfId="28614"/>
    <cellStyle name="Assumptions Center Year 4 11 5 2 2" xfId="56297"/>
    <cellStyle name="Assumptions Center Year 4 11 5 3" xfId="42380"/>
    <cellStyle name="Assumptions Center Year 4 11 6" xfId="17661"/>
    <cellStyle name="Assumptions Center Year 4 11 6 2" xfId="45344"/>
    <cellStyle name="Assumptions Center Year 4 11 7" xfId="31432"/>
    <cellStyle name="Assumptions Center Year 4 12" xfId="3664"/>
    <cellStyle name="Assumptions Center Year 4 12 2" xfId="7101"/>
    <cellStyle name="Assumptions Center Year 4 12 2 2" xfId="21037"/>
    <cellStyle name="Assumptions Center Year 4 12 2 2 2" xfId="48720"/>
    <cellStyle name="Assumptions Center Year 4 12 2 3" xfId="34803"/>
    <cellStyle name="Assumptions Center Year 4 12 3" xfId="9833"/>
    <cellStyle name="Assumptions Center Year 4 12 3 2" xfId="23754"/>
    <cellStyle name="Assumptions Center Year 4 12 3 2 2" xfId="51437"/>
    <cellStyle name="Assumptions Center Year 4 12 3 3" xfId="37520"/>
    <cellStyle name="Assumptions Center Year 4 12 4" xfId="11975"/>
    <cellStyle name="Assumptions Center Year 4 12 4 2" xfId="25896"/>
    <cellStyle name="Assumptions Center Year 4 12 4 2 2" xfId="53579"/>
    <cellStyle name="Assumptions Center Year 4 12 4 3" xfId="39662"/>
    <cellStyle name="Assumptions Center Year 4 12 5" xfId="14725"/>
    <cellStyle name="Assumptions Center Year 4 12 5 2" xfId="28646"/>
    <cellStyle name="Assumptions Center Year 4 12 5 2 2" xfId="56329"/>
    <cellStyle name="Assumptions Center Year 4 12 5 3" xfId="42412"/>
    <cellStyle name="Assumptions Center Year 4 12 6" xfId="17693"/>
    <cellStyle name="Assumptions Center Year 4 12 6 2" xfId="45376"/>
    <cellStyle name="Assumptions Center Year 4 12 7" xfId="31463"/>
    <cellStyle name="Assumptions Center Year 4 13" xfId="3698"/>
    <cellStyle name="Assumptions Center Year 4 13 2" xfId="7135"/>
    <cellStyle name="Assumptions Center Year 4 13 2 2" xfId="21070"/>
    <cellStyle name="Assumptions Center Year 4 13 2 2 2" xfId="48753"/>
    <cellStyle name="Assumptions Center Year 4 13 2 3" xfId="34836"/>
    <cellStyle name="Assumptions Center Year 4 13 3" xfId="9863"/>
    <cellStyle name="Assumptions Center Year 4 13 3 2" xfId="23784"/>
    <cellStyle name="Assumptions Center Year 4 13 3 2 2" xfId="51467"/>
    <cellStyle name="Assumptions Center Year 4 13 3 3" xfId="37550"/>
    <cellStyle name="Assumptions Center Year 4 13 4" xfId="12008"/>
    <cellStyle name="Assumptions Center Year 4 13 4 2" xfId="25929"/>
    <cellStyle name="Assumptions Center Year 4 13 4 2 2" xfId="53612"/>
    <cellStyle name="Assumptions Center Year 4 13 4 3" xfId="39695"/>
    <cellStyle name="Assumptions Center Year 4 13 5" xfId="14758"/>
    <cellStyle name="Assumptions Center Year 4 13 5 2" xfId="28679"/>
    <cellStyle name="Assumptions Center Year 4 13 5 2 2" xfId="56362"/>
    <cellStyle name="Assumptions Center Year 4 13 5 3" xfId="42445"/>
    <cellStyle name="Assumptions Center Year 4 13 6" xfId="17726"/>
    <cellStyle name="Assumptions Center Year 4 13 6 2" xfId="45409"/>
    <cellStyle name="Assumptions Center Year 4 13 7" xfId="31496"/>
    <cellStyle name="Assumptions Center Year 4 14" xfId="3725"/>
    <cellStyle name="Assumptions Center Year 4 14 2" xfId="7160"/>
    <cellStyle name="Assumptions Center Year 4 14 2 2" xfId="21095"/>
    <cellStyle name="Assumptions Center Year 4 14 2 2 2" xfId="48778"/>
    <cellStyle name="Assumptions Center Year 4 14 2 3" xfId="34861"/>
    <cellStyle name="Assumptions Center Year 4 14 3" xfId="9888"/>
    <cellStyle name="Assumptions Center Year 4 14 3 2" xfId="23809"/>
    <cellStyle name="Assumptions Center Year 4 14 3 2 2" xfId="51492"/>
    <cellStyle name="Assumptions Center Year 4 14 3 3" xfId="37575"/>
    <cellStyle name="Assumptions Center Year 4 14 4" xfId="12033"/>
    <cellStyle name="Assumptions Center Year 4 14 4 2" xfId="25954"/>
    <cellStyle name="Assumptions Center Year 4 14 4 2 2" xfId="53637"/>
    <cellStyle name="Assumptions Center Year 4 14 4 3" xfId="39720"/>
    <cellStyle name="Assumptions Center Year 4 14 5" xfId="14783"/>
    <cellStyle name="Assumptions Center Year 4 14 5 2" xfId="28704"/>
    <cellStyle name="Assumptions Center Year 4 14 5 2 2" xfId="56387"/>
    <cellStyle name="Assumptions Center Year 4 14 5 3" xfId="42470"/>
    <cellStyle name="Assumptions Center Year 4 14 6" xfId="17751"/>
    <cellStyle name="Assumptions Center Year 4 14 6 2" xfId="45434"/>
    <cellStyle name="Assumptions Center Year 4 14 7" xfId="31520"/>
    <cellStyle name="Assumptions Center Year 4 15" xfId="3763"/>
    <cellStyle name="Assumptions Center Year 4 15 2" xfId="7197"/>
    <cellStyle name="Assumptions Center Year 4 15 2 2" xfId="21131"/>
    <cellStyle name="Assumptions Center Year 4 15 2 2 2" xfId="48814"/>
    <cellStyle name="Assumptions Center Year 4 15 2 3" xfId="34897"/>
    <cellStyle name="Assumptions Center Year 4 15 3" xfId="9920"/>
    <cellStyle name="Assumptions Center Year 4 15 3 2" xfId="23841"/>
    <cellStyle name="Assumptions Center Year 4 15 3 2 2" xfId="51524"/>
    <cellStyle name="Assumptions Center Year 4 15 3 3" xfId="37607"/>
    <cellStyle name="Assumptions Center Year 4 15 4" xfId="12069"/>
    <cellStyle name="Assumptions Center Year 4 15 4 2" xfId="25990"/>
    <cellStyle name="Assumptions Center Year 4 15 4 2 2" xfId="53673"/>
    <cellStyle name="Assumptions Center Year 4 15 4 3" xfId="39756"/>
    <cellStyle name="Assumptions Center Year 4 15 5" xfId="14819"/>
    <cellStyle name="Assumptions Center Year 4 15 5 2" xfId="28740"/>
    <cellStyle name="Assumptions Center Year 4 15 5 2 2" xfId="56423"/>
    <cellStyle name="Assumptions Center Year 4 15 5 3" xfId="42506"/>
    <cellStyle name="Assumptions Center Year 4 15 6" xfId="17787"/>
    <cellStyle name="Assumptions Center Year 4 15 6 2" xfId="45470"/>
    <cellStyle name="Assumptions Center Year 4 15 7" xfId="31553"/>
    <cellStyle name="Assumptions Center Year 4 16" xfId="3795"/>
    <cellStyle name="Assumptions Center Year 4 16 2" xfId="7229"/>
    <cellStyle name="Assumptions Center Year 4 16 2 2" xfId="21162"/>
    <cellStyle name="Assumptions Center Year 4 16 2 2 2" xfId="48845"/>
    <cellStyle name="Assumptions Center Year 4 16 2 3" xfId="34928"/>
    <cellStyle name="Assumptions Center Year 4 16 3" xfId="9950"/>
    <cellStyle name="Assumptions Center Year 4 16 3 2" xfId="23871"/>
    <cellStyle name="Assumptions Center Year 4 16 3 2 2" xfId="51554"/>
    <cellStyle name="Assumptions Center Year 4 16 3 3" xfId="37637"/>
    <cellStyle name="Assumptions Center Year 4 16 4" xfId="12100"/>
    <cellStyle name="Assumptions Center Year 4 16 4 2" xfId="26021"/>
    <cellStyle name="Assumptions Center Year 4 16 4 2 2" xfId="53704"/>
    <cellStyle name="Assumptions Center Year 4 16 4 3" xfId="39787"/>
    <cellStyle name="Assumptions Center Year 4 16 5" xfId="14850"/>
    <cellStyle name="Assumptions Center Year 4 16 5 2" xfId="28771"/>
    <cellStyle name="Assumptions Center Year 4 16 5 2 2" xfId="56454"/>
    <cellStyle name="Assumptions Center Year 4 16 5 3" xfId="42537"/>
    <cellStyle name="Assumptions Center Year 4 16 6" xfId="17818"/>
    <cellStyle name="Assumptions Center Year 4 16 6 2" xfId="45501"/>
    <cellStyle name="Assumptions Center Year 4 16 7" xfId="31584"/>
    <cellStyle name="Assumptions Center Year 4 17" xfId="3818"/>
    <cellStyle name="Assumptions Center Year 4 17 2" xfId="7252"/>
    <cellStyle name="Assumptions Center Year 4 17 2 2" xfId="21185"/>
    <cellStyle name="Assumptions Center Year 4 17 2 2 2" xfId="48868"/>
    <cellStyle name="Assumptions Center Year 4 17 2 3" xfId="34951"/>
    <cellStyle name="Assumptions Center Year 4 17 3" xfId="9971"/>
    <cellStyle name="Assumptions Center Year 4 17 3 2" xfId="23892"/>
    <cellStyle name="Assumptions Center Year 4 17 3 2 2" xfId="51575"/>
    <cellStyle name="Assumptions Center Year 4 17 3 3" xfId="37658"/>
    <cellStyle name="Assumptions Center Year 4 17 4" xfId="12123"/>
    <cellStyle name="Assumptions Center Year 4 17 4 2" xfId="26044"/>
    <cellStyle name="Assumptions Center Year 4 17 4 2 2" xfId="53727"/>
    <cellStyle name="Assumptions Center Year 4 17 4 3" xfId="39810"/>
    <cellStyle name="Assumptions Center Year 4 17 5" xfId="14873"/>
    <cellStyle name="Assumptions Center Year 4 17 5 2" xfId="28794"/>
    <cellStyle name="Assumptions Center Year 4 17 5 2 2" xfId="56477"/>
    <cellStyle name="Assumptions Center Year 4 17 5 3" xfId="42560"/>
    <cellStyle name="Assumptions Center Year 4 17 6" xfId="17841"/>
    <cellStyle name="Assumptions Center Year 4 17 6 2" xfId="45524"/>
    <cellStyle name="Assumptions Center Year 4 17 7" xfId="31607"/>
    <cellStyle name="Assumptions Center Year 4 18" xfId="3850"/>
    <cellStyle name="Assumptions Center Year 4 18 2" xfId="7284"/>
    <cellStyle name="Assumptions Center Year 4 18 2 2" xfId="21217"/>
    <cellStyle name="Assumptions Center Year 4 18 2 2 2" xfId="48900"/>
    <cellStyle name="Assumptions Center Year 4 18 2 3" xfId="34983"/>
    <cellStyle name="Assumptions Center Year 4 18 3" xfId="10003"/>
    <cellStyle name="Assumptions Center Year 4 18 3 2" xfId="23924"/>
    <cellStyle name="Assumptions Center Year 4 18 3 2 2" xfId="51607"/>
    <cellStyle name="Assumptions Center Year 4 18 3 3" xfId="37690"/>
    <cellStyle name="Assumptions Center Year 4 18 4" xfId="12155"/>
    <cellStyle name="Assumptions Center Year 4 18 4 2" xfId="26076"/>
    <cellStyle name="Assumptions Center Year 4 18 4 2 2" xfId="53759"/>
    <cellStyle name="Assumptions Center Year 4 18 4 3" xfId="39842"/>
    <cellStyle name="Assumptions Center Year 4 18 5" xfId="14905"/>
    <cellStyle name="Assumptions Center Year 4 18 5 2" xfId="28826"/>
    <cellStyle name="Assumptions Center Year 4 18 5 2 2" xfId="56509"/>
    <cellStyle name="Assumptions Center Year 4 18 5 3" xfId="42592"/>
    <cellStyle name="Assumptions Center Year 4 18 6" xfId="17873"/>
    <cellStyle name="Assumptions Center Year 4 18 6 2" xfId="45556"/>
    <cellStyle name="Assumptions Center Year 4 18 7" xfId="31639"/>
    <cellStyle name="Assumptions Center Year 4 19" xfId="3872"/>
    <cellStyle name="Assumptions Center Year 4 19 2" xfId="7306"/>
    <cellStyle name="Assumptions Center Year 4 19 2 2" xfId="21239"/>
    <cellStyle name="Assumptions Center Year 4 19 2 2 2" xfId="48922"/>
    <cellStyle name="Assumptions Center Year 4 19 2 3" xfId="35005"/>
    <cellStyle name="Assumptions Center Year 4 19 3" xfId="10025"/>
    <cellStyle name="Assumptions Center Year 4 19 3 2" xfId="23946"/>
    <cellStyle name="Assumptions Center Year 4 19 3 2 2" xfId="51629"/>
    <cellStyle name="Assumptions Center Year 4 19 3 3" xfId="37712"/>
    <cellStyle name="Assumptions Center Year 4 19 4" xfId="12177"/>
    <cellStyle name="Assumptions Center Year 4 19 4 2" xfId="26098"/>
    <cellStyle name="Assumptions Center Year 4 19 4 2 2" xfId="53781"/>
    <cellStyle name="Assumptions Center Year 4 19 4 3" xfId="39864"/>
    <cellStyle name="Assumptions Center Year 4 19 5" xfId="14927"/>
    <cellStyle name="Assumptions Center Year 4 19 5 2" xfId="28848"/>
    <cellStyle name="Assumptions Center Year 4 19 5 2 2" xfId="56531"/>
    <cellStyle name="Assumptions Center Year 4 19 5 3" xfId="42614"/>
    <cellStyle name="Assumptions Center Year 4 19 6" xfId="17895"/>
    <cellStyle name="Assumptions Center Year 4 19 6 2" xfId="45578"/>
    <cellStyle name="Assumptions Center Year 4 19 7" xfId="31661"/>
    <cellStyle name="Assumptions Center Year 4 2" xfId="3190"/>
    <cellStyle name="Assumptions Center Year 4 2 2" xfId="6632"/>
    <cellStyle name="Assumptions Center Year 4 2 2 2" xfId="20575"/>
    <cellStyle name="Assumptions Center Year 4 2 2 2 2" xfId="48258"/>
    <cellStyle name="Assumptions Center Year 4 2 2 3" xfId="34341"/>
    <cellStyle name="Assumptions Center Year 4 2 3" xfId="9375"/>
    <cellStyle name="Assumptions Center Year 4 2 3 2" xfId="23296"/>
    <cellStyle name="Assumptions Center Year 4 2 3 2 2" xfId="50979"/>
    <cellStyle name="Assumptions Center Year 4 2 3 3" xfId="37062"/>
    <cellStyle name="Assumptions Center Year 4 2 4" xfId="11513"/>
    <cellStyle name="Assumptions Center Year 4 2 4 2" xfId="25434"/>
    <cellStyle name="Assumptions Center Year 4 2 4 2 2" xfId="53117"/>
    <cellStyle name="Assumptions Center Year 4 2 4 3" xfId="39200"/>
    <cellStyle name="Assumptions Center Year 4 2 5" xfId="14263"/>
    <cellStyle name="Assumptions Center Year 4 2 5 2" xfId="28184"/>
    <cellStyle name="Assumptions Center Year 4 2 5 2 2" xfId="55867"/>
    <cellStyle name="Assumptions Center Year 4 2 5 3" xfId="41950"/>
    <cellStyle name="Assumptions Center Year 4 2 6" xfId="17231"/>
    <cellStyle name="Assumptions Center Year 4 2 6 2" xfId="44914"/>
    <cellStyle name="Assumptions Center Year 4 2 7" xfId="31029"/>
    <cellStyle name="Assumptions Center Year 4 20" xfId="4202"/>
    <cellStyle name="Assumptions Center Year 4 20 2" xfId="7627"/>
    <cellStyle name="Assumptions Center Year 4 20 2 2" xfId="21555"/>
    <cellStyle name="Assumptions Center Year 4 20 2 2 2" xfId="49238"/>
    <cellStyle name="Assumptions Center Year 4 20 2 3" xfId="35321"/>
    <cellStyle name="Assumptions Center Year 4 20 3" xfId="10320"/>
    <cellStyle name="Assumptions Center Year 4 20 3 2" xfId="24241"/>
    <cellStyle name="Assumptions Center Year 4 20 3 2 2" xfId="51924"/>
    <cellStyle name="Assumptions Center Year 4 20 3 3" xfId="38007"/>
    <cellStyle name="Assumptions Center Year 4 20 4" xfId="12476"/>
    <cellStyle name="Assumptions Center Year 4 20 4 2" xfId="26397"/>
    <cellStyle name="Assumptions Center Year 4 20 4 2 2" xfId="54080"/>
    <cellStyle name="Assumptions Center Year 4 20 4 3" xfId="40163"/>
    <cellStyle name="Assumptions Center Year 4 20 5" xfId="15226"/>
    <cellStyle name="Assumptions Center Year 4 20 5 2" xfId="29147"/>
    <cellStyle name="Assumptions Center Year 4 20 5 2 2" xfId="56830"/>
    <cellStyle name="Assumptions Center Year 4 20 5 3" xfId="42913"/>
    <cellStyle name="Assumptions Center Year 4 20 6" xfId="18194"/>
    <cellStyle name="Assumptions Center Year 4 20 6 2" xfId="45877"/>
    <cellStyle name="Assumptions Center Year 4 20 7" xfId="31960"/>
    <cellStyle name="Assumptions Center Year 4 21" xfId="4230"/>
    <cellStyle name="Assumptions Center Year 4 21 2" xfId="7655"/>
    <cellStyle name="Assumptions Center Year 4 21 2 2" xfId="21583"/>
    <cellStyle name="Assumptions Center Year 4 21 2 2 2" xfId="49266"/>
    <cellStyle name="Assumptions Center Year 4 21 2 3" xfId="35349"/>
    <cellStyle name="Assumptions Center Year 4 21 3" xfId="10348"/>
    <cellStyle name="Assumptions Center Year 4 21 3 2" xfId="24269"/>
    <cellStyle name="Assumptions Center Year 4 21 3 2 2" xfId="51952"/>
    <cellStyle name="Assumptions Center Year 4 21 3 3" xfId="38035"/>
    <cellStyle name="Assumptions Center Year 4 21 4" xfId="12504"/>
    <cellStyle name="Assumptions Center Year 4 21 4 2" xfId="26425"/>
    <cellStyle name="Assumptions Center Year 4 21 4 2 2" xfId="54108"/>
    <cellStyle name="Assumptions Center Year 4 21 4 3" xfId="40191"/>
    <cellStyle name="Assumptions Center Year 4 21 5" xfId="15254"/>
    <cellStyle name="Assumptions Center Year 4 21 5 2" xfId="29175"/>
    <cellStyle name="Assumptions Center Year 4 21 5 2 2" xfId="56858"/>
    <cellStyle name="Assumptions Center Year 4 21 5 3" xfId="42941"/>
    <cellStyle name="Assumptions Center Year 4 21 6" xfId="18222"/>
    <cellStyle name="Assumptions Center Year 4 21 6 2" xfId="45905"/>
    <cellStyle name="Assumptions Center Year 4 21 7" xfId="31988"/>
    <cellStyle name="Assumptions Center Year 4 22" xfId="4263"/>
    <cellStyle name="Assumptions Center Year 4 22 2" xfId="7688"/>
    <cellStyle name="Assumptions Center Year 4 22 2 2" xfId="21616"/>
    <cellStyle name="Assumptions Center Year 4 22 2 2 2" xfId="49299"/>
    <cellStyle name="Assumptions Center Year 4 22 2 3" xfId="35382"/>
    <cellStyle name="Assumptions Center Year 4 22 3" xfId="10381"/>
    <cellStyle name="Assumptions Center Year 4 22 3 2" xfId="24302"/>
    <cellStyle name="Assumptions Center Year 4 22 3 2 2" xfId="51985"/>
    <cellStyle name="Assumptions Center Year 4 22 3 3" xfId="38068"/>
    <cellStyle name="Assumptions Center Year 4 22 4" xfId="12537"/>
    <cellStyle name="Assumptions Center Year 4 22 4 2" xfId="26458"/>
    <cellStyle name="Assumptions Center Year 4 22 4 2 2" xfId="54141"/>
    <cellStyle name="Assumptions Center Year 4 22 4 3" xfId="40224"/>
    <cellStyle name="Assumptions Center Year 4 22 5" xfId="15287"/>
    <cellStyle name="Assumptions Center Year 4 22 5 2" xfId="29208"/>
    <cellStyle name="Assumptions Center Year 4 22 5 2 2" xfId="56891"/>
    <cellStyle name="Assumptions Center Year 4 22 5 3" xfId="42974"/>
    <cellStyle name="Assumptions Center Year 4 22 6" xfId="18255"/>
    <cellStyle name="Assumptions Center Year 4 22 6 2" xfId="45938"/>
    <cellStyle name="Assumptions Center Year 4 22 7" xfId="32021"/>
    <cellStyle name="Assumptions Center Year 4 23" xfId="4126"/>
    <cellStyle name="Assumptions Center Year 4 23 2" xfId="7552"/>
    <cellStyle name="Assumptions Center Year 4 23 2 2" xfId="21481"/>
    <cellStyle name="Assumptions Center Year 4 23 2 2 2" xfId="49164"/>
    <cellStyle name="Assumptions Center Year 4 23 2 3" xfId="35247"/>
    <cellStyle name="Assumptions Center Year 4 23 3" xfId="10252"/>
    <cellStyle name="Assumptions Center Year 4 23 3 2" xfId="24173"/>
    <cellStyle name="Assumptions Center Year 4 23 3 2 2" xfId="51856"/>
    <cellStyle name="Assumptions Center Year 4 23 3 3" xfId="37939"/>
    <cellStyle name="Assumptions Center Year 4 23 4" xfId="12404"/>
    <cellStyle name="Assumptions Center Year 4 23 4 2" xfId="26325"/>
    <cellStyle name="Assumptions Center Year 4 23 4 2 2" xfId="54008"/>
    <cellStyle name="Assumptions Center Year 4 23 4 3" xfId="40091"/>
    <cellStyle name="Assumptions Center Year 4 23 5" xfId="15154"/>
    <cellStyle name="Assumptions Center Year 4 23 5 2" xfId="29075"/>
    <cellStyle name="Assumptions Center Year 4 23 5 2 2" xfId="56758"/>
    <cellStyle name="Assumptions Center Year 4 23 5 3" xfId="42841"/>
    <cellStyle name="Assumptions Center Year 4 23 6" xfId="18122"/>
    <cellStyle name="Assumptions Center Year 4 23 6 2" xfId="45805"/>
    <cellStyle name="Assumptions Center Year 4 23 7" xfId="31888"/>
    <cellStyle name="Assumptions Center Year 4 24" xfId="4944"/>
    <cellStyle name="Assumptions Center Year 4 24 2" xfId="8348"/>
    <cellStyle name="Assumptions Center Year 4 24 2 2" xfId="22269"/>
    <cellStyle name="Assumptions Center Year 4 24 2 2 2" xfId="49952"/>
    <cellStyle name="Assumptions Center Year 4 24 2 3" xfId="36035"/>
    <cellStyle name="Assumptions Center Year 4 24 3" xfId="10800"/>
    <cellStyle name="Assumptions Center Year 4 24 3 2" xfId="24721"/>
    <cellStyle name="Assumptions Center Year 4 24 3 2 2" xfId="52404"/>
    <cellStyle name="Assumptions Center Year 4 24 3 3" xfId="38487"/>
    <cellStyle name="Assumptions Center Year 4 24 4" xfId="13201"/>
    <cellStyle name="Assumptions Center Year 4 24 4 2" xfId="27122"/>
    <cellStyle name="Assumptions Center Year 4 24 4 2 2" xfId="54805"/>
    <cellStyle name="Assumptions Center Year 4 24 4 3" xfId="40888"/>
    <cellStyle name="Assumptions Center Year 4 24 5" xfId="15951"/>
    <cellStyle name="Assumptions Center Year 4 24 5 2" xfId="29872"/>
    <cellStyle name="Assumptions Center Year 4 24 5 2 2" xfId="57555"/>
    <cellStyle name="Assumptions Center Year 4 24 5 3" xfId="43638"/>
    <cellStyle name="Assumptions Center Year 4 24 6" xfId="18919"/>
    <cellStyle name="Assumptions Center Year 4 24 6 2" xfId="46602"/>
    <cellStyle name="Assumptions Center Year 4 24 7" xfId="32685"/>
    <cellStyle name="Assumptions Center Year 4 25" xfId="4977"/>
    <cellStyle name="Assumptions Center Year 4 25 2" xfId="8381"/>
    <cellStyle name="Assumptions Center Year 4 25 2 2" xfId="22302"/>
    <cellStyle name="Assumptions Center Year 4 25 2 2 2" xfId="49985"/>
    <cellStyle name="Assumptions Center Year 4 25 2 3" xfId="36068"/>
    <cellStyle name="Assumptions Center Year 4 25 3" xfId="10830"/>
    <cellStyle name="Assumptions Center Year 4 25 3 2" xfId="24751"/>
    <cellStyle name="Assumptions Center Year 4 25 3 2 2" xfId="52434"/>
    <cellStyle name="Assumptions Center Year 4 25 3 3" xfId="38517"/>
    <cellStyle name="Assumptions Center Year 4 25 4" xfId="13233"/>
    <cellStyle name="Assumptions Center Year 4 25 4 2" xfId="27154"/>
    <cellStyle name="Assumptions Center Year 4 25 4 2 2" xfId="54837"/>
    <cellStyle name="Assumptions Center Year 4 25 4 3" xfId="40920"/>
    <cellStyle name="Assumptions Center Year 4 25 5" xfId="15983"/>
    <cellStyle name="Assumptions Center Year 4 25 5 2" xfId="29904"/>
    <cellStyle name="Assumptions Center Year 4 25 5 2 2" xfId="57587"/>
    <cellStyle name="Assumptions Center Year 4 25 5 3" xfId="43670"/>
    <cellStyle name="Assumptions Center Year 4 25 6" xfId="18951"/>
    <cellStyle name="Assumptions Center Year 4 25 6 2" xfId="46634"/>
    <cellStyle name="Assumptions Center Year 4 25 7" xfId="32717"/>
    <cellStyle name="Assumptions Center Year 4 26" xfId="5014"/>
    <cellStyle name="Assumptions Center Year 4 26 2" xfId="8418"/>
    <cellStyle name="Assumptions Center Year 4 26 2 2" xfId="22339"/>
    <cellStyle name="Assumptions Center Year 4 26 2 2 2" xfId="50022"/>
    <cellStyle name="Assumptions Center Year 4 26 2 3" xfId="36105"/>
    <cellStyle name="Assumptions Center Year 4 26 3" xfId="10866"/>
    <cellStyle name="Assumptions Center Year 4 26 3 2" xfId="24787"/>
    <cellStyle name="Assumptions Center Year 4 26 3 2 2" xfId="52470"/>
    <cellStyle name="Assumptions Center Year 4 26 3 3" xfId="38553"/>
    <cellStyle name="Assumptions Center Year 4 26 4" xfId="13269"/>
    <cellStyle name="Assumptions Center Year 4 26 4 2" xfId="27190"/>
    <cellStyle name="Assumptions Center Year 4 26 4 2 2" xfId="54873"/>
    <cellStyle name="Assumptions Center Year 4 26 4 3" xfId="40956"/>
    <cellStyle name="Assumptions Center Year 4 26 5" xfId="16019"/>
    <cellStyle name="Assumptions Center Year 4 26 5 2" xfId="29940"/>
    <cellStyle name="Assumptions Center Year 4 26 5 2 2" xfId="57623"/>
    <cellStyle name="Assumptions Center Year 4 26 5 3" xfId="43706"/>
    <cellStyle name="Assumptions Center Year 4 26 6" xfId="18987"/>
    <cellStyle name="Assumptions Center Year 4 26 6 2" xfId="46670"/>
    <cellStyle name="Assumptions Center Year 4 26 7" xfId="32753"/>
    <cellStyle name="Assumptions Center Year 4 27" xfId="5039"/>
    <cellStyle name="Assumptions Center Year 4 27 2" xfId="8443"/>
    <cellStyle name="Assumptions Center Year 4 27 2 2" xfId="22364"/>
    <cellStyle name="Assumptions Center Year 4 27 2 2 2" xfId="50047"/>
    <cellStyle name="Assumptions Center Year 4 27 2 3" xfId="36130"/>
    <cellStyle name="Assumptions Center Year 4 27 3" xfId="10890"/>
    <cellStyle name="Assumptions Center Year 4 27 3 2" xfId="24811"/>
    <cellStyle name="Assumptions Center Year 4 27 3 2 2" xfId="52494"/>
    <cellStyle name="Assumptions Center Year 4 27 3 3" xfId="38577"/>
    <cellStyle name="Assumptions Center Year 4 27 4" xfId="13294"/>
    <cellStyle name="Assumptions Center Year 4 27 4 2" xfId="27215"/>
    <cellStyle name="Assumptions Center Year 4 27 4 2 2" xfId="54898"/>
    <cellStyle name="Assumptions Center Year 4 27 4 3" xfId="40981"/>
    <cellStyle name="Assumptions Center Year 4 27 5" xfId="16044"/>
    <cellStyle name="Assumptions Center Year 4 27 5 2" xfId="29965"/>
    <cellStyle name="Assumptions Center Year 4 27 5 2 2" xfId="57648"/>
    <cellStyle name="Assumptions Center Year 4 27 5 3" xfId="43731"/>
    <cellStyle name="Assumptions Center Year 4 27 6" xfId="19012"/>
    <cellStyle name="Assumptions Center Year 4 27 6 2" xfId="46695"/>
    <cellStyle name="Assumptions Center Year 4 27 7" xfId="32778"/>
    <cellStyle name="Assumptions Center Year 4 28" xfId="5062"/>
    <cellStyle name="Assumptions Center Year 4 28 2" xfId="8465"/>
    <cellStyle name="Assumptions Center Year 4 28 2 2" xfId="22386"/>
    <cellStyle name="Assumptions Center Year 4 28 2 2 2" xfId="50069"/>
    <cellStyle name="Assumptions Center Year 4 28 2 3" xfId="36152"/>
    <cellStyle name="Assumptions Center Year 4 28 3" xfId="10911"/>
    <cellStyle name="Assumptions Center Year 4 28 3 2" xfId="24832"/>
    <cellStyle name="Assumptions Center Year 4 28 3 2 2" xfId="52515"/>
    <cellStyle name="Assumptions Center Year 4 28 3 3" xfId="38598"/>
    <cellStyle name="Assumptions Center Year 4 28 4" xfId="13316"/>
    <cellStyle name="Assumptions Center Year 4 28 4 2" xfId="27237"/>
    <cellStyle name="Assumptions Center Year 4 28 4 2 2" xfId="54920"/>
    <cellStyle name="Assumptions Center Year 4 28 4 3" xfId="41003"/>
    <cellStyle name="Assumptions Center Year 4 28 5" xfId="16066"/>
    <cellStyle name="Assumptions Center Year 4 28 5 2" xfId="29987"/>
    <cellStyle name="Assumptions Center Year 4 28 5 2 2" xfId="57670"/>
    <cellStyle name="Assumptions Center Year 4 28 5 3" xfId="43753"/>
    <cellStyle name="Assumptions Center Year 4 28 6" xfId="19034"/>
    <cellStyle name="Assumptions Center Year 4 28 6 2" xfId="46717"/>
    <cellStyle name="Assumptions Center Year 4 28 7" xfId="32800"/>
    <cellStyle name="Assumptions Center Year 4 29" xfId="5084"/>
    <cellStyle name="Assumptions Center Year 4 29 2" xfId="8487"/>
    <cellStyle name="Assumptions Center Year 4 29 2 2" xfId="22408"/>
    <cellStyle name="Assumptions Center Year 4 29 2 2 2" xfId="50091"/>
    <cellStyle name="Assumptions Center Year 4 29 2 3" xfId="36174"/>
    <cellStyle name="Assumptions Center Year 4 29 3" xfId="10933"/>
    <cellStyle name="Assumptions Center Year 4 29 3 2" xfId="24854"/>
    <cellStyle name="Assumptions Center Year 4 29 3 2 2" xfId="52537"/>
    <cellStyle name="Assumptions Center Year 4 29 3 3" xfId="38620"/>
    <cellStyle name="Assumptions Center Year 4 29 4" xfId="13338"/>
    <cellStyle name="Assumptions Center Year 4 29 4 2" xfId="27259"/>
    <cellStyle name="Assumptions Center Year 4 29 4 2 2" xfId="54942"/>
    <cellStyle name="Assumptions Center Year 4 29 4 3" xfId="41025"/>
    <cellStyle name="Assumptions Center Year 4 29 5" xfId="16088"/>
    <cellStyle name="Assumptions Center Year 4 29 5 2" xfId="30009"/>
    <cellStyle name="Assumptions Center Year 4 29 5 2 2" xfId="57692"/>
    <cellStyle name="Assumptions Center Year 4 29 5 3" xfId="43775"/>
    <cellStyle name="Assumptions Center Year 4 29 6" xfId="19056"/>
    <cellStyle name="Assumptions Center Year 4 29 6 2" xfId="46739"/>
    <cellStyle name="Assumptions Center Year 4 29 7" xfId="32822"/>
    <cellStyle name="Assumptions Center Year 4 3" xfId="3241"/>
    <cellStyle name="Assumptions Center Year 4 3 2" xfId="6683"/>
    <cellStyle name="Assumptions Center Year 4 3 2 2" xfId="20625"/>
    <cellStyle name="Assumptions Center Year 4 3 2 2 2" xfId="48308"/>
    <cellStyle name="Assumptions Center Year 4 3 2 3" xfId="34391"/>
    <cellStyle name="Assumptions Center Year 4 3 3" xfId="9425"/>
    <cellStyle name="Assumptions Center Year 4 3 3 2" xfId="23346"/>
    <cellStyle name="Assumptions Center Year 4 3 3 2 2" xfId="51029"/>
    <cellStyle name="Assumptions Center Year 4 3 3 3" xfId="37112"/>
    <cellStyle name="Assumptions Center Year 4 3 4" xfId="11563"/>
    <cellStyle name="Assumptions Center Year 4 3 4 2" xfId="25484"/>
    <cellStyle name="Assumptions Center Year 4 3 4 2 2" xfId="53167"/>
    <cellStyle name="Assumptions Center Year 4 3 4 3" xfId="39250"/>
    <cellStyle name="Assumptions Center Year 4 3 5" xfId="14313"/>
    <cellStyle name="Assumptions Center Year 4 3 5 2" xfId="28234"/>
    <cellStyle name="Assumptions Center Year 4 3 5 2 2" xfId="55917"/>
    <cellStyle name="Assumptions Center Year 4 3 5 3" xfId="42000"/>
    <cellStyle name="Assumptions Center Year 4 3 6" xfId="17281"/>
    <cellStyle name="Assumptions Center Year 4 3 6 2" xfId="44964"/>
    <cellStyle name="Assumptions Center Year 4 3 7" xfId="31070"/>
    <cellStyle name="Assumptions Center Year 4 30" xfId="16226"/>
    <cellStyle name="Assumptions Center Year 4 30 2" xfId="30143"/>
    <cellStyle name="Assumptions Center Year 4 30 2 2" xfId="57826"/>
    <cellStyle name="Assumptions Center Year 4 30 3" xfId="43909"/>
    <cellStyle name="Assumptions Center Year 4 31" xfId="16254"/>
    <cellStyle name="Assumptions Center Year 4 31 2" xfId="30171"/>
    <cellStyle name="Assumptions Center Year 4 31 2 2" xfId="57854"/>
    <cellStyle name="Assumptions Center Year 4 31 3" xfId="43937"/>
    <cellStyle name="Assumptions Center Year 4 4" xfId="3293"/>
    <cellStyle name="Assumptions Center Year 4 4 2" xfId="6734"/>
    <cellStyle name="Assumptions Center Year 4 4 2 2" xfId="20675"/>
    <cellStyle name="Assumptions Center Year 4 4 2 2 2" xfId="48358"/>
    <cellStyle name="Assumptions Center Year 4 4 2 3" xfId="34441"/>
    <cellStyle name="Assumptions Center Year 4 4 3" xfId="9474"/>
    <cellStyle name="Assumptions Center Year 4 4 3 2" xfId="23395"/>
    <cellStyle name="Assumptions Center Year 4 4 3 2 2" xfId="51078"/>
    <cellStyle name="Assumptions Center Year 4 4 3 3" xfId="37161"/>
    <cellStyle name="Assumptions Center Year 4 4 4" xfId="11613"/>
    <cellStyle name="Assumptions Center Year 4 4 4 2" xfId="25534"/>
    <cellStyle name="Assumptions Center Year 4 4 4 2 2" xfId="53217"/>
    <cellStyle name="Assumptions Center Year 4 4 4 3" xfId="39300"/>
    <cellStyle name="Assumptions Center Year 4 4 5" xfId="14363"/>
    <cellStyle name="Assumptions Center Year 4 4 5 2" xfId="28284"/>
    <cellStyle name="Assumptions Center Year 4 4 5 2 2" xfId="55967"/>
    <cellStyle name="Assumptions Center Year 4 4 5 3" xfId="42050"/>
    <cellStyle name="Assumptions Center Year 4 4 6" xfId="17331"/>
    <cellStyle name="Assumptions Center Year 4 4 6 2" xfId="45014"/>
    <cellStyle name="Assumptions Center Year 4 4 7" xfId="31116"/>
    <cellStyle name="Assumptions Center Year 4 5" xfId="3374"/>
    <cellStyle name="Assumptions Center Year 4 5 2" xfId="6814"/>
    <cellStyle name="Assumptions Center Year 4 5 2 2" xfId="20755"/>
    <cellStyle name="Assumptions Center Year 4 5 2 2 2" xfId="48438"/>
    <cellStyle name="Assumptions Center Year 4 5 2 3" xfId="34521"/>
    <cellStyle name="Assumptions Center Year 4 5 3" xfId="9552"/>
    <cellStyle name="Assumptions Center Year 4 5 3 2" xfId="23473"/>
    <cellStyle name="Assumptions Center Year 4 5 3 2 2" xfId="51156"/>
    <cellStyle name="Assumptions Center Year 4 5 3 3" xfId="37239"/>
    <cellStyle name="Assumptions Center Year 4 5 4" xfId="11693"/>
    <cellStyle name="Assumptions Center Year 4 5 4 2" xfId="25614"/>
    <cellStyle name="Assumptions Center Year 4 5 4 2 2" xfId="53297"/>
    <cellStyle name="Assumptions Center Year 4 5 4 3" xfId="39380"/>
    <cellStyle name="Assumptions Center Year 4 5 5" xfId="14443"/>
    <cellStyle name="Assumptions Center Year 4 5 5 2" xfId="28364"/>
    <cellStyle name="Assumptions Center Year 4 5 5 2 2" xfId="56047"/>
    <cellStyle name="Assumptions Center Year 4 5 5 3" xfId="42130"/>
    <cellStyle name="Assumptions Center Year 4 5 6" xfId="17411"/>
    <cellStyle name="Assumptions Center Year 4 5 6 2" xfId="45094"/>
    <cellStyle name="Assumptions Center Year 4 5 7" xfId="31190"/>
    <cellStyle name="Assumptions Center Year 4 6" xfId="3422"/>
    <cellStyle name="Assumptions Center Year 4 6 2" xfId="6861"/>
    <cellStyle name="Assumptions Center Year 4 6 2 2" xfId="20802"/>
    <cellStyle name="Assumptions Center Year 4 6 2 2 2" xfId="48485"/>
    <cellStyle name="Assumptions Center Year 4 6 2 3" xfId="34568"/>
    <cellStyle name="Assumptions Center Year 4 6 3" xfId="9599"/>
    <cellStyle name="Assumptions Center Year 4 6 3 2" xfId="23520"/>
    <cellStyle name="Assumptions Center Year 4 6 3 2 2" xfId="51203"/>
    <cellStyle name="Assumptions Center Year 4 6 3 3" xfId="37286"/>
    <cellStyle name="Assumptions Center Year 4 6 4" xfId="11740"/>
    <cellStyle name="Assumptions Center Year 4 6 4 2" xfId="25661"/>
    <cellStyle name="Assumptions Center Year 4 6 4 2 2" xfId="53344"/>
    <cellStyle name="Assumptions Center Year 4 6 4 3" xfId="39427"/>
    <cellStyle name="Assumptions Center Year 4 6 5" xfId="14490"/>
    <cellStyle name="Assumptions Center Year 4 6 5 2" xfId="28411"/>
    <cellStyle name="Assumptions Center Year 4 6 5 2 2" xfId="56094"/>
    <cellStyle name="Assumptions Center Year 4 6 5 3" xfId="42177"/>
    <cellStyle name="Assumptions Center Year 4 6 6" xfId="17458"/>
    <cellStyle name="Assumptions Center Year 4 6 6 2" xfId="45141"/>
    <cellStyle name="Assumptions Center Year 4 6 7" xfId="31235"/>
    <cellStyle name="Assumptions Center Year 4 7" xfId="3464"/>
    <cellStyle name="Assumptions Center Year 4 7 2" xfId="6902"/>
    <cellStyle name="Assumptions Center Year 4 7 2 2" xfId="20842"/>
    <cellStyle name="Assumptions Center Year 4 7 2 2 2" xfId="48525"/>
    <cellStyle name="Assumptions Center Year 4 7 2 3" xfId="34608"/>
    <cellStyle name="Assumptions Center Year 4 7 3" xfId="9640"/>
    <cellStyle name="Assumptions Center Year 4 7 3 2" xfId="23561"/>
    <cellStyle name="Assumptions Center Year 4 7 3 2 2" xfId="51244"/>
    <cellStyle name="Assumptions Center Year 4 7 3 3" xfId="37327"/>
    <cellStyle name="Assumptions Center Year 4 7 4" xfId="11780"/>
    <cellStyle name="Assumptions Center Year 4 7 4 2" xfId="25701"/>
    <cellStyle name="Assumptions Center Year 4 7 4 2 2" xfId="53384"/>
    <cellStyle name="Assumptions Center Year 4 7 4 3" xfId="39467"/>
    <cellStyle name="Assumptions Center Year 4 7 5" xfId="14530"/>
    <cellStyle name="Assumptions Center Year 4 7 5 2" xfId="28451"/>
    <cellStyle name="Assumptions Center Year 4 7 5 2 2" xfId="56134"/>
    <cellStyle name="Assumptions Center Year 4 7 5 3" xfId="42217"/>
    <cellStyle name="Assumptions Center Year 4 7 6" xfId="17498"/>
    <cellStyle name="Assumptions Center Year 4 7 6 2" xfId="45181"/>
    <cellStyle name="Assumptions Center Year 4 7 7" xfId="31270"/>
    <cellStyle name="Assumptions Center Year 4 8" xfId="3530"/>
    <cellStyle name="Assumptions Center Year 4 8 2" xfId="6968"/>
    <cellStyle name="Assumptions Center Year 4 8 2 2" xfId="20908"/>
    <cellStyle name="Assumptions Center Year 4 8 2 2 2" xfId="48591"/>
    <cellStyle name="Assumptions Center Year 4 8 2 3" xfId="34674"/>
    <cellStyle name="Assumptions Center Year 4 8 3" xfId="9705"/>
    <cellStyle name="Assumptions Center Year 4 8 3 2" xfId="23626"/>
    <cellStyle name="Assumptions Center Year 4 8 3 2 2" xfId="51309"/>
    <cellStyle name="Assumptions Center Year 4 8 3 3" xfId="37392"/>
    <cellStyle name="Assumptions Center Year 4 8 4" xfId="11846"/>
    <cellStyle name="Assumptions Center Year 4 8 4 2" xfId="25767"/>
    <cellStyle name="Assumptions Center Year 4 8 4 2 2" xfId="53450"/>
    <cellStyle name="Assumptions Center Year 4 8 4 3" xfId="39533"/>
    <cellStyle name="Assumptions Center Year 4 8 5" xfId="14596"/>
    <cellStyle name="Assumptions Center Year 4 8 5 2" xfId="28517"/>
    <cellStyle name="Assumptions Center Year 4 8 5 2 2" xfId="56200"/>
    <cellStyle name="Assumptions Center Year 4 8 5 3" xfId="42283"/>
    <cellStyle name="Assumptions Center Year 4 8 6" xfId="17564"/>
    <cellStyle name="Assumptions Center Year 4 8 6 2" xfId="45247"/>
    <cellStyle name="Assumptions Center Year 4 8 7" xfId="31335"/>
    <cellStyle name="Assumptions Center Year 4 9" xfId="3570"/>
    <cellStyle name="Assumptions Center Year 4 9 2" xfId="7008"/>
    <cellStyle name="Assumptions Center Year 4 9 2 2" xfId="20945"/>
    <cellStyle name="Assumptions Center Year 4 9 2 2 2" xfId="48628"/>
    <cellStyle name="Assumptions Center Year 4 9 2 3" xfId="34711"/>
    <cellStyle name="Assumptions Center Year 4 9 3" xfId="9741"/>
    <cellStyle name="Assumptions Center Year 4 9 3 2" xfId="23662"/>
    <cellStyle name="Assumptions Center Year 4 9 3 2 2" xfId="51345"/>
    <cellStyle name="Assumptions Center Year 4 9 3 3" xfId="37428"/>
    <cellStyle name="Assumptions Center Year 4 9 4" xfId="11883"/>
    <cellStyle name="Assumptions Center Year 4 9 4 2" xfId="25804"/>
    <cellStyle name="Assumptions Center Year 4 9 4 2 2" xfId="53487"/>
    <cellStyle name="Assumptions Center Year 4 9 4 3" xfId="39570"/>
    <cellStyle name="Assumptions Center Year 4 9 5" xfId="14633"/>
    <cellStyle name="Assumptions Center Year 4 9 5 2" xfId="28554"/>
    <cellStyle name="Assumptions Center Year 4 9 5 2 2" xfId="56237"/>
    <cellStyle name="Assumptions Center Year 4 9 5 3" xfId="42320"/>
    <cellStyle name="Assumptions Center Year 4 9 6" xfId="17601"/>
    <cellStyle name="Assumptions Center Year 4 9 6 2" xfId="45284"/>
    <cellStyle name="Assumptions Center Year 4 9 7" xfId="31372"/>
    <cellStyle name="Assumptions Center Year 5" xfId="2748"/>
    <cellStyle name="Assumptions Center Year 5 2" xfId="6196"/>
    <cellStyle name="Assumptions Center Year 5 2 2" xfId="20143"/>
    <cellStyle name="Assumptions Center Year 5 2 2 2" xfId="47826"/>
    <cellStyle name="Assumptions Center Year 5 2 3" xfId="33909"/>
    <cellStyle name="Assumptions Center Year 5 3" xfId="8952"/>
    <cellStyle name="Assumptions Center Year 5 3 2" xfId="22873"/>
    <cellStyle name="Assumptions Center Year 5 3 2 2" xfId="50556"/>
    <cellStyle name="Assumptions Center Year 5 3 3" xfId="36639"/>
    <cellStyle name="Assumptions Center Year 5 4" xfId="11083"/>
    <cellStyle name="Assumptions Center Year 5 4 2" xfId="25004"/>
    <cellStyle name="Assumptions Center Year 5 4 2 2" xfId="52687"/>
    <cellStyle name="Assumptions Center Year 5 4 3" xfId="38770"/>
    <cellStyle name="Assumptions Center Year 5 5" xfId="13836"/>
    <cellStyle name="Assumptions Center Year 5 5 2" xfId="27757"/>
    <cellStyle name="Assumptions Center Year 5 5 2 2" xfId="55440"/>
    <cellStyle name="Assumptions Center Year 5 5 3" xfId="41523"/>
    <cellStyle name="Assumptions Center Year 5 6" xfId="16801"/>
    <cellStyle name="Assumptions Center Year 5 6 2" xfId="44484"/>
    <cellStyle name="Assumptions Center Year 5 7" xfId="30648"/>
    <cellStyle name="Assumptions Center Year 6" xfId="2636"/>
    <cellStyle name="Assumptions Center Year 6 2" xfId="6087"/>
    <cellStyle name="Assumptions Center Year 6 2 2" xfId="20034"/>
    <cellStyle name="Assumptions Center Year 6 2 2 2" xfId="47717"/>
    <cellStyle name="Assumptions Center Year 6 2 3" xfId="33800"/>
    <cellStyle name="Assumptions Center Year 6 3" xfId="8846"/>
    <cellStyle name="Assumptions Center Year 6 3 2" xfId="22767"/>
    <cellStyle name="Assumptions Center Year 6 3 2 2" xfId="50450"/>
    <cellStyle name="Assumptions Center Year 6 3 3" xfId="36533"/>
    <cellStyle name="Assumptions Center Year 6 4" xfId="10974"/>
    <cellStyle name="Assumptions Center Year 6 4 2" xfId="24895"/>
    <cellStyle name="Assumptions Center Year 6 4 2 2" xfId="52578"/>
    <cellStyle name="Assumptions Center Year 6 4 3" xfId="38661"/>
    <cellStyle name="Assumptions Center Year 6 5" xfId="13728"/>
    <cellStyle name="Assumptions Center Year 6 5 2" xfId="27649"/>
    <cellStyle name="Assumptions Center Year 6 5 2 2" xfId="55332"/>
    <cellStyle name="Assumptions Center Year 6 5 3" xfId="41415"/>
    <cellStyle name="Assumptions Center Year 6 6" xfId="16692"/>
    <cellStyle name="Assumptions Center Year 6 6 2" xfId="44375"/>
    <cellStyle name="Assumptions Center Year 6 7" xfId="30548"/>
    <cellStyle name="Assumptions Center Year 7" xfId="2733"/>
    <cellStyle name="Assumptions Center Year 7 2" xfId="6181"/>
    <cellStyle name="Assumptions Center Year 7 2 2" xfId="20128"/>
    <cellStyle name="Assumptions Center Year 7 2 2 2" xfId="47811"/>
    <cellStyle name="Assumptions Center Year 7 2 3" xfId="33894"/>
    <cellStyle name="Assumptions Center Year 7 3" xfId="8937"/>
    <cellStyle name="Assumptions Center Year 7 3 2" xfId="22858"/>
    <cellStyle name="Assumptions Center Year 7 3 2 2" xfId="50541"/>
    <cellStyle name="Assumptions Center Year 7 3 3" xfId="36624"/>
    <cellStyle name="Assumptions Center Year 7 4" xfId="11068"/>
    <cellStyle name="Assumptions Center Year 7 4 2" xfId="24989"/>
    <cellStyle name="Assumptions Center Year 7 4 2 2" xfId="52672"/>
    <cellStyle name="Assumptions Center Year 7 4 3" xfId="38755"/>
    <cellStyle name="Assumptions Center Year 7 5" xfId="13821"/>
    <cellStyle name="Assumptions Center Year 7 5 2" xfId="27742"/>
    <cellStyle name="Assumptions Center Year 7 5 2 2" xfId="55425"/>
    <cellStyle name="Assumptions Center Year 7 5 3" xfId="41508"/>
    <cellStyle name="Assumptions Center Year 7 6" xfId="16786"/>
    <cellStyle name="Assumptions Center Year 7 6 2" xfId="44469"/>
    <cellStyle name="Assumptions Center Year 7 7" xfId="30633"/>
    <cellStyle name="Assumptions Center Year 8" xfId="3035"/>
    <cellStyle name="Assumptions Center Year 8 2" xfId="6479"/>
    <cellStyle name="Assumptions Center Year 8 2 2" xfId="20424"/>
    <cellStyle name="Assumptions Center Year 8 2 2 2" xfId="48107"/>
    <cellStyle name="Assumptions Center Year 8 2 3" xfId="34190"/>
    <cellStyle name="Assumptions Center Year 8 3" xfId="9228"/>
    <cellStyle name="Assumptions Center Year 8 3 2" xfId="23149"/>
    <cellStyle name="Assumptions Center Year 8 3 2 2" xfId="50832"/>
    <cellStyle name="Assumptions Center Year 8 3 3" xfId="36915"/>
    <cellStyle name="Assumptions Center Year 8 4" xfId="11364"/>
    <cellStyle name="Assumptions Center Year 8 4 2" xfId="25285"/>
    <cellStyle name="Assumptions Center Year 8 4 2 2" xfId="52968"/>
    <cellStyle name="Assumptions Center Year 8 4 3" xfId="39051"/>
    <cellStyle name="Assumptions Center Year 8 5" xfId="14114"/>
    <cellStyle name="Assumptions Center Year 8 5 2" xfId="28035"/>
    <cellStyle name="Assumptions Center Year 8 5 2 2" xfId="55718"/>
    <cellStyle name="Assumptions Center Year 8 5 3" xfId="41801"/>
    <cellStyle name="Assumptions Center Year 8 6" xfId="17082"/>
    <cellStyle name="Assumptions Center Year 8 6 2" xfId="44765"/>
    <cellStyle name="Assumptions Center Year 8 7" xfId="30889"/>
    <cellStyle name="Assumptions Center Year 9" xfId="2650"/>
    <cellStyle name="Assumptions Center Year 9 2" xfId="6101"/>
    <cellStyle name="Assumptions Center Year 9 2 2" xfId="20048"/>
    <cellStyle name="Assumptions Center Year 9 2 2 2" xfId="47731"/>
    <cellStyle name="Assumptions Center Year 9 2 3" xfId="33814"/>
    <cellStyle name="Assumptions Center Year 9 3" xfId="8860"/>
    <cellStyle name="Assumptions Center Year 9 3 2" xfId="22781"/>
    <cellStyle name="Assumptions Center Year 9 3 2 2" xfId="50464"/>
    <cellStyle name="Assumptions Center Year 9 3 3" xfId="36547"/>
    <cellStyle name="Assumptions Center Year 9 4" xfId="10988"/>
    <cellStyle name="Assumptions Center Year 9 4 2" xfId="24909"/>
    <cellStyle name="Assumptions Center Year 9 4 2 2" xfId="52592"/>
    <cellStyle name="Assumptions Center Year 9 4 3" xfId="38675"/>
    <cellStyle name="Assumptions Center Year 9 5" xfId="13742"/>
    <cellStyle name="Assumptions Center Year 9 5 2" xfId="27663"/>
    <cellStyle name="Assumptions Center Year 9 5 2 2" xfId="55346"/>
    <cellStyle name="Assumptions Center Year 9 5 3" xfId="41429"/>
    <cellStyle name="Assumptions Center Year 9 6" xfId="16706"/>
    <cellStyle name="Assumptions Center Year 9 6 2" xfId="44389"/>
    <cellStyle name="Assumptions Center Year 9 7" xfId="30562"/>
    <cellStyle name="Assumptions Heading" xfId="1427"/>
    <cellStyle name="Assumptions Heading 10" xfId="2712"/>
    <cellStyle name="Assumptions Heading 10 2" xfId="6160"/>
    <cellStyle name="Assumptions Heading 10 2 2" xfId="20107"/>
    <cellStyle name="Assumptions Heading 10 2 2 2" xfId="47790"/>
    <cellStyle name="Assumptions Heading 10 2 3" xfId="33873"/>
    <cellStyle name="Assumptions Heading 10 3" xfId="8917"/>
    <cellStyle name="Assumptions Heading 10 3 2" xfId="22838"/>
    <cellStyle name="Assumptions Heading 10 3 2 2" xfId="50521"/>
    <cellStyle name="Assumptions Heading 10 3 3" xfId="36604"/>
    <cellStyle name="Assumptions Heading 10 4" xfId="11047"/>
    <cellStyle name="Assumptions Heading 10 4 2" xfId="24968"/>
    <cellStyle name="Assumptions Heading 10 4 2 2" xfId="52651"/>
    <cellStyle name="Assumptions Heading 10 4 3" xfId="38734"/>
    <cellStyle name="Assumptions Heading 10 5" xfId="13800"/>
    <cellStyle name="Assumptions Heading 10 5 2" xfId="27721"/>
    <cellStyle name="Assumptions Heading 10 5 2 2" xfId="55404"/>
    <cellStyle name="Assumptions Heading 10 5 3" xfId="41487"/>
    <cellStyle name="Assumptions Heading 10 6" xfId="16765"/>
    <cellStyle name="Assumptions Heading 10 6 2" xfId="44448"/>
    <cellStyle name="Assumptions Heading 10 7" xfId="30613"/>
    <cellStyle name="Assumptions Heading 11" xfId="2408"/>
    <cellStyle name="Assumptions Heading 11 2" xfId="5865"/>
    <cellStyle name="Assumptions Heading 11 2 2" xfId="19815"/>
    <cellStyle name="Assumptions Heading 11 2 2 2" xfId="47498"/>
    <cellStyle name="Assumptions Heading 11 2 3" xfId="33581"/>
    <cellStyle name="Assumptions Heading 11 3" xfId="8633"/>
    <cellStyle name="Assumptions Heading 11 3 2" xfId="22554"/>
    <cellStyle name="Assumptions Heading 11 3 2 2" xfId="50237"/>
    <cellStyle name="Assumptions Heading 11 3 3" xfId="36320"/>
    <cellStyle name="Assumptions Heading 11 4" xfId="5663"/>
    <cellStyle name="Assumptions Heading 11 4 2" xfId="19615"/>
    <cellStyle name="Assumptions Heading 11 4 2 2" xfId="47298"/>
    <cellStyle name="Assumptions Heading 11 4 3" xfId="33381"/>
    <cellStyle name="Assumptions Heading 11 5" xfId="13513"/>
    <cellStyle name="Assumptions Heading 11 5 2" xfId="27434"/>
    <cellStyle name="Assumptions Heading 11 5 2 2" xfId="55117"/>
    <cellStyle name="Assumptions Heading 11 5 3" xfId="41200"/>
    <cellStyle name="Assumptions Heading 11 6" xfId="16475"/>
    <cellStyle name="Assumptions Heading 11 6 2" xfId="44158"/>
    <cellStyle name="Assumptions Heading 11 7" xfId="30357"/>
    <cellStyle name="Assumptions Heading 12" xfId="2695"/>
    <cellStyle name="Assumptions Heading 12 2" xfId="6143"/>
    <cellStyle name="Assumptions Heading 12 2 2" xfId="20090"/>
    <cellStyle name="Assumptions Heading 12 2 2 2" xfId="47773"/>
    <cellStyle name="Assumptions Heading 12 2 3" xfId="33856"/>
    <cellStyle name="Assumptions Heading 12 3" xfId="8901"/>
    <cellStyle name="Assumptions Heading 12 3 2" xfId="22822"/>
    <cellStyle name="Assumptions Heading 12 3 2 2" xfId="50505"/>
    <cellStyle name="Assumptions Heading 12 3 3" xfId="36588"/>
    <cellStyle name="Assumptions Heading 12 4" xfId="11030"/>
    <cellStyle name="Assumptions Heading 12 4 2" xfId="24951"/>
    <cellStyle name="Assumptions Heading 12 4 2 2" xfId="52634"/>
    <cellStyle name="Assumptions Heading 12 4 3" xfId="38717"/>
    <cellStyle name="Assumptions Heading 12 5" xfId="13783"/>
    <cellStyle name="Assumptions Heading 12 5 2" xfId="27704"/>
    <cellStyle name="Assumptions Heading 12 5 2 2" xfId="55387"/>
    <cellStyle name="Assumptions Heading 12 5 3" xfId="41470"/>
    <cellStyle name="Assumptions Heading 12 6" xfId="16748"/>
    <cellStyle name="Assumptions Heading 12 6 2" xfId="44431"/>
    <cellStyle name="Assumptions Heading 12 7" xfId="30598"/>
    <cellStyle name="Assumptions Heading 13" xfId="2677"/>
    <cellStyle name="Assumptions Heading 13 2" xfId="6125"/>
    <cellStyle name="Assumptions Heading 13 2 2" xfId="20072"/>
    <cellStyle name="Assumptions Heading 13 2 2 2" xfId="47755"/>
    <cellStyle name="Assumptions Heading 13 2 3" xfId="33838"/>
    <cellStyle name="Assumptions Heading 13 3" xfId="8883"/>
    <cellStyle name="Assumptions Heading 13 3 2" xfId="22804"/>
    <cellStyle name="Assumptions Heading 13 3 2 2" xfId="50487"/>
    <cellStyle name="Assumptions Heading 13 3 3" xfId="36570"/>
    <cellStyle name="Assumptions Heading 13 4" xfId="11012"/>
    <cellStyle name="Assumptions Heading 13 4 2" xfId="24933"/>
    <cellStyle name="Assumptions Heading 13 4 2 2" xfId="52616"/>
    <cellStyle name="Assumptions Heading 13 4 3" xfId="38699"/>
    <cellStyle name="Assumptions Heading 13 5" xfId="13765"/>
    <cellStyle name="Assumptions Heading 13 5 2" xfId="27686"/>
    <cellStyle name="Assumptions Heading 13 5 2 2" xfId="55369"/>
    <cellStyle name="Assumptions Heading 13 5 3" xfId="41452"/>
    <cellStyle name="Assumptions Heading 13 6" xfId="16730"/>
    <cellStyle name="Assumptions Heading 13 6 2" xfId="44413"/>
    <cellStyle name="Assumptions Heading 13 7" xfId="30580"/>
    <cellStyle name="Assumptions Heading 14" xfId="2329"/>
    <cellStyle name="Assumptions Heading 14 2" xfId="5789"/>
    <cellStyle name="Assumptions Heading 14 2 2" xfId="19739"/>
    <cellStyle name="Assumptions Heading 14 2 2 2" xfId="47422"/>
    <cellStyle name="Assumptions Heading 14 2 3" xfId="33505"/>
    <cellStyle name="Assumptions Heading 14 3" xfId="8558"/>
    <cellStyle name="Assumptions Heading 14 3 2" xfId="22479"/>
    <cellStyle name="Assumptions Heading 14 3 2 2" xfId="50162"/>
    <cellStyle name="Assumptions Heading 14 3 3" xfId="36245"/>
    <cellStyle name="Assumptions Heading 14 4" xfId="5100"/>
    <cellStyle name="Assumptions Heading 14 4 2" xfId="19072"/>
    <cellStyle name="Assumptions Heading 14 4 2 2" xfId="46755"/>
    <cellStyle name="Assumptions Heading 14 4 3" xfId="32838"/>
    <cellStyle name="Assumptions Heading 14 5" xfId="13437"/>
    <cellStyle name="Assumptions Heading 14 5 2" xfId="27358"/>
    <cellStyle name="Assumptions Heading 14 5 2 2" xfId="55041"/>
    <cellStyle name="Assumptions Heading 14 5 3" xfId="41124"/>
    <cellStyle name="Assumptions Heading 14 6" xfId="16399"/>
    <cellStyle name="Assumptions Heading 14 6 2" xfId="44082"/>
    <cellStyle name="Assumptions Heading 14 7" xfId="30292"/>
    <cellStyle name="Assumptions Heading 15" xfId="3279"/>
    <cellStyle name="Assumptions Heading 15 2" xfId="6720"/>
    <cellStyle name="Assumptions Heading 15 2 2" xfId="20661"/>
    <cellStyle name="Assumptions Heading 15 2 2 2" xfId="48344"/>
    <cellStyle name="Assumptions Heading 15 2 3" xfId="34427"/>
    <cellStyle name="Assumptions Heading 15 3" xfId="9460"/>
    <cellStyle name="Assumptions Heading 15 3 2" xfId="23381"/>
    <cellStyle name="Assumptions Heading 15 3 2 2" xfId="51064"/>
    <cellStyle name="Assumptions Heading 15 3 3" xfId="37147"/>
    <cellStyle name="Assumptions Heading 15 4" xfId="11599"/>
    <cellStyle name="Assumptions Heading 15 4 2" xfId="25520"/>
    <cellStyle name="Assumptions Heading 15 4 2 2" xfId="53203"/>
    <cellStyle name="Assumptions Heading 15 4 3" xfId="39286"/>
    <cellStyle name="Assumptions Heading 15 5" xfId="14349"/>
    <cellStyle name="Assumptions Heading 15 5 2" xfId="28270"/>
    <cellStyle name="Assumptions Heading 15 5 2 2" xfId="55953"/>
    <cellStyle name="Assumptions Heading 15 5 3" xfId="42036"/>
    <cellStyle name="Assumptions Heading 15 6" xfId="17317"/>
    <cellStyle name="Assumptions Heading 15 6 2" xfId="45000"/>
    <cellStyle name="Assumptions Heading 15 7" xfId="31105"/>
    <cellStyle name="Assumptions Heading 16" xfId="3707"/>
    <cellStyle name="Assumptions Heading 16 2" xfId="7144"/>
    <cellStyle name="Assumptions Heading 16 2 2" xfId="21079"/>
    <cellStyle name="Assumptions Heading 16 2 2 2" xfId="48762"/>
    <cellStyle name="Assumptions Heading 16 2 3" xfId="34845"/>
    <cellStyle name="Assumptions Heading 16 3" xfId="9872"/>
    <cellStyle name="Assumptions Heading 16 3 2" xfId="23793"/>
    <cellStyle name="Assumptions Heading 16 3 2 2" xfId="51476"/>
    <cellStyle name="Assumptions Heading 16 3 3" xfId="37559"/>
    <cellStyle name="Assumptions Heading 16 4" xfId="12017"/>
    <cellStyle name="Assumptions Heading 16 4 2" xfId="25938"/>
    <cellStyle name="Assumptions Heading 16 4 2 2" xfId="53621"/>
    <cellStyle name="Assumptions Heading 16 4 3" xfId="39704"/>
    <cellStyle name="Assumptions Heading 16 5" xfId="14767"/>
    <cellStyle name="Assumptions Heading 16 5 2" xfId="28688"/>
    <cellStyle name="Assumptions Heading 16 5 2 2" xfId="56371"/>
    <cellStyle name="Assumptions Heading 16 5 3" xfId="42454"/>
    <cellStyle name="Assumptions Heading 16 6" xfId="17735"/>
    <cellStyle name="Assumptions Heading 16 6 2" xfId="45418"/>
    <cellStyle name="Assumptions Heading 16 7" xfId="31505"/>
    <cellStyle name="Assumptions Heading 17" xfId="2568"/>
    <cellStyle name="Assumptions Heading 17 2" xfId="6025"/>
    <cellStyle name="Assumptions Heading 17 2 2" xfId="19974"/>
    <cellStyle name="Assumptions Heading 17 2 2 2" xfId="47657"/>
    <cellStyle name="Assumptions Heading 17 2 3" xfId="33740"/>
    <cellStyle name="Assumptions Heading 17 3" xfId="8790"/>
    <cellStyle name="Assumptions Heading 17 3 2" xfId="22711"/>
    <cellStyle name="Assumptions Heading 17 3 2 2" xfId="50394"/>
    <cellStyle name="Assumptions Heading 17 3 3" xfId="36477"/>
    <cellStyle name="Assumptions Heading 17 4" xfId="5140"/>
    <cellStyle name="Assumptions Heading 17 4 2" xfId="19110"/>
    <cellStyle name="Assumptions Heading 17 4 2 2" xfId="46793"/>
    <cellStyle name="Assumptions Heading 17 4 3" xfId="32876"/>
    <cellStyle name="Assumptions Heading 17 5" xfId="13670"/>
    <cellStyle name="Assumptions Heading 17 5 2" xfId="27591"/>
    <cellStyle name="Assumptions Heading 17 5 2 2" xfId="55274"/>
    <cellStyle name="Assumptions Heading 17 5 3" xfId="41357"/>
    <cellStyle name="Assumptions Heading 17 6" xfId="16634"/>
    <cellStyle name="Assumptions Heading 17 6 2" xfId="44317"/>
    <cellStyle name="Assumptions Heading 17 7" xfId="30499"/>
    <cellStyle name="Assumptions Heading 18" xfId="2666"/>
    <cellStyle name="Assumptions Heading 18 2" xfId="6114"/>
    <cellStyle name="Assumptions Heading 18 2 2" xfId="20061"/>
    <cellStyle name="Assumptions Heading 18 2 2 2" xfId="47744"/>
    <cellStyle name="Assumptions Heading 18 2 3" xfId="33827"/>
    <cellStyle name="Assumptions Heading 18 3" xfId="8872"/>
    <cellStyle name="Assumptions Heading 18 3 2" xfId="22793"/>
    <cellStyle name="Assumptions Heading 18 3 2 2" xfId="50476"/>
    <cellStyle name="Assumptions Heading 18 3 3" xfId="36559"/>
    <cellStyle name="Assumptions Heading 18 4" xfId="11001"/>
    <cellStyle name="Assumptions Heading 18 4 2" xfId="24922"/>
    <cellStyle name="Assumptions Heading 18 4 2 2" xfId="52605"/>
    <cellStyle name="Assumptions Heading 18 4 3" xfId="38688"/>
    <cellStyle name="Assumptions Heading 18 5" xfId="13754"/>
    <cellStyle name="Assumptions Heading 18 5 2" xfId="27675"/>
    <cellStyle name="Assumptions Heading 18 5 2 2" xfId="55358"/>
    <cellStyle name="Assumptions Heading 18 5 3" xfId="41441"/>
    <cellStyle name="Assumptions Heading 18 6" xfId="16719"/>
    <cellStyle name="Assumptions Heading 18 6 2" xfId="44402"/>
    <cellStyle name="Assumptions Heading 18 7" xfId="30569"/>
    <cellStyle name="Assumptions Heading 19" xfId="3594"/>
    <cellStyle name="Assumptions Heading 19 2" xfId="7032"/>
    <cellStyle name="Assumptions Heading 19 2 2" xfId="20969"/>
    <cellStyle name="Assumptions Heading 19 2 2 2" xfId="48652"/>
    <cellStyle name="Assumptions Heading 19 2 3" xfId="34735"/>
    <cellStyle name="Assumptions Heading 19 3" xfId="9765"/>
    <cellStyle name="Assumptions Heading 19 3 2" xfId="23686"/>
    <cellStyle name="Assumptions Heading 19 3 2 2" xfId="51369"/>
    <cellStyle name="Assumptions Heading 19 3 3" xfId="37452"/>
    <cellStyle name="Assumptions Heading 19 4" xfId="11907"/>
    <cellStyle name="Assumptions Heading 19 4 2" xfId="25828"/>
    <cellStyle name="Assumptions Heading 19 4 2 2" xfId="53511"/>
    <cellStyle name="Assumptions Heading 19 4 3" xfId="39594"/>
    <cellStyle name="Assumptions Heading 19 5" xfId="14657"/>
    <cellStyle name="Assumptions Heading 19 5 2" xfId="28578"/>
    <cellStyle name="Assumptions Heading 19 5 2 2" xfId="56261"/>
    <cellStyle name="Assumptions Heading 19 5 3" xfId="42344"/>
    <cellStyle name="Assumptions Heading 19 6" xfId="17625"/>
    <cellStyle name="Assumptions Heading 19 6 2" xfId="45308"/>
    <cellStyle name="Assumptions Heading 19 7" xfId="31396"/>
    <cellStyle name="Assumptions Heading 2" xfId="2055"/>
    <cellStyle name="Assumptions Heading 2 10" xfId="3391"/>
    <cellStyle name="Assumptions Heading 2 10 2" xfId="6831"/>
    <cellStyle name="Assumptions Heading 2 10 2 2" xfId="20772"/>
    <cellStyle name="Assumptions Heading 2 10 2 2 2" xfId="48455"/>
    <cellStyle name="Assumptions Heading 2 10 2 3" xfId="34538"/>
    <cellStyle name="Assumptions Heading 2 10 3" xfId="9569"/>
    <cellStyle name="Assumptions Heading 2 10 3 2" xfId="23490"/>
    <cellStyle name="Assumptions Heading 2 10 3 2 2" xfId="51173"/>
    <cellStyle name="Assumptions Heading 2 10 3 3" xfId="37256"/>
    <cellStyle name="Assumptions Heading 2 10 4" xfId="11710"/>
    <cellStyle name="Assumptions Heading 2 10 4 2" xfId="25631"/>
    <cellStyle name="Assumptions Heading 2 10 4 2 2" xfId="53314"/>
    <cellStyle name="Assumptions Heading 2 10 4 3" xfId="39397"/>
    <cellStyle name="Assumptions Heading 2 10 5" xfId="14460"/>
    <cellStyle name="Assumptions Heading 2 10 5 2" xfId="28381"/>
    <cellStyle name="Assumptions Heading 2 10 5 2 2" xfId="56064"/>
    <cellStyle name="Assumptions Heading 2 10 5 3" xfId="42147"/>
    <cellStyle name="Assumptions Heading 2 10 6" xfId="17428"/>
    <cellStyle name="Assumptions Heading 2 10 6 2" xfId="45111"/>
    <cellStyle name="Assumptions Heading 2 10 7" xfId="31205"/>
    <cellStyle name="Assumptions Heading 2 11" xfId="2841"/>
    <cellStyle name="Assumptions Heading 2 11 2" xfId="6288"/>
    <cellStyle name="Assumptions Heading 2 11 2 2" xfId="20235"/>
    <cellStyle name="Assumptions Heading 2 11 2 2 2" xfId="47918"/>
    <cellStyle name="Assumptions Heading 2 11 2 3" xfId="34001"/>
    <cellStyle name="Assumptions Heading 2 11 3" xfId="9042"/>
    <cellStyle name="Assumptions Heading 2 11 3 2" xfId="22963"/>
    <cellStyle name="Assumptions Heading 2 11 3 2 2" xfId="50646"/>
    <cellStyle name="Assumptions Heading 2 11 3 3" xfId="36729"/>
    <cellStyle name="Assumptions Heading 2 11 4" xfId="11175"/>
    <cellStyle name="Assumptions Heading 2 11 4 2" xfId="25096"/>
    <cellStyle name="Assumptions Heading 2 11 4 2 2" xfId="52779"/>
    <cellStyle name="Assumptions Heading 2 11 4 3" xfId="38862"/>
    <cellStyle name="Assumptions Heading 2 11 5" xfId="13927"/>
    <cellStyle name="Assumptions Heading 2 11 5 2" xfId="27848"/>
    <cellStyle name="Assumptions Heading 2 11 5 2 2" xfId="55531"/>
    <cellStyle name="Assumptions Heading 2 11 5 3" xfId="41614"/>
    <cellStyle name="Assumptions Heading 2 11 6" xfId="16893"/>
    <cellStyle name="Assumptions Heading 2 11 6 2" xfId="44576"/>
    <cellStyle name="Assumptions Heading 2 11 7" xfId="30722"/>
    <cellStyle name="Assumptions Heading 2 12" xfId="2545"/>
    <cellStyle name="Assumptions Heading 2 12 2" xfId="6002"/>
    <cellStyle name="Assumptions Heading 2 12 2 2" xfId="19951"/>
    <cellStyle name="Assumptions Heading 2 12 2 2 2" xfId="47634"/>
    <cellStyle name="Assumptions Heading 2 12 2 3" xfId="33717"/>
    <cellStyle name="Assumptions Heading 2 12 3" xfId="8767"/>
    <cellStyle name="Assumptions Heading 2 12 3 2" xfId="22688"/>
    <cellStyle name="Assumptions Heading 2 12 3 2 2" xfId="50371"/>
    <cellStyle name="Assumptions Heading 2 12 3 3" xfId="36454"/>
    <cellStyle name="Assumptions Heading 2 12 4" xfId="5688"/>
    <cellStyle name="Assumptions Heading 2 12 4 2" xfId="19640"/>
    <cellStyle name="Assumptions Heading 2 12 4 2 2" xfId="47323"/>
    <cellStyle name="Assumptions Heading 2 12 4 3" xfId="33406"/>
    <cellStyle name="Assumptions Heading 2 12 5" xfId="13647"/>
    <cellStyle name="Assumptions Heading 2 12 5 2" xfId="27568"/>
    <cellStyle name="Assumptions Heading 2 12 5 2 2" xfId="55251"/>
    <cellStyle name="Assumptions Heading 2 12 5 3" xfId="41334"/>
    <cellStyle name="Assumptions Heading 2 12 6" xfId="16611"/>
    <cellStyle name="Assumptions Heading 2 12 6 2" xfId="44294"/>
    <cellStyle name="Assumptions Heading 2 12 7" xfId="30478"/>
    <cellStyle name="Assumptions Heading 2 13" xfId="2819"/>
    <cellStyle name="Assumptions Heading 2 13 2" xfId="6266"/>
    <cellStyle name="Assumptions Heading 2 13 2 2" xfId="20213"/>
    <cellStyle name="Assumptions Heading 2 13 2 2 2" xfId="47896"/>
    <cellStyle name="Assumptions Heading 2 13 2 3" xfId="33979"/>
    <cellStyle name="Assumptions Heading 2 13 3" xfId="9020"/>
    <cellStyle name="Assumptions Heading 2 13 3 2" xfId="22941"/>
    <cellStyle name="Assumptions Heading 2 13 3 2 2" xfId="50624"/>
    <cellStyle name="Assumptions Heading 2 13 3 3" xfId="36707"/>
    <cellStyle name="Assumptions Heading 2 13 4" xfId="11153"/>
    <cellStyle name="Assumptions Heading 2 13 4 2" xfId="25074"/>
    <cellStyle name="Assumptions Heading 2 13 4 2 2" xfId="52757"/>
    <cellStyle name="Assumptions Heading 2 13 4 3" xfId="38840"/>
    <cellStyle name="Assumptions Heading 2 13 5" xfId="13906"/>
    <cellStyle name="Assumptions Heading 2 13 5 2" xfId="27827"/>
    <cellStyle name="Assumptions Heading 2 13 5 2 2" xfId="55510"/>
    <cellStyle name="Assumptions Heading 2 13 5 3" xfId="41593"/>
    <cellStyle name="Assumptions Heading 2 13 6" xfId="16871"/>
    <cellStyle name="Assumptions Heading 2 13 6 2" xfId="44554"/>
    <cellStyle name="Assumptions Heading 2 13 7" xfId="30704"/>
    <cellStyle name="Assumptions Heading 2 14" xfId="2376"/>
    <cellStyle name="Assumptions Heading 2 14 2" xfId="5833"/>
    <cellStyle name="Assumptions Heading 2 14 2 2" xfId="19783"/>
    <cellStyle name="Assumptions Heading 2 14 2 2 2" xfId="47466"/>
    <cellStyle name="Assumptions Heading 2 14 2 3" xfId="33549"/>
    <cellStyle name="Assumptions Heading 2 14 3" xfId="8603"/>
    <cellStyle name="Assumptions Heading 2 14 3 2" xfId="22524"/>
    <cellStyle name="Assumptions Heading 2 14 3 2 2" xfId="50207"/>
    <cellStyle name="Assumptions Heading 2 14 3 3" xfId="36290"/>
    <cellStyle name="Assumptions Heading 2 14 4" xfId="5656"/>
    <cellStyle name="Assumptions Heading 2 14 4 2" xfId="19608"/>
    <cellStyle name="Assumptions Heading 2 14 4 2 2" xfId="47291"/>
    <cellStyle name="Assumptions Heading 2 14 4 3" xfId="33374"/>
    <cellStyle name="Assumptions Heading 2 14 5" xfId="13481"/>
    <cellStyle name="Assumptions Heading 2 14 5 2" xfId="27402"/>
    <cellStyle name="Assumptions Heading 2 14 5 2 2" xfId="55085"/>
    <cellStyle name="Assumptions Heading 2 14 5 3" xfId="41168"/>
    <cellStyle name="Assumptions Heading 2 14 6" xfId="16443"/>
    <cellStyle name="Assumptions Heading 2 14 6 2" xfId="44126"/>
    <cellStyle name="Assumptions Heading 2 14 7" xfId="30336"/>
    <cellStyle name="Assumptions Heading 2 15" xfId="2799"/>
    <cellStyle name="Assumptions Heading 2 15 2" xfId="6246"/>
    <cellStyle name="Assumptions Heading 2 15 2 2" xfId="20193"/>
    <cellStyle name="Assumptions Heading 2 15 2 2 2" xfId="47876"/>
    <cellStyle name="Assumptions Heading 2 15 2 3" xfId="33959"/>
    <cellStyle name="Assumptions Heading 2 15 3" xfId="9001"/>
    <cellStyle name="Assumptions Heading 2 15 3 2" xfId="22922"/>
    <cellStyle name="Assumptions Heading 2 15 3 2 2" xfId="50605"/>
    <cellStyle name="Assumptions Heading 2 15 3 3" xfId="36688"/>
    <cellStyle name="Assumptions Heading 2 15 4" xfId="11133"/>
    <cellStyle name="Assumptions Heading 2 15 4 2" xfId="25054"/>
    <cellStyle name="Assumptions Heading 2 15 4 2 2" xfId="52737"/>
    <cellStyle name="Assumptions Heading 2 15 4 3" xfId="38820"/>
    <cellStyle name="Assumptions Heading 2 15 5" xfId="13886"/>
    <cellStyle name="Assumptions Heading 2 15 5 2" xfId="27807"/>
    <cellStyle name="Assumptions Heading 2 15 5 2 2" xfId="55490"/>
    <cellStyle name="Assumptions Heading 2 15 5 3" xfId="41573"/>
    <cellStyle name="Assumptions Heading 2 15 6" xfId="16851"/>
    <cellStyle name="Assumptions Heading 2 15 6 2" xfId="44534"/>
    <cellStyle name="Assumptions Heading 2 15 7" xfId="30686"/>
    <cellStyle name="Assumptions Heading 2 16" xfId="3740"/>
    <cellStyle name="Assumptions Heading 2 16 2" xfId="7175"/>
    <cellStyle name="Assumptions Heading 2 16 2 2" xfId="21110"/>
    <cellStyle name="Assumptions Heading 2 16 2 2 2" xfId="48793"/>
    <cellStyle name="Assumptions Heading 2 16 2 3" xfId="34876"/>
    <cellStyle name="Assumptions Heading 2 16 3" xfId="9903"/>
    <cellStyle name="Assumptions Heading 2 16 3 2" xfId="23824"/>
    <cellStyle name="Assumptions Heading 2 16 3 2 2" xfId="51507"/>
    <cellStyle name="Assumptions Heading 2 16 3 3" xfId="37590"/>
    <cellStyle name="Assumptions Heading 2 16 4" xfId="12048"/>
    <cellStyle name="Assumptions Heading 2 16 4 2" xfId="25969"/>
    <cellStyle name="Assumptions Heading 2 16 4 2 2" xfId="53652"/>
    <cellStyle name="Assumptions Heading 2 16 4 3" xfId="39735"/>
    <cellStyle name="Assumptions Heading 2 16 5" xfId="14798"/>
    <cellStyle name="Assumptions Heading 2 16 5 2" xfId="28719"/>
    <cellStyle name="Assumptions Heading 2 16 5 2 2" xfId="56402"/>
    <cellStyle name="Assumptions Heading 2 16 5 3" xfId="42485"/>
    <cellStyle name="Assumptions Heading 2 16 6" xfId="17766"/>
    <cellStyle name="Assumptions Heading 2 16 6 2" xfId="45449"/>
    <cellStyle name="Assumptions Heading 2 16 7" xfId="31535"/>
    <cellStyle name="Assumptions Heading 2 17" xfId="2782"/>
    <cellStyle name="Assumptions Heading 2 17 2" xfId="6229"/>
    <cellStyle name="Assumptions Heading 2 17 2 2" xfId="20176"/>
    <cellStyle name="Assumptions Heading 2 17 2 2 2" xfId="47859"/>
    <cellStyle name="Assumptions Heading 2 17 2 3" xfId="33942"/>
    <cellStyle name="Assumptions Heading 2 17 3" xfId="8984"/>
    <cellStyle name="Assumptions Heading 2 17 3 2" xfId="22905"/>
    <cellStyle name="Assumptions Heading 2 17 3 2 2" xfId="50588"/>
    <cellStyle name="Assumptions Heading 2 17 3 3" xfId="36671"/>
    <cellStyle name="Assumptions Heading 2 17 4" xfId="11116"/>
    <cellStyle name="Assumptions Heading 2 17 4 2" xfId="25037"/>
    <cellStyle name="Assumptions Heading 2 17 4 2 2" xfId="52720"/>
    <cellStyle name="Assumptions Heading 2 17 4 3" xfId="38803"/>
    <cellStyle name="Assumptions Heading 2 17 5" xfId="13869"/>
    <cellStyle name="Assumptions Heading 2 17 5 2" xfId="27790"/>
    <cellStyle name="Assumptions Heading 2 17 5 2 2" xfId="55473"/>
    <cellStyle name="Assumptions Heading 2 17 5 3" xfId="41556"/>
    <cellStyle name="Assumptions Heading 2 17 6" xfId="16834"/>
    <cellStyle name="Assumptions Heading 2 17 6 2" xfId="44517"/>
    <cellStyle name="Assumptions Heading 2 17 7" xfId="30673"/>
    <cellStyle name="Assumptions Heading 2 18" xfId="2282"/>
    <cellStyle name="Assumptions Heading 2 18 2" xfId="5746"/>
    <cellStyle name="Assumptions Heading 2 18 2 2" xfId="19696"/>
    <cellStyle name="Assumptions Heading 2 18 2 2 2" xfId="47379"/>
    <cellStyle name="Assumptions Heading 2 18 2 3" xfId="33462"/>
    <cellStyle name="Assumptions Heading 2 18 3" xfId="8515"/>
    <cellStyle name="Assumptions Heading 2 18 3 2" xfId="22436"/>
    <cellStyle name="Assumptions Heading 2 18 3 2 2" xfId="50119"/>
    <cellStyle name="Assumptions Heading 2 18 3 3" xfId="36202"/>
    <cellStyle name="Assumptions Heading 2 18 4" xfId="5396"/>
    <cellStyle name="Assumptions Heading 2 18 4 2" xfId="19349"/>
    <cellStyle name="Assumptions Heading 2 18 4 2 2" xfId="47032"/>
    <cellStyle name="Assumptions Heading 2 18 4 3" xfId="33115"/>
    <cellStyle name="Assumptions Heading 2 18 5" xfId="13394"/>
    <cellStyle name="Assumptions Heading 2 18 5 2" xfId="27315"/>
    <cellStyle name="Assumptions Heading 2 18 5 2 2" xfId="54998"/>
    <cellStyle name="Assumptions Heading 2 18 5 3" xfId="41081"/>
    <cellStyle name="Assumptions Heading 2 18 6" xfId="16356"/>
    <cellStyle name="Assumptions Heading 2 18 6 2" xfId="44039"/>
    <cellStyle name="Assumptions Heading 2 18 7" xfId="30254"/>
    <cellStyle name="Assumptions Heading 2 19" xfId="2778"/>
    <cellStyle name="Assumptions Heading 2 19 2" xfId="6225"/>
    <cellStyle name="Assumptions Heading 2 19 2 2" xfId="20172"/>
    <cellStyle name="Assumptions Heading 2 19 2 2 2" xfId="47855"/>
    <cellStyle name="Assumptions Heading 2 19 2 3" xfId="33938"/>
    <cellStyle name="Assumptions Heading 2 19 3" xfId="8980"/>
    <cellStyle name="Assumptions Heading 2 19 3 2" xfId="22901"/>
    <cellStyle name="Assumptions Heading 2 19 3 2 2" xfId="50584"/>
    <cellStyle name="Assumptions Heading 2 19 3 3" xfId="36667"/>
    <cellStyle name="Assumptions Heading 2 19 4" xfId="11112"/>
    <cellStyle name="Assumptions Heading 2 19 4 2" xfId="25033"/>
    <cellStyle name="Assumptions Heading 2 19 4 2 2" xfId="52716"/>
    <cellStyle name="Assumptions Heading 2 19 4 3" xfId="38799"/>
    <cellStyle name="Assumptions Heading 2 19 5" xfId="13865"/>
    <cellStyle name="Assumptions Heading 2 19 5 2" xfId="27786"/>
    <cellStyle name="Assumptions Heading 2 19 5 2 2" xfId="55469"/>
    <cellStyle name="Assumptions Heading 2 19 5 3" xfId="41552"/>
    <cellStyle name="Assumptions Heading 2 19 6" xfId="16830"/>
    <cellStyle name="Assumptions Heading 2 19 6 2" xfId="44513"/>
    <cellStyle name="Assumptions Heading 2 19 7" xfId="30669"/>
    <cellStyle name="Assumptions Heading 2 2" xfId="3094"/>
    <cellStyle name="Assumptions Heading 2 2 2" xfId="6536"/>
    <cellStyle name="Assumptions Heading 2 2 2 2" xfId="20480"/>
    <cellStyle name="Assumptions Heading 2 2 2 2 2" xfId="48163"/>
    <cellStyle name="Assumptions Heading 2 2 2 3" xfId="34246"/>
    <cellStyle name="Assumptions Heading 2 2 3" xfId="9281"/>
    <cellStyle name="Assumptions Heading 2 2 3 2" xfId="23202"/>
    <cellStyle name="Assumptions Heading 2 2 3 2 2" xfId="50885"/>
    <cellStyle name="Assumptions Heading 2 2 3 3" xfId="36968"/>
    <cellStyle name="Assumptions Heading 2 2 4" xfId="11418"/>
    <cellStyle name="Assumptions Heading 2 2 4 2" xfId="25339"/>
    <cellStyle name="Assumptions Heading 2 2 4 2 2" xfId="53022"/>
    <cellStyle name="Assumptions Heading 2 2 4 3" xfId="39105"/>
    <cellStyle name="Assumptions Heading 2 2 5" xfId="14168"/>
    <cellStyle name="Assumptions Heading 2 2 5 2" xfId="28089"/>
    <cellStyle name="Assumptions Heading 2 2 5 2 2" xfId="55772"/>
    <cellStyle name="Assumptions Heading 2 2 5 3" xfId="41855"/>
    <cellStyle name="Assumptions Heading 2 2 6" xfId="17136"/>
    <cellStyle name="Assumptions Heading 2 2 6 2" xfId="44819"/>
    <cellStyle name="Assumptions Heading 2 2 7" xfId="30940"/>
    <cellStyle name="Assumptions Heading 2 20" xfId="4142"/>
    <cellStyle name="Assumptions Heading 2 20 2" xfId="7568"/>
    <cellStyle name="Assumptions Heading 2 20 2 2" xfId="21496"/>
    <cellStyle name="Assumptions Heading 2 20 2 2 2" xfId="49179"/>
    <cellStyle name="Assumptions Heading 2 20 2 3" xfId="35262"/>
    <cellStyle name="Assumptions Heading 2 20 3" xfId="10266"/>
    <cellStyle name="Assumptions Heading 2 20 3 2" xfId="24187"/>
    <cellStyle name="Assumptions Heading 2 20 3 2 2" xfId="51870"/>
    <cellStyle name="Assumptions Heading 2 20 3 3" xfId="37953"/>
    <cellStyle name="Assumptions Heading 2 20 4" xfId="12418"/>
    <cellStyle name="Assumptions Heading 2 20 4 2" xfId="26339"/>
    <cellStyle name="Assumptions Heading 2 20 4 2 2" xfId="54022"/>
    <cellStyle name="Assumptions Heading 2 20 4 3" xfId="40105"/>
    <cellStyle name="Assumptions Heading 2 20 5" xfId="15168"/>
    <cellStyle name="Assumptions Heading 2 20 5 2" xfId="29089"/>
    <cellStyle name="Assumptions Heading 2 20 5 2 2" xfId="56772"/>
    <cellStyle name="Assumptions Heading 2 20 5 3" xfId="42855"/>
    <cellStyle name="Assumptions Heading 2 20 6" xfId="18136"/>
    <cellStyle name="Assumptions Heading 2 20 6 2" xfId="45819"/>
    <cellStyle name="Assumptions Heading 2 20 7" xfId="31902"/>
    <cellStyle name="Assumptions Heading 2 21" xfId="3946"/>
    <cellStyle name="Assumptions Heading 2 21 2" xfId="7372"/>
    <cellStyle name="Assumptions Heading 2 21 2 2" xfId="21303"/>
    <cellStyle name="Assumptions Heading 2 21 2 2 2" xfId="48986"/>
    <cellStyle name="Assumptions Heading 2 21 2 3" xfId="35069"/>
    <cellStyle name="Assumptions Heading 2 21 3" xfId="10076"/>
    <cellStyle name="Assumptions Heading 2 21 3 2" xfId="23997"/>
    <cellStyle name="Assumptions Heading 2 21 3 2 2" xfId="51680"/>
    <cellStyle name="Assumptions Heading 2 21 3 3" xfId="37763"/>
    <cellStyle name="Assumptions Heading 2 21 4" xfId="12228"/>
    <cellStyle name="Assumptions Heading 2 21 4 2" xfId="26149"/>
    <cellStyle name="Assumptions Heading 2 21 4 2 2" xfId="53832"/>
    <cellStyle name="Assumptions Heading 2 21 4 3" xfId="39915"/>
    <cellStyle name="Assumptions Heading 2 21 5" xfId="14978"/>
    <cellStyle name="Assumptions Heading 2 21 5 2" xfId="28899"/>
    <cellStyle name="Assumptions Heading 2 21 5 2 2" xfId="56582"/>
    <cellStyle name="Assumptions Heading 2 21 5 3" xfId="42665"/>
    <cellStyle name="Assumptions Heading 2 21 6" xfId="17946"/>
    <cellStyle name="Assumptions Heading 2 21 6 2" xfId="45629"/>
    <cellStyle name="Assumptions Heading 2 21 7" xfId="31712"/>
    <cellStyle name="Assumptions Heading 2 22" xfId="4097"/>
    <cellStyle name="Assumptions Heading 2 22 2" xfId="7523"/>
    <cellStyle name="Assumptions Heading 2 22 2 2" xfId="21452"/>
    <cellStyle name="Assumptions Heading 2 22 2 2 2" xfId="49135"/>
    <cellStyle name="Assumptions Heading 2 22 2 3" xfId="35218"/>
    <cellStyle name="Assumptions Heading 2 22 3" xfId="10224"/>
    <cellStyle name="Assumptions Heading 2 22 3 2" xfId="24145"/>
    <cellStyle name="Assumptions Heading 2 22 3 2 2" xfId="51828"/>
    <cellStyle name="Assumptions Heading 2 22 3 3" xfId="37911"/>
    <cellStyle name="Assumptions Heading 2 22 4" xfId="12376"/>
    <cellStyle name="Assumptions Heading 2 22 4 2" xfId="26297"/>
    <cellStyle name="Assumptions Heading 2 22 4 2 2" xfId="53980"/>
    <cellStyle name="Assumptions Heading 2 22 4 3" xfId="40063"/>
    <cellStyle name="Assumptions Heading 2 22 5" xfId="15126"/>
    <cellStyle name="Assumptions Heading 2 22 5 2" xfId="29047"/>
    <cellStyle name="Assumptions Heading 2 22 5 2 2" xfId="56730"/>
    <cellStyle name="Assumptions Heading 2 22 5 3" xfId="42813"/>
    <cellStyle name="Assumptions Heading 2 22 6" xfId="18094"/>
    <cellStyle name="Assumptions Heading 2 22 6 2" xfId="45777"/>
    <cellStyle name="Assumptions Heading 2 22 7" xfId="31860"/>
    <cellStyle name="Assumptions Heading 2 23" xfId="3970"/>
    <cellStyle name="Assumptions Heading 2 23 2" xfId="7396"/>
    <cellStyle name="Assumptions Heading 2 23 2 2" xfId="21327"/>
    <cellStyle name="Assumptions Heading 2 23 2 2 2" xfId="49010"/>
    <cellStyle name="Assumptions Heading 2 23 2 3" xfId="35093"/>
    <cellStyle name="Assumptions Heading 2 23 3" xfId="10099"/>
    <cellStyle name="Assumptions Heading 2 23 3 2" xfId="24020"/>
    <cellStyle name="Assumptions Heading 2 23 3 2 2" xfId="51703"/>
    <cellStyle name="Assumptions Heading 2 23 3 3" xfId="37786"/>
    <cellStyle name="Assumptions Heading 2 23 4" xfId="12251"/>
    <cellStyle name="Assumptions Heading 2 23 4 2" xfId="26172"/>
    <cellStyle name="Assumptions Heading 2 23 4 2 2" xfId="53855"/>
    <cellStyle name="Assumptions Heading 2 23 4 3" xfId="39938"/>
    <cellStyle name="Assumptions Heading 2 23 5" xfId="15001"/>
    <cellStyle name="Assumptions Heading 2 23 5 2" xfId="28922"/>
    <cellStyle name="Assumptions Heading 2 23 5 2 2" xfId="56605"/>
    <cellStyle name="Assumptions Heading 2 23 5 3" xfId="42688"/>
    <cellStyle name="Assumptions Heading 2 23 6" xfId="17969"/>
    <cellStyle name="Assumptions Heading 2 23 6 2" xfId="45652"/>
    <cellStyle name="Assumptions Heading 2 23 7" xfId="31735"/>
    <cellStyle name="Assumptions Heading 2 24" xfId="4061"/>
    <cellStyle name="Assumptions Heading 2 24 2" xfId="7487"/>
    <cellStyle name="Assumptions Heading 2 24 2 2" xfId="21418"/>
    <cellStyle name="Assumptions Heading 2 24 2 2 2" xfId="49101"/>
    <cellStyle name="Assumptions Heading 2 24 2 3" xfId="35184"/>
    <cellStyle name="Assumptions Heading 2 24 3" xfId="10190"/>
    <cellStyle name="Assumptions Heading 2 24 3 2" xfId="24111"/>
    <cellStyle name="Assumptions Heading 2 24 3 2 2" xfId="51794"/>
    <cellStyle name="Assumptions Heading 2 24 3 3" xfId="37877"/>
    <cellStyle name="Assumptions Heading 2 24 4" xfId="12342"/>
    <cellStyle name="Assumptions Heading 2 24 4 2" xfId="26263"/>
    <cellStyle name="Assumptions Heading 2 24 4 2 2" xfId="53946"/>
    <cellStyle name="Assumptions Heading 2 24 4 3" xfId="40029"/>
    <cellStyle name="Assumptions Heading 2 24 5" xfId="15092"/>
    <cellStyle name="Assumptions Heading 2 24 5 2" xfId="29013"/>
    <cellStyle name="Assumptions Heading 2 24 5 2 2" xfId="56696"/>
    <cellStyle name="Assumptions Heading 2 24 5 3" xfId="42779"/>
    <cellStyle name="Assumptions Heading 2 24 6" xfId="18060"/>
    <cellStyle name="Assumptions Heading 2 24 6 2" xfId="45743"/>
    <cellStyle name="Assumptions Heading 2 24 7" xfId="31826"/>
    <cellStyle name="Assumptions Heading 2 25" xfId="4882"/>
    <cellStyle name="Assumptions Heading 2 25 2" xfId="8288"/>
    <cellStyle name="Assumptions Heading 2 25 2 2" xfId="22210"/>
    <cellStyle name="Assumptions Heading 2 25 2 2 2" xfId="49893"/>
    <cellStyle name="Assumptions Heading 2 25 2 3" xfId="35976"/>
    <cellStyle name="Assumptions Heading 2 25 3" xfId="10742"/>
    <cellStyle name="Assumptions Heading 2 25 3 2" xfId="24663"/>
    <cellStyle name="Assumptions Heading 2 25 3 2 2" xfId="52346"/>
    <cellStyle name="Assumptions Heading 2 25 3 3" xfId="38429"/>
    <cellStyle name="Assumptions Heading 2 25 4" xfId="13141"/>
    <cellStyle name="Assumptions Heading 2 25 4 2" xfId="27062"/>
    <cellStyle name="Assumptions Heading 2 25 4 2 2" xfId="54745"/>
    <cellStyle name="Assumptions Heading 2 25 4 3" xfId="40828"/>
    <cellStyle name="Assumptions Heading 2 25 5" xfId="15891"/>
    <cellStyle name="Assumptions Heading 2 25 5 2" xfId="29812"/>
    <cellStyle name="Assumptions Heading 2 25 5 2 2" xfId="57495"/>
    <cellStyle name="Assumptions Heading 2 25 5 3" xfId="43578"/>
    <cellStyle name="Assumptions Heading 2 25 6" xfId="18859"/>
    <cellStyle name="Assumptions Heading 2 25 6 2" xfId="46542"/>
    <cellStyle name="Assumptions Heading 2 25 7" xfId="32625"/>
    <cellStyle name="Assumptions Heading 2 26" xfId="4711"/>
    <cellStyle name="Assumptions Heading 2 26 2" xfId="8117"/>
    <cellStyle name="Assumptions Heading 2 26 2 2" xfId="22041"/>
    <cellStyle name="Assumptions Heading 2 26 2 2 2" xfId="49724"/>
    <cellStyle name="Assumptions Heading 2 26 2 3" xfId="35807"/>
    <cellStyle name="Assumptions Heading 2 26 3" xfId="10679"/>
    <cellStyle name="Assumptions Heading 2 26 3 2" xfId="24600"/>
    <cellStyle name="Assumptions Heading 2 26 3 2 2" xfId="52283"/>
    <cellStyle name="Assumptions Heading 2 26 3 3" xfId="38366"/>
    <cellStyle name="Assumptions Heading 2 26 4" xfId="12973"/>
    <cellStyle name="Assumptions Heading 2 26 4 2" xfId="26894"/>
    <cellStyle name="Assumptions Heading 2 26 4 2 2" xfId="54577"/>
    <cellStyle name="Assumptions Heading 2 26 4 3" xfId="40660"/>
    <cellStyle name="Assumptions Heading 2 26 5" xfId="15723"/>
    <cellStyle name="Assumptions Heading 2 26 5 2" xfId="29644"/>
    <cellStyle name="Assumptions Heading 2 26 5 2 2" xfId="57327"/>
    <cellStyle name="Assumptions Heading 2 26 5 3" xfId="43410"/>
    <cellStyle name="Assumptions Heading 2 26 6" xfId="18691"/>
    <cellStyle name="Assumptions Heading 2 26 6 2" xfId="46374"/>
    <cellStyle name="Assumptions Heading 2 26 7" xfId="32457"/>
    <cellStyle name="Assumptions Heading 2 27" xfId="4303"/>
    <cellStyle name="Assumptions Heading 2 27 2" xfId="7728"/>
    <cellStyle name="Assumptions Heading 2 27 2 2" xfId="21654"/>
    <cellStyle name="Assumptions Heading 2 27 2 2 2" xfId="49337"/>
    <cellStyle name="Assumptions Heading 2 27 2 3" xfId="35420"/>
    <cellStyle name="Assumptions Heading 2 27 3" xfId="10413"/>
    <cellStyle name="Assumptions Heading 2 27 3 2" xfId="24334"/>
    <cellStyle name="Assumptions Heading 2 27 3 2 2" xfId="52017"/>
    <cellStyle name="Assumptions Heading 2 27 3 3" xfId="38100"/>
    <cellStyle name="Assumptions Heading 2 27 4" xfId="12574"/>
    <cellStyle name="Assumptions Heading 2 27 4 2" xfId="26495"/>
    <cellStyle name="Assumptions Heading 2 27 4 2 2" xfId="54178"/>
    <cellStyle name="Assumptions Heading 2 27 4 3" xfId="40261"/>
    <cellStyle name="Assumptions Heading 2 27 5" xfId="15324"/>
    <cellStyle name="Assumptions Heading 2 27 5 2" xfId="29245"/>
    <cellStyle name="Assumptions Heading 2 27 5 2 2" xfId="56928"/>
    <cellStyle name="Assumptions Heading 2 27 5 3" xfId="43011"/>
    <cellStyle name="Assumptions Heading 2 27 6" xfId="18292"/>
    <cellStyle name="Assumptions Heading 2 27 6 2" xfId="45975"/>
    <cellStyle name="Assumptions Heading 2 27 7" xfId="32058"/>
    <cellStyle name="Assumptions Heading 2 28" xfId="4784"/>
    <cellStyle name="Assumptions Heading 2 28 2" xfId="8190"/>
    <cellStyle name="Assumptions Heading 2 28 2 2" xfId="22113"/>
    <cellStyle name="Assumptions Heading 2 28 2 2 2" xfId="49796"/>
    <cellStyle name="Assumptions Heading 2 28 2 3" xfId="35879"/>
    <cellStyle name="Assumptions Heading 2 28 3" xfId="10716"/>
    <cellStyle name="Assumptions Heading 2 28 3 2" xfId="24637"/>
    <cellStyle name="Assumptions Heading 2 28 3 2 2" xfId="52320"/>
    <cellStyle name="Assumptions Heading 2 28 3 3" xfId="38403"/>
    <cellStyle name="Assumptions Heading 2 28 4" xfId="13045"/>
    <cellStyle name="Assumptions Heading 2 28 4 2" xfId="26966"/>
    <cellStyle name="Assumptions Heading 2 28 4 2 2" xfId="54649"/>
    <cellStyle name="Assumptions Heading 2 28 4 3" xfId="40732"/>
    <cellStyle name="Assumptions Heading 2 28 5" xfId="15795"/>
    <cellStyle name="Assumptions Heading 2 28 5 2" xfId="29716"/>
    <cellStyle name="Assumptions Heading 2 28 5 2 2" xfId="57399"/>
    <cellStyle name="Assumptions Heading 2 28 5 3" xfId="43482"/>
    <cellStyle name="Assumptions Heading 2 28 6" xfId="18763"/>
    <cellStyle name="Assumptions Heading 2 28 6 2" xfId="46446"/>
    <cellStyle name="Assumptions Heading 2 28 7" xfId="32529"/>
    <cellStyle name="Assumptions Heading 2 29" xfId="4378"/>
    <cellStyle name="Assumptions Heading 2 29 2" xfId="7803"/>
    <cellStyle name="Assumptions Heading 2 29 2 2" xfId="21727"/>
    <cellStyle name="Assumptions Heading 2 29 2 2 2" xfId="49410"/>
    <cellStyle name="Assumptions Heading 2 29 2 3" xfId="35493"/>
    <cellStyle name="Assumptions Heading 2 29 3" xfId="10476"/>
    <cellStyle name="Assumptions Heading 2 29 3 2" xfId="24397"/>
    <cellStyle name="Assumptions Heading 2 29 3 2 2" xfId="52080"/>
    <cellStyle name="Assumptions Heading 2 29 3 3" xfId="38163"/>
    <cellStyle name="Assumptions Heading 2 29 4" xfId="12645"/>
    <cellStyle name="Assumptions Heading 2 29 4 2" xfId="26566"/>
    <cellStyle name="Assumptions Heading 2 29 4 2 2" xfId="54249"/>
    <cellStyle name="Assumptions Heading 2 29 4 3" xfId="40332"/>
    <cellStyle name="Assumptions Heading 2 29 5" xfId="15395"/>
    <cellStyle name="Assumptions Heading 2 29 5 2" xfId="29316"/>
    <cellStyle name="Assumptions Heading 2 29 5 2 2" xfId="56999"/>
    <cellStyle name="Assumptions Heading 2 29 5 3" xfId="43082"/>
    <cellStyle name="Assumptions Heading 2 29 6" xfId="18363"/>
    <cellStyle name="Assumptions Heading 2 29 6 2" xfId="46046"/>
    <cellStyle name="Assumptions Heading 2 29 7" xfId="32129"/>
    <cellStyle name="Assumptions Heading 2 3" xfId="2348"/>
    <cellStyle name="Assumptions Heading 2 3 2" xfId="5807"/>
    <cellStyle name="Assumptions Heading 2 3 2 2" xfId="19757"/>
    <cellStyle name="Assumptions Heading 2 3 2 2 2" xfId="47440"/>
    <cellStyle name="Assumptions Heading 2 3 2 3" xfId="33523"/>
    <cellStyle name="Assumptions Heading 2 3 3" xfId="8577"/>
    <cellStyle name="Assumptions Heading 2 3 3 2" xfId="22498"/>
    <cellStyle name="Assumptions Heading 2 3 3 2 2" xfId="50181"/>
    <cellStyle name="Assumptions Heading 2 3 3 3" xfId="36264"/>
    <cellStyle name="Assumptions Heading 2 3 4" xfId="5456"/>
    <cellStyle name="Assumptions Heading 2 3 4 2" xfId="19409"/>
    <cellStyle name="Assumptions Heading 2 3 4 2 2" xfId="47092"/>
    <cellStyle name="Assumptions Heading 2 3 4 3" xfId="33175"/>
    <cellStyle name="Assumptions Heading 2 3 5" xfId="13455"/>
    <cellStyle name="Assumptions Heading 2 3 5 2" xfId="27376"/>
    <cellStyle name="Assumptions Heading 2 3 5 2 2" xfId="55059"/>
    <cellStyle name="Assumptions Heading 2 3 5 3" xfId="41142"/>
    <cellStyle name="Assumptions Heading 2 3 6" xfId="16417"/>
    <cellStyle name="Assumptions Heading 2 3 6 2" xfId="44100"/>
    <cellStyle name="Assumptions Heading 2 3 7" xfId="30310"/>
    <cellStyle name="Assumptions Heading 2 30" xfId="4587"/>
    <cellStyle name="Assumptions Heading 2 30 2" xfId="7999"/>
    <cellStyle name="Assumptions Heading 2 30 2 2" xfId="21923"/>
    <cellStyle name="Assumptions Heading 2 30 2 2 2" xfId="49606"/>
    <cellStyle name="Assumptions Heading 2 30 2 3" xfId="35689"/>
    <cellStyle name="Assumptions Heading 2 30 3" xfId="10605"/>
    <cellStyle name="Assumptions Heading 2 30 3 2" xfId="24526"/>
    <cellStyle name="Assumptions Heading 2 30 3 2 2" xfId="52209"/>
    <cellStyle name="Assumptions Heading 2 30 3 3" xfId="38292"/>
    <cellStyle name="Assumptions Heading 2 30 4" xfId="12851"/>
    <cellStyle name="Assumptions Heading 2 30 4 2" xfId="26772"/>
    <cellStyle name="Assumptions Heading 2 30 4 2 2" xfId="54455"/>
    <cellStyle name="Assumptions Heading 2 30 4 3" xfId="40538"/>
    <cellStyle name="Assumptions Heading 2 30 5" xfId="15601"/>
    <cellStyle name="Assumptions Heading 2 30 5 2" xfId="29522"/>
    <cellStyle name="Assumptions Heading 2 30 5 2 2" xfId="57205"/>
    <cellStyle name="Assumptions Heading 2 30 5 3" xfId="43288"/>
    <cellStyle name="Assumptions Heading 2 30 6" xfId="18569"/>
    <cellStyle name="Assumptions Heading 2 30 6 2" xfId="46252"/>
    <cellStyle name="Assumptions Heading 2 30 7" xfId="32335"/>
    <cellStyle name="Assumptions Heading 2 31" xfId="5613"/>
    <cellStyle name="Assumptions Heading 2 31 2" xfId="19566"/>
    <cellStyle name="Assumptions Heading 2 31 2 2" xfId="47249"/>
    <cellStyle name="Assumptions Heading 2 31 3" xfId="33332"/>
    <cellStyle name="Assumptions Heading 2 32" xfId="5213"/>
    <cellStyle name="Assumptions Heading 2 32 2" xfId="19183"/>
    <cellStyle name="Assumptions Heading 2 32 2 2" xfId="46866"/>
    <cellStyle name="Assumptions Heading 2 32 3" xfId="32949"/>
    <cellStyle name="Assumptions Heading 2 4" xfId="2252"/>
    <cellStyle name="Assumptions Heading 2 4 2" xfId="5720"/>
    <cellStyle name="Assumptions Heading 2 4 2 2" xfId="19671"/>
    <cellStyle name="Assumptions Heading 2 4 2 2 2" xfId="47354"/>
    <cellStyle name="Assumptions Heading 2 4 2 3" xfId="33437"/>
    <cellStyle name="Assumptions Heading 2 4 3" xfId="5158"/>
    <cellStyle name="Assumptions Heading 2 4 3 2" xfId="19128"/>
    <cellStyle name="Assumptions Heading 2 4 3 2 2" xfId="46811"/>
    <cellStyle name="Assumptions Heading 2 4 3 3" xfId="32894"/>
    <cellStyle name="Assumptions Heading 2 4 4" xfId="5108"/>
    <cellStyle name="Assumptions Heading 2 4 4 2" xfId="19079"/>
    <cellStyle name="Assumptions Heading 2 4 4 2 2" xfId="46762"/>
    <cellStyle name="Assumptions Heading 2 4 4 3" xfId="32845"/>
    <cellStyle name="Assumptions Heading 2 4 5" xfId="13369"/>
    <cellStyle name="Assumptions Heading 2 4 5 2" xfId="27290"/>
    <cellStyle name="Assumptions Heading 2 4 5 2 2" xfId="54973"/>
    <cellStyle name="Assumptions Heading 2 4 5 3" xfId="41056"/>
    <cellStyle name="Assumptions Heading 2 4 6" xfId="16331"/>
    <cellStyle name="Assumptions Heading 2 4 6 2" xfId="44014"/>
    <cellStyle name="Assumptions Heading 2 4 7" xfId="30229"/>
    <cellStyle name="Assumptions Heading 2 5" xfId="3152"/>
    <cellStyle name="Assumptions Heading 2 5 2" xfId="6594"/>
    <cellStyle name="Assumptions Heading 2 5 2 2" xfId="20538"/>
    <cellStyle name="Assumptions Heading 2 5 2 2 2" xfId="48221"/>
    <cellStyle name="Assumptions Heading 2 5 2 3" xfId="34304"/>
    <cellStyle name="Assumptions Heading 2 5 3" xfId="9338"/>
    <cellStyle name="Assumptions Heading 2 5 3 2" xfId="23259"/>
    <cellStyle name="Assumptions Heading 2 5 3 2 2" xfId="50942"/>
    <cellStyle name="Assumptions Heading 2 5 3 3" xfId="37025"/>
    <cellStyle name="Assumptions Heading 2 5 4" xfId="11476"/>
    <cellStyle name="Assumptions Heading 2 5 4 2" xfId="25397"/>
    <cellStyle name="Assumptions Heading 2 5 4 2 2" xfId="53080"/>
    <cellStyle name="Assumptions Heading 2 5 4 3" xfId="39163"/>
    <cellStyle name="Assumptions Heading 2 5 5" xfId="14226"/>
    <cellStyle name="Assumptions Heading 2 5 5 2" xfId="28147"/>
    <cellStyle name="Assumptions Heading 2 5 5 2 2" xfId="55830"/>
    <cellStyle name="Assumptions Heading 2 5 5 3" xfId="41913"/>
    <cellStyle name="Assumptions Heading 2 5 6" xfId="17194"/>
    <cellStyle name="Assumptions Heading 2 5 6 2" xfId="44877"/>
    <cellStyle name="Assumptions Heading 2 5 7" xfId="30996"/>
    <cellStyle name="Assumptions Heading 2 6" xfId="3006"/>
    <cellStyle name="Assumptions Heading 2 6 2" xfId="6450"/>
    <cellStyle name="Assumptions Heading 2 6 2 2" xfId="20395"/>
    <cellStyle name="Assumptions Heading 2 6 2 2 2" xfId="48078"/>
    <cellStyle name="Assumptions Heading 2 6 2 3" xfId="34161"/>
    <cellStyle name="Assumptions Heading 2 6 3" xfId="9199"/>
    <cellStyle name="Assumptions Heading 2 6 3 2" xfId="23120"/>
    <cellStyle name="Assumptions Heading 2 6 3 2 2" xfId="50803"/>
    <cellStyle name="Assumptions Heading 2 6 3 3" xfId="36886"/>
    <cellStyle name="Assumptions Heading 2 6 4" xfId="11335"/>
    <cellStyle name="Assumptions Heading 2 6 4 2" xfId="25256"/>
    <cellStyle name="Assumptions Heading 2 6 4 2 2" xfId="52939"/>
    <cellStyle name="Assumptions Heading 2 6 4 3" xfId="39022"/>
    <cellStyle name="Assumptions Heading 2 6 5" xfId="14086"/>
    <cellStyle name="Assumptions Heading 2 6 5 2" xfId="28007"/>
    <cellStyle name="Assumptions Heading 2 6 5 2 2" xfId="55690"/>
    <cellStyle name="Assumptions Heading 2 6 5 3" xfId="41773"/>
    <cellStyle name="Assumptions Heading 2 6 6" xfId="17053"/>
    <cellStyle name="Assumptions Heading 2 6 6 2" xfId="44736"/>
    <cellStyle name="Assumptions Heading 2 6 7" xfId="30864"/>
    <cellStyle name="Assumptions Heading 2 7" xfId="2910"/>
    <cellStyle name="Assumptions Heading 2 7 2" xfId="6356"/>
    <cellStyle name="Assumptions Heading 2 7 2 2" xfId="20302"/>
    <cellStyle name="Assumptions Heading 2 7 2 2 2" xfId="47985"/>
    <cellStyle name="Assumptions Heading 2 7 2 3" xfId="34068"/>
    <cellStyle name="Assumptions Heading 2 7 3" xfId="9107"/>
    <cellStyle name="Assumptions Heading 2 7 3 2" xfId="23028"/>
    <cellStyle name="Assumptions Heading 2 7 3 2 2" xfId="50711"/>
    <cellStyle name="Assumptions Heading 2 7 3 3" xfId="36794"/>
    <cellStyle name="Assumptions Heading 2 7 4" xfId="11242"/>
    <cellStyle name="Assumptions Heading 2 7 4 2" xfId="25163"/>
    <cellStyle name="Assumptions Heading 2 7 4 2 2" xfId="52846"/>
    <cellStyle name="Assumptions Heading 2 7 4 3" xfId="38929"/>
    <cellStyle name="Assumptions Heading 2 7 5" xfId="13994"/>
    <cellStyle name="Assumptions Heading 2 7 5 2" xfId="27915"/>
    <cellStyle name="Assumptions Heading 2 7 5 2 2" xfId="55598"/>
    <cellStyle name="Assumptions Heading 2 7 5 3" xfId="41681"/>
    <cellStyle name="Assumptions Heading 2 7 6" xfId="16960"/>
    <cellStyle name="Assumptions Heading 2 7 6 2" xfId="44643"/>
    <cellStyle name="Assumptions Heading 2 7 7" xfId="30782"/>
    <cellStyle name="Assumptions Heading 2 8" xfId="3404"/>
    <cellStyle name="Assumptions Heading 2 8 2" xfId="6844"/>
    <cellStyle name="Assumptions Heading 2 8 2 2" xfId="20785"/>
    <cellStyle name="Assumptions Heading 2 8 2 2 2" xfId="48468"/>
    <cellStyle name="Assumptions Heading 2 8 2 3" xfId="34551"/>
    <cellStyle name="Assumptions Heading 2 8 3" xfId="9582"/>
    <cellStyle name="Assumptions Heading 2 8 3 2" xfId="23503"/>
    <cellStyle name="Assumptions Heading 2 8 3 2 2" xfId="51186"/>
    <cellStyle name="Assumptions Heading 2 8 3 3" xfId="37269"/>
    <cellStyle name="Assumptions Heading 2 8 4" xfId="11723"/>
    <cellStyle name="Assumptions Heading 2 8 4 2" xfId="25644"/>
    <cellStyle name="Assumptions Heading 2 8 4 2 2" xfId="53327"/>
    <cellStyle name="Assumptions Heading 2 8 4 3" xfId="39410"/>
    <cellStyle name="Assumptions Heading 2 8 5" xfId="14473"/>
    <cellStyle name="Assumptions Heading 2 8 5 2" xfId="28394"/>
    <cellStyle name="Assumptions Heading 2 8 5 2 2" xfId="56077"/>
    <cellStyle name="Assumptions Heading 2 8 5 3" xfId="42160"/>
    <cellStyle name="Assumptions Heading 2 8 6" xfId="17441"/>
    <cellStyle name="Assumptions Heading 2 8 6 2" xfId="45124"/>
    <cellStyle name="Assumptions Heading 2 8 7" xfId="31218"/>
    <cellStyle name="Assumptions Heading 2 9" xfId="2369"/>
    <cellStyle name="Assumptions Heading 2 9 2" xfId="5827"/>
    <cellStyle name="Assumptions Heading 2 9 2 2" xfId="19777"/>
    <cellStyle name="Assumptions Heading 2 9 2 2 2" xfId="47460"/>
    <cellStyle name="Assumptions Heading 2 9 2 3" xfId="33543"/>
    <cellStyle name="Assumptions Heading 2 9 3" xfId="8597"/>
    <cellStyle name="Assumptions Heading 2 9 3 2" xfId="22518"/>
    <cellStyle name="Assumptions Heading 2 9 3 2 2" xfId="50201"/>
    <cellStyle name="Assumptions Heading 2 9 3 3" xfId="36284"/>
    <cellStyle name="Assumptions Heading 2 9 4" xfId="8454"/>
    <cellStyle name="Assumptions Heading 2 9 4 2" xfId="22375"/>
    <cellStyle name="Assumptions Heading 2 9 4 2 2" xfId="50058"/>
    <cellStyle name="Assumptions Heading 2 9 4 3" xfId="36141"/>
    <cellStyle name="Assumptions Heading 2 9 5" xfId="13475"/>
    <cellStyle name="Assumptions Heading 2 9 5 2" xfId="27396"/>
    <cellStyle name="Assumptions Heading 2 9 5 2 2" xfId="55079"/>
    <cellStyle name="Assumptions Heading 2 9 5 3" xfId="41162"/>
    <cellStyle name="Assumptions Heading 2 9 6" xfId="16437"/>
    <cellStyle name="Assumptions Heading 2 9 6 2" xfId="44120"/>
    <cellStyle name="Assumptions Heading 2 9 7" xfId="30330"/>
    <cellStyle name="Assumptions Heading 20" xfId="4038"/>
    <cellStyle name="Assumptions Heading 20 2" xfId="7464"/>
    <cellStyle name="Assumptions Heading 20 2 2" xfId="21395"/>
    <cellStyle name="Assumptions Heading 20 2 2 2" xfId="49078"/>
    <cellStyle name="Assumptions Heading 20 2 3" xfId="35161"/>
    <cellStyle name="Assumptions Heading 20 3" xfId="10167"/>
    <cellStyle name="Assumptions Heading 20 3 2" xfId="24088"/>
    <cellStyle name="Assumptions Heading 20 3 2 2" xfId="51771"/>
    <cellStyle name="Assumptions Heading 20 3 3" xfId="37854"/>
    <cellStyle name="Assumptions Heading 20 4" xfId="12319"/>
    <cellStyle name="Assumptions Heading 20 4 2" xfId="26240"/>
    <cellStyle name="Assumptions Heading 20 4 2 2" xfId="53923"/>
    <cellStyle name="Assumptions Heading 20 4 3" xfId="40006"/>
    <cellStyle name="Assumptions Heading 20 5" xfId="15069"/>
    <cellStyle name="Assumptions Heading 20 5 2" xfId="28990"/>
    <cellStyle name="Assumptions Heading 20 5 2 2" xfId="56673"/>
    <cellStyle name="Assumptions Heading 20 5 3" xfId="42756"/>
    <cellStyle name="Assumptions Heading 20 6" xfId="18037"/>
    <cellStyle name="Assumptions Heading 20 6 2" xfId="45720"/>
    <cellStyle name="Assumptions Heading 20 7" xfId="31803"/>
    <cellStyle name="Assumptions Heading 21" xfId="3999"/>
    <cellStyle name="Assumptions Heading 21 2" xfId="7425"/>
    <cellStyle name="Assumptions Heading 21 2 2" xfId="21356"/>
    <cellStyle name="Assumptions Heading 21 2 2 2" xfId="49039"/>
    <cellStyle name="Assumptions Heading 21 2 3" xfId="35122"/>
    <cellStyle name="Assumptions Heading 21 3" xfId="10128"/>
    <cellStyle name="Assumptions Heading 21 3 2" xfId="24049"/>
    <cellStyle name="Assumptions Heading 21 3 2 2" xfId="51732"/>
    <cellStyle name="Assumptions Heading 21 3 3" xfId="37815"/>
    <cellStyle name="Assumptions Heading 21 4" xfId="12280"/>
    <cellStyle name="Assumptions Heading 21 4 2" xfId="26201"/>
    <cellStyle name="Assumptions Heading 21 4 2 2" xfId="53884"/>
    <cellStyle name="Assumptions Heading 21 4 3" xfId="39967"/>
    <cellStyle name="Assumptions Heading 21 5" xfId="15030"/>
    <cellStyle name="Assumptions Heading 21 5 2" xfId="28951"/>
    <cellStyle name="Assumptions Heading 21 5 2 2" xfId="56634"/>
    <cellStyle name="Assumptions Heading 21 5 3" xfId="42717"/>
    <cellStyle name="Assumptions Heading 21 6" xfId="17998"/>
    <cellStyle name="Assumptions Heading 21 6 2" xfId="45681"/>
    <cellStyle name="Assumptions Heading 21 7" xfId="31764"/>
    <cellStyle name="Assumptions Heading 22" xfId="4024"/>
    <cellStyle name="Assumptions Heading 22 2" xfId="7450"/>
    <cellStyle name="Assumptions Heading 22 2 2" xfId="21381"/>
    <cellStyle name="Assumptions Heading 22 2 2 2" xfId="49064"/>
    <cellStyle name="Assumptions Heading 22 2 3" xfId="35147"/>
    <cellStyle name="Assumptions Heading 22 3" xfId="10153"/>
    <cellStyle name="Assumptions Heading 22 3 2" xfId="24074"/>
    <cellStyle name="Assumptions Heading 22 3 2 2" xfId="51757"/>
    <cellStyle name="Assumptions Heading 22 3 3" xfId="37840"/>
    <cellStyle name="Assumptions Heading 22 4" xfId="12305"/>
    <cellStyle name="Assumptions Heading 22 4 2" xfId="26226"/>
    <cellStyle name="Assumptions Heading 22 4 2 2" xfId="53909"/>
    <cellStyle name="Assumptions Heading 22 4 3" xfId="39992"/>
    <cellStyle name="Assumptions Heading 22 5" xfId="15055"/>
    <cellStyle name="Assumptions Heading 22 5 2" xfId="28976"/>
    <cellStyle name="Assumptions Heading 22 5 2 2" xfId="56659"/>
    <cellStyle name="Assumptions Heading 22 5 3" xfId="42742"/>
    <cellStyle name="Assumptions Heading 22 6" xfId="18023"/>
    <cellStyle name="Assumptions Heading 22 6 2" xfId="45706"/>
    <cellStyle name="Assumptions Heading 22 7" xfId="31789"/>
    <cellStyle name="Assumptions Heading 23" xfId="4245"/>
    <cellStyle name="Assumptions Heading 23 2" xfId="7670"/>
    <cellStyle name="Assumptions Heading 23 2 2" xfId="21598"/>
    <cellStyle name="Assumptions Heading 23 2 2 2" xfId="49281"/>
    <cellStyle name="Assumptions Heading 23 2 3" xfId="35364"/>
    <cellStyle name="Assumptions Heading 23 3" xfId="10363"/>
    <cellStyle name="Assumptions Heading 23 3 2" xfId="24284"/>
    <cellStyle name="Assumptions Heading 23 3 2 2" xfId="51967"/>
    <cellStyle name="Assumptions Heading 23 3 3" xfId="38050"/>
    <cellStyle name="Assumptions Heading 23 4" xfId="12519"/>
    <cellStyle name="Assumptions Heading 23 4 2" xfId="26440"/>
    <cellStyle name="Assumptions Heading 23 4 2 2" xfId="54123"/>
    <cellStyle name="Assumptions Heading 23 4 3" xfId="40206"/>
    <cellStyle name="Assumptions Heading 23 5" xfId="15269"/>
    <cellStyle name="Assumptions Heading 23 5 2" xfId="29190"/>
    <cellStyle name="Assumptions Heading 23 5 2 2" xfId="56873"/>
    <cellStyle name="Assumptions Heading 23 5 3" xfId="42956"/>
    <cellStyle name="Assumptions Heading 23 6" xfId="18237"/>
    <cellStyle name="Assumptions Heading 23 6 2" xfId="45920"/>
    <cellStyle name="Assumptions Heading 23 7" xfId="32003"/>
    <cellStyle name="Assumptions Heading 24" xfId="4521"/>
    <cellStyle name="Assumptions Heading 24 2" xfId="7938"/>
    <cellStyle name="Assumptions Heading 24 2 2" xfId="21862"/>
    <cellStyle name="Assumptions Heading 24 2 2 2" xfId="49545"/>
    <cellStyle name="Assumptions Heading 24 2 3" xfId="35628"/>
    <cellStyle name="Assumptions Heading 24 3" xfId="10580"/>
    <cellStyle name="Assumptions Heading 24 3 2" xfId="24501"/>
    <cellStyle name="Assumptions Heading 24 3 2 2" xfId="52184"/>
    <cellStyle name="Assumptions Heading 24 3 3" xfId="38267"/>
    <cellStyle name="Assumptions Heading 24 4" xfId="12785"/>
    <cellStyle name="Assumptions Heading 24 4 2" xfId="26706"/>
    <cellStyle name="Assumptions Heading 24 4 2 2" xfId="54389"/>
    <cellStyle name="Assumptions Heading 24 4 3" xfId="40472"/>
    <cellStyle name="Assumptions Heading 24 5" xfId="15535"/>
    <cellStyle name="Assumptions Heading 24 5 2" xfId="29456"/>
    <cellStyle name="Assumptions Heading 24 5 2 2" xfId="57139"/>
    <cellStyle name="Assumptions Heading 24 5 3" xfId="43222"/>
    <cellStyle name="Assumptions Heading 24 6" xfId="18503"/>
    <cellStyle name="Assumptions Heading 24 6 2" xfId="46186"/>
    <cellStyle name="Assumptions Heading 24 7" xfId="32269"/>
    <cellStyle name="Assumptions Heading 25" xfId="4440"/>
    <cellStyle name="Assumptions Heading 25 2" xfId="7862"/>
    <cellStyle name="Assumptions Heading 25 2 2" xfId="21786"/>
    <cellStyle name="Assumptions Heading 25 2 2 2" xfId="49469"/>
    <cellStyle name="Assumptions Heading 25 2 3" xfId="35552"/>
    <cellStyle name="Assumptions Heading 25 3" xfId="10525"/>
    <cellStyle name="Assumptions Heading 25 3 2" xfId="24446"/>
    <cellStyle name="Assumptions Heading 25 3 2 2" xfId="52129"/>
    <cellStyle name="Assumptions Heading 25 3 3" xfId="38212"/>
    <cellStyle name="Assumptions Heading 25 4" xfId="12707"/>
    <cellStyle name="Assumptions Heading 25 4 2" xfId="26628"/>
    <cellStyle name="Assumptions Heading 25 4 2 2" xfId="54311"/>
    <cellStyle name="Assumptions Heading 25 4 3" xfId="40394"/>
    <cellStyle name="Assumptions Heading 25 5" xfId="15457"/>
    <cellStyle name="Assumptions Heading 25 5 2" xfId="29378"/>
    <cellStyle name="Assumptions Heading 25 5 2 2" xfId="57061"/>
    <cellStyle name="Assumptions Heading 25 5 3" xfId="43144"/>
    <cellStyle name="Assumptions Heading 25 6" xfId="18425"/>
    <cellStyle name="Assumptions Heading 25 6 2" xfId="46108"/>
    <cellStyle name="Assumptions Heading 25 7" xfId="32191"/>
    <cellStyle name="Assumptions Heading 26" xfId="4487"/>
    <cellStyle name="Assumptions Heading 26 2" xfId="7908"/>
    <cellStyle name="Assumptions Heading 26 2 2" xfId="21832"/>
    <cellStyle name="Assumptions Heading 26 2 2 2" xfId="49515"/>
    <cellStyle name="Assumptions Heading 26 2 3" xfId="35598"/>
    <cellStyle name="Assumptions Heading 26 3" xfId="10562"/>
    <cellStyle name="Assumptions Heading 26 3 2" xfId="24483"/>
    <cellStyle name="Assumptions Heading 26 3 2 2" xfId="52166"/>
    <cellStyle name="Assumptions Heading 26 3 3" xfId="38249"/>
    <cellStyle name="Assumptions Heading 26 4" xfId="12754"/>
    <cellStyle name="Assumptions Heading 26 4 2" xfId="26675"/>
    <cellStyle name="Assumptions Heading 26 4 2 2" xfId="54358"/>
    <cellStyle name="Assumptions Heading 26 4 3" xfId="40441"/>
    <cellStyle name="Assumptions Heading 26 5" xfId="15504"/>
    <cellStyle name="Assumptions Heading 26 5 2" xfId="29425"/>
    <cellStyle name="Assumptions Heading 26 5 2 2" xfId="57108"/>
    <cellStyle name="Assumptions Heading 26 5 3" xfId="43191"/>
    <cellStyle name="Assumptions Heading 26 6" xfId="18472"/>
    <cellStyle name="Assumptions Heading 26 6 2" xfId="46155"/>
    <cellStyle name="Assumptions Heading 26 7" xfId="32238"/>
    <cellStyle name="Assumptions Heading 27" xfId="4418"/>
    <cellStyle name="Assumptions Heading 27 2" xfId="7840"/>
    <cellStyle name="Assumptions Heading 27 2 2" xfId="21764"/>
    <cellStyle name="Assumptions Heading 27 2 2 2" xfId="49447"/>
    <cellStyle name="Assumptions Heading 27 2 3" xfId="35530"/>
    <cellStyle name="Assumptions Heading 27 3" xfId="10503"/>
    <cellStyle name="Assumptions Heading 27 3 2" xfId="24424"/>
    <cellStyle name="Assumptions Heading 27 3 2 2" xfId="52107"/>
    <cellStyle name="Assumptions Heading 27 3 3" xfId="38190"/>
    <cellStyle name="Assumptions Heading 27 4" xfId="12685"/>
    <cellStyle name="Assumptions Heading 27 4 2" xfId="26606"/>
    <cellStyle name="Assumptions Heading 27 4 2 2" xfId="54289"/>
    <cellStyle name="Assumptions Heading 27 4 3" xfId="40372"/>
    <cellStyle name="Assumptions Heading 27 5" xfId="15435"/>
    <cellStyle name="Assumptions Heading 27 5 2" xfId="29356"/>
    <cellStyle name="Assumptions Heading 27 5 2 2" xfId="57039"/>
    <cellStyle name="Assumptions Heading 27 5 3" xfId="43122"/>
    <cellStyle name="Assumptions Heading 27 6" xfId="18403"/>
    <cellStyle name="Assumptions Heading 27 6 2" xfId="46086"/>
    <cellStyle name="Assumptions Heading 27 7" xfId="32169"/>
    <cellStyle name="Assumptions Heading 28" xfId="4467"/>
    <cellStyle name="Assumptions Heading 28 2" xfId="7888"/>
    <cellStyle name="Assumptions Heading 28 2 2" xfId="21812"/>
    <cellStyle name="Assumptions Heading 28 2 2 2" xfId="49495"/>
    <cellStyle name="Assumptions Heading 28 2 3" xfId="35578"/>
    <cellStyle name="Assumptions Heading 28 3" xfId="10548"/>
    <cellStyle name="Assumptions Heading 28 3 2" xfId="24469"/>
    <cellStyle name="Assumptions Heading 28 3 2 2" xfId="52152"/>
    <cellStyle name="Assumptions Heading 28 3 3" xfId="38235"/>
    <cellStyle name="Assumptions Heading 28 4" xfId="12734"/>
    <cellStyle name="Assumptions Heading 28 4 2" xfId="26655"/>
    <cellStyle name="Assumptions Heading 28 4 2 2" xfId="54338"/>
    <cellStyle name="Assumptions Heading 28 4 3" xfId="40421"/>
    <cellStyle name="Assumptions Heading 28 5" xfId="15484"/>
    <cellStyle name="Assumptions Heading 28 5 2" xfId="29405"/>
    <cellStyle name="Assumptions Heading 28 5 2 2" xfId="57088"/>
    <cellStyle name="Assumptions Heading 28 5 3" xfId="43171"/>
    <cellStyle name="Assumptions Heading 28 6" xfId="18452"/>
    <cellStyle name="Assumptions Heading 28 6 2" xfId="46135"/>
    <cellStyle name="Assumptions Heading 28 7" xfId="32218"/>
    <cellStyle name="Assumptions Heading 29" xfId="4890"/>
    <cellStyle name="Assumptions Heading 29 2" xfId="8296"/>
    <cellStyle name="Assumptions Heading 29 2 2" xfId="22218"/>
    <cellStyle name="Assumptions Heading 29 2 2 2" xfId="49901"/>
    <cellStyle name="Assumptions Heading 29 2 3" xfId="35984"/>
    <cellStyle name="Assumptions Heading 29 3" xfId="10750"/>
    <cellStyle name="Assumptions Heading 29 3 2" xfId="24671"/>
    <cellStyle name="Assumptions Heading 29 3 2 2" xfId="52354"/>
    <cellStyle name="Assumptions Heading 29 3 3" xfId="38437"/>
    <cellStyle name="Assumptions Heading 29 4" xfId="13149"/>
    <cellStyle name="Assumptions Heading 29 4 2" xfId="27070"/>
    <cellStyle name="Assumptions Heading 29 4 2 2" xfId="54753"/>
    <cellStyle name="Assumptions Heading 29 4 3" xfId="40836"/>
    <cellStyle name="Assumptions Heading 29 5" xfId="15899"/>
    <cellStyle name="Assumptions Heading 29 5 2" xfId="29820"/>
    <cellStyle name="Assumptions Heading 29 5 2 2" xfId="57503"/>
    <cellStyle name="Assumptions Heading 29 5 3" xfId="43586"/>
    <cellStyle name="Assumptions Heading 29 6" xfId="18867"/>
    <cellStyle name="Assumptions Heading 29 6 2" xfId="46550"/>
    <cellStyle name="Assumptions Heading 29 7" xfId="32633"/>
    <cellStyle name="Assumptions Heading 3" xfId="2097"/>
    <cellStyle name="Assumptions Heading 3 10" xfId="2505"/>
    <cellStyle name="Assumptions Heading 3 10 2" xfId="5962"/>
    <cellStyle name="Assumptions Heading 3 10 2 2" xfId="19911"/>
    <cellStyle name="Assumptions Heading 3 10 2 2 2" xfId="47594"/>
    <cellStyle name="Assumptions Heading 3 10 2 3" xfId="33677"/>
    <cellStyle name="Assumptions Heading 3 10 3" xfId="8727"/>
    <cellStyle name="Assumptions Heading 3 10 3 2" xfId="22648"/>
    <cellStyle name="Assumptions Heading 3 10 3 2 2" xfId="50331"/>
    <cellStyle name="Assumptions Heading 3 10 3 3" xfId="36414"/>
    <cellStyle name="Assumptions Heading 3 10 4" xfId="5576"/>
    <cellStyle name="Assumptions Heading 3 10 4 2" xfId="19529"/>
    <cellStyle name="Assumptions Heading 3 10 4 2 2" xfId="47212"/>
    <cellStyle name="Assumptions Heading 3 10 4 3" xfId="33295"/>
    <cellStyle name="Assumptions Heading 3 10 5" xfId="13609"/>
    <cellStyle name="Assumptions Heading 3 10 5 2" xfId="27530"/>
    <cellStyle name="Assumptions Heading 3 10 5 2 2" xfId="55213"/>
    <cellStyle name="Assumptions Heading 3 10 5 3" xfId="41296"/>
    <cellStyle name="Assumptions Heading 3 10 6" xfId="16571"/>
    <cellStyle name="Assumptions Heading 3 10 6 2" xfId="44254"/>
    <cellStyle name="Assumptions Heading 3 10 7" xfId="30442"/>
    <cellStyle name="Assumptions Heading 3 11" xfId="2858"/>
    <cellStyle name="Assumptions Heading 3 11 2" xfId="6305"/>
    <cellStyle name="Assumptions Heading 3 11 2 2" xfId="20252"/>
    <cellStyle name="Assumptions Heading 3 11 2 2 2" xfId="47935"/>
    <cellStyle name="Assumptions Heading 3 11 2 3" xfId="34018"/>
    <cellStyle name="Assumptions Heading 3 11 3" xfId="9058"/>
    <cellStyle name="Assumptions Heading 3 11 3 2" xfId="22979"/>
    <cellStyle name="Assumptions Heading 3 11 3 2 2" xfId="50662"/>
    <cellStyle name="Assumptions Heading 3 11 3 3" xfId="36745"/>
    <cellStyle name="Assumptions Heading 3 11 4" xfId="11192"/>
    <cellStyle name="Assumptions Heading 3 11 4 2" xfId="25113"/>
    <cellStyle name="Assumptions Heading 3 11 4 2 2" xfId="52796"/>
    <cellStyle name="Assumptions Heading 3 11 4 3" xfId="38879"/>
    <cellStyle name="Assumptions Heading 3 11 5" xfId="13944"/>
    <cellStyle name="Assumptions Heading 3 11 5 2" xfId="27865"/>
    <cellStyle name="Assumptions Heading 3 11 5 2 2" xfId="55548"/>
    <cellStyle name="Assumptions Heading 3 11 5 3" xfId="41631"/>
    <cellStyle name="Assumptions Heading 3 11 6" xfId="16910"/>
    <cellStyle name="Assumptions Heading 3 11 6 2" xfId="44593"/>
    <cellStyle name="Assumptions Heading 3 11 7" xfId="30738"/>
    <cellStyle name="Assumptions Heading 3 12" xfId="2532"/>
    <cellStyle name="Assumptions Heading 3 12 2" xfId="5989"/>
    <cellStyle name="Assumptions Heading 3 12 2 2" xfId="19938"/>
    <cellStyle name="Assumptions Heading 3 12 2 2 2" xfId="47621"/>
    <cellStyle name="Assumptions Heading 3 12 2 3" xfId="33704"/>
    <cellStyle name="Assumptions Heading 3 12 3" xfId="8754"/>
    <cellStyle name="Assumptions Heading 3 12 3 2" xfId="22675"/>
    <cellStyle name="Assumptions Heading 3 12 3 2 2" xfId="50358"/>
    <cellStyle name="Assumptions Heading 3 12 3 3" xfId="36441"/>
    <cellStyle name="Assumptions Heading 3 12 4" xfId="5117"/>
    <cellStyle name="Assumptions Heading 3 12 4 2" xfId="19088"/>
    <cellStyle name="Assumptions Heading 3 12 4 2 2" xfId="46771"/>
    <cellStyle name="Assumptions Heading 3 12 4 3" xfId="32854"/>
    <cellStyle name="Assumptions Heading 3 12 5" xfId="13635"/>
    <cellStyle name="Assumptions Heading 3 12 5 2" xfId="27556"/>
    <cellStyle name="Assumptions Heading 3 12 5 2 2" xfId="55239"/>
    <cellStyle name="Assumptions Heading 3 12 5 3" xfId="41322"/>
    <cellStyle name="Assumptions Heading 3 12 6" xfId="16598"/>
    <cellStyle name="Assumptions Heading 3 12 6 2" xfId="44281"/>
    <cellStyle name="Assumptions Heading 3 12 7" xfId="30466"/>
    <cellStyle name="Assumptions Heading 3 13" xfId="2830"/>
    <cellStyle name="Assumptions Heading 3 13 2" xfId="6277"/>
    <cellStyle name="Assumptions Heading 3 13 2 2" xfId="20224"/>
    <cellStyle name="Assumptions Heading 3 13 2 2 2" xfId="47907"/>
    <cellStyle name="Assumptions Heading 3 13 2 3" xfId="33990"/>
    <cellStyle name="Assumptions Heading 3 13 3" xfId="9031"/>
    <cellStyle name="Assumptions Heading 3 13 3 2" xfId="22952"/>
    <cellStyle name="Assumptions Heading 3 13 3 2 2" xfId="50635"/>
    <cellStyle name="Assumptions Heading 3 13 3 3" xfId="36718"/>
    <cellStyle name="Assumptions Heading 3 13 4" xfId="11164"/>
    <cellStyle name="Assumptions Heading 3 13 4 2" xfId="25085"/>
    <cellStyle name="Assumptions Heading 3 13 4 2 2" xfId="52768"/>
    <cellStyle name="Assumptions Heading 3 13 4 3" xfId="38851"/>
    <cellStyle name="Assumptions Heading 3 13 5" xfId="13916"/>
    <cellStyle name="Assumptions Heading 3 13 5 2" xfId="27837"/>
    <cellStyle name="Assumptions Heading 3 13 5 2 2" xfId="55520"/>
    <cellStyle name="Assumptions Heading 3 13 5 3" xfId="41603"/>
    <cellStyle name="Assumptions Heading 3 13 6" xfId="16882"/>
    <cellStyle name="Assumptions Heading 3 13 6 2" xfId="44565"/>
    <cellStyle name="Assumptions Heading 3 13 7" xfId="30711"/>
    <cellStyle name="Assumptions Heading 3 14" xfId="3450"/>
    <cellStyle name="Assumptions Heading 3 14 2" xfId="6889"/>
    <cellStyle name="Assumptions Heading 3 14 2 2" xfId="20829"/>
    <cellStyle name="Assumptions Heading 3 14 2 2 2" xfId="48512"/>
    <cellStyle name="Assumptions Heading 3 14 2 3" xfId="34595"/>
    <cellStyle name="Assumptions Heading 3 14 3" xfId="9626"/>
    <cellStyle name="Assumptions Heading 3 14 3 2" xfId="23547"/>
    <cellStyle name="Assumptions Heading 3 14 3 2 2" xfId="51230"/>
    <cellStyle name="Assumptions Heading 3 14 3 3" xfId="37313"/>
    <cellStyle name="Assumptions Heading 3 14 4" xfId="11767"/>
    <cellStyle name="Assumptions Heading 3 14 4 2" xfId="25688"/>
    <cellStyle name="Assumptions Heading 3 14 4 2 2" xfId="53371"/>
    <cellStyle name="Assumptions Heading 3 14 4 3" xfId="39454"/>
    <cellStyle name="Assumptions Heading 3 14 5" xfId="14517"/>
    <cellStyle name="Assumptions Heading 3 14 5 2" xfId="28438"/>
    <cellStyle name="Assumptions Heading 3 14 5 2 2" xfId="56121"/>
    <cellStyle name="Assumptions Heading 3 14 5 3" xfId="42204"/>
    <cellStyle name="Assumptions Heading 3 14 6" xfId="17485"/>
    <cellStyle name="Assumptions Heading 3 14 6 2" xfId="45168"/>
    <cellStyle name="Assumptions Heading 3 14 7" xfId="31258"/>
    <cellStyle name="Assumptions Heading 3 15" xfId="3687"/>
    <cellStyle name="Assumptions Heading 3 15 2" xfId="7124"/>
    <cellStyle name="Assumptions Heading 3 15 2 2" xfId="21059"/>
    <cellStyle name="Assumptions Heading 3 15 2 2 2" xfId="48742"/>
    <cellStyle name="Assumptions Heading 3 15 2 3" xfId="34825"/>
    <cellStyle name="Assumptions Heading 3 15 3" xfId="9854"/>
    <cellStyle name="Assumptions Heading 3 15 3 2" xfId="23775"/>
    <cellStyle name="Assumptions Heading 3 15 3 2 2" xfId="51458"/>
    <cellStyle name="Assumptions Heading 3 15 3 3" xfId="37541"/>
    <cellStyle name="Assumptions Heading 3 15 4" xfId="11997"/>
    <cellStyle name="Assumptions Heading 3 15 4 2" xfId="25918"/>
    <cellStyle name="Assumptions Heading 3 15 4 2 2" xfId="53601"/>
    <cellStyle name="Assumptions Heading 3 15 4 3" xfId="39684"/>
    <cellStyle name="Assumptions Heading 3 15 5" xfId="14747"/>
    <cellStyle name="Assumptions Heading 3 15 5 2" xfId="28668"/>
    <cellStyle name="Assumptions Heading 3 15 5 2 2" xfId="56351"/>
    <cellStyle name="Assumptions Heading 3 15 5 3" xfId="42434"/>
    <cellStyle name="Assumptions Heading 3 15 6" xfId="17715"/>
    <cellStyle name="Assumptions Heading 3 15 6 2" xfId="45398"/>
    <cellStyle name="Assumptions Heading 3 15 7" xfId="31485"/>
    <cellStyle name="Assumptions Heading 3 16" xfId="3178"/>
    <cellStyle name="Assumptions Heading 3 16 2" xfId="6620"/>
    <cellStyle name="Assumptions Heading 3 16 2 2" xfId="20563"/>
    <cellStyle name="Assumptions Heading 3 16 2 2 2" xfId="48246"/>
    <cellStyle name="Assumptions Heading 3 16 2 3" xfId="34329"/>
    <cellStyle name="Assumptions Heading 3 16 3" xfId="9363"/>
    <cellStyle name="Assumptions Heading 3 16 3 2" xfId="23284"/>
    <cellStyle name="Assumptions Heading 3 16 3 2 2" xfId="50967"/>
    <cellStyle name="Assumptions Heading 3 16 3 3" xfId="37050"/>
    <cellStyle name="Assumptions Heading 3 16 4" xfId="11501"/>
    <cellStyle name="Assumptions Heading 3 16 4 2" xfId="25422"/>
    <cellStyle name="Assumptions Heading 3 16 4 2 2" xfId="53105"/>
    <cellStyle name="Assumptions Heading 3 16 4 3" xfId="39188"/>
    <cellStyle name="Assumptions Heading 3 16 5" xfId="14251"/>
    <cellStyle name="Assumptions Heading 3 16 5 2" xfId="28172"/>
    <cellStyle name="Assumptions Heading 3 16 5 2 2" xfId="55855"/>
    <cellStyle name="Assumptions Heading 3 16 5 3" xfId="41938"/>
    <cellStyle name="Assumptions Heading 3 16 6" xfId="17219"/>
    <cellStyle name="Assumptions Heading 3 16 6 2" xfId="44902"/>
    <cellStyle name="Assumptions Heading 3 16 7" xfId="31019"/>
    <cellStyle name="Assumptions Heading 3 17" xfId="3679"/>
    <cellStyle name="Assumptions Heading 3 17 2" xfId="7116"/>
    <cellStyle name="Assumptions Heading 3 17 2 2" xfId="21051"/>
    <cellStyle name="Assumptions Heading 3 17 2 2 2" xfId="48734"/>
    <cellStyle name="Assumptions Heading 3 17 2 3" xfId="34817"/>
    <cellStyle name="Assumptions Heading 3 17 3" xfId="9847"/>
    <cellStyle name="Assumptions Heading 3 17 3 2" xfId="23768"/>
    <cellStyle name="Assumptions Heading 3 17 3 2 2" xfId="51451"/>
    <cellStyle name="Assumptions Heading 3 17 3 3" xfId="37534"/>
    <cellStyle name="Assumptions Heading 3 17 4" xfId="11989"/>
    <cellStyle name="Assumptions Heading 3 17 4 2" xfId="25910"/>
    <cellStyle name="Assumptions Heading 3 17 4 2 2" xfId="53593"/>
    <cellStyle name="Assumptions Heading 3 17 4 3" xfId="39676"/>
    <cellStyle name="Assumptions Heading 3 17 5" xfId="14739"/>
    <cellStyle name="Assumptions Heading 3 17 5 2" xfId="28660"/>
    <cellStyle name="Assumptions Heading 3 17 5 2 2" xfId="56343"/>
    <cellStyle name="Assumptions Heading 3 17 5 3" xfId="42426"/>
    <cellStyle name="Assumptions Heading 3 17 6" xfId="17707"/>
    <cellStyle name="Assumptions Heading 3 17 6 2" xfId="45390"/>
    <cellStyle name="Assumptions Heading 3 17 7" xfId="31477"/>
    <cellStyle name="Assumptions Heading 3 18" xfId="3786"/>
    <cellStyle name="Assumptions Heading 3 18 2" xfId="7220"/>
    <cellStyle name="Assumptions Heading 3 18 2 2" xfId="21154"/>
    <cellStyle name="Assumptions Heading 3 18 2 2 2" xfId="48837"/>
    <cellStyle name="Assumptions Heading 3 18 2 3" xfId="34920"/>
    <cellStyle name="Assumptions Heading 3 18 3" xfId="9942"/>
    <cellStyle name="Assumptions Heading 3 18 3 2" xfId="23863"/>
    <cellStyle name="Assumptions Heading 3 18 3 2 2" xfId="51546"/>
    <cellStyle name="Assumptions Heading 3 18 3 3" xfId="37629"/>
    <cellStyle name="Assumptions Heading 3 18 4" xfId="12092"/>
    <cellStyle name="Assumptions Heading 3 18 4 2" xfId="26013"/>
    <cellStyle name="Assumptions Heading 3 18 4 2 2" xfId="53696"/>
    <cellStyle name="Assumptions Heading 3 18 4 3" xfId="39779"/>
    <cellStyle name="Assumptions Heading 3 18 5" xfId="14842"/>
    <cellStyle name="Assumptions Heading 3 18 5 2" xfId="28763"/>
    <cellStyle name="Assumptions Heading 3 18 5 2 2" xfId="56446"/>
    <cellStyle name="Assumptions Heading 3 18 5 3" xfId="42529"/>
    <cellStyle name="Assumptions Heading 3 18 6" xfId="17810"/>
    <cellStyle name="Assumptions Heading 3 18 6 2" xfId="45493"/>
    <cellStyle name="Assumptions Heading 3 18 7" xfId="31576"/>
    <cellStyle name="Assumptions Heading 3 19" xfId="3324"/>
    <cellStyle name="Assumptions Heading 3 19 2" xfId="6764"/>
    <cellStyle name="Assumptions Heading 3 19 2 2" xfId="20705"/>
    <cellStyle name="Assumptions Heading 3 19 2 2 2" xfId="48388"/>
    <cellStyle name="Assumptions Heading 3 19 2 3" xfId="34471"/>
    <cellStyle name="Assumptions Heading 3 19 3" xfId="9504"/>
    <cellStyle name="Assumptions Heading 3 19 3 2" xfId="23425"/>
    <cellStyle name="Assumptions Heading 3 19 3 2 2" xfId="51108"/>
    <cellStyle name="Assumptions Heading 3 19 3 3" xfId="37191"/>
    <cellStyle name="Assumptions Heading 3 19 4" xfId="11643"/>
    <cellStyle name="Assumptions Heading 3 19 4 2" xfId="25564"/>
    <cellStyle name="Assumptions Heading 3 19 4 2 2" xfId="53247"/>
    <cellStyle name="Assumptions Heading 3 19 4 3" xfId="39330"/>
    <cellStyle name="Assumptions Heading 3 19 5" xfId="14393"/>
    <cellStyle name="Assumptions Heading 3 19 5 2" xfId="28314"/>
    <cellStyle name="Assumptions Heading 3 19 5 2 2" xfId="55997"/>
    <cellStyle name="Assumptions Heading 3 19 5 3" xfId="42080"/>
    <cellStyle name="Assumptions Heading 3 19 6" xfId="17361"/>
    <cellStyle name="Assumptions Heading 3 19 6 2" xfId="45044"/>
    <cellStyle name="Assumptions Heading 3 19 7" xfId="31145"/>
    <cellStyle name="Assumptions Heading 3 2" xfId="3123"/>
    <cellStyle name="Assumptions Heading 3 2 2" xfId="6565"/>
    <cellStyle name="Assumptions Heading 3 2 2 2" xfId="20509"/>
    <cellStyle name="Assumptions Heading 3 2 2 2 2" xfId="48192"/>
    <cellStyle name="Assumptions Heading 3 2 2 3" xfId="34275"/>
    <cellStyle name="Assumptions Heading 3 2 3" xfId="9309"/>
    <cellStyle name="Assumptions Heading 3 2 3 2" xfId="23230"/>
    <cellStyle name="Assumptions Heading 3 2 3 2 2" xfId="50913"/>
    <cellStyle name="Assumptions Heading 3 2 3 3" xfId="36996"/>
    <cellStyle name="Assumptions Heading 3 2 4" xfId="11447"/>
    <cellStyle name="Assumptions Heading 3 2 4 2" xfId="25368"/>
    <cellStyle name="Assumptions Heading 3 2 4 2 2" xfId="53051"/>
    <cellStyle name="Assumptions Heading 3 2 4 3" xfId="39134"/>
    <cellStyle name="Assumptions Heading 3 2 5" xfId="14197"/>
    <cellStyle name="Assumptions Heading 3 2 5 2" xfId="28118"/>
    <cellStyle name="Assumptions Heading 3 2 5 2 2" xfId="55801"/>
    <cellStyle name="Assumptions Heading 3 2 5 3" xfId="41884"/>
    <cellStyle name="Assumptions Heading 3 2 6" xfId="17165"/>
    <cellStyle name="Assumptions Heading 3 2 6 2" xfId="44848"/>
    <cellStyle name="Assumptions Heading 3 2 7" xfId="30968"/>
    <cellStyle name="Assumptions Heading 3 20" xfId="4169"/>
    <cellStyle name="Assumptions Heading 3 20 2" xfId="7595"/>
    <cellStyle name="Assumptions Heading 3 20 2 2" xfId="21523"/>
    <cellStyle name="Assumptions Heading 3 20 2 2 2" xfId="49206"/>
    <cellStyle name="Assumptions Heading 3 20 2 3" xfId="35289"/>
    <cellStyle name="Assumptions Heading 3 20 3" xfId="10289"/>
    <cellStyle name="Assumptions Heading 3 20 3 2" xfId="24210"/>
    <cellStyle name="Assumptions Heading 3 20 3 2 2" xfId="51893"/>
    <cellStyle name="Assumptions Heading 3 20 3 3" xfId="37976"/>
    <cellStyle name="Assumptions Heading 3 20 4" xfId="12444"/>
    <cellStyle name="Assumptions Heading 3 20 4 2" xfId="26365"/>
    <cellStyle name="Assumptions Heading 3 20 4 2 2" xfId="54048"/>
    <cellStyle name="Assumptions Heading 3 20 4 3" xfId="40131"/>
    <cellStyle name="Assumptions Heading 3 20 5" xfId="15194"/>
    <cellStyle name="Assumptions Heading 3 20 5 2" xfId="29115"/>
    <cellStyle name="Assumptions Heading 3 20 5 2 2" xfId="56798"/>
    <cellStyle name="Assumptions Heading 3 20 5 3" xfId="42881"/>
    <cellStyle name="Assumptions Heading 3 20 6" xfId="18162"/>
    <cellStyle name="Assumptions Heading 3 20 6 2" xfId="45845"/>
    <cellStyle name="Assumptions Heading 3 20 7" xfId="31928"/>
    <cellStyle name="Assumptions Heading 3 21" xfId="3928"/>
    <cellStyle name="Assumptions Heading 3 21 2" xfId="7354"/>
    <cellStyle name="Assumptions Heading 3 21 2 2" xfId="21285"/>
    <cellStyle name="Assumptions Heading 3 21 2 2 2" xfId="48968"/>
    <cellStyle name="Assumptions Heading 3 21 2 3" xfId="35051"/>
    <cellStyle name="Assumptions Heading 3 21 3" xfId="10058"/>
    <cellStyle name="Assumptions Heading 3 21 3 2" xfId="23979"/>
    <cellStyle name="Assumptions Heading 3 21 3 2 2" xfId="51662"/>
    <cellStyle name="Assumptions Heading 3 21 3 3" xfId="37745"/>
    <cellStyle name="Assumptions Heading 3 21 4" xfId="12210"/>
    <cellStyle name="Assumptions Heading 3 21 4 2" xfId="26131"/>
    <cellStyle name="Assumptions Heading 3 21 4 2 2" xfId="53814"/>
    <cellStyle name="Assumptions Heading 3 21 4 3" xfId="39897"/>
    <cellStyle name="Assumptions Heading 3 21 5" xfId="14960"/>
    <cellStyle name="Assumptions Heading 3 21 5 2" xfId="28881"/>
    <cellStyle name="Assumptions Heading 3 21 5 2 2" xfId="56564"/>
    <cellStyle name="Assumptions Heading 3 21 5 3" xfId="42647"/>
    <cellStyle name="Assumptions Heading 3 21 6" xfId="17928"/>
    <cellStyle name="Assumptions Heading 3 21 6 2" xfId="45611"/>
    <cellStyle name="Assumptions Heading 3 21 7" xfId="31694"/>
    <cellStyle name="Assumptions Heading 3 22" xfId="4115"/>
    <cellStyle name="Assumptions Heading 3 22 2" xfId="7541"/>
    <cellStyle name="Assumptions Heading 3 22 2 2" xfId="21470"/>
    <cellStyle name="Assumptions Heading 3 22 2 2 2" xfId="49153"/>
    <cellStyle name="Assumptions Heading 3 22 2 3" xfId="35236"/>
    <cellStyle name="Assumptions Heading 3 22 3" xfId="10242"/>
    <cellStyle name="Assumptions Heading 3 22 3 2" xfId="24163"/>
    <cellStyle name="Assumptions Heading 3 22 3 2 2" xfId="51846"/>
    <cellStyle name="Assumptions Heading 3 22 3 3" xfId="37929"/>
    <cellStyle name="Assumptions Heading 3 22 4" xfId="12394"/>
    <cellStyle name="Assumptions Heading 3 22 4 2" xfId="26315"/>
    <cellStyle name="Assumptions Heading 3 22 4 2 2" xfId="53998"/>
    <cellStyle name="Assumptions Heading 3 22 4 3" xfId="40081"/>
    <cellStyle name="Assumptions Heading 3 22 5" xfId="15144"/>
    <cellStyle name="Assumptions Heading 3 22 5 2" xfId="29065"/>
    <cellStyle name="Assumptions Heading 3 22 5 2 2" xfId="56748"/>
    <cellStyle name="Assumptions Heading 3 22 5 3" xfId="42831"/>
    <cellStyle name="Assumptions Heading 3 22 6" xfId="18112"/>
    <cellStyle name="Assumptions Heading 3 22 6 2" xfId="45795"/>
    <cellStyle name="Assumptions Heading 3 22 7" xfId="31878"/>
    <cellStyle name="Assumptions Heading 3 23" xfId="4252"/>
    <cellStyle name="Assumptions Heading 3 23 2" xfId="7677"/>
    <cellStyle name="Assumptions Heading 3 23 2 2" xfId="21605"/>
    <cellStyle name="Assumptions Heading 3 23 2 2 2" xfId="49288"/>
    <cellStyle name="Assumptions Heading 3 23 2 3" xfId="35371"/>
    <cellStyle name="Assumptions Heading 3 23 3" xfId="10370"/>
    <cellStyle name="Assumptions Heading 3 23 3 2" xfId="24291"/>
    <cellStyle name="Assumptions Heading 3 23 3 2 2" xfId="51974"/>
    <cellStyle name="Assumptions Heading 3 23 3 3" xfId="38057"/>
    <cellStyle name="Assumptions Heading 3 23 4" xfId="12526"/>
    <cellStyle name="Assumptions Heading 3 23 4 2" xfId="26447"/>
    <cellStyle name="Assumptions Heading 3 23 4 2 2" xfId="54130"/>
    <cellStyle name="Assumptions Heading 3 23 4 3" xfId="40213"/>
    <cellStyle name="Assumptions Heading 3 23 5" xfId="15276"/>
    <cellStyle name="Assumptions Heading 3 23 5 2" xfId="29197"/>
    <cellStyle name="Assumptions Heading 3 23 5 2 2" xfId="56880"/>
    <cellStyle name="Assumptions Heading 3 23 5 3" xfId="42963"/>
    <cellStyle name="Assumptions Heading 3 23 6" xfId="18244"/>
    <cellStyle name="Assumptions Heading 3 23 6 2" xfId="45927"/>
    <cellStyle name="Assumptions Heading 3 23 7" xfId="32010"/>
    <cellStyle name="Assumptions Heading 3 24" xfId="4905"/>
    <cellStyle name="Assumptions Heading 3 24 2" xfId="8309"/>
    <cellStyle name="Assumptions Heading 3 24 2 2" xfId="22231"/>
    <cellStyle name="Assumptions Heading 3 24 2 2 2" xfId="49914"/>
    <cellStyle name="Assumptions Heading 3 24 2 3" xfId="35997"/>
    <cellStyle name="Assumptions Heading 3 24 3" xfId="10763"/>
    <cellStyle name="Assumptions Heading 3 24 3 2" xfId="24684"/>
    <cellStyle name="Assumptions Heading 3 24 3 2 2" xfId="52367"/>
    <cellStyle name="Assumptions Heading 3 24 3 3" xfId="38450"/>
    <cellStyle name="Assumptions Heading 3 24 4" xfId="13164"/>
    <cellStyle name="Assumptions Heading 3 24 4 2" xfId="27085"/>
    <cellStyle name="Assumptions Heading 3 24 4 2 2" xfId="54768"/>
    <cellStyle name="Assumptions Heading 3 24 4 3" xfId="40851"/>
    <cellStyle name="Assumptions Heading 3 24 5" xfId="15914"/>
    <cellStyle name="Assumptions Heading 3 24 5 2" xfId="29835"/>
    <cellStyle name="Assumptions Heading 3 24 5 2 2" xfId="57518"/>
    <cellStyle name="Assumptions Heading 3 24 5 3" xfId="43601"/>
    <cellStyle name="Assumptions Heading 3 24 6" xfId="18882"/>
    <cellStyle name="Assumptions Heading 3 24 6 2" xfId="46565"/>
    <cellStyle name="Assumptions Heading 3 24 7" xfId="32648"/>
    <cellStyle name="Assumptions Heading 3 25" xfId="4734"/>
    <cellStyle name="Assumptions Heading 3 25 2" xfId="8140"/>
    <cellStyle name="Assumptions Heading 3 25 2 2" xfId="22064"/>
    <cellStyle name="Assumptions Heading 3 25 2 2 2" xfId="49747"/>
    <cellStyle name="Assumptions Heading 3 25 2 3" xfId="35830"/>
    <cellStyle name="Assumptions Heading 3 25 3" xfId="10697"/>
    <cellStyle name="Assumptions Heading 3 25 3 2" xfId="24618"/>
    <cellStyle name="Assumptions Heading 3 25 3 2 2" xfId="52301"/>
    <cellStyle name="Assumptions Heading 3 25 3 3" xfId="38384"/>
    <cellStyle name="Assumptions Heading 3 25 4" xfId="12996"/>
    <cellStyle name="Assumptions Heading 3 25 4 2" xfId="26917"/>
    <cellStyle name="Assumptions Heading 3 25 4 2 2" xfId="54600"/>
    <cellStyle name="Assumptions Heading 3 25 4 3" xfId="40683"/>
    <cellStyle name="Assumptions Heading 3 25 5" xfId="15746"/>
    <cellStyle name="Assumptions Heading 3 25 5 2" xfId="29667"/>
    <cellStyle name="Assumptions Heading 3 25 5 2 2" xfId="57350"/>
    <cellStyle name="Assumptions Heading 3 25 5 3" xfId="43433"/>
    <cellStyle name="Assumptions Heading 3 25 6" xfId="18714"/>
    <cellStyle name="Assumptions Heading 3 25 6 2" xfId="46397"/>
    <cellStyle name="Assumptions Heading 3 25 7" xfId="32480"/>
    <cellStyle name="Assumptions Heading 3 26" xfId="4934"/>
    <cellStyle name="Assumptions Heading 3 26 2" xfId="8338"/>
    <cellStyle name="Assumptions Heading 3 26 2 2" xfId="22259"/>
    <cellStyle name="Assumptions Heading 3 26 2 2 2" xfId="49942"/>
    <cellStyle name="Assumptions Heading 3 26 2 3" xfId="36025"/>
    <cellStyle name="Assumptions Heading 3 26 3" xfId="10790"/>
    <cellStyle name="Assumptions Heading 3 26 3 2" xfId="24711"/>
    <cellStyle name="Assumptions Heading 3 26 3 2 2" xfId="52394"/>
    <cellStyle name="Assumptions Heading 3 26 3 3" xfId="38477"/>
    <cellStyle name="Assumptions Heading 3 26 4" xfId="13191"/>
    <cellStyle name="Assumptions Heading 3 26 4 2" xfId="27112"/>
    <cellStyle name="Assumptions Heading 3 26 4 2 2" xfId="54795"/>
    <cellStyle name="Assumptions Heading 3 26 4 3" xfId="40878"/>
    <cellStyle name="Assumptions Heading 3 26 5" xfId="15941"/>
    <cellStyle name="Assumptions Heading 3 26 5 2" xfId="29862"/>
    <cellStyle name="Assumptions Heading 3 26 5 2 2" xfId="57545"/>
    <cellStyle name="Assumptions Heading 3 26 5 3" xfId="43628"/>
    <cellStyle name="Assumptions Heading 3 26 6" xfId="18909"/>
    <cellStyle name="Assumptions Heading 3 26 6 2" xfId="46592"/>
    <cellStyle name="Assumptions Heading 3 26 7" xfId="32675"/>
    <cellStyle name="Assumptions Heading 3 27" xfId="4665"/>
    <cellStyle name="Assumptions Heading 3 27 2" xfId="8073"/>
    <cellStyle name="Assumptions Heading 3 27 2 2" xfId="21997"/>
    <cellStyle name="Assumptions Heading 3 27 2 2 2" xfId="49680"/>
    <cellStyle name="Assumptions Heading 3 27 2 3" xfId="35763"/>
    <cellStyle name="Assumptions Heading 3 27 3" xfId="10661"/>
    <cellStyle name="Assumptions Heading 3 27 3 2" xfId="24582"/>
    <cellStyle name="Assumptions Heading 3 27 3 2 2" xfId="52265"/>
    <cellStyle name="Assumptions Heading 3 27 3 3" xfId="38348"/>
    <cellStyle name="Assumptions Heading 3 27 4" xfId="12929"/>
    <cellStyle name="Assumptions Heading 3 27 4 2" xfId="26850"/>
    <cellStyle name="Assumptions Heading 3 27 4 2 2" xfId="54533"/>
    <cellStyle name="Assumptions Heading 3 27 4 3" xfId="40616"/>
    <cellStyle name="Assumptions Heading 3 27 5" xfId="15679"/>
    <cellStyle name="Assumptions Heading 3 27 5 2" xfId="29600"/>
    <cellStyle name="Assumptions Heading 3 27 5 2 2" xfId="57283"/>
    <cellStyle name="Assumptions Heading 3 27 5 3" xfId="43366"/>
    <cellStyle name="Assumptions Heading 3 27 6" xfId="18647"/>
    <cellStyle name="Assumptions Heading 3 27 6 2" xfId="46330"/>
    <cellStyle name="Assumptions Heading 3 27 7" xfId="32413"/>
    <cellStyle name="Assumptions Heading 3 28" xfId="4365"/>
    <cellStyle name="Assumptions Heading 3 28 2" xfId="7790"/>
    <cellStyle name="Assumptions Heading 3 28 2 2" xfId="21714"/>
    <cellStyle name="Assumptions Heading 3 28 2 2 2" xfId="49397"/>
    <cellStyle name="Assumptions Heading 3 28 2 3" xfId="35480"/>
    <cellStyle name="Assumptions Heading 3 28 3" xfId="10463"/>
    <cellStyle name="Assumptions Heading 3 28 3 2" xfId="24384"/>
    <cellStyle name="Assumptions Heading 3 28 3 2 2" xfId="52067"/>
    <cellStyle name="Assumptions Heading 3 28 3 3" xfId="38150"/>
    <cellStyle name="Assumptions Heading 3 28 4" xfId="12632"/>
    <cellStyle name="Assumptions Heading 3 28 4 2" xfId="26553"/>
    <cellStyle name="Assumptions Heading 3 28 4 2 2" xfId="54236"/>
    <cellStyle name="Assumptions Heading 3 28 4 3" xfId="40319"/>
    <cellStyle name="Assumptions Heading 3 28 5" xfId="15382"/>
    <cellStyle name="Assumptions Heading 3 28 5 2" xfId="29303"/>
    <cellStyle name="Assumptions Heading 3 28 5 2 2" xfId="56986"/>
    <cellStyle name="Assumptions Heading 3 28 5 3" xfId="43069"/>
    <cellStyle name="Assumptions Heading 3 28 6" xfId="18350"/>
    <cellStyle name="Assumptions Heading 3 28 6 2" xfId="46033"/>
    <cellStyle name="Assumptions Heading 3 28 7" xfId="32116"/>
    <cellStyle name="Assumptions Heading 3 29" xfId="4619"/>
    <cellStyle name="Assumptions Heading 3 29 2" xfId="8028"/>
    <cellStyle name="Assumptions Heading 3 29 2 2" xfId="21952"/>
    <cellStyle name="Assumptions Heading 3 29 2 2 2" xfId="49635"/>
    <cellStyle name="Assumptions Heading 3 29 2 3" xfId="35718"/>
    <cellStyle name="Assumptions Heading 3 29 3" xfId="10620"/>
    <cellStyle name="Assumptions Heading 3 29 3 2" xfId="24541"/>
    <cellStyle name="Assumptions Heading 3 29 3 2 2" xfId="52224"/>
    <cellStyle name="Assumptions Heading 3 29 3 3" xfId="38307"/>
    <cellStyle name="Assumptions Heading 3 29 4" xfId="12883"/>
    <cellStyle name="Assumptions Heading 3 29 4 2" xfId="26804"/>
    <cellStyle name="Assumptions Heading 3 29 4 2 2" xfId="54487"/>
    <cellStyle name="Assumptions Heading 3 29 4 3" xfId="40570"/>
    <cellStyle name="Assumptions Heading 3 29 5" xfId="15633"/>
    <cellStyle name="Assumptions Heading 3 29 5 2" xfId="29554"/>
    <cellStyle name="Assumptions Heading 3 29 5 2 2" xfId="57237"/>
    <cellStyle name="Assumptions Heading 3 29 5 3" xfId="43320"/>
    <cellStyle name="Assumptions Heading 3 29 6" xfId="18601"/>
    <cellStyle name="Assumptions Heading 3 29 6 2" xfId="46284"/>
    <cellStyle name="Assumptions Heading 3 29 7" xfId="32367"/>
    <cellStyle name="Assumptions Heading 3 3" xfId="2321"/>
    <cellStyle name="Assumptions Heading 3 3 2" xfId="5781"/>
    <cellStyle name="Assumptions Heading 3 3 2 2" xfId="19731"/>
    <cellStyle name="Assumptions Heading 3 3 2 2 2" xfId="47414"/>
    <cellStyle name="Assumptions Heading 3 3 2 3" xfId="33497"/>
    <cellStyle name="Assumptions Heading 3 3 3" xfId="8550"/>
    <cellStyle name="Assumptions Heading 3 3 3 2" xfId="22471"/>
    <cellStyle name="Assumptions Heading 3 3 3 2 2" xfId="50154"/>
    <cellStyle name="Assumptions Heading 3 3 3 3" xfId="36237"/>
    <cellStyle name="Assumptions Heading 3 3 4" xfId="5431"/>
    <cellStyle name="Assumptions Heading 3 3 4 2" xfId="19384"/>
    <cellStyle name="Assumptions Heading 3 3 4 2 2" xfId="47067"/>
    <cellStyle name="Assumptions Heading 3 3 4 3" xfId="33150"/>
    <cellStyle name="Assumptions Heading 3 3 5" xfId="13429"/>
    <cellStyle name="Assumptions Heading 3 3 5 2" xfId="27350"/>
    <cellStyle name="Assumptions Heading 3 3 5 2 2" xfId="55033"/>
    <cellStyle name="Assumptions Heading 3 3 5 3" xfId="41116"/>
    <cellStyle name="Assumptions Heading 3 3 6" xfId="16391"/>
    <cellStyle name="Assumptions Heading 3 3 6 2" xfId="44074"/>
    <cellStyle name="Assumptions Heading 3 3 7" xfId="30284"/>
    <cellStyle name="Assumptions Heading 3 30" xfId="16189"/>
    <cellStyle name="Assumptions Heading 3 30 2" xfId="30106"/>
    <cellStyle name="Assumptions Heading 3 30 2 2" xfId="57789"/>
    <cellStyle name="Assumptions Heading 3 30 3" xfId="43872"/>
    <cellStyle name="Assumptions Heading 3 31" xfId="16116"/>
    <cellStyle name="Assumptions Heading 3 31 2" xfId="30033"/>
    <cellStyle name="Assumptions Heading 3 31 2 2" xfId="57716"/>
    <cellStyle name="Assumptions Heading 3 31 3" xfId="43799"/>
    <cellStyle name="Assumptions Heading 3 4" xfId="3046"/>
    <cellStyle name="Assumptions Heading 3 4 2" xfId="6490"/>
    <cellStyle name="Assumptions Heading 3 4 2 2" xfId="20435"/>
    <cellStyle name="Assumptions Heading 3 4 2 2 2" xfId="48118"/>
    <cellStyle name="Assumptions Heading 3 4 2 3" xfId="34201"/>
    <cellStyle name="Assumptions Heading 3 4 3" xfId="9239"/>
    <cellStyle name="Assumptions Heading 3 4 3 2" xfId="23160"/>
    <cellStyle name="Assumptions Heading 3 4 3 2 2" xfId="50843"/>
    <cellStyle name="Assumptions Heading 3 4 3 3" xfId="36926"/>
    <cellStyle name="Assumptions Heading 3 4 4" xfId="11375"/>
    <cellStyle name="Assumptions Heading 3 4 4 2" xfId="25296"/>
    <cellStyle name="Assumptions Heading 3 4 4 2 2" xfId="52979"/>
    <cellStyle name="Assumptions Heading 3 4 4 3" xfId="39062"/>
    <cellStyle name="Assumptions Heading 3 4 5" xfId="14125"/>
    <cellStyle name="Assumptions Heading 3 4 5 2" xfId="28046"/>
    <cellStyle name="Assumptions Heading 3 4 5 2 2" xfId="55729"/>
    <cellStyle name="Assumptions Heading 3 4 5 3" xfId="41812"/>
    <cellStyle name="Assumptions Heading 3 4 6" xfId="17093"/>
    <cellStyle name="Assumptions Heading 3 4 6 2" xfId="44776"/>
    <cellStyle name="Assumptions Heading 3 4 7" xfId="30900"/>
    <cellStyle name="Assumptions Heading 3 5" xfId="2982"/>
    <cellStyle name="Assumptions Heading 3 5 2" xfId="6427"/>
    <cellStyle name="Assumptions Heading 3 5 2 2" xfId="20373"/>
    <cellStyle name="Assumptions Heading 3 5 2 2 2" xfId="48056"/>
    <cellStyle name="Assumptions Heading 3 5 2 3" xfId="34139"/>
    <cellStyle name="Assumptions Heading 3 5 3" xfId="9178"/>
    <cellStyle name="Assumptions Heading 3 5 3 2" xfId="23099"/>
    <cellStyle name="Assumptions Heading 3 5 3 2 2" xfId="50782"/>
    <cellStyle name="Assumptions Heading 3 5 3 3" xfId="36865"/>
    <cellStyle name="Assumptions Heading 3 5 4" xfId="11313"/>
    <cellStyle name="Assumptions Heading 3 5 4 2" xfId="25234"/>
    <cellStyle name="Assumptions Heading 3 5 4 2 2" xfId="52917"/>
    <cellStyle name="Assumptions Heading 3 5 4 3" xfId="39000"/>
    <cellStyle name="Assumptions Heading 3 5 5" xfId="14064"/>
    <cellStyle name="Assumptions Heading 3 5 5 2" xfId="27985"/>
    <cellStyle name="Assumptions Heading 3 5 5 2 2" xfId="55668"/>
    <cellStyle name="Assumptions Heading 3 5 5 3" xfId="41751"/>
    <cellStyle name="Assumptions Heading 3 5 6" xfId="17031"/>
    <cellStyle name="Assumptions Heading 3 5 6 2" xfId="44714"/>
    <cellStyle name="Assumptions Heading 3 5 7" xfId="30843"/>
    <cellStyle name="Assumptions Heading 3 6" xfId="3214"/>
    <cellStyle name="Assumptions Heading 3 6 2" xfId="6656"/>
    <cellStyle name="Assumptions Heading 3 6 2 2" xfId="20599"/>
    <cellStyle name="Assumptions Heading 3 6 2 2 2" xfId="48282"/>
    <cellStyle name="Assumptions Heading 3 6 2 3" xfId="34365"/>
    <cellStyle name="Assumptions Heading 3 6 3" xfId="9399"/>
    <cellStyle name="Assumptions Heading 3 6 3 2" xfId="23320"/>
    <cellStyle name="Assumptions Heading 3 6 3 2 2" xfId="51003"/>
    <cellStyle name="Assumptions Heading 3 6 3 3" xfId="37086"/>
    <cellStyle name="Assumptions Heading 3 6 4" xfId="11537"/>
    <cellStyle name="Assumptions Heading 3 6 4 2" xfId="25458"/>
    <cellStyle name="Assumptions Heading 3 6 4 2 2" xfId="53141"/>
    <cellStyle name="Assumptions Heading 3 6 4 3" xfId="39224"/>
    <cellStyle name="Assumptions Heading 3 6 5" xfId="14287"/>
    <cellStyle name="Assumptions Heading 3 6 5 2" xfId="28208"/>
    <cellStyle name="Assumptions Heading 3 6 5 2 2" xfId="55891"/>
    <cellStyle name="Assumptions Heading 3 6 5 3" xfId="41974"/>
    <cellStyle name="Assumptions Heading 3 6 6" xfId="17255"/>
    <cellStyle name="Assumptions Heading 3 6 6 2" xfId="44938"/>
    <cellStyle name="Assumptions Heading 3 6 7" xfId="31051"/>
    <cellStyle name="Assumptions Heading 3 7" xfId="2934"/>
    <cellStyle name="Assumptions Heading 3 7 2" xfId="6380"/>
    <cellStyle name="Assumptions Heading 3 7 2 2" xfId="20326"/>
    <cellStyle name="Assumptions Heading 3 7 2 2 2" xfId="48009"/>
    <cellStyle name="Assumptions Heading 3 7 2 3" xfId="34092"/>
    <cellStyle name="Assumptions Heading 3 7 3" xfId="9131"/>
    <cellStyle name="Assumptions Heading 3 7 3 2" xfId="23052"/>
    <cellStyle name="Assumptions Heading 3 7 3 2 2" xfId="50735"/>
    <cellStyle name="Assumptions Heading 3 7 3 3" xfId="36818"/>
    <cellStyle name="Assumptions Heading 3 7 4" xfId="11266"/>
    <cellStyle name="Assumptions Heading 3 7 4 2" xfId="25187"/>
    <cellStyle name="Assumptions Heading 3 7 4 2 2" xfId="52870"/>
    <cellStyle name="Assumptions Heading 3 7 4 3" xfId="38953"/>
    <cellStyle name="Assumptions Heading 3 7 5" xfId="14018"/>
    <cellStyle name="Assumptions Heading 3 7 5 2" xfId="27939"/>
    <cellStyle name="Assumptions Heading 3 7 5 2 2" xfId="55622"/>
    <cellStyle name="Assumptions Heading 3 7 5 3" xfId="41705"/>
    <cellStyle name="Assumptions Heading 3 7 6" xfId="16984"/>
    <cellStyle name="Assumptions Heading 3 7 6 2" xfId="44667"/>
    <cellStyle name="Assumptions Heading 3 7 7" xfId="30797"/>
    <cellStyle name="Assumptions Heading 3 8" xfId="3486"/>
    <cellStyle name="Assumptions Heading 3 8 2" xfId="6924"/>
    <cellStyle name="Assumptions Heading 3 8 2 2" xfId="20864"/>
    <cellStyle name="Assumptions Heading 3 8 2 2 2" xfId="48547"/>
    <cellStyle name="Assumptions Heading 3 8 2 3" xfId="34630"/>
    <cellStyle name="Assumptions Heading 3 8 3" xfId="9662"/>
    <cellStyle name="Assumptions Heading 3 8 3 2" xfId="23583"/>
    <cellStyle name="Assumptions Heading 3 8 3 2 2" xfId="51266"/>
    <cellStyle name="Assumptions Heading 3 8 3 3" xfId="37349"/>
    <cellStyle name="Assumptions Heading 3 8 4" xfId="11802"/>
    <cellStyle name="Assumptions Heading 3 8 4 2" xfId="25723"/>
    <cellStyle name="Assumptions Heading 3 8 4 2 2" xfId="53406"/>
    <cellStyle name="Assumptions Heading 3 8 4 3" xfId="39489"/>
    <cellStyle name="Assumptions Heading 3 8 5" xfId="14552"/>
    <cellStyle name="Assumptions Heading 3 8 5 2" xfId="28473"/>
    <cellStyle name="Assumptions Heading 3 8 5 2 2" xfId="56156"/>
    <cellStyle name="Assumptions Heading 3 8 5 3" xfId="42239"/>
    <cellStyle name="Assumptions Heading 3 8 6" xfId="17520"/>
    <cellStyle name="Assumptions Heading 3 8 6 2" xfId="45203"/>
    <cellStyle name="Assumptions Heading 3 8 7" xfId="31291"/>
    <cellStyle name="Assumptions Heading 3 9" xfId="2893"/>
    <cellStyle name="Assumptions Heading 3 9 2" xfId="6340"/>
    <cellStyle name="Assumptions Heading 3 9 2 2" xfId="20287"/>
    <cellStyle name="Assumptions Heading 3 9 2 2 2" xfId="47970"/>
    <cellStyle name="Assumptions Heading 3 9 2 3" xfId="34053"/>
    <cellStyle name="Assumptions Heading 3 9 3" xfId="9092"/>
    <cellStyle name="Assumptions Heading 3 9 3 2" xfId="23013"/>
    <cellStyle name="Assumptions Heading 3 9 3 2 2" xfId="50696"/>
    <cellStyle name="Assumptions Heading 3 9 3 3" xfId="36779"/>
    <cellStyle name="Assumptions Heading 3 9 4" xfId="11227"/>
    <cellStyle name="Assumptions Heading 3 9 4 2" xfId="25148"/>
    <cellStyle name="Assumptions Heading 3 9 4 2 2" xfId="52831"/>
    <cellStyle name="Assumptions Heading 3 9 4 3" xfId="38914"/>
    <cellStyle name="Assumptions Heading 3 9 5" xfId="13979"/>
    <cellStyle name="Assumptions Heading 3 9 5 2" xfId="27900"/>
    <cellStyle name="Assumptions Heading 3 9 5 2 2" xfId="55583"/>
    <cellStyle name="Assumptions Heading 3 9 5 3" xfId="41666"/>
    <cellStyle name="Assumptions Heading 3 9 6" xfId="16945"/>
    <cellStyle name="Assumptions Heading 3 9 6 2" xfId="44628"/>
    <cellStyle name="Assumptions Heading 3 9 7" xfId="30768"/>
    <cellStyle name="Assumptions Heading 30" xfId="4655"/>
    <cellStyle name="Assumptions Heading 30 2" xfId="8063"/>
    <cellStyle name="Assumptions Heading 30 2 2" xfId="21987"/>
    <cellStyle name="Assumptions Heading 30 2 2 2" xfId="49670"/>
    <cellStyle name="Assumptions Heading 30 2 3" xfId="35753"/>
    <cellStyle name="Assumptions Heading 30 3" xfId="10651"/>
    <cellStyle name="Assumptions Heading 30 3 2" xfId="24572"/>
    <cellStyle name="Assumptions Heading 30 3 2 2" xfId="52255"/>
    <cellStyle name="Assumptions Heading 30 3 3" xfId="38338"/>
    <cellStyle name="Assumptions Heading 30 4" xfId="12919"/>
    <cellStyle name="Assumptions Heading 30 4 2" xfId="26840"/>
    <cellStyle name="Assumptions Heading 30 4 2 2" xfId="54523"/>
    <cellStyle name="Assumptions Heading 30 4 3" xfId="40606"/>
    <cellStyle name="Assumptions Heading 30 5" xfId="15669"/>
    <cellStyle name="Assumptions Heading 30 5 2" xfId="29590"/>
    <cellStyle name="Assumptions Heading 30 5 2 2" xfId="57273"/>
    <cellStyle name="Assumptions Heading 30 5 3" xfId="43356"/>
    <cellStyle name="Assumptions Heading 30 6" xfId="18637"/>
    <cellStyle name="Assumptions Heading 30 6 2" xfId="46320"/>
    <cellStyle name="Assumptions Heading 30 7" xfId="32403"/>
    <cellStyle name="Assumptions Heading 31" xfId="5283"/>
    <cellStyle name="Assumptions Heading 31 2" xfId="19250"/>
    <cellStyle name="Assumptions Heading 31 2 2" xfId="46933"/>
    <cellStyle name="Assumptions Heading 31 3" xfId="33016"/>
    <cellStyle name="Assumptions Heading 32" xfId="5245"/>
    <cellStyle name="Assumptions Heading 32 2" xfId="19215"/>
    <cellStyle name="Assumptions Heading 32 2 2" xfId="46898"/>
    <cellStyle name="Assumptions Heading 32 3" xfId="32981"/>
    <cellStyle name="Assumptions Heading 33" xfId="16158"/>
    <cellStyle name="Assumptions Heading 33 2" xfId="30075"/>
    <cellStyle name="Assumptions Heading 33 2 2" xfId="57758"/>
    <cellStyle name="Assumptions Heading 33 3" xfId="43841"/>
    <cellStyle name="Assumptions Heading 34" xfId="16143"/>
    <cellStyle name="Assumptions Heading 34 2" xfId="30060"/>
    <cellStyle name="Assumptions Heading 34 2 2" xfId="57743"/>
    <cellStyle name="Assumptions Heading 34 3" xfId="43826"/>
    <cellStyle name="Assumptions Heading 35" xfId="16276"/>
    <cellStyle name="Assumptions Heading 35 2" xfId="43959"/>
    <cellStyle name="Assumptions Heading 36" xfId="30193"/>
    <cellStyle name="Assumptions Heading 4" xfId="2211"/>
    <cellStyle name="Assumptions Heading 4 10" xfId="3604"/>
    <cellStyle name="Assumptions Heading 4 10 2" xfId="7042"/>
    <cellStyle name="Assumptions Heading 4 10 2 2" xfId="20978"/>
    <cellStyle name="Assumptions Heading 4 10 2 2 2" xfId="48661"/>
    <cellStyle name="Assumptions Heading 4 10 2 3" xfId="34744"/>
    <cellStyle name="Assumptions Heading 4 10 3" xfId="9774"/>
    <cellStyle name="Assumptions Heading 4 10 3 2" xfId="23695"/>
    <cellStyle name="Assumptions Heading 4 10 3 2 2" xfId="51378"/>
    <cellStyle name="Assumptions Heading 4 10 3 3" xfId="37461"/>
    <cellStyle name="Assumptions Heading 4 10 4" xfId="11916"/>
    <cellStyle name="Assumptions Heading 4 10 4 2" xfId="25837"/>
    <cellStyle name="Assumptions Heading 4 10 4 2 2" xfId="53520"/>
    <cellStyle name="Assumptions Heading 4 10 4 3" xfId="39603"/>
    <cellStyle name="Assumptions Heading 4 10 5" xfId="14666"/>
    <cellStyle name="Assumptions Heading 4 10 5 2" xfId="28587"/>
    <cellStyle name="Assumptions Heading 4 10 5 2 2" xfId="56270"/>
    <cellStyle name="Assumptions Heading 4 10 5 3" xfId="42353"/>
    <cellStyle name="Assumptions Heading 4 10 6" xfId="17634"/>
    <cellStyle name="Assumptions Heading 4 10 6 2" xfId="45317"/>
    <cellStyle name="Assumptions Heading 4 10 7" xfId="31405"/>
    <cellStyle name="Assumptions Heading 4 11" xfId="3632"/>
    <cellStyle name="Assumptions Heading 4 11 2" xfId="7070"/>
    <cellStyle name="Assumptions Heading 4 11 2 2" xfId="21006"/>
    <cellStyle name="Assumptions Heading 4 11 2 2 2" xfId="48689"/>
    <cellStyle name="Assumptions Heading 4 11 2 3" xfId="34772"/>
    <cellStyle name="Assumptions Heading 4 11 3" xfId="9802"/>
    <cellStyle name="Assumptions Heading 4 11 3 2" xfId="23723"/>
    <cellStyle name="Assumptions Heading 4 11 3 2 2" xfId="51406"/>
    <cellStyle name="Assumptions Heading 4 11 3 3" xfId="37489"/>
    <cellStyle name="Assumptions Heading 4 11 4" xfId="11944"/>
    <cellStyle name="Assumptions Heading 4 11 4 2" xfId="25865"/>
    <cellStyle name="Assumptions Heading 4 11 4 2 2" xfId="53548"/>
    <cellStyle name="Assumptions Heading 4 11 4 3" xfId="39631"/>
    <cellStyle name="Assumptions Heading 4 11 5" xfId="14694"/>
    <cellStyle name="Assumptions Heading 4 11 5 2" xfId="28615"/>
    <cellStyle name="Assumptions Heading 4 11 5 2 2" xfId="56298"/>
    <cellStyle name="Assumptions Heading 4 11 5 3" xfId="42381"/>
    <cellStyle name="Assumptions Heading 4 11 6" xfId="17662"/>
    <cellStyle name="Assumptions Heading 4 11 6 2" xfId="45345"/>
    <cellStyle name="Assumptions Heading 4 11 7" xfId="31433"/>
    <cellStyle name="Assumptions Heading 4 12" xfId="3665"/>
    <cellStyle name="Assumptions Heading 4 12 2" xfId="7102"/>
    <cellStyle name="Assumptions Heading 4 12 2 2" xfId="21038"/>
    <cellStyle name="Assumptions Heading 4 12 2 2 2" xfId="48721"/>
    <cellStyle name="Assumptions Heading 4 12 2 3" xfId="34804"/>
    <cellStyle name="Assumptions Heading 4 12 3" xfId="9834"/>
    <cellStyle name="Assumptions Heading 4 12 3 2" xfId="23755"/>
    <cellStyle name="Assumptions Heading 4 12 3 2 2" xfId="51438"/>
    <cellStyle name="Assumptions Heading 4 12 3 3" xfId="37521"/>
    <cellStyle name="Assumptions Heading 4 12 4" xfId="11976"/>
    <cellStyle name="Assumptions Heading 4 12 4 2" xfId="25897"/>
    <cellStyle name="Assumptions Heading 4 12 4 2 2" xfId="53580"/>
    <cellStyle name="Assumptions Heading 4 12 4 3" xfId="39663"/>
    <cellStyle name="Assumptions Heading 4 12 5" xfId="14726"/>
    <cellStyle name="Assumptions Heading 4 12 5 2" xfId="28647"/>
    <cellStyle name="Assumptions Heading 4 12 5 2 2" xfId="56330"/>
    <cellStyle name="Assumptions Heading 4 12 5 3" xfId="42413"/>
    <cellStyle name="Assumptions Heading 4 12 6" xfId="17694"/>
    <cellStyle name="Assumptions Heading 4 12 6 2" xfId="45377"/>
    <cellStyle name="Assumptions Heading 4 12 7" xfId="31464"/>
    <cellStyle name="Assumptions Heading 4 13" xfId="3699"/>
    <cellStyle name="Assumptions Heading 4 13 2" xfId="7136"/>
    <cellStyle name="Assumptions Heading 4 13 2 2" xfId="21071"/>
    <cellStyle name="Assumptions Heading 4 13 2 2 2" xfId="48754"/>
    <cellStyle name="Assumptions Heading 4 13 2 3" xfId="34837"/>
    <cellStyle name="Assumptions Heading 4 13 3" xfId="9864"/>
    <cellStyle name="Assumptions Heading 4 13 3 2" xfId="23785"/>
    <cellStyle name="Assumptions Heading 4 13 3 2 2" xfId="51468"/>
    <cellStyle name="Assumptions Heading 4 13 3 3" xfId="37551"/>
    <cellStyle name="Assumptions Heading 4 13 4" xfId="12009"/>
    <cellStyle name="Assumptions Heading 4 13 4 2" xfId="25930"/>
    <cellStyle name="Assumptions Heading 4 13 4 2 2" xfId="53613"/>
    <cellStyle name="Assumptions Heading 4 13 4 3" xfId="39696"/>
    <cellStyle name="Assumptions Heading 4 13 5" xfId="14759"/>
    <cellStyle name="Assumptions Heading 4 13 5 2" xfId="28680"/>
    <cellStyle name="Assumptions Heading 4 13 5 2 2" xfId="56363"/>
    <cellStyle name="Assumptions Heading 4 13 5 3" xfId="42446"/>
    <cellStyle name="Assumptions Heading 4 13 6" xfId="17727"/>
    <cellStyle name="Assumptions Heading 4 13 6 2" xfId="45410"/>
    <cellStyle name="Assumptions Heading 4 13 7" xfId="31497"/>
    <cellStyle name="Assumptions Heading 4 14" xfId="3726"/>
    <cellStyle name="Assumptions Heading 4 14 2" xfId="7161"/>
    <cellStyle name="Assumptions Heading 4 14 2 2" xfId="21096"/>
    <cellStyle name="Assumptions Heading 4 14 2 2 2" xfId="48779"/>
    <cellStyle name="Assumptions Heading 4 14 2 3" xfId="34862"/>
    <cellStyle name="Assumptions Heading 4 14 3" xfId="9889"/>
    <cellStyle name="Assumptions Heading 4 14 3 2" xfId="23810"/>
    <cellStyle name="Assumptions Heading 4 14 3 2 2" xfId="51493"/>
    <cellStyle name="Assumptions Heading 4 14 3 3" xfId="37576"/>
    <cellStyle name="Assumptions Heading 4 14 4" xfId="12034"/>
    <cellStyle name="Assumptions Heading 4 14 4 2" xfId="25955"/>
    <cellStyle name="Assumptions Heading 4 14 4 2 2" xfId="53638"/>
    <cellStyle name="Assumptions Heading 4 14 4 3" xfId="39721"/>
    <cellStyle name="Assumptions Heading 4 14 5" xfId="14784"/>
    <cellStyle name="Assumptions Heading 4 14 5 2" xfId="28705"/>
    <cellStyle name="Assumptions Heading 4 14 5 2 2" xfId="56388"/>
    <cellStyle name="Assumptions Heading 4 14 5 3" xfId="42471"/>
    <cellStyle name="Assumptions Heading 4 14 6" xfId="17752"/>
    <cellStyle name="Assumptions Heading 4 14 6 2" xfId="45435"/>
    <cellStyle name="Assumptions Heading 4 14 7" xfId="31521"/>
    <cellStyle name="Assumptions Heading 4 15" xfId="3764"/>
    <cellStyle name="Assumptions Heading 4 15 2" xfId="7198"/>
    <cellStyle name="Assumptions Heading 4 15 2 2" xfId="21132"/>
    <cellStyle name="Assumptions Heading 4 15 2 2 2" xfId="48815"/>
    <cellStyle name="Assumptions Heading 4 15 2 3" xfId="34898"/>
    <cellStyle name="Assumptions Heading 4 15 3" xfId="9921"/>
    <cellStyle name="Assumptions Heading 4 15 3 2" xfId="23842"/>
    <cellStyle name="Assumptions Heading 4 15 3 2 2" xfId="51525"/>
    <cellStyle name="Assumptions Heading 4 15 3 3" xfId="37608"/>
    <cellStyle name="Assumptions Heading 4 15 4" xfId="12070"/>
    <cellStyle name="Assumptions Heading 4 15 4 2" xfId="25991"/>
    <cellStyle name="Assumptions Heading 4 15 4 2 2" xfId="53674"/>
    <cellStyle name="Assumptions Heading 4 15 4 3" xfId="39757"/>
    <cellStyle name="Assumptions Heading 4 15 5" xfId="14820"/>
    <cellStyle name="Assumptions Heading 4 15 5 2" xfId="28741"/>
    <cellStyle name="Assumptions Heading 4 15 5 2 2" xfId="56424"/>
    <cellStyle name="Assumptions Heading 4 15 5 3" xfId="42507"/>
    <cellStyle name="Assumptions Heading 4 15 6" xfId="17788"/>
    <cellStyle name="Assumptions Heading 4 15 6 2" xfId="45471"/>
    <cellStyle name="Assumptions Heading 4 15 7" xfId="31554"/>
    <cellStyle name="Assumptions Heading 4 16" xfId="3796"/>
    <cellStyle name="Assumptions Heading 4 16 2" xfId="7230"/>
    <cellStyle name="Assumptions Heading 4 16 2 2" xfId="21163"/>
    <cellStyle name="Assumptions Heading 4 16 2 2 2" xfId="48846"/>
    <cellStyle name="Assumptions Heading 4 16 2 3" xfId="34929"/>
    <cellStyle name="Assumptions Heading 4 16 3" xfId="9951"/>
    <cellStyle name="Assumptions Heading 4 16 3 2" xfId="23872"/>
    <cellStyle name="Assumptions Heading 4 16 3 2 2" xfId="51555"/>
    <cellStyle name="Assumptions Heading 4 16 3 3" xfId="37638"/>
    <cellStyle name="Assumptions Heading 4 16 4" xfId="12101"/>
    <cellStyle name="Assumptions Heading 4 16 4 2" xfId="26022"/>
    <cellStyle name="Assumptions Heading 4 16 4 2 2" xfId="53705"/>
    <cellStyle name="Assumptions Heading 4 16 4 3" xfId="39788"/>
    <cellStyle name="Assumptions Heading 4 16 5" xfId="14851"/>
    <cellStyle name="Assumptions Heading 4 16 5 2" xfId="28772"/>
    <cellStyle name="Assumptions Heading 4 16 5 2 2" xfId="56455"/>
    <cellStyle name="Assumptions Heading 4 16 5 3" xfId="42538"/>
    <cellStyle name="Assumptions Heading 4 16 6" xfId="17819"/>
    <cellStyle name="Assumptions Heading 4 16 6 2" xfId="45502"/>
    <cellStyle name="Assumptions Heading 4 16 7" xfId="31585"/>
    <cellStyle name="Assumptions Heading 4 17" xfId="3819"/>
    <cellStyle name="Assumptions Heading 4 17 2" xfId="7253"/>
    <cellStyle name="Assumptions Heading 4 17 2 2" xfId="21186"/>
    <cellStyle name="Assumptions Heading 4 17 2 2 2" xfId="48869"/>
    <cellStyle name="Assumptions Heading 4 17 2 3" xfId="34952"/>
    <cellStyle name="Assumptions Heading 4 17 3" xfId="9972"/>
    <cellStyle name="Assumptions Heading 4 17 3 2" xfId="23893"/>
    <cellStyle name="Assumptions Heading 4 17 3 2 2" xfId="51576"/>
    <cellStyle name="Assumptions Heading 4 17 3 3" xfId="37659"/>
    <cellStyle name="Assumptions Heading 4 17 4" xfId="12124"/>
    <cellStyle name="Assumptions Heading 4 17 4 2" xfId="26045"/>
    <cellStyle name="Assumptions Heading 4 17 4 2 2" xfId="53728"/>
    <cellStyle name="Assumptions Heading 4 17 4 3" xfId="39811"/>
    <cellStyle name="Assumptions Heading 4 17 5" xfId="14874"/>
    <cellStyle name="Assumptions Heading 4 17 5 2" xfId="28795"/>
    <cellStyle name="Assumptions Heading 4 17 5 2 2" xfId="56478"/>
    <cellStyle name="Assumptions Heading 4 17 5 3" xfId="42561"/>
    <cellStyle name="Assumptions Heading 4 17 6" xfId="17842"/>
    <cellStyle name="Assumptions Heading 4 17 6 2" xfId="45525"/>
    <cellStyle name="Assumptions Heading 4 17 7" xfId="31608"/>
    <cellStyle name="Assumptions Heading 4 18" xfId="3851"/>
    <cellStyle name="Assumptions Heading 4 18 2" xfId="7285"/>
    <cellStyle name="Assumptions Heading 4 18 2 2" xfId="21218"/>
    <cellStyle name="Assumptions Heading 4 18 2 2 2" xfId="48901"/>
    <cellStyle name="Assumptions Heading 4 18 2 3" xfId="34984"/>
    <cellStyle name="Assumptions Heading 4 18 3" xfId="10004"/>
    <cellStyle name="Assumptions Heading 4 18 3 2" xfId="23925"/>
    <cellStyle name="Assumptions Heading 4 18 3 2 2" xfId="51608"/>
    <cellStyle name="Assumptions Heading 4 18 3 3" xfId="37691"/>
    <cellStyle name="Assumptions Heading 4 18 4" xfId="12156"/>
    <cellStyle name="Assumptions Heading 4 18 4 2" xfId="26077"/>
    <cellStyle name="Assumptions Heading 4 18 4 2 2" xfId="53760"/>
    <cellStyle name="Assumptions Heading 4 18 4 3" xfId="39843"/>
    <cellStyle name="Assumptions Heading 4 18 5" xfId="14906"/>
    <cellStyle name="Assumptions Heading 4 18 5 2" xfId="28827"/>
    <cellStyle name="Assumptions Heading 4 18 5 2 2" xfId="56510"/>
    <cellStyle name="Assumptions Heading 4 18 5 3" xfId="42593"/>
    <cellStyle name="Assumptions Heading 4 18 6" xfId="17874"/>
    <cellStyle name="Assumptions Heading 4 18 6 2" xfId="45557"/>
    <cellStyle name="Assumptions Heading 4 18 7" xfId="31640"/>
    <cellStyle name="Assumptions Heading 4 19" xfId="3873"/>
    <cellStyle name="Assumptions Heading 4 19 2" xfId="7307"/>
    <cellStyle name="Assumptions Heading 4 19 2 2" xfId="21240"/>
    <cellStyle name="Assumptions Heading 4 19 2 2 2" xfId="48923"/>
    <cellStyle name="Assumptions Heading 4 19 2 3" xfId="35006"/>
    <cellStyle name="Assumptions Heading 4 19 3" xfId="10026"/>
    <cellStyle name="Assumptions Heading 4 19 3 2" xfId="23947"/>
    <cellStyle name="Assumptions Heading 4 19 3 2 2" xfId="51630"/>
    <cellStyle name="Assumptions Heading 4 19 3 3" xfId="37713"/>
    <cellStyle name="Assumptions Heading 4 19 4" xfId="12178"/>
    <cellStyle name="Assumptions Heading 4 19 4 2" xfId="26099"/>
    <cellStyle name="Assumptions Heading 4 19 4 2 2" xfId="53782"/>
    <cellStyle name="Assumptions Heading 4 19 4 3" xfId="39865"/>
    <cellStyle name="Assumptions Heading 4 19 5" xfId="14928"/>
    <cellStyle name="Assumptions Heading 4 19 5 2" xfId="28849"/>
    <cellStyle name="Assumptions Heading 4 19 5 2 2" xfId="56532"/>
    <cellStyle name="Assumptions Heading 4 19 5 3" xfId="42615"/>
    <cellStyle name="Assumptions Heading 4 19 6" xfId="17896"/>
    <cellStyle name="Assumptions Heading 4 19 6 2" xfId="45579"/>
    <cellStyle name="Assumptions Heading 4 19 7" xfId="31662"/>
    <cellStyle name="Assumptions Heading 4 2" xfId="3191"/>
    <cellStyle name="Assumptions Heading 4 2 2" xfId="6633"/>
    <cellStyle name="Assumptions Heading 4 2 2 2" xfId="20576"/>
    <cellStyle name="Assumptions Heading 4 2 2 2 2" xfId="48259"/>
    <cellStyle name="Assumptions Heading 4 2 2 3" xfId="34342"/>
    <cellStyle name="Assumptions Heading 4 2 3" xfId="9376"/>
    <cellStyle name="Assumptions Heading 4 2 3 2" xfId="23297"/>
    <cellStyle name="Assumptions Heading 4 2 3 2 2" xfId="50980"/>
    <cellStyle name="Assumptions Heading 4 2 3 3" xfId="37063"/>
    <cellStyle name="Assumptions Heading 4 2 4" xfId="11514"/>
    <cellStyle name="Assumptions Heading 4 2 4 2" xfId="25435"/>
    <cellStyle name="Assumptions Heading 4 2 4 2 2" xfId="53118"/>
    <cellStyle name="Assumptions Heading 4 2 4 3" xfId="39201"/>
    <cellStyle name="Assumptions Heading 4 2 5" xfId="14264"/>
    <cellStyle name="Assumptions Heading 4 2 5 2" xfId="28185"/>
    <cellStyle name="Assumptions Heading 4 2 5 2 2" xfId="55868"/>
    <cellStyle name="Assumptions Heading 4 2 5 3" xfId="41951"/>
    <cellStyle name="Assumptions Heading 4 2 6" xfId="17232"/>
    <cellStyle name="Assumptions Heading 4 2 6 2" xfId="44915"/>
    <cellStyle name="Assumptions Heading 4 2 7" xfId="31030"/>
    <cellStyle name="Assumptions Heading 4 20" xfId="4203"/>
    <cellStyle name="Assumptions Heading 4 20 2" xfId="7628"/>
    <cellStyle name="Assumptions Heading 4 20 2 2" xfId="21556"/>
    <cellStyle name="Assumptions Heading 4 20 2 2 2" xfId="49239"/>
    <cellStyle name="Assumptions Heading 4 20 2 3" xfId="35322"/>
    <cellStyle name="Assumptions Heading 4 20 3" xfId="10321"/>
    <cellStyle name="Assumptions Heading 4 20 3 2" xfId="24242"/>
    <cellStyle name="Assumptions Heading 4 20 3 2 2" xfId="51925"/>
    <cellStyle name="Assumptions Heading 4 20 3 3" xfId="38008"/>
    <cellStyle name="Assumptions Heading 4 20 4" xfId="12477"/>
    <cellStyle name="Assumptions Heading 4 20 4 2" xfId="26398"/>
    <cellStyle name="Assumptions Heading 4 20 4 2 2" xfId="54081"/>
    <cellStyle name="Assumptions Heading 4 20 4 3" xfId="40164"/>
    <cellStyle name="Assumptions Heading 4 20 5" xfId="15227"/>
    <cellStyle name="Assumptions Heading 4 20 5 2" xfId="29148"/>
    <cellStyle name="Assumptions Heading 4 20 5 2 2" xfId="56831"/>
    <cellStyle name="Assumptions Heading 4 20 5 3" xfId="42914"/>
    <cellStyle name="Assumptions Heading 4 20 6" xfId="18195"/>
    <cellStyle name="Assumptions Heading 4 20 6 2" xfId="45878"/>
    <cellStyle name="Assumptions Heading 4 20 7" xfId="31961"/>
    <cellStyle name="Assumptions Heading 4 21" xfId="4231"/>
    <cellStyle name="Assumptions Heading 4 21 2" xfId="7656"/>
    <cellStyle name="Assumptions Heading 4 21 2 2" xfId="21584"/>
    <cellStyle name="Assumptions Heading 4 21 2 2 2" xfId="49267"/>
    <cellStyle name="Assumptions Heading 4 21 2 3" xfId="35350"/>
    <cellStyle name="Assumptions Heading 4 21 3" xfId="10349"/>
    <cellStyle name="Assumptions Heading 4 21 3 2" xfId="24270"/>
    <cellStyle name="Assumptions Heading 4 21 3 2 2" xfId="51953"/>
    <cellStyle name="Assumptions Heading 4 21 3 3" xfId="38036"/>
    <cellStyle name="Assumptions Heading 4 21 4" xfId="12505"/>
    <cellStyle name="Assumptions Heading 4 21 4 2" xfId="26426"/>
    <cellStyle name="Assumptions Heading 4 21 4 2 2" xfId="54109"/>
    <cellStyle name="Assumptions Heading 4 21 4 3" xfId="40192"/>
    <cellStyle name="Assumptions Heading 4 21 5" xfId="15255"/>
    <cellStyle name="Assumptions Heading 4 21 5 2" xfId="29176"/>
    <cellStyle name="Assumptions Heading 4 21 5 2 2" xfId="56859"/>
    <cellStyle name="Assumptions Heading 4 21 5 3" xfId="42942"/>
    <cellStyle name="Assumptions Heading 4 21 6" xfId="18223"/>
    <cellStyle name="Assumptions Heading 4 21 6 2" xfId="45906"/>
    <cellStyle name="Assumptions Heading 4 21 7" xfId="31989"/>
    <cellStyle name="Assumptions Heading 4 22" xfId="4264"/>
    <cellStyle name="Assumptions Heading 4 22 2" xfId="7689"/>
    <cellStyle name="Assumptions Heading 4 22 2 2" xfId="21617"/>
    <cellStyle name="Assumptions Heading 4 22 2 2 2" xfId="49300"/>
    <cellStyle name="Assumptions Heading 4 22 2 3" xfId="35383"/>
    <cellStyle name="Assumptions Heading 4 22 3" xfId="10382"/>
    <cellStyle name="Assumptions Heading 4 22 3 2" xfId="24303"/>
    <cellStyle name="Assumptions Heading 4 22 3 2 2" xfId="51986"/>
    <cellStyle name="Assumptions Heading 4 22 3 3" xfId="38069"/>
    <cellStyle name="Assumptions Heading 4 22 4" xfId="12538"/>
    <cellStyle name="Assumptions Heading 4 22 4 2" xfId="26459"/>
    <cellStyle name="Assumptions Heading 4 22 4 2 2" xfId="54142"/>
    <cellStyle name="Assumptions Heading 4 22 4 3" xfId="40225"/>
    <cellStyle name="Assumptions Heading 4 22 5" xfId="15288"/>
    <cellStyle name="Assumptions Heading 4 22 5 2" xfId="29209"/>
    <cellStyle name="Assumptions Heading 4 22 5 2 2" xfId="56892"/>
    <cellStyle name="Assumptions Heading 4 22 5 3" xfId="42975"/>
    <cellStyle name="Assumptions Heading 4 22 6" xfId="18256"/>
    <cellStyle name="Assumptions Heading 4 22 6 2" xfId="45939"/>
    <cellStyle name="Assumptions Heading 4 22 7" xfId="32022"/>
    <cellStyle name="Assumptions Heading 4 23" xfId="3912"/>
    <cellStyle name="Assumptions Heading 4 23 2" xfId="7338"/>
    <cellStyle name="Assumptions Heading 4 23 2 2" xfId="21269"/>
    <cellStyle name="Assumptions Heading 4 23 2 2 2" xfId="48952"/>
    <cellStyle name="Assumptions Heading 4 23 2 3" xfId="35035"/>
    <cellStyle name="Assumptions Heading 4 23 3" xfId="10043"/>
    <cellStyle name="Assumptions Heading 4 23 3 2" xfId="23964"/>
    <cellStyle name="Assumptions Heading 4 23 3 2 2" xfId="51647"/>
    <cellStyle name="Assumptions Heading 4 23 3 3" xfId="37730"/>
    <cellStyle name="Assumptions Heading 4 23 4" xfId="12198"/>
    <cellStyle name="Assumptions Heading 4 23 4 2" xfId="26119"/>
    <cellStyle name="Assumptions Heading 4 23 4 2 2" xfId="53802"/>
    <cellStyle name="Assumptions Heading 4 23 4 3" xfId="39885"/>
    <cellStyle name="Assumptions Heading 4 23 5" xfId="14948"/>
    <cellStyle name="Assumptions Heading 4 23 5 2" xfId="28869"/>
    <cellStyle name="Assumptions Heading 4 23 5 2 2" xfId="56552"/>
    <cellStyle name="Assumptions Heading 4 23 5 3" xfId="42635"/>
    <cellStyle name="Assumptions Heading 4 23 6" xfId="17916"/>
    <cellStyle name="Assumptions Heading 4 23 6 2" xfId="45599"/>
    <cellStyle name="Assumptions Heading 4 23 7" xfId="31682"/>
    <cellStyle name="Assumptions Heading 4 24" xfId="4945"/>
    <cellStyle name="Assumptions Heading 4 24 2" xfId="8349"/>
    <cellStyle name="Assumptions Heading 4 24 2 2" xfId="22270"/>
    <cellStyle name="Assumptions Heading 4 24 2 2 2" xfId="49953"/>
    <cellStyle name="Assumptions Heading 4 24 2 3" xfId="36036"/>
    <cellStyle name="Assumptions Heading 4 24 3" xfId="10801"/>
    <cellStyle name="Assumptions Heading 4 24 3 2" xfId="24722"/>
    <cellStyle name="Assumptions Heading 4 24 3 2 2" xfId="52405"/>
    <cellStyle name="Assumptions Heading 4 24 3 3" xfId="38488"/>
    <cellStyle name="Assumptions Heading 4 24 4" xfId="13202"/>
    <cellStyle name="Assumptions Heading 4 24 4 2" xfId="27123"/>
    <cellStyle name="Assumptions Heading 4 24 4 2 2" xfId="54806"/>
    <cellStyle name="Assumptions Heading 4 24 4 3" xfId="40889"/>
    <cellStyle name="Assumptions Heading 4 24 5" xfId="15952"/>
    <cellStyle name="Assumptions Heading 4 24 5 2" xfId="29873"/>
    <cellStyle name="Assumptions Heading 4 24 5 2 2" xfId="57556"/>
    <cellStyle name="Assumptions Heading 4 24 5 3" xfId="43639"/>
    <cellStyle name="Assumptions Heading 4 24 6" xfId="18920"/>
    <cellStyle name="Assumptions Heading 4 24 6 2" xfId="46603"/>
    <cellStyle name="Assumptions Heading 4 24 7" xfId="32686"/>
    <cellStyle name="Assumptions Heading 4 25" xfId="4978"/>
    <cellStyle name="Assumptions Heading 4 25 2" xfId="8382"/>
    <cellStyle name="Assumptions Heading 4 25 2 2" xfId="22303"/>
    <cellStyle name="Assumptions Heading 4 25 2 2 2" xfId="49986"/>
    <cellStyle name="Assumptions Heading 4 25 2 3" xfId="36069"/>
    <cellStyle name="Assumptions Heading 4 25 3" xfId="10831"/>
    <cellStyle name="Assumptions Heading 4 25 3 2" xfId="24752"/>
    <cellStyle name="Assumptions Heading 4 25 3 2 2" xfId="52435"/>
    <cellStyle name="Assumptions Heading 4 25 3 3" xfId="38518"/>
    <cellStyle name="Assumptions Heading 4 25 4" xfId="13234"/>
    <cellStyle name="Assumptions Heading 4 25 4 2" xfId="27155"/>
    <cellStyle name="Assumptions Heading 4 25 4 2 2" xfId="54838"/>
    <cellStyle name="Assumptions Heading 4 25 4 3" xfId="40921"/>
    <cellStyle name="Assumptions Heading 4 25 5" xfId="15984"/>
    <cellStyle name="Assumptions Heading 4 25 5 2" xfId="29905"/>
    <cellStyle name="Assumptions Heading 4 25 5 2 2" xfId="57588"/>
    <cellStyle name="Assumptions Heading 4 25 5 3" xfId="43671"/>
    <cellStyle name="Assumptions Heading 4 25 6" xfId="18952"/>
    <cellStyle name="Assumptions Heading 4 25 6 2" xfId="46635"/>
    <cellStyle name="Assumptions Heading 4 25 7" xfId="32718"/>
    <cellStyle name="Assumptions Heading 4 26" xfId="5015"/>
    <cellStyle name="Assumptions Heading 4 26 2" xfId="8419"/>
    <cellStyle name="Assumptions Heading 4 26 2 2" xfId="22340"/>
    <cellStyle name="Assumptions Heading 4 26 2 2 2" xfId="50023"/>
    <cellStyle name="Assumptions Heading 4 26 2 3" xfId="36106"/>
    <cellStyle name="Assumptions Heading 4 26 3" xfId="10867"/>
    <cellStyle name="Assumptions Heading 4 26 3 2" xfId="24788"/>
    <cellStyle name="Assumptions Heading 4 26 3 2 2" xfId="52471"/>
    <cellStyle name="Assumptions Heading 4 26 3 3" xfId="38554"/>
    <cellStyle name="Assumptions Heading 4 26 4" xfId="13270"/>
    <cellStyle name="Assumptions Heading 4 26 4 2" xfId="27191"/>
    <cellStyle name="Assumptions Heading 4 26 4 2 2" xfId="54874"/>
    <cellStyle name="Assumptions Heading 4 26 4 3" xfId="40957"/>
    <cellStyle name="Assumptions Heading 4 26 5" xfId="16020"/>
    <cellStyle name="Assumptions Heading 4 26 5 2" xfId="29941"/>
    <cellStyle name="Assumptions Heading 4 26 5 2 2" xfId="57624"/>
    <cellStyle name="Assumptions Heading 4 26 5 3" xfId="43707"/>
    <cellStyle name="Assumptions Heading 4 26 6" xfId="18988"/>
    <cellStyle name="Assumptions Heading 4 26 6 2" xfId="46671"/>
    <cellStyle name="Assumptions Heading 4 26 7" xfId="32754"/>
    <cellStyle name="Assumptions Heading 4 27" xfId="5040"/>
    <cellStyle name="Assumptions Heading 4 27 2" xfId="8444"/>
    <cellStyle name="Assumptions Heading 4 27 2 2" xfId="22365"/>
    <cellStyle name="Assumptions Heading 4 27 2 2 2" xfId="50048"/>
    <cellStyle name="Assumptions Heading 4 27 2 3" xfId="36131"/>
    <cellStyle name="Assumptions Heading 4 27 3" xfId="10891"/>
    <cellStyle name="Assumptions Heading 4 27 3 2" xfId="24812"/>
    <cellStyle name="Assumptions Heading 4 27 3 2 2" xfId="52495"/>
    <cellStyle name="Assumptions Heading 4 27 3 3" xfId="38578"/>
    <cellStyle name="Assumptions Heading 4 27 4" xfId="13295"/>
    <cellStyle name="Assumptions Heading 4 27 4 2" xfId="27216"/>
    <cellStyle name="Assumptions Heading 4 27 4 2 2" xfId="54899"/>
    <cellStyle name="Assumptions Heading 4 27 4 3" xfId="40982"/>
    <cellStyle name="Assumptions Heading 4 27 5" xfId="16045"/>
    <cellStyle name="Assumptions Heading 4 27 5 2" xfId="29966"/>
    <cellStyle name="Assumptions Heading 4 27 5 2 2" xfId="57649"/>
    <cellStyle name="Assumptions Heading 4 27 5 3" xfId="43732"/>
    <cellStyle name="Assumptions Heading 4 27 6" xfId="19013"/>
    <cellStyle name="Assumptions Heading 4 27 6 2" xfId="46696"/>
    <cellStyle name="Assumptions Heading 4 27 7" xfId="32779"/>
    <cellStyle name="Assumptions Heading 4 28" xfId="5063"/>
    <cellStyle name="Assumptions Heading 4 28 2" xfId="8466"/>
    <cellStyle name="Assumptions Heading 4 28 2 2" xfId="22387"/>
    <cellStyle name="Assumptions Heading 4 28 2 2 2" xfId="50070"/>
    <cellStyle name="Assumptions Heading 4 28 2 3" xfId="36153"/>
    <cellStyle name="Assumptions Heading 4 28 3" xfId="10912"/>
    <cellStyle name="Assumptions Heading 4 28 3 2" xfId="24833"/>
    <cellStyle name="Assumptions Heading 4 28 3 2 2" xfId="52516"/>
    <cellStyle name="Assumptions Heading 4 28 3 3" xfId="38599"/>
    <cellStyle name="Assumptions Heading 4 28 4" xfId="13317"/>
    <cellStyle name="Assumptions Heading 4 28 4 2" xfId="27238"/>
    <cellStyle name="Assumptions Heading 4 28 4 2 2" xfId="54921"/>
    <cellStyle name="Assumptions Heading 4 28 4 3" xfId="41004"/>
    <cellStyle name="Assumptions Heading 4 28 5" xfId="16067"/>
    <cellStyle name="Assumptions Heading 4 28 5 2" xfId="29988"/>
    <cellStyle name="Assumptions Heading 4 28 5 2 2" xfId="57671"/>
    <cellStyle name="Assumptions Heading 4 28 5 3" xfId="43754"/>
    <cellStyle name="Assumptions Heading 4 28 6" xfId="19035"/>
    <cellStyle name="Assumptions Heading 4 28 6 2" xfId="46718"/>
    <cellStyle name="Assumptions Heading 4 28 7" xfId="32801"/>
    <cellStyle name="Assumptions Heading 4 29" xfId="5085"/>
    <cellStyle name="Assumptions Heading 4 29 2" xfId="8488"/>
    <cellStyle name="Assumptions Heading 4 29 2 2" xfId="22409"/>
    <cellStyle name="Assumptions Heading 4 29 2 2 2" xfId="50092"/>
    <cellStyle name="Assumptions Heading 4 29 2 3" xfId="36175"/>
    <cellStyle name="Assumptions Heading 4 29 3" xfId="10934"/>
    <cellStyle name="Assumptions Heading 4 29 3 2" xfId="24855"/>
    <cellStyle name="Assumptions Heading 4 29 3 2 2" xfId="52538"/>
    <cellStyle name="Assumptions Heading 4 29 3 3" xfId="38621"/>
    <cellStyle name="Assumptions Heading 4 29 4" xfId="13339"/>
    <cellStyle name="Assumptions Heading 4 29 4 2" xfId="27260"/>
    <cellStyle name="Assumptions Heading 4 29 4 2 2" xfId="54943"/>
    <cellStyle name="Assumptions Heading 4 29 4 3" xfId="41026"/>
    <cellStyle name="Assumptions Heading 4 29 5" xfId="16089"/>
    <cellStyle name="Assumptions Heading 4 29 5 2" xfId="30010"/>
    <cellStyle name="Assumptions Heading 4 29 5 2 2" xfId="57693"/>
    <cellStyle name="Assumptions Heading 4 29 5 3" xfId="43776"/>
    <cellStyle name="Assumptions Heading 4 29 6" xfId="19057"/>
    <cellStyle name="Assumptions Heading 4 29 6 2" xfId="46740"/>
    <cellStyle name="Assumptions Heading 4 29 7" xfId="32823"/>
    <cellStyle name="Assumptions Heading 4 3" xfId="3242"/>
    <cellStyle name="Assumptions Heading 4 3 2" xfId="6684"/>
    <cellStyle name="Assumptions Heading 4 3 2 2" xfId="20626"/>
    <cellStyle name="Assumptions Heading 4 3 2 2 2" xfId="48309"/>
    <cellStyle name="Assumptions Heading 4 3 2 3" xfId="34392"/>
    <cellStyle name="Assumptions Heading 4 3 3" xfId="9426"/>
    <cellStyle name="Assumptions Heading 4 3 3 2" xfId="23347"/>
    <cellStyle name="Assumptions Heading 4 3 3 2 2" xfId="51030"/>
    <cellStyle name="Assumptions Heading 4 3 3 3" xfId="37113"/>
    <cellStyle name="Assumptions Heading 4 3 4" xfId="11564"/>
    <cellStyle name="Assumptions Heading 4 3 4 2" xfId="25485"/>
    <cellStyle name="Assumptions Heading 4 3 4 2 2" xfId="53168"/>
    <cellStyle name="Assumptions Heading 4 3 4 3" xfId="39251"/>
    <cellStyle name="Assumptions Heading 4 3 5" xfId="14314"/>
    <cellStyle name="Assumptions Heading 4 3 5 2" xfId="28235"/>
    <cellStyle name="Assumptions Heading 4 3 5 2 2" xfId="55918"/>
    <cellStyle name="Assumptions Heading 4 3 5 3" xfId="42001"/>
    <cellStyle name="Assumptions Heading 4 3 6" xfId="17282"/>
    <cellStyle name="Assumptions Heading 4 3 6 2" xfId="44965"/>
    <cellStyle name="Assumptions Heading 4 3 7" xfId="31071"/>
    <cellStyle name="Assumptions Heading 4 30" xfId="16227"/>
    <cellStyle name="Assumptions Heading 4 30 2" xfId="30144"/>
    <cellStyle name="Assumptions Heading 4 30 2 2" xfId="57827"/>
    <cellStyle name="Assumptions Heading 4 30 3" xfId="43910"/>
    <cellStyle name="Assumptions Heading 4 31" xfId="16255"/>
    <cellStyle name="Assumptions Heading 4 31 2" xfId="30172"/>
    <cellStyle name="Assumptions Heading 4 31 2 2" xfId="57855"/>
    <cellStyle name="Assumptions Heading 4 31 3" xfId="43938"/>
    <cellStyle name="Assumptions Heading 4 4" xfId="3294"/>
    <cellStyle name="Assumptions Heading 4 4 2" xfId="6735"/>
    <cellStyle name="Assumptions Heading 4 4 2 2" xfId="20676"/>
    <cellStyle name="Assumptions Heading 4 4 2 2 2" xfId="48359"/>
    <cellStyle name="Assumptions Heading 4 4 2 3" xfId="34442"/>
    <cellStyle name="Assumptions Heading 4 4 3" xfId="9475"/>
    <cellStyle name="Assumptions Heading 4 4 3 2" xfId="23396"/>
    <cellStyle name="Assumptions Heading 4 4 3 2 2" xfId="51079"/>
    <cellStyle name="Assumptions Heading 4 4 3 3" xfId="37162"/>
    <cellStyle name="Assumptions Heading 4 4 4" xfId="11614"/>
    <cellStyle name="Assumptions Heading 4 4 4 2" xfId="25535"/>
    <cellStyle name="Assumptions Heading 4 4 4 2 2" xfId="53218"/>
    <cellStyle name="Assumptions Heading 4 4 4 3" xfId="39301"/>
    <cellStyle name="Assumptions Heading 4 4 5" xfId="14364"/>
    <cellStyle name="Assumptions Heading 4 4 5 2" xfId="28285"/>
    <cellStyle name="Assumptions Heading 4 4 5 2 2" xfId="55968"/>
    <cellStyle name="Assumptions Heading 4 4 5 3" xfId="42051"/>
    <cellStyle name="Assumptions Heading 4 4 6" xfId="17332"/>
    <cellStyle name="Assumptions Heading 4 4 6 2" xfId="45015"/>
    <cellStyle name="Assumptions Heading 4 4 7" xfId="31117"/>
    <cellStyle name="Assumptions Heading 4 5" xfId="3375"/>
    <cellStyle name="Assumptions Heading 4 5 2" xfId="6815"/>
    <cellStyle name="Assumptions Heading 4 5 2 2" xfId="20756"/>
    <cellStyle name="Assumptions Heading 4 5 2 2 2" xfId="48439"/>
    <cellStyle name="Assumptions Heading 4 5 2 3" xfId="34522"/>
    <cellStyle name="Assumptions Heading 4 5 3" xfId="9553"/>
    <cellStyle name="Assumptions Heading 4 5 3 2" xfId="23474"/>
    <cellStyle name="Assumptions Heading 4 5 3 2 2" xfId="51157"/>
    <cellStyle name="Assumptions Heading 4 5 3 3" xfId="37240"/>
    <cellStyle name="Assumptions Heading 4 5 4" xfId="11694"/>
    <cellStyle name="Assumptions Heading 4 5 4 2" xfId="25615"/>
    <cellStyle name="Assumptions Heading 4 5 4 2 2" xfId="53298"/>
    <cellStyle name="Assumptions Heading 4 5 4 3" xfId="39381"/>
    <cellStyle name="Assumptions Heading 4 5 5" xfId="14444"/>
    <cellStyle name="Assumptions Heading 4 5 5 2" xfId="28365"/>
    <cellStyle name="Assumptions Heading 4 5 5 2 2" xfId="56048"/>
    <cellStyle name="Assumptions Heading 4 5 5 3" xfId="42131"/>
    <cellStyle name="Assumptions Heading 4 5 6" xfId="17412"/>
    <cellStyle name="Assumptions Heading 4 5 6 2" xfId="45095"/>
    <cellStyle name="Assumptions Heading 4 5 7" xfId="31191"/>
    <cellStyle name="Assumptions Heading 4 6" xfId="3423"/>
    <cellStyle name="Assumptions Heading 4 6 2" xfId="6862"/>
    <cellStyle name="Assumptions Heading 4 6 2 2" xfId="20803"/>
    <cellStyle name="Assumptions Heading 4 6 2 2 2" xfId="48486"/>
    <cellStyle name="Assumptions Heading 4 6 2 3" xfId="34569"/>
    <cellStyle name="Assumptions Heading 4 6 3" xfId="9600"/>
    <cellStyle name="Assumptions Heading 4 6 3 2" xfId="23521"/>
    <cellStyle name="Assumptions Heading 4 6 3 2 2" xfId="51204"/>
    <cellStyle name="Assumptions Heading 4 6 3 3" xfId="37287"/>
    <cellStyle name="Assumptions Heading 4 6 4" xfId="11741"/>
    <cellStyle name="Assumptions Heading 4 6 4 2" xfId="25662"/>
    <cellStyle name="Assumptions Heading 4 6 4 2 2" xfId="53345"/>
    <cellStyle name="Assumptions Heading 4 6 4 3" xfId="39428"/>
    <cellStyle name="Assumptions Heading 4 6 5" xfId="14491"/>
    <cellStyle name="Assumptions Heading 4 6 5 2" xfId="28412"/>
    <cellStyle name="Assumptions Heading 4 6 5 2 2" xfId="56095"/>
    <cellStyle name="Assumptions Heading 4 6 5 3" xfId="42178"/>
    <cellStyle name="Assumptions Heading 4 6 6" xfId="17459"/>
    <cellStyle name="Assumptions Heading 4 6 6 2" xfId="45142"/>
    <cellStyle name="Assumptions Heading 4 6 7" xfId="31236"/>
    <cellStyle name="Assumptions Heading 4 7" xfId="3465"/>
    <cellStyle name="Assumptions Heading 4 7 2" xfId="6903"/>
    <cellStyle name="Assumptions Heading 4 7 2 2" xfId="20843"/>
    <cellStyle name="Assumptions Heading 4 7 2 2 2" xfId="48526"/>
    <cellStyle name="Assumptions Heading 4 7 2 3" xfId="34609"/>
    <cellStyle name="Assumptions Heading 4 7 3" xfId="9641"/>
    <cellStyle name="Assumptions Heading 4 7 3 2" xfId="23562"/>
    <cellStyle name="Assumptions Heading 4 7 3 2 2" xfId="51245"/>
    <cellStyle name="Assumptions Heading 4 7 3 3" xfId="37328"/>
    <cellStyle name="Assumptions Heading 4 7 4" xfId="11781"/>
    <cellStyle name="Assumptions Heading 4 7 4 2" xfId="25702"/>
    <cellStyle name="Assumptions Heading 4 7 4 2 2" xfId="53385"/>
    <cellStyle name="Assumptions Heading 4 7 4 3" xfId="39468"/>
    <cellStyle name="Assumptions Heading 4 7 5" xfId="14531"/>
    <cellStyle name="Assumptions Heading 4 7 5 2" xfId="28452"/>
    <cellStyle name="Assumptions Heading 4 7 5 2 2" xfId="56135"/>
    <cellStyle name="Assumptions Heading 4 7 5 3" xfId="42218"/>
    <cellStyle name="Assumptions Heading 4 7 6" xfId="17499"/>
    <cellStyle name="Assumptions Heading 4 7 6 2" xfId="45182"/>
    <cellStyle name="Assumptions Heading 4 7 7" xfId="31271"/>
    <cellStyle name="Assumptions Heading 4 8" xfId="3531"/>
    <cellStyle name="Assumptions Heading 4 8 2" xfId="6969"/>
    <cellStyle name="Assumptions Heading 4 8 2 2" xfId="20909"/>
    <cellStyle name="Assumptions Heading 4 8 2 2 2" xfId="48592"/>
    <cellStyle name="Assumptions Heading 4 8 2 3" xfId="34675"/>
    <cellStyle name="Assumptions Heading 4 8 3" xfId="9706"/>
    <cellStyle name="Assumptions Heading 4 8 3 2" xfId="23627"/>
    <cellStyle name="Assumptions Heading 4 8 3 2 2" xfId="51310"/>
    <cellStyle name="Assumptions Heading 4 8 3 3" xfId="37393"/>
    <cellStyle name="Assumptions Heading 4 8 4" xfId="11847"/>
    <cellStyle name="Assumptions Heading 4 8 4 2" xfId="25768"/>
    <cellStyle name="Assumptions Heading 4 8 4 2 2" xfId="53451"/>
    <cellStyle name="Assumptions Heading 4 8 4 3" xfId="39534"/>
    <cellStyle name="Assumptions Heading 4 8 5" xfId="14597"/>
    <cellStyle name="Assumptions Heading 4 8 5 2" xfId="28518"/>
    <cellStyle name="Assumptions Heading 4 8 5 2 2" xfId="56201"/>
    <cellStyle name="Assumptions Heading 4 8 5 3" xfId="42284"/>
    <cellStyle name="Assumptions Heading 4 8 6" xfId="17565"/>
    <cellStyle name="Assumptions Heading 4 8 6 2" xfId="45248"/>
    <cellStyle name="Assumptions Heading 4 8 7" xfId="31336"/>
    <cellStyle name="Assumptions Heading 4 9" xfId="3571"/>
    <cellStyle name="Assumptions Heading 4 9 2" xfId="7009"/>
    <cellStyle name="Assumptions Heading 4 9 2 2" xfId="20946"/>
    <cellStyle name="Assumptions Heading 4 9 2 2 2" xfId="48629"/>
    <cellStyle name="Assumptions Heading 4 9 2 3" xfId="34712"/>
    <cellStyle name="Assumptions Heading 4 9 3" xfId="9742"/>
    <cellStyle name="Assumptions Heading 4 9 3 2" xfId="23663"/>
    <cellStyle name="Assumptions Heading 4 9 3 2 2" xfId="51346"/>
    <cellStyle name="Assumptions Heading 4 9 3 3" xfId="37429"/>
    <cellStyle name="Assumptions Heading 4 9 4" xfId="11884"/>
    <cellStyle name="Assumptions Heading 4 9 4 2" xfId="25805"/>
    <cellStyle name="Assumptions Heading 4 9 4 2 2" xfId="53488"/>
    <cellStyle name="Assumptions Heading 4 9 4 3" xfId="39571"/>
    <cellStyle name="Assumptions Heading 4 9 5" xfId="14634"/>
    <cellStyle name="Assumptions Heading 4 9 5 2" xfId="28555"/>
    <cellStyle name="Assumptions Heading 4 9 5 2 2" xfId="56238"/>
    <cellStyle name="Assumptions Heading 4 9 5 3" xfId="42321"/>
    <cellStyle name="Assumptions Heading 4 9 6" xfId="17602"/>
    <cellStyle name="Assumptions Heading 4 9 6 2" xfId="45285"/>
    <cellStyle name="Assumptions Heading 4 9 7" xfId="31373"/>
    <cellStyle name="Assumptions Heading 5" xfId="2749"/>
    <cellStyle name="Assumptions Heading 5 2" xfId="6197"/>
    <cellStyle name="Assumptions Heading 5 2 2" xfId="20144"/>
    <cellStyle name="Assumptions Heading 5 2 2 2" xfId="47827"/>
    <cellStyle name="Assumptions Heading 5 2 3" xfId="33910"/>
    <cellStyle name="Assumptions Heading 5 3" xfId="8953"/>
    <cellStyle name="Assumptions Heading 5 3 2" xfId="22874"/>
    <cellStyle name="Assumptions Heading 5 3 2 2" xfId="50557"/>
    <cellStyle name="Assumptions Heading 5 3 3" xfId="36640"/>
    <cellStyle name="Assumptions Heading 5 4" xfId="11084"/>
    <cellStyle name="Assumptions Heading 5 4 2" xfId="25005"/>
    <cellStyle name="Assumptions Heading 5 4 2 2" xfId="52688"/>
    <cellStyle name="Assumptions Heading 5 4 3" xfId="38771"/>
    <cellStyle name="Assumptions Heading 5 5" xfId="13837"/>
    <cellStyle name="Assumptions Heading 5 5 2" xfId="27758"/>
    <cellStyle name="Assumptions Heading 5 5 2 2" xfId="55441"/>
    <cellStyle name="Assumptions Heading 5 5 3" xfId="41524"/>
    <cellStyle name="Assumptions Heading 5 6" xfId="16802"/>
    <cellStyle name="Assumptions Heading 5 6 2" xfId="44485"/>
    <cellStyle name="Assumptions Heading 5 7" xfId="30649"/>
    <cellStyle name="Assumptions Heading 6" xfId="2635"/>
    <cellStyle name="Assumptions Heading 6 2" xfId="6086"/>
    <cellStyle name="Assumptions Heading 6 2 2" xfId="20033"/>
    <cellStyle name="Assumptions Heading 6 2 2 2" xfId="47716"/>
    <cellStyle name="Assumptions Heading 6 2 3" xfId="33799"/>
    <cellStyle name="Assumptions Heading 6 3" xfId="8845"/>
    <cellStyle name="Assumptions Heading 6 3 2" xfId="22766"/>
    <cellStyle name="Assumptions Heading 6 3 2 2" xfId="50449"/>
    <cellStyle name="Assumptions Heading 6 3 3" xfId="36532"/>
    <cellStyle name="Assumptions Heading 6 4" xfId="10973"/>
    <cellStyle name="Assumptions Heading 6 4 2" xfId="24894"/>
    <cellStyle name="Assumptions Heading 6 4 2 2" xfId="52577"/>
    <cellStyle name="Assumptions Heading 6 4 3" xfId="38660"/>
    <cellStyle name="Assumptions Heading 6 5" xfId="13727"/>
    <cellStyle name="Assumptions Heading 6 5 2" xfId="27648"/>
    <cellStyle name="Assumptions Heading 6 5 2 2" xfId="55331"/>
    <cellStyle name="Assumptions Heading 6 5 3" xfId="41414"/>
    <cellStyle name="Assumptions Heading 6 6" xfId="16691"/>
    <cellStyle name="Assumptions Heading 6 6 2" xfId="44374"/>
    <cellStyle name="Assumptions Heading 6 7" xfId="30547"/>
    <cellStyle name="Assumptions Heading 7" xfId="2243"/>
    <cellStyle name="Assumptions Heading 7 2" xfId="5711"/>
    <cellStyle name="Assumptions Heading 7 2 2" xfId="19663"/>
    <cellStyle name="Assumptions Heading 7 2 2 2" xfId="47346"/>
    <cellStyle name="Assumptions Heading 7 2 3" xfId="33429"/>
    <cellStyle name="Assumptions Heading 7 3" xfId="5166"/>
    <cellStyle name="Assumptions Heading 7 3 2" xfId="19136"/>
    <cellStyle name="Assumptions Heading 7 3 2 2" xfId="46819"/>
    <cellStyle name="Assumptions Heading 7 3 3" xfId="32902"/>
    <cellStyle name="Assumptions Heading 7 4" xfId="5367"/>
    <cellStyle name="Assumptions Heading 7 4 2" xfId="19320"/>
    <cellStyle name="Assumptions Heading 7 4 2 2" xfId="47003"/>
    <cellStyle name="Assumptions Heading 7 4 3" xfId="33086"/>
    <cellStyle name="Assumptions Heading 7 5" xfId="13361"/>
    <cellStyle name="Assumptions Heading 7 5 2" xfId="27282"/>
    <cellStyle name="Assumptions Heading 7 5 2 2" xfId="54965"/>
    <cellStyle name="Assumptions Heading 7 5 3" xfId="41048"/>
    <cellStyle name="Assumptions Heading 7 6" xfId="16323"/>
    <cellStyle name="Assumptions Heading 7 6 2" xfId="44006"/>
    <cellStyle name="Assumptions Heading 7 7" xfId="30222"/>
    <cellStyle name="Assumptions Heading 8" xfId="2721"/>
    <cellStyle name="Assumptions Heading 8 2" xfId="6169"/>
    <cellStyle name="Assumptions Heading 8 2 2" xfId="20116"/>
    <cellStyle name="Assumptions Heading 8 2 2 2" xfId="47799"/>
    <cellStyle name="Assumptions Heading 8 2 3" xfId="33882"/>
    <cellStyle name="Assumptions Heading 8 3" xfId="8926"/>
    <cellStyle name="Assumptions Heading 8 3 2" xfId="22847"/>
    <cellStyle name="Assumptions Heading 8 3 2 2" xfId="50530"/>
    <cellStyle name="Assumptions Heading 8 3 3" xfId="36613"/>
    <cellStyle name="Assumptions Heading 8 4" xfId="11056"/>
    <cellStyle name="Assumptions Heading 8 4 2" xfId="24977"/>
    <cellStyle name="Assumptions Heading 8 4 2 2" xfId="52660"/>
    <cellStyle name="Assumptions Heading 8 4 3" xfId="38743"/>
    <cellStyle name="Assumptions Heading 8 5" xfId="13809"/>
    <cellStyle name="Assumptions Heading 8 5 2" xfId="27730"/>
    <cellStyle name="Assumptions Heading 8 5 2 2" xfId="55413"/>
    <cellStyle name="Assumptions Heading 8 5 3" xfId="41496"/>
    <cellStyle name="Assumptions Heading 8 6" xfId="16774"/>
    <cellStyle name="Assumptions Heading 8 6 2" xfId="44457"/>
    <cellStyle name="Assumptions Heading 8 7" xfId="30622"/>
    <cellStyle name="Assumptions Heading 9" xfId="3071"/>
    <cellStyle name="Assumptions Heading 9 2" xfId="6514"/>
    <cellStyle name="Assumptions Heading 9 2 2" xfId="20459"/>
    <cellStyle name="Assumptions Heading 9 2 2 2" xfId="48142"/>
    <cellStyle name="Assumptions Heading 9 2 3" xfId="34225"/>
    <cellStyle name="Assumptions Heading 9 3" xfId="9261"/>
    <cellStyle name="Assumptions Heading 9 3 2" xfId="23182"/>
    <cellStyle name="Assumptions Heading 9 3 2 2" xfId="50865"/>
    <cellStyle name="Assumptions Heading 9 3 3" xfId="36948"/>
    <cellStyle name="Assumptions Heading 9 4" xfId="11398"/>
    <cellStyle name="Assumptions Heading 9 4 2" xfId="25319"/>
    <cellStyle name="Assumptions Heading 9 4 2 2" xfId="53002"/>
    <cellStyle name="Assumptions Heading 9 4 3" xfId="39085"/>
    <cellStyle name="Assumptions Heading 9 5" xfId="14148"/>
    <cellStyle name="Assumptions Heading 9 5 2" xfId="28069"/>
    <cellStyle name="Assumptions Heading 9 5 2 2" xfId="55752"/>
    <cellStyle name="Assumptions Heading 9 5 3" xfId="41835"/>
    <cellStyle name="Assumptions Heading 9 6" xfId="17116"/>
    <cellStyle name="Assumptions Heading 9 6 2" xfId="44799"/>
    <cellStyle name="Assumptions Heading 9 7" xfId="30922"/>
    <cellStyle name="Assumptions Right Currency" xfId="1428"/>
    <cellStyle name="Assumptions Right Currency 10" xfId="3034"/>
    <cellStyle name="Assumptions Right Currency 10 2" xfId="6478"/>
    <cellStyle name="Assumptions Right Currency 10 2 2" xfId="20423"/>
    <cellStyle name="Assumptions Right Currency 10 2 2 2" xfId="48106"/>
    <cellStyle name="Assumptions Right Currency 10 2 3" xfId="34189"/>
    <cellStyle name="Assumptions Right Currency 10 3" xfId="9227"/>
    <cellStyle name="Assumptions Right Currency 10 3 2" xfId="23148"/>
    <cellStyle name="Assumptions Right Currency 10 3 2 2" xfId="50831"/>
    <cellStyle name="Assumptions Right Currency 10 3 3" xfId="36914"/>
    <cellStyle name="Assumptions Right Currency 10 4" xfId="11363"/>
    <cellStyle name="Assumptions Right Currency 10 4 2" xfId="25284"/>
    <cellStyle name="Assumptions Right Currency 10 4 2 2" xfId="52967"/>
    <cellStyle name="Assumptions Right Currency 10 4 3" xfId="39050"/>
    <cellStyle name="Assumptions Right Currency 10 5" xfId="14113"/>
    <cellStyle name="Assumptions Right Currency 10 5 2" xfId="28034"/>
    <cellStyle name="Assumptions Right Currency 10 5 2 2" xfId="55717"/>
    <cellStyle name="Assumptions Right Currency 10 5 3" xfId="41800"/>
    <cellStyle name="Assumptions Right Currency 10 6" xfId="17081"/>
    <cellStyle name="Assumptions Right Currency 10 6 2" xfId="44764"/>
    <cellStyle name="Assumptions Right Currency 10 7" xfId="30888"/>
    <cellStyle name="Assumptions Right Currency 11" xfId="2384"/>
    <cellStyle name="Assumptions Right Currency 11 2" xfId="5841"/>
    <cellStyle name="Assumptions Right Currency 11 2 2" xfId="19791"/>
    <cellStyle name="Assumptions Right Currency 11 2 2 2" xfId="47474"/>
    <cellStyle name="Assumptions Right Currency 11 2 3" xfId="33557"/>
    <cellStyle name="Assumptions Right Currency 11 3" xfId="8611"/>
    <cellStyle name="Assumptions Right Currency 11 3 2" xfId="22532"/>
    <cellStyle name="Assumptions Right Currency 11 3 2 2" xfId="50215"/>
    <cellStyle name="Assumptions Right Currency 11 3 3" xfId="36298"/>
    <cellStyle name="Assumptions Right Currency 11 4" xfId="5487"/>
    <cellStyle name="Assumptions Right Currency 11 4 2" xfId="19440"/>
    <cellStyle name="Assumptions Right Currency 11 4 2 2" xfId="47123"/>
    <cellStyle name="Assumptions Right Currency 11 4 3" xfId="33206"/>
    <cellStyle name="Assumptions Right Currency 11 5" xfId="13489"/>
    <cellStyle name="Assumptions Right Currency 11 5 2" xfId="27410"/>
    <cellStyle name="Assumptions Right Currency 11 5 2 2" xfId="55093"/>
    <cellStyle name="Assumptions Right Currency 11 5 3" xfId="41176"/>
    <cellStyle name="Assumptions Right Currency 11 6" xfId="16451"/>
    <cellStyle name="Assumptions Right Currency 11 6 2" xfId="44134"/>
    <cellStyle name="Assumptions Right Currency 11 7" xfId="30341"/>
    <cellStyle name="Assumptions Right Currency 12" xfId="2696"/>
    <cellStyle name="Assumptions Right Currency 12 2" xfId="6144"/>
    <cellStyle name="Assumptions Right Currency 12 2 2" xfId="20091"/>
    <cellStyle name="Assumptions Right Currency 12 2 2 2" xfId="47774"/>
    <cellStyle name="Assumptions Right Currency 12 2 3" xfId="33857"/>
    <cellStyle name="Assumptions Right Currency 12 3" xfId="8902"/>
    <cellStyle name="Assumptions Right Currency 12 3 2" xfId="22823"/>
    <cellStyle name="Assumptions Right Currency 12 3 2 2" xfId="50506"/>
    <cellStyle name="Assumptions Right Currency 12 3 3" xfId="36589"/>
    <cellStyle name="Assumptions Right Currency 12 4" xfId="11031"/>
    <cellStyle name="Assumptions Right Currency 12 4 2" xfId="24952"/>
    <cellStyle name="Assumptions Right Currency 12 4 2 2" xfId="52635"/>
    <cellStyle name="Assumptions Right Currency 12 4 3" xfId="38718"/>
    <cellStyle name="Assumptions Right Currency 12 5" xfId="13784"/>
    <cellStyle name="Assumptions Right Currency 12 5 2" xfId="27705"/>
    <cellStyle name="Assumptions Right Currency 12 5 2 2" xfId="55388"/>
    <cellStyle name="Assumptions Right Currency 12 5 3" xfId="41471"/>
    <cellStyle name="Assumptions Right Currency 12 6" xfId="16749"/>
    <cellStyle name="Assumptions Right Currency 12 6 2" xfId="44432"/>
    <cellStyle name="Assumptions Right Currency 12 7" xfId="30599"/>
    <cellStyle name="Assumptions Right Currency 13" xfId="2678"/>
    <cellStyle name="Assumptions Right Currency 13 2" xfId="6126"/>
    <cellStyle name="Assumptions Right Currency 13 2 2" xfId="20073"/>
    <cellStyle name="Assumptions Right Currency 13 2 2 2" xfId="47756"/>
    <cellStyle name="Assumptions Right Currency 13 2 3" xfId="33839"/>
    <cellStyle name="Assumptions Right Currency 13 3" xfId="8884"/>
    <cellStyle name="Assumptions Right Currency 13 3 2" xfId="22805"/>
    <cellStyle name="Assumptions Right Currency 13 3 2 2" xfId="50488"/>
    <cellStyle name="Assumptions Right Currency 13 3 3" xfId="36571"/>
    <cellStyle name="Assumptions Right Currency 13 4" xfId="11013"/>
    <cellStyle name="Assumptions Right Currency 13 4 2" xfId="24934"/>
    <cellStyle name="Assumptions Right Currency 13 4 2 2" xfId="52617"/>
    <cellStyle name="Assumptions Right Currency 13 4 3" xfId="38700"/>
    <cellStyle name="Assumptions Right Currency 13 5" xfId="13766"/>
    <cellStyle name="Assumptions Right Currency 13 5 2" xfId="27687"/>
    <cellStyle name="Assumptions Right Currency 13 5 2 2" xfId="55370"/>
    <cellStyle name="Assumptions Right Currency 13 5 3" xfId="41453"/>
    <cellStyle name="Assumptions Right Currency 13 6" xfId="16731"/>
    <cellStyle name="Assumptions Right Currency 13 6 2" xfId="44414"/>
    <cellStyle name="Assumptions Right Currency 13 7" xfId="30581"/>
    <cellStyle name="Assumptions Right Currency 14" xfId="2645"/>
    <cellStyle name="Assumptions Right Currency 14 2" xfId="6096"/>
    <cellStyle name="Assumptions Right Currency 14 2 2" xfId="20043"/>
    <cellStyle name="Assumptions Right Currency 14 2 2 2" xfId="47726"/>
    <cellStyle name="Assumptions Right Currency 14 2 3" xfId="33809"/>
    <cellStyle name="Assumptions Right Currency 14 3" xfId="8855"/>
    <cellStyle name="Assumptions Right Currency 14 3 2" xfId="22776"/>
    <cellStyle name="Assumptions Right Currency 14 3 2 2" xfId="50459"/>
    <cellStyle name="Assumptions Right Currency 14 3 3" xfId="36542"/>
    <cellStyle name="Assumptions Right Currency 14 4" xfId="10983"/>
    <cellStyle name="Assumptions Right Currency 14 4 2" xfId="24904"/>
    <cellStyle name="Assumptions Right Currency 14 4 2 2" xfId="52587"/>
    <cellStyle name="Assumptions Right Currency 14 4 3" xfId="38670"/>
    <cellStyle name="Assumptions Right Currency 14 5" xfId="13737"/>
    <cellStyle name="Assumptions Right Currency 14 5 2" xfId="27658"/>
    <cellStyle name="Assumptions Right Currency 14 5 2 2" xfId="55341"/>
    <cellStyle name="Assumptions Right Currency 14 5 3" xfId="41424"/>
    <cellStyle name="Assumptions Right Currency 14 6" xfId="16701"/>
    <cellStyle name="Assumptions Right Currency 14 6 2" xfId="44384"/>
    <cellStyle name="Assumptions Right Currency 14 7" xfId="30557"/>
    <cellStyle name="Assumptions Right Currency 15" xfId="2512"/>
    <cellStyle name="Assumptions Right Currency 15 2" xfId="5969"/>
    <cellStyle name="Assumptions Right Currency 15 2 2" xfId="19918"/>
    <cellStyle name="Assumptions Right Currency 15 2 2 2" xfId="47601"/>
    <cellStyle name="Assumptions Right Currency 15 2 3" xfId="33684"/>
    <cellStyle name="Assumptions Right Currency 15 3" xfId="8734"/>
    <cellStyle name="Assumptions Right Currency 15 3 2" xfId="22655"/>
    <cellStyle name="Assumptions Right Currency 15 3 2 2" xfId="50338"/>
    <cellStyle name="Assumptions Right Currency 15 3 3" xfId="36421"/>
    <cellStyle name="Assumptions Right Currency 15 4" xfId="5583"/>
    <cellStyle name="Assumptions Right Currency 15 4 2" xfId="19536"/>
    <cellStyle name="Assumptions Right Currency 15 4 2 2" xfId="47219"/>
    <cellStyle name="Assumptions Right Currency 15 4 3" xfId="33302"/>
    <cellStyle name="Assumptions Right Currency 15 5" xfId="13616"/>
    <cellStyle name="Assumptions Right Currency 15 5 2" xfId="27537"/>
    <cellStyle name="Assumptions Right Currency 15 5 2 2" xfId="55220"/>
    <cellStyle name="Assumptions Right Currency 15 5 3" xfId="41303"/>
    <cellStyle name="Assumptions Right Currency 15 6" xfId="16578"/>
    <cellStyle name="Assumptions Right Currency 15 6 2" xfId="44261"/>
    <cellStyle name="Assumptions Right Currency 15 7" xfId="30449"/>
    <cellStyle name="Assumptions Right Currency 16" xfId="2684"/>
    <cellStyle name="Assumptions Right Currency 16 2" xfId="6132"/>
    <cellStyle name="Assumptions Right Currency 16 2 2" xfId="20079"/>
    <cellStyle name="Assumptions Right Currency 16 2 2 2" xfId="47762"/>
    <cellStyle name="Assumptions Right Currency 16 2 3" xfId="33845"/>
    <cellStyle name="Assumptions Right Currency 16 3" xfId="8890"/>
    <cellStyle name="Assumptions Right Currency 16 3 2" xfId="22811"/>
    <cellStyle name="Assumptions Right Currency 16 3 2 2" xfId="50494"/>
    <cellStyle name="Assumptions Right Currency 16 3 3" xfId="36577"/>
    <cellStyle name="Assumptions Right Currency 16 4" xfId="11019"/>
    <cellStyle name="Assumptions Right Currency 16 4 2" xfId="24940"/>
    <cellStyle name="Assumptions Right Currency 16 4 2 2" xfId="52623"/>
    <cellStyle name="Assumptions Right Currency 16 4 3" xfId="38706"/>
    <cellStyle name="Assumptions Right Currency 16 5" xfId="13772"/>
    <cellStyle name="Assumptions Right Currency 16 5 2" xfId="27693"/>
    <cellStyle name="Assumptions Right Currency 16 5 2 2" xfId="55376"/>
    <cellStyle name="Assumptions Right Currency 16 5 3" xfId="41459"/>
    <cellStyle name="Assumptions Right Currency 16 6" xfId="16737"/>
    <cellStyle name="Assumptions Right Currency 16 6 2" xfId="44420"/>
    <cellStyle name="Assumptions Right Currency 16 7" xfId="30587"/>
    <cellStyle name="Assumptions Right Currency 17" xfId="3175"/>
    <cellStyle name="Assumptions Right Currency 17 2" xfId="6617"/>
    <cellStyle name="Assumptions Right Currency 17 2 2" xfId="20560"/>
    <cellStyle name="Assumptions Right Currency 17 2 2 2" xfId="48243"/>
    <cellStyle name="Assumptions Right Currency 17 2 3" xfId="34326"/>
    <cellStyle name="Assumptions Right Currency 17 3" xfId="9360"/>
    <cellStyle name="Assumptions Right Currency 17 3 2" xfId="23281"/>
    <cellStyle name="Assumptions Right Currency 17 3 2 2" xfId="50964"/>
    <cellStyle name="Assumptions Right Currency 17 3 3" xfId="37047"/>
    <cellStyle name="Assumptions Right Currency 17 4" xfId="11498"/>
    <cellStyle name="Assumptions Right Currency 17 4 2" xfId="25419"/>
    <cellStyle name="Assumptions Right Currency 17 4 2 2" xfId="53102"/>
    <cellStyle name="Assumptions Right Currency 17 4 3" xfId="39185"/>
    <cellStyle name="Assumptions Right Currency 17 5" xfId="14248"/>
    <cellStyle name="Assumptions Right Currency 17 5 2" xfId="28169"/>
    <cellStyle name="Assumptions Right Currency 17 5 2 2" xfId="55852"/>
    <cellStyle name="Assumptions Right Currency 17 5 3" xfId="41935"/>
    <cellStyle name="Assumptions Right Currency 17 6" xfId="17216"/>
    <cellStyle name="Assumptions Right Currency 17 6 2" xfId="44899"/>
    <cellStyle name="Assumptions Right Currency 17 7" xfId="31017"/>
    <cellStyle name="Assumptions Right Currency 18" xfId="2667"/>
    <cellStyle name="Assumptions Right Currency 18 2" xfId="6115"/>
    <cellStyle name="Assumptions Right Currency 18 2 2" xfId="20062"/>
    <cellStyle name="Assumptions Right Currency 18 2 2 2" xfId="47745"/>
    <cellStyle name="Assumptions Right Currency 18 2 3" xfId="33828"/>
    <cellStyle name="Assumptions Right Currency 18 3" xfId="8873"/>
    <cellStyle name="Assumptions Right Currency 18 3 2" xfId="22794"/>
    <cellStyle name="Assumptions Right Currency 18 3 2 2" xfId="50477"/>
    <cellStyle name="Assumptions Right Currency 18 3 3" xfId="36560"/>
    <cellStyle name="Assumptions Right Currency 18 4" xfId="11002"/>
    <cellStyle name="Assumptions Right Currency 18 4 2" xfId="24923"/>
    <cellStyle name="Assumptions Right Currency 18 4 2 2" xfId="52606"/>
    <cellStyle name="Assumptions Right Currency 18 4 3" xfId="38689"/>
    <cellStyle name="Assumptions Right Currency 18 5" xfId="13755"/>
    <cellStyle name="Assumptions Right Currency 18 5 2" xfId="27676"/>
    <cellStyle name="Assumptions Right Currency 18 5 2 2" xfId="55359"/>
    <cellStyle name="Assumptions Right Currency 18 5 3" xfId="41442"/>
    <cellStyle name="Assumptions Right Currency 18 6" xfId="16720"/>
    <cellStyle name="Assumptions Right Currency 18 6 2" xfId="44403"/>
    <cellStyle name="Assumptions Right Currency 18 7" xfId="30570"/>
    <cellStyle name="Assumptions Right Currency 19" xfId="3409"/>
    <cellStyle name="Assumptions Right Currency 19 2" xfId="6848"/>
    <cellStyle name="Assumptions Right Currency 19 2 2" xfId="20789"/>
    <cellStyle name="Assumptions Right Currency 19 2 2 2" xfId="48472"/>
    <cellStyle name="Assumptions Right Currency 19 2 3" xfId="34555"/>
    <cellStyle name="Assumptions Right Currency 19 3" xfId="9586"/>
    <cellStyle name="Assumptions Right Currency 19 3 2" xfId="23507"/>
    <cellStyle name="Assumptions Right Currency 19 3 2 2" xfId="51190"/>
    <cellStyle name="Assumptions Right Currency 19 3 3" xfId="37273"/>
    <cellStyle name="Assumptions Right Currency 19 4" xfId="11727"/>
    <cellStyle name="Assumptions Right Currency 19 4 2" xfId="25648"/>
    <cellStyle name="Assumptions Right Currency 19 4 2 2" xfId="53331"/>
    <cellStyle name="Assumptions Right Currency 19 4 3" xfId="39414"/>
    <cellStyle name="Assumptions Right Currency 19 5" xfId="14477"/>
    <cellStyle name="Assumptions Right Currency 19 5 2" xfId="28398"/>
    <cellStyle name="Assumptions Right Currency 19 5 2 2" xfId="56081"/>
    <cellStyle name="Assumptions Right Currency 19 5 3" xfId="42164"/>
    <cellStyle name="Assumptions Right Currency 19 6" xfId="17445"/>
    <cellStyle name="Assumptions Right Currency 19 6 2" xfId="45128"/>
    <cellStyle name="Assumptions Right Currency 19 7" xfId="31222"/>
    <cellStyle name="Assumptions Right Currency 2" xfId="2056"/>
    <cellStyle name="Assumptions Right Currency 2 10" xfId="2516"/>
    <cellStyle name="Assumptions Right Currency 2 10 2" xfId="5973"/>
    <cellStyle name="Assumptions Right Currency 2 10 2 2" xfId="19922"/>
    <cellStyle name="Assumptions Right Currency 2 10 2 2 2" xfId="47605"/>
    <cellStyle name="Assumptions Right Currency 2 10 2 3" xfId="33688"/>
    <cellStyle name="Assumptions Right Currency 2 10 3" xfId="8738"/>
    <cellStyle name="Assumptions Right Currency 2 10 3 2" xfId="22659"/>
    <cellStyle name="Assumptions Right Currency 2 10 3 2 2" xfId="50342"/>
    <cellStyle name="Assumptions Right Currency 2 10 3 3" xfId="36425"/>
    <cellStyle name="Assumptions Right Currency 2 10 4" xfId="5587"/>
    <cellStyle name="Assumptions Right Currency 2 10 4 2" xfId="19540"/>
    <cellStyle name="Assumptions Right Currency 2 10 4 2 2" xfId="47223"/>
    <cellStyle name="Assumptions Right Currency 2 10 4 3" xfId="33306"/>
    <cellStyle name="Assumptions Right Currency 2 10 5" xfId="13620"/>
    <cellStyle name="Assumptions Right Currency 2 10 5 2" xfId="27541"/>
    <cellStyle name="Assumptions Right Currency 2 10 5 2 2" xfId="55224"/>
    <cellStyle name="Assumptions Right Currency 2 10 5 3" xfId="41307"/>
    <cellStyle name="Assumptions Right Currency 2 10 6" xfId="16582"/>
    <cellStyle name="Assumptions Right Currency 2 10 6 2" xfId="44265"/>
    <cellStyle name="Assumptions Right Currency 2 10 7" xfId="30453"/>
    <cellStyle name="Assumptions Right Currency 2 11" xfId="2842"/>
    <cellStyle name="Assumptions Right Currency 2 11 2" xfId="6289"/>
    <cellStyle name="Assumptions Right Currency 2 11 2 2" xfId="20236"/>
    <cellStyle name="Assumptions Right Currency 2 11 2 2 2" xfId="47919"/>
    <cellStyle name="Assumptions Right Currency 2 11 2 3" xfId="34002"/>
    <cellStyle name="Assumptions Right Currency 2 11 3" xfId="9043"/>
    <cellStyle name="Assumptions Right Currency 2 11 3 2" xfId="22964"/>
    <cellStyle name="Assumptions Right Currency 2 11 3 2 2" xfId="50647"/>
    <cellStyle name="Assumptions Right Currency 2 11 3 3" xfId="36730"/>
    <cellStyle name="Assumptions Right Currency 2 11 4" xfId="11176"/>
    <cellStyle name="Assumptions Right Currency 2 11 4 2" xfId="25097"/>
    <cellStyle name="Assumptions Right Currency 2 11 4 2 2" xfId="52780"/>
    <cellStyle name="Assumptions Right Currency 2 11 4 3" xfId="38863"/>
    <cellStyle name="Assumptions Right Currency 2 11 5" xfId="13928"/>
    <cellStyle name="Assumptions Right Currency 2 11 5 2" xfId="27849"/>
    <cellStyle name="Assumptions Right Currency 2 11 5 2 2" xfId="55532"/>
    <cellStyle name="Assumptions Right Currency 2 11 5 3" xfId="41615"/>
    <cellStyle name="Assumptions Right Currency 2 11 6" xfId="16894"/>
    <cellStyle name="Assumptions Right Currency 2 11 6 2" xfId="44577"/>
    <cellStyle name="Assumptions Right Currency 2 11 7" xfId="30723"/>
    <cellStyle name="Assumptions Right Currency 2 12" xfId="2544"/>
    <cellStyle name="Assumptions Right Currency 2 12 2" xfId="6001"/>
    <cellStyle name="Assumptions Right Currency 2 12 2 2" xfId="19950"/>
    <cellStyle name="Assumptions Right Currency 2 12 2 2 2" xfId="47633"/>
    <cellStyle name="Assumptions Right Currency 2 12 2 3" xfId="33716"/>
    <cellStyle name="Assumptions Right Currency 2 12 3" xfId="8766"/>
    <cellStyle name="Assumptions Right Currency 2 12 3 2" xfId="22687"/>
    <cellStyle name="Assumptions Right Currency 2 12 3 2 2" xfId="50370"/>
    <cellStyle name="Assumptions Right Currency 2 12 3 3" xfId="36453"/>
    <cellStyle name="Assumptions Right Currency 2 12 4" xfId="5611"/>
    <cellStyle name="Assumptions Right Currency 2 12 4 2" xfId="19564"/>
    <cellStyle name="Assumptions Right Currency 2 12 4 2 2" xfId="47247"/>
    <cellStyle name="Assumptions Right Currency 2 12 4 3" xfId="33330"/>
    <cellStyle name="Assumptions Right Currency 2 12 5" xfId="13646"/>
    <cellStyle name="Assumptions Right Currency 2 12 5 2" xfId="27567"/>
    <cellStyle name="Assumptions Right Currency 2 12 5 2 2" xfId="55250"/>
    <cellStyle name="Assumptions Right Currency 2 12 5 3" xfId="41333"/>
    <cellStyle name="Assumptions Right Currency 2 12 6" xfId="16610"/>
    <cellStyle name="Assumptions Right Currency 2 12 6 2" xfId="44293"/>
    <cellStyle name="Assumptions Right Currency 2 12 7" xfId="30477"/>
    <cellStyle name="Assumptions Right Currency 2 13" xfId="2969"/>
    <cellStyle name="Assumptions Right Currency 2 13 2" xfId="6414"/>
    <cellStyle name="Assumptions Right Currency 2 13 2 2" xfId="20360"/>
    <cellStyle name="Assumptions Right Currency 2 13 2 2 2" xfId="48043"/>
    <cellStyle name="Assumptions Right Currency 2 13 2 3" xfId="34126"/>
    <cellStyle name="Assumptions Right Currency 2 13 3" xfId="9165"/>
    <cellStyle name="Assumptions Right Currency 2 13 3 2" xfId="23086"/>
    <cellStyle name="Assumptions Right Currency 2 13 3 2 2" xfId="50769"/>
    <cellStyle name="Assumptions Right Currency 2 13 3 3" xfId="36852"/>
    <cellStyle name="Assumptions Right Currency 2 13 4" xfId="11300"/>
    <cellStyle name="Assumptions Right Currency 2 13 4 2" xfId="25221"/>
    <cellStyle name="Assumptions Right Currency 2 13 4 2 2" xfId="52904"/>
    <cellStyle name="Assumptions Right Currency 2 13 4 3" xfId="38987"/>
    <cellStyle name="Assumptions Right Currency 2 13 5" xfId="14052"/>
    <cellStyle name="Assumptions Right Currency 2 13 5 2" xfId="27973"/>
    <cellStyle name="Assumptions Right Currency 2 13 5 2 2" xfId="55656"/>
    <cellStyle name="Assumptions Right Currency 2 13 5 3" xfId="41739"/>
    <cellStyle name="Assumptions Right Currency 2 13 6" xfId="17018"/>
    <cellStyle name="Assumptions Right Currency 2 13 6 2" xfId="44701"/>
    <cellStyle name="Assumptions Right Currency 2 13 7" xfId="30831"/>
    <cellStyle name="Assumptions Right Currency 2 14" xfId="3164"/>
    <cellStyle name="Assumptions Right Currency 2 14 2" xfId="6606"/>
    <cellStyle name="Assumptions Right Currency 2 14 2 2" xfId="20550"/>
    <cellStyle name="Assumptions Right Currency 2 14 2 2 2" xfId="48233"/>
    <cellStyle name="Assumptions Right Currency 2 14 2 3" xfId="34316"/>
    <cellStyle name="Assumptions Right Currency 2 14 3" xfId="9350"/>
    <cellStyle name="Assumptions Right Currency 2 14 3 2" xfId="23271"/>
    <cellStyle name="Assumptions Right Currency 2 14 3 2 2" xfId="50954"/>
    <cellStyle name="Assumptions Right Currency 2 14 3 3" xfId="37037"/>
    <cellStyle name="Assumptions Right Currency 2 14 4" xfId="11488"/>
    <cellStyle name="Assumptions Right Currency 2 14 4 2" xfId="25409"/>
    <cellStyle name="Assumptions Right Currency 2 14 4 2 2" xfId="53092"/>
    <cellStyle name="Assumptions Right Currency 2 14 4 3" xfId="39175"/>
    <cellStyle name="Assumptions Right Currency 2 14 5" xfId="14238"/>
    <cellStyle name="Assumptions Right Currency 2 14 5 2" xfId="28159"/>
    <cellStyle name="Assumptions Right Currency 2 14 5 2 2" xfId="55842"/>
    <cellStyle name="Assumptions Right Currency 2 14 5 3" xfId="41925"/>
    <cellStyle name="Assumptions Right Currency 2 14 6" xfId="17206"/>
    <cellStyle name="Assumptions Right Currency 2 14 6 2" xfId="44889"/>
    <cellStyle name="Assumptions Right Currency 2 14 7" xfId="31007"/>
    <cellStyle name="Assumptions Right Currency 2 15" xfId="2800"/>
    <cellStyle name="Assumptions Right Currency 2 15 2" xfId="6247"/>
    <cellStyle name="Assumptions Right Currency 2 15 2 2" xfId="20194"/>
    <cellStyle name="Assumptions Right Currency 2 15 2 2 2" xfId="47877"/>
    <cellStyle name="Assumptions Right Currency 2 15 2 3" xfId="33960"/>
    <cellStyle name="Assumptions Right Currency 2 15 3" xfId="9002"/>
    <cellStyle name="Assumptions Right Currency 2 15 3 2" xfId="22923"/>
    <cellStyle name="Assumptions Right Currency 2 15 3 2 2" xfId="50606"/>
    <cellStyle name="Assumptions Right Currency 2 15 3 3" xfId="36689"/>
    <cellStyle name="Assumptions Right Currency 2 15 4" xfId="11134"/>
    <cellStyle name="Assumptions Right Currency 2 15 4 2" xfId="25055"/>
    <cellStyle name="Assumptions Right Currency 2 15 4 2 2" xfId="52738"/>
    <cellStyle name="Assumptions Right Currency 2 15 4 3" xfId="38821"/>
    <cellStyle name="Assumptions Right Currency 2 15 5" xfId="13887"/>
    <cellStyle name="Assumptions Right Currency 2 15 5 2" xfId="27808"/>
    <cellStyle name="Assumptions Right Currency 2 15 5 2 2" xfId="55491"/>
    <cellStyle name="Assumptions Right Currency 2 15 5 3" xfId="41574"/>
    <cellStyle name="Assumptions Right Currency 2 15 6" xfId="16852"/>
    <cellStyle name="Assumptions Right Currency 2 15 6 2" xfId="44535"/>
    <cellStyle name="Assumptions Right Currency 2 15 7" xfId="30687"/>
    <cellStyle name="Assumptions Right Currency 2 16" xfId="2454"/>
    <cellStyle name="Assumptions Right Currency 2 16 2" xfId="5911"/>
    <cellStyle name="Assumptions Right Currency 2 16 2 2" xfId="19861"/>
    <cellStyle name="Assumptions Right Currency 2 16 2 2 2" xfId="47544"/>
    <cellStyle name="Assumptions Right Currency 2 16 2 3" xfId="33627"/>
    <cellStyle name="Assumptions Right Currency 2 16 3" xfId="8677"/>
    <cellStyle name="Assumptions Right Currency 2 16 3 2" xfId="22598"/>
    <cellStyle name="Assumptions Right Currency 2 16 3 2 2" xfId="50281"/>
    <cellStyle name="Assumptions Right Currency 2 16 3 3" xfId="36364"/>
    <cellStyle name="Assumptions Right Currency 2 16 4" xfId="5538"/>
    <cellStyle name="Assumptions Right Currency 2 16 4 2" xfId="19491"/>
    <cellStyle name="Assumptions Right Currency 2 16 4 2 2" xfId="47174"/>
    <cellStyle name="Assumptions Right Currency 2 16 4 3" xfId="33257"/>
    <cellStyle name="Assumptions Right Currency 2 16 5" xfId="13559"/>
    <cellStyle name="Assumptions Right Currency 2 16 5 2" xfId="27480"/>
    <cellStyle name="Assumptions Right Currency 2 16 5 2 2" xfId="55163"/>
    <cellStyle name="Assumptions Right Currency 2 16 5 3" xfId="41246"/>
    <cellStyle name="Assumptions Right Currency 2 16 6" xfId="16521"/>
    <cellStyle name="Assumptions Right Currency 2 16 6 2" xfId="44204"/>
    <cellStyle name="Assumptions Right Currency 2 16 7" xfId="30399"/>
    <cellStyle name="Assumptions Right Currency 2 17" xfId="3170"/>
    <cellStyle name="Assumptions Right Currency 2 17 2" xfId="6612"/>
    <cellStyle name="Assumptions Right Currency 2 17 2 2" xfId="20556"/>
    <cellStyle name="Assumptions Right Currency 2 17 2 2 2" xfId="48239"/>
    <cellStyle name="Assumptions Right Currency 2 17 2 3" xfId="34322"/>
    <cellStyle name="Assumptions Right Currency 2 17 3" xfId="9356"/>
    <cellStyle name="Assumptions Right Currency 2 17 3 2" xfId="23277"/>
    <cellStyle name="Assumptions Right Currency 2 17 3 2 2" xfId="50960"/>
    <cellStyle name="Assumptions Right Currency 2 17 3 3" xfId="37043"/>
    <cellStyle name="Assumptions Right Currency 2 17 4" xfId="11494"/>
    <cellStyle name="Assumptions Right Currency 2 17 4 2" xfId="25415"/>
    <cellStyle name="Assumptions Right Currency 2 17 4 2 2" xfId="53098"/>
    <cellStyle name="Assumptions Right Currency 2 17 4 3" xfId="39181"/>
    <cellStyle name="Assumptions Right Currency 2 17 5" xfId="14244"/>
    <cellStyle name="Assumptions Right Currency 2 17 5 2" xfId="28165"/>
    <cellStyle name="Assumptions Right Currency 2 17 5 2 2" xfId="55848"/>
    <cellStyle name="Assumptions Right Currency 2 17 5 3" xfId="41931"/>
    <cellStyle name="Assumptions Right Currency 2 17 6" xfId="17212"/>
    <cellStyle name="Assumptions Right Currency 2 17 6 2" xfId="44895"/>
    <cellStyle name="Assumptions Right Currency 2 17 7" xfId="31013"/>
    <cellStyle name="Assumptions Right Currency 2 18" xfId="3407"/>
    <cellStyle name="Assumptions Right Currency 2 18 2" xfId="6847"/>
    <cellStyle name="Assumptions Right Currency 2 18 2 2" xfId="20788"/>
    <cellStyle name="Assumptions Right Currency 2 18 2 2 2" xfId="48471"/>
    <cellStyle name="Assumptions Right Currency 2 18 2 3" xfId="34554"/>
    <cellStyle name="Assumptions Right Currency 2 18 3" xfId="9585"/>
    <cellStyle name="Assumptions Right Currency 2 18 3 2" xfId="23506"/>
    <cellStyle name="Assumptions Right Currency 2 18 3 2 2" xfId="51189"/>
    <cellStyle name="Assumptions Right Currency 2 18 3 3" xfId="37272"/>
    <cellStyle name="Assumptions Right Currency 2 18 4" xfId="11726"/>
    <cellStyle name="Assumptions Right Currency 2 18 4 2" xfId="25647"/>
    <cellStyle name="Assumptions Right Currency 2 18 4 2 2" xfId="53330"/>
    <cellStyle name="Assumptions Right Currency 2 18 4 3" xfId="39413"/>
    <cellStyle name="Assumptions Right Currency 2 18 5" xfId="14476"/>
    <cellStyle name="Assumptions Right Currency 2 18 5 2" xfId="28397"/>
    <cellStyle name="Assumptions Right Currency 2 18 5 2 2" xfId="56080"/>
    <cellStyle name="Assumptions Right Currency 2 18 5 3" xfId="42163"/>
    <cellStyle name="Assumptions Right Currency 2 18 6" xfId="17444"/>
    <cellStyle name="Assumptions Right Currency 2 18 6 2" xfId="45127"/>
    <cellStyle name="Assumptions Right Currency 2 18 7" xfId="31221"/>
    <cellStyle name="Assumptions Right Currency 2 19" xfId="2869"/>
    <cellStyle name="Assumptions Right Currency 2 19 2" xfId="6316"/>
    <cellStyle name="Assumptions Right Currency 2 19 2 2" xfId="20263"/>
    <cellStyle name="Assumptions Right Currency 2 19 2 2 2" xfId="47946"/>
    <cellStyle name="Assumptions Right Currency 2 19 2 3" xfId="34029"/>
    <cellStyle name="Assumptions Right Currency 2 19 3" xfId="9068"/>
    <cellStyle name="Assumptions Right Currency 2 19 3 2" xfId="22989"/>
    <cellStyle name="Assumptions Right Currency 2 19 3 2 2" xfId="50672"/>
    <cellStyle name="Assumptions Right Currency 2 19 3 3" xfId="36755"/>
    <cellStyle name="Assumptions Right Currency 2 19 4" xfId="11203"/>
    <cellStyle name="Assumptions Right Currency 2 19 4 2" xfId="25124"/>
    <cellStyle name="Assumptions Right Currency 2 19 4 2 2" xfId="52807"/>
    <cellStyle name="Assumptions Right Currency 2 19 4 3" xfId="38890"/>
    <cellStyle name="Assumptions Right Currency 2 19 5" xfId="13955"/>
    <cellStyle name="Assumptions Right Currency 2 19 5 2" xfId="27876"/>
    <cellStyle name="Assumptions Right Currency 2 19 5 2 2" xfId="55559"/>
    <cellStyle name="Assumptions Right Currency 2 19 5 3" xfId="41642"/>
    <cellStyle name="Assumptions Right Currency 2 19 6" xfId="16921"/>
    <cellStyle name="Assumptions Right Currency 2 19 6 2" xfId="44604"/>
    <cellStyle name="Assumptions Right Currency 2 19 7" xfId="30746"/>
    <cellStyle name="Assumptions Right Currency 2 2" xfId="3095"/>
    <cellStyle name="Assumptions Right Currency 2 2 2" xfId="6537"/>
    <cellStyle name="Assumptions Right Currency 2 2 2 2" xfId="20481"/>
    <cellStyle name="Assumptions Right Currency 2 2 2 2 2" xfId="48164"/>
    <cellStyle name="Assumptions Right Currency 2 2 2 3" xfId="34247"/>
    <cellStyle name="Assumptions Right Currency 2 2 3" xfId="9282"/>
    <cellStyle name="Assumptions Right Currency 2 2 3 2" xfId="23203"/>
    <cellStyle name="Assumptions Right Currency 2 2 3 2 2" xfId="50886"/>
    <cellStyle name="Assumptions Right Currency 2 2 3 3" xfId="36969"/>
    <cellStyle name="Assumptions Right Currency 2 2 4" xfId="11419"/>
    <cellStyle name="Assumptions Right Currency 2 2 4 2" xfId="25340"/>
    <cellStyle name="Assumptions Right Currency 2 2 4 2 2" xfId="53023"/>
    <cellStyle name="Assumptions Right Currency 2 2 4 3" xfId="39106"/>
    <cellStyle name="Assumptions Right Currency 2 2 5" xfId="14169"/>
    <cellStyle name="Assumptions Right Currency 2 2 5 2" xfId="28090"/>
    <cellStyle name="Assumptions Right Currency 2 2 5 2 2" xfId="55773"/>
    <cellStyle name="Assumptions Right Currency 2 2 5 3" xfId="41856"/>
    <cellStyle name="Assumptions Right Currency 2 2 6" xfId="17137"/>
    <cellStyle name="Assumptions Right Currency 2 2 6 2" xfId="44820"/>
    <cellStyle name="Assumptions Right Currency 2 2 7" xfId="30941"/>
    <cellStyle name="Assumptions Right Currency 2 20" xfId="4143"/>
    <cellStyle name="Assumptions Right Currency 2 20 2" xfId="7569"/>
    <cellStyle name="Assumptions Right Currency 2 20 2 2" xfId="21497"/>
    <cellStyle name="Assumptions Right Currency 2 20 2 2 2" xfId="49180"/>
    <cellStyle name="Assumptions Right Currency 2 20 2 3" xfId="35263"/>
    <cellStyle name="Assumptions Right Currency 2 20 3" xfId="10267"/>
    <cellStyle name="Assumptions Right Currency 2 20 3 2" xfId="24188"/>
    <cellStyle name="Assumptions Right Currency 2 20 3 2 2" xfId="51871"/>
    <cellStyle name="Assumptions Right Currency 2 20 3 3" xfId="37954"/>
    <cellStyle name="Assumptions Right Currency 2 20 4" xfId="12419"/>
    <cellStyle name="Assumptions Right Currency 2 20 4 2" xfId="26340"/>
    <cellStyle name="Assumptions Right Currency 2 20 4 2 2" xfId="54023"/>
    <cellStyle name="Assumptions Right Currency 2 20 4 3" xfId="40106"/>
    <cellStyle name="Assumptions Right Currency 2 20 5" xfId="15169"/>
    <cellStyle name="Assumptions Right Currency 2 20 5 2" xfId="29090"/>
    <cellStyle name="Assumptions Right Currency 2 20 5 2 2" xfId="56773"/>
    <cellStyle name="Assumptions Right Currency 2 20 5 3" xfId="42856"/>
    <cellStyle name="Assumptions Right Currency 2 20 6" xfId="18137"/>
    <cellStyle name="Assumptions Right Currency 2 20 6 2" xfId="45820"/>
    <cellStyle name="Assumptions Right Currency 2 20 7" xfId="31903"/>
    <cellStyle name="Assumptions Right Currency 2 21" xfId="3945"/>
    <cellStyle name="Assumptions Right Currency 2 21 2" xfId="7371"/>
    <cellStyle name="Assumptions Right Currency 2 21 2 2" xfId="21302"/>
    <cellStyle name="Assumptions Right Currency 2 21 2 2 2" xfId="48985"/>
    <cellStyle name="Assumptions Right Currency 2 21 2 3" xfId="35068"/>
    <cellStyle name="Assumptions Right Currency 2 21 3" xfId="10075"/>
    <cellStyle name="Assumptions Right Currency 2 21 3 2" xfId="23996"/>
    <cellStyle name="Assumptions Right Currency 2 21 3 2 2" xfId="51679"/>
    <cellStyle name="Assumptions Right Currency 2 21 3 3" xfId="37762"/>
    <cellStyle name="Assumptions Right Currency 2 21 4" xfId="12227"/>
    <cellStyle name="Assumptions Right Currency 2 21 4 2" xfId="26148"/>
    <cellStyle name="Assumptions Right Currency 2 21 4 2 2" xfId="53831"/>
    <cellStyle name="Assumptions Right Currency 2 21 4 3" xfId="39914"/>
    <cellStyle name="Assumptions Right Currency 2 21 5" xfId="14977"/>
    <cellStyle name="Assumptions Right Currency 2 21 5 2" xfId="28898"/>
    <cellStyle name="Assumptions Right Currency 2 21 5 2 2" xfId="56581"/>
    <cellStyle name="Assumptions Right Currency 2 21 5 3" xfId="42664"/>
    <cellStyle name="Assumptions Right Currency 2 21 6" xfId="17945"/>
    <cellStyle name="Assumptions Right Currency 2 21 6 2" xfId="45628"/>
    <cellStyle name="Assumptions Right Currency 2 21 7" xfId="31711"/>
    <cellStyle name="Assumptions Right Currency 2 22" xfId="4098"/>
    <cellStyle name="Assumptions Right Currency 2 22 2" xfId="7524"/>
    <cellStyle name="Assumptions Right Currency 2 22 2 2" xfId="21453"/>
    <cellStyle name="Assumptions Right Currency 2 22 2 2 2" xfId="49136"/>
    <cellStyle name="Assumptions Right Currency 2 22 2 3" xfId="35219"/>
    <cellStyle name="Assumptions Right Currency 2 22 3" xfId="10225"/>
    <cellStyle name="Assumptions Right Currency 2 22 3 2" xfId="24146"/>
    <cellStyle name="Assumptions Right Currency 2 22 3 2 2" xfId="51829"/>
    <cellStyle name="Assumptions Right Currency 2 22 3 3" xfId="37912"/>
    <cellStyle name="Assumptions Right Currency 2 22 4" xfId="12377"/>
    <cellStyle name="Assumptions Right Currency 2 22 4 2" xfId="26298"/>
    <cellStyle name="Assumptions Right Currency 2 22 4 2 2" xfId="53981"/>
    <cellStyle name="Assumptions Right Currency 2 22 4 3" xfId="40064"/>
    <cellStyle name="Assumptions Right Currency 2 22 5" xfId="15127"/>
    <cellStyle name="Assumptions Right Currency 2 22 5 2" xfId="29048"/>
    <cellStyle name="Assumptions Right Currency 2 22 5 2 2" xfId="56731"/>
    <cellStyle name="Assumptions Right Currency 2 22 5 3" xfId="42814"/>
    <cellStyle name="Assumptions Right Currency 2 22 6" xfId="18095"/>
    <cellStyle name="Assumptions Right Currency 2 22 6 2" xfId="45778"/>
    <cellStyle name="Assumptions Right Currency 2 22 7" xfId="31861"/>
    <cellStyle name="Assumptions Right Currency 2 23" xfId="3969"/>
    <cellStyle name="Assumptions Right Currency 2 23 2" xfId="7395"/>
    <cellStyle name="Assumptions Right Currency 2 23 2 2" xfId="21326"/>
    <cellStyle name="Assumptions Right Currency 2 23 2 2 2" xfId="49009"/>
    <cellStyle name="Assumptions Right Currency 2 23 2 3" xfId="35092"/>
    <cellStyle name="Assumptions Right Currency 2 23 3" xfId="10098"/>
    <cellStyle name="Assumptions Right Currency 2 23 3 2" xfId="24019"/>
    <cellStyle name="Assumptions Right Currency 2 23 3 2 2" xfId="51702"/>
    <cellStyle name="Assumptions Right Currency 2 23 3 3" xfId="37785"/>
    <cellStyle name="Assumptions Right Currency 2 23 4" xfId="12250"/>
    <cellStyle name="Assumptions Right Currency 2 23 4 2" xfId="26171"/>
    <cellStyle name="Assumptions Right Currency 2 23 4 2 2" xfId="53854"/>
    <cellStyle name="Assumptions Right Currency 2 23 4 3" xfId="39937"/>
    <cellStyle name="Assumptions Right Currency 2 23 5" xfId="15000"/>
    <cellStyle name="Assumptions Right Currency 2 23 5 2" xfId="28921"/>
    <cellStyle name="Assumptions Right Currency 2 23 5 2 2" xfId="56604"/>
    <cellStyle name="Assumptions Right Currency 2 23 5 3" xfId="42687"/>
    <cellStyle name="Assumptions Right Currency 2 23 6" xfId="17968"/>
    <cellStyle name="Assumptions Right Currency 2 23 6 2" xfId="45651"/>
    <cellStyle name="Assumptions Right Currency 2 23 7" xfId="31734"/>
    <cellStyle name="Assumptions Right Currency 2 24" xfId="4062"/>
    <cellStyle name="Assumptions Right Currency 2 24 2" xfId="7488"/>
    <cellStyle name="Assumptions Right Currency 2 24 2 2" xfId="21419"/>
    <cellStyle name="Assumptions Right Currency 2 24 2 2 2" xfId="49102"/>
    <cellStyle name="Assumptions Right Currency 2 24 2 3" xfId="35185"/>
    <cellStyle name="Assumptions Right Currency 2 24 3" xfId="10191"/>
    <cellStyle name="Assumptions Right Currency 2 24 3 2" xfId="24112"/>
    <cellStyle name="Assumptions Right Currency 2 24 3 2 2" xfId="51795"/>
    <cellStyle name="Assumptions Right Currency 2 24 3 3" xfId="37878"/>
    <cellStyle name="Assumptions Right Currency 2 24 4" xfId="12343"/>
    <cellStyle name="Assumptions Right Currency 2 24 4 2" xfId="26264"/>
    <cellStyle name="Assumptions Right Currency 2 24 4 2 2" xfId="53947"/>
    <cellStyle name="Assumptions Right Currency 2 24 4 3" xfId="40030"/>
    <cellStyle name="Assumptions Right Currency 2 24 5" xfId="15093"/>
    <cellStyle name="Assumptions Right Currency 2 24 5 2" xfId="29014"/>
    <cellStyle name="Assumptions Right Currency 2 24 5 2 2" xfId="56697"/>
    <cellStyle name="Assumptions Right Currency 2 24 5 3" xfId="42780"/>
    <cellStyle name="Assumptions Right Currency 2 24 6" xfId="18061"/>
    <cellStyle name="Assumptions Right Currency 2 24 6 2" xfId="45744"/>
    <cellStyle name="Assumptions Right Currency 2 24 7" xfId="31827"/>
    <cellStyle name="Assumptions Right Currency 2 25" xfId="4883"/>
    <cellStyle name="Assumptions Right Currency 2 25 2" xfId="8289"/>
    <cellStyle name="Assumptions Right Currency 2 25 2 2" xfId="22211"/>
    <cellStyle name="Assumptions Right Currency 2 25 2 2 2" xfId="49894"/>
    <cellStyle name="Assumptions Right Currency 2 25 2 3" xfId="35977"/>
    <cellStyle name="Assumptions Right Currency 2 25 3" xfId="10743"/>
    <cellStyle name="Assumptions Right Currency 2 25 3 2" xfId="24664"/>
    <cellStyle name="Assumptions Right Currency 2 25 3 2 2" xfId="52347"/>
    <cellStyle name="Assumptions Right Currency 2 25 3 3" xfId="38430"/>
    <cellStyle name="Assumptions Right Currency 2 25 4" xfId="13142"/>
    <cellStyle name="Assumptions Right Currency 2 25 4 2" xfId="27063"/>
    <cellStyle name="Assumptions Right Currency 2 25 4 2 2" xfId="54746"/>
    <cellStyle name="Assumptions Right Currency 2 25 4 3" xfId="40829"/>
    <cellStyle name="Assumptions Right Currency 2 25 5" xfId="15892"/>
    <cellStyle name="Assumptions Right Currency 2 25 5 2" xfId="29813"/>
    <cellStyle name="Assumptions Right Currency 2 25 5 2 2" xfId="57496"/>
    <cellStyle name="Assumptions Right Currency 2 25 5 3" xfId="43579"/>
    <cellStyle name="Assumptions Right Currency 2 25 6" xfId="18860"/>
    <cellStyle name="Assumptions Right Currency 2 25 6 2" xfId="46543"/>
    <cellStyle name="Assumptions Right Currency 2 25 7" xfId="32626"/>
    <cellStyle name="Assumptions Right Currency 2 26" xfId="4712"/>
    <cellStyle name="Assumptions Right Currency 2 26 2" xfId="8118"/>
    <cellStyle name="Assumptions Right Currency 2 26 2 2" xfId="22042"/>
    <cellStyle name="Assumptions Right Currency 2 26 2 2 2" xfId="49725"/>
    <cellStyle name="Assumptions Right Currency 2 26 2 3" xfId="35808"/>
    <cellStyle name="Assumptions Right Currency 2 26 3" xfId="10680"/>
    <cellStyle name="Assumptions Right Currency 2 26 3 2" xfId="24601"/>
    <cellStyle name="Assumptions Right Currency 2 26 3 2 2" xfId="52284"/>
    <cellStyle name="Assumptions Right Currency 2 26 3 3" xfId="38367"/>
    <cellStyle name="Assumptions Right Currency 2 26 4" xfId="12974"/>
    <cellStyle name="Assumptions Right Currency 2 26 4 2" xfId="26895"/>
    <cellStyle name="Assumptions Right Currency 2 26 4 2 2" xfId="54578"/>
    <cellStyle name="Assumptions Right Currency 2 26 4 3" xfId="40661"/>
    <cellStyle name="Assumptions Right Currency 2 26 5" xfId="15724"/>
    <cellStyle name="Assumptions Right Currency 2 26 5 2" xfId="29645"/>
    <cellStyle name="Assumptions Right Currency 2 26 5 2 2" xfId="57328"/>
    <cellStyle name="Assumptions Right Currency 2 26 5 3" xfId="43411"/>
    <cellStyle name="Assumptions Right Currency 2 26 6" xfId="18692"/>
    <cellStyle name="Assumptions Right Currency 2 26 6 2" xfId="46375"/>
    <cellStyle name="Assumptions Right Currency 2 26 7" xfId="32458"/>
    <cellStyle name="Assumptions Right Currency 2 27" xfId="4345"/>
    <cellStyle name="Assumptions Right Currency 2 27 2" xfId="7770"/>
    <cellStyle name="Assumptions Right Currency 2 27 2 2" xfId="21694"/>
    <cellStyle name="Assumptions Right Currency 2 27 2 2 2" xfId="49377"/>
    <cellStyle name="Assumptions Right Currency 2 27 2 3" xfId="35460"/>
    <cellStyle name="Assumptions Right Currency 2 27 3" xfId="10443"/>
    <cellStyle name="Assumptions Right Currency 2 27 3 2" xfId="24364"/>
    <cellStyle name="Assumptions Right Currency 2 27 3 2 2" xfId="52047"/>
    <cellStyle name="Assumptions Right Currency 2 27 3 3" xfId="38130"/>
    <cellStyle name="Assumptions Right Currency 2 27 4" xfId="12612"/>
    <cellStyle name="Assumptions Right Currency 2 27 4 2" xfId="26533"/>
    <cellStyle name="Assumptions Right Currency 2 27 4 2 2" xfId="54216"/>
    <cellStyle name="Assumptions Right Currency 2 27 4 3" xfId="40299"/>
    <cellStyle name="Assumptions Right Currency 2 27 5" xfId="15362"/>
    <cellStyle name="Assumptions Right Currency 2 27 5 2" xfId="29283"/>
    <cellStyle name="Assumptions Right Currency 2 27 5 2 2" xfId="56966"/>
    <cellStyle name="Assumptions Right Currency 2 27 5 3" xfId="43049"/>
    <cellStyle name="Assumptions Right Currency 2 27 6" xfId="18330"/>
    <cellStyle name="Assumptions Right Currency 2 27 6 2" xfId="46013"/>
    <cellStyle name="Assumptions Right Currency 2 27 7" xfId="32096"/>
    <cellStyle name="Assumptions Right Currency 2 28" xfId="4829"/>
    <cellStyle name="Assumptions Right Currency 2 28 2" xfId="8235"/>
    <cellStyle name="Assumptions Right Currency 2 28 2 2" xfId="22158"/>
    <cellStyle name="Assumptions Right Currency 2 28 2 2 2" xfId="49841"/>
    <cellStyle name="Assumptions Right Currency 2 28 2 3" xfId="35924"/>
    <cellStyle name="Assumptions Right Currency 2 28 3" xfId="10721"/>
    <cellStyle name="Assumptions Right Currency 2 28 3 2" xfId="24642"/>
    <cellStyle name="Assumptions Right Currency 2 28 3 2 2" xfId="52325"/>
    <cellStyle name="Assumptions Right Currency 2 28 3 3" xfId="38408"/>
    <cellStyle name="Assumptions Right Currency 2 28 4" xfId="13090"/>
    <cellStyle name="Assumptions Right Currency 2 28 4 2" xfId="27011"/>
    <cellStyle name="Assumptions Right Currency 2 28 4 2 2" xfId="54694"/>
    <cellStyle name="Assumptions Right Currency 2 28 4 3" xfId="40777"/>
    <cellStyle name="Assumptions Right Currency 2 28 5" xfId="15840"/>
    <cellStyle name="Assumptions Right Currency 2 28 5 2" xfId="29761"/>
    <cellStyle name="Assumptions Right Currency 2 28 5 2 2" xfId="57444"/>
    <cellStyle name="Assumptions Right Currency 2 28 5 3" xfId="43527"/>
    <cellStyle name="Assumptions Right Currency 2 28 6" xfId="18808"/>
    <cellStyle name="Assumptions Right Currency 2 28 6 2" xfId="46491"/>
    <cellStyle name="Assumptions Right Currency 2 28 7" xfId="32574"/>
    <cellStyle name="Assumptions Right Currency 2 29" xfId="4377"/>
    <cellStyle name="Assumptions Right Currency 2 29 2" xfId="7802"/>
    <cellStyle name="Assumptions Right Currency 2 29 2 2" xfId="21726"/>
    <cellStyle name="Assumptions Right Currency 2 29 2 2 2" xfId="49409"/>
    <cellStyle name="Assumptions Right Currency 2 29 2 3" xfId="35492"/>
    <cellStyle name="Assumptions Right Currency 2 29 3" xfId="10475"/>
    <cellStyle name="Assumptions Right Currency 2 29 3 2" xfId="24396"/>
    <cellStyle name="Assumptions Right Currency 2 29 3 2 2" xfId="52079"/>
    <cellStyle name="Assumptions Right Currency 2 29 3 3" xfId="38162"/>
    <cellStyle name="Assumptions Right Currency 2 29 4" xfId="12644"/>
    <cellStyle name="Assumptions Right Currency 2 29 4 2" xfId="26565"/>
    <cellStyle name="Assumptions Right Currency 2 29 4 2 2" xfId="54248"/>
    <cellStyle name="Assumptions Right Currency 2 29 4 3" xfId="40331"/>
    <cellStyle name="Assumptions Right Currency 2 29 5" xfId="15394"/>
    <cellStyle name="Assumptions Right Currency 2 29 5 2" xfId="29315"/>
    <cellStyle name="Assumptions Right Currency 2 29 5 2 2" xfId="56998"/>
    <cellStyle name="Assumptions Right Currency 2 29 5 3" xfId="43081"/>
    <cellStyle name="Assumptions Right Currency 2 29 6" xfId="18362"/>
    <cellStyle name="Assumptions Right Currency 2 29 6 2" xfId="46045"/>
    <cellStyle name="Assumptions Right Currency 2 29 7" xfId="32128"/>
    <cellStyle name="Assumptions Right Currency 2 3" xfId="2347"/>
    <cellStyle name="Assumptions Right Currency 2 3 2" xfId="5806"/>
    <cellStyle name="Assumptions Right Currency 2 3 2 2" xfId="19756"/>
    <cellStyle name="Assumptions Right Currency 2 3 2 2 2" xfId="47439"/>
    <cellStyle name="Assumptions Right Currency 2 3 2 3" xfId="33522"/>
    <cellStyle name="Assumptions Right Currency 2 3 3" xfId="8576"/>
    <cellStyle name="Assumptions Right Currency 2 3 3 2" xfId="22497"/>
    <cellStyle name="Assumptions Right Currency 2 3 3 2 2" xfId="50180"/>
    <cellStyle name="Assumptions Right Currency 2 3 3 3" xfId="36263"/>
    <cellStyle name="Assumptions Right Currency 2 3 4" xfId="5455"/>
    <cellStyle name="Assumptions Right Currency 2 3 4 2" xfId="19408"/>
    <cellStyle name="Assumptions Right Currency 2 3 4 2 2" xfId="47091"/>
    <cellStyle name="Assumptions Right Currency 2 3 4 3" xfId="33174"/>
    <cellStyle name="Assumptions Right Currency 2 3 5" xfId="13454"/>
    <cellStyle name="Assumptions Right Currency 2 3 5 2" xfId="27375"/>
    <cellStyle name="Assumptions Right Currency 2 3 5 2 2" xfId="55058"/>
    <cellStyle name="Assumptions Right Currency 2 3 5 3" xfId="41141"/>
    <cellStyle name="Assumptions Right Currency 2 3 6" xfId="16416"/>
    <cellStyle name="Assumptions Right Currency 2 3 6 2" xfId="44099"/>
    <cellStyle name="Assumptions Right Currency 2 3 7" xfId="30309"/>
    <cellStyle name="Assumptions Right Currency 2 30" xfId="4588"/>
    <cellStyle name="Assumptions Right Currency 2 30 2" xfId="8000"/>
    <cellStyle name="Assumptions Right Currency 2 30 2 2" xfId="21924"/>
    <cellStyle name="Assumptions Right Currency 2 30 2 2 2" xfId="49607"/>
    <cellStyle name="Assumptions Right Currency 2 30 2 3" xfId="35690"/>
    <cellStyle name="Assumptions Right Currency 2 30 3" xfId="10606"/>
    <cellStyle name="Assumptions Right Currency 2 30 3 2" xfId="24527"/>
    <cellStyle name="Assumptions Right Currency 2 30 3 2 2" xfId="52210"/>
    <cellStyle name="Assumptions Right Currency 2 30 3 3" xfId="38293"/>
    <cellStyle name="Assumptions Right Currency 2 30 4" xfId="12852"/>
    <cellStyle name="Assumptions Right Currency 2 30 4 2" xfId="26773"/>
    <cellStyle name="Assumptions Right Currency 2 30 4 2 2" xfId="54456"/>
    <cellStyle name="Assumptions Right Currency 2 30 4 3" xfId="40539"/>
    <cellStyle name="Assumptions Right Currency 2 30 5" xfId="15602"/>
    <cellStyle name="Assumptions Right Currency 2 30 5 2" xfId="29523"/>
    <cellStyle name="Assumptions Right Currency 2 30 5 2 2" xfId="57206"/>
    <cellStyle name="Assumptions Right Currency 2 30 5 3" xfId="43289"/>
    <cellStyle name="Assumptions Right Currency 2 30 6" xfId="18570"/>
    <cellStyle name="Assumptions Right Currency 2 30 6 2" xfId="46253"/>
    <cellStyle name="Assumptions Right Currency 2 30 7" xfId="32336"/>
    <cellStyle name="Assumptions Right Currency 2 31" xfId="5691"/>
    <cellStyle name="Assumptions Right Currency 2 31 2" xfId="19643"/>
    <cellStyle name="Assumptions Right Currency 2 31 2 2" xfId="47326"/>
    <cellStyle name="Assumptions Right Currency 2 31 3" xfId="33409"/>
    <cellStyle name="Assumptions Right Currency 2 32" xfId="5212"/>
    <cellStyle name="Assumptions Right Currency 2 32 2" xfId="19182"/>
    <cellStyle name="Assumptions Right Currency 2 32 2 2" xfId="46865"/>
    <cellStyle name="Assumptions Right Currency 2 32 3" xfId="32948"/>
    <cellStyle name="Assumptions Right Currency 2 4" xfId="3016"/>
    <cellStyle name="Assumptions Right Currency 2 4 2" xfId="6460"/>
    <cellStyle name="Assumptions Right Currency 2 4 2 2" xfId="20405"/>
    <cellStyle name="Assumptions Right Currency 2 4 2 2 2" xfId="48088"/>
    <cellStyle name="Assumptions Right Currency 2 4 2 3" xfId="34171"/>
    <cellStyle name="Assumptions Right Currency 2 4 3" xfId="9209"/>
    <cellStyle name="Assumptions Right Currency 2 4 3 2" xfId="23130"/>
    <cellStyle name="Assumptions Right Currency 2 4 3 2 2" xfId="50813"/>
    <cellStyle name="Assumptions Right Currency 2 4 3 3" xfId="36896"/>
    <cellStyle name="Assumptions Right Currency 2 4 4" xfId="11345"/>
    <cellStyle name="Assumptions Right Currency 2 4 4 2" xfId="25266"/>
    <cellStyle name="Assumptions Right Currency 2 4 4 2 2" xfId="52949"/>
    <cellStyle name="Assumptions Right Currency 2 4 4 3" xfId="39032"/>
    <cellStyle name="Assumptions Right Currency 2 4 5" xfId="14096"/>
    <cellStyle name="Assumptions Right Currency 2 4 5 2" xfId="28017"/>
    <cellStyle name="Assumptions Right Currency 2 4 5 2 2" xfId="55700"/>
    <cellStyle name="Assumptions Right Currency 2 4 5 3" xfId="41783"/>
    <cellStyle name="Assumptions Right Currency 2 4 6" xfId="17063"/>
    <cellStyle name="Assumptions Right Currency 2 4 6 2" xfId="44746"/>
    <cellStyle name="Assumptions Right Currency 2 4 7" xfId="30873"/>
    <cellStyle name="Assumptions Right Currency 2 5" xfId="2960"/>
    <cellStyle name="Assumptions Right Currency 2 5 2" xfId="6405"/>
    <cellStyle name="Assumptions Right Currency 2 5 2 2" xfId="20351"/>
    <cellStyle name="Assumptions Right Currency 2 5 2 2 2" xfId="48034"/>
    <cellStyle name="Assumptions Right Currency 2 5 2 3" xfId="34117"/>
    <cellStyle name="Assumptions Right Currency 2 5 3" xfId="9156"/>
    <cellStyle name="Assumptions Right Currency 2 5 3 2" xfId="23077"/>
    <cellStyle name="Assumptions Right Currency 2 5 3 2 2" xfId="50760"/>
    <cellStyle name="Assumptions Right Currency 2 5 3 3" xfId="36843"/>
    <cellStyle name="Assumptions Right Currency 2 5 4" xfId="11291"/>
    <cellStyle name="Assumptions Right Currency 2 5 4 2" xfId="25212"/>
    <cellStyle name="Assumptions Right Currency 2 5 4 2 2" xfId="52895"/>
    <cellStyle name="Assumptions Right Currency 2 5 4 3" xfId="38978"/>
    <cellStyle name="Assumptions Right Currency 2 5 5" xfId="14043"/>
    <cellStyle name="Assumptions Right Currency 2 5 5 2" xfId="27964"/>
    <cellStyle name="Assumptions Right Currency 2 5 5 2 2" xfId="55647"/>
    <cellStyle name="Assumptions Right Currency 2 5 5 3" xfId="41730"/>
    <cellStyle name="Assumptions Right Currency 2 5 6" xfId="17009"/>
    <cellStyle name="Assumptions Right Currency 2 5 6 2" xfId="44692"/>
    <cellStyle name="Assumptions Right Currency 2 5 7" xfId="30822"/>
    <cellStyle name="Assumptions Right Currency 2 6" xfId="2464"/>
    <cellStyle name="Assumptions Right Currency 2 6 2" xfId="5921"/>
    <cellStyle name="Assumptions Right Currency 2 6 2 2" xfId="19871"/>
    <cellStyle name="Assumptions Right Currency 2 6 2 2 2" xfId="47554"/>
    <cellStyle name="Assumptions Right Currency 2 6 2 3" xfId="33637"/>
    <cellStyle name="Assumptions Right Currency 2 6 3" xfId="8687"/>
    <cellStyle name="Assumptions Right Currency 2 6 3 2" xfId="22608"/>
    <cellStyle name="Assumptions Right Currency 2 6 3 2 2" xfId="50291"/>
    <cellStyle name="Assumptions Right Currency 2 6 3 3" xfId="36374"/>
    <cellStyle name="Assumptions Right Currency 2 6 4" xfId="5128"/>
    <cellStyle name="Assumptions Right Currency 2 6 4 2" xfId="19098"/>
    <cellStyle name="Assumptions Right Currency 2 6 4 2 2" xfId="46781"/>
    <cellStyle name="Assumptions Right Currency 2 6 4 3" xfId="32864"/>
    <cellStyle name="Assumptions Right Currency 2 6 5" xfId="13569"/>
    <cellStyle name="Assumptions Right Currency 2 6 5 2" xfId="27490"/>
    <cellStyle name="Assumptions Right Currency 2 6 5 2 2" xfId="55173"/>
    <cellStyle name="Assumptions Right Currency 2 6 5 3" xfId="41256"/>
    <cellStyle name="Assumptions Right Currency 2 6 6" xfId="16531"/>
    <cellStyle name="Assumptions Right Currency 2 6 6 2" xfId="44214"/>
    <cellStyle name="Assumptions Right Currency 2 6 7" xfId="30409"/>
    <cellStyle name="Assumptions Right Currency 2 7" xfId="3310"/>
    <cellStyle name="Assumptions Right Currency 2 7 2" xfId="6751"/>
    <cellStyle name="Assumptions Right Currency 2 7 2 2" xfId="20692"/>
    <cellStyle name="Assumptions Right Currency 2 7 2 2 2" xfId="48375"/>
    <cellStyle name="Assumptions Right Currency 2 7 2 3" xfId="34458"/>
    <cellStyle name="Assumptions Right Currency 2 7 3" xfId="9490"/>
    <cellStyle name="Assumptions Right Currency 2 7 3 2" xfId="23411"/>
    <cellStyle name="Assumptions Right Currency 2 7 3 2 2" xfId="51094"/>
    <cellStyle name="Assumptions Right Currency 2 7 3 3" xfId="37177"/>
    <cellStyle name="Assumptions Right Currency 2 7 4" xfId="11630"/>
    <cellStyle name="Assumptions Right Currency 2 7 4 2" xfId="25551"/>
    <cellStyle name="Assumptions Right Currency 2 7 4 2 2" xfId="53234"/>
    <cellStyle name="Assumptions Right Currency 2 7 4 3" xfId="39317"/>
    <cellStyle name="Assumptions Right Currency 2 7 5" xfId="14380"/>
    <cellStyle name="Assumptions Right Currency 2 7 5 2" xfId="28301"/>
    <cellStyle name="Assumptions Right Currency 2 7 5 2 2" xfId="55984"/>
    <cellStyle name="Assumptions Right Currency 2 7 5 3" xfId="42067"/>
    <cellStyle name="Assumptions Right Currency 2 7 6" xfId="17348"/>
    <cellStyle name="Assumptions Right Currency 2 7 6 2" xfId="45031"/>
    <cellStyle name="Assumptions Right Currency 2 7 7" xfId="31133"/>
    <cellStyle name="Assumptions Right Currency 2 8" xfId="2908"/>
    <cellStyle name="Assumptions Right Currency 2 8 2" xfId="6354"/>
    <cellStyle name="Assumptions Right Currency 2 8 2 2" xfId="20300"/>
    <cellStyle name="Assumptions Right Currency 2 8 2 2 2" xfId="47983"/>
    <cellStyle name="Assumptions Right Currency 2 8 2 3" xfId="34066"/>
    <cellStyle name="Assumptions Right Currency 2 8 3" xfId="9105"/>
    <cellStyle name="Assumptions Right Currency 2 8 3 2" xfId="23026"/>
    <cellStyle name="Assumptions Right Currency 2 8 3 2 2" xfId="50709"/>
    <cellStyle name="Assumptions Right Currency 2 8 3 3" xfId="36792"/>
    <cellStyle name="Assumptions Right Currency 2 8 4" xfId="11240"/>
    <cellStyle name="Assumptions Right Currency 2 8 4 2" xfId="25161"/>
    <cellStyle name="Assumptions Right Currency 2 8 4 2 2" xfId="52844"/>
    <cellStyle name="Assumptions Right Currency 2 8 4 3" xfId="38927"/>
    <cellStyle name="Assumptions Right Currency 2 8 5" xfId="13992"/>
    <cellStyle name="Assumptions Right Currency 2 8 5 2" xfId="27913"/>
    <cellStyle name="Assumptions Right Currency 2 8 5 2 2" xfId="55596"/>
    <cellStyle name="Assumptions Right Currency 2 8 5 3" xfId="41679"/>
    <cellStyle name="Assumptions Right Currency 2 8 6" xfId="16958"/>
    <cellStyle name="Assumptions Right Currency 2 8 6 2" xfId="44641"/>
    <cellStyle name="Assumptions Right Currency 2 8 7" xfId="30780"/>
    <cellStyle name="Assumptions Right Currency 2 9" xfId="2473"/>
    <cellStyle name="Assumptions Right Currency 2 9 2" xfId="5930"/>
    <cellStyle name="Assumptions Right Currency 2 9 2 2" xfId="19879"/>
    <cellStyle name="Assumptions Right Currency 2 9 2 2 2" xfId="47562"/>
    <cellStyle name="Assumptions Right Currency 2 9 2 3" xfId="33645"/>
    <cellStyle name="Assumptions Right Currency 2 9 3" xfId="8695"/>
    <cellStyle name="Assumptions Right Currency 2 9 3 2" xfId="22616"/>
    <cellStyle name="Assumptions Right Currency 2 9 3 2 2" xfId="50299"/>
    <cellStyle name="Assumptions Right Currency 2 9 3 3" xfId="36382"/>
    <cellStyle name="Assumptions Right Currency 2 9 4" xfId="5544"/>
    <cellStyle name="Assumptions Right Currency 2 9 4 2" xfId="19497"/>
    <cellStyle name="Assumptions Right Currency 2 9 4 2 2" xfId="47180"/>
    <cellStyle name="Assumptions Right Currency 2 9 4 3" xfId="33263"/>
    <cellStyle name="Assumptions Right Currency 2 9 5" xfId="13577"/>
    <cellStyle name="Assumptions Right Currency 2 9 5 2" xfId="27498"/>
    <cellStyle name="Assumptions Right Currency 2 9 5 2 2" xfId="55181"/>
    <cellStyle name="Assumptions Right Currency 2 9 5 3" xfId="41264"/>
    <cellStyle name="Assumptions Right Currency 2 9 6" xfId="16539"/>
    <cellStyle name="Assumptions Right Currency 2 9 6 2" xfId="44222"/>
    <cellStyle name="Assumptions Right Currency 2 9 7" xfId="30415"/>
    <cellStyle name="Assumptions Right Currency 20" xfId="4039"/>
    <cellStyle name="Assumptions Right Currency 20 2" xfId="7465"/>
    <cellStyle name="Assumptions Right Currency 20 2 2" xfId="21396"/>
    <cellStyle name="Assumptions Right Currency 20 2 2 2" xfId="49079"/>
    <cellStyle name="Assumptions Right Currency 20 2 3" xfId="35162"/>
    <cellStyle name="Assumptions Right Currency 20 3" xfId="10168"/>
    <cellStyle name="Assumptions Right Currency 20 3 2" xfId="24089"/>
    <cellStyle name="Assumptions Right Currency 20 3 2 2" xfId="51772"/>
    <cellStyle name="Assumptions Right Currency 20 3 3" xfId="37855"/>
    <cellStyle name="Assumptions Right Currency 20 4" xfId="12320"/>
    <cellStyle name="Assumptions Right Currency 20 4 2" xfId="26241"/>
    <cellStyle name="Assumptions Right Currency 20 4 2 2" xfId="53924"/>
    <cellStyle name="Assumptions Right Currency 20 4 3" xfId="40007"/>
    <cellStyle name="Assumptions Right Currency 20 5" xfId="15070"/>
    <cellStyle name="Assumptions Right Currency 20 5 2" xfId="28991"/>
    <cellStyle name="Assumptions Right Currency 20 5 2 2" xfId="56674"/>
    <cellStyle name="Assumptions Right Currency 20 5 3" xfId="42757"/>
    <cellStyle name="Assumptions Right Currency 20 6" xfId="18038"/>
    <cellStyle name="Assumptions Right Currency 20 6 2" xfId="45721"/>
    <cellStyle name="Assumptions Right Currency 20 7" xfId="31804"/>
    <cellStyle name="Assumptions Right Currency 21" xfId="3998"/>
    <cellStyle name="Assumptions Right Currency 21 2" xfId="7424"/>
    <cellStyle name="Assumptions Right Currency 21 2 2" xfId="21355"/>
    <cellStyle name="Assumptions Right Currency 21 2 2 2" xfId="49038"/>
    <cellStyle name="Assumptions Right Currency 21 2 3" xfId="35121"/>
    <cellStyle name="Assumptions Right Currency 21 3" xfId="10127"/>
    <cellStyle name="Assumptions Right Currency 21 3 2" xfId="24048"/>
    <cellStyle name="Assumptions Right Currency 21 3 2 2" xfId="51731"/>
    <cellStyle name="Assumptions Right Currency 21 3 3" xfId="37814"/>
    <cellStyle name="Assumptions Right Currency 21 4" xfId="12279"/>
    <cellStyle name="Assumptions Right Currency 21 4 2" xfId="26200"/>
    <cellStyle name="Assumptions Right Currency 21 4 2 2" xfId="53883"/>
    <cellStyle name="Assumptions Right Currency 21 4 3" xfId="39966"/>
    <cellStyle name="Assumptions Right Currency 21 5" xfId="15029"/>
    <cellStyle name="Assumptions Right Currency 21 5 2" xfId="28950"/>
    <cellStyle name="Assumptions Right Currency 21 5 2 2" xfId="56633"/>
    <cellStyle name="Assumptions Right Currency 21 5 3" xfId="42716"/>
    <cellStyle name="Assumptions Right Currency 21 6" xfId="17997"/>
    <cellStyle name="Assumptions Right Currency 21 6 2" xfId="45680"/>
    <cellStyle name="Assumptions Right Currency 21 7" xfId="31763"/>
    <cellStyle name="Assumptions Right Currency 22" xfId="4025"/>
    <cellStyle name="Assumptions Right Currency 22 2" xfId="7451"/>
    <cellStyle name="Assumptions Right Currency 22 2 2" xfId="21382"/>
    <cellStyle name="Assumptions Right Currency 22 2 2 2" xfId="49065"/>
    <cellStyle name="Assumptions Right Currency 22 2 3" xfId="35148"/>
    <cellStyle name="Assumptions Right Currency 22 3" xfId="10154"/>
    <cellStyle name="Assumptions Right Currency 22 3 2" xfId="24075"/>
    <cellStyle name="Assumptions Right Currency 22 3 2 2" xfId="51758"/>
    <cellStyle name="Assumptions Right Currency 22 3 3" xfId="37841"/>
    <cellStyle name="Assumptions Right Currency 22 4" xfId="12306"/>
    <cellStyle name="Assumptions Right Currency 22 4 2" xfId="26227"/>
    <cellStyle name="Assumptions Right Currency 22 4 2 2" xfId="53910"/>
    <cellStyle name="Assumptions Right Currency 22 4 3" xfId="39993"/>
    <cellStyle name="Assumptions Right Currency 22 5" xfId="15056"/>
    <cellStyle name="Assumptions Right Currency 22 5 2" xfId="28977"/>
    <cellStyle name="Assumptions Right Currency 22 5 2 2" xfId="56660"/>
    <cellStyle name="Assumptions Right Currency 22 5 3" xfId="42743"/>
    <cellStyle name="Assumptions Right Currency 22 6" xfId="18024"/>
    <cellStyle name="Assumptions Right Currency 22 6 2" xfId="45707"/>
    <cellStyle name="Assumptions Right Currency 22 7" xfId="31790"/>
    <cellStyle name="Assumptions Right Currency 23" xfId="4221"/>
    <cellStyle name="Assumptions Right Currency 23 2" xfId="7646"/>
    <cellStyle name="Assumptions Right Currency 23 2 2" xfId="21574"/>
    <cellStyle name="Assumptions Right Currency 23 2 2 2" xfId="49257"/>
    <cellStyle name="Assumptions Right Currency 23 2 3" xfId="35340"/>
    <cellStyle name="Assumptions Right Currency 23 3" xfId="10339"/>
    <cellStyle name="Assumptions Right Currency 23 3 2" xfId="24260"/>
    <cellStyle name="Assumptions Right Currency 23 3 2 2" xfId="51943"/>
    <cellStyle name="Assumptions Right Currency 23 3 3" xfId="38026"/>
    <cellStyle name="Assumptions Right Currency 23 4" xfId="12495"/>
    <cellStyle name="Assumptions Right Currency 23 4 2" xfId="26416"/>
    <cellStyle name="Assumptions Right Currency 23 4 2 2" xfId="54099"/>
    <cellStyle name="Assumptions Right Currency 23 4 3" xfId="40182"/>
    <cellStyle name="Assumptions Right Currency 23 5" xfId="15245"/>
    <cellStyle name="Assumptions Right Currency 23 5 2" xfId="29166"/>
    <cellStyle name="Assumptions Right Currency 23 5 2 2" xfId="56849"/>
    <cellStyle name="Assumptions Right Currency 23 5 3" xfId="42932"/>
    <cellStyle name="Assumptions Right Currency 23 6" xfId="18213"/>
    <cellStyle name="Assumptions Right Currency 23 6 2" xfId="45896"/>
    <cellStyle name="Assumptions Right Currency 23 7" xfId="31979"/>
    <cellStyle name="Assumptions Right Currency 24" xfId="4522"/>
    <cellStyle name="Assumptions Right Currency 24 2" xfId="7939"/>
    <cellStyle name="Assumptions Right Currency 24 2 2" xfId="21863"/>
    <cellStyle name="Assumptions Right Currency 24 2 2 2" xfId="49546"/>
    <cellStyle name="Assumptions Right Currency 24 2 3" xfId="35629"/>
    <cellStyle name="Assumptions Right Currency 24 3" xfId="10581"/>
    <cellStyle name="Assumptions Right Currency 24 3 2" xfId="24502"/>
    <cellStyle name="Assumptions Right Currency 24 3 2 2" xfId="52185"/>
    <cellStyle name="Assumptions Right Currency 24 3 3" xfId="38268"/>
    <cellStyle name="Assumptions Right Currency 24 4" xfId="12786"/>
    <cellStyle name="Assumptions Right Currency 24 4 2" xfId="26707"/>
    <cellStyle name="Assumptions Right Currency 24 4 2 2" xfId="54390"/>
    <cellStyle name="Assumptions Right Currency 24 4 3" xfId="40473"/>
    <cellStyle name="Assumptions Right Currency 24 5" xfId="15536"/>
    <cellStyle name="Assumptions Right Currency 24 5 2" xfId="29457"/>
    <cellStyle name="Assumptions Right Currency 24 5 2 2" xfId="57140"/>
    <cellStyle name="Assumptions Right Currency 24 5 3" xfId="43223"/>
    <cellStyle name="Assumptions Right Currency 24 6" xfId="18504"/>
    <cellStyle name="Assumptions Right Currency 24 6 2" xfId="46187"/>
    <cellStyle name="Assumptions Right Currency 24 7" xfId="32270"/>
    <cellStyle name="Assumptions Right Currency 25" xfId="4439"/>
    <cellStyle name="Assumptions Right Currency 25 2" xfId="7861"/>
    <cellStyle name="Assumptions Right Currency 25 2 2" xfId="21785"/>
    <cellStyle name="Assumptions Right Currency 25 2 2 2" xfId="49468"/>
    <cellStyle name="Assumptions Right Currency 25 2 3" xfId="35551"/>
    <cellStyle name="Assumptions Right Currency 25 3" xfId="10524"/>
    <cellStyle name="Assumptions Right Currency 25 3 2" xfId="24445"/>
    <cellStyle name="Assumptions Right Currency 25 3 2 2" xfId="52128"/>
    <cellStyle name="Assumptions Right Currency 25 3 3" xfId="38211"/>
    <cellStyle name="Assumptions Right Currency 25 4" xfId="12706"/>
    <cellStyle name="Assumptions Right Currency 25 4 2" xfId="26627"/>
    <cellStyle name="Assumptions Right Currency 25 4 2 2" xfId="54310"/>
    <cellStyle name="Assumptions Right Currency 25 4 3" xfId="40393"/>
    <cellStyle name="Assumptions Right Currency 25 5" xfId="15456"/>
    <cellStyle name="Assumptions Right Currency 25 5 2" xfId="29377"/>
    <cellStyle name="Assumptions Right Currency 25 5 2 2" xfId="57060"/>
    <cellStyle name="Assumptions Right Currency 25 5 3" xfId="43143"/>
    <cellStyle name="Assumptions Right Currency 25 6" xfId="18424"/>
    <cellStyle name="Assumptions Right Currency 25 6 2" xfId="46107"/>
    <cellStyle name="Assumptions Right Currency 25 7" xfId="32190"/>
    <cellStyle name="Assumptions Right Currency 26" xfId="4488"/>
    <cellStyle name="Assumptions Right Currency 26 2" xfId="7909"/>
    <cellStyle name="Assumptions Right Currency 26 2 2" xfId="21833"/>
    <cellStyle name="Assumptions Right Currency 26 2 2 2" xfId="49516"/>
    <cellStyle name="Assumptions Right Currency 26 2 3" xfId="35599"/>
    <cellStyle name="Assumptions Right Currency 26 3" xfId="10563"/>
    <cellStyle name="Assumptions Right Currency 26 3 2" xfId="24484"/>
    <cellStyle name="Assumptions Right Currency 26 3 2 2" xfId="52167"/>
    <cellStyle name="Assumptions Right Currency 26 3 3" xfId="38250"/>
    <cellStyle name="Assumptions Right Currency 26 4" xfId="12755"/>
    <cellStyle name="Assumptions Right Currency 26 4 2" xfId="26676"/>
    <cellStyle name="Assumptions Right Currency 26 4 2 2" xfId="54359"/>
    <cellStyle name="Assumptions Right Currency 26 4 3" xfId="40442"/>
    <cellStyle name="Assumptions Right Currency 26 5" xfId="15505"/>
    <cellStyle name="Assumptions Right Currency 26 5 2" xfId="29426"/>
    <cellStyle name="Assumptions Right Currency 26 5 2 2" xfId="57109"/>
    <cellStyle name="Assumptions Right Currency 26 5 3" xfId="43192"/>
    <cellStyle name="Assumptions Right Currency 26 6" xfId="18473"/>
    <cellStyle name="Assumptions Right Currency 26 6 2" xfId="46156"/>
    <cellStyle name="Assumptions Right Currency 26 7" xfId="32239"/>
    <cellStyle name="Assumptions Right Currency 27" xfId="4417"/>
    <cellStyle name="Assumptions Right Currency 27 2" xfId="7839"/>
    <cellStyle name="Assumptions Right Currency 27 2 2" xfId="21763"/>
    <cellStyle name="Assumptions Right Currency 27 2 2 2" xfId="49446"/>
    <cellStyle name="Assumptions Right Currency 27 2 3" xfId="35529"/>
    <cellStyle name="Assumptions Right Currency 27 3" xfId="10502"/>
    <cellStyle name="Assumptions Right Currency 27 3 2" xfId="24423"/>
    <cellStyle name="Assumptions Right Currency 27 3 2 2" xfId="52106"/>
    <cellStyle name="Assumptions Right Currency 27 3 3" xfId="38189"/>
    <cellStyle name="Assumptions Right Currency 27 4" xfId="12684"/>
    <cellStyle name="Assumptions Right Currency 27 4 2" xfId="26605"/>
    <cellStyle name="Assumptions Right Currency 27 4 2 2" xfId="54288"/>
    <cellStyle name="Assumptions Right Currency 27 4 3" xfId="40371"/>
    <cellStyle name="Assumptions Right Currency 27 5" xfId="15434"/>
    <cellStyle name="Assumptions Right Currency 27 5 2" xfId="29355"/>
    <cellStyle name="Assumptions Right Currency 27 5 2 2" xfId="57038"/>
    <cellStyle name="Assumptions Right Currency 27 5 3" xfId="43121"/>
    <cellStyle name="Assumptions Right Currency 27 6" xfId="18402"/>
    <cellStyle name="Assumptions Right Currency 27 6 2" xfId="46085"/>
    <cellStyle name="Assumptions Right Currency 27 7" xfId="32168"/>
    <cellStyle name="Assumptions Right Currency 28" xfId="4468"/>
    <cellStyle name="Assumptions Right Currency 28 2" xfId="7889"/>
    <cellStyle name="Assumptions Right Currency 28 2 2" xfId="21813"/>
    <cellStyle name="Assumptions Right Currency 28 2 2 2" xfId="49496"/>
    <cellStyle name="Assumptions Right Currency 28 2 3" xfId="35579"/>
    <cellStyle name="Assumptions Right Currency 28 3" xfId="10549"/>
    <cellStyle name="Assumptions Right Currency 28 3 2" xfId="24470"/>
    <cellStyle name="Assumptions Right Currency 28 3 2 2" xfId="52153"/>
    <cellStyle name="Assumptions Right Currency 28 3 3" xfId="38236"/>
    <cellStyle name="Assumptions Right Currency 28 4" xfId="12735"/>
    <cellStyle name="Assumptions Right Currency 28 4 2" xfId="26656"/>
    <cellStyle name="Assumptions Right Currency 28 4 2 2" xfId="54339"/>
    <cellStyle name="Assumptions Right Currency 28 4 3" xfId="40422"/>
    <cellStyle name="Assumptions Right Currency 28 5" xfId="15485"/>
    <cellStyle name="Assumptions Right Currency 28 5 2" xfId="29406"/>
    <cellStyle name="Assumptions Right Currency 28 5 2 2" xfId="57089"/>
    <cellStyle name="Assumptions Right Currency 28 5 3" xfId="43172"/>
    <cellStyle name="Assumptions Right Currency 28 6" xfId="18453"/>
    <cellStyle name="Assumptions Right Currency 28 6 2" xfId="46136"/>
    <cellStyle name="Assumptions Right Currency 28 7" xfId="32219"/>
    <cellStyle name="Assumptions Right Currency 29" xfId="4953"/>
    <cellStyle name="Assumptions Right Currency 29 2" xfId="8357"/>
    <cellStyle name="Assumptions Right Currency 29 2 2" xfId="22278"/>
    <cellStyle name="Assumptions Right Currency 29 2 2 2" xfId="49961"/>
    <cellStyle name="Assumptions Right Currency 29 2 3" xfId="36044"/>
    <cellStyle name="Assumptions Right Currency 29 3" xfId="10809"/>
    <cellStyle name="Assumptions Right Currency 29 3 2" xfId="24730"/>
    <cellStyle name="Assumptions Right Currency 29 3 2 2" xfId="52413"/>
    <cellStyle name="Assumptions Right Currency 29 3 3" xfId="38496"/>
    <cellStyle name="Assumptions Right Currency 29 4" xfId="13210"/>
    <cellStyle name="Assumptions Right Currency 29 4 2" xfId="27131"/>
    <cellStyle name="Assumptions Right Currency 29 4 2 2" xfId="54814"/>
    <cellStyle name="Assumptions Right Currency 29 4 3" xfId="40897"/>
    <cellStyle name="Assumptions Right Currency 29 5" xfId="15960"/>
    <cellStyle name="Assumptions Right Currency 29 5 2" xfId="29881"/>
    <cellStyle name="Assumptions Right Currency 29 5 2 2" xfId="57564"/>
    <cellStyle name="Assumptions Right Currency 29 5 3" xfId="43647"/>
    <cellStyle name="Assumptions Right Currency 29 6" xfId="18928"/>
    <cellStyle name="Assumptions Right Currency 29 6 2" xfId="46611"/>
    <cellStyle name="Assumptions Right Currency 29 7" xfId="32694"/>
    <cellStyle name="Assumptions Right Currency 3" xfId="2098"/>
    <cellStyle name="Assumptions Right Currency 3 10" xfId="3228"/>
    <cellStyle name="Assumptions Right Currency 3 10 2" xfId="6670"/>
    <cellStyle name="Assumptions Right Currency 3 10 2 2" xfId="20612"/>
    <cellStyle name="Assumptions Right Currency 3 10 2 2 2" xfId="48295"/>
    <cellStyle name="Assumptions Right Currency 3 10 2 3" xfId="34378"/>
    <cellStyle name="Assumptions Right Currency 3 10 3" xfId="9412"/>
    <cellStyle name="Assumptions Right Currency 3 10 3 2" xfId="23333"/>
    <cellStyle name="Assumptions Right Currency 3 10 3 2 2" xfId="51016"/>
    <cellStyle name="Assumptions Right Currency 3 10 3 3" xfId="37099"/>
    <cellStyle name="Assumptions Right Currency 3 10 4" xfId="11550"/>
    <cellStyle name="Assumptions Right Currency 3 10 4 2" xfId="25471"/>
    <cellStyle name="Assumptions Right Currency 3 10 4 2 2" xfId="53154"/>
    <cellStyle name="Assumptions Right Currency 3 10 4 3" xfId="39237"/>
    <cellStyle name="Assumptions Right Currency 3 10 5" xfId="14300"/>
    <cellStyle name="Assumptions Right Currency 3 10 5 2" xfId="28221"/>
    <cellStyle name="Assumptions Right Currency 3 10 5 2 2" xfId="55904"/>
    <cellStyle name="Assumptions Right Currency 3 10 5 3" xfId="41987"/>
    <cellStyle name="Assumptions Right Currency 3 10 6" xfId="17268"/>
    <cellStyle name="Assumptions Right Currency 3 10 6 2" xfId="44951"/>
    <cellStyle name="Assumptions Right Currency 3 10 7" xfId="31058"/>
    <cellStyle name="Assumptions Right Currency 3 11" xfId="3064"/>
    <cellStyle name="Assumptions Right Currency 3 11 2" xfId="6508"/>
    <cellStyle name="Assumptions Right Currency 3 11 2 2" xfId="20453"/>
    <cellStyle name="Assumptions Right Currency 3 11 2 2 2" xfId="48136"/>
    <cellStyle name="Assumptions Right Currency 3 11 2 3" xfId="34219"/>
    <cellStyle name="Assumptions Right Currency 3 11 3" xfId="9255"/>
    <cellStyle name="Assumptions Right Currency 3 11 3 2" xfId="23176"/>
    <cellStyle name="Assumptions Right Currency 3 11 3 2 2" xfId="50859"/>
    <cellStyle name="Assumptions Right Currency 3 11 3 3" xfId="36942"/>
    <cellStyle name="Assumptions Right Currency 3 11 4" xfId="11392"/>
    <cellStyle name="Assumptions Right Currency 3 11 4 2" xfId="25313"/>
    <cellStyle name="Assumptions Right Currency 3 11 4 2 2" xfId="52996"/>
    <cellStyle name="Assumptions Right Currency 3 11 4 3" xfId="39079"/>
    <cellStyle name="Assumptions Right Currency 3 11 5" xfId="14142"/>
    <cellStyle name="Assumptions Right Currency 3 11 5 2" xfId="28063"/>
    <cellStyle name="Assumptions Right Currency 3 11 5 2 2" xfId="55746"/>
    <cellStyle name="Assumptions Right Currency 3 11 5 3" xfId="41829"/>
    <cellStyle name="Assumptions Right Currency 3 11 6" xfId="17110"/>
    <cellStyle name="Assumptions Right Currency 3 11 6 2" xfId="44793"/>
    <cellStyle name="Assumptions Right Currency 3 11 7" xfId="30917"/>
    <cellStyle name="Assumptions Right Currency 3 12" xfId="2531"/>
    <cellStyle name="Assumptions Right Currency 3 12 2" xfId="5988"/>
    <cellStyle name="Assumptions Right Currency 3 12 2 2" xfId="19937"/>
    <cellStyle name="Assumptions Right Currency 3 12 2 2 2" xfId="47620"/>
    <cellStyle name="Assumptions Right Currency 3 12 2 3" xfId="33703"/>
    <cellStyle name="Assumptions Right Currency 3 12 3" xfId="8753"/>
    <cellStyle name="Assumptions Right Currency 3 12 3 2" xfId="22674"/>
    <cellStyle name="Assumptions Right Currency 3 12 3 2 2" xfId="50357"/>
    <cellStyle name="Assumptions Right Currency 3 12 3 3" xfId="36440"/>
    <cellStyle name="Assumptions Right Currency 3 12 4" xfId="5601"/>
    <cellStyle name="Assumptions Right Currency 3 12 4 2" xfId="19554"/>
    <cellStyle name="Assumptions Right Currency 3 12 4 2 2" xfId="47237"/>
    <cellStyle name="Assumptions Right Currency 3 12 4 3" xfId="33320"/>
    <cellStyle name="Assumptions Right Currency 3 12 5" xfId="13634"/>
    <cellStyle name="Assumptions Right Currency 3 12 5 2" xfId="27555"/>
    <cellStyle name="Assumptions Right Currency 3 12 5 2 2" xfId="55238"/>
    <cellStyle name="Assumptions Right Currency 3 12 5 3" xfId="41321"/>
    <cellStyle name="Assumptions Right Currency 3 12 6" xfId="16597"/>
    <cellStyle name="Assumptions Right Currency 3 12 6 2" xfId="44280"/>
    <cellStyle name="Assumptions Right Currency 3 12 7" xfId="30465"/>
    <cellStyle name="Assumptions Right Currency 3 13" xfId="2953"/>
    <cellStyle name="Assumptions Right Currency 3 13 2" xfId="6398"/>
    <cellStyle name="Assumptions Right Currency 3 13 2 2" xfId="20344"/>
    <cellStyle name="Assumptions Right Currency 3 13 2 2 2" xfId="48027"/>
    <cellStyle name="Assumptions Right Currency 3 13 2 3" xfId="34110"/>
    <cellStyle name="Assumptions Right Currency 3 13 3" xfId="9149"/>
    <cellStyle name="Assumptions Right Currency 3 13 3 2" xfId="23070"/>
    <cellStyle name="Assumptions Right Currency 3 13 3 2 2" xfId="50753"/>
    <cellStyle name="Assumptions Right Currency 3 13 3 3" xfId="36836"/>
    <cellStyle name="Assumptions Right Currency 3 13 4" xfId="11284"/>
    <cellStyle name="Assumptions Right Currency 3 13 4 2" xfId="25205"/>
    <cellStyle name="Assumptions Right Currency 3 13 4 2 2" xfId="52888"/>
    <cellStyle name="Assumptions Right Currency 3 13 4 3" xfId="38971"/>
    <cellStyle name="Assumptions Right Currency 3 13 5" xfId="14036"/>
    <cellStyle name="Assumptions Right Currency 3 13 5 2" xfId="27957"/>
    <cellStyle name="Assumptions Right Currency 3 13 5 2 2" xfId="55640"/>
    <cellStyle name="Assumptions Right Currency 3 13 5 3" xfId="41723"/>
    <cellStyle name="Assumptions Right Currency 3 13 6" xfId="17002"/>
    <cellStyle name="Assumptions Right Currency 3 13 6 2" xfId="44685"/>
    <cellStyle name="Assumptions Right Currency 3 13 7" xfId="30815"/>
    <cellStyle name="Assumptions Right Currency 3 14" xfId="2561"/>
    <cellStyle name="Assumptions Right Currency 3 14 2" xfId="6018"/>
    <cellStyle name="Assumptions Right Currency 3 14 2 2" xfId="19967"/>
    <cellStyle name="Assumptions Right Currency 3 14 2 2 2" xfId="47650"/>
    <cellStyle name="Assumptions Right Currency 3 14 2 3" xfId="33733"/>
    <cellStyle name="Assumptions Right Currency 3 14 3" xfId="8783"/>
    <cellStyle name="Assumptions Right Currency 3 14 3 2" xfId="22704"/>
    <cellStyle name="Assumptions Right Currency 3 14 3 2 2" xfId="50387"/>
    <cellStyle name="Assumptions Right Currency 3 14 3 3" xfId="36470"/>
    <cellStyle name="Assumptions Right Currency 3 14 4" xfId="5610"/>
    <cellStyle name="Assumptions Right Currency 3 14 4 2" xfId="19563"/>
    <cellStyle name="Assumptions Right Currency 3 14 4 2 2" xfId="47246"/>
    <cellStyle name="Assumptions Right Currency 3 14 4 3" xfId="33329"/>
    <cellStyle name="Assumptions Right Currency 3 14 5" xfId="13663"/>
    <cellStyle name="Assumptions Right Currency 3 14 5 2" xfId="27584"/>
    <cellStyle name="Assumptions Right Currency 3 14 5 2 2" xfId="55267"/>
    <cellStyle name="Assumptions Right Currency 3 14 5 3" xfId="41350"/>
    <cellStyle name="Assumptions Right Currency 3 14 6" xfId="16627"/>
    <cellStyle name="Assumptions Right Currency 3 14 6 2" xfId="44310"/>
    <cellStyle name="Assumptions Right Currency 3 14 7" xfId="30492"/>
    <cellStyle name="Assumptions Right Currency 3 15" xfId="3617"/>
    <cellStyle name="Assumptions Right Currency 3 15 2" xfId="7055"/>
    <cellStyle name="Assumptions Right Currency 3 15 2 2" xfId="20991"/>
    <cellStyle name="Assumptions Right Currency 3 15 2 2 2" xfId="48674"/>
    <cellStyle name="Assumptions Right Currency 3 15 2 3" xfId="34757"/>
    <cellStyle name="Assumptions Right Currency 3 15 3" xfId="9787"/>
    <cellStyle name="Assumptions Right Currency 3 15 3 2" xfId="23708"/>
    <cellStyle name="Assumptions Right Currency 3 15 3 2 2" xfId="51391"/>
    <cellStyle name="Assumptions Right Currency 3 15 3 3" xfId="37474"/>
    <cellStyle name="Assumptions Right Currency 3 15 4" xfId="11929"/>
    <cellStyle name="Assumptions Right Currency 3 15 4 2" xfId="25850"/>
    <cellStyle name="Assumptions Right Currency 3 15 4 2 2" xfId="53533"/>
    <cellStyle name="Assumptions Right Currency 3 15 4 3" xfId="39616"/>
    <cellStyle name="Assumptions Right Currency 3 15 5" xfId="14679"/>
    <cellStyle name="Assumptions Right Currency 3 15 5 2" xfId="28600"/>
    <cellStyle name="Assumptions Right Currency 3 15 5 2 2" xfId="56283"/>
    <cellStyle name="Assumptions Right Currency 3 15 5 3" xfId="42366"/>
    <cellStyle name="Assumptions Right Currency 3 15 6" xfId="17647"/>
    <cellStyle name="Assumptions Right Currency 3 15 6 2" xfId="45330"/>
    <cellStyle name="Assumptions Right Currency 3 15 7" xfId="31418"/>
    <cellStyle name="Assumptions Right Currency 3 16" xfId="3208"/>
    <cellStyle name="Assumptions Right Currency 3 16 2" xfId="6650"/>
    <cellStyle name="Assumptions Right Currency 3 16 2 2" xfId="20593"/>
    <cellStyle name="Assumptions Right Currency 3 16 2 2 2" xfId="48276"/>
    <cellStyle name="Assumptions Right Currency 3 16 2 3" xfId="34359"/>
    <cellStyle name="Assumptions Right Currency 3 16 3" xfId="9393"/>
    <cellStyle name="Assumptions Right Currency 3 16 3 2" xfId="23314"/>
    <cellStyle name="Assumptions Right Currency 3 16 3 2 2" xfId="50997"/>
    <cellStyle name="Assumptions Right Currency 3 16 3 3" xfId="37080"/>
    <cellStyle name="Assumptions Right Currency 3 16 4" xfId="11531"/>
    <cellStyle name="Assumptions Right Currency 3 16 4 2" xfId="25452"/>
    <cellStyle name="Assumptions Right Currency 3 16 4 2 2" xfId="53135"/>
    <cellStyle name="Assumptions Right Currency 3 16 4 3" xfId="39218"/>
    <cellStyle name="Assumptions Right Currency 3 16 5" xfId="14281"/>
    <cellStyle name="Assumptions Right Currency 3 16 5 2" xfId="28202"/>
    <cellStyle name="Assumptions Right Currency 3 16 5 2 2" xfId="55885"/>
    <cellStyle name="Assumptions Right Currency 3 16 5 3" xfId="41968"/>
    <cellStyle name="Assumptions Right Currency 3 16 6" xfId="17249"/>
    <cellStyle name="Assumptions Right Currency 3 16 6 2" xfId="44932"/>
    <cellStyle name="Assumptions Right Currency 3 16 7" xfId="31045"/>
    <cellStyle name="Assumptions Right Currency 3 17" xfId="2952"/>
    <cellStyle name="Assumptions Right Currency 3 17 2" xfId="6397"/>
    <cellStyle name="Assumptions Right Currency 3 17 2 2" xfId="20343"/>
    <cellStyle name="Assumptions Right Currency 3 17 2 2 2" xfId="48026"/>
    <cellStyle name="Assumptions Right Currency 3 17 2 3" xfId="34109"/>
    <cellStyle name="Assumptions Right Currency 3 17 3" xfId="9148"/>
    <cellStyle name="Assumptions Right Currency 3 17 3 2" xfId="23069"/>
    <cellStyle name="Assumptions Right Currency 3 17 3 2 2" xfId="50752"/>
    <cellStyle name="Assumptions Right Currency 3 17 3 3" xfId="36835"/>
    <cellStyle name="Assumptions Right Currency 3 17 4" xfId="11283"/>
    <cellStyle name="Assumptions Right Currency 3 17 4 2" xfId="25204"/>
    <cellStyle name="Assumptions Right Currency 3 17 4 2 2" xfId="52887"/>
    <cellStyle name="Assumptions Right Currency 3 17 4 3" xfId="38970"/>
    <cellStyle name="Assumptions Right Currency 3 17 5" xfId="14035"/>
    <cellStyle name="Assumptions Right Currency 3 17 5 2" xfId="27956"/>
    <cellStyle name="Assumptions Right Currency 3 17 5 2 2" xfId="55639"/>
    <cellStyle name="Assumptions Right Currency 3 17 5 3" xfId="41722"/>
    <cellStyle name="Assumptions Right Currency 3 17 6" xfId="17001"/>
    <cellStyle name="Assumptions Right Currency 3 17 6 2" xfId="44684"/>
    <cellStyle name="Assumptions Right Currency 3 17 7" xfId="30814"/>
    <cellStyle name="Assumptions Right Currency 3 18" xfId="3741"/>
    <cellStyle name="Assumptions Right Currency 3 18 2" xfId="7176"/>
    <cellStyle name="Assumptions Right Currency 3 18 2 2" xfId="21111"/>
    <cellStyle name="Assumptions Right Currency 3 18 2 2 2" xfId="48794"/>
    <cellStyle name="Assumptions Right Currency 3 18 2 3" xfId="34877"/>
    <cellStyle name="Assumptions Right Currency 3 18 3" xfId="9904"/>
    <cellStyle name="Assumptions Right Currency 3 18 3 2" xfId="23825"/>
    <cellStyle name="Assumptions Right Currency 3 18 3 2 2" xfId="51508"/>
    <cellStyle name="Assumptions Right Currency 3 18 3 3" xfId="37591"/>
    <cellStyle name="Assumptions Right Currency 3 18 4" xfId="12049"/>
    <cellStyle name="Assumptions Right Currency 3 18 4 2" xfId="25970"/>
    <cellStyle name="Assumptions Right Currency 3 18 4 2 2" xfId="53653"/>
    <cellStyle name="Assumptions Right Currency 3 18 4 3" xfId="39736"/>
    <cellStyle name="Assumptions Right Currency 3 18 5" xfId="14799"/>
    <cellStyle name="Assumptions Right Currency 3 18 5 2" xfId="28720"/>
    <cellStyle name="Assumptions Right Currency 3 18 5 2 2" xfId="56403"/>
    <cellStyle name="Assumptions Right Currency 3 18 5 3" xfId="42486"/>
    <cellStyle name="Assumptions Right Currency 3 18 6" xfId="17767"/>
    <cellStyle name="Assumptions Right Currency 3 18 6 2" xfId="45450"/>
    <cellStyle name="Assumptions Right Currency 3 18 7" xfId="31536"/>
    <cellStyle name="Assumptions Right Currency 3 19" xfId="3438"/>
    <cellStyle name="Assumptions Right Currency 3 19 2" xfId="6877"/>
    <cellStyle name="Assumptions Right Currency 3 19 2 2" xfId="20818"/>
    <cellStyle name="Assumptions Right Currency 3 19 2 2 2" xfId="48501"/>
    <cellStyle name="Assumptions Right Currency 3 19 2 3" xfId="34584"/>
    <cellStyle name="Assumptions Right Currency 3 19 3" xfId="9615"/>
    <cellStyle name="Assumptions Right Currency 3 19 3 2" xfId="23536"/>
    <cellStyle name="Assumptions Right Currency 3 19 3 2 2" xfId="51219"/>
    <cellStyle name="Assumptions Right Currency 3 19 3 3" xfId="37302"/>
    <cellStyle name="Assumptions Right Currency 3 19 4" xfId="11756"/>
    <cellStyle name="Assumptions Right Currency 3 19 4 2" xfId="25677"/>
    <cellStyle name="Assumptions Right Currency 3 19 4 2 2" xfId="53360"/>
    <cellStyle name="Assumptions Right Currency 3 19 4 3" xfId="39443"/>
    <cellStyle name="Assumptions Right Currency 3 19 5" xfId="14506"/>
    <cellStyle name="Assumptions Right Currency 3 19 5 2" xfId="28427"/>
    <cellStyle name="Assumptions Right Currency 3 19 5 2 2" xfId="56110"/>
    <cellStyle name="Assumptions Right Currency 3 19 5 3" xfId="42193"/>
    <cellStyle name="Assumptions Right Currency 3 19 6" xfId="17474"/>
    <cellStyle name="Assumptions Right Currency 3 19 6 2" xfId="45157"/>
    <cellStyle name="Assumptions Right Currency 3 19 7" xfId="31250"/>
    <cellStyle name="Assumptions Right Currency 3 2" xfId="3124"/>
    <cellStyle name="Assumptions Right Currency 3 2 2" xfId="6566"/>
    <cellStyle name="Assumptions Right Currency 3 2 2 2" xfId="20510"/>
    <cellStyle name="Assumptions Right Currency 3 2 2 2 2" xfId="48193"/>
    <cellStyle name="Assumptions Right Currency 3 2 2 3" xfId="34276"/>
    <cellStyle name="Assumptions Right Currency 3 2 3" xfId="9310"/>
    <cellStyle name="Assumptions Right Currency 3 2 3 2" xfId="23231"/>
    <cellStyle name="Assumptions Right Currency 3 2 3 2 2" xfId="50914"/>
    <cellStyle name="Assumptions Right Currency 3 2 3 3" xfId="36997"/>
    <cellStyle name="Assumptions Right Currency 3 2 4" xfId="11448"/>
    <cellStyle name="Assumptions Right Currency 3 2 4 2" xfId="25369"/>
    <cellStyle name="Assumptions Right Currency 3 2 4 2 2" xfId="53052"/>
    <cellStyle name="Assumptions Right Currency 3 2 4 3" xfId="39135"/>
    <cellStyle name="Assumptions Right Currency 3 2 5" xfId="14198"/>
    <cellStyle name="Assumptions Right Currency 3 2 5 2" xfId="28119"/>
    <cellStyle name="Assumptions Right Currency 3 2 5 2 2" xfId="55802"/>
    <cellStyle name="Assumptions Right Currency 3 2 5 3" xfId="41885"/>
    <cellStyle name="Assumptions Right Currency 3 2 6" xfId="17166"/>
    <cellStyle name="Assumptions Right Currency 3 2 6 2" xfId="44849"/>
    <cellStyle name="Assumptions Right Currency 3 2 7" xfId="30969"/>
    <cellStyle name="Assumptions Right Currency 3 20" xfId="4170"/>
    <cellStyle name="Assumptions Right Currency 3 20 2" xfId="7596"/>
    <cellStyle name="Assumptions Right Currency 3 20 2 2" xfId="21524"/>
    <cellStyle name="Assumptions Right Currency 3 20 2 2 2" xfId="49207"/>
    <cellStyle name="Assumptions Right Currency 3 20 2 3" xfId="35290"/>
    <cellStyle name="Assumptions Right Currency 3 20 3" xfId="10290"/>
    <cellStyle name="Assumptions Right Currency 3 20 3 2" xfId="24211"/>
    <cellStyle name="Assumptions Right Currency 3 20 3 2 2" xfId="51894"/>
    <cellStyle name="Assumptions Right Currency 3 20 3 3" xfId="37977"/>
    <cellStyle name="Assumptions Right Currency 3 20 4" xfId="12445"/>
    <cellStyle name="Assumptions Right Currency 3 20 4 2" xfId="26366"/>
    <cellStyle name="Assumptions Right Currency 3 20 4 2 2" xfId="54049"/>
    <cellStyle name="Assumptions Right Currency 3 20 4 3" xfId="40132"/>
    <cellStyle name="Assumptions Right Currency 3 20 5" xfId="15195"/>
    <cellStyle name="Assumptions Right Currency 3 20 5 2" xfId="29116"/>
    <cellStyle name="Assumptions Right Currency 3 20 5 2 2" xfId="56799"/>
    <cellStyle name="Assumptions Right Currency 3 20 5 3" xfId="42882"/>
    <cellStyle name="Assumptions Right Currency 3 20 6" xfId="18163"/>
    <cellStyle name="Assumptions Right Currency 3 20 6 2" xfId="45846"/>
    <cellStyle name="Assumptions Right Currency 3 20 7" xfId="31929"/>
    <cellStyle name="Assumptions Right Currency 3 21" xfId="3927"/>
    <cellStyle name="Assumptions Right Currency 3 21 2" xfId="7353"/>
    <cellStyle name="Assumptions Right Currency 3 21 2 2" xfId="21284"/>
    <cellStyle name="Assumptions Right Currency 3 21 2 2 2" xfId="48967"/>
    <cellStyle name="Assumptions Right Currency 3 21 2 3" xfId="35050"/>
    <cellStyle name="Assumptions Right Currency 3 21 3" xfId="10057"/>
    <cellStyle name="Assumptions Right Currency 3 21 3 2" xfId="23978"/>
    <cellStyle name="Assumptions Right Currency 3 21 3 2 2" xfId="51661"/>
    <cellStyle name="Assumptions Right Currency 3 21 3 3" xfId="37744"/>
    <cellStyle name="Assumptions Right Currency 3 21 4" xfId="12209"/>
    <cellStyle name="Assumptions Right Currency 3 21 4 2" xfId="26130"/>
    <cellStyle name="Assumptions Right Currency 3 21 4 2 2" xfId="53813"/>
    <cellStyle name="Assumptions Right Currency 3 21 4 3" xfId="39896"/>
    <cellStyle name="Assumptions Right Currency 3 21 5" xfId="14959"/>
    <cellStyle name="Assumptions Right Currency 3 21 5 2" xfId="28880"/>
    <cellStyle name="Assumptions Right Currency 3 21 5 2 2" xfId="56563"/>
    <cellStyle name="Assumptions Right Currency 3 21 5 3" xfId="42646"/>
    <cellStyle name="Assumptions Right Currency 3 21 6" xfId="17927"/>
    <cellStyle name="Assumptions Right Currency 3 21 6 2" xfId="45610"/>
    <cellStyle name="Assumptions Right Currency 3 21 7" xfId="31693"/>
    <cellStyle name="Assumptions Right Currency 3 22" xfId="4116"/>
    <cellStyle name="Assumptions Right Currency 3 22 2" xfId="7542"/>
    <cellStyle name="Assumptions Right Currency 3 22 2 2" xfId="21471"/>
    <cellStyle name="Assumptions Right Currency 3 22 2 2 2" xfId="49154"/>
    <cellStyle name="Assumptions Right Currency 3 22 2 3" xfId="35237"/>
    <cellStyle name="Assumptions Right Currency 3 22 3" xfId="10243"/>
    <cellStyle name="Assumptions Right Currency 3 22 3 2" xfId="24164"/>
    <cellStyle name="Assumptions Right Currency 3 22 3 2 2" xfId="51847"/>
    <cellStyle name="Assumptions Right Currency 3 22 3 3" xfId="37930"/>
    <cellStyle name="Assumptions Right Currency 3 22 4" xfId="12395"/>
    <cellStyle name="Assumptions Right Currency 3 22 4 2" xfId="26316"/>
    <cellStyle name="Assumptions Right Currency 3 22 4 2 2" xfId="53999"/>
    <cellStyle name="Assumptions Right Currency 3 22 4 3" xfId="40082"/>
    <cellStyle name="Assumptions Right Currency 3 22 5" xfId="15145"/>
    <cellStyle name="Assumptions Right Currency 3 22 5 2" xfId="29066"/>
    <cellStyle name="Assumptions Right Currency 3 22 5 2 2" xfId="56749"/>
    <cellStyle name="Assumptions Right Currency 3 22 5 3" xfId="42832"/>
    <cellStyle name="Assumptions Right Currency 3 22 6" xfId="18113"/>
    <cellStyle name="Assumptions Right Currency 3 22 6 2" xfId="45796"/>
    <cellStyle name="Assumptions Right Currency 3 22 7" xfId="31879"/>
    <cellStyle name="Assumptions Right Currency 3 23" xfId="4075"/>
    <cellStyle name="Assumptions Right Currency 3 23 2" xfId="7501"/>
    <cellStyle name="Assumptions Right Currency 3 23 2 2" xfId="21432"/>
    <cellStyle name="Assumptions Right Currency 3 23 2 2 2" xfId="49115"/>
    <cellStyle name="Assumptions Right Currency 3 23 2 3" xfId="35198"/>
    <cellStyle name="Assumptions Right Currency 3 23 3" xfId="10204"/>
    <cellStyle name="Assumptions Right Currency 3 23 3 2" xfId="24125"/>
    <cellStyle name="Assumptions Right Currency 3 23 3 2 2" xfId="51808"/>
    <cellStyle name="Assumptions Right Currency 3 23 3 3" xfId="37891"/>
    <cellStyle name="Assumptions Right Currency 3 23 4" xfId="12356"/>
    <cellStyle name="Assumptions Right Currency 3 23 4 2" xfId="26277"/>
    <cellStyle name="Assumptions Right Currency 3 23 4 2 2" xfId="53960"/>
    <cellStyle name="Assumptions Right Currency 3 23 4 3" xfId="40043"/>
    <cellStyle name="Assumptions Right Currency 3 23 5" xfId="15106"/>
    <cellStyle name="Assumptions Right Currency 3 23 5 2" xfId="29027"/>
    <cellStyle name="Assumptions Right Currency 3 23 5 2 2" xfId="56710"/>
    <cellStyle name="Assumptions Right Currency 3 23 5 3" xfId="42793"/>
    <cellStyle name="Assumptions Right Currency 3 23 6" xfId="18074"/>
    <cellStyle name="Assumptions Right Currency 3 23 6 2" xfId="45757"/>
    <cellStyle name="Assumptions Right Currency 3 23 7" xfId="31840"/>
    <cellStyle name="Assumptions Right Currency 3 24" xfId="4906"/>
    <cellStyle name="Assumptions Right Currency 3 24 2" xfId="8310"/>
    <cellStyle name="Assumptions Right Currency 3 24 2 2" xfId="22232"/>
    <cellStyle name="Assumptions Right Currency 3 24 2 2 2" xfId="49915"/>
    <cellStyle name="Assumptions Right Currency 3 24 2 3" xfId="35998"/>
    <cellStyle name="Assumptions Right Currency 3 24 3" xfId="10764"/>
    <cellStyle name="Assumptions Right Currency 3 24 3 2" xfId="24685"/>
    <cellStyle name="Assumptions Right Currency 3 24 3 2 2" xfId="52368"/>
    <cellStyle name="Assumptions Right Currency 3 24 3 3" xfId="38451"/>
    <cellStyle name="Assumptions Right Currency 3 24 4" xfId="13165"/>
    <cellStyle name="Assumptions Right Currency 3 24 4 2" xfId="27086"/>
    <cellStyle name="Assumptions Right Currency 3 24 4 2 2" xfId="54769"/>
    <cellStyle name="Assumptions Right Currency 3 24 4 3" xfId="40852"/>
    <cellStyle name="Assumptions Right Currency 3 24 5" xfId="15915"/>
    <cellStyle name="Assumptions Right Currency 3 24 5 2" xfId="29836"/>
    <cellStyle name="Assumptions Right Currency 3 24 5 2 2" xfId="57519"/>
    <cellStyle name="Assumptions Right Currency 3 24 5 3" xfId="43602"/>
    <cellStyle name="Assumptions Right Currency 3 24 6" xfId="18883"/>
    <cellStyle name="Assumptions Right Currency 3 24 6 2" xfId="46566"/>
    <cellStyle name="Assumptions Right Currency 3 24 7" xfId="32649"/>
    <cellStyle name="Assumptions Right Currency 3 25" xfId="4735"/>
    <cellStyle name="Assumptions Right Currency 3 25 2" xfId="8141"/>
    <cellStyle name="Assumptions Right Currency 3 25 2 2" xfId="22065"/>
    <cellStyle name="Assumptions Right Currency 3 25 2 2 2" xfId="49748"/>
    <cellStyle name="Assumptions Right Currency 3 25 2 3" xfId="35831"/>
    <cellStyle name="Assumptions Right Currency 3 25 3" xfId="10698"/>
    <cellStyle name="Assumptions Right Currency 3 25 3 2" xfId="24619"/>
    <cellStyle name="Assumptions Right Currency 3 25 3 2 2" xfId="52302"/>
    <cellStyle name="Assumptions Right Currency 3 25 3 3" xfId="38385"/>
    <cellStyle name="Assumptions Right Currency 3 25 4" xfId="12997"/>
    <cellStyle name="Assumptions Right Currency 3 25 4 2" xfId="26918"/>
    <cellStyle name="Assumptions Right Currency 3 25 4 2 2" xfId="54601"/>
    <cellStyle name="Assumptions Right Currency 3 25 4 3" xfId="40684"/>
    <cellStyle name="Assumptions Right Currency 3 25 5" xfId="15747"/>
    <cellStyle name="Assumptions Right Currency 3 25 5 2" xfId="29668"/>
    <cellStyle name="Assumptions Right Currency 3 25 5 2 2" xfId="57351"/>
    <cellStyle name="Assumptions Right Currency 3 25 5 3" xfId="43434"/>
    <cellStyle name="Assumptions Right Currency 3 25 6" xfId="18715"/>
    <cellStyle name="Assumptions Right Currency 3 25 6 2" xfId="46398"/>
    <cellStyle name="Assumptions Right Currency 3 25 7" xfId="32481"/>
    <cellStyle name="Assumptions Right Currency 3 26" xfId="4862"/>
    <cellStyle name="Assumptions Right Currency 3 26 2" xfId="8268"/>
    <cellStyle name="Assumptions Right Currency 3 26 2 2" xfId="22191"/>
    <cellStyle name="Assumptions Right Currency 3 26 2 2 2" xfId="49874"/>
    <cellStyle name="Assumptions Right Currency 3 26 2 3" xfId="35957"/>
    <cellStyle name="Assumptions Right Currency 3 26 3" xfId="10730"/>
    <cellStyle name="Assumptions Right Currency 3 26 3 2" xfId="24651"/>
    <cellStyle name="Assumptions Right Currency 3 26 3 2 2" xfId="52334"/>
    <cellStyle name="Assumptions Right Currency 3 26 3 3" xfId="38417"/>
    <cellStyle name="Assumptions Right Currency 3 26 4" xfId="13122"/>
    <cellStyle name="Assumptions Right Currency 3 26 4 2" xfId="27043"/>
    <cellStyle name="Assumptions Right Currency 3 26 4 2 2" xfId="54726"/>
    <cellStyle name="Assumptions Right Currency 3 26 4 3" xfId="40809"/>
    <cellStyle name="Assumptions Right Currency 3 26 5" xfId="15872"/>
    <cellStyle name="Assumptions Right Currency 3 26 5 2" xfId="29793"/>
    <cellStyle name="Assumptions Right Currency 3 26 5 2 2" xfId="57476"/>
    <cellStyle name="Assumptions Right Currency 3 26 5 3" xfId="43559"/>
    <cellStyle name="Assumptions Right Currency 3 26 6" xfId="18840"/>
    <cellStyle name="Assumptions Right Currency 3 26 6 2" xfId="46523"/>
    <cellStyle name="Assumptions Right Currency 3 26 7" xfId="32606"/>
    <cellStyle name="Assumptions Right Currency 3 27" xfId="5005"/>
    <cellStyle name="Assumptions Right Currency 3 27 2" xfId="8409"/>
    <cellStyle name="Assumptions Right Currency 3 27 2 2" xfId="22330"/>
    <cellStyle name="Assumptions Right Currency 3 27 2 2 2" xfId="50013"/>
    <cellStyle name="Assumptions Right Currency 3 27 2 3" xfId="36096"/>
    <cellStyle name="Assumptions Right Currency 3 27 3" xfId="10858"/>
    <cellStyle name="Assumptions Right Currency 3 27 3 2" xfId="24779"/>
    <cellStyle name="Assumptions Right Currency 3 27 3 2 2" xfId="52462"/>
    <cellStyle name="Assumptions Right Currency 3 27 3 3" xfId="38545"/>
    <cellStyle name="Assumptions Right Currency 3 27 4" xfId="13261"/>
    <cellStyle name="Assumptions Right Currency 3 27 4 2" xfId="27182"/>
    <cellStyle name="Assumptions Right Currency 3 27 4 2 2" xfId="54865"/>
    <cellStyle name="Assumptions Right Currency 3 27 4 3" xfId="40948"/>
    <cellStyle name="Assumptions Right Currency 3 27 5" xfId="16011"/>
    <cellStyle name="Assumptions Right Currency 3 27 5 2" xfId="29932"/>
    <cellStyle name="Assumptions Right Currency 3 27 5 2 2" xfId="57615"/>
    <cellStyle name="Assumptions Right Currency 3 27 5 3" xfId="43698"/>
    <cellStyle name="Assumptions Right Currency 3 27 6" xfId="18979"/>
    <cellStyle name="Assumptions Right Currency 3 27 6 2" xfId="46662"/>
    <cellStyle name="Assumptions Right Currency 3 27 7" xfId="32745"/>
    <cellStyle name="Assumptions Right Currency 3 28" xfId="4364"/>
    <cellStyle name="Assumptions Right Currency 3 28 2" xfId="7789"/>
    <cellStyle name="Assumptions Right Currency 3 28 2 2" xfId="21713"/>
    <cellStyle name="Assumptions Right Currency 3 28 2 2 2" xfId="49396"/>
    <cellStyle name="Assumptions Right Currency 3 28 2 3" xfId="35479"/>
    <cellStyle name="Assumptions Right Currency 3 28 3" xfId="10462"/>
    <cellStyle name="Assumptions Right Currency 3 28 3 2" xfId="24383"/>
    <cellStyle name="Assumptions Right Currency 3 28 3 2 2" xfId="52066"/>
    <cellStyle name="Assumptions Right Currency 3 28 3 3" xfId="38149"/>
    <cellStyle name="Assumptions Right Currency 3 28 4" xfId="12631"/>
    <cellStyle name="Assumptions Right Currency 3 28 4 2" xfId="26552"/>
    <cellStyle name="Assumptions Right Currency 3 28 4 2 2" xfId="54235"/>
    <cellStyle name="Assumptions Right Currency 3 28 4 3" xfId="40318"/>
    <cellStyle name="Assumptions Right Currency 3 28 5" xfId="15381"/>
    <cellStyle name="Assumptions Right Currency 3 28 5 2" xfId="29302"/>
    <cellStyle name="Assumptions Right Currency 3 28 5 2 2" xfId="56985"/>
    <cellStyle name="Assumptions Right Currency 3 28 5 3" xfId="43068"/>
    <cellStyle name="Assumptions Right Currency 3 28 6" xfId="18349"/>
    <cellStyle name="Assumptions Right Currency 3 28 6 2" xfId="46032"/>
    <cellStyle name="Assumptions Right Currency 3 28 7" xfId="32115"/>
    <cellStyle name="Assumptions Right Currency 3 29" xfId="4620"/>
    <cellStyle name="Assumptions Right Currency 3 29 2" xfId="8029"/>
    <cellStyle name="Assumptions Right Currency 3 29 2 2" xfId="21953"/>
    <cellStyle name="Assumptions Right Currency 3 29 2 2 2" xfId="49636"/>
    <cellStyle name="Assumptions Right Currency 3 29 2 3" xfId="35719"/>
    <cellStyle name="Assumptions Right Currency 3 29 3" xfId="10621"/>
    <cellStyle name="Assumptions Right Currency 3 29 3 2" xfId="24542"/>
    <cellStyle name="Assumptions Right Currency 3 29 3 2 2" xfId="52225"/>
    <cellStyle name="Assumptions Right Currency 3 29 3 3" xfId="38308"/>
    <cellStyle name="Assumptions Right Currency 3 29 4" xfId="12884"/>
    <cellStyle name="Assumptions Right Currency 3 29 4 2" xfId="26805"/>
    <cellStyle name="Assumptions Right Currency 3 29 4 2 2" xfId="54488"/>
    <cellStyle name="Assumptions Right Currency 3 29 4 3" xfId="40571"/>
    <cellStyle name="Assumptions Right Currency 3 29 5" xfId="15634"/>
    <cellStyle name="Assumptions Right Currency 3 29 5 2" xfId="29555"/>
    <cellStyle name="Assumptions Right Currency 3 29 5 2 2" xfId="57238"/>
    <cellStyle name="Assumptions Right Currency 3 29 5 3" xfId="43321"/>
    <cellStyle name="Assumptions Right Currency 3 29 6" xfId="18602"/>
    <cellStyle name="Assumptions Right Currency 3 29 6 2" xfId="46285"/>
    <cellStyle name="Assumptions Right Currency 3 29 7" xfId="32368"/>
    <cellStyle name="Assumptions Right Currency 3 3" xfId="2320"/>
    <cellStyle name="Assumptions Right Currency 3 3 2" xfId="5780"/>
    <cellStyle name="Assumptions Right Currency 3 3 2 2" xfId="19730"/>
    <cellStyle name="Assumptions Right Currency 3 3 2 2 2" xfId="47413"/>
    <cellStyle name="Assumptions Right Currency 3 3 2 3" xfId="33496"/>
    <cellStyle name="Assumptions Right Currency 3 3 3" xfId="8549"/>
    <cellStyle name="Assumptions Right Currency 3 3 3 2" xfId="22470"/>
    <cellStyle name="Assumptions Right Currency 3 3 3 2 2" xfId="50153"/>
    <cellStyle name="Assumptions Right Currency 3 3 3 3" xfId="36236"/>
    <cellStyle name="Assumptions Right Currency 3 3 4" xfId="5430"/>
    <cellStyle name="Assumptions Right Currency 3 3 4 2" xfId="19383"/>
    <cellStyle name="Assumptions Right Currency 3 3 4 2 2" xfId="47066"/>
    <cellStyle name="Assumptions Right Currency 3 3 4 3" xfId="33149"/>
    <cellStyle name="Assumptions Right Currency 3 3 5" xfId="13428"/>
    <cellStyle name="Assumptions Right Currency 3 3 5 2" xfId="27349"/>
    <cellStyle name="Assumptions Right Currency 3 3 5 2 2" xfId="55032"/>
    <cellStyle name="Assumptions Right Currency 3 3 5 3" xfId="41115"/>
    <cellStyle name="Assumptions Right Currency 3 3 6" xfId="16390"/>
    <cellStyle name="Assumptions Right Currency 3 3 6 2" xfId="44073"/>
    <cellStyle name="Assumptions Right Currency 3 3 7" xfId="30283"/>
    <cellStyle name="Assumptions Right Currency 3 30" xfId="16190"/>
    <cellStyle name="Assumptions Right Currency 3 30 2" xfId="30107"/>
    <cellStyle name="Assumptions Right Currency 3 30 2 2" xfId="57790"/>
    <cellStyle name="Assumptions Right Currency 3 30 3" xfId="43873"/>
    <cellStyle name="Assumptions Right Currency 3 31" xfId="16115"/>
    <cellStyle name="Assumptions Right Currency 3 31 2" xfId="30032"/>
    <cellStyle name="Assumptions Right Currency 3 31 2 2" xfId="57715"/>
    <cellStyle name="Assumptions Right Currency 3 31 3" xfId="43798"/>
    <cellStyle name="Assumptions Right Currency 3 4" xfId="3047"/>
    <cellStyle name="Assumptions Right Currency 3 4 2" xfId="6491"/>
    <cellStyle name="Assumptions Right Currency 3 4 2 2" xfId="20436"/>
    <cellStyle name="Assumptions Right Currency 3 4 2 2 2" xfId="48119"/>
    <cellStyle name="Assumptions Right Currency 3 4 2 3" xfId="34202"/>
    <cellStyle name="Assumptions Right Currency 3 4 3" xfId="9240"/>
    <cellStyle name="Assumptions Right Currency 3 4 3 2" xfId="23161"/>
    <cellStyle name="Assumptions Right Currency 3 4 3 2 2" xfId="50844"/>
    <cellStyle name="Assumptions Right Currency 3 4 3 3" xfId="36927"/>
    <cellStyle name="Assumptions Right Currency 3 4 4" xfId="11376"/>
    <cellStyle name="Assumptions Right Currency 3 4 4 2" xfId="25297"/>
    <cellStyle name="Assumptions Right Currency 3 4 4 2 2" xfId="52980"/>
    <cellStyle name="Assumptions Right Currency 3 4 4 3" xfId="39063"/>
    <cellStyle name="Assumptions Right Currency 3 4 5" xfId="14126"/>
    <cellStyle name="Assumptions Right Currency 3 4 5 2" xfId="28047"/>
    <cellStyle name="Assumptions Right Currency 3 4 5 2 2" xfId="55730"/>
    <cellStyle name="Assumptions Right Currency 3 4 5 3" xfId="41813"/>
    <cellStyle name="Assumptions Right Currency 3 4 6" xfId="17094"/>
    <cellStyle name="Assumptions Right Currency 3 4 6 2" xfId="44777"/>
    <cellStyle name="Assumptions Right Currency 3 4 7" xfId="30901"/>
    <cellStyle name="Assumptions Right Currency 3 5" xfId="2983"/>
    <cellStyle name="Assumptions Right Currency 3 5 2" xfId="6428"/>
    <cellStyle name="Assumptions Right Currency 3 5 2 2" xfId="20374"/>
    <cellStyle name="Assumptions Right Currency 3 5 2 2 2" xfId="48057"/>
    <cellStyle name="Assumptions Right Currency 3 5 2 3" xfId="34140"/>
    <cellStyle name="Assumptions Right Currency 3 5 3" xfId="9179"/>
    <cellStyle name="Assumptions Right Currency 3 5 3 2" xfId="23100"/>
    <cellStyle name="Assumptions Right Currency 3 5 3 2 2" xfId="50783"/>
    <cellStyle name="Assumptions Right Currency 3 5 3 3" xfId="36866"/>
    <cellStyle name="Assumptions Right Currency 3 5 4" xfId="11314"/>
    <cellStyle name="Assumptions Right Currency 3 5 4 2" xfId="25235"/>
    <cellStyle name="Assumptions Right Currency 3 5 4 2 2" xfId="52918"/>
    <cellStyle name="Assumptions Right Currency 3 5 4 3" xfId="39001"/>
    <cellStyle name="Assumptions Right Currency 3 5 5" xfId="14065"/>
    <cellStyle name="Assumptions Right Currency 3 5 5 2" xfId="27986"/>
    <cellStyle name="Assumptions Right Currency 3 5 5 2 2" xfId="55669"/>
    <cellStyle name="Assumptions Right Currency 3 5 5 3" xfId="41752"/>
    <cellStyle name="Assumptions Right Currency 3 5 6" xfId="17032"/>
    <cellStyle name="Assumptions Right Currency 3 5 6 2" xfId="44715"/>
    <cellStyle name="Assumptions Right Currency 3 5 7" xfId="30844"/>
    <cellStyle name="Assumptions Right Currency 3 6" xfId="2443"/>
    <cellStyle name="Assumptions Right Currency 3 6 2" xfId="5900"/>
    <cellStyle name="Assumptions Right Currency 3 6 2 2" xfId="19850"/>
    <cellStyle name="Assumptions Right Currency 3 6 2 2 2" xfId="47533"/>
    <cellStyle name="Assumptions Right Currency 3 6 2 3" xfId="33616"/>
    <cellStyle name="Assumptions Right Currency 3 6 3" xfId="8666"/>
    <cellStyle name="Assumptions Right Currency 3 6 3 2" xfId="22587"/>
    <cellStyle name="Assumptions Right Currency 3 6 3 2 2" xfId="50270"/>
    <cellStyle name="Assumptions Right Currency 3 6 3 3" xfId="36353"/>
    <cellStyle name="Assumptions Right Currency 3 6 4" xfId="5528"/>
    <cellStyle name="Assumptions Right Currency 3 6 4 2" xfId="19481"/>
    <cellStyle name="Assumptions Right Currency 3 6 4 2 2" xfId="47164"/>
    <cellStyle name="Assumptions Right Currency 3 6 4 3" xfId="33247"/>
    <cellStyle name="Assumptions Right Currency 3 6 5" xfId="13548"/>
    <cellStyle name="Assumptions Right Currency 3 6 5 2" xfId="27469"/>
    <cellStyle name="Assumptions Right Currency 3 6 5 2 2" xfId="55152"/>
    <cellStyle name="Assumptions Right Currency 3 6 5 3" xfId="41235"/>
    <cellStyle name="Assumptions Right Currency 3 6 6" xfId="16510"/>
    <cellStyle name="Assumptions Right Currency 3 6 6 2" xfId="44193"/>
    <cellStyle name="Assumptions Right Currency 3 6 7" xfId="30388"/>
    <cellStyle name="Assumptions Right Currency 3 7" xfId="2271"/>
    <cellStyle name="Assumptions Right Currency 3 7 2" xfId="5738"/>
    <cellStyle name="Assumptions Right Currency 3 7 2 2" xfId="19688"/>
    <cellStyle name="Assumptions Right Currency 3 7 2 2 2" xfId="47371"/>
    <cellStyle name="Assumptions Right Currency 3 7 2 3" xfId="33454"/>
    <cellStyle name="Assumptions Right Currency 3 7 3" xfId="8507"/>
    <cellStyle name="Assumptions Right Currency 3 7 3 2" xfId="22428"/>
    <cellStyle name="Assumptions Right Currency 3 7 3 2 2" xfId="50111"/>
    <cellStyle name="Assumptions Right Currency 3 7 3 3" xfId="36194"/>
    <cellStyle name="Assumptions Right Currency 3 7 4" xfId="5387"/>
    <cellStyle name="Assumptions Right Currency 3 7 4 2" xfId="19340"/>
    <cellStyle name="Assumptions Right Currency 3 7 4 2 2" xfId="47023"/>
    <cellStyle name="Assumptions Right Currency 3 7 4 3" xfId="33106"/>
    <cellStyle name="Assumptions Right Currency 3 7 5" xfId="13386"/>
    <cellStyle name="Assumptions Right Currency 3 7 5 2" xfId="27307"/>
    <cellStyle name="Assumptions Right Currency 3 7 5 2 2" xfId="54990"/>
    <cellStyle name="Assumptions Right Currency 3 7 5 3" xfId="41073"/>
    <cellStyle name="Assumptions Right Currency 3 7 6" xfId="16348"/>
    <cellStyle name="Assumptions Right Currency 3 7 6 2" xfId="44031"/>
    <cellStyle name="Assumptions Right Currency 3 7 7" xfId="30246"/>
    <cellStyle name="Assumptions Right Currency 3 8" xfId="3487"/>
    <cellStyle name="Assumptions Right Currency 3 8 2" xfId="6925"/>
    <cellStyle name="Assumptions Right Currency 3 8 2 2" xfId="20865"/>
    <cellStyle name="Assumptions Right Currency 3 8 2 2 2" xfId="48548"/>
    <cellStyle name="Assumptions Right Currency 3 8 2 3" xfId="34631"/>
    <cellStyle name="Assumptions Right Currency 3 8 3" xfId="9663"/>
    <cellStyle name="Assumptions Right Currency 3 8 3 2" xfId="23584"/>
    <cellStyle name="Assumptions Right Currency 3 8 3 2 2" xfId="51267"/>
    <cellStyle name="Assumptions Right Currency 3 8 3 3" xfId="37350"/>
    <cellStyle name="Assumptions Right Currency 3 8 4" xfId="11803"/>
    <cellStyle name="Assumptions Right Currency 3 8 4 2" xfId="25724"/>
    <cellStyle name="Assumptions Right Currency 3 8 4 2 2" xfId="53407"/>
    <cellStyle name="Assumptions Right Currency 3 8 4 3" xfId="39490"/>
    <cellStyle name="Assumptions Right Currency 3 8 5" xfId="14553"/>
    <cellStyle name="Assumptions Right Currency 3 8 5 2" xfId="28474"/>
    <cellStyle name="Assumptions Right Currency 3 8 5 2 2" xfId="56157"/>
    <cellStyle name="Assumptions Right Currency 3 8 5 3" xfId="42240"/>
    <cellStyle name="Assumptions Right Currency 3 8 6" xfId="17521"/>
    <cellStyle name="Assumptions Right Currency 3 8 6 2" xfId="45204"/>
    <cellStyle name="Assumptions Right Currency 3 8 7" xfId="31292"/>
    <cellStyle name="Assumptions Right Currency 3 9" xfId="2894"/>
    <cellStyle name="Assumptions Right Currency 3 9 2" xfId="6341"/>
    <cellStyle name="Assumptions Right Currency 3 9 2 2" xfId="20288"/>
    <cellStyle name="Assumptions Right Currency 3 9 2 2 2" xfId="47971"/>
    <cellStyle name="Assumptions Right Currency 3 9 2 3" xfId="34054"/>
    <cellStyle name="Assumptions Right Currency 3 9 3" xfId="9093"/>
    <cellStyle name="Assumptions Right Currency 3 9 3 2" xfId="23014"/>
    <cellStyle name="Assumptions Right Currency 3 9 3 2 2" xfId="50697"/>
    <cellStyle name="Assumptions Right Currency 3 9 3 3" xfId="36780"/>
    <cellStyle name="Assumptions Right Currency 3 9 4" xfId="11228"/>
    <cellStyle name="Assumptions Right Currency 3 9 4 2" xfId="25149"/>
    <cellStyle name="Assumptions Right Currency 3 9 4 2 2" xfId="52832"/>
    <cellStyle name="Assumptions Right Currency 3 9 4 3" xfId="38915"/>
    <cellStyle name="Assumptions Right Currency 3 9 5" xfId="13980"/>
    <cellStyle name="Assumptions Right Currency 3 9 5 2" xfId="27901"/>
    <cellStyle name="Assumptions Right Currency 3 9 5 2 2" xfId="55584"/>
    <cellStyle name="Assumptions Right Currency 3 9 5 3" xfId="41667"/>
    <cellStyle name="Assumptions Right Currency 3 9 6" xfId="16946"/>
    <cellStyle name="Assumptions Right Currency 3 9 6 2" xfId="44629"/>
    <cellStyle name="Assumptions Right Currency 3 9 7" xfId="30769"/>
    <cellStyle name="Assumptions Right Currency 30" xfId="4458"/>
    <cellStyle name="Assumptions Right Currency 30 2" xfId="7879"/>
    <cellStyle name="Assumptions Right Currency 30 2 2" xfId="21803"/>
    <cellStyle name="Assumptions Right Currency 30 2 2 2" xfId="49486"/>
    <cellStyle name="Assumptions Right Currency 30 2 3" xfId="35569"/>
    <cellStyle name="Assumptions Right Currency 30 3" xfId="10539"/>
    <cellStyle name="Assumptions Right Currency 30 3 2" xfId="24460"/>
    <cellStyle name="Assumptions Right Currency 30 3 2 2" xfId="52143"/>
    <cellStyle name="Assumptions Right Currency 30 3 3" xfId="38226"/>
    <cellStyle name="Assumptions Right Currency 30 4" xfId="12725"/>
    <cellStyle name="Assumptions Right Currency 30 4 2" xfId="26646"/>
    <cellStyle name="Assumptions Right Currency 30 4 2 2" xfId="54329"/>
    <cellStyle name="Assumptions Right Currency 30 4 3" xfId="40412"/>
    <cellStyle name="Assumptions Right Currency 30 5" xfId="15475"/>
    <cellStyle name="Assumptions Right Currency 30 5 2" xfId="29396"/>
    <cellStyle name="Assumptions Right Currency 30 5 2 2" xfId="57079"/>
    <cellStyle name="Assumptions Right Currency 30 5 3" xfId="43162"/>
    <cellStyle name="Assumptions Right Currency 30 6" xfId="18443"/>
    <cellStyle name="Assumptions Right Currency 30 6 2" xfId="46126"/>
    <cellStyle name="Assumptions Right Currency 30 7" xfId="32209"/>
    <cellStyle name="Assumptions Right Currency 31" xfId="5284"/>
    <cellStyle name="Assumptions Right Currency 31 2" xfId="19251"/>
    <cellStyle name="Assumptions Right Currency 31 2 2" xfId="46934"/>
    <cellStyle name="Assumptions Right Currency 31 3" xfId="33017"/>
    <cellStyle name="Assumptions Right Currency 32" xfId="5246"/>
    <cellStyle name="Assumptions Right Currency 32 2" xfId="19216"/>
    <cellStyle name="Assumptions Right Currency 32 2 2" xfId="46899"/>
    <cellStyle name="Assumptions Right Currency 32 3" xfId="32982"/>
    <cellStyle name="Assumptions Right Currency 33" xfId="16159"/>
    <cellStyle name="Assumptions Right Currency 33 2" xfId="30076"/>
    <cellStyle name="Assumptions Right Currency 33 2 2" xfId="57759"/>
    <cellStyle name="Assumptions Right Currency 33 3" xfId="43842"/>
    <cellStyle name="Assumptions Right Currency 34" xfId="16142"/>
    <cellStyle name="Assumptions Right Currency 34 2" xfId="30059"/>
    <cellStyle name="Assumptions Right Currency 34 2 2" xfId="57742"/>
    <cellStyle name="Assumptions Right Currency 34 3" xfId="43825"/>
    <cellStyle name="Assumptions Right Currency 35" xfId="16277"/>
    <cellStyle name="Assumptions Right Currency 35 2" xfId="43960"/>
    <cellStyle name="Assumptions Right Currency 36" xfId="30194"/>
    <cellStyle name="Assumptions Right Currency 4" xfId="2212"/>
    <cellStyle name="Assumptions Right Currency 4 10" xfId="3605"/>
    <cellStyle name="Assumptions Right Currency 4 10 2" xfId="7043"/>
    <cellStyle name="Assumptions Right Currency 4 10 2 2" xfId="20979"/>
    <cellStyle name="Assumptions Right Currency 4 10 2 2 2" xfId="48662"/>
    <cellStyle name="Assumptions Right Currency 4 10 2 3" xfId="34745"/>
    <cellStyle name="Assumptions Right Currency 4 10 3" xfId="9775"/>
    <cellStyle name="Assumptions Right Currency 4 10 3 2" xfId="23696"/>
    <cellStyle name="Assumptions Right Currency 4 10 3 2 2" xfId="51379"/>
    <cellStyle name="Assumptions Right Currency 4 10 3 3" xfId="37462"/>
    <cellStyle name="Assumptions Right Currency 4 10 4" xfId="11917"/>
    <cellStyle name="Assumptions Right Currency 4 10 4 2" xfId="25838"/>
    <cellStyle name="Assumptions Right Currency 4 10 4 2 2" xfId="53521"/>
    <cellStyle name="Assumptions Right Currency 4 10 4 3" xfId="39604"/>
    <cellStyle name="Assumptions Right Currency 4 10 5" xfId="14667"/>
    <cellStyle name="Assumptions Right Currency 4 10 5 2" xfId="28588"/>
    <cellStyle name="Assumptions Right Currency 4 10 5 2 2" xfId="56271"/>
    <cellStyle name="Assumptions Right Currency 4 10 5 3" xfId="42354"/>
    <cellStyle name="Assumptions Right Currency 4 10 6" xfId="17635"/>
    <cellStyle name="Assumptions Right Currency 4 10 6 2" xfId="45318"/>
    <cellStyle name="Assumptions Right Currency 4 10 7" xfId="31406"/>
    <cellStyle name="Assumptions Right Currency 4 11" xfId="3633"/>
    <cellStyle name="Assumptions Right Currency 4 11 2" xfId="7071"/>
    <cellStyle name="Assumptions Right Currency 4 11 2 2" xfId="21007"/>
    <cellStyle name="Assumptions Right Currency 4 11 2 2 2" xfId="48690"/>
    <cellStyle name="Assumptions Right Currency 4 11 2 3" xfId="34773"/>
    <cellStyle name="Assumptions Right Currency 4 11 3" xfId="9803"/>
    <cellStyle name="Assumptions Right Currency 4 11 3 2" xfId="23724"/>
    <cellStyle name="Assumptions Right Currency 4 11 3 2 2" xfId="51407"/>
    <cellStyle name="Assumptions Right Currency 4 11 3 3" xfId="37490"/>
    <cellStyle name="Assumptions Right Currency 4 11 4" xfId="11945"/>
    <cellStyle name="Assumptions Right Currency 4 11 4 2" xfId="25866"/>
    <cellStyle name="Assumptions Right Currency 4 11 4 2 2" xfId="53549"/>
    <cellStyle name="Assumptions Right Currency 4 11 4 3" xfId="39632"/>
    <cellStyle name="Assumptions Right Currency 4 11 5" xfId="14695"/>
    <cellStyle name="Assumptions Right Currency 4 11 5 2" xfId="28616"/>
    <cellStyle name="Assumptions Right Currency 4 11 5 2 2" xfId="56299"/>
    <cellStyle name="Assumptions Right Currency 4 11 5 3" xfId="42382"/>
    <cellStyle name="Assumptions Right Currency 4 11 6" xfId="17663"/>
    <cellStyle name="Assumptions Right Currency 4 11 6 2" xfId="45346"/>
    <cellStyle name="Assumptions Right Currency 4 11 7" xfId="31434"/>
    <cellStyle name="Assumptions Right Currency 4 12" xfId="3666"/>
    <cellStyle name="Assumptions Right Currency 4 12 2" xfId="7103"/>
    <cellStyle name="Assumptions Right Currency 4 12 2 2" xfId="21039"/>
    <cellStyle name="Assumptions Right Currency 4 12 2 2 2" xfId="48722"/>
    <cellStyle name="Assumptions Right Currency 4 12 2 3" xfId="34805"/>
    <cellStyle name="Assumptions Right Currency 4 12 3" xfId="9835"/>
    <cellStyle name="Assumptions Right Currency 4 12 3 2" xfId="23756"/>
    <cellStyle name="Assumptions Right Currency 4 12 3 2 2" xfId="51439"/>
    <cellStyle name="Assumptions Right Currency 4 12 3 3" xfId="37522"/>
    <cellStyle name="Assumptions Right Currency 4 12 4" xfId="11977"/>
    <cellStyle name="Assumptions Right Currency 4 12 4 2" xfId="25898"/>
    <cellStyle name="Assumptions Right Currency 4 12 4 2 2" xfId="53581"/>
    <cellStyle name="Assumptions Right Currency 4 12 4 3" xfId="39664"/>
    <cellStyle name="Assumptions Right Currency 4 12 5" xfId="14727"/>
    <cellStyle name="Assumptions Right Currency 4 12 5 2" xfId="28648"/>
    <cellStyle name="Assumptions Right Currency 4 12 5 2 2" xfId="56331"/>
    <cellStyle name="Assumptions Right Currency 4 12 5 3" xfId="42414"/>
    <cellStyle name="Assumptions Right Currency 4 12 6" xfId="17695"/>
    <cellStyle name="Assumptions Right Currency 4 12 6 2" xfId="45378"/>
    <cellStyle name="Assumptions Right Currency 4 12 7" xfId="31465"/>
    <cellStyle name="Assumptions Right Currency 4 13" xfId="3700"/>
    <cellStyle name="Assumptions Right Currency 4 13 2" xfId="7137"/>
    <cellStyle name="Assumptions Right Currency 4 13 2 2" xfId="21072"/>
    <cellStyle name="Assumptions Right Currency 4 13 2 2 2" xfId="48755"/>
    <cellStyle name="Assumptions Right Currency 4 13 2 3" xfId="34838"/>
    <cellStyle name="Assumptions Right Currency 4 13 3" xfId="9865"/>
    <cellStyle name="Assumptions Right Currency 4 13 3 2" xfId="23786"/>
    <cellStyle name="Assumptions Right Currency 4 13 3 2 2" xfId="51469"/>
    <cellStyle name="Assumptions Right Currency 4 13 3 3" xfId="37552"/>
    <cellStyle name="Assumptions Right Currency 4 13 4" xfId="12010"/>
    <cellStyle name="Assumptions Right Currency 4 13 4 2" xfId="25931"/>
    <cellStyle name="Assumptions Right Currency 4 13 4 2 2" xfId="53614"/>
    <cellStyle name="Assumptions Right Currency 4 13 4 3" xfId="39697"/>
    <cellStyle name="Assumptions Right Currency 4 13 5" xfId="14760"/>
    <cellStyle name="Assumptions Right Currency 4 13 5 2" xfId="28681"/>
    <cellStyle name="Assumptions Right Currency 4 13 5 2 2" xfId="56364"/>
    <cellStyle name="Assumptions Right Currency 4 13 5 3" xfId="42447"/>
    <cellStyle name="Assumptions Right Currency 4 13 6" xfId="17728"/>
    <cellStyle name="Assumptions Right Currency 4 13 6 2" xfId="45411"/>
    <cellStyle name="Assumptions Right Currency 4 13 7" xfId="31498"/>
    <cellStyle name="Assumptions Right Currency 4 14" xfId="3727"/>
    <cellStyle name="Assumptions Right Currency 4 14 2" xfId="7162"/>
    <cellStyle name="Assumptions Right Currency 4 14 2 2" xfId="21097"/>
    <cellStyle name="Assumptions Right Currency 4 14 2 2 2" xfId="48780"/>
    <cellStyle name="Assumptions Right Currency 4 14 2 3" xfId="34863"/>
    <cellStyle name="Assumptions Right Currency 4 14 3" xfId="9890"/>
    <cellStyle name="Assumptions Right Currency 4 14 3 2" xfId="23811"/>
    <cellStyle name="Assumptions Right Currency 4 14 3 2 2" xfId="51494"/>
    <cellStyle name="Assumptions Right Currency 4 14 3 3" xfId="37577"/>
    <cellStyle name="Assumptions Right Currency 4 14 4" xfId="12035"/>
    <cellStyle name="Assumptions Right Currency 4 14 4 2" xfId="25956"/>
    <cellStyle name="Assumptions Right Currency 4 14 4 2 2" xfId="53639"/>
    <cellStyle name="Assumptions Right Currency 4 14 4 3" xfId="39722"/>
    <cellStyle name="Assumptions Right Currency 4 14 5" xfId="14785"/>
    <cellStyle name="Assumptions Right Currency 4 14 5 2" xfId="28706"/>
    <cellStyle name="Assumptions Right Currency 4 14 5 2 2" xfId="56389"/>
    <cellStyle name="Assumptions Right Currency 4 14 5 3" xfId="42472"/>
    <cellStyle name="Assumptions Right Currency 4 14 6" xfId="17753"/>
    <cellStyle name="Assumptions Right Currency 4 14 6 2" xfId="45436"/>
    <cellStyle name="Assumptions Right Currency 4 14 7" xfId="31522"/>
    <cellStyle name="Assumptions Right Currency 4 15" xfId="3765"/>
    <cellStyle name="Assumptions Right Currency 4 15 2" xfId="7199"/>
    <cellStyle name="Assumptions Right Currency 4 15 2 2" xfId="21133"/>
    <cellStyle name="Assumptions Right Currency 4 15 2 2 2" xfId="48816"/>
    <cellStyle name="Assumptions Right Currency 4 15 2 3" xfId="34899"/>
    <cellStyle name="Assumptions Right Currency 4 15 3" xfId="9922"/>
    <cellStyle name="Assumptions Right Currency 4 15 3 2" xfId="23843"/>
    <cellStyle name="Assumptions Right Currency 4 15 3 2 2" xfId="51526"/>
    <cellStyle name="Assumptions Right Currency 4 15 3 3" xfId="37609"/>
    <cellStyle name="Assumptions Right Currency 4 15 4" xfId="12071"/>
    <cellStyle name="Assumptions Right Currency 4 15 4 2" xfId="25992"/>
    <cellStyle name="Assumptions Right Currency 4 15 4 2 2" xfId="53675"/>
    <cellStyle name="Assumptions Right Currency 4 15 4 3" xfId="39758"/>
    <cellStyle name="Assumptions Right Currency 4 15 5" xfId="14821"/>
    <cellStyle name="Assumptions Right Currency 4 15 5 2" xfId="28742"/>
    <cellStyle name="Assumptions Right Currency 4 15 5 2 2" xfId="56425"/>
    <cellStyle name="Assumptions Right Currency 4 15 5 3" xfId="42508"/>
    <cellStyle name="Assumptions Right Currency 4 15 6" xfId="17789"/>
    <cellStyle name="Assumptions Right Currency 4 15 6 2" xfId="45472"/>
    <cellStyle name="Assumptions Right Currency 4 15 7" xfId="31555"/>
    <cellStyle name="Assumptions Right Currency 4 16" xfId="3797"/>
    <cellStyle name="Assumptions Right Currency 4 16 2" xfId="7231"/>
    <cellStyle name="Assumptions Right Currency 4 16 2 2" xfId="21164"/>
    <cellStyle name="Assumptions Right Currency 4 16 2 2 2" xfId="48847"/>
    <cellStyle name="Assumptions Right Currency 4 16 2 3" xfId="34930"/>
    <cellStyle name="Assumptions Right Currency 4 16 3" xfId="9952"/>
    <cellStyle name="Assumptions Right Currency 4 16 3 2" xfId="23873"/>
    <cellStyle name="Assumptions Right Currency 4 16 3 2 2" xfId="51556"/>
    <cellStyle name="Assumptions Right Currency 4 16 3 3" xfId="37639"/>
    <cellStyle name="Assumptions Right Currency 4 16 4" xfId="12102"/>
    <cellStyle name="Assumptions Right Currency 4 16 4 2" xfId="26023"/>
    <cellStyle name="Assumptions Right Currency 4 16 4 2 2" xfId="53706"/>
    <cellStyle name="Assumptions Right Currency 4 16 4 3" xfId="39789"/>
    <cellStyle name="Assumptions Right Currency 4 16 5" xfId="14852"/>
    <cellStyle name="Assumptions Right Currency 4 16 5 2" xfId="28773"/>
    <cellStyle name="Assumptions Right Currency 4 16 5 2 2" xfId="56456"/>
    <cellStyle name="Assumptions Right Currency 4 16 5 3" xfId="42539"/>
    <cellStyle name="Assumptions Right Currency 4 16 6" xfId="17820"/>
    <cellStyle name="Assumptions Right Currency 4 16 6 2" xfId="45503"/>
    <cellStyle name="Assumptions Right Currency 4 16 7" xfId="31586"/>
    <cellStyle name="Assumptions Right Currency 4 17" xfId="3820"/>
    <cellStyle name="Assumptions Right Currency 4 17 2" xfId="7254"/>
    <cellStyle name="Assumptions Right Currency 4 17 2 2" xfId="21187"/>
    <cellStyle name="Assumptions Right Currency 4 17 2 2 2" xfId="48870"/>
    <cellStyle name="Assumptions Right Currency 4 17 2 3" xfId="34953"/>
    <cellStyle name="Assumptions Right Currency 4 17 3" xfId="9973"/>
    <cellStyle name="Assumptions Right Currency 4 17 3 2" xfId="23894"/>
    <cellStyle name="Assumptions Right Currency 4 17 3 2 2" xfId="51577"/>
    <cellStyle name="Assumptions Right Currency 4 17 3 3" xfId="37660"/>
    <cellStyle name="Assumptions Right Currency 4 17 4" xfId="12125"/>
    <cellStyle name="Assumptions Right Currency 4 17 4 2" xfId="26046"/>
    <cellStyle name="Assumptions Right Currency 4 17 4 2 2" xfId="53729"/>
    <cellStyle name="Assumptions Right Currency 4 17 4 3" xfId="39812"/>
    <cellStyle name="Assumptions Right Currency 4 17 5" xfId="14875"/>
    <cellStyle name="Assumptions Right Currency 4 17 5 2" xfId="28796"/>
    <cellStyle name="Assumptions Right Currency 4 17 5 2 2" xfId="56479"/>
    <cellStyle name="Assumptions Right Currency 4 17 5 3" xfId="42562"/>
    <cellStyle name="Assumptions Right Currency 4 17 6" xfId="17843"/>
    <cellStyle name="Assumptions Right Currency 4 17 6 2" xfId="45526"/>
    <cellStyle name="Assumptions Right Currency 4 17 7" xfId="31609"/>
    <cellStyle name="Assumptions Right Currency 4 18" xfId="3852"/>
    <cellStyle name="Assumptions Right Currency 4 18 2" xfId="7286"/>
    <cellStyle name="Assumptions Right Currency 4 18 2 2" xfId="21219"/>
    <cellStyle name="Assumptions Right Currency 4 18 2 2 2" xfId="48902"/>
    <cellStyle name="Assumptions Right Currency 4 18 2 3" xfId="34985"/>
    <cellStyle name="Assumptions Right Currency 4 18 3" xfId="10005"/>
    <cellStyle name="Assumptions Right Currency 4 18 3 2" xfId="23926"/>
    <cellStyle name="Assumptions Right Currency 4 18 3 2 2" xfId="51609"/>
    <cellStyle name="Assumptions Right Currency 4 18 3 3" xfId="37692"/>
    <cellStyle name="Assumptions Right Currency 4 18 4" xfId="12157"/>
    <cellStyle name="Assumptions Right Currency 4 18 4 2" xfId="26078"/>
    <cellStyle name="Assumptions Right Currency 4 18 4 2 2" xfId="53761"/>
    <cellStyle name="Assumptions Right Currency 4 18 4 3" xfId="39844"/>
    <cellStyle name="Assumptions Right Currency 4 18 5" xfId="14907"/>
    <cellStyle name="Assumptions Right Currency 4 18 5 2" xfId="28828"/>
    <cellStyle name="Assumptions Right Currency 4 18 5 2 2" xfId="56511"/>
    <cellStyle name="Assumptions Right Currency 4 18 5 3" xfId="42594"/>
    <cellStyle name="Assumptions Right Currency 4 18 6" xfId="17875"/>
    <cellStyle name="Assumptions Right Currency 4 18 6 2" xfId="45558"/>
    <cellStyle name="Assumptions Right Currency 4 18 7" xfId="31641"/>
    <cellStyle name="Assumptions Right Currency 4 19" xfId="3874"/>
    <cellStyle name="Assumptions Right Currency 4 19 2" xfId="7308"/>
    <cellStyle name="Assumptions Right Currency 4 19 2 2" xfId="21241"/>
    <cellStyle name="Assumptions Right Currency 4 19 2 2 2" xfId="48924"/>
    <cellStyle name="Assumptions Right Currency 4 19 2 3" xfId="35007"/>
    <cellStyle name="Assumptions Right Currency 4 19 3" xfId="10027"/>
    <cellStyle name="Assumptions Right Currency 4 19 3 2" xfId="23948"/>
    <cellStyle name="Assumptions Right Currency 4 19 3 2 2" xfId="51631"/>
    <cellStyle name="Assumptions Right Currency 4 19 3 3" xfId="37714"/>
    <cellStyle name="Assumptions Right Currency 4 19 4" xfId="12179"/>
    <cellStyle name="Assumptions Right Currency 4 19 4 2" xfId="26100"/>
    <cellStyle name="Assumptions Right Currency 4 19 4 2 2" xfId="53783"/>
    <cellStyle name="Assumptions Right Currency 4 19 4 3" xfId="39866"/>
    <cellStyle name="Assumptions Right Currency 4 19 5" xfId="14929"/>
    <cellStyle name="Assumptions Right Currency 4 19 5 2" xfId="28850"/>
    <cellStyle name="Assumptions Right Currency 4 19 5 2 2" xfId="56533"/>
    <cellStyle name="Assumptions Right Currency 4 19 5 3" xfId="42616"/>
    <cellStyle name="Assumptions Right Currency 4 19 6" xfId="17897"/>
    <cellStyle name="Assumptions Right Currency 4 19 6 2" xfId="45580"/>
    <cellStyle name="Assumptions Right Currency 4 19 7" xfId="31663"/>
    <cellStyle name="Assumptions Right Currency 4 2" xfId="3192"/>
    <cellStyle name="Assumptions Right Currency 4 2 2" xfId="6634"/>
    <cellStyle name="Assumptions Right Currency 4 2 2 2" xfId="20577"/>
    <cellStyle name="Assumptions Right Currency 4 2 2 2 2" xfId="48260"/>
    <cellStyle name="Assumptions Right Currency 4 2 2 3" xfId="34343"/>
    <cellStyle name="Assumptions Right Currency 4 2 3" xfId="9377"/>
    <cellStyle name="Assumptions Right Currency 4 2 3 2" xfId="23298"/>
    <cellStyle name="Assumptions Right Currency 4 2 3 2 2" xfId="50981"/>
    <cellStyle name="Assumptions Right Currency 4 2 3 3" xfId="37064"/>
    <cellStyle name="Assumptions Right Currency 4 2 4" xfId="11515"/>
    <cellStyle name="Assumptions Right Currency 4 2 4 2" xfId="25436"/>
    <cellStyle name="Assumptions Right Currency 4 2 4 2 2" xfId="53119"/>
    <cellStyle name="Assumptions Right Currency 4 2 4 3" xfId="39202"/>
    <cellStyle name="Assumptions Right Currency 4 2 5" xfId="14265"/>
    <cellStyle name="Assumptions Right Currency 4 2 5 2" xfId="28186"/>
    <cellStyle name="Assumptions Right Currency 4 2 5 2 2" xfId="55869"/>
    <cellStyle name="Assumptions Right Currency 4 2 5 3" xfId="41952"/>
    <cellStyle name="Assumptions Right Currency 4 2 6" xfId="17233"/>
    <cellStyle name="Assumptions Right Currency 4 2 6 2" xfId="44916"/>
    <cellStyle name="Assumptions Right Currency 4 2 7" xfId="31031"/>
    <cellStyle name="Assumptions Right Currency 4 20" xfId="4204"/>
    <cellStyle name="Assumptions Right Currency 4 20 2" xfId="7629"/>
    <cellStyle name="Assumptions Right Currency 4 20 2 2" xfId="21557"/>
    <cellStyle name="Assumptions Right Currency 4 20 2 2 2" xfId="49240"/>
    <cellStyle name="Assumptions Right Currency 4 20 2 3" xfId="35323"/>
    <cellStyle name="Assumptions Right Currency 4 20 3" xfId="10322"/>
    <cellStyle name="Assumptions Right Currency 4 20 3 2" xfId="24243"/>
    <cellStyle name="Assumptions Right Currency 4 20 3 2 2" xfId="51926"/>
    <cellStyle name="Assumptions Right Currency 4 20 3 3" xfId="38009"/>
    <cellStyle name="Assumptions Right Currency 4 20 4" xfId="12478"/>
    <cellStyle name="Assumptions Right Currency 4 20 4 2" xfId="26399"/>
    <cellStyle name="Assumptions Right Currency 4 20 4 2 2" xfId="54082"/>
    <cellStyle name="Assumptions Right Currency 4 20 4 3" xfId="40165"/>
    <cellStyle name="Assumptions Right Currency 4 20 5" xfId="15228"/>
    <cellStyle name="Assumptions Right Currency 4 20 5 2" xfId="29149"/>
    <cellStyle name="Assumptions Right Currency 4 20 5 2 2" xfId="56832"/>
    <cellStyle name="Assumptions Right Currency 4 20 5 3" xfId="42915"/>
    <cellStyle name="Assumptions Right Currency 4 20 6" xfId="18196"/>
    <cellStyle name="Assumptions Right Currency 4 20 6 2" xfId="45879"/>
    <cellStyle name="Assumptions Right Currency 4 20 7" xfId="31962"/>
    <cellStyle name="Assumptions Right Currency 4 21" xfId="4232"/>
    <cellStyle name="Assumptions Right Currency 4 21 2" xfId="7657"/>
    <cellStyle name="Assumptions Right Currency 4 21 2 2" xfId="21585"/>
    <cellStyle name="Assumptions Right Currency 4 21 2 2 2" xfId="49268"/>
    <cellStyle name="Assumptions Right Currency 4 21 2 3" xfId="35351"/>
    <cellStyle name="Assumptions Right Currency 4 21 3" xfId="10350"/>
    <cellStyle name="Assumptions Right Currency 4 21 3 2" xfId="24271"/>
    <cellStyle name="Assumptions Right Currency 4 21 3 2 2" xfId="51954"/>
    <cellStyle name="Assumptions Right Currency 4 21 3 3" xfId="38037"/>
    <cellStyle name="Assumptions Right Currency 4 21 4" xfId="12506"/>
    <cellStyle name="Assumptions Right Currency 4 21 4 2" xfId="26427"/>
    <cellStyle name="Assumptions Right Currency 4 21 4 2 2" xfId="54110"/>
    <cellStyle name="Assumptions Right Currency 4 21 4 3" xfId="40193"/>
    <cellStyle name="Assumptions Right Currency 4 21 5" xfId="15256"/>
    <cellStyle name="Assumptions Right Currency 4 21 5 2" xfId="29177"/>
    <cellStyle name="Assumptions Right Currency 4 21 5 2 2" xfId="56860"/>
    <cellStyle name="Assumptions Right Currency 4 21 5 3" xfId="42943"/>
    <cellStyle name="Assumptions Right Currency 4 21 6" xfId="18224"/>
    <cellStyle name="Assumptions Right Currency 4 21 6 2" xfId="45907"/>
    <cellStyle name="Assumptions Right Currency 4 21 7" xfId="31990"/>
    <cellStyle name="Assumptions Right Currency 4 22" xfId="4265"/>
    <cellStyle name="Assumptions Right Currency 4 22 2" xfId="7690"/>
    <cellStyle name="Assumptions Right Currency 4 22 2 2" xfId="21618"/>
    <cellStyle name="Assumptions Right Currency 4 22 2 2 2" xfId="49301"/>
    <cellStyle name="Assumptions Right Currency 4 22 2 3" xfId="35384"/>
    <cellStyle name="Assumptions Right Currency 4 22 3" xfId="10383"/>
    <cellStyle name="Assumptions Right Currency 4 22 3 2" xfId="24304"/>
    <cellStyle name="Assumptions Right Currency 4 22 3 2 2" xfId="51987"/>
    <cellStyle name="Assumptions Right Currency 4 22 3 3" xfId="38070"/>
    <cellStyle name="Assumptions Right Currency 4 22 4" xfId="12539"/>
    <cellStyle name="Assumptions Right Currency 4 22 4 2" xfId="26460"/>
    <cellStyle name="Assumptions Right Currency 4 22 4 2 2" xfId="54143"/>
    <cellStyle name="Assumptions Right Currency 4 22 4 3" xfId="40226"/>
    <cellStyle name="Assumptions Right Currency 4 22 5" xfId="15289"/>
    <cellStyle name="Assumptions Right Currency 4 22 5 2" xfId="29210"/>
    <cellStyle name="Assumptions Right Currency 4 22 5 2 2" xfId="56893"/>
    <cellStyle name="Assumptions Right Currency 4 22 5 3" xfId="42976"/>
    <cellStyle name="Assumptions Right Currency 4 22 6" xfId="18257"/>
    <cellStyle name="Assumptions Right Currency 4 22 6 2" xfId="45940"/>
    <cellStyle name="Assumptions Right Currency 4 22 7" xfId="32023"/>
    <cellStyle name="Assumptions Right Currency 4 23" xfId="3956"/>
    <cellStyle name="Assumptions Right Currency 4 23 2" xfId="7382"/>
    <cellStyle name="Assumptions Right Currency 4 23 2 2" xfId="21313"/>
    <cellStyle name="Assumptions Right Currency 4 23 2 2 2" xfId="48996"/>
    <cellStyle name="Assumptions Right Currency 4 23 2 3" xfId="35079"/>
    <cellStyle name="Assumptions Right Currency 4 23 3" xfId="10086"/>
    <cellStyle name="Assumptions Right Currency 4 23 3 2" xfId="24007"/>
    <cellStyle name="Assumptions Right Currency 4 23 3 2 2" xfId="51690"/>
    <cellStyle name="Assumptions Right Currency 4 23 3 3" xfId="37773"/>
    <cellStyle name="Assumptions Right Currency 4 23 4" xfId="12238"/>
    <cellStyle name="Assumptions Right Currency 4 23 4 2" xfId="26159"/>
    <cellStyle name="Assumptions Right Currency 4 23 4 2 2" xfId="53842"/>
    <cellStyle name="Assumptions Right Currency 4 23 4 3" xfId="39925"/>
    <cellStyle name="Assumptions Right Currency 4 23 5" xfId="14988"/>
    <cellStyle name="Assumptions Right Currency 4 23 5 2" xfId="28909"/>
    <cellStyle name="Assumptions Right Currency 4 23 5 2 2" xfId="56592"/>
    <cellStyle name="Assumptions Right Currency 4 23 5 3" xfId="42675"/>
    <cellStyle name="Assumptions Right Currency 4 23 6" xfId="17956"/>
    <cellStyle name="Assumptions Right Currency 4 23 6 2" xfId="45639"/>
    <cellStyle name="Assumptions Right Currency 4 23 7" xfId="31722"/>
    <cellStyle name="Assumptions Right Currency 4 24" xfId="4946"/>
    <cellStyle name="Assumptions Right Currency 4 24 2" xfId="8350"/>
    <cellStyle name="Assumptions Right Currency 4 24 2 2" xfId="22271"/>
    <cellStyle name="Assumptions Right Currency 4 24 2 2 2" xfId="49954"/>
    <cellStyle name="Assumptions Right Currency 4 24 2 3" xfId="36037"/>
    <cellStyle name="Assumptions Right Currency 4 24 3" xfId="10802"/>
    <cellStyle name="Assumptions Right Currency 4 24 3 2" xfId="24723"/>
    <cellStyle name="Assumptions Right Currency 4 24 3 2 2" xfId="52406"/>
    <cellStyle name="Assumptions Right Currency 4 24 3 3" xfId="38489"/>
    <cellStyle name="Assumptions Right Currency 4 24 4" xfId="13203"/>
    <cellStyle name="Assumptions Right Currency 4 24 4 2" xfId="27124"/>
    <cellStyle name="Assumptions Right Currency 4 24 4 2 2" xfId="54807"/>
    <cellStyle name="Assumptions Right Currency 4 24 4 3" xfId="40890"/>
    <cellStyle name="Assumptions Right Currency 4 24 5" xfId="15953"/>
    <cellStyle name="Assumptions Right Currency 4 24 5 2" xfId="29874"/>
    <cellStyle name="Assumptions Right Currency 4 24 5 2 2" xfId="57557"/>
    <cellStyle name="Assumptions Right Currency 4 24 5 3" xfId="43640"/>
    <cellStyle name="Assumptions Right Currency 4 24 6" xfId="18921"/>
    <cellStyle name="Assumptions Right Currency 4 24 6 2" xfId="46604"/>
    <cellStyle name="Assumptions Right Currency 4 24 7" xfId="32687"/>
    <cellStyle name="Assumptions Right Currency 4 25" xfId="4979"/>
    <cellStyle name="Assumptions Right Currency 4 25 2" xfId="8383"/>
    <cellStyle name="Assumptions Right Currency 4 25 2 2" xfId="22304"/>
    <cellStyle name="Assumptions Right Currency 4 25 2 2 2" xfId="49987"/>
    <cellStyle name="Assumptions Right Currency 4 25 2 3" xfId="36070"/>
    <cellStyle name="Assumptions Right Currency 4 25 3" xfId="10832"/>
    <cellStyle name="Assumptions Right Currency 4 25 3 2" xfId="24753"/>
    <cellStyle name="Assumptions Right Currency 4 25 3 2 2" xfId="52436"/>
    <cellStyle name="Assumptions Right Currency 4 25 3 3" xfId="38519"/>
    <cellStyle name="Assumptions Right Currency 4 25 4" xfId="13235"/>
    <cellStyle name="Assumptions Right Currency 4 25 4 2" xfId="27156"/>
    <cellStyle name="Assumptions Right Currency 4 25 4 2 2" xfId="54839"/>
    <cellStyle name="Assumptions Right Currency 4 25 4 3" xfId="40922"/>
    <cellStyle name="Assumptions Right Currency 4 25 5" xfId="15985"/>
    <cellStyle name="Assumptions Right Currency 4 25 5 2" xfId="29906"/>
    <cellStyle name="Assumptions Right Currency 4 25 5 2 2" xfId="57589"/>
    <cellStyle name="Assumptions Right Currency 4 25 5 3" xfId="43672"/>
    <cellStyle name="Assumptions Right Currency 4 25 6" xfId="18953"/>
    <cellStyle name="Assumptions Right Currency 4 25 6 2" xfId="46636"/>
    <cellStyle name="Assumptions Right Currency 4 25 7" xfId="32719"/>
    <cellStyle name="Assumptions Right Currency 4 26" xfId="5016"/>
    <cellStyle name="Assumptions Right Currency 4 26 2" xfId="8420"/>
    <cellStyle name="Assumptions Right Currency 4 26 2 2" xfId="22341"/>
    <cellStyle name="Assumptions Right Currency 4 26 2 2 2" xfId="50024"/>
    <cellStyle name="Assumptions Right Currency 4 26 2 3" xfId="36107"/>
    <cellStyle name="Assumptions Right Currency 4 26 3" xfId="10868"/>
    <cellStyle name="Assumptions Right Currency 4 26 3 2" xfId="24789"/>
    <cellStyle name="Assumptions Right Currency 4 26 3 2 2" xfId="52472"/>
    <cellStyle name="Assumptions Right Currency 4 26 3 3" xfId="38555"/>
    <cellStyle name="Assumptions Right Currency 4 26 4" xfId="13271"/>
    <cellStyle name="Assumptions Right Currency 4 26 4 2" xfId="27192"/>
    <cellStyle name="Assumptions Right Currency 4 26 4 2 2" xfId="54875"/>
    <cellStyle name="Assumptions Right Currency 4 26 4 3" xfId="40958"/>
    <cellStyle name="Assumptions Right Currency 4 26 5" xfId="16021"/>
    <cellStyle name="Assumptions Right Currency 4 26 5 2" xfId="29942"/>
    <cellStyle name="Assumptions Right Currency 4 26 5 2 2" xfId="57625"/>
    <cellStyle name="Assumptions Right Currency 4 26 5 3" xfId="43708"/>
    <cellStyle name="Assumptions Right Currency 4 26 6" xfId="18989"/>
    <cellStyle name="Assumptions Right Currency 4 26 6 2" xfId="46672"/>
    <cellStyle name="Assumptions Right Currency 4 26 7" xfId="32755"/>
    <cellStyle name="Assumptions Right Currency 4 27" xfId="5041"/>
    <cellStyle name="Assumptions Right Currency 4 27 2" xfId="8445"/>
    <cellStyle name="Assumptions Right Currency 4 27 2 2" xfId="22366"/>
    <cellStyle name="Assumptions Right Currency 4 27 2 2 2" xfId="50049"/>
    <cellStyle name="Assumptions Right Currency 4 27 2 3" xfId="36132"/>
    <cellStyle name="Assumptions Right Currency 4 27 3" xfId="10892"/>
    <cellStyle name="Assumptions Right Currency 4 27 3 2" xfId="24813"/>
    <cellStyle name="Assumptions Right Currency 4 27 3 2 2" xfId="52496"/>
    <cellStyle name="Assumptions Right Currency 4 27 3 3" xfId="38579"/>
    <cellStyle name="Assumptions Right Currency 4 27 4" xfId="13296"/>
    <cellStyle name="Assumptions Right Currency 4 27 4 2" xfId="27217"/>
    <cellStyle name="Assumptions Right Currency 4 27 4 2 2" xfId="54900"/>
    <cellStyle name="Assumptions Right Currency 4 27 4 3" xfId="40983"/>
    <cellStyle name="Assumptions Right Currency 4 27 5" xfId="16046"/>
    <cellStyle name="Assumptions Right Currency 4 27 5 2" xfId="29967"/>
    <cellStyle name="Assumptions Right Currency 4 27 5 2 2" xfId="57650"/>
    <cellStyle name="Assumptions Right Currency 4 27 5 3" xfId="43733"/>
    <cellStyle name="Assumptions Right Currency 4 27 6" xfId="19014"/>
    <cellStyle name="Assumptions Right Currency 4 27 6 2" xfId="46697"/>
    <cellStyle name="Assumptions Right Currency 4 27 7" xfId="32780"/>
    <cellStyle name="Assumptions Right Currency 4 28" xfId="5064"/>
    <cellStyle name="Assumptions Right Currency 4 28 2" xfId="8467"/>
    <cellStyle name="Assumptions Right Currency 4 28 2 2" xfId="22388"/>
    <cellStyle name="Assumptions Right Currency 4 28 2 2 2" xfId="50071"/>
    <cellStyle name="Assumptions Right Currency 4 28 2 3" xfId="36154"/>
    <cellStyle name="Assumptions Right Currency 4 28 3" xfId="10913"/>
    <cellStyle name="Assumptions Right Currency 4 28 3 2" xfId="24834"/>
    <cellStyle name="Assumptions Right Currency 4 28 3 2 2" xfId="52517"/>
    <cellStyle name="Assumptions Right Currency 4 28 3 3" xfId="38600"/>
    <cellStyle name="Assumptions Right Currency 4 28 4" xfId="13318"/>
    <cellStyle name="Assumptions Right Currency 4 28 4 2" xfId="27239"/>
    <cellStyle name="Assumptions Right Currency 4 28 4 2 2" xfId="54922"/>
    <cellStyle name="Assumptions Right Currency 4 28 4 3" xfId="41005"/>
    <cellStyle name="Assumptions Right Currency 4 28 5" xfId="16068"/>
    <cellStyle name="Assumptions Right Currency 4 28 5 2" xfId="29989"/>
    <cellStyle name="Assumptions Right Currency 4 28 5 2 2" xfId="57672"/>
    <cellStyle name="Assumptions Right Currency 4 28 5 3" xfId="43755"/>
    <cellStyle name="Assumptions Right Currency 4 28 6" xfId="19036"/>
    <cellStyle name="Assumptions Right Currency 4 28 6 2" xfId="46719"/>
    <cellStyle name="Assumptions Right Currency 4 28 7" xfId="32802"/>
    <cellStyle name="Assumptions Right Currency 4 29" xfId="5086"/>
    <cellStyle name="Assumptions Right Currency 4 29 2" xfId="8489"/>
    <cellStyle name="Assumptions Right Currency 4 29 2 2" xfId="22410"/>
    <cellStyle name="Assumptions Right Currency 4 29 2 2 2" xfId="50093"/>
    <cellStyle name="Assumptions Right Currency 4 29 2 3" xfId="36176"/>
    <cellStyle name="Assumptions Right Currency 4 29 3" xfId="10935"/>
    <cellStyle name="Assumptions Right Currency 4 29 3 2" xfId="24856"/>
    <cellStyle name="Assumptions Right Currency 4 29 3 2 2" xfId="52539"/>
    <cellStyle name="Assumptions Right Currency 4 29 3 3" xfId="38622"/>
    <cellStyle name="Assumptions Right Currency 4 29 4" xfId="13340"/>
    <cellStyle name="Assumptions Right Currency 4 29 4 2" xfId="27261"/>
    <cellStyle name="Assumptions Right Currency 4 29 4 2 2" xfId="54944"/>
    <cellStyle name="Assumptions Right Currency 4 29 4 3" xfId="41027"/>
    <cellStyle name="Assumptions Right Currency 4 29 5" xfId="16090"/>
    <cellStyle name="Assumptions Right Currency 4 29 5 2" xfId="30011"/>
    <cellStyle name="Assumptions Right Currency 4 29 5 2 2" xfId="57694"/>
    <cellStyle name="Assumptions Right Currency 4 29 5 3" xfId="43777"/>
    <cellStyle name="Assumptions Right Currency 4 29 6" xfId="19058"/>
    <cellStyle name="Assumptions Right Currency 4 29 6 2" xfId="46741"/>
    <cellStyle name="Assumptions Right Currency 4 29 7" xfId="32824"/>
    <cellStyle name="Assumptions Right Currency 4 3" xfId="3243"/>
    <cellStyle name="Assumptions Right Currency 4 3 2" xfId="6685"/>
    <cellStyle name="Assumptions Right Currency 4 3 2 2" xfId="20627"/>
    <cellStyle name="Assumptions Right Currency 4 3 2 2 2" xfId="48310"/>
    <cellStyle name="Assumptions Right Currency 4 3 2 3" xfId="34393"/>
    <cellStyle name="Assumptions Right Currency 4 3 3" xfId="9427"/>
    <cellStyle name="Assumptions Right Currency 4 3 3 2" xfId="23348"/>
    <cellStyle name="Assumptions Right Currency 4 3 3 2 2" xfId="51031"/>
    <cellStyle name="Assumptions Right Currency 4 3 3 3" xfId="37114"/>
    <cellStyle name="Assumptions Right Currency 4 3 4" xfId="11565"/>
    <cellStyle name="Assumptions Right Currency 4 3 4 2" xfId="25486"/>
    <cellStyle name="Assumptions Right Currency 4 3 4 2 2" xfId="53169"/>
    <cellStyle name="Assumptions Right Currency 4 3 4 3" xfId="39252"/>
    <cellStyle name="Assumptions Right Currency 4 3 5" xfId="14315"/>
    <cellStyle name="Assumptions Right Currency 4 3 5 2" xfId="28236"/>
    <cellStyle name="Assumptions Right Currency 4 3 5 2 2" xfId="55919"/>
    <cellStyle name="Assumptions Right Currency 4 3 5 3" xfId="42002"/>
    <cellStyle name="Assumptions Right Currency 4 3 6" xfId="17283"/>
    <cellStyle name="Assumptions Right Currency 4 3 6 2" xfId="44966"/>
    <cellStyle name="Assumptions Right Currency 4 3 7" xfId="31072"/>
    <cellStyle name="Assumptions Right Currency 4 30" xfId="16228"/>
    <cellStyle name="Assumptions Right Currency 4 30 2" xfId="30145"/>
    <cellStyle name="Assumptions Right Currency 4 30 2 2" xfId="57828"/>
    <cellStyle name="Assumptions Right Currency 4 30 3" xfId="43911"/>
    <cellStyle name="Assumptions Right Currency 4 31" xfId="16256"/>
    <cellStyle name="Assumptions Right Currency 4 31 2" xfId="30173"/>
    <cellStyle name="Assumptions Right Currency 4 31 2 2" xfId="57856"/>
    <cellStyle name="Assumptions Right Currency 4 31 3" xfId="43939"/>
    <cellStyle name="Assumptions Right Currency 4 4" xfId="3295"/>
    <cellStyle name="Assumptions Right Currency 4 4 2" xfId="6736"/>
    <cellStyle name="Assumptions Right Currency 4 4 2 2" xfId="20677"/>
    <cellStyle name="Assumptions Right Currency 4 4 2 2 2" xfId="48360"/>
    <cellStyle name="Assumptions Right Currency 4 4 2 3" xfId="34443"/>
    <cellStyle name="Assumptions Right Currency 4 4 3" xfId="9476"/>
    <cellStyle name="Assumptions Right Currency 4 4 3 2" xfId="23397"/>
    <cellStyle name="Assumptions Right Currency 4 4 3 2 2" xfId="51080"/>
    <cellStyle name="Assumptions Right Currency 4 4 3 3" xfId="37163"/>
    <cellStyle name="Assumptions Right Currency 4 4 4" xfId="11615"/>
    <cellStyle name="Assumptions Right Currency 4 4 4 2" xfId="25536"/>
    <cellStyle name="Assumptions Right Currency 4 4 4 2 2" xfId="53219"/>
    <cellStyle name="Assumptions Right Currency 4 4 4 3" xfId="39302"/>
    <cellStyle name="Assumptions Right Currency 4 4 5" xfId="14365"/>
    <cellStyle name="Assumptions Right Currency 4 4 5 2" xfId="28286"/>
    <cellStyle name="Assumptions Right Currency 4 4 5 2 2" xfId="55969"/>
    <cellStyle name="Assumptions Right Currency 4 4 5 3" xfId="42052"/>
    <cellStyle name="Assumptions Right Currency 4 4 6" xfId="17333"/>
    <cellStyle name="Assumptions Right Currency 4 4 6 2" xfId="45016"/>
    <cellStyle name="Assumptions Right Currency 4 4 7" xfId="31118"/>
    <cellStyle name="Assumptions Right Currency 4 5" xfId="3376"/>
    <cellStyle name="Assumptions Right Currency 4 5 2" xfId="6816"/>
    <cellStyle name="Assumptions Right Currency 4 5 2 2" xfId="20757"/>
    <cellStyle name="Assumptions Right Currency 4 5 2 2 2" xfId="48440"/>
    <cellStyle name="Assumptions Right Currency 4 5 2 3" xfId="34523"/>
    <cellStyle name="Assumptions Right Currency 4 5 3" xfId="9554"/>
    <cellStyle name="Assumptions Right Currency 4 5 3 2" xfId="23475"/>
    <cellStyle name="Assumptions Right Currency 4 5 3 2 2" xfId="51158"/>
    <cellStyle name="Assumptions Right Currency 4 5 3 3" xfId="37241"/>
    <cellStyle name="Assumptions Right Currency 4 5 4" xfId="11695"/>
    <cellStyle name="Assumptions Right Currency 4 5 4 2" xfId="25616"/>
    <cellStyle name="Assumptions Right Currency 4 5 4 2 2" xfId="53299"/>
    <cellStyle name="Assumptions Right Currency 4 5 4 3" xfId="39382"/>
    <cellStyle name="Assumptions Right Currency 4 5 5" xfId="14445"/>
    <cellStyle name="Assumptions Right Currency 4 5 5 2" xfId="28366"/>
    <cellStyle name="Assumptions Right Currency 4 5 5 2 2" xfId="56049"/>
    <cellStyle name="Assumptions Right Currency 4 5 5 3" xfId="42132"/>
    <cellStyle name="Assumptions Right Currency 4 5 6" xfId="17413"/>
    <cellStyle name="Assumptions Right Currency 4 5 6 2" xfId="45096"/>
    <cellStyle name="Assumptions Right Currency 4 5 7" xfId="31192"/>
    <cellStyle name="Assumptions Right Currency 4 6" xfId="3424"/>
    <cellStyle name="Assumptions Right Currency 4 6 2" xfId="6863"/>
    <cellStyle name="Assumptions Right Currency 4 6 2 2" xfId="20804"/>
    <cellStyle name="Assumptions Right Currency 4 6 2 2 2" xfId="48487"/>
    <cellStyle name="Assumptions Right Currency 4 6 2 3" xfId="34570"/>
    <cellStyle name="Assumptions Right Currency 4 6 3" xfId="9601"/>
    <cellStyle name="Assumptions Right Currency 4 6 3 2" xfId="23522"/>
    <cellStyle name="Assumptions Right Currency 4 6 3 2 2" xfId="51205"/>
    <cellStyle name="Assumptions Right Currency 4 6 3 3" xfId="37288"/>
    <cellStyle name="Assumptions Right Currency 4 6 4" xfId="11742"/>
    <cellStyle name="Assumptions Right Currency 4 6 4 2" xfId="25663"/>
    <cellStyle name="Assumptions Right Currency 4 6 4 2 2" xfId="53346"/>
    <cellStyle name="Assumptions Right Currency 4 6 4 3" xfId="39429"/>
    <cellStyle name="Assumptions Right Currency 4 6 5" xfId="14492"/>
    <cellStyle name="Assumptions Right Currency 4 6 5 2" xfId="28413"/>
    <cellStyle name="Assumptions Right Currency 4 6 5 2 2" xfId="56096"/>
    <cellStyle name="Assumptions Right Currency 4 6 5 3" xfId="42179"/>
    <cellStyle name="Assumptions Right Currency 4 6 6" xfId="17460"/>
    <cellStyle name="Assumptions Right Currency 4 6 6 2" xfId="45143"/>
    <cellStyle name="Assumptions Right Currency 4 6 7" xfId="31237"/>
    <cellStyle name="Assumptions Right Currency 4 7" xfId="3466"/>
    <cellStyle name="Assumptions Right Currency 4 7 2" xfId="6904"/>
    <cellStyle name="Assumptions Right Currency 4 7 2 2" xfId="20844"/>
    <cellStyle name="Assumptions Right Currency 4 7 2 2 2" xfId="48527"/>
    <cellStyle name="Assumptions Right Currency 4 7 2 3" xfId="34610"/>
    <cellStyle name="Assumptions Right Currency 4 7 3" xfId="9642"/>
    <cellStyle name="Assumptions Right Currency 4 7 3 2" xfId="23563"/>
    <cellStyle name="Assumptions Right Currency 4 7 3 2 2" xfId="51246"/>
    <cellStyle name="Assumptions Right Currency 4 7 3 3" xfId="37329"/>
    <cellStyle name="Assumptions Right Currency 4 7 4" xfId="11782"/>
    <cellStyle name="Assumptions Right Currency 4 7 4 2" xfId="25703"/>
    <cellStyle name="Assumptions Right Currency 4 7 4 2 2" xfId="53386"/>
    <cellStyle name="Assumptions Right Currency 4 7 4 3" xfId="39469"/>
    <cellStyle name="Assumptions Right Currency 4 7 5" xfId="14532"/>
    <cellStyle name="Assumptions Right Currency 4 7 5 2" xfId="28453"/>
    <cellStyle name="Assumptions Right Currency 4 7 5 2 2" xfId="56136"/>
    <cellStyle name="Assumptions Right Currency 4 7 5 3" xfId="42219"/>
    <cellStyle name="Assumptions Right Currency 4 7 6" xfId="17500"/>
    <cellStyle name="Assumptions Right Currency 4 7 6 2" xfId="45183"/>
    <cellStyle name="Assumptions Right Currency 4 7 7" xfId="31272"/>
    <cellStyle name="Assumptions Right Currency 4 8" xfId="3532"/>
    <cellStyle name="Assumptions Right Currency 4 8 2" xfId="6970"/>
    <cellStyle name="Assumptions Right Currency 4 8 2 2" xfId="20910"/>
    <cellStyle name="Assumptions Right Currency 4 8 2 2 2" xfId="48593"/>
    <cellStyle name="Assumptions Right Currency 4 8 2 3" xfId="34676"/>
    <cellStyle name="Assumptions Right Currency 4 8 3" xfId="9707"/>
    <cellStyle name="Assumptions Right Currency 4 8 3 2" xfId="23628"/>
    <cellStyle name="Assumptions Right Currency 4 8 3 2 2" xfId="51311"/>
    <cellStyle name="Assumptions Right Currency 4 8 3 3" xfId="37394"/>
    <cellStyle name="Assumptions Right Currency 4 8 4" xfId="11848"/>
    <cellStyle name="Assumptions Right Currency 4 8 4 2" xfId="25769"/>
    <cellStyle name="Assumptions Right Currency 4 8 4 2 2" xfId="53452"/>
    <cellStyle name="Assumptions Right Currency 4 8 4 3" xfId="39535"/>
    <cellStyle name="Assumptions Right Currency 4 8 5" xfId="14598"/>
    <cellStyle name="Assumptions Right Currency 4 8 5 2" xfId="28519"/>
    <cellStyle name="Assumptions Right Currency 4 8 5 2 2" xfId="56202"/>
    <cellStyle name="Assumptions Right Currency 4 8 5 3" xfId="42285"/>
    <cellStyle name="Assumptions Right Currency 4 8 6" xfId="17566"/>
    <cellStyle name="Assumptions Right Currency 4 8 6 2" xfId="45249"/>
    <cellStyle name="Assumptions Right Currency 4 8 7" xfId="31337"/>
    <cellStyle name="Assumptions Right Currency 4 9" xfId="3572"/>
    <cellStyle name="Assumptions Right Currency 4 9 2" xfId="7010"/>
    <cellStyle name="Assumptions Right Currency 4 9 2 2" xfId="20947"/>
    <cellStyle name="Assumptions Right Currency 4 9 2 2 2" xfId="48630"/>
    <cellStyle name="Assumptions Right Currency 4 9 2 3" xfId="34713"/>
    <cellStyle name="Assumptions Right Currency 4 9 3" xfId="9743"/>
    <cellStyle name="Assumptions Right Currency 4 9 3 2" xfId="23664"/>
    <cellStyle name="Assumptions Right Currency 4 9 3 2 2" xfId="51347"/>
    <cellStyle name="Assumptions Right Currency 4 9 3 3" xfId="37430"/>
    <cellStyle name="Assumptions Right Currency 4 9 4" xfId="11885"/>
    <cellStyle name="Assumptions Right Currency 4 9 4 2" xfId="25806"/>
    <cellStyle name="Assumptions Right Currency 4 9 4 2 2" xfId="53489"/>
    <cellStyle name="Assumptions Right Currency 4 9 4 3" xfId="39572"/>
    <cellStyle name="Assumptions Right Currency 4 9 5" xfId="14635"/>
    <cellStyle name="Assumptions Right Currency 4 9 5 2" xfId="28556"/>
    <cellStyle name="Assumptions Right Currency 4 9 5 2 2" xfId="56239"/>
    <cellStyle name="Assumptions Right Currency 4 9 5 3" xfId="42322"/>
    <cellStyle name="Assumptions Right Currency 4 9 6" xfId="17603"/>
    <cellStyle name="Assumptions Right Currency 4 9 6 2" xfId="45286"/>
    <cellStyle name="Assumptions Right Currency 4 9 7" xfId="31374"/>
    <cellStyle name="Assumptions Right Currency 5" xfId="2750"/>
    <cellStyle name="Assumptions Right Currency 5 2" xfId="6198"/>
    <cellStyle name="Assumptions Right Currency 5 2 2" xfId="20145"/>
    <cellStyle name="Assumptions Right Currency 5 2 2 2" xfId="47828"/>
    <cellStyle name="Assumptions Right Currency 5 2 3" xfId="33911"/>
    <cellStyle name="Assumptions Right Currency 5 3" xfId="8954"/>
    <cellStyle name="Assumptions Right Currency 5 3 2" xfId="22875"/>
    <cellStyle name="Assumptions Right Currency 5 3 2 2" xfId="50558"/>
    <cellStyle name="Assumptions Right Currency 5 3 3" xfId="36641"/>
    <cellStyle name="Assumptions Right Currency 5 4" xfId="11085"/>
    <cellStyle name="Assumptions Right Currency 5 4 2" xfId="25006"/>
    <cellStyle name="Assumptions Right Currency 5 4 2 2" xfId="52689"/>
    <cellStyle name="Assumptions Right Currency 5 4 3" xfId="38772"/>
    <cellStyle name="Assumptions Right Currency 5 5" xfId="13838"/>
    <cellStyle name="Assumptions Right Currency 5 5 2" xfId="27759"/>
    <cellStyle name="Assumptions Right Currency 5 5 2 2" xfId="55442"/>
    <cellStyle name="Assumptions Right Currency 5 5 3" xfId="41525"/>
    <cellStyle name="Assumptions Right Currency 5 6" xfId="16803"/>
    <cellStyle name="Assumptions Right Currency 5 6 2" xfId="44486"/>
    <cellStyle name="Assumptions Right Currency 5 7" xfId="30650"/>
    <cellStyle name="Assumptions Right Currency 6" xfId="2634"/>
    <cellStyle name="Assumptions Right Currency 6 2" xfId="6085"/>
    <cellStyle name="Assumptions Right Currency 6 2 2" xfId="20032"/>
    <cellStyle name="Assumptions Right Currency 6 2 2 2" xfId="47715"/>
    <cellStyle name="Assumptions Right Currency 6 2 3" xfId="33798"/>
    <cellStyle name="Assumptions Right Currency 6 3" xfId="8844"/>
    <cellStyle name="Assumptions Right Currency 6 3 2" xfId="22765"/>
    <cellStyle name="Assumptions Right Currency 6 3 2 2" xfId="50448"/>
    <cellStyle name="Assumptions Right Currency 6 3 3" xfId="36531"/>
    <cellStyle name="Assumptions Right Currency 6 4" xfId="10972"/>
    <cellStyle name="Assumptions Right Currency 6 4 2" xfId="24893"/>
    <cellStyle name="Assumptions Right Currency 6 4 2 2" xfId="52576"/>
    <cellStyle name="Assumptions Right Currency 6 4 3" xfId="38659"/>
    <cellStyle name="Assumptions Right Currency 6 5" xfId="13726"/>
    <cellStyle name="Assumptions Right Currency 6 5 2" xfId="27647"/>
    <cellStyle name="Assumptions Right Currency 6 5 2 2" xfId="55330"/>
    <cellStyle name="Assumptions Right Currency 6 5 3" xfId="41413"/>
    <cellStyle name="Assumptions Right Currency 6 6" xfId="16690"/>
    <cellStyle name="Assumptions Right Currency 6 6 2" xfId="44373"/>
    <cellStyle name="Assumptions Right Currency 6 7" xfId="30546"/>
    <cellStyle name="Assumptions Right Currency 7" xfId="2274"/>
    <cellStyle name="Assumptions Right Currency 7 2" xfId="5740"/>
    <cellStyle name="Assumptions Right Currency 7 2 2" xfId="19690"/>
    <cellStyle name="Assumptions Right Currency 7 2 2 2" xfId="47373"/>
    <cellStyle name="Assumptions Right Currency 7 2 3" xfId="33456"/>
    <cellStyle name="Assumptions Right Currency 7 3" xfId="8509"/>
    <cellStyle name="Assumptions Right Currency 7 3 2" xfId="22430"/>
    <cellStyle name="Assumptions Right Currency 7 3 2 2" xfId="50113"/>
    <cellStyle name="Assumptions Right Currency 7 3 3" xfId="36196"/>
    <cellStyle name="Assumptions Right Currency 7 4" xfId="7960"/>
    <cellStyle name="Assumptions Right Currency 7 4 2" xfId="21884"/>
    <cellStyle name="Assumptions Right Currency 7 4 2 2" xfId="49567"/>
    <cellStyle name="Assumptions Right Currency 7 4 3" xfId="35650"/>
    <cellStyle name="Assumptions Right Currency 7 5" xfId="13388"/>
    <cellStyle name="Assumptions Right Currency 7 5 2" xfId="27309"/>
    <cellStyle name="Assumptions Right Currency 7 5 2 2" xfId="54992"/>
    <cellStyle name="Assumptions Right Currency 7 5 3" xfId="41075"/>
    <cellStyle name="Assumptions Right Currency 7 6" xfId="16350"/>
    <cellStyle name="Assumptions Right Currency 7 6 2" xfId="44033"/>
    <cellStyle name="Assumptions Right Currency 7 7" xfId="30248"/>
    <cellStyle name="Assumptions Right Currency 8" xfId="3114"/>
    <cellStyle name="Assumptions Right Currency 8 2" xfId="6556"/>
    <cellStyle name="Assumptions Right Currency 8 2 2" xfId="20500"/>
    <cellStyle name="Assumptions Right Currency 8 2 2 2" xfId="48183"/>
    <cellStyle name="Assumptions Right Currency 8 2 3" xfId="34266"/>
    <cellStyle name="Assumptions Right Currency 8 3" xfId="9300"/>
    <cellStyle name="Assumptions Right Currency 8 3 2" xfId="23221"/>
    <cellStyle name="Assumptions Right Currency 8 3 2 2" xfId="50904"/>
    <cellStyle name="Assumptions Right Currency 8 3 3" xfId="36987"/>
    <cellStyle name="Assumptions Right Currency 8 4" xfId="11438"/>
    <cellStyle name="Assumptions Right Currency 8 4 2" xfId="25359"/>
    <cellStyle name="Assumptions Right Currency 8 4 2 2" xfId="53042"/>
    <cellStyle name="Assumptions Right Currency 8 4 3" xfId="39125"/>
    <cellStyle name="Assumptions Right Currency 8 5" xfId="14188"/>
    <cellStyle name="Assumptions Right Currency 8 5 2" xfId="28109"/>
    <cellStyle name="Assumptions Right Currency 8 5 2 2" xfId="55792"/>
    <cellStyle name="Assumptions Right Currency 8 5 3" xfId="41875"/>
    <cellStyle name="Assumptions Right Currency 8 6" xfId="17156"/>
    <cellStyle name="Assumptions Right Currency 8 6 2" xfId="44839"/>
    <cellStyle name="Assumptions Right Currency 8 7" xfId="30959"/>
    <cellStyle name="Assumptions Right Currency 9" xfId="2391"/>
    <cellStyle name="Assumptions Right Currency 9 2" xfId="5848"/>
    <cellStyle name="Assumptions Right Currency 9 2 2" xfId="19798"/>
    <cellStyle name="Assumptions Right Currency 9 2 2 2" xfId="47481"/>
    <cellStyle name="Assumptions Right Currency 9 2 3" xfId="33564"/>
    <cellStyle name="Assumptions Right Currency 9 3" xfId="8617"/>
    <cellStyle name="Assumptions Right Currency 9 3 2" xfId="22538"/>
    <cellStyle name="Assumptions Right Currency 9 3 2 2" xfId="50221"/>
    <cellStyle name="Assumptions Right Currency 9 3 3" xfId="36304"/>
    <cellStyle name="Assumptions Right Currency 9 4" xfId="5493"/>
    <cellStyle name="Assumptions Right Currency 9 4 2" xfId="19446"/>
    <cellStyle name="Assumptions Right Currency 9 4 2 2" xfId="47129"/>
    <cellStyle name="Assumptions Right Currency 9 4 3" xfId="33212"/>
    <cellStyle name="Assumptions Right Currency 9 5" xfId="13496"/>
    <cellStyle name="Assumptions Right Currency 9 5 2" xfId="27417"/>
    <cellStyle name="Assumptions Right Currency 9 5 2 2" xfId="55100"/>
    <cellStyle name="Assumptions Right Currency 9 5 3" xfId="41183"/>
    <cellStyle name="Assumptions Right Currency 9 6" xfId="16458"/>
    <cellStyle name="Assumptions Right Currency 9 6 2" xfId="44141"/>
    <cellStyle name="Assumptions Right Currency 9 7" xfId="30348"/>
    <cellStyle name="Assumptions Right Date" xfId="1429"/>
    <cellStyle name="Assumptions Right Date 10" xfId="2972"/>
    <cellStyle name="Assumptions Right Date 10 2" xfId="6417"/>
    <cellStyle name="Assumptions Right Date 10 2 2" xfId="20363"/>
    <cellStyle name="Assumptions Right Date 10 2 2 2" xfId="48046"/>
    <cellStyle name="Assumptions Right Date 10 2 3" xfId="34129"/>
    <cellStyle name="Assumptions Right Date 10 3" xfId="9168"/>
    <cellStyle name="Assumptions Right Date 10 3 2" xfId="23089"/>
    <cellStyle name="Assumptions Right Date 10 3 2 2" xfId="50772"/>
    <cellStyle name="Assumptions Right Date 10 3 3" xfId="36855"/>
    <cellStyle name="Assumptions Right Date 10 4" xfId="11303"/>
    <cellStyle name="Assumptions Right Date 10 4 2" xfId="25224"/>
    <cellStyle name="Assumptions Right Date 10 4 2 2" xfId="52907"/>
    <cellStyle name="Assumptions Right Date 10 4 3" xfId="38990"/>
    <cellStyle name="Assumptions Right Date 10 5" xfId="14054"/>
    <cellStyle name="Assumptions Right Date 10 5 2" xfId="27975"/>
    <cellStyle name="Assumptions Right Date 10 5 2 2" xfId="55658"/>
    <cellStyle name="Assumptions Right Date 10 5 3" xfId="41741"/>
    <cellStyle name="Assumptions Right Date 10 6" xfId="17021"/>
    <cellStyle name="Assumptions Right Date 10 6 2" xfId="44704"/>
    <cellStyle name="Assumptions Right Date 10 7" xfId="30833"/>
    <cellStyle name="Assumptions Right Date 11" xfId="3346"/>
    <cellStyle name="Assumptions Right Date 11 2" xfId="6786"/>
    <cellStyle name="Assumptions Right Date 11 2 2" xfId="20727"/>
    <cellStyle name="Assumptions Right Date 11 2 2 2" xfId="48410"/>
    <cellStyle name="Assumptions Right Date 11 2 3" xfId="34493"/>
    <cellStyle name="Assumptions Right Date 11 3" xfId="9525"/>
    <cellStyle name="Assumptions Right Date 11 3 2" xfId="23446"/>
    <cellStyle name="Assumptions Right Date 11 3 2 2" xfId="51129"/>
    <cellStyle name="Assumptions Right Date 11 3 3" xfId="37212"/>
    <cellStyle name="Assumptions Right Date 11 4" xfId="11665"/>
    <cellStyle name="Assumptions Right Date 11 4 2" xfId="25586"/>
    <cellStyle name="Assumptions Right Date 11 4 2 2" xfId="53269"/>
    <cellStyle name="Assumptions Right Date 11 4 3" xfId="39352"/>
    <cellStyle name="Assumptions Right Date 11 5" xfId="14415"/>
    <cellStyle name="Assumptions Right Date 11 5 2" xfId="28336"/>
    <cellStyle name="Assumptions Right Date 11 5 2 2" xfId="56019"/>
    <cellStyle name="Assumptions Right Date 11 5 3" xfId="42102"/>
    <cellStyle name="Assumptions Right Date 11 6" xfId="17383"/>
    <cellStyle name="Assumptions Right Date 11 6 2" xfId="45066"/>
    <cellStyle name="Assumptions Right Date 11 7" xfId="31165"/>
    <cellStyle name="Assumptions Right Date 12" xfId="2697"/>
    <cellStyle name="Assumptions Right Date 12 2" xfId="6145"/>
    <cellStyle name="Assumptions Right Date 12 2 2" xfId="20092"/>
    <cellStyle name="Assumptions Right Date 12 2 2 2" xfId="47775"/>
    <cellStyle name="Assumptions Right Date 12 2 3" xfId="33858"/>
    <cellStyle name="Assumptions Right Date 12 3" xfId="8903"/>
    <cellStyle name="Assumptions Right Date 12 3 2" xfId="22824"/>
    <cellStyle name="Assumptions Right Date 12 3 2 2" xfId="50507"/>
    <cellStyle name="Assumptions Right Date 12 3 3" xfId="36590"/>
    <cellStyle name="Assumptions Right Date 12 4" xfId="11032"/>
    <cellStyle name="Assumptions Right Date 12 4 2" xfId="24953"/>
    <cellStyle name="Assumptions Right Date 12 4 2 2" xfId="52636"/>
    <cellStyle name="Assumptions Right Date 12 4 3" xfId="38719"/>
    <cellStyle name="Assumptions Right Date 12 5" xfId="13785"/>
    <cellStyle name="Assumptions Right Date 12 5 2" xfId="27706"/>
    <cellStyle name="Assumptions Right Date 12 5 2 2" xfId="55389"/>
    <cellStyle name="Assumptions Right Date 12 5 3" xfId="41472"/>
    <cellStyle name="Assumptions Right Date 12 6" xfId="16750"/>
    <cellStyle name="Assumptions Right Date 12 6 2" xfId="44433"/>
    <cellStyle name="Assumptions Right Date 12 7" xfId="30600"/>
    <cellStyle name="Assumptions Right Date 13" xfId="2887"/>
    <cellStyle name="Assumptions Right Date 13 2" xfId="6334"/>
    <cellStyle name="Assumptions Right Date 13 2 2" xfId="20281"/>
    <cellStyle name="Assumptions Right Date 13 2 2 2" xfId="47964"/>
    <cellStyle name="Assumptions Right Date 13 2 3" xfId="34047"/>
    <cellStyle name="Assumptions Right Date 13 3" xfId="9086"/>
    <cellStyle name="Assumptions Right Date 13 3 2" xfId="23007"/>
    <cellStyle name="Assumptions Right Date 13 3 2 2" xfId="50690"/>
    <cellStyle name="Assumptions Right Date 13 3 3" xfId="36773"/>
    <cellStyle name="Assumptions Right Date 13 4" xfId="11221"/>
    <cellStyle name="Assumptions Right Date 13 4 2" xfId="25142"/>
    <cellStyle name="Assumptions Right Date 13 4 2 2" xfId="52825"/>
    <cellStyle name="Assumptions Right Date 13 4 3" xfId="38908"/>
    <cellStyle name="Assumptions Right Date 13 5" xfId="13973"/>
    <cellStyle name="Assumptions Right Date 13 5 2" xfId="27894"/>
    <cellStyle name="Assumptions Right Date 13 5 2 2" xfId="55577"/>
    <cellStyle name="Assumptions Right Date 13 5 3" xfId="41660"/>
    <cellStyle name="Assumptions Right Date 13 6" xfId="16939"/>
    <cellStyle name="Assumptions Right Date 13 6 2" xfId="44622"/>
    <cellStyle name="Assumptions Right Date 13 7" xfId="30762"/>
    <cellStyle name="Assumptions Right Date 14" xfId="3323"/>
    <cellStyle name="Assumptions Right Date 14 2" xfId="6763"/>
    <cellStyle name="Assumptions Right Date 14 2 2" xfId="20704"/>
    <cellStyle name="Assumptions Right Date 14 2 2 2" xfId="48387"/>
    <cellStyle name="Assumptions Right Date 14 2 3" xfId="34470"/>
    <cellStyle name="Assumptions Right Date 14 3" xfId="9503"/>
    <cellStyle name="Assumptions Right Date 14 3 2" xfId="23424"/>
    <cellStyle name="Assumptions Right Date 14 3 2 2" xfId="51107"/>
    <cellStyle name="Assumptions Right Date 14 3 3" xfId="37190"/>
    <cellStyle name="Assumptions Right Date 14 4" xfId="11642"/>
    <cellStyle name="Assumptions Right Date 14 4 2" xfId="25563"/>
    <cellStyle name="Assumptions Right Date 14 4 2 2" xfId="53246"/>
    <cellStyle name="Assumptions Right Date 14 4 3" xfId="39329"/>
    <cellStyle name="Assumptions Right Date 14 5" xfId="14392"/>
    <cellStyle name="Assumptions Right Date 14 5 2" xfId="28313"/>
    <cellStyle name="Assumptions Right Date 14 5 2 2" xfId="55996"/>
    <cellStyle name="Assumptions Right Date 14 5 3" xfId="42079"/>
    <cellStyle name="Assumptions Right Date 14 6" xfId="17360"/>
    <cellStyle name="Assumptions Right Date 14 6 2" xfId="45043"/>
    <cellStyle name="Assumptions Right Date 14 7" xfId="31144"/>
    <cellStyle name="Assumptions Right Date 15" xfId="3509"/>
    <cellStyle name="Assumptions Right Date 15 2" xfId="6947"/>
    <cellStyle name="Assumptions Right Date 15 2 2" xfId="20887"/>
    <cellStyle name="Assumptions Right Date 15 2 2 2" xfId="48570"/>
    <cellStyle name="Assumptions Right Date 15 2 3" xfId="34653"/>
    <cellStyle name="Assumptions Right Date 15 3" xfId="9685"/>
    <cellStyle name="Assumptions Right Date 15 3 2" xfId="23606"/>
    <cellStyle name="Assumptions Right Date 15 3 2 2" xfId="51289"/>
    <cellStyle name="Assumptions Right Date 15 3 3" xfId="37372"/>
    <cellStyle name="Assumptions Right Date 15 4" xfId="11825"/>
    <cellStyle name="Assumptions Right Date 15 4 2" xfId="25746"/>
    <cellStyle name="Assumptions Right Date 15 4 2 2" xfId="53429"/>
    <cellStyle name="Assumptions Right Date 15 4 3" xfId="39512"/>
    <cellStyle name="Assumptions Right Date 15 5" xfId="14575"/>
    <cellStyle name="Assumptions Right Date 15 5 2" xfId="28496"/>
    <cellStyle name="Assumptions Right Date 15 5 2 2" xfId="56179"/>
    <cellStyle name="Assumptions Right Date 15 5 3" xfId="42262"/>
    <cellStyle name="Assumptions Right Date 15 6" xfId="17543"/>
    <cellStyle name="Assumptions Right Date 15 6 2" xfId="45226"/>
    <cellStyle name="Assumptions Right Date 15 7" xfId="31314"/>
    <cellStyle name="Assumptions Right Date 16" xfId="2685"/>
    <cellStyle name="Assumptions Right Date 16 2" xfId="6133"/>
    <cellStyle name="Assumptions Right Date 16 2 2" xfId="20080"/>
    <cellStyle name="Assumptions Right Date 16 2 2 2" xfId="47763"/>
    <cellStyle name="Assumptions Right Date 16 2 3" xfId="33846"/>
    <cellStyle name="Assumptions Right Date 16 3" xfId="8891"/>
    <cellStyle name="Assumptions Right Date 16 3 2" xfId="22812"/>
    <cellStyle name="Assumptions Right Date 16 3 2 2" xfId="50495"/>
    <cellStyle name="Assumptions Right Date 16 3 3" xfId="36578"/>
    <cellStyle name="Assumptions Right Date 16 4" xfId="11020"/>
    <cellStyle name="Assumptions Right Date 16 4 2" xfId="24941"/>
    <cellStyle name="Assumptions Right Date 16 4 2 2" xfId="52624"/>
    <cellStyle name="Assumptions Right Date 16 4 3" xfId="38707"/>
    <cellStyle name="Assumptions Right Date 16 5" xfId="13773"/>
    <cellStyle name="Assumptions Right Date 16 5 2" xfId="27694"/>
    <cellStyle name="Assumptions Right Date 16 5 2 2" xfId="55377"/>
    <cellStyle name="Assumptions Right Date 16 5 3" xfId="41460"/>
    <cellStyle name="Assumptions Right Date 16 6" xfId="16738"/>
    <cellStyle name="Assumptions Right Date 16 6 2" xfId="44421"/>
    <cellStyle name="Assumptions Right Date 16 7" xfId="30588"/>
    <cellStyle name="Assumptions Right Date 17" xfId="2922"/>
    <cellStyle name="Assumptions Right Date 17 2" xfId="6368"/>
    <cellStyle name="Assumptions Right Date 17 2 2" xfId="20314"/>
    <cellStyle name="Assumptions Right Date 17 2 2 2" xfId="47997"/>
    <cellStyle name="Assumptions Right Date 17 2 3" xfId="34080"/>
    <cellStyle name="Assumptions Right Date 17 3" xfId="9119"/>
    <cellStyle name="Assumptions Right Date 17 3 2" xfId="23040"/>
    <cellStyle name="Assumptions Right Date 17 3 2 2" xfId="50723"/>
    <cellStyle name="Assumptions Right Date 17 3 3" xfId="36806"/>
    <cellStyle name="Assumptions Right Date 17 4" xfId="11254"/>
    <cellStyle name="Assumptions Right Date 17 4 2" xfId="25175"/>
    <cellStyle name="Assumptions Right Date 17 4 2 2" xfId="52858"/>
    <cellStyle name="Assumptions Right Date 17 4 3" xfId="38941"/>
    <cellStyle name="Assumptions Right Date 17 5" xfId="14006"/>
    <cellStyle name="Assumptions Right Date 17 5 2" xfId="27927"/>
    <cellStyle name="Assumptions Right Date 17 5 2 2" xfId="55610"/>
    <cellStyle name="Assumptions Right Date 17 5 3" xfId="41693"/>
    <cellStyle name="Assumptions Right Date 17 6" xfId="16972"/>
    <cellStyle name="Assumptions Right Date 17 6 2" xfId="44655"/>
    <cellStyle name="Assumptions Right Date 17 7" xfId="30790"/>
    <cellStyle name="Assumptions Right Date 18" xfId="2291"/>
    <cellStyle name="Assumptions Right Date 18 2" xfId="5754"/>
    <cellStyle name="Assumptions Right Date 18 2 2" xfId="19704"/>
    <cellStyle name="Assumptions Right Date 18 2 2 2" xfId="47387"/>
    <cellStyle name="Assumptions Right Date 18 2 3" xfId="33470"/>
    <cellStyle name="Assumptions Right Date 18 3" xfId="8523"/>
    <cellStyle name="Assumptions Right Date 18 3 2" xfId="22444"/>
    <cellStyle name="Assumptions Right Date 18 3 2 2" xfId="50127"/>
    <cellStyle name="Assumptions Right Date 18 3 3" xfId="36210"/>
    <cellStyle name="Assumptions Right Date 18 4" xfId="5627"/>
    <cellStyle name="Assumptions Right Date 18 4 2" xfId="19580"/>
    <cellStyle name="Assumptions Right Date 18 4 2 2" xfId="47263"/>
    <cellStyle name="Assumptions Right Date 18 4 3" xfId="33346"/>
    <cellStyle name="Assumptions Right Date 18 5" xfId="13402"/>
    <cellStyle name="Assumptions Right Date 18 5 2" xfId="27323"/>
    <cellStyle name="Assumptions Right Date 18 5 2 2" xfId="55006"/>
    <cellStyle name="Assumptions Right Date 18 5 3" xfId="41089"/>
    <cellStyle name="Assumptions Right Date 18 6" xfId="16364"/>
    <cellStyle name="Assumptions Right Date 18 6 2" xfId="44047"/>
    <cellStyle name="Assumptions Right Date 18 7" xfId="30260"/>
    <cellStyle name="Assumptions Right Date 19" xfId="3399"/>
    <cellStyle name="Assumptions Right Date 19 2" xfId="6839"/>
    <cellStyle name="Assumptions Right Date 19 2 2" xfId="20780"/>
    <cellStyle name="Assumptions Right Date 19 2 2 2" xfId="48463"/>
    <cellStyle name="Assumptions Right Date 19 2 3" xfId="34546"/>
    <cellStyle name="Assumptions Right Date 19 3" xfId="9577"/>
    <cellStyle name="Assumptions Right Date 19 3 2" xfId="23498"/>
    <cellStyle name="Assumptions Right Date 19 3 2 2" xfId="51181"/>
    <cellStyle name="Assumptions Right Date 19 3 3" xfId="37264"/>
    <cellStyle name="Assumptions Right Date 19 4" xfId="11718"/>
    <cellStyle name="Assumptions Right Date 19 4 2" xfId="25639"/>
    <cellStyle name="Assumptions Right Date 19 4 2 2" xfId="53322"/>
    <cellStyle name="Assumptions Right Date 19 4 3" xfId="39405"/>
    <cellStyle name="Assumptions Right Date 19 5" xfId="14468"/>
    <cellStyle name="Assumptions Right Date 19 5 2" xfId="28389"/>
    <cellStyle name="Assumptions Right Date 19 5 2 2" xfId="56072"/>
    <cellStyle name="Assumptions Right Date 19 5 3" xfId="42155"/>
    <cellStyle name="Assumptions Right Date 19 6" xfId="17436"/>
    <cellStyle name="Assumptions Right Date 19 6 2" xfId="45119"/>
    <cellStyle name="Assumptions Right Date 19 7" xfId="31213"/>
    <cellStyle name="Assumptions Right Date 2" xfId="2057"/>
    <cellStyle name="Assumptions Right Date 2 10" xfId="3392"/>
    <cellStyle name="Assumptions Right Date 2 10 2" xfId="6832"/>
    <cellStyle name="Assumptions Right Date 2 10 2 2" xfId="20773"/>
    <cellStyle name="Assumptions Right Date 2 10 2 2 2" xfId="48456"/>
    <cellStyle name="Assumptions Right Date 2 10 2 3" xfId="34539"/>
    <cellStyle name="Assumptions Right Date 2 10 3" xfId="9570"/>
    <cellStyle name="Assumptions Right Date 2 10 3 2" xfId="23491"/>
    <cellStyle name="Assumptions Right Date 2 10 3 2 2" xfId="51174"/>
    <cellStyle name="Assumptions Right Date 2 10 3 3" xfId="37257"/>
    <cellStyle name="Assumptions Right Date 2 10 4" xfId="11711"/>
    <cellStyle name="Assumptions Right Date 2 10 4 2" xfId="25632"/>
    <cellStyle name="Assumptions Right Date 2 10 4 2 2" xfId="53315"/>
    <cellStyle name="Assumptions Right Date 2 10 4 3" xfId="39398"/>
    <cellStyle name="Assumptions Right Date 2 10 5" xfId="14461"/>
    <cellStyle name="Assumptions Right Date 2 10 5 2" xfId="28382"/>
    <cellStyle name="Assumptions Right Date 2 10 5 2 2" xfId="56065"/>
    <cellStyle name="Assumptions Right Date 2 10 5 3" xfId="42148"/>
    <cellStyle name="Assumptions Right Date 2 10 6" xfId="17429"/>
    <cellStyle name="Assumptions Right Date 2 10 6 2" xfId="45112"/>
    <cellStyle name="Assumptions Right Date 2 10 7" xfId="31206"/>
    <cellStyle name="Assumptions Right Date 2 11" xfId="2843"/>
    <cellStyle name="Assumptions Right Date 2 11 2" xfId="6290"/>
    <cellStyle name="Assumptions Right Date 2 11 2 2" xfId="20237"/>
    <cellStyle name="Assumptions Right Date 2 11 2 2 2" xfId="47920"/>
    <cellStyle name="Assumptions Right Date 2 11 2 3" xfId="34003"/>
    <cellStyle name="Assumptions Right Date 2 11 3" xfId="9044"/>
    <cellStyle name="Assumptions Right Date 2 11 3 2" xfId="22965"/>
    <cellStyle name="Assumptions Right Date 2 11 3 2 2" xfId="50648"/>
    <cellStyle name="Assumptions Right Date 2 11 3 3" xfId="36731"/>
    <cellStyle name="Assumptions Right Date 2 11 4" xfId="11177"/>
    <cellStyle name="Assumptions Right Date 2 11 4 2" xfId="25098"/>
    <cellStyle name="Assumptions Right Date 2 11 4 2 2" xfId="52781"/>
    <cellStyle name="Assumptions Right Date 2 11 4 3" xfId="38864"/>
    <cellStyle name="Assumptions Right Date 2 11 5" xfId="13929"/>
    <cellStyle name="Assumptions Right Date 2 11 5 2" xfId="27850"/>
    <cellStyle name="Assumptions Right Date 2 11 5 2 2" xfId="55533"/>
    <cellStyle name="Assumptions Right Date 2 11 5 3" xfId="41616"/>
    <cellStyle name="Assumptions Right Date 2 11 6" xfId="16895"/>
    <cellStyle name="Assumptions Right Date 2 11 6 2" xfId="44578"/>
    <cellStyle name="Assumptions Right Date 2 11 7" xfId="30724"/>
    <cellStyle name="Assumptions Right Date 2 12" xfId="3439"/>
    <cellStyle name="Assumptions Right Date 2 12 2" xfId="6878"/>
    <cellStyle name="Assumptions Right Date 2 12 2 2" xfId="20819"/>
    <cellStyle name="Assumptions Right Date 2 12 2 2 2" xfId="48502"/>
    <cellStyle name="Assumptions Right Date 2 12 2 3" xfId="34585"/>
    <cellStyle name="Assumptions Right Date 2 12 3" xfId="9616"/>
    <cellStyle name="Assumptions Right Date 2 12 3 2" xfId="23537"/>
    <cellStyle name="Assumptions Right Date 2 12 3 2 2" xfId="51220"/>
    <cellStyle name="Assumptions Right Date 2 12 3 3" xfId="37303"/>
    <cellStyle name="Assumptions Right Date 2 12 4" xfId="11757"/>
    <cellStyle name="Assumptions Right Date 2 12 4 2" xfId="25678"/>
    <cellStyle name="Assumptions Right Date 2 12 4 2 2" xfId="53361"/>
    <cellStyle name="Assumptions Right Date 2 12 4 3" xfId="39444"/>
    <cellStyle name="Assumptions Right Date 2 12 5" xfId="14507"/>
    <cellStyle name="Assumptions Right Date 2 12 5 2" xfId="28428"/>
    <cellStyle name="Assumptions Right Date 2 12 5 2 2" xfId="56111"/>
    <cellStyle name="Assumptions Right Date 2 12 5 3" xfId="42194"/>
    <cellStyle name="Assumptions Right Date 2 12 6" xfId="17475"/>
    <cellStyle name="Assumptions Right Date 2 12 6 2" xfId="45158"/>
    <cellStyle name="Assumptions Right Date 2 12 7" xfId="31251"/>
    <cellStyle name="Assumptions Right Date 2 13" xfId="3211"/>
    <cellStyle name="Assumptions Right Date 2 13 2" xfId="6653"/>
    <cellStyle name="Assumptions Right Date 2 13 2 2" xfId="20596"/>
    <cellStyle name="Assumptions Right Date 2 13 2 2 2" xfId="48279"/>
    <cellStyle name="Assumptions Right Date 2 13 2 3" xfId="34362"/>
    <cellStyle name="Assumptions Right Date 2 13 3" xfId="9396"/>
    <cellStyle name="Assumptions Right Date 2 13 3 2" xfId="23317"/>
    <cellStyle name="Assumptions Right Date 2 13 3 2 2" xfId="51000"/>
    <cellStyle name="Assumptions Right Date 2 13 3 3" xfId="37083"/>
    <cellStyle name="Assumptions Right Date 2 13 4" xfId="11534"/>
    <cellStyle name="Assumptions Right Date 2 13 4 2" xfId="25455"/>
    <cellStyle name="Assumptions Right Date 2 13 4 2 2" xfId="53138"/>
    <cellStyle name="Assumptions Right Date 2 13 4 3" xfId="39221"/>
    <cellStyle name="Assumptions Right Date 2 13 5" xfId="14284"/>
    <cellStyle name="Assumptions Right Date 2 13 5 2" xfId="28205"/>
    <cellStyle name="Assumptions Right Date 2 13 5 2 2" xfId="55888"/>
    <cellStyle name="Assumptions Right Date 2 13 5 3" xfId="41971"/>
    <cellStyle name="Assumptions Right Date 2 13 6" xfId="17252"/>
    <cellStyle name="Assumptions Right Date 2 13 6 2" xfId="44935"/>
    <cellStyle name="Assumptions Right Date 2 13 7" xfId="31048"/>
    <cellStyle name="Assumptions Right Date 2 14" xfId="2576"/>
    <cellStyle name="Assumptions Right Date 2 14 2" xfId="6032"/>
    <cellStyle name="Assumptions Right Date 2 14 2 2" xfId="19981"/>
    <cellStyle name="Assumptions Right Date 2 14 2 2 2" xfId="47664"/>
    <cellStyle name="Assumptions Right Date 2 14 2 3" xfId="33747"/>
    <cellStyle name="Assumptions Right Date 2 14 3" xfId="8797"/>
    <cellStyle name="Assumptions Right Date 2 14 3 2" xfId="22718"/>
    <cellStyle name="Assumptions Right Date 2 14 3 2 2" xfId="50401"/>
    <cellStyle name="Assumptions Right Date 2 14 3 3" xfId="36484"/>
    <cellStyle name="Assumptions Right Date 2 14 4" xfId="5708"/>
    <cellStyle name="Assumptions Right Date 2 14 4 2" xfId="19660"/>
    <cellStyle name="Assumptions Right Date 2 14 4 2 2" xfId="47343"/>
    <cellStyle name="Assumptions Right Date 2 14 4 3" xfId="33426"/>
    <cellStyle name="Assumptions Right Date 2 14 5" xfId="13677"/>
    <cellStyle name="Assumptions Right Date 2 14 5 2" xfId="27598"/>
    <cellStyle name="Assumptions Right Date 2 14 5 2 2" xfId="55281"/>
    <cellStyle name="Assumptions Right Date 2 14 5 3" xfId="41364"/>
    <cellStyle name="Assumptions Right Date 2 14 6" xfId="16641"/>
    <cellStyle name="Assumptions Right Date 2 14 6 2" xfId="44324"/>
    <cellStyle name="Assumptions Right Date 2 14 7" xfId="30506"/>
    <cellStyle name="Assumptions Right Date 2 15" xfId="3176"/>
    <cellStyle name="Assumptions Right Date 2 15 2" xfId="6618"/>
    <cellStyle name="Assumptions Right Date 2 15 2 2" xfId="20561"/>
    <cellStyle name="Assumptions Right Date 2 15 2 2 2" xfId="48244"/>
    <cellStyle name="Assumptions Right Date 2 15 2 3" xfId="34327"/>
    <cellStyle name="Assumptions Right Date 2 15 3" xfId="9361"/>
    <cellStyle name="Assumptions Right Date 2 15 3 2" xfId="23282"/>
    <cellStyle name="Assumptions Right Date 2 15 3 2 2" xfId="50965"/>
    <cellStyle name="Assumptions Right Date 2 15 3 3" xfId="37048"/>
    <cellStyle name="Assumptions Right Date 2 15 4" xfId="11499"/>
    <cellStyle name="Assumptions Right Date 2 15 4 2" xfId="25420"/>
    <cellStyle name="Assumptions Right Date 2 15 4 2 2" xfId="53103"/>
    <cellStyle name="Assumptions Right Date 2 15 4 3" xfId="39186"/>
    <cellStyle name="Assumptions Right Date 2 15 5" xfId="14249"/>
    <cellStyle name="Assumptions Right Date 2 15 5 2" xfId="28170"/>
    <cellStyle name="Assumptions Right Date 2 15 5 2 2" xfId="55853"/>
    <cellStyle name="Assumptions Right Date 2 15 5 3" xfId="41936"/>
    <cellStyle name="Assumptions Right Date 2 15 6" xfId="17217"/>
    <cellStyle name="Assumptions Right Date 2 15 6 2" xfId="44900"/>
    <cellStyle name="Assumptions Right Date 2 15 7" xfId="31018"/>
    <cellStyle name="Assumptions Right Date 2 16" xfId="3434"/>
    <cellStyle name="Assumptions Right Date 2 16 2" xfId="6873"/>
    <cellStyle name="Assumptions Right Date 2 16 2 2" xfId="20814"/>
    <cellStyle name="Assumptions Right Date 2 16 2 2 2" xfId="48497"/>
    <cellStyle name="Assumptions Right Date 2 16 2 3" xfId="34580"/>
    <cellStyle name="Assumptions Right Date 2 16 3" xfId="9611"/>
    <cellStyle name="Assumptions Right Date 2 16 3 2" xfId="23532"/>
    <cellStyle name="Assumptions Right Date 2 16 3 2 2" xfId="51215"/>
    <cellStyle name="Assumptions Right Date 2 16 3 3" xfId="37298"/>
    <cellStyle name="Assumptions Right Date 2 16 4" xfId="11752"/>
    <cellStyle name="Assumptions Right Date 2 16 4 2" xfId="25673"/>
    <cellStyle name="Assumptions Right Date 2 16 4 2 2" xfId="53356"/>
    <cellStyle name="Assumptions Right Date 2 16 4 3" xfId="39439"/>
    <cellStyle name="Assumptions Right Date 2 16 5" xfId="14502"/>
    <cellStyle name="Assumptions Right Date 2 16 5 2" xfId="28423"/>
    <cellStyle name="Assumptions Right Date 2 16 5 2 2" xfId="56106"/>
    <cellStyle name="Assumptions Right Date 2 16 5 3" xfId="42189"/>
    <cellStyle name="Assumptions Right Date 2 16 6" xfId="17470"/>
    <cellStyle name="Assumptions Right Date 2 16 6 2" xfId="45153"/>
    <cellStyle name="Assumptions Right Date 2 16 7" xfId="31247"/>
    <cellStyle name="Assumptions Right Date 2 17" xfId="2833"/>
    <cellStyle name="Assumptions Right Date 2 17 2" xfId="6280"/>
    <cellStyle name="Assumptions Right Date 2 17 2 2" xfId="20227"/>
    <cellStyle name="Assumptions Right Date 2 17 2 2 2" xfId="47910"/>
    <cellStyle name="Assumptions Right Date 2 17 2 3" xfId="33993"/>
    <cellStyle name="Assumptions Right Date 2 17 3" xfId="9034"/>
    <cellStyle name="Assumptions Right Date 2 17 3 2" xfId="22955"/>
    <cellStyle name="Assumptions Right Date 2 17 3 2 2" xfId="50638"/>
    <cellStyle name="Assumptions Right Date 2 17 3 3" xfId="36721"/>
    <cellStyle name="Assumptions Right Date 2 17 4" xfId="11167"/>
    <cellStyle name="Assumptions Right Date 2 17 4 2" xfId="25088"/>
    <cellStyle name="Assumptions Right Date 2 17 4 2 2" xfId="52771"/>
    <cellStyle name="Assumptions Right Date 2 17 4 3" xfId="38854"/>
    <cellStyle name="Assumptions Right Date 2 17 5" xfId="13919"/>
    <cellStyle name="Assumptions Right Date 2 17 5 2" xfId="27840"/>
    <cellStyle name="Assumptions Right Date 2 17 5 2 2" xfId="55523"/>
    <cellStyle name="Assumptions Right Date 2 17 5 3" xfId="41606"/>
    <cellStyle name="Assumptions Right Date 2 17 6" xfId="16885"/>
    <cellStyle name="Assumptions Right Date 2 17 6 2" xfId="44568"/>
    <cellStyle name="Assumptions Right Date 2 17 7" xfId="30714"/>
    <cellStyle name="Assumptions Right Date 2 18" xfId="2523"/>
    <cellStyle name="Assumptions Right Date 2 18 2" xfId="5980"/>
    <cellStyle name="Assumptions Right Date 2 18 2 2" xfId="19929"/>
    <cellStyle name="Assumptions Right Date 2 18 2 2 2" xfId="47612"/>
    <cellStyle name="Assumptions Right Date 2 18 2 3" xfId="33695"/>
    <cellStyle name="Assumptions Right Date 2 18 3" xfId="8745"/>
    <cellStyle name="Assumptions Right Date 2 18 3 2" xfId="22666"/>
    <cellStyle name="Assumptions Right Date 2 18 3 2 2" xfId="50349"/>
    <cellStyle name="Assumptions Right Date 2 18 3 3" xfId="36432"/>
    <cellStyle name="Assumptions Right Date 2 18 4" xfId="5594"/>
    <cellStyle name="Assumptions Right Date 2 18 4 2" xfId="19547"/>
    <cellStyle name="Assumptions Right Date 2 18 4 2 2" xfId="47230"/>
    <cellStyle name="Assumptions Right Date 2 18 4 3" xfId="33313"/>
    <cellStyle name="Assumptions Right Date 2 18 5" xfId="13626"/>
    <cellStyle name="Assumptions Right Date 2 18 5 2" xfId="27547"/>
    <cellStyle name="Assumptions Right Date 2 18 5 2 2" xfId="55230"/>
    <cellStyle name="Assumptions Right Date 2 18 5 3" xfId="41313"/>
    <cellStyle name="Assumptions Right Date 2 18 6" xfId="16589"/>
    <cellStyle name="Assumptions Right Date 2 18 6 2" xfId="44272"/>
    <cellStyle name="Assumptions Right Date 2 18 7" xfId="30459"/>
    <cellStyle name="Assumptions Right Date 2 19" xfId="3133"/>
    <cellStyle name="Assumptions Right Date 2 19 2" xfId="6575"/>
    <cellStyle name="Assumptions Right Date 2 19 2 2" xfId="20519"/>
    <cellStyle name="Assumptions Right Date 2 19 2 2 2" xfId="48202"/>
    <cellStyle name="Assumptions Right Date 2 19 2 3" xfId="34285"/>
    <cellStyle name="Assumptions Right Date 2 19 3" xfId="9319"/>
    <cellStyle name="Assumptions Right Date 2 19 3 2" xfId="23240"/>
    <cellStyle name="Assumptions Right Date 2 19 3 2 2" xfId="50923"/>
    <cellStyle name="Assumptions Right Date 2 19 3 3" xfId="37006"/>
    <cellStyle name="Assumptions Right Date 2 19 4" xfId="11457"/>
    <cellStyle name="Assumptions Right Date 2 19 4 2" xfId="25378"/>
    <cellStyle name="Assumptions Right Date 2 19 4 2 2" xfId="53061"/>
    <cellStyle name="Assumptions Right Date 2 19 4 3" xfId="39144"/>
    <cellStyle name="Assumptions Right Date 2 19 5" xfId="14207"/>
    <cellStyle name="Assumptions Right Date 2 19 5 2" xfId="28128"/>
    <cellStyle name="Assumptions Right Date 2 19 5 2 2" xfId="55811"/>
    <cellStyle name="Assumptions Right Date 2 19 5 3" xfId="41894"/>
    <cellStyle name="Assumptions Right Date 2 19 6" xfId="17175"/>
    <cellStyle name="Assumptions Right Date 2 19 6 2" xfId="44858"/>
    <cellStyle name="Assumptions Right Date 2 19 7" xfId="30978"/>
    <cellStyle name="Assumptions Right Date 2 2" xfId="3096"/>
    <cellStyle name="Assumptions Right Date 2 2 2" xfId="6538"/>
    <cellStyle name="Assumptions Right Date 2 2 2 2" xfId="20482"/>
    <cellStyle name="Assumptions Right Date 2 2 2 2 2" xfId="48165"/>
    <cellStyle name="Assumptions Right Date 2 2 2 3" xfId="34248"/>
    <cellStyle name="Assumptions Right Date 2 2 3" xfId="9283"/>
    <cellStyle name="Assumptions Right Date 2 2 3 2" xfId="23204"/>
    <cellStyle name="Assumptions Right Date 2 2 3 2 2" xfId="50887"/>
    <cellStyle name="Assumptions Right Date 2 2 3 3" xfId="36970"/>
    <cellStyle name="Assumptions Right Date 2 2 4" xfId="11420"/>
    <cellStyle name="Assumptions Right Date 2 2 4 2" xfId="25341"/>
    <cellStyle name="Assumptions Right Date 2 2 4 2 2" xfId="53024"/>
    <cellStyle name="Assumptions Right Date 2 2 4 3" xfId="39107"/>
    <cellStyle name="Assumptions Right Date 2 2 5" xfId="14170"/>
    <cellStyle name="Assumptions Right Date 2 2 5 2" xfId="28091"/>
    <cellStyle name="Assumptions Right Date 2 2 5 2 2" xfId="55774"/>
    <cellStyle name="Assumptions Right Date 2 2 5 3" xfId="41857"/>
    <cellStyle name="Assumptions Right Date 2 2 6" xfId="17138"/>
    <cellStyle name="Assumptions Right Date 2 2 6 2" xfId="44821"/>
    <cellStyle name="Assumptions Right Date 2 2 7" xfId="30942"/>
    <cellStyle name="Assumptions Right Date 2 20" xfId="4144"/>
    <cellStyle name="Assumptions Right Date 2 20 2" xfId="7570"/>
    <cellStyle name="Assumptions Right Date 2 20 2 2" xfId="21498"/>
    <cellStyle name="Assumptions Right Date 2 20 2 2 2" xfId="49181"/>
    <cellStyle name="Assumptions Right Date 2 20 2 3" xfId="35264"/>
    <cellStyle name="Assumptions Right Date 2 20 3" xfId="10268"/>
    <cellStyle name="Assumptions Right Date 2 20 3 2" xfId="24189"/>
    <cellStyle name="Assumptions Right Date 2 20 3 2 2" xfId="51872"/>
    <cellStyle name="Assumptions Right Date 2 20 3 3" xfId="37955"/>
    <cellStyle name="Assumptions Right Date 2 20 4" xfId="12420"/>
    <cellStyle name="Assumptions Right Date 2 20 4 2" xfId="26341"/>
    <cellStyle name="Assumptions Right Date 2 20 4 2 2" xfId="54024"/>
    <cellStyle name="Assumptions Right Date 2 20 4 3" xfId="40107"/>
    <cellStyle name="Assumptions Right Date 2 20 5" xfId="15170"/>
    <cellStyle name="Assumptions Right Date 2 20 5 2" xfId="29091"/>
    <cellStyle name="Assumptions Right Date 2 20 5 2 2" xfId="56774"/>
    <cellStyle name="Assumptions Right Date 2 20 5 3" xfId="42857"/>
    <cellStyle name="Assumptions Right Date 2 20 6" xfId="18138"/>
    <cellStyle name="Assumptions Right Date 2 20 6 2" xfId="45821"/>
    <cellStyle name="Assumptions Right Date 2 20 7" xfId="31904"/>
    <cellStyle name="Assumptions Right Date 2 21" xfId="3944"/>
    <cellStyle name="Assumptions Right Date 2 21 2" xfId="7370"/>
    <cellStyle name="Assumptions Right Date 2 21 2 2" xfId="21301"/>
    <cellStyle name="Assumptions Right Date 2 21 2 2 2" xfId="48984"/>
    <cellStyle name="Assumptions Right Date 2 21 2 3" xfId="35067"/>
    <cellStyle name="Assumptions Right Date 2 21 3" xfId="10074"/>
    <cellStyle name="Assumptions Right Date 2 21 3 2" xfId="23995"/>
    <cellStyle name="Assumptions Right Date 2 21 3 2 2" xfId="51678"/>
    <cellStyle name="Assumptions Right Date 2 21 3 3" xfId="37761"/>
    <cellStyle name="Assumptions Right Date 2 21 4" xfId="12226"/>
    <cellStyle name="Assumptions Right Date 2 21 4 2" xfId="26147"/>
    <cellStyle name="Assumptions Right Date 2 21 4 2 2" xfId="53830"/>
    <cellStyle name="Assumptions Right Date 2 21 4 3" xfId="39913"/>
    <cellStyle name="Assumptions Right Date 2 21 5" xfId="14976"/>
    <cellStyle name="Assumptions Right Date 2 21 5 2" xfId="28897"/>
    <cellStyle name="Assumptions Right Date 2 21 5 2 2" xfId="56580"/>
    <cellStyle name="Assumptions Right Date 2 21 5 3" xfId="42663"/>
    <cellStyle name="Assumptions Right Date 2 21 6" xfId="17944"/>
    <cellStyle name="Assumptions Right Date 2 21 6 2" xfId="45627"/>
    <cellStyle name="Assumptions Right Date 2 21 7" xfId="31710"/>
    <cellStyle name="Assumptions Right Date 2 22" xfId="4099"/>
    <cellStyle name="Assumptions Right Date 2 22 2" xfId="7525"/>
    <cellStyle name="Assumptions Right Date 2 22 2 2" xfId="21454"/>
    <cellStyle name="Assumptions Right Date 2 22 2 2 2" xfId="49137"/>
    <cellStyle name="Assumptions Right Date 2 22 2 3" xfId="35220"/>
    <cellStyle name="Assumptions Right Date 2 22 3" xfId="10226"/>
    <cellStyle name="Assumptions Right Date 2 22 3 2" xfId="24147"/>
    <cellStyle name="Assumptions Right Date 2 22 3 2 2" xfId="51830"/>
    <cellStyle name="Assumptions Right Date 2 22 3 3" xfId="37913"/>
    <cellStyle name="Assumptions Right Date 2 22 4" xfId="12378"/>
    <cellStyle name="Assumptions Right Date 2 22 4 2" xfId="26299"/>
    <cellStyle name="Assumptions Right Date 2 22 4 2 2" xfId="53982"/>
    <cellStyle name="Assumptions Right Date 2 22 4 3" xfId="40065"/>
    <cellStyle name="Assumptions Right Date 2 22 5" xfId="15128"/>
    <cellStyle name="Assumptions Right Date 2 22 5 2" xfId="29049"/>
    <cellStyle name="Assumptions Right Date 2 22 5 2 2" xfId="56732"/>
    <cellStyle name="Assumptions Right Date 2 22 5 3" xfId="42815"/>
    <cellStyle name="Assumptions Right Date 2 22 6" xfId="18096"/>
    <cellStyle name="Assumptions Right Date 2 22 6 2" xfId="45779"/>
    <cellStyle name="Assumptions Right Date 2 22 7" xfId="31862"/>
    <cellStyle name="Assumptions Right Date 2 23" xfId="3968"/>
    <cellStyle name="Assumptions Right Date 2 23 2" xfId="7394"/>
    <cellStyle name="Assumptions Right Date 2 23 2 2" xfId="21325"/>
    <cellStyle name="Assumptions Right Date 2 23 2 2 2" xfId="49008"/>
    <cellStyle name="Assumptions Right Date 2 23 2 3" xfId="35091"/>
    <cellStyle name="Assumptions Right Date 2 23 3" xfId="10097"/>
    <cellStyle name="Assumptions Right Date 2 23 3 2" xfId="24018"/>
    <cellStyle name="Assumptions Right Date 2 23 3 2 2" xfId="51701"/>
    <cellStyle name="Assumptions Right Date 2 23 3 3" xfId="37784"/>
    <cellStyle name="Assumptions Right Date 2 23 4" xfId="12249"/>
    <cellStyle name="Assumptions Right Date 2 23 4 2" xfId="26170"/>
    <cellStyle name="Assumptions Right Date 2 23 4 2 2" xfId="53853"/>
    <cellStyle name="Assumptions Right Date 2 23 4 3" xfId="39936"/>
    <cellStyle name="Assumptions Right Date 2 23 5" xfId="14999"/>
    <cellStyle name="Assumptions Right Date 2 23 5 2" xfId="28920"/>
    <cellStyle name="Assumptions Right Date 2 23 5 2 2" xfId="56603"/>
    <cellStyle name="Assumptions Right Date 2 23 5 3" xfId="42686"/>
    <cellStyle name="Assumptions Right Date 2 23 6" xfId="17967"/>
    <cellStyle name="Assumptions Right Date 2 23 6 2" xfId="45650"/>
    <cellStyle name="Assumptions Right Date 2 23 7" xfId="31733"/>
    <cellStyle name="Assumptions Right Date 2 24" xfId="4063"/>
    <cellStyle name="Assumptions Right Date 2 24 2" xfId="7489"/>
    <cellStyle name="Assumptions Right Date 2 24 2 2" xfId="21420"/>
    <cellStyle name="Assumptions Right Date 2 24 2 2 2" xfId="49103"/>
    <cellStyle name="Assumptions Right Date 2 24 2 3" xfId="35186"/>
    <cellStyle name="Assumptions Right Date 2 24 3" xfId="10192"/>
    <cellStyle name="Assumptions Right Date 2 24 3 2" xfId="24113"/>
    <cellStyle name="Assumptions Right Date 2 24 3 2 2" xfId="51796"/>
    <cellStyle name="Assumptions Right Date 2 24 3 3" xfId="37879"/>
    <cellStyle name="Assumptions Right Date 2 24 4" xfId="12344"/>
    <cellStyle name="Assumptions Right Date 2 24 4 2" xfId="26265"/>
    <cellStyle name="Assumptions Right Date 2 24 4 2 2" xfId="53948"/>
    <cellStyle name="Assumptions Right Date 2 24 4 3" xfId="40031"/>
    <cellStyle name="Assumptions Right Date 2 24 5" xfId="15094"/>
    <cellStyle name="Assumptions Right Date 2 24 5 2" xfId="29015"/>
    <cellStyle name="Assumptions Right Date 2 24 5 2 2" xfId="56698"/>
    <cellStyle name="Assumptions Right Date 2 24 5 3" xfId="42781"/>
    <cellStyle name="Assumptions Right Date 2 24 6" xfId="18062"/>
    <cellStyle name="Assumptions Right Date 2 24 6 2" xfId="45745"/>
    <cellStyle name="Assumptions Right Date 2 24 7" xfId="31828"/>
    <cellStyle name="Assumptions Right Date 2 25" xfId="4884"/>
    <cellStyle name="Assumptions Right Date 2 25 2" xfId="8290"/>
    <cellStyle name="Assumptions Right Date 2 25 2 2" xfId="22212"/>
    <cellStyle name="Assumptions Right Date 2 25 2 2 2" xfId="49895"/>
    <cellStyle name="Assumptions Right Date 2 25 2 3" xfId="35978"/>
    <cellStyle name="Assumptions Right Date 2 25 3" xfId="10744"/>
    <cellStyle name="Assumptions Right Date 2 25 3 2" xfId="24665"/>
    <cellStyle name="Assumptions Right Date 2 25 3 2 2" xfId="52348"/>
    <cellStyle name="Assumptions Right Date 2 25 3 3" xfId="38431"/>
    <cellStyle name="Assumptions Right Date 2 25 4" xfId="13143"/>
    <cellStyle name="Assumptions Right Date 2 25 4 2" xfId="27064"/>
    <cellStyle name="Assumptions Right Date 2 25 4 2 2" xfId="54747"/>
    <cellStyle name="Assumptions Right Date 2 25 4 3" xfId="40830"/>
    <cellStyle name="Assumptions Right Date 2 25 5" xfId="15893"/>
    <cellStyle name="Assumptions Right Date 2 25 5 2" xfId="29814"/>
    <cellStyle name="Assumptions Right Date 2 25 5 2 2" xfId="57497"/>
    <cellStyle name="Assumptions Right Date 2 25 5 3" xfId="43580"/>
    <cellStyle name="Assumptions Right Date 2 25 6" xfId="18861"/>
    <cellStyle name="Assumptions Right Date 2 25 6 2" xfId="46544"/>
    <cellStyle name="Assumptions Right Date 2 25 7" xfId="32627"/>
    <cellStyle name="Assumptions Right Date 2 26" xfId="4713"/>
    <cellStyle name="Assumptions Right Date 2 26 2" xfId="8119"/>
    <cellStyle name="Assumptions Right Date 2 26 2 2" xfId="22043"/>
    <cellStyle name="Assumptions Right Date 2 26 2 2 2" xfId="49726"/>
    <cellStyle name="Assumptions Right Date 2 26 2 3" xfId="35809"/>
    <cellStyle name="Assumptions Right Date 2 26 3" xfId="10681"/>
    <cellStyle name="Assumptions Right Date 2 26 3 2" xfId="24602"/>
    <cellStyle name="Assumptions Right Date 2 26 3 2 2" xfId="52285"/>
    <cellStyle name="Assumptions Right Date 2 26 3 3" xfId="38368"/>
    <cellStyle name="Assumptions Right Date 2 26 4" xfId="12975"/>
    <cellStyle name="Assumptions Right Date 2 26 4 2" xfId="26896"/>
    <cellStyle name="Assumptions Right Date 2 26 4 2 2" xfId="54579"/>
    <cellStyle name="Assumptions Right Date 2 26 4 3" xfId="40662"/>
    <cellStyle name="Assumptions Right Date 2 26 5" xfId="15725"/>
    <cellStyle name="Assumptions Right Date 2 26 5 2" xfId="29646"/>
    <cellStyle name="Assumptions Right Date 2 26 5 2 2" xfId="57329"/>
    <cellStyle name="Assumptions Right Date 2 26 5 3" xfId="43412"/>
    <cellStyle name="Assumptions Right Date 2 26 6" xfId="18693"/>
    <cellStyle name="Assumptions Right Date 2 26 6 2" xfId="46376"/>
    <cellStyle name="Assumptions Right Date 2 26 7" xfId="32459"/>
    <cellStyle name="Assumptions Right Date 2 27" xfId="4344"/>
    <cellStyle name="Assumptions Right Date 2 27 2" xfId="7769"/>
    <cellStyle name="Assumptions Right Date 2 27 2 2" xfId="21693"/>
    <cellStyle name="Assumptions Right Date 2 27 2 2 2" xfId="49376"/>
    <cellStyle name="Assumptions Right Date 2 27 2 3" xfId="35459"/>
    <cellStyle name="Assumptions Right Date 2 27 3" xfId="10442"/>
    <cellStyle name="Assumptions Right Date 2 27 3 2" xfId="24363"/>
    <cellStyle name="Assumptions Right Date 2 27 3 2 2" xfId="52046"/>
    <cellStyle name="Assumptions Right Date 2 27 3 3" xfId="38129"/>
    <cellStyle name="Assumptions Right Date 2 27 4" xfId="12611"/>
    <cellStyle name="Assumptions Right Date 2 27 4 2" xfId="26532"/>
    <cellStyle name="Assumptions Right Date 2 27 4 2 2" xfId="54215"/>
    <cellStyle name="Assumptions Right Date 2 27 4 3" xfId="40298"/>
    <cellStyle name="Assumptions Right Date 2 27 5" xfId="15361"/>
    <cellStyle name="Assumptions Right Date 2 27 5 2" xfId="29282"/>
    <cellStyle name="Assumptions Right Date 2 27 5 2 2" xfId="56965"/>
    <cellStyle name="Assumptions Right Date 2 27 5 3" xfId="43048"/>
    <cellStyle name="Assumptions Right Date 2 27 6" xfId="18329"/>
    <cellStyle name="Assumptions Right Date 2 27 6 2" xfId="46012"/>
    <cellStyle name="Assumptions Right Date 2 27 7" xfId="32095"/>
    <cellStyle name="Assumptions Right Date 2 28" xfId="4642"/>
    <cellStyle name="Assumptions Right Date 2 28 2" xfId="8051"/>
    <cellStyle name="Assumptions Right Date 2 28 2 2" xfId="21975"/>
    <cellStyle name="Assumptions Right Date 2 28 2 2 2" xfId="49658"/>
    <cellStyle name="Assumptions Right Date 2 28 2 3" xfId="35741"/>
    <cellStyle name="Assumptions Right Date 2 28 3" xfId="10639"/>
    <cellStyle name="Assumptions Right Date 2 28 3 2" xfId="24560"/>
    <cellStyle name="Assumptions Right Date 2 28 3 2 2" xfId="52243"/>
    <cellStyle name="Assumptions Right Date 2 28 3 3" xfId="38326"/>
    <cellStyle name="Assumptions Right Date 2 28 4" xfId="12906"/>
    <cellStyle name="Assumptions Right Date 2 28 4 2" xfId="26827"/>
    <cellStyle name="Assumptions Right Date 2 28 4 2 2" xfId="54510"/>
    <cellStyle name="Assumptions Right Date 2 28 4 3" xfId="40593"/>
    <cellStyle name="Assumptions Right Date 2 28 5" xfId="15656"/>
    <cellStyle name="Assumptions Right Date 2 28 5 2" xfId="29577"/>
    <cellStyle name="Assumptions Right Date 2 28 5 2 2" xfId="57260"/>
    <cellStyle name="Assumptions Right Date 2 28 5 3" xfId="43343"/>
    <cellStyle name="Assumptions Right Date 2 28 6" xfId="18624"/>
    <cellStyle name="Assumptions Right Date 2 28 6 2" xfId="46307"/>
    <cellStyle name="Assumptions Right Date 2 28 7" xfId="32390"/>
    <cellStyle name="Assumptions Right Date 2 29" xfId="4916"/>
    <cellStyle name="Assumptions Right Date 2 29 2" xfId="8320"/>
    <cellStyle name="Assumptions Right Date 2 29 2 2" xfId="22242"/>
    <cellStyle name="Assumptions Right Date 2 29 2 2 2" xfId="49925"/>
    <cellStyle name="Assumptions Right Date 2 29 2 3" xfId="36008"/>
    <cellStyle name="Assumptions Right Date 2 29 3" xfId="10774"/>
    <cellStyle name="Assumptions Right Date 2 29 3 2" xfId="24695"/>
    <cellStyle name="Assumptions Right Date 2 29 3 2 2" xfId="52378"/>
    <cellStyle name="Assumptions Right Date 2 29 3 3" xfId="38461"/>
    <cellStyle name="Assumptions Right Date 2 29 4" xfId="13175"/>
    <cellStyle name="Assumptions Right Date 2 29 4 2" xfId="27096"/>
    <cellStyle name="Assumptions Right Date 2 29 4 2 2" xfId="54779"/>
    <cellStyle name="Assumptions Right Date 2 29 4 3" xfId="40862"/>
    <cellStyle name="Assumptions Right Date 2 29 5" xfId="15925"/>
    <cellStyle name="Assumptions Right Date 2 29 5 2" xfId="29846"/>
    <cellStyle name="Assumptions Right Date 2 29 5 2 2" xfId="57529"/>
    <cellStyle name="Assumptions Right Date 2 29 5 3" xfId="43612"/>
    <cellStyle name="Assumptions Right Date 2 29 6" xfId="18893"/>
    <cellStyle name="Assumptions Right Date 2 29 6 2" xfId="46576"/>
    <cellStyle name="Assumptions Right Date 2 29 7" xfId="32659"/>
    <cellStyle name="Assumptions Right Date 2 3" xfId="2346"/>
    <cellStyle name="Assumptions Right Date 2 3 2" xfId="5805"/>
    <cellStyle name="Assumptions Right Date 2 3 2 2" xfId="19755"/>
    <cellStyle name="Assumptions Right Date 2 3 2 2 2" xfId="47438"/>
    <cellStyle name="Assumptions Right Date 2 3 2 3" xfId="33521"/>
    <cellStyle name="Assumptions Right Date 2 3 3" xfId="8575"/>
    <cellStyle name="Assumptions Right Date 2 3 3 2" xfId="22496"/>
    <cellStyle name="Assumptions Right Date 2 3 3 2 2" xfId="50179"/>
    <cellStyle name="Assumptions Right Date 2 3 3 3" xfId="36262"/>
    <cellStyle name="Assumptions Right Date 2 3 4" xfId="5454"/>
    <cellStyle name="Assumptions Right Date 2 3 4 2" xfId="19407"/>
    <cellStyle name="Assumptions Right Date 2 3 4 2 2" xfId="47090"/>
    <cellStyle name="Assumptions Right Date 2 3 4 3" xfId="33173"/>
    <cellStyle name="Assumptions Right Date 2 3 5" xfId="13453"/>
    <cellStyle name="Assumptions Right Date 2 3 5 2" xfId="27374"/>
    <cellStyle name="Assumptions Right Date 2 3 5 2 2" xfId="55057"/>
    <cellStyle name="Assumptions Right Date 2 3 5 3" xfId="41140"/>
    <cellStyle name="Assumptions Right Date 2 3 6" xfId="16415"/>
    <cellStyle name="Assumptions Right Date 2 3 6 2" xfId="44098"/>
    <cellStyle name="Assumptions Right Date 2 3 7" xfId="30308"/>
    <cellStyle name="Assumptions Right Date 2 30" xfId="4783"/>
    <cellStyle name="Assumptions Right Date 2 30 2" xfId="8189"/>
    <cellStyle name="Assumptions Right Date 2 30 2 2" xfId="22112"/>
    <cellStyle name="Assumptions Right Date 2 30 2 2 2" xfId="49795"/>
    <cellStyle name="Assumptions Right Date 2 30 2 3" xfId="35878"/>
    <cellStyle name="Assumptions Right Date 2 30 3" xfId="10715"/>
    <cellStyle name="Assumptions Right Date 2 30 3 2" xfId="24636"/>
    <cellStyle name="Assumptions Right Date 2 30 3 2 2" xfId="52319"/>
    <cellStyle name="Assumptions Right Date 2 30 3 3" xfId="38402"/>
    <cellStyle name="Assumptions Right Date 2 30 4" xfId="13044"/>
    <cellStyle name="Assumptions Right Date 2 30 4 2" xfId="26965"/>
    <cellStyle name="Assumptions Right Date 2 30 4 2 2" xfId="54648"/>
    <cellStyle name="Assumptions Right Date 2 30 4 3" xfId="40731"/>
    <cellStyle name="Assumptions Right Date 2 30 5" xfId="15794"/>
    <cellStyle name="Assumptions Right Date 2 30 5 2" xfId="29715"/>
    <cellStyle name="Assumptions Right Date 2 30 5 2 2" xfId="57398"/>
    <cellStyle name="Assumptions Right Date 2 30 5 3" xfId="43481"/>
    <cellStyle name="Assumptions Right Date 2 30 6" xfId="18762"/>
    <cellStyle name="Assumptions Right Date 2 30 6 2" xfId="46445"/>
    <cellStyle name="Assumptions Right Date 2 30 7" xfId="32528"/>
    <cellStyle name="Assumptions Right Date 2 31" xfId="7755"/>
    <cellStyle name="Assumptions Right Date 2 31 2" xfId="21679"/>
    <cellStyle name="Assumptions Right Date 2 31 2 2" xfId="49362"/>
    <cellStyle name="Assumptions Right Date 2 31 3" xfId="35445"/>
    <cellStyle name="Assumptions Right Date 2 32" xfId="5211"/>
    <cellStyle name="Assumptions Right Date 2 32 2" xfId="19181"/>
    <cellStyle name="Assumptions Right Date 2 32 2 2" xfId="46864"/>
    <cellStyle name="Assumptions Right Date 2 32 3" xfId="32947"/>
    <cellStyle name="Assumptions Right Date 2 4" xfId="3017"/>
    <cellStyle name="Assumptions Right Date 2 4 2" xfId="6461"/>
    <cellStyle name="Assumptions Right Date 2 4 2 2" xfId="20406"/>
    <cellStyle name="Assumptions Right Date 2 4 2 2 2" xfId="48089"/>
    <cellStyle name="Assumptions Right Date 2 4 2 3" xfId="34172"/>
    <cellStyle name="Assumptions Right Date 2 4 3" xfId="9210"/>
    <cellStyle name="Assumptions Right Date 2 4 3 2" xfId="23131"/>
    <cellStyle name="Assumptions Right Date 2 4 3 2 2" xfId="50814"/>
    <cellStyle name="Assumptions Right Date 2 4 3 3" xfId="36897"/>
    <cellStyle name="Assumptions Right Date 2 4 4" xfId="11346"/>
    <cellStyle name="Assumptions Right Date 2 4 4 2" xfId="25267"/>
    <cellStyle name="Assumptions Right Date 2 4 4 2 2" xfId="52950"/>
    <cellStyle name="Assumptions Right Date 2 4 4 3" xfId="39033"/>
    <cellStyle name="Assumptions Right Date 2 4 5" xfId="14097"/>
    <cellStyle name="Assumptions Right Date 2 4 5 2" xfId="28018"/>
    <cellStyle name="Assumptions Right Date 2 4 5 2 2" xfId="55701"/>
    <cellStyle name="Assumptions Right Date 2 4 5 3" xfId="41784"/>
    <cellStyle name="Assumptions Right Date 2 4 6" xfId="17064"/>
    <cellStyle name="Assumptions Right Date 2 4 6 2" xfId="44747"/>
    <cellStyle name="Assumptions Right Date 2 4 7" xfId="30874"/>
    <cellStyle name="Assumptions Right Date 2 5" xfId="2961"/>
    <cellStyle name="Assumptions Right Date 2 5 2" xfId="6406"/>
    <cellStyle name="Assumptions Right Date 2 5 2 2" xfId="20352"/>
    <cellStyle name="Assumptions Right Date 2 5 2 2 2" xfId="48035"/>
    <cellStyle name="Assumptions Right Date 2 5 2 3" xfId="34118"/>
    <cellStyle name="Assumptions Right Date 2 5 3" xfId="9157"/>
    <cellStyle name="Assumptions Right Date 2 5 3 2" xfId="23078"/>
    <cellStyle name="Assumptions Right Date 2 5 3 2 2" xfId="50761"/>
    <cellStyle name="Assumptions Right Date 2 5 3 3" xfId="36844"/>
    <cellStyle name="Assumptions Right Date 2 5 4" xfId="11292"/>
    <cellStyle name="Assumptions Right Date 2 5 4 2" xfId="25213"/>
    <cellStyle name="Assumptions Right Date 2 5 4 2 2" xfId="52896"/>
    <cellStyle name="Assumptions Right Date 2 5 4 3" xfId="38979"/>
    <cellStyle name="Assumptions Right Date 2 5 5" xfId="14044"/>
    <cellStyle name="Assumptions Right Date 2 5 5 2" xfId="27965"/>
    <cellStyle name="Assumptions Right Date 2 5 5 2 2" xfId="55648"/>
    <cellStyle name="Assumptions Right Date 2 5 5 3" xfId="41731"/>
    <cellStyle name="Assumptions Right Date 2 5 6" xfId="17010"/>
    <cellStyle name="Assumptions Right Date 2 5 6 2" xfId="44693"/>
    <cellStyle name="Assumptions Right Date 2 5 7" xfId="30823"/>
    <cellStyle name="Assumptions Right Date 2 6" xfId="2463"/>
    <cellStyle name="Assumptions Right Date 2 6 2" xfId="5920"/>
    <cellStyle name="Assumptions Right Date 2 6 2 2" xfId="19870"/>
    <cellStyle name="Assumptions Right Date 2 6 2 2 2" xfId="47553"/>
    <cellStyle name="Assumptions Right Date 2 6 2 3" xfId="33636"/>
    <cellStyle name="Assumptions Right Date 2 6 3" xfId="8686"/>
    <cellStyle name="Assumptions Right Date 2 6 3 2" xfId="22607"/>
    <cellStyle name="Assumptions Right Date 2 6 3 2 2" xfId="50290"/>
    <cellStyle name="Assumptions Right Date 2 6 3 3" xfId="36373"/>
    <cellStyle name="Assumptions Right Date 2 6 4" xfId="5115"/>
    <cellStyle name="Assumptions Right Date 2 6 4 2" xfId="19086"/>
    <cellStyle name="Assumptions Right Date 2 6 4 2 2" xfId="46769"/>
    <cellStyle name="Assumptions Right Date 2 6 4 3" xfId="32852"/>
    <cellStyle name="Assumptions Right Date 2 6 5" xfId="13568"/>
    <cellStyle name="Assumptions Right Date 2 6 5 2" xfId="27489"/>
    <cellStyle name="Assumptions Right Date 2 6 5 2 2" xfId="55172"/>
    <cellStyle name="Assumptions Right Date 2 6 5 3" xfId="41255"/>
    <cellStyle name="Assumptions Right Date 2 6 6" xfId="16530"/>
    <cellStyle name="Assumptions Right Date 2 6 6 2" xfId="44213"/>
    <cellStyle name="Assumptions Right Date 2 6 7" xfId="30408"/>
    <cellStyle name="Assumptions Right Date 2 7" xfId="2911"/>
    <cellStyle name="Assumptions Right Date 2 7 2" xfId="6357"/>
    <cellStyle name="Assumptions Right Date 2 7 2 2" xfId="20303"/>
    <cellStyle name="Assumptions Right Date 2 7 2 2 2" xfId="47986"/>
    <cellStyle name="Assumptions Right Date 2 7 2 3" xfId="34069"/>
    <cellStyle name="Assumptions Right Date 2 7 3" xfId="9108"/>
    <cellStyle name="Assumptions Right Date 2 7 3 2" xfId="23029"/>
    <cellStyle name="Assumptions Right Date 2 7 3 2 2" xfId="50712"/>
    <cellStyle name="Assumptions Right Date 2 7 3 3" xfId="36795"/>
    <cellStyle name="Assumptions Right Date 2 7 4" xfId="11243"/>
    <cellStyle name="Assumptions Right Date 2 7 4 2" xfId="25164"/>
    <cellStyle name="Assumptions Right Date 2 7 4 2 2" xfId="52847"/>
    <cellStyle name="Assumptions Right Date 2 7 4 3" xfId="38930"/>
    <cellStyle name="Assumptions Right Date 2 7 5" xfId="13995"/>
    <cellStyle name="Assumptions Right Date 2 7 5 2" xfId="27916"/>
    <cellStyle name="Assumptions Right Date 2 7 5 2 2" xfId="55599"/>
    <cellStyle name="Assumptions Right Date 2 7 5 3" xfId="41682"/>
    <cellStyle name="Assumptions Right Date 2 7 6" xfId="16961"/>
    <cellStyle name="Assumptions Right Date 2 7 6 2" xfId="44644"/>
    <cellStyle name="Assumptions Right Date 2 7 7" xfId="30783"/>
    <cellStyle name="Assumptions Right Date 2 8" xfId="2483"/>
    <cellStyle name="Assumptions Right Date 2 8 2" xfId="5940"/>
    <cellStyle name="Assumptions Right Date 2 8 2 2" xfId="19889"/>
    <cellStyle name="Assumptions Right Date 2 8 2 2 2" xfId="47572"/>
    <cellStyle name="Assumptions Right Date 2 8 2 3" xfId="33655"/>
    <cellStyle name="Assumptions Right Date 2 8 3" xfId="8705"/>
    <cellStyle name="Assumptions Right Date 2 8 3 2" xfId="22626"/>
    <cellStyle name="Assumptions Right Date 2 8 3 2 2" xfId="50309"/>
    <cellStyle name="Assumptions Right Date 2 8 3 3" xfId="36392"/>
    <cellStyle name="Assumptions Right Date 2 8 4" xfId="5554"/>
    <cellStyle name="Assumptions Right Date 2 8 4 2" xfId="19507"/>
    <cellStyle name="Assumptions Right Date 2 8 4 2 2" xfId="47190"/>
    <cellStyle name="Assumptions Right Date 2 8 4 3" xfId="33273"/>
    <cellStyle name="Assumptions Right Date 2 8 5" xfId="13587"/>
    <cellStyle name="Assumptions Right Date 2 8 5 2" xfId="27508"/>
    <cellStyle name="Assumptions Right Date 2 8 5 2 2" xfId="55191"/>
    <cellStyle name="Assumptions Right Date 2 8 5 3" xfId="41274"/>
    <cellStyle name="Assumptions Right Date 2 8 6" xfId="16549"/>
    <cellStyle name="Assumptions Right Date 2 8 6 2" xfId="44232"/>
    <cellStyle name="Assumptions Right Date 2 8 7" xfId="30424"/>
    <cellStyle name="Assumptions Right Date 2 9" xfId="2944"/>
    <cellStyle name="Assumptions Right Date 2 9 2" xfId="6390"/>
    <cellStyle name="Assumptions Right Date 2 9 2 2" xfId="20336"/>
    <cellStyle name="Assumptions Right Date 2 9 2 2 2" xfId="48019"/>
    <cellStyle name="Assumptions Right Date 2 9 2 3" xfId="34102"/>
    <cellStyle name="Assumptions Right Date 2 9 3" xfId="9141"/>
    <cellStyle name="Assumptions Right Date 2 9 3 2" xfId="23062"/>
    <cellStyle name="Assumptions Right Date 2 9 3 2 2" xfId="50745"/>
    <cellStyle name="Assumptions Right Date 2 9 3 3" xfId="36828"/>
    <cellStyle name="Assumptions Right Date 2 9 4" xfId="11276"/>
    <cellStyle name="Assumptions Right Date 2 9 4 2" xfId="25197"/>
    <cellStyle name="Assumptions Right Date 2 9 4 2 2" xfId="52880"/>
    <cellStyle name="Assumptions Right Date 2 9 4 3" xfId="38963"/>
    <cellStyle name="Assumptions Right Date 2 9 5" xfId="14028"/>
    <cellStyle name="Assumptions Right Date 2 9 5 2" xfId="27949"/>
    <cellStyle name="Assumptions Right Date 2 9 5 2 2" xfId="55632"/>
    <cellStyle name="Assumptions Right Date 2 9 5 3" xfId="41715"/>
    <cellStyle name="Assumptions Right Date 2 9 6" xfId="16994"/>
    <cellStyle name="Assumptions Right Date 2 9 6 2" xfId="44677"/>
    <cellStyle name="Assumptions Right Date 2 9 7" xfId="30807"/>
    <cellStyle name="Assumptions Right Date 20" xfId="4040"/>
    <cellStyle name="Assumptions Right Date 20 2" xfId="7466"/>
    <cellStyle name="Assumptions Right Date 20 2 2" xfId="21397"/>
    <cellStyle name="Assumptions Right Date 20 2 2 2" xfId="49080"/>
    <cellStyle name="Assumptions Right Date 20 2 3" xfId="35163"/>
    <cellStyle name="Assumptions Right Date 20 3" xfId="10169"/>
    <cellStyle name="Assumptions Right Date 20 3 2" xfId="24090"/>
    <cellStyle name="Assumptions Right Date 20 3 2 2" xfId="51773"/>
    <cellStyle name="Assumptions Right Date 20 3 3" xfId="37856"/>
    <cellStyle name="Assumptions Right Date 20 4" xfId="12321"/>
    <cellStyle name="Assumptions Right Date 20 4 2" xfId="26242"/>
    <cellStyle name="Assumptions Right Date 20 4 2 2" xfId="53925"/>
    <cellStyle name="Assumptions Right Date 20 4 3" xfId="40008"/>
    <cellStyle name="Assumptions Right Date 20 5" xfId="15071"/>
    <cellStyle name="Assumptions Right Date 20 5 2" xfId="28992"/>
    <cellStyle name="Assumptions Right Date 20 5 2 2" xfId="56675"/>
    <cellStyle name="Assumptions Right Date 20 5 3" xfId="42758"/>
    <cellStyle name="Assumptions Right Date 20 6" xfId="18039"/>
    <cellStyle name="Assumptions Right Date 20 6 2" xfId="45722"/>
    <cellStyle name="Assumptions Right Date 20 7" xfId="31805"/>
    <cellStyle name="Assumptions Right Date 21" xfId="3997"/>
    <cellStyle name="Assumptions Right Date 21 2" xfId="7423"/>
    <cellStyle name="Assumptions Right Date 21 2 2" xfId="21354"/>
    <cellStyle name="Assumptions Right Date 21 2 2 2" xfId="49037"/>
    <cellStyle name="Assumptions Right Date 21 2 3" xfId="35120"/>
    <cellStyle name="Assumptions Right Date 21 3" xfId="10126"/>
    <cellStyle name="Assumptions Right Date 21 3 2" xfId="24047"/>
    <cellStyle name="Assumptions Right Date 21 3 2 2" xfId="51730"/>
    <cellStyle name="Assumptions Right Date 21 3 3" xfId="37813"/>
    <cellStyle name="Assumptions Right Date 21 4" xfId="12278"/>
    <cellStyle name="Assumptions Right Date 21 4 2" xfId="26199"/>
    <cellStyle name="Assumptions Right Date 21 4 2 2" xfId="53882"/>
    <cellStyle name="Assumptions Right Date 21 4 3" xfId="39965"/>
    <cellStyle name="Assumptions Right Date 21 5" xfId="15028"/>
    <cellStyle name="Assumptions Right Date 21 5 2" xfId="28949"/>
    <cellStyle name="Assumptions Right Date 21 5 2 2" xfId="56632"/>
    <cellStyle name="Assumptions Right Date 21 5 3" xfId="42715"/>
    <cellStyle name="Assumptions Right Date 21 6" xfId="17996"/>
    <cellStyle name="Assumptions Right Date 21 6 2" xfId="45679"/>
    <cellStyle name="Assumptions Right Date 21 7" xfId="31762"/>
    <cellStyle name="Assumptions Right Date 22" xfId="4159"/>
    <cellStyle name="Assumptions Right Date 22 2" xfId="7585"/>
    <cellStyle name="Assumptions Right Date 22 2 2" xfId="21513"/>
    <cellStyle name="Assumptions Right Date 22 2 2 2" xfId="49196"/>
    <cellStyle name="Assumptions Right Date 22 2 3" xfId="35279"/>
    <cellStyle name="Assumptions Right Date 22 3" xfId="10280"/>
    <cellStyle name="Assumptions Right Date 22 3 2" xfId="24201"/>
    <cellStyle name="Assumptions Right Date 22 3 2 2" xfId="51884"/>
    <cellStyle name="Assumptions Right Date 22 3 3" xfId="37967"/>
    <cellStyle name="Assumptions Right Date 22 4" xfId="12434"/>
    <cellStyle name="Assumptions Right Date 22 4 2" xfId="26355"/>
    <cellStyle name="Assumptions Right Date 22 4 2 2" xfId="54038"/>
    <cellStyle name="Assumptions Right Date 22 4 3" xfId="40121"/>
    <cellStyle name="Assumptions Right Date 22 5" xfId="15184"/>
    <cellStyle name="Assumptions Right Date 22 5 2" xfId="29105"/>
    <cellStyle name="Assumptions Right Date 22 5 2 2" xfId="56788"/>
    <cellStyle name="Assumptions Right Date 22 5 3" xfId="42871"/>
    <cellStyle name="Assumptions Right Date 22 6" xfId="18152"/>
    <cellStyle name="Assumptions Right Date 22 6 2" xfId="45835"/>
    <cellStyle name="Assumptions Right Date 22 7" xfId="31918"/>
    <cellStyle name="Assumptions Right Date 23" xfId="4155"/>
    <cellStyle name="Assumptions Right Date 23 2" xfId="7581"/>
    <cellStyle name="Assumptions Right Date 23 2 2" xfId="21509"/>
    <cellStyle name="Assumptions Right Date 23 2 2 2" xfId="49192"/>
    <cellStyle name="Assumptions Right Date 23 2 3" xfId="35275"/>
    <cellStyle name="Assumptions Right Date 23 3" xfId="10277"/>
    <cellStyle name="Assumptions Right Date 23 3 2" xfId="24198"/>
    <cellStyle name="Assumptions Right Date 23 3 2 2" xfId="51881"/>
    <cellStyle name="Assumptions Right Date 23 3 3" xfId="37964"/>
    <cellStyle name="Assumptions Right Date 23 4" xfId="12431"/>
    <cellStyle name="Assumptions Right Date 23 4 2" xfId="26352"/>
    <cellStyle name="Assumptions Right Date 23 4 2 2" xfId="54035"/>
    <cellStyle name="Assumptions Right Date 23 4 3" xfId="40118"/>
    <cellStyle name="Assumptions Right Date 23 5" xfId="15181"/>
    <cellStyle name="Assumptions Right Date 23 5 2" xfId="29102"/>
    <cellStyle name="Assumptions Right Date 23 5 2 2" xfId="56785"/>
    <cellStyle name="Assumptions Right Date 23 5 3" xfId="42868"/>
    <cellStyle name="Assumptions Right Date 23 6" xfId="18149"/>
    <cellStyle name="Assumptions Right Date 23 6 2" xfId="45832"/>
    <cellStyle name="Assumptions Right Date 23 7" xfId="31915"/>
    <cellStyle name="Assumptions Right Date 24" xfId="4523"/>
    <cellStyle name="Assumptions Right Date 24 2" xfId="7940"/>
    <cellStyle name="Assumptions Right Date 24 2 2" xfId="21864"/>
    <cellStyle name="Assumptions Right Date 24 2 2 2" xfId="49547"/>
    <cellStyle name="Assumptions Right Date 24 2 3" xfId="35630"/>
    <cellStyle name="Assumptions Right Date 24 3" xfId="10582"/>
    <cellStyle name="Assumptions Right Date 24 3 2" xfId="24503"/>
    <cellStyle name="Assumptions Right Date 24 3 2 2" xfId="52186"/>
    <cellStyle name="Assumptions Right Date 24 3 3" xfId="38269"/>
    <cellStyle name="Assumptions Right Date 24 4" xfId="12787"/>
    <cellStyle name="Assumptions Right Date 24 4 2" xfId="26708"/>
    <cellStyle name="Assumptions Right Date 24 4 2 2" xfId="54391"/>
    <cellStyle name="Assumptions Right Date 24 4 3" xfId="40474"/>
    <cellStyle name="Assumptions Right Date 24 5" xfId="15537"/>
    <cellStyle name="Assumptions Right Date 24 5 2" xfId="29458"/>
    <cellStyle name="Assumptions Right Date 24 5 2 2" xfId="57141"/>
    <cellStyle name="Assumptions Right Date 24 5 3" xfId="43224"/>
    <cellStyle name="Assumptions Right Date 24 6" xfId="18505"/>
    <cellStyle name="Assumptions Right Date 24 6 2" xfId="46188"/>
    <cellStyle name="Assumptions Right Date 24 7" xfId="32271"/>
    <cellStyle name="Assumptions Right Date 25" xfId="4438"/>
    <cellStyle name="Assumptions Right Date 25 2" xfId="7860"/>
    <cellStyle name="Assumptions Right Date 25 2 2" xfId="21784"/>
    <cellStyle name="Assumptions Right Date 25 2 2 2" xfId="49467"/>
    <cellStyle name="Assumptions Right Date 25 2 3" xfId="35550"/>
    <cellStyle name="Assumptions Right Date 25 3" xfId="10523"/>
    <cellStyle name="Assumptions Right Date 25 3 2" xfId="24444"/>
    <cellStyle name="Assumptions Right Date 25 3 2 2" xfId="52127"/>
    <cellStyle name="Assumptions Right Date 25 3 3" xfId="38210"/>
    <cellStyle name="Assumptions Right Date 25 4" xfId="12705"/>
    <cellStyle name="Assumptions Right Date 25 4 2" xfId="26626"/>
    <cellStyle name="Assumptions Right Date 25 4 2 2" xfId="54309"/>
    <cellStyle name="Assumptions Right Date 25 4 3" xfId="40392"/>
    <cellStyle name="Assumptions Right Date 25 5" xfId="15455"/>
    <cellStyle name="Assumptions Right Date 25 5 2" xfId="29376"/>
    <cellStyle name="Assumptions Right Date 25 5 2 2" xfId="57059"/>
    <cellStyle name="Assumptions Right Date 25 5 3" xfId="43142"/>
    <cellStyle name="Assumptions Right Date 25 6" xfId="18423"/>
    <cellStyle name="Assumptions Right Date 25 6 2" xfId="46106"/>
    <cellStyle name="Assumptions Right Date 25 7" xfId="32189"/>
    <cellStyle name="Assumptions Right Date 26" xfId="4489"/>
    <cellStyle name="Assumptions Right Date 26 2" xfId="7910"/>
    <cellStyle name="Assumptions Right Date 26 2 2" xfId="21834"/>
    <cellStyle name="Assumptions Right Date 26 2 2 2" xfId="49517"/>
    <cellStyle name="Assumptions Right Date 26 2 3" xfId="35600"/>
    <cellStyle name="Assumptions Right Date 26 3" xfId="10564"/>
    <cellStyle name="Assumptions Right Date 26 3 2" xfId="24485"/>
    <cellStyle name="Assumptions Right Date 26 3 2 2" xfId="52168"/>
    <cellStyle name="Assumptions Right Date 26 3 3" xfId="38251"/>
    <cellStyle name="Assumptions Right Date 26 4" xfId="12756"/>
    <cellStyle name="Assumptions Right Date 26 4 2" xfId="26677"/>
    <cellStyle name="Assumptions Right Date 26 4 2 2" xfId="54360"/>
    <cellStyle name="Assumptions Right Date 26 4 3" xfId="40443"/>
    <cellStyle name="Assumptions Right Date 26 5" xfId="15506"/>
    <cellStyle name="Assumptions Right Date 26 5 2" xfId="29427"/>
    <cellStyle name="Assumptions Right Date 26 5 2 2" xfId="57110"/>
    <cellStyle name="Assumptions Right Date 26 5 3" xfId="43193"/>
    <cellStyle name="Assumptions Right Date 26 6" xfId="18474"/>
    <cellStyle name="Assumptions Right Date 26 6 2" xfId="46157"/>
    <cellStyle name="Assumptions Right Date 26 7" xfId="32240"/>
    <cellStyle name="Assumptions Right Date 27" xfId="4416"/>
    <cellStyle name="Assumptions Right Date 27 2" xfId="7838"/>
    <cellStyle name="Assumptions Right Date 27 2 2" xfId="21762"/>
    <cellStyle name="Assumptions Right Date 27 2 2 2" xfId="49445"/>
    <cellStyle name="Assumptions Right Date 27 2 3" xfId="35528"/>
    <cellStyle name="Assumptions Right Date 27 3" xfId="10501"/>
    <cellStyle name="Assumptions Right Date 27 3 2" xfId="24422"/>
    <cellStyle name="Assumptions Right Date 27 3 2 2" xfId="52105"/>
    <cellStyle name="Assumptions Right Date 27 3 3" xfId="38188"/>
    <cellStyle name="Assumptions Right Date 27 4" xfId="12683"/>
    <cellStyle name="Assumptions Right Date 27 4 2" xfId="26604"/>
    <cellStyle name="Assumptions Right Date 27 4 2 2" xfId="54287"/>
    <cellStyle name="Assumptions Right Date 27 4 3" xfId="40370"/>
    <cellStyle name="Assumptions Right Date 27 5" xfId="15433"/>
    <cellStyle name="Assumptions Right Date 27 5 2" xfId="29354"/>
    <cellStyle name="Assumptions Right Date 27 5 2 2" xfId="57037"/>
    <cellStyle name="Assumptions Right Date 27 5 3" xfId="43120"/>
    <cellStyle name="Assumptions Right Date 27 6" xfId="18401"/>
    <cellStyle name="Assumptions Right Date 27 6 2" xfId="46084"/>
    <cellStyle name="Assumptions Right Date 27 7" xfId="32167"/>
    <cellStyle name="Assumptions Right Date 28" xfId="4302"/>
    <cellStyle name="Assumptions Right Date 28 2" xfId="7727"/>
    <cellStyle name="Assumptions Right Date 28 2 2" xfId="21653"/>
    <cellStyle name="Assumptions Right Date 28 2 2 2" xfId="49336"/>
    <cellStyle name="Assumptions Right Date 28 2 3" xfId="35419"/>
    <cellStyle name="Assumptions Right Date 28 3" xfId="10412"/>
    <cellStyle name="Assumptions Right Date 28 3 2" xfId="24333"/>
    <cellStyle name="Assumptions Right Date 28 3 2 2" xfId="52016"/>
    <cellStyle name="Assumptions Right Date 28 3 3" xfId="38099"/>
    <cellStyle name="Assumptions Right Date 28 4" xfId="12573"/>
    <cellStyle name="Assumptions Right Date 28 4 2" xfId="26494"/>
    <cellStyle name="Assumptions Right Date 28 4 2 2" xfId="54177"/>
    <cellStyle name="Assumptions Right Date 28 4 3" xfId="40260"/>
    <cellStyle name="Assumptions Right Date 28 5" xfId="15323"/>
    <cellStyle name="Assumptions Right Date 28 5 2" xfId="29244"/>
    <cellStyle name="Assumptions Right Date 28 5 2 2" xfId="56927"/>
    <cellStyle name="Assumptions Right Date 28 5 3" xfId="43010"/>
    <cellStyle name="Assumptions Right Date 28 6" xfId="18291"/>
    <cellStyle name="Assumptions Right Date 28 6 2" xfId="45974"/>
    <cellStyle name="Assumptions Right Date 28 7" xfId="32057"/>
    <cellStyle name="Assumptions Right Date 29" xfId="4352"/>
    <cellStyle name="Assumptions Right Date 29 2" xfId="7777"/>
    <cellStyle name="Assumptions Right Date 29 2 2" xfId="21701"/>
    <cellStyle name="Assumptions Right Date 29 2 2 2" xfId="49384"/>
    <cellStyle name="Assumptions Right Date 29 2 3" xfId="35467"/>
    <cellStyle name="Assumptions Right Date 29 3" xfId="10450"/>
    <cellStyle name="Assumptions Right Date 29 3 2" xfId="24371"/>
    <cellStyle name="Assumptions Right Date 29 3 2 2" xfId="52054"/>
    <cellStyle name="Assumptions Right Date 29 3 3" xfId="38137"/>
    <cellStyle name="Assumptions Right Date 29 4" xfId="12619"/>
    <cellStyle name="Assumptions Right Date 29 4 2" xfId="26540"/>
    <cellStyle name="Assumptions Right Date 29 4 2 2" xfId="54223"/>
    <cellStyle name="Assumptions Right Date 29 4 3" xfId="40306"/>
    <cellStyle name="Assumptions Right Date 29 5" xfId="15369"/>
    <cellStyle name="Assumptions Right Date 29 5 2" xfId="29290"/>
    <cellStyle name="Assumptions Right Date 29 5 2 2" xfId="56973"/>
    <cellStyle name="Assumptions Right Date 29 5 3" xfId="43056"/>
    <cellStyle name="Assumptions Right Date 29 6" xfId="18337"/>
    <cellStyle name="Assumptions Right Date 29 6 2" xfId="46020"/>
    <cellStyle name="Assumptions Right Date 29 7" xfId="32103"/>
    <cellStyle name="Assumptions Right Date 3" xfId="2099"/>
    <cellStyle name="Assumptions Right Date 3 10" xfId="2503"/>
    <cellStyle name="Assumptions Right Date 3 10 2" xfId="5960"/>
    <cellStyle name="Assumptions Right Date 3 10 2 2" xfId="19909"/>
    <cellStyle name="Assumptions Right Date 3 10 2 2 2" xfId="47592"/>
    <cellStyle name="Assumptions Right Date 3 10 2 3" xfId="33675"/>
    <cellStyle name="Assumptions Right Date 3 10 3" xfId="8725"/>
    <cellStyle name="Assumptions Right Date 3 10 3 2" xfId="22646"/>
    <cellStyle name="Assumptions Right Date 3 10 3 2 2" xfId="50329"/>
    <cellStyle name="Assumptions Right Date 3 10 3 3" xfId="36412"/>
    <cellStyle name="Assumptions Right Date 3 10 4" xfId="5574"/>
    <cellStyle name="Assumptions Right Date 3 10 4 2" xfId="19527"/>
    <cellStyle name="Assumptions Right Date 3 10 4 2 2" xfId="47210"/>
    <cellStyle name="Assumptions Right Date 3 10 4 3" xfId="33293"/>
    <cellStyle name="Assumptions Right Date 3 10 5" xfId="13607"/>
    <cellStyle name="Assumptions Right Date 3 10 5 2" xfId="27528"/>
    <cellStyle name="Assumptions Right Date 3 10 5 2 2" xfId="55211"/>
    <cellStyle name="Assumptions Right Date 3 10 5 3" xfId="41294"/>
    <cellStyle name="Assumptions Right Date 3 10 6" xfId="16569"/>
    <cellStyle name="Assumptions Right Date 3 10 6 2" xfId="44252"/>
    <cellStyle name="Assumptions Right Date 3 10 7" xfId="30441"/>
    <cellStyle name="Assumptions Right Date 3 11" xfId="3161"/>
    <cellStyle name="Assumptions Right Date 3 11 2" xfId="6603"/>
    <cellStyle name="Assumptions Right Date 3 11 2 2" xfId="20547"/>
    <cellStyle name="Assumptions Right Date 3 11 2 2 2" xfId="48230"/>
    <cellStyle name="Assumptions Right Date 3 11 2 3" xfId="34313"/>
    <cellStyle name="Assumptions Right Date 3 11 3" xfId="9347"/>
    <cellStyle name="Assumptions Right Date 3 11 3 2" xfId="23268"/>
    <cellStyle name="Assumptions Right Date 3 11 3 2 2" xfId="50951"/>
    <cellStyle name="Assumptions Right Date 3 11 3 3" xfId="37034"/>
    <cellStyle name="Assumptions Right Date 3 11 4" xfId="11485"/>
    <cellStyle name="Assumptions Right Date 3 11 4 2" xfId="25406"/>
    <cellStyle name="Assumptions Right Date 3 11 4 2 2" xfId="53089"/>
    <cellStyle name="Assumptions Right Date 3 11 4 3" xfId="39172"/>
    <cellStyle name="Assumptions Right Date 3 11 5" xfId="14235"/>
    <cellStyle name="Assumptions Right Date 3 11 5 2" xfId="28156"/>
    <cellStyle name="Assumptions Right Date 3 11 5 2 2" xfId="55839"/>
    <cellStyle name="Assumptions Right Date 3 11 5 3" xfId="41922"/>
    <cellStyle name="Assumptions Right Date 3 11 6" xfId="17203"/>
    <cellStyle name="Assumptions Right Date 3 11 6 2" xfId="44886"/>
    <cellStyle name="Assumptions Right Date 3 11 7" xfId="31004"/>
    <cellStyle name="Assumptions Right Date 3 12" xfId="2530"/>
    <cellStyle name="Assumptions Right Date 3 12 2" xfId="5987"/>
    <cellStyle name="Assumptions Right Date 3 12 2 2" xfId="19936"/>
    <cellStyle name="Assumptions Right Date 3 12 2 2 2" xfId="47619"/>
    <cellStyle name="Assumptions Right Date 3 12 2 3" xfId="33702"/>
    <cellStyle name="Assumptions Right Date 3 12 3" xfId="8752"/>
    <cellStyle name="Assumptions Right Date 3 12 3 2" xfId="22673"/>
    <cellStyle name="Assumptions Right Date 3 12 3 2 2" xfId="50356"/>
    <cellStyle name="Assumptions Right Date 3 12 3 3" xfId="36439"/>
    <cellStyle name="Assumptions Right Date 3 12 4" xfId="5600"/>
    <cellStyle name="Assumptions Right Date 3 12 4 2" xfId="19553"/>
    <cellStyle name="Assumptions Right Date 3 12 4 2 2" xfId="47236"/>
    <cellStyle name="Assumptions Right Date 3 12 4 3" xfId="33319"/>
    <cellStyle name="Assumptions Right Date 3 12 5" xfId="13633"/>
    <cellStyle name="Assumptions Right Date 3 12 5 2" xfId="27554"/>
    <cellStyle name="Assumptions Right Date 3 12 5 2 2" xfId="55237"/>
    <cellStyle name="Assumptions Right Date 3 12 5 3" xfId="41320"/>
    <cellStyle name="Assumptions Right Date 3 12 6" xfId="16596"/>
    <cellStyle name="Assumptions Right Date 3 12 6 2" xfId="44279"/>
    <cellStyle name="Assumptions Right Date 3 12 7" xfId="30464"/>
    <cellStyle name="Assumptions Right Date 3 13" xfId="2831"/>
    <cellStyle name="Assumptions Right Date 3 13 2" xfId="6278"/>
    <cellStyle name="Assumptions Right Date 3 13 2 2" xfId="20225"/>
    <cellStyle name="Assumptions Right Date 3 13 2 2 2" xfId="47908"/>
    <cellStyle name="Assumptions Right Date 3 13 2 3" xfId="33991"/>
    <cellStyle name="Assumptions Right Date 3 13 3" xfId="9032"/>
    <cellStyle name="Assumptions Right Date 3 13 3 2" xfId="22953"/>
    <cellStyle name="Assumptions Right Date 3 13 3 2 2" xfId="50636"/>
    <cellStyle name="Assumptions Right Date 3 13 3 3" xfId="36719"/>
    <cellStyle name="Assumptions Right Date 3 13 4" xfId="11165"/>
    <cellStyle name="Assumptions Right Date 3 13 4 2" xfId="25086"/>
    <cellStyle name="Assumptions Right Date 3 13 4 2 2" xfId="52769"/>
    <cellStyle name="Assumptions Right Date 3 13 4 3" xfId="38852"/>
    <cellStyle name="Assumptions Right Date 3 13 5" xfId="13917"/>
    <cellStyle name="Assumptions Right Date 3 13 5 2" xfId="27838"/>
    <cellStyle name="Assumptions Right Date 3 13 5 2 2" xfId="55521"/>
    <cellStyle name="Assumptions Right Date 3 13 5 3" xfId="41604"/>
    <cellStyle name="Assumptions Right Date 3 13 6" xfId="16883"/>
    <cellStyle name="Assumptions Right Date 3 13 6 2" xfId="44566"/>
    <cellStyle name="Assumptions Right Date 3 13 7" xfId="30712"/>
    <cellStyle name="Assumptions Right Date 3 14" xfId="2491"/>
    <cellStyle name="Assumptions Right Date 3 14 2" xfId="5948"/>
    <cellStyle name="Assumptions Right Date 3 14 2 2" xfId="19897"/>
    <cellStyle name="Assumptions Right Date 3 14 2 2 2" xfId="47580"/>
    <cellStyle name="Assumptions Right Date 3 14 2 3" xfId="33663"/>
    <cellStyle name="Assumptions Right Date 3 14 3" xfId="8713"/>
    <cellStyle name="Assumptions Right Date 3 14 3 2" xfId="22634"/>
    <cellStyle name="Assumptions Right Date 3 14 3 2 2" xfId="50317"/>
    <cellStyle name="Assumptions Right Date 3 14 3 3" xfId="36400"/>
    <cellStyle name="Assumptions Right Date 3 14 4" xfId="5562"/>
    <cellStyle name="Assumptions Right Date 3 14 4 2" xfId="19515"/>
    <cellStyle name="Assumptions Right Date 3 14 4 2 2" xfId="47198"/>
    <cellStyle name="Assumptions Right Date 3 14 4 3" xfId="33281"/>
    <cellStyle name="Assumptions Right Date 3 14 5" xfId="13595"/>
    <cellStyle name="Assumptions Right Date 3 14 5 2" xfId="27516"/>
    <cellStyle name="Assumptions Right Date 3 14 5 2 2" xfId="55199"/>
    <cellStyle name="Assumptions Right Date 3 14 5 3" xfId="41282"/>
    <cellStyle name="Assumptions Right Date 3 14 6" xfId="16557"/>
    <cellStyle name="Assumptions Right Date 3 14 6 2" xfId="44240"/>
    <cellStyle name="Assumptions Right Date 3 14 7" xfId="30432"/>
    <cellStyle name="Assumptions Right Date 3 15" xfId="2814"/>
    <cellStyle name="Assumptions Right Date 3 15 2" xfId="6261"/>
    <cellStyle name="Assumptions Right Date 3 15 2 2" xfId="20208"/>
    <cellStyle name="Assumptions Right Date 3 15 2 2 2" xfId="47891"/>
    <cellStyle name="Assumptions Right Date 3 15 2 3" xfId="33974"/>
    <cellStyle name="Assumptions Right Date 3 15 3" xfId="9015"/>
    <cellStyle name="Assumptions Right Date 3 15 3 2" xfId="22936"/>
    <cellStyle name="Assumptions Right Date 3 15 3 2 2" xfId="50619"/>
    <cellStyle name="Assumptions Right Date 3 15 3 3" xfId="36702"/>
    <cellStyle name="Assumptions Right Date 3 15 4" xfId="11148"/>
    <cellStyle name="Assumptions Right Date 3 15 4 2" xfId="25069"/>
    <cellStyle name="Assumptions Right Date 3 15 4 2 2" xfId="52752"/>
    <cellStyle name="Assumptions Right Date 3 15 4 3" xfId="38835"/>
    <cellStyle name="Assumptions Right Date 3 15 5" xfId="13901"/>
    <cellStyle name="Assumptions Right Date 3 15 5 2" xfId="27822"/>
    <cellStyle name="Assumptions Right Date 3 15 5 2 2" xfId="55505"/>
    <cellStyle name="Assumptions Right Date 3 15 5 3" xfId="41588"/>
    <cellStyle name="Assumptions Right Date 3 15 6" xfId="16866"/>
    <cellStyle name="Assumptions Right Date 3 15 6 2" xfId="44549"/>
    <cellStyle name="Assumptions Right Date 3 15 7" xfId="30700"/>
    <cellStyle name="Assumptions Right Date 3 16" xfId="2418"/>
    <cellStyle name="Assumptions Right Date 3 16 2" xfId="5875"/>
    <cellStyle name="Assumptions Right Date 3 16 2 2" xfId="19825"/>
    <cellStyle name="Assumptions Right Date 3 16 2 2 2" xfId="47508"/>
    <cellStyle name="Assumptions Right Date 3 16 2 3" xfId="33591"/>
    <cellStyle name="Assumptions Right Date 3 16 3" xfId="8643"/>
    <cellStyle name="Assumptions Right Date 3 16 3 2" xfId="22564"/>
    <cellStyle name="Assumptions Right Date 3 16 3 2 2" xfId="50247"/>
    <cellStyle name="Assumptions Right Date 3 16 3 3" xfId="36330"/>
    <cellStyle name="Assumptions Right Date 3 16 4" xfId="5511"/>
    <cellStyle name="Assumptions Right Date 3 16 4 2" xfId="19464"/>
    <cellStyle name="Assumptions Right Date 3 16 4 2 2" xfId="47147"/>
    <cellStyle name="Assumptions Right Date 3 16 4 3" xfId="33230"/>
    <cellStyle name="Assumptions Right Date 3 16 5" xfId="13523"/>
    <cellStyle name="Assumptions Right Date 3 16 5 2" xfId="27444"/>
    <cellStyle name="Assumptions Right Date 3 16 5 2 2" xfId="55127"/>
    <cellStyle name="Assumptions Right Date 3 16 5 3" xfId="41210"/>
    <cellStyle name="Assumptions Right Date 3 16 6" xfId="16485"/>
    <cellStyle name="Assumptions Right Date 3 16 6 2" xfId="44168"/>
    <cellStyle name="Assumptions Right Date 3 16 7" xfId="30366"/>
    <cellStyle name="Assumptions Right Date 3 17" xfId="3680"/>
    <cellStyle name="Assumptions Right Date 3 17 2" xfId="7117"/>
    <cellStyle name="Assumptions Right Date 3 17 2 2" xfId="21052"/>
    <cellStyle name="Assumptions Right Date 3 17 2 2 2" xfId="48735"/>
    <cellStyle name="Assumptions Right Date 3 17 2 3" xfId="34818"/>
    <cellStyle name="Assumptions Right Date 3 17 3" xfId="9848"/>
    <cellStyle name="Assumptions Right Date 3 17 3 2" xfId="23769"/>
    <cellStyle name="Assumptions Right Date 3 17 3 2 2" xfId="51452"/>
    <cellStyle name="Assumptions Right Date 3 17 3 3" xfId="37535"/>
    <cellStyle name="Assumptions Right Date 3 17 4" xfId="11990"/>
    <cellStyle name="Assumptions Right Date 3 17 4 2" xfId="25911"/>
    <cellStyle name="Assumptions Right Date 3 17 4 2 2" xfId="53594"/>
    <cellStyle name="Assumptions Right Date 3 17 4 3" xfId="39677"/>
    <cellStyle name="Assumptions Right Date 3 17 5" xfId="14740"/>
    <cellStyle name="Assumptions Right Date 3 17 5 2" xfId="28661"/>
    <cellStyle name="Assumptions Right Date 3 17 5 2 2" xfId="56344"/>
    <cellStyle name="Assumptions Right Date 3 17 5 3" xfId="42427"/>
    <cellStyle name="Assumptions Right Date 3 17 6" xfId="17708"/>
    <cellStyle name="Assumptions Right Date 3 17 6 2" xfId="45391"/>
    <cellStyle name="Assumptions Right Date 3 17 7" xfId="31478"/>
    <cellStyle name="Assumptions Right Date 3 18" xfId="3013"/>
    <cellStyle name="Assumptions Right Date 3 18 2" xfId="6457"/>
    <cellStyle name="Assumptions Right Date 3 18 2 2" xfId="20402"/>
    <cellStyle name="Assumptions Right Date 3 18 2 2 2" xfId="48085"/>
    <cellStyle name="Assumptions Right Date 3 18 2 3" xfId="34168"/>
    <cellStyle name="Assumptions Right Date 3 18 3" xfId="9206"/>
    <cellStyle name="Assumptions Right Date 3 18 3 2" xfId="23127"/>
    <cellStyle name="Assumptions Right Date 3 18 3 2 2" xfId="50810"/>
    <cellStyle name="Assumptions Right Date 3 18 3 3" xfId="36893"/>
    <cellStyle name="Assumptions Right Date 3 18 4" xfId="11342"/>
    <cellStyle name="Assumptions Right Date 3 18 4 2" xfId="25263"/>
    <cellStyle name="Assumptions Right Date 3 18 4 2 2" xfId="52946"/>
    <cellStyle name="Assumptions Right Date 3 18 4 3" xfId="39029"/>
    <cellStyle name="Assumptions Right Date 3 18 5" xfId="14093"/>
    <cellStyle name="Assumptions Right Date 3 18 5 2" xfId="28014"/>
    <cellStyle name="Assumptions Right Date 3 18 5 2 2" xfId="55697"/>
    <cellStyle name="Assumptions Right Date 3 18 5 3" xfId="41780"/>
    <cellStyle name="Assumptions Right Date 3 18 6" xfId="17060"/>
    <cellStyle name="Assumptions Right Date 3 18 6 2" xfId="44743"/>
    <cellStyle name="Assumptions Right Date 3 18 7" xfId="30871"/>
    <cellStyle name="Assumptions Right Date 3 19" xfId="2951"/>
    <cellStyle name="Assumptions Right Date 3 19 2" xfId="6396"/>
    <cellStyle name="Assumptions Right Date 3 19 2 2" xfId="20342"/>
    <cellStyle name="Assumptions Right Date 3 19 2 2 2" xfId="48025"/>
    <cellStyle name="Assumptions Right Date 3 19 2 3" xfId="34108"/>
    <cellStyle name="Assumptions Right Date 3 19 3" xfId="9147"/>
    <cellStyle name="Assumptions Right Date 3 19 3 2" xfId="23068"/>
    <cellStyle name="Assumptions Right Date 3 19 3 2 2" xfId="50751"/>
    <cellStyle name="Assumptions Right Date 3 19 3 3" xfId="36834"/>
    <cellStyle name="Assumptions Right Date 3 19 4" xfId="11282"/>
    <cellStyle name="Assumptions Right Date 3 19 4 2" xfId="25203"/>
    <cellStyle name="Assumptions Right Date 3 19 4 2 2" xfId="52886"/>
    <cellStyle name="Assumptions Right Date 3 19 4 3" xfId="38969"/>
    <cellStyle name="Assumptions Right Date 3 19 5" xfId="14034"/>
    <cellStyle name="Assumptions Right Date 3 19 5 2" xfId="27955"/>
    <cellStyle name="Assumptions Right Date 3 19 5 2 2" xfId="55638"/>
    <cellStyle name="Assumptions Right Date 3 19 5 3" xfId="41721"/>
    <cellStyle name="Assumptions Right Date 3 19 6" xfId="17000"/>
    <cellStyle name="Assumptions Right Date 3 19 6 2" xfId="44683"/>
    <cellStyle name="Assumptions Right Date 3 19 7" xfId="30813"/>
    <cellStyle name="Assumptions Right Date 3 2" xfId="3125"/>
    <cellStyle name="Assumptions Right Date 3 2 2" xfId="6567"/>
    <cellStyle name="Assumptions Right Date 3 2 2 2" xfId="20511"/>
    <cellStyle name="Assumptions Right Date 3 2 2 2 2" xfId="48194"/>
    <cellStyle name="Assumptions Right Date 3 2 2 3" xfId="34277"/>
    <cellStyle name="Assumptions Right Date 3 2 3" xfId="9311"/>
    <cellStyle name="Assumptions Right Date 3 2 3 2" xfId="23232"/>
    <cellStyle name="Assumptions Right Date 3 2 3 2 2" xfId="50915"/>
    <cellStyle name="Assumptions Right Date 3 2 3 3" xfId="36998"/>
    <cellStyle name="Assumptions Right Date 3 2 4" xfId="11449"/>
    <cellStyle name="Assumptions Right Date 3 2 4 2" xfId="25370"/>
    <cellStyle name="Assumptions Right Date 3 2 4 2 2" xfId="53053"/>
    <cellStyle name="Assumptions Right Date 3 2 4 3" xfId="39136"/>
    <cellStyle name="Assumptions Right Date 3 2 5" xfId="14199"/>
    <cellStyle name="Assumptions Right Date 3 2 5 2" xfId="28120"/>
    <cellStyle name="Assumptions Right Date 3 2 5 2 2" xfId="55803"/>
    <cellStyle name="Assumptions Right Date 3 2 5 3" xfId="41886"/>
    <cellStyle name="Assumptions Right Date 3 2 6" xfId="17167"/>
    <cellStyle name="Assumptions Right Date 3 2 6 2" xfId="44850"/>
    <cellStyle name="Assumptions Right Date 3 2 7" xfId="30970"/>
    <cellStyle name="Assumptions Right Date 3 20" xfId="4171"/>
    <cellStyle name="Assumptions Right Date 3 20 2" xfId="7597"/>
    <cellStyle name="Assumptions Right Date 3 20 2 2" xfId="21525"/>
    <cellStyle name="Assumptions Right Date 3 20 2 2 2" xfId="49208"/>
    <cellStyle name="Assumptions Right Date 3 20 2 3" xfId="35291"/>
    <cellStyle name="Assumptions Right Date 3 20 3" xfId="10291"/>
    <cellStyle name="Assumptions Right Date 3 20 3 2" xfId="24212"/>
    <cellStyle name="Assumptions Right Date 3 20 3 2 2" xfId="51895"/>
    <cellStyle name="Assumptions Right Date 3 20 3 3" xfId="37978"/>
    <cellStyle name="Assumptions Right Date 3 20 4" xfId="12446"/>
    <cellStyle name="Assumptions Right Date 3 20 4 2" xfId="26367"/>
    <cellStyle name="Assumptions Right Date 3 20 4 2 2" xfId="54050"/>
    <cellStyle name="Assumptions Right Date 3 20 4 3" xfId="40133"/>
    <cellStyle name="Assumptions Right Date 3 20 5" xfId="15196"/>
    <cellStyle name="Assumptions Right Date 3 20 5 2" xfId="29117"/>
    <cellStyle name="Assumptions Right Date 3 20 5 2 2" xfId="56800"/>
    <cellStyle name="Assumptions Right Date 3 20 5 3" xfId="42883"/>
    <cellStyle name="Assumptions Right Date 3 20 6" xfId="18164"/>
    <cellStyle name="Assumptions Right Date 3 20 6 2" xfId="45847"/>
    <cellStyle name="Assumptions Right Date 3 20 7" xfId="31930"/>
    <cellStyle name="Assumptions Right Date 3 21" xfId="3926"/>
    <cellStyle name="Assumptions Right Date 3 21 2" xfId="7352"/>
    <cellStyle name="Assumptions Right Date 3 21 2 2" xfId="21283"/>
    <cellStyle name="Assumptions Right Date 3 21 2 2 2" xfId="48966"/>
    <cellStyle name="Assumptions Right Date 3 21 2 3" xfId="35049"/>
    <cellStyle name="Assumptions Right Date 3 21 3" xfId="10056"/>
    <cellStyle name="Assumptions Right Date 3 21 3 2" xfId="23977"/>
    <cellStyle name="Assumptions Right Date 3 21 3 2 2" xfId="51660"/>
    <cellStyle name="Assumptions Right Date 3 21 3 3" xfId="37743"/>
    <cellStyle name="Assumptions Right Date 3 21 4" xfId="12208"/>
    <cellStyle name="Assumptions Right Date 3 21 4 2" xfId="26129"/>
    <cellStyle name="Assumptions Right Date 3 21 4 2 2" xfId="53812"/>
    <cellStyle name="Assumptions Right Date 3 21 4 3" xfId="39895"/>
    <cellStyle name="Assumptions Right Date 3 21 5" xfId="14958"/>
    <cellStyle name="Assumptions Right Date 3 21 5 2" xfId="28879"/>
    <cellStyle name="Assumptions Right Date 3 21 5 2 2" xfId="56562"/>
    <cellStyle name="Assumptions Right Date 3 21 5 3" xfId="42645"/>
    <cellStyle name="Assumptions Right Date 3 21 6" xfId="17926"/>
    <cellStyle name="Assumptions Right Date 3 21 6 2" xfId="45609"/>
    <cellStyle name="Assumptions Right Date 3 21 7" xfId="31692"/>
    <cellStyle name="Assumptions Right Date 3 22" xfId="4117"/>
    <cellStyle name="Assumptions Right Date 3 22 2" xfId="7543"/>
    <cellStyle name="Assumptions Right Date 3 22 2 2" xfId="21472"/>
    <cellStyle name="Assumptions Right Date 3 22 2 2 2" xfId="49155"/>
    <cellStyle name="Assumptions Right Date 3 22 2 3" xfId="35238"/>
    <cellStyle name="Assumptions Right Date 3 22 3" xfId="10244"/>
    <cellStyle name="Assumptions Right Date 3 22 3 2" xfId="24165"/>
    <cellStyle name="Assumptions Right Date 3 22 3 2 2" xfId="51848"/>
    <cellStyle name="Assumptions Right Date 3 22 3 3" xfId="37931"/>
    <cellStyle name="Assumptions Right Date 3 22 4" xfId="12396"/>
    <cellStyle name="Assumptions Right Date 3 22 4 2" xfId="26317"/>
    <cellStyle name="Assumptions Right Date 3 22 4 2 2" xfId="54000"/>
    <cellStyle name="Assumptions Right Date 3 22 4 3" xfId="40083"/>
    <cellStyle name="Assumptions Right Date 3 22 5" xfId="15146"/>
    <cellStyle name="Assumptions Right Date 3 22 5 2" xfId="29067"/>
    <cellStyle name="Assumptions Right Date 3 22 5 2 2" xfId="56750"/>
    <cellStyle name="Assumptions Right Date 3 22 5 3" xfId="42833"/>
    <cellStyle name="Assumptions Right Date 3 22 6" xfId="18114"/>
    <cellStyle name="Assumptions Right Date 3 22 6 2" xfId="45797"/>
    <cellStyle name="Assumptions Right Date 3 22 7" xfId="31880"/>
    <cellStyle name="Assumptions Right Date 3 23" xfId="4076"/>
    <cellStyle name="Assumptions Right Date 3 23 2" xfId="7502"/>
    <cellStyle name="Assumptions Right Date 3 23 2 2" xfId="21433"/>
    <cellStyle name="Assumptions Right Date 3 23 2 2 2" xfId="49116"/>
    <cellStyle name="Assumptions Right Date 3 23 2 3" xfId="35199"/>
    <cellStyle name="Assumptions Right Date 3 23 3" xfId="10205"/>
    <cellStyle name="Assumptions Right Date 3 23 3 2" xfId="24126"/>
    <cellStyle name="Assumptions Right Date 3 23 3 2 2" xfId="51809"/>
    <cellStyle name="Assumptions Right Date 3 23 3 3" xfId="37892"/>
    <cellStyle name="Assumptions Right Date 3 23 4" xfId="12357"/>
    <cellStyle name="Assumptions Right Date 3 23 4 2" xfId="26278"/>
    <cellStyle name="Assumptions Right Date 3 23 4 2 2" xfId="53961"/>
    <cellStyle name="Assumptions Right Date 3 23 4 3" xfId="40044"/>
    <cellStyle name="Assumptions Right Date 3 23 5" xfId="15107"/>
    <cellStyle name="Assumptions Right Date 3 23 5 2" xfId="29028"/>
    <cellStyle name="Assumptions Right Date 3 23 5 2 2" xfId="56711"/>
    <cellStyle name="Assumptions Right Date 3 23 5 3" xfId="42794"/>
    <cellStyle name="Assumptions Right Date 3 23 6" xfId="18075"/>
    <cellStyle name="Assumptions Right Date 3 23 6 2" xfId="45758"/>
    <cellStyle name="Assumptions Right Date 3 23 7" xfId="31841"/>
    <cellStyle name="Assumptions Right Date 3 24" xfId="4907"/>
    <cellStyle name="Assumptions Right Date 3 24 2" xfId="8311"/>
    <cellStyle name="Assumptions Right Date 3 24 2 2" xfId="22233"/>
    <cellStyle name="Assumptions Right Date 3 24 2 2 2" xfId="49916"/>
    <cellStyle name="Assumptions Right Date 3 24 2 3" xfId="35999"/>
    <cellStyle name="Assumptions Right Date 3 24 3" xfId="10765"/>
    <cellStyle name="Assumptions Right Date 3 24 3 2" xfId="24686"/>
    <cellStyle name="Assumptions Right Date 3 24 3 2 2" xfId="52369"/>
    <cellStyle name="Assumptions Right Date 3 24 3 3" xfId="38452"/>
    <cellStyle name="Assumptions Right Date 3 24 4" xfId="13166"/>
    <cellStyle name="Assumptions Right Date 3 24 4 2" xfId="27087"/>
    <cellStyle name="Assumptions Right Date 3 24 4 2 2" xfId="54770"/>
    <cellStyle name="Assumptions Right Date 3 24 4 3" xfId="40853"/>
    <cellStyle name="Assumptions Right Date 3 24 5" xfId="15916"/>
    <cellStyle name="Assumptions Right Date 3 24 5 2" xfId="29837"/>
    <cellStyle name="Assumptions Right Date 3 24 5 2 2" xfId="57520"/>
    <cellStyle name="Assumptions Right Date 3 24 5 3" xfId="43603"/>
    <cellStyle name="Assumptions Right Date 3 24 6" xfId="18884"/>
    <cellStyle name="Assumptions Right Date 3 24 6 2" xfId="46567"/>
    <cellStyle name="Assumptions Right Date 3 24 7" xfId="32650"/>
    <cellStyle name="Assumptions Right Date 3 25" xfId="4736"/>
    <cellStyle name="Assumptions Right Date 3 25 2" xfId="8142"/>
    <cellStyle name="Assumptions Right Date 3 25 2 2" xfId="22066"/>
    <cellStyle name="Assumptions Right Date 3 25 2 2 2" xfId="49749"/>
    <cellStyle name="Assumptions Right Date 3 25 2 3" xfId="35832"/>
    <cellStyle name="Assumptions Right Date 3 25 3" xfId="10699"/>
    <cellStyle name="Assumptions Right Date 3 25 3 2" xfId="24620"/>
    <cellStyle name="Assumptions Right Date 3 25 3 2 2" xfId="52303"/>
    <cellStyle name="Assumptions Right Date 3 25 3 3" xfId="38386"/>
    <cellStyle name="Assumptions Right Date 3 25 4" xfId="12998"/>
    <cellStyle name="Assumptions Right Date 3 25 4 2" xfId="26919"/>
    <cellStyle name="Assumptions Right Date 3 25 4 2 2" xfId="54602"/>
    <cellStyle name="Assumptions Right Date 3 25 4 3" xfId="40685"/>
    <cellStyle name="Assumptions Right Date 3 25 5" xfId="15748"/>
    <cellStyle name="Assumptions Right Date 3 25 5 2" xfId="29669"/>
    <cellStyle name="Assumptions Right Date 3 25 5 2 2" xfId="57352"/>
    <cellStyle name="Assumptions Right Date 3 25 5 3" xfId="43435"/>
    <cellStyle name="Assumptions Right Date 3 25 6" xfId="18716"/>
    <cellStyle name="Assumptions Right Date 3 25 6 2" xfId="46399"/>
    <cellStyle name="Assumptions Right Date 3 25 7" xfId="32482"/>
    <cellStyle name="Assumptions Right Date 3 26" xfId="4749"/>
    <cellStyle name="Assumptions Right Date 3 26 2" xfId="8155"/>
    <cellStyle name="Assumptions Right Date 3 26 2 2" xfId="22079"/>
    <cellStyle name="Assumptions Right Date 3 26 2 2 2" xfId="49762"/>
    <cellStyle name="Assumptions Right Date 3 26 2 3" xfId="35845"/>
    <cellStyle name="Assumptions Right Date 3 26 3" xfId="10709"/>
    <cellStyle name="Assumptions Right Date 3 26 3 2" xfId="24630"/>
    <cellStyle name="Assumptions Right Date 3 26 3 2 2" xfId="52313"/>
    <cellStyle name="Assumptions Right Date 3 26 3 3" xfId="38396"/>
    <cellStyle name="Assumptions Right Date 3 26 4" xfId="13011"/>
    <cellStyle name="Assumptions Right Date 3 26 4 2" xfId="26932"/>
    <cellStyle name="Assumptions Right Date 3 26 4 2 2" xfId="54615"/>
    <cellStyle name="Assumptions Right Date 3 26 4 3" xfId="40698"/>
    <cellStyle name="Assumptions Right Date 3 26 5" xfId="15761"/>
    <cellStyle name="Assumptions Right Date 3 26 5 2" xfId="29682"/>
    <cellStyle name="Assumptions Right Date 3 26 5 2 2" xfId="57365"/>
    <cellStyle name="Assumptions Right Date 3 26 5 3" xfId="43448"/>
    <cellStyle name="Assumptions Right Date 3 26 6" xfId="18729"/>
    <cellStyle name="Assumptions Right Date 3 26 6 2" xfId="46412"/>
    <cellStyle name="Assumptions Right Date 3 26 7" xfId="32495"/>
    <cellStyle name="Assumptions Right Date 3 27" xfId="4830"/>
    <cellStyle name="Assumptions Right Date 3 27 2" xfId="8236"/>
    <cellStyle name="Assumptions Right Date 3 27 2 2" xfId="22159"/>
    <cellStyle name="Assumptions Right Date 3 27 2 2 2" xfId="49842"/>
    <cellStyle name="Assumptions Right Date 3 27 2 3" xfId="35925"/>
    <cellStyle name="Assumptions Right Date 3 27 3" xfId="10722"/>
    <cellStyle name="Assumptions Right Date 3 27 3 2" xfId="24643"/>
    <cellStyle name="Assumptions Right Date 3 27 3 2 2" xfId="52326"/>
    <cellStyle name="Assumptions Right Date 3 27 3 3" xfId="38409"/>
    <cellStyle name="Assumptions Right Date 3 27 4" xfId="13091"/>
    <cellStyle name="Assumptions Right Date 3 27 4 2" xfId="27012"/>
    <cellStyle name="Assumptions Right Date 3 27 4 2 2" xfId="54695"/>
    <cellStyle name="Assumptions Right Date 3 27 4 3" xfId="40778"/>
    <cellStyle name="Assumptions Right Date 3 27 5" xfId="15841"/>
    <cellStyle name="Assumptions Right Date 3 27 5 2" xfId="29762"/>
    <cellStyle name="Assumptions Right Date 3 27 5 2 2" xfId="57445"/>
    <cellStyle name="Assumptions Right Date 3 27 5 3" xfId="43528"/>
    <cellStyle name="Assumptions Right Date 3 27 6" xfId="18809"/>
    <cellStyle name="Assumptions Right Date 3 27 6 2" xfId="46492"/>
    <cellStyle name="Assumptions Right Date 3 27 7" xfId="32575"/>
    <cellStyle name="Assumptions Right Date 3 28" xfId="4363"/>
    <cellStyle name="Assumptions Right Date 3 28 2" xfId="7788"/>
    <cellStyle name="Assumptions Right Date 3 28 2 2" xfId="21712"/>
    <cellStyle name="Assumptions Right Date 3 28 2 2 2" xfId="49395"/>
    <cellStyle name="Assumptions Right Date 3 28 2 3" xfId="35478"/>
    <cellStyle name="Assumptions Right Date 3 28 3" xfId="10461"/>
    <cellStyle name="Assumptions Right Date 3 28 3 2" xfId="24382"/>
    <cellStyle name="Assumptions Right Date 3 28 3 2 2" xfId="52065"/>
    <cellStyle name="Assumptions Right Date 3 28 3 3" xfId="38148"/>
    <cellStyle name="Assumptions Right Date 3 28 4" xfId="12630"/>
    <cellStyle name="Assumptions Right Date 3 28 4 2" xfId="26551"/>
    <cellStyle name="Assumptions Right Date 3 28 4 2 2" xfId="54234"/>
    <cellStyle name="Assumptions Right Date 3 28 4 3" xfId="40317"/>
    <cellStyle name="Assumptions Right Date 3 28 5" xfId="15380"/>
    <cellStyle name="Assumptions Right Date 3 28 5 2" xfId="29301"/>
    <cellStyle name="Assumptions Right Date 3 28 5 2 2" xfId="56984"/>
    <cellStyle name="Assumptions Right Date 3 28 5 3" xfId="43067"/>
    <cellStyle name="Assumptions Right Date 3 28 6" xfId="18348"/>
    <cellStyle name="Assumptions Right Date 3 28 6 2" xfId="46031"/>
    <cellStyle name="Assumptions Right Date 3 28 7" xfId="32114"/>
    <cellStyle name="Assumptions Right Date 3 29" xfId="4962"/>
    <cellStyle name="Assumptions Right Date 3 29 2" xfId="8366"/>
    <cellStyle name="Assumptions Right Date 3 29 2 2" xfId="22287"/>
    <cellStyle name="Assumptions Right Date 3 29 2 2 2" xfId="49970"/>
    <cellStyle name="Assumptions Right Date 3 29 2 3" xfId="36053"/>
    <cellStyle name="Assumptions Right Date 3 29 3" xfId="10818"/>
    <cellStyle name="Assumptions Right Date 3 29 3 2" xfId="24739"/>
    <cellStyle name="Assumptions Right Date 3 29 3 2 2" xfId="52422"/>
    <cellStyle name="Assumptions Right Date 3 29 3 3" xfId="38505"/>
    <cellStyle name="Assumptions Right Date 3 29 4" xfId="13219"/>
    <cellStyle name="Assumptions Right Date 3 29 4 2" xfId="27140"/>
    <cellStyle name="Assumptions Right Date 3 29 4 2 2" xfId="54823"/>
    <cellStyle name="Assumptions Right Date 3 29 4 3" xfId="40906"/>
    <cellStyle name="Assumptions Right Date 3 29 5" xfId="15969"/>
    <cellStyle name="Assumptions Right Date 3 29 5 2" xfId="29890"/>
    <cellStyle name="Assumptions Right Date 3 29 5 2 2" xfId="57573"/>
    <cellStyle name="Assumptions Right Date 3 29 5 3" xfId="43656"/>
    <cellStyle name="Assumptions Right Date 3 29 6" xfId="18937"/>
    <cellStyle name="Assumptions Right Date 3 29 6 2" xfId="46620"/>
    <cellStyle name="Assumptions Right Date 3 29 7" xfId="32703"/>
    <cellStyle name="Assumptions Right Date 3 3" xfId="2319"/>
    <cellStyle name="Assumptions Right Date 3 3 2" xfId="5779"/>
    <cellStyle name="Assumptions Right Date 3 3 2 2" xfId="19729"/>
    <cellStyle name="Assumptions Right Date 3 3 2 2 2" xfId="47412"/>
    <cellStyle name="Assumptions Right Date 3 3 2 3" xfId="33495"/>
    <cellStyle name="Assumptions Right Date 3 3 3" xfId="8548"/>
    <cellStyle name="Assumptions Right Date 3 3 3 2" xfId="22469"/>
    <cellStyle name="Assumptions Right Date 3 3 3 2 2" xfId="50152"/>
    <cellStyle name="Assumptions Right Date 3 3 3 3" xfId="36235"/>
    <cellStyle name="Assumptions Right Date 3 3 4" xfId="5429"/>
    <cellStyle name="Assumptions Right Date 3 3 4 2" xfId="19382"/>
    <cellStyle name="Assumptions Right Date 3 3 4 2 2" xfId="47065"/>
    <cellStyle name="Assumptions Right Date 3 3 4 3" xfId="33148"/>
    <cellStyle name="Assumptions Right Date 3 3 5" xfId="13427"/>
    <cellStyle name="Assumptions Right Date 3 3 5 2" xfId="27348"/>
    <cellStyle name="Assumptions Right Date 3 3 5 2 2" xfId="55031"/>
    <cellStyle name="Assumptions Right Date 3 3 5 3" xfId="41114"/>
    <cellStyle name="Assumptions Right Date 3 3 6" xfId="16389"/>
    <cellStyle name="Assumptions Right Date 3 3 6 2" xfId="44072"/>
    <cellStyle name="Assumptions Right Date 3 3 7" xfId="30282"/>
    <cellStyle name="Assumptions Right Date 3 30" xfId="16191"/>
    <cellStyle name="Assumptions Right Date 3 30 2" xfId="30108"/>
    <cellStyle name="Assumptions Right Date 3 30 2 2" xfId="57791"/>
    <cellStyle name="Assumptions Right Date 3 30 3" xfId="43874"/>
    <cellStyle name="Assumptions Right Date 3 31" xfId="16114"/>
    <cellStyle name="Assumptions Right Date 3 31 2" xfId="30031"/>
    <cellStyle name="Assumptions Right Date 3 31 2 2" xfId="57714"/>
    <cellStyle name="Assumptions Right Date 3 31 3" xfId="43797"/>
    <cellStyle name="Assumptions Right Date 3 4" xfId="3048"/>
    <cellStyle name="Assumptions Right Date 3 4 2" xfId="6492"/>
    <cellStyle name="Assumptions Right Date 3 4 2 2" xfId="20437"/>
    <cellStyle name="Assumptions Right Date 3 4 2 2 2" xfId="48120"/>
    <cellStyle name="Assumptions Right Date 3 4 2 3" xfId="34203"/>
    <cellStyle name="Assumptions Right Date 3 4 3" xfId="9241"/>
    <cellStyle name="Assumptions Right Date 3 4 3 2" xfId="23162"/>
    <cellStyle name="Assumptions Right Date 3 4 3 2 2" xfId="50845"/>
    <cellStyle name="Assumptions Right Date 3 4 3 3" xfId="36928"/>
    <cellStyle name="Assumptions Right Date 3 4 4" xfId="11377"/>
    <cellStyle name="Assumptions Right Date 3 4 4 2" xfId="25298"/>
    <cellStyle name="Assumptions Right Date 3 4 4 2 2" xfId="52981"/>
    <cellStyle name="Assumptions Right Date 3 4 4 3" xfId="39064"/>
    <cellStyle name="Assumptions Right Date 3 4 5" xfId="14127"/>
    <cellStyle name="Assumptions Right Date 3 4 5 2" xfId="28048"/>
    <cellStyle name="Assumptions Right Date 3 4 5 2 2" xfId="55731"/>
    <cellStyle name="Assumptions Right Date 3 4 5 3" xfId="41814"/>
    <cellStyle name="Assumptions Right Date 3 4 6" xfId="17095"/>
    <cellStyle name="Assumptions Right Date 3 4 6 2" xfId="44778"/>
    <cellStyle name="Assumptions Right Date 3 4 7" xfId="30902"/>
    <cellStyle name="Assumptions Right Date 3 5" xfId="2984"/>
    <cellStyle name="Assumptions Right Date 3 5 2" xfId="6429"/>
    <cellStyle name="Assumptions Right Date 3 5 2 2" xfId="20375"/>
    <cellStyle name="Assumptions Right Date 3 5 2 2 2" xfId="48058"/>
    <cellStyle name="Assumptions Right Date 3 5 2 3" xfId="34141"/>
    <cellStyle name="Assumptions Right Date 3 5 3" xfId="9180"/>
    <cellStyle name="Assumptions Right Date 3 5 3 2" xfId="23101"/>
    <cellStyle name="Assumptions Right Date 3 5 3 2 2" xfId="50784"/>
    <cellStyle name="Assumptions Right Date 3 5 3 3" xfId="36867"/>
    <cellStyle name="Assumptions Right Date 3 5 4" xfId="11315"/>
    <cellStyle name="Assumptions Right Date 3 5 4 2" xfId="25236"/>
    <cellStyle name="Assumptions Right Date 3 5 4 2 2" xfId="52919"/>
    <cellStyle name="Assumptions Right Date 3 5 4 3" xfId="39002"/>
    <cellStyle name="Assumptions Right Date 3 5 5" xfId="14066"/>
    <cellStyle name="Assumptions Right Date 3 5 5 2" xfId="27987"/>
    <cellStyle name="Assumptions Right Date 3 5 5 2 2" xfId="55670"/>
    <cellStyle name="Assumptions Right Date 3 5 5 3" xfId="41753"/>
    <cellStyle name="Assumptions Right Date 3 5 6" xfId="17033"/>
    <cellStyle name="Assumptions Right Date 3 5 6 2" xfId="44716"/>
    <cellStyle name="Assumptions Right Date 3 5 7" xfId="30845"/>
    <cellStyle name="Assumptions Right Date 3 6" xfId="2442"/>
    <cellStyle name="Assumptions Right Date 3 6 2" xfId="5899"/>
    <cellStyle name="Assumptions Right Date 3 6 2 2" xfId="19849"/>
    <cellStyle name="Assumptions Right Date 3 6 2 2 2" xfId="47532"/>
    <cellStyle name="Assumptions Right Date 3 6 2 3" xfId="33615"/>
    <cellStyle name="Assumptions Right Date 3 6 3" xfId="8665"/>
    <cellStyle name="Assumptions Right Date 3 6 3 2" xfId="22586"/>
    <cellStyle name="Assumptions Right Date 3 6 3 2 2" xfId="50269"/>
    <cellStyle name="Assumptions Right Date 3 6 3 3" xfId="36352"/>
    <cellStyle name="Assumptions Right Date 3 6 4" xfId="5527"/>
    <cellStyle name="Assumptions Right Date 3 6 4 2" xfId="19480"/>
    <cellStyle name="Assumptions Right Date 3 6 4 2 2" xfId="47163"/>
    <cellStyle name="Assumptions Right Date 3 6 4 3" xfId="33246"/>
    <cellStyle name="Assumptions Right Date 3 6 5" xfId="13547"/>
    <cellStyle name="Assumptions Right Date 3 6 5 2" xfId="27468"/>
    <cellStyle name="Assumptions Right Date 3 6 5 2 2" xfId="55151"/>
    <cellStyle name="Assumptions Right Date 3 6 5 3" xfId="41234"/>
    <cellStyle name="Assumptions Right Date 3 6 6" xfId="16509"/>
    <cellStyle name="Assumptions Right Date 3 6 6 2" xfId="44192"/>
    <cellStyle name="Assumptions Right Date 3 6 7" xfId="30387"/>
    <cellStyle name="Assumptions Right Date 3 7" xfId="2935"/>
    <cellStyle name="Assumptions Right Date 3 7 2" xfId="6381"/>
    <cellStyle name="Assumptions Right Date 3 7 2 2" xfId="20327"/>
    <cellStyle name="Assumptions Right Date 3 7 2 2 2" xfId="48010"/>
    <cellStyle name="Assumptions Right Date 3 7 2 3" xfId="34093"/>
    <cellStyle name="Assumptions Right Date 3 7 3" xfId="9132"/>
    <cellStyle name="Assumptions Right Date 3 7 3 2" xfId="23053"/>
    <cellStyle name="Assumptions Right Date 3 7 3 2 2" xfId="50736"/>
    <cellStyle name="Assumptions Right Date 3 7 3 3" xfId="36819"/>
    <cellStyle name="Assumptions Right Date 3 7 4" xfId="11267"/>
    <cellStyle name="Assumptions Right Date 3 7 4 2" xfId="25188"/>
    <cellStyle name="Assumptions Right Date 3 7 4 2 2" xfId="52871"/>
    <cellStyle name="Assumptions Right Date 3 7 4 3" xfId="38954"/>
    <cellStyle name="Assumptions Right Date 3 7 5" xfId="14019"/>
    <cellStyle name="Assumptions Right Date 3 7 5 2" xfId="27940"/>
    <cellStyle name="Assumptions Right Date 3 7 5 2 2" xfId="55623"/>
    <cellStyle name="Assumptions Right Date 3 7 5 3" xfId="41706"/>
    <cellStyle name="Assumptions Right Date 3 7 6" xfId="16985"/>
    <cellStyle name="Assumptions Right Date 3 7 6 2" xfId="44668"/>
    <cellStyle name="Assumptions Right Date 3 7 7" xfId="30798"/>
    <cellStyle name="Assumptions Right Date 3 8" xfId="3488"/>
    <cellStyle name="Assumptions Right Date 3 8 2" xfId="6926"/>
    <cellStyle name="Assumptions Right Date 3 8 2 2" xfId="20866"/>
    <cellStyle name="Assumptions Right Date 3 8 2 2 2" xfId="48549"/>
    <cellStyle name="Assumptions Right Date 3 8 2 3" xfId="34632"/>
    <cellStyle name="Assumptions Right Date 3 8 3" xfId="9664"/>
    <cellStyle name="Assumptions Right Date 3 8 3 2" xfId="23585"/>
    <cellStyle name="Assumptions Right Date 3 8 3 2 2" xfId="51268"/>
    <cellStyle name="Assumptions Right Date 3 8 3 3" xfId="37351"/>
    <cellStyle name="Assumptions Right Date 3 8 4" xfId="11804"/>
    <cellStyle name="Assumptions Right Date 3 8 4 2" xfId="25725"/>
    <cellStyle name="Assumptions Right Date 3 8 4 2 2" xfId="53408"/>
    <cellStyle name="Assumptions Right Date 3 8 4 3" xfId="39491"/>
    <cellStyle name="Assumptions Right Date 3 8 5" xfId="14554"/>
    <cellStyle name="Assumptions Right Date 3 8 5 2" xfId="28475"/>
    <cellStyle name="Assumptions Right Date 3 8 5 2 2" xfId="56158"/>
    <cellStyle name="Assumptions Right Date 3 8 5 3" xfId="42241"/>
    <cellStyle name="Assumptions Right Date 3 8 6" xfId="17522"/>
    <cellStyle name="Assumptions Right Date 3 8 6 2" xfId="45205"/>
    <cellStyle name="Assumptions Right Date 3 8 7" xfId="31293"/>
    <cellStyle name="Assumptions Right Date 3 9" xfId="2294"/>
    <cellStyle name="Assumptions Right Date 3 9 2" xfId="5757"/>
    <cellStyle name="Assumptions Right Date 3 9 2 2" xfId="19707"/>
    <cellStyle name="Assumptions Right Date 3 9 2 2 2" xfId="47390"/>
    <cellStyle name="Assumptions Right Date 3 9 2 3" xfId="33473"/>
    <cellStyle name="Assumptions Right Date 3 9 3" xfId="8526"/>
    <cellStyle name="Assumptions Right Date 3 9 3 2" xfId="22447"/>
    <cellStyle name="Assumptions Right Date 3 9 3 2 2" xfId="50130"/>
    <cellStyle name="Assumptions Right Date 3 9 3 3" xfId="36213"/>
    <cellStyle name="Assumptions Right Date 3 9 4" xfId="5406"/>
    <cellStyle name="Assumptions Right Date 3 9 4 2" xfId="19359"/>
    <cellStyle name="Assumptions Right Date 3 9 4 2 2" xfId="47042"/>
    <cellStyle name="Assumptions Right Date 3 9 4 3" xfId="33125"/>
    <cellStyle name="Assumptions Right Date 3 9 5" xfId="13405"/>
    <cellStyle name="Assumptions Right Date 3 9 5 2" xfId="27326"/>
    <cellStyle name="Assumptions Right Date 3 9 5 2 2" xfId="55009"/>
    <cellStyle name="Assumptions Right Date 3 9 5 3" xfId="41092"/>
    <cellStyle name="Assumptions Right Date 3 9 6" xfId="16367"/>
    <cellStyle name="Assumptions Right Date 3 9 6 2" xfId="44050"/>
    <cellStyle name="Assumptions Right Date 3 9 7" xfId="30261"/>
    <cellStyle name="Assumptions Right Date 30" xfId="4656"/>
    <cellStyle name="Assumptions Right Date 30 2" xfId="8064"/>
    <cellStyle name="Assumptions Right Date 30 2 2" xfId="21988"/>
    <cellStyle name="Assumptions Right Date 30 2 2 2" xfId="49671"/>
    <cellStyle name="Assumptions Right Date 30 2 3" xfId="35754"/>
    <cellStyle name="Assumptions Right Date 30 3" xfId="10652"/>
    <cellStyle name="Assumptions Right Date 30 3 2" xfId="24573"/>
    <cellStyle name="Assumptions Right Date 30 3 2 2" xfId="52256"/>
    <cellStyle name="Assumptions Right Date 30 3 3" xfId="38339"/>
    <cellStyle name="Assumptions Right Date 30 4" xfId="12920"/>
    <cellStyle name="Assumptions Right Date 30 4 2" xfId="26841"/>
    <cellStyle name="Assumptions Right Date 30 4 2 2" xfId="54524"/>
    <cellStyle name="Assumptions Right Date 30 4 3" xfId="40607"/>
    <cellStyle name="Assumptions Right Date 30 5" xfId="15670"/>
    <cellStyle name="Assumptions Right Date 30 5 2" xfId="29591"/>
    <cellStyle name="Assumptions Right Date 30 5 2 2" xfId="57274"/>
    <cellStyle name="Assumptions Right Date 30 5 3" xfId="43357"/>
    <cellStyle name="Assumptions Right Date 30 6" xfId="18638"/>
    <cellStyle name="Assumptions Right Date 30 6 2" xfId="46321"/>
    <cellStyle name="Assumptions Right Date 30 7" xfId="32404"/>
    <cellStyle name="Assumptions Right Date 31" xfId="5285"/>
    <cellStyle name="Assumptions Right Date 31 2" xfId="19252"/>
    <cellStyle name="Assumptions Right Date 31 2 2" xfId="46935"/>
    <cellStyle name="Assumptions Right Date 31 3" xfId="33018"/>
    <cellStyle name="Assumptions Right Date 32" xfId="5247"/>
    <cellStyle name="Assumptions Right Date 32 2" xfId="19217"/>
    <cellStyle name="Assumptions Right Date 32 2 2" xfId="46900"/>
    <cellStyle name="Assumptions Right Date 32 3" xfId="32983"/>
    <cellStyle name="Assumptions Right Date 33" xfId="16160"/>
    <cellStyle name="Assumptions Right Date 33 2" xfId="30077"/>
    <cellStyle name="Assumptions Right Date 33 2 2" xfId="57760"/>
    <cellStyle name="Assumptions Right Date 33 3" xfId="43843"/>
    <cellStyle name="Assumptions Right Date 34" xfId="16141"/>
    <cellStyle name="Assumptions Right Date 34 2" xfId="30058"/>
    <cellStyle name="Assumptions Right Date 34 2 2" xfId="57741"/>
    <cellStyle name="Assumptions Right Date 34 3" xfId="43824"/>
    <cellStyle name="Assumptions Right Date 35" xfId="16278"/>
    <cellStyle name="Assumptions Right Date 35 2" xfId="43961"/>
    <cellStyle name="Assumptions Right Date 36" xfId="30195"/>
    <cellStyle name="Assumptions Right Date 4" xfId="2213"/>
    <cellStyle name="Assumptions Right Date 4 10" xfId="3606"/>
    <cellStyle name="Assumptions Right Date 4 10 2" xfId="7044"/>
    <cellStyle name="Assumptions Right Date 4 10 2 2" xfId="20980"/>
    <cellStyle name="Assumptions Right Date 4 10 2 2 2" xfId="48663"/>
    <cellStyle name="Assumptions Right Date 4 10 2 3" xfId="34746"/>
    <cellStyle name="Assumptions Right Date 4 10 3" xfId="9776"/>
    <cellStyle name="Assumptions Right Date 4 10 3 2" xfId="23697"/>
    <cellStyle name="Assumptions Right Date 4 10 3 2 2" xfId="51380"/>
    <cellStyle name="Assumptions Right Date 4 10 3 3" xfId="37463"/>
    <cellStyle name="Assumptions Right Date 4 10 4" xfId="11918"/>
    <cellStyle name="Assumptions Right Date 4 10 4 2" xfId="25839"/>
    <cellStyle name="Assumptions Right Date 4 10 4 2 2" xfId="53522"/>
    <cellStyle name="Assumptions Right Date 4 10 4 3" xfId="39605"/>
    <cellStyle name="Assumptions Right Date 4 10 5" xfId="14668"/>
    <cellStyle name="Assumptions Right Date 4 10 5 2" xfId="28589"/>
    <cellStyle name="Assumptions Right Date 4 10 5 2 2" xfId="56272"/>
    <cellStyle name="Assumptions Right Date 4 10 5 3" xfId="42355"/>
    <cellStyle name="Assumptions Right Date 4 10 6" xfId="17636"/>
    <cellStyle name="Assumptions Right Date 4 10 6 2" xfId="45319"/>
    <cellStyle name="Assumptions Right Date 4 10 7" xfId="31407"/>
    <cellStyle name="Assumptions Right Date 4 11" xfId="3634"/>
    <cellStyle name="Assumptions Right Date 4 11 2" xfId="7072"/>
    <cellStyle name="Assumptions Right Date 4 11 2 2" xfId="21008"/>
    <cellStyle name="Assumptions Right Date 4 11 2 2 2" xfId="48691"/>
    <cellStyle name="Assumptions Right Date 4 11 2 3" xfId="34774"/>
    <cellStyle name="Assumptions Right Date 4 11 3" xfId="9804"/>
    <cellStyle name="Assumptions Right Date 4 11 3 2" xfId="23725"/>
    <cellStyle name="Assumptions Right Date 4 11 3 2 2" xfId="51408"/>
    <cellStyle name="Assumptions Right Date 4 11 3 3" xfId="37491"/>
    <cellStyle name="Assumptions Right Date 4 11 4" xfId="11946"/>
    <cellStyle name="Assumptions Right Date 4 11 4 2" xfId="25867"/>
    <cellStyle name="Assumptions Right Date 4 11 4 2 2" xfId="53550"/>
    <cellStyle name="Assumptions Right Date 4 11 4 3" xfId="39633"/>
    <cellStyle name="Assumptions Right Date 4 11 5" xfId="14696"/>
    <cellStyle name="Assumptions Right Date 4 11 5 2" xfId="28617"/>
    <cellStyle name="Assumptions Right Date 4 11 5 2 2" xfId="56300"/>
    <cellStyle name="Assumptions Right Date 4 11 5 3" xfId="42383"/>
    <cellStyle name="Assumptions Right Date 4 11 6" xfId="17664"/>
    <cellStyle name="Assumptions Right Date 4 11 6 2" xfId="45347"/>
    <cellStyle name="Assumptions Right Date 4 11 7" xfId="31435"/>
    <cellStyle name="Assumptions Right Date 4 12" xfId="3667"/>
    <cellStyle name="Assumptions Right Date 4 12 2" xfId="7104"/>
    <cellStyle name="Assumptions Right Date 4 12 2 2" xfId="21040"/>
    <cellStyle name="Assumptions Right Date 4 12 2 2 2" xfId="48723"/>
    <cellStyle name="Assumptions Right Date 4 12 2 3" xfId="34806"/>
    <cellStyle name="Assumptions Right Date 4 12 3" xfId="9836"/>
    <cellStyle name="Assumptions Right Date 4 12 3 2" xfId="23757"/>
    <cellStyle name="Assumptions Right Date 4 12 3 2 2" xfId="51440"/>
    <cellStyle name="Assumptions Right Date 4 12 3 3" xfId="37523"/>
    <cellStyle name="Assumptions Right Date 4 12 4" xfId="11978"/>
    <cellStyle name="Assumptions Right Date 4 12 4 2" xfId="25899"/>
    <cellStyle name="Assumptions Right Date 4 12 4 2 2" xfId="53582"/>
    <cellStyle name="Assumptions Right Date 4 12 4 3" xfId="39665"/>
    <cellStyle name="Assumptions Right Date 4 12 5" xfId="14728"/>
    <cellStyle name="Assumptions Right Date 4 12 5 2" xfId="28649"/>
    <cellStyle name="Assumptions Right Date 4 12 5 2 2" xfId="56332"/>
    <cellStyle name="Assumptions Right Date 4 12 5 3" xfId="42415"/>
    <cellStyle name="Assumptions Right Date 4 12 6" xfId="17696"/>
    <cellStyle name="Assumptions Right Date 4 12 6 2" xfId="45379"/>
    <cellStyle name="Assumptions Right Date 4 12 7" xfId="31466"/>
    <cellStyle name="Assumptions Right Date 4 13" xfId="3701"/>
    <cellStyle name="Assumptions Right Date 4 13 2" xfId="7138"/>
    <cellStyle name="Assumptions Right Date 4 13 2 2" xfId="21073"/>
    <cellStyle name="Assumptions Right Date 4 13 2 2 2" xfId="48756"/>
    <cellStyle name="Assumptions Right Date 4 13 2 3" xfId="34839"/>
    <cellStyle name="Assumptions Right Date 4 13 3" xfId="9866"/>
    <cellStyle name="Assumptions Right Date 4 13 3 2" xfId="23787"/>
    <cellStyle name="Assumptions Right Date 4 13 3 2 2" xfId="51470"/>
    <cellStyle name="Assumptions Right Date 4 13 3 3" xfId="37553"/>
    <cellStyle name="Assumptions Right Date 4 13 4" xfId="12011"/>
    <cellStyle name="Assumptions Right Date 4 13 4 2" xfId="25932"/>
    <cellStyle name="Assumptions Right Date 4 13 4 2 2" xfId="53615"/>
    <cellStyle name="Assumptions Right Date 4 13 4 3" xfId="39698"/>
    <cellStyle name="Assumptions Right Date 4 13 5" xfId="14761"/>
    <cellStyle name="Assumptions Right Date 4 13 5 2" xfId="28682"/>
    <cellStyle name="Assumptions Right Date 4 13 5 2 2" xfId="56365"/>
    <cellStyle name="Assumptions Right Date 4 13 5 3" xfId="42448"/>
    <cellStyle name="Assumptions Right Date 4 13 6" xfId="17729"/>
    <cellStyle name="Assumptions Right Date 4 13 6 2" xfId="45412"/>
    <cellStyle name="Assumptions Right Date 4 13 7" xfId="31499"/>
    <cellStyle name="Assumptions Right Date 4 14" xfId="3728"/>
    <cellStyle name="Assumptions Right Date 4 14 2" xfId="7163"/>
    <cellStyle name="Assumptions Right Date 4 14 2 2" xfId="21098"/>
    <cellStyle name="Assumptions Right Date 4 14 2 2 2" xfId="48781"/>
    <cellStyle name="Assumptions Right Date 4 14 2 3" xfId="34864"/>
    <cellStyle name="Assumptions Right Date 4 14 3" xfId="9891"/>
    <cellStyle name="Assumptions Right Date 4 14 3 2" xfId="23812"/>
    <cellStyle name="Assumptions Right Date 4 14 3 2 2" xfId="51495"/>
    <cellStyle name="Assumptions Right Date 4 14 3 3" xfId="37578"/>
    <cellStyle name="Assumptions Right Date 4 14 4" xfId="12036"/>
    <cellStyle name="Assumptions Right Date 4 14 4 2" xfId="25957"/>
    <cellStyle name="Assumptions Right Date 4 14 4 2 2" xfId="53640"/>
    <cellStyle name="Assumptions Right Date 4 14 4 3" xfId="39723"/>
    <cellStyle name="Assumptions Right Date 4 14 5" xfId="14786"/>
    <cellStyle name="Assumptions Right Date 4 14 5 2" xfId="28707"/>
    <cellStyle name="Assumptions Right Date 4 14 5 2 2" xfId="56390"/>
    <cellStyle name="Assumptions Right Date 4 14 5 3" xfId="42473"/>
    <cellStyle name="Assumptions Right Date 4 14 6" xfId="17754"/>
    <cellStyle name="Assumptions Right Date 4 14 6 2" xfId="45437"/>
    <cellStyle name="Assumptions Right Date 4 14 7" xfId="31523"/>
    <cellStyle name="Assumptions Right Date 4 15" xfId="3766"/>
    <cellStyle name="Assumptions Right Date 4 15 2" xfId="7200"/>
    <cellStyle name="Assumptions Right Date 4 15 2 2" xfId="21134"/>
    <cellStyle name="Assumptions Right Date 4 15 2 2 2" xfId="48817"/>
    <cellStyle name="Assumptions Right Date 4 15 2 3" xfId="34900"/>
    <cellStyle name="Assumptions Right Date 4 15 3" xfId="9923"/>
    <cellStyle name="Assumptions Right Date 4 15 3 2" xfId="23844"/>
    <cellStyle name="Assumptions Right Date 4 15 3 2 2" xfId="51527"/>
    <cellStyle name="Assumptions Right Date 4 15 3 3" xfId="37610"/>
    <cellStyle name="Assumptions Right Date 4 15 4" xfId="12072"/>
    <cellStyle name="Assumptions Right Date 4 15 4 2" xfId="25993"/>
    <cellStyle name="Assumptions Right Date 4 15 4 2 2" xfId="53676"/>
    <cellStyle name="Assumptions Right Date 4 15 4 3" xfId="39759"/>
    <cellStyle name="Assumptions Right Date 4 15 5" xfId="14822"/>
    <cellStyle name="Assumptions Right Date 4 15 5 2" xfId="28743"/>
    <cellStyle name="Assumptions Right Date 4 15 5 2 2" xfId="56426"/>
    <cellStyle name="Assumptions Right Date 4 15 5 3" xfId="42509"/>
    <cellStyle name="Assumptions Right Date 4 15 6" xfId="17790"/>
    <cellStyle name="Assumptions Right Date 4 15 6 2" xfId="45473"/>
    <cellStyle name="Assumptions Right Date 4 15 7" xfId="31556"/>
    <cellStyle name="Assumptions Right Date 4 16" xfId="3798"/>
    <cellStyle name="Assumptions Right Date 4 16 2" xfId="7232"/>
    <cellStyle name="Assumptions Right Date 4 16 2 2" xfId="21165"/>
    <cellStyle name="Assumptions Right Date 4 16 2 2 2" xfId="48848"/>
    <cellStyle name="Assumptions Right Date 4 16 2 3" xfId="34931"/>
    <cellStyle name="Assumptions Right Date 4 16 3" xfId="9953"/>
    <cellStyle name="Assumptions Right Date 4 16 3 2" xfId="23874"/>
    <cellStyle name="Assumptions Right Date 4 16 3 2 2" xfId="51557"/>
    <cellStyle name="Assumptions Right Date 4 16 3 3" xfId="37640"/>
    <cellStyle name="Assumptions Right Date 4 16 4" xfId="12103"/>
    <cellStyle name="Assumptions Right Date 4 16 4 2" xfId="26024"/>
    <cellStyle name="Assumptions Right Date 4 16 4 2 2" xfId="53707"/>
    <cellStyle name="Assumptions Right Date 4 16 4 3" xfId="39790"/>
    <cellStyle name="Assumptions Right Date 4 16 5" xfId="14853"/>
    <cellStyle name="Assumptions Right Date 4 16 5 2" xfId="28774"/>
    <cellStyle name="Assumptions Right Date 4 16 5 2 2" xfId="56457"/>
    <cellStyle name="Assumptions Right Date 4 16 5 3" xfId="42540"/>
    <cellStyle name="Assumptions Right Date 4 16 6" xfId="17821"/>
    <cellStyle name="Assumptions Right Date 4 16 6 2" xfId="45504"/>
    <cellStyle name="Assumptions Right Date 4 16 7" xfId="31587"/>
    <cellStyle name="Assumptions Right Date 4 17" xfId="3821"/>
    <cellStyle name="Assumptions Right Date 4 17 2" xfId="7255"/>
    <cellStyle name="Assumptions Right Date 4 17 2 2" xfId="21188"/>
    <cellStyle name="Assumptions Right Date 4 17 2 2 2" xfId="48871"/>
    <cellStyle name="Assumptions Right Date 4 17 2 3" xfId="34954"/>
    <cellStyle name="Assumptions Right Date 4 17 3" xfId="9974"/>
    <cellStyle name="Assumptions Right Date 4 17 3 2" xfId="23895"/>
    <cellStyle name="Assumptions Right Date 4 17 3 2 2" xfId="51578"/>
    <cellStyle name="Assumptions Right Date 4 17 3 3" xfId="37661"/>
    <cellStyle name="Assumptions Right Date 4 17 4" xfId="12126"/>
    <cellStyle name="Assumptions Right Date 4 17 4 2" xfId="26047"/>
    <cellStyle name="Assumptions Right Date 4 17 4 2 2" xfId="53730"/>
    <cellStyle name="Assumptions Right Date 4 17 4 3" xfId="39813"/>
    <cellStyle name="Assumptions Right Date 4 17 5" xfId="14876"/>
    <cellStyle name="Assumptions Right Date 4 17 5 2" xfId="28797"/>
    <cellStyle name="Assumptions Right Date 4 17 5 2 2" xfId="56480"/>
    <cellStyle name="Assumptions Right Date 4 17 5 3" xfId="42563"/>
    <cellStyle name="Assumptions Right Date 4 17 6" xfId="17844"/>
    <cellStyle name="Assumptions Right Date 4 17 6 2" xfId="45527"/>
    <cellStyle name="Assumptions Right Date 4 17 7" xfId="31610"/>
    <cellStyle name="Assumptions Right Date 4 18" xfId="3853"/>
    <cellStyle name="Assumptions Right Date 4 18 2" xfId="7287"/>
    <cellStyle name="Assumptions Right Date 4 18 2 2" xfId="21220"/>
    <cellStyle name="Assumptions Right Date 4 18 2 2 2" xfId="48903"/>
    <cellStyle name="Assumptions Right Date 4 18 2 3" xfId="34986"/>
    <cellStyle name="Assumptions Right Date 4 18 3" xfId="10006"/>
    <cellStyle name="Assumptions Right Date 4 18 3 2" xfId="23927"/>
    <cellStyle name="Assumptions Right Date 4 18 3 2 2" xfId="51610"/>
    <cellStyle name="Assumptions Right Date 4 18 3 3" xfId="37693"/>
    <cellStyle name="Assumptions Right Date 4 18 4" xfId="12158"/>
    <cellStyle name="Assumptions Right Date 4 18 4 2" xfId="26079"/>
    <cellStyle name="Assumptions Right Date 4 18 4 2 2" xfId="53762"/>
    <cellStyle name="Assumptions Right Date 4 18 4 3" xfId="39845"/>
    <cellStyle name="Assumptions Right Date 4 18 5" xfId="14908"/>
    <cellStyle name="Assumptions Right Date 4 18 5 2" xfId="28829"/>
    <cellStyle name="Assumptions Right Date 4 18 5 2 2" xfId="56512"/>
    <cellStyle name="Assumptions Right Date 4 18 5 3" xfId="42595"/>
    <cellStyle name="Assumptions Right Date 4 18 6" xfId="17876"/>
    <cellStyle name="Assumptions Right Date 4 18 6 2" xfId="45559"/>
    <cellStyle name="Assumptions Right Date 4 18 7" xfId="31642"/>
    <cellStyle name="Assumptions Right Date 4 19" xfId="3875"/>
    <cellStyle name="Assumptions Right Date 4 19 2" xfId="7309"/>
    <cellStyle name="Assumptions Right Date 4 19 2 2" xfId="21242"/>
    <cellStyle name="Assumptions Right Date 4 19 2 2 2" xfId="48925"/>
    <cellStyle name="Assumptions Right Date 4 19 2 3" xfId="35008"/>
    <cellStyle name="Assumptions Right Date 4 19 3" xfId="10028"/>
    <cellStyle name="Assumptions Right Date 4 19 3 2" xfId="23949"/>
    <cellStyle name="Assumptions Right Date 4 19 3 2 2" xfId="51632"/>
    <cellStyle name="Assumptions Right Date 4 19 3 3" xfId="37715"/>
    <cellStyle name="Assumptions Right Date 4 19 4" xfId="12180"/>
    <cellStyle name="Assumptions Right Date 4 19 4 2" xfId="26101"/>
    <cellStyle name="Assumptions Right Date 4 19 4 2 2" xfId="53784"/>
    <cellStyle name="Assumptions Right Date 4 19 4 3" xfId="39867"/>
    <cellStyle name="Assumptions Right Date 4 19 5" xfId="14930"/>
    <cellStyle name="Assumptions Right Date 4 19 5 2" xfId="28851"/>
    <cellStyle name="Assumptions Right Date 4 19 5 2 2" xfId="56534"/>
    <cellStyle name="Assumptions Right Date 4 19 5 3" xfId="42617"/>
    <cellStyle name="Assumptions Right Date 4 19 6" xfId="17898"/>
    <cellStyle name="Assumptions Right Date 4 19 6 2" xfId="45581"/>
    <cellStyle name="Assumptions Right Date 4 19 7" xfId="31664"/>
    <cellStyle name="Assumptions Right Date 4 2" xfId="3193"/>
    <cellStyle name="Assumptions Right Date 4 2 2" xfId="6635"/>
    <cellStyle name="Assumptions Right Date 4 2 2 2" xfId="20578"/>
    <cellStyle name="Assumptions Right Date 4 2 2 2 2" xfId="48261"/>
    <cellStyle name="Assumptions Right Date 4 2 2 3" xfId="34344"/>
    <cellStyle name="Assumptions Right Date 4 2 3" xfId="9378"/>
    <cellStyle name="Assumptions Right Date 4 2 3 2" xfId="23299"/>
    <cellStyle name="Assumptions Right Date 4 2 3 2 2" xfId="50982"/>
    <cellStyle name="Assumptions Right Date 4 2 3 3" xfId="37065"/>
    <cellStyle name="Assumptions Right Date 4 2 4" xfId="11516"/>
    <cellStyle name="Assumptions Right Date 4 2 4 2" xfId="25437"/>
    <cellStyle name="Assumptions Right Date 4 2 4 2 2" xfId="53120"/>
    <cellStyle name="Assumptions Right Date 4 2 4 3" xfId="39203"/>
    <cellStyle name="Assumptions Right Date 4 2 5" xfId="14266"/>
    <cellStyle name="Assumptions Right Date 4 2 5 2" xfId="28187"/>
    <cellStyle name="Assumptions Right Date 4 2 5 2 2" xfId="55870"/>
    <cellStyle name="Assumptions Right Date 4 2 5 3" xfId="41953"/>
    <cellStyle name="Assumptions Right Date 4 2 6" xfId="17234"/>
    <cellStyle name="Assumptions Right Date 4 2 6 2" xfId="44917"/>
    <cellStyle name="Assumptions Right Date 4 2 7" xfId="31032"/>
    <cellStyle name="Assumptions Right Date 4 20" xfId="4205"/>
    <cellStyle name="Assumptions Right Date 4 20 2" xfId="7630"/>
    <cellStyle name="Assumptions Right Date 4 20 2 2" xfId="21558"/>
    <cellStyle name="Assumptions Right Date 4 20 2 2 2" xfId="49241"/>
    <cellStyle name="Assumptions Right Date 4 20 2 3" xfId="35324"/>
    <cellStyle name="Assumptions Right Date 4 20 3" xfId="10323"/>
    <cellStyle name="Assumptions Right Date 4 20 3 2" xfId="24244"/>
    <cellStyle name="Assumptions Right Date 4 20 3 2 2" xfId="51927"/>
    <cellStyle name="Assumptions Right Date 4 20 3 3" xfId="38010"/>
    <cellStyle name="Assumptions Right Date 4 20 4" xfId="12479"/>
    <cellStyle name="Assumptions Right Date 4 20 4 2" xfId="26400"/>
    <cellStyle name="Assumptions Right Date 4 20 4 2 2" xfId="54083"/>
    <cellStyle name="Assumptions Right Date 4 20 4 3" xfId="40166"/>
    <cellStyle name="Assumptions Right Date 4 20 5" xfId="15229"/>
    <cellStyle name="Assumptions Right Date 4 20 5 2" xfId="29150"/>
    <cellStyle name="Assumptions Right Date 4 20 5 2 2" xfId="56833"/>
    <cellStyle name="Assumptions Right Date 4 20 5 3" xfId="42916"/>
    <cellStyle name="Assumptions Right Date 4 20 6" xfId="18197"/>
    <cellStyle name="Assumptions Right Date 4 20 6 2" xfId="45880"/>
    <cellStyle name="Assumptions Right Date 4 20 7" xfId="31963"/>
    <cellStyle name="Assumptions Right Date 4 21" xfId="4233"/>
    <cellStyle name="Assumptions Right Date 4 21 2" xfId="7658"/>
    <cellStyle name="Assumptions Right Date 4 21 2 2" xfId="21586"/>
    <cellStyle name="Assumptions Right Date 4 21 2 2 2" xfId="49269"/>
    <cellStyle name="Assumptions Right Date 4 21 2 3" xfId="35352"/>
    <cellStyle name="Assumptions Right Date 4 21 3" xfId="10351"/>
    <cellStyle name="Assumptions Right Date 4 21 3 2" xfId="24272"/>
    <cellStyle name="Assumptions Right Date 4 21 3 2 2" xfId="51955"/>
    <cellStyle name="Assumptions Right Date 4 21 3 3" xfId="38038"/>
    <cellStyle name="Assumptions Right Date 4 21 4" xfId="12507"/>
    <cellStyle name="Assumptions Right Date 4 21 4 2" xfId="26428"/>
    <cellStyle name="Assumptions Right Date 4 21 4 2 2" xfId="54111"/>
    <cellStyle name="Assumptions Right Date 4 21 4 3" xfId="40194"/>
    <cellStyle name="Assumptions Right Date 4 21 5" xfId="15257"/>
    <cellStyle name="Assumptions Right Date 4 21 5 2" xfId="29178"/>
    <cellStyle name="Assumptions Right Date 4 21 5 2 2" xfId="56861"/>
    <cellStyle name="Assumptions Right Date 4 21 5 3" xfId="42944"/>
    <cellStyle name="Assumptions Right Date 4 21 6" xfId="18225"/>
    <cellStyle name="Assumptions Right Date 4 21 6 2" xfId="45908"/>
    <cellStyle name="Assumptions Right Date 4 21 7" xfId="31991"/>
    <cellStyle name="Assumptions Right Date 4 22" xfId="4266"/>
    <cellStyle name="Assumptions Right Date 4 22 2" xfId="7691"/>
    <cellStyle name="Assumptions Right Date 4 22 2 2" xfId="21619"/>
    <cellStyle name="Assumptions Right Date 4 22 2 2 2" xfId="49302"/>
    <cellStyle name="Assumptions Right Date 4 22 2 3" xfId="35385"/>
    <cellStyle name="Assumptions Right Date 4 22 3" xfId="10384"/>
    <cellStyle name="Assumptions Right Date 4 22 3 2" xfId="24305"/>
    <cellStyle name="Assumptions Right Date 4 22 3 2 2" xfId="51988"/>
    <cellStyle name="Assumptions Right Date 4 22 3 3" xfId="38071"/>
    <cellStyle name="Assumptions Right Date 4 22 4" xfId="12540"/>
    <cellStyle name="Assumptions Right Date 4 22 4 2" xfId="26461"/>
    <cellStyle name="Assumptions Right Date 4 22 4 2 2" xfId="54144"/>
    <cellStyle name="Assumptions Right Date 4 22 4 3" xfId="40227"/>
    <cellStyle name="Assumptions Right Date 4 22 5" xfId="15290"/>
    <cellStyle name="Assumptions Right Date 4 22 5 2" xfId="29211"/>
    <cellStyle name="Assumptions Right Date 4 22 5 2 2" xfId="56894"/>
    <cellStyle name="Assumptions Right Date 4 22 5 3" xfId="42977"/>
    <cellStyle name="Assumptions Right Date 4 22 6" xfId="18258"/>
    <cellStyle name="Assumptions Right Date 4 22 6 2" xfId="45941"/>
    <cellStyle name="Assumptions Right Date 4 22 7" xfId="32024"/>
    <cellStyle name="Assumptions Right Date 4 23" xfId="4278"/>
    <cellStyle name="Assumptions Right Date 4 23 2" xfId="7703"/>
    <cellStyle name="Assumptions Right Date 4 23 2 2" xfId="21631"/>
    <cellStyle name="Assumptions Right Date 4 23 2 2 2" xfId="49314"/>
    <cellStyle name="Assumptions Right Date 4 23 2 3" xfId="35397"/>
    <cellStyle name="Assumptions Right Date 4 23 3" xfId="10396"/>
    <cellStyle name="Assumptions Right Date 4 23 3 2" xfId="24317"/>
    <cellStyle name="Assumptions Right Date 4 23 3 2 2" xfId="52000"/>
    <cellStyle name="Assumptions Right Date 4 23 3 3" xfId="38083"/>
    <cellStyle name="Assumptions Right Date 4 23 4" xfId="12552"/>
    <cellStyle name="Assumptions Right Date 4 23 4 2" xfId="26473"/>
    <cellStyle name="Assumptions Right Date 4 23 4 2 2" xfId="54156"/>
    <cellStyle name="Assumptions Right Date 4 23 4 3" xfId="40239"/>
    <cellStyle name="Assumptions Right Date 4 23 5" xfId="15302"/>
    <cellStyle name="Assumptions Right Date 4 23 5 2" xfId="29223"/>
    <cellStyle name="Assumptions Right Date 4 23 5 2 2" xfId="56906"/>
    <cellStyle name="Assumptions Right Date 4 23 5 3" xfId="42989"/>
    <cellStyle name="Assumptions Right Date 4 23 6" xfId="18270"/>
    <cellStyle name="Assumptions Right Date 4 23 6 2" xfId="45953"/>
    <cellStyle name="Assumptions Right Date 4 23 7" xfId="32036"/>
    <cellStyle name="Assumptions Right Date 4 24" xfId="4947"/>
    <cellStyle name="Assumptions Right Date 4 24 2" xfId="8351"/>
    <cellStyle name="Assumptions Right Date 4 24 2 2" xfId="22272"/>
    <cellStyle name="Assumptions Right Date 4 24 2 2 2" xfId="49955"/>
    <cellStyle name="Assumptions Right Date 4 24 2 3" xfId="36038"/>
    <cellStyle name="Assumptions Right Date 4 24 3" xfId="10803"/>
    <cellStyle name="Assumptions Right Date 4 24 3 2" xfId="24724"/>
    <cellStyle name="Assumptions Right Date 4 24 3 2 2" xfId="52407"/>
    <cellStyle name="Assumptions Right Date 4 24 3 3" xfId="38490"/>
    <cellStyle name="Assumptions Right Date 4 24 4" xfId="13204"/>
    <cellStyle name="Assumptions Right Date 4 24 4 2" xfId="27125"/>
    <cellStyle name="Assumptions Right Date 4 24 4 2 2" xfId="54808"/>
    <cellStyle name="Assumptions Right Date 4 24 4 3" xfId="40891"/>
    <cellStyle name="Assumptions Right Date 4 24 5" xfId="15954"/>
    <cellStyle name="Assumptions Right Date 4 24 5 2" xfId="29875"/>
    <cellStyle name="Assumptions Right Date 4 24 5 2 2" xfId="57558"/>
    <cellStyle name="Assumptions Right Date 4 24 5 3" xfId="43641"/>
    <cellStyle name="Assumptions Right Date 4 24 6" xfId="18922"/>
    <cellStyle name="Assumptions Right Date 4 24 6 2" xfId="46605"/>
    <cellStyle name="Assumptions Right Date 4 24 7" xfId="32688"/>
    <cellStyle name="Assumptions Right Date 4 25" xfId="4980"/>
    <cellStyle name="Assumptions Right Date 4 25 2" xfId="8384"/>
    <cellStyle name="Assumptions Right Date 4 25 2 2" xfId="22305"/>
    <cellStyle name="Assumptions Right Date 4 25 2 2 2" xfId="49988"/>
    <cellStyle name="Assumptions Right Date 4 25 2 3" xfId="36071"/>
    <cellStyle name="Assumptions Right Date 4 25 3" xfId="10833"/>
    <cellStyle name="Assumptions Right Date 4 25 3 2" xfId="24754"/>
    <cellStyle name="Assumptions Right Date 4 25 3 2 2" xfId="52437"/>
    <cellStyle name="Assumptions Right Date 4 25 3 3" xfId="38520"/>
    <cellStyle name="Assumptions Right Date 4 25 4" xfId="13236"/>
    <cellStyle name="Assumptions Right Date 4 25 4 2" xfId="27157"/>
    <cellStyle name="Assumptions Right Date 4 25 4 2 2" xfId="54840"/>
    <cellStyle name="Assumptions Right Date 4 25 4 3" xfId="40923"/>
    <cellStyle name="Assumptions Right Date 4 25 5" xfId="15986"/>
    <cellStyle name="Assumptions Right Date 4 25 5 2" xfId="29907"/>
    <cellStyle name="Assumptions Right Date 4 25 5 2 2" xfId="57590"/>
    <cellStyle name="Assumptions Right Date 4 25 5 3" xfId="43673"/>
    <cellStyle name="Assumptions Right Date 4 25 6" xfId="18954"/>
    <cellStyle name="Assumptions Right Date 4 25 6 2" xfId="46637"/>
    <cellStyle name="Assumptions Right Date 4 25 7" xfId="32720"/>
    <cellStyle name="Assumptions Right Date 4 26" xfId="5017"/>
    <cellStyle name="Assumptions Right Date 4 26 2" xfId="8421"/>
    <cellStyle name="Assumptions Right Date 4 26 2 2" xfId="22342"/>
    <cellStyle name="Assumptions Right Date 4 26 2 2 2" xfId="50025"/>
    <cellStyle name="Assumptions Right Date 4 26 2 3" xfId="36108"/>
    <cellStyle name="Assumptions Right Date 4 26 3" xfId="10869"/>
    <cellStyle name="Assumptions Right Date 4 26 3 2" xfId="24790"/>
    <cellStyle name="Assumptions Right Date 4 26 3 2 2" xfId="52473"/>
    <cellStyle name="Assumptions Right Date 4 26 3 3" xfId="38556"/>
    <cellStyle name="Assumptions Right Date 4 26 4" xfId="13272"/>
    <cellStyle name="Assumptions Right Date 4 26 4 2" xfId="27193"/>
    <cellStyle name="Assumptions Right Date 4 26 4 2 2" xfId="54876"/>
    <cellStyle name="Assumptions Right Date 4 26 4 3" xfId="40959"/>
    <cellStyle name="Assumptions Right Date 4 26 5" xfId="16022"/>
    <cellStyle name="Assumptions Right Date 4 26 5 2" xfId="29943"/>
    <cellStyle name="Assumptions Right Date 4 26 5 2 2" xfId="57626"/>
    <cellStyle name="Assumptions Right Date 4 26 5 3" xfId="43709"/>
    <cellStyle name="Assumptions Right Date 4 26 6" xfId="18990"/>
    <cellStyle name="Assumptions Right Date 4 26 6 2" xfId="46673"/>
    <cellStyle name="Assumptions Right Date 4 26 7" xfId="32756"/>
    <cellStyle name="Assumptions Right Date 4 27" xfId="5042"/>
    <cellStyle name="Assumptions Right Date 4 27 2" xfId="8446"/>
    <cellStyle name="Assumptions Right Date 4 27 2 2" xfId="22367"/>
    <cellStyle name="Assumptions Right Date 4 27 2 2 2" xfId="50050"/>
    <cellStyle name="Assumptions Right Date 4 27 2 3" xfId="36133"/>
    <cellStyle name="Assumptions Right Date 4 27 3" xfId="10893"/>
    <cellStyle name="Assumptions Right Date 4 27 3 2" xfId="24814"/>
    <cellStyle name="Assumptions Right Date 4 27 3 2 2" xfId="52497"/>
    <cellStyle name="Assumptions Right Date 4 27 3 3" xfId="38580"/>
    <cellStyle name="Assumptions Right Date 4 27 4" xfId="13297"/>
    <cellStyle name="Assumptions Right Date 4 27 4 2" xfId="27218"/>
    <cellStyle name="Assumptions Right Date 4 27 4 2 2" xfId="54901"/>
    <cellStyle name="Assumptions Right Date 4 27 4 3" xfId="40984"/>
    <cellStyle name="Assumptions Right Date 4 27 5" xfId="16047"/>
    <cellStyle name="Assumptions Right Date 4 27 5 2" xfId="29968"/>
    <cellStyle name="Assumptions Right Date 4 27 5 2 2" xfId="57651"/>
    <cellStyle name="Assumptions Right Date 4 27 5 3" xfId="43734"/>
    <cellStyle name="Assumptions Right Date 4 27 6" xfId="19015"/>
    <cellStyle name="Assumptions Right Date 4 27 6 2" xfId="46698"/>
    <cellStyle name="Assumptions Right Date 4 27 7" xfId="32781"/>
    <cellStyle name="Assumptions Right Date 4 28" xfId="5065"/>
    <cellStyle name="Assumptions Right Date 4 28 2" xfId="8468"/>
    <cellStyle name="Assumptions Right Date 4 28 2 2" xfId="22389"/>
    <cellStyle name="Assumptions Right Date 4 28 2 2 2" xfId="50072"/>
    <cellStyle name="Assumptions Right Date 4 28 2 3" xfId="36155"/>
    <cellStyle name="Assumptions Right Date 4 28 3" xfId="10914"/>
    <cellStyle name="Assumptions Right Date 4 28 3 2" xfId="24835"/>
    <cellStyle name="Assumptions Right Date 4 28 3 2 2" xfId="52518"/>
    <cellStyle name="Assumptions Right Date 4 28 3 3" xfId="38601"/>
    <cellStyle name="Assumptions Right Date 4 28 4" xfId="13319"/>
    <cellStyle name="Assumptions Right Date 4 28 4 2" xfId="27240"/>
    <cellStyle name="Assumptions Right Date 4 28 4 2 2" xfId="54923"/>
    <cellStyle name="Assumptions Right Date 4 28 4 3" xfId="41006"/>
    <cellStyle name="Assumptions Right Date 4 28 5" xfId="16069"/>
    <cellStyle name="Assumptions Right Date 4 28 5 2" xfId="29990"/>
    <cellStyle name="Assumptions Right Date 4 28 5 2 2" xfId="57673"/>
    <cellStyle name="Assumptions Right Date 4 28 5 3" xfId="43756"/>
    <cellStyle name="Assumptions Right Date 4 28 6" xfId="19037"/>
    <cellStyle name="Assumptions Right Date 4 28 6 2" xfId="46720"/>
    <cellStyle name="Assumptions Right Date 4 28 7" xfId="32803"/>
    <cellStyle name="Assumptions Right Date 4 29" xfId="5087"/>
    <cellStyle name="Assumptions Right Date 4 29 2" xfId="8490"/>
    <cellStyle name="Assumptions Right Date 4 29 2 2" xfId="22411"/>
    <cellStyle name="Assumptions Right Date 4 29 2 2 2" xfId="50094"/>
    <cellStyle name="Assumptions Right Date 4 29 2 3" xfId="36177"/>
    <cellStyle name="Assumptions Right Date 4 29 3" xfId="10936"/>
    <cellStyle name="Assumptions Right Date 4 29 3 2" xfId="24857"/>
    <cellStyle name="Assumptions Right Date 4 29 3 2 2" xfId="52540"/>
    <cellStyle name="Assumptions Right Date 4 29 3 3" xfId="38623"/>
    <cellStyle name="Assumptions Right Date 4 29 4" xfId="13341"/>
    <cellStyle name="Assumptions Right Date 4 29 4 2" xfId="27262"/>
    <cellStyle name="Assumptions Right Date 4 29 4 2 2" xfId="54945"/>
    <cellStyle name="Assumptions Right Date 4 29 4 3" xfId="41028"/>
    <cellStyle name="Assumptions Right Date 4 29 5" xfId="16091"/>
    <cellStyle name="Assumptions Right Date 4 29 5 2" xfId="30012"/>
    <cellStyle name="Assumptions Right Date 4 29 5 2 2" xfId="57695"/>
    <cellStyle name="Assumptions Right Date 4 29 5 3" xfId="43778"/>
    <cellStyle name="Assumptions Right Date 4 29 6" xfId="19059"/>
    <cellStyle name="Assumptions Right Date 4 29 6 2" xfId="46742"/>
    <cellStyle name="Assumptions Right Date 4 29 7" xfId="32825"/>
    <cellStyle name="Assumptions Right Date 4 3" xfId="3244"/>
    <cellStyle name="Assumptions Right Date 4 3 2" xfId="6686"/>
    <cellStyle name="Assumptions Right Date 4 3 2 2" xfId="20628"/>
    <cellStyle name="Assumptions Right Date 4 3 2 2 2" xfId="48311"/>
    <cellStyle name="Assumptions Right Date 4 3 2 3" xfId="34394"/>
    <cellStyle name="Assumptions Right Date 4 3 3" xfId="9428"/>
    <cellStyle name="Assumptions Right Date 4 3 3 2" xfId="23349"/>
    <cellStyle name="Assumptions Right Date 4 3 3 2 2" xfId="51032"/>
    <cellStyle name="Assumptions Right Date 4 3 3 3" xfId="37115"/>
    <cellStyle name="Assumptions Right Date 4 3 4" xfId="11566"/>
    <cellStyle name="Assumptions Right Date 4 3 4 2" xfId="25487"/>
    <cellStyle name="Assumptions Right Date 4 3 4 2 2" xfId="53170"/>
    <cellStyle name="Assumptions Right Date 4 3 4 3" xfId="39253"/>
    <cellStyle name="Assumptions Right Date 4 3 5" xfId="14316"/>
    <cellStyle name="Assumptions Right Date 4 3 5 2" xfId="28237"/>
    <cellStyle name="Assumptions Right Date 4 3 5 2 2" xfId="55920"/>
    <cellStyle name="Assumptions Right Date 4 3 5 3" xfId="42003"/>
    <cellStyle name="Assumptions Right Date 4 3 6" xfId="17284"/>
    <cellStyle name="Assumptions Right Date 4 3 6 2" xfId="44967"/>
    <cellStyle name="Assumptions Right Date 4 3 7" xfId="31073"/>
    <cellStyle name="Assumptions Right Date 4 30" xfId="16229"/>
    <cellStyle name="Assumptions Right Date 4 30 2" xfId="30146"/>
    <cellStyle name="Assumptions Right Date 4 30 2 2" xfId="57829"/>
    <cellStyle name="Assumptions Right Date 4 30 3" xfId="43912"/>
    <cellStyle name="Assumptions Right Date 4 31" xfId="16257"/>
    <cellStyle name="Assumptions Right Date 4 31 2" xfId="30174"/>
    <cellStyle name="Assumptions Right Date 4 31 2 2" xfId="57857"/>
    <cellStyle name="Assumptions Right Date 4 31 3" xfId="43940"/>
    <cellStyle name="Assumptions Right Date 4 4" xfId="3296"/>
    <cellStyle name="Assumptions Right Date 4 4 2" xfId="6737"/>
    <cellStyle name="Assumptions Right Date 4 4 2 2" xfId="20678"/>
    <cellStyle name="Assumptions Right Date 4 4 2 2 2" xfId="48361"/>
    <cellStyle name="Assumptions Right Date 4 4 2 3" xfId="34444"/>
    <cellStyle name="Assumptions Right Date 4 4 3" xfId="9477"/>
    <cellStyle name="Assumptions Right Date 4 4 3 2" xfId="23398"/>
    <cellStyle name="Assumptions Right Date 4 4 3 2 2" xfId="51081"/>
    <cellStyle name="Assumptions Right Date 4 4 3 3" xfId="37164"/>
    <cellStyle name="Assumptions Right Date 4 4 4" xfId="11616"/>
    <cellStyle name="Assumptions Right Date 4 4 4 2" xfId="25537"/>
    <cellStyle name="Assumptions Right Date 4 4 4 2 2" xfId="53220"/>
    <cellStyle name="Assumptions Right Date 4 4 4 3" xfId="39303"/>
    <cellStyle name="Assumptions Right Date 4 4 5" xfId="14366"/>
    <cellStyle name="Assumptions Right Date 4 4 5 2" xfId="28287"/>
    <cellStyle name="Assumptions Right Date 4 4 5 2 2" xfId="55970"/>
    <cellStyle name="Assumptions Right Date 4 4 5 3" xfId="42053"/>
    <cellStyle name="Assumptions Right Date 4 4 6" xfId="17334"/>
    <cellStyle name="Assumptions Right Date 4 4 6 2" xfId="45017"/>
    <cellStyle name="Assumptions Right Date 4 4 7" xfId="31119"/>
    <cellStyle name="Assumptions Right Date 4 5" xfId="3377"/>
    <cellStyle name="Assumptions Right Date 4 5 2" xfId="6817"/>
    <cellStyle name="Assumptions Right Date 4 5 2 2" xfId="20758"/>
    <cellStyle name="Assumptions Right Date 4 5 2 2 2" xfId="48441"/>
    <cellStyle name="Assumptions Right Date 4 5 2 3" xfId="34524"/>
    <cellStyle name="Assumptions Right Date 4 5 3" xfId="9555"/>
    <cellStyle name="Assumptions Right Date 4 5 3 2" xfId="23476"/>
    <cellStyle name="Assumptions Right Date 4 5 3 2 2" xfId="51159"/>
    <cellStyle name="Assumptions Right Date 4 5 3 3" xfId="37242"/>
    <cellStyle name="Assumptions Right Date 4 5 4" xfId="11696"/>
    <cellStyle name="Assumptions Right Date 4 5 4 2" xfId="25617"/>
    <cellStyle name="Assumptions Right Date 4 5 4 2 2" xfId="53300"/>
    <cellStyle name="Assumptions Right Date 4 5 4 3" xfId="39383"/>
    <cellStyle name="Assumptions Right Date 4 5 5" xfId="14446"/>
    <cellStyle name="Assumptions Right Date 4 5 5 2" xfId="28367"/>
    <cellStyle name="Assumptions Right Date 4 5 5 2 2" xfId="56050"/>
    <cellStyle name="Assumptions Right Date 4 5 5 3" xfId="42133"/>
    <cellStyle name="Assumptions Right Date 4 5 6" xfId="17414"/>
    <cellStyle name="Assumptions Right Date 4 5 6 2" xfId="45097"/>
    <cellStyle name="Assumptions Right Date 4 5 7" xfId="31193"/>
    <cellStyle name="Assumptions Right Date 4 6" xfId="3425"/>
    <cellStyle name="Assumptions Right Date 4 6 2" xfId="6864"/>
    <cellStyle name="Assumptions Right Date 4 6 2 2" xfId="20805"/>
    <cellStyle name="Assumptions Right Date 4 6 2 2 2" xfId="48488"/>
    <cellStyle name="Assumptions Right Date 4 6 2 3" xfId="34571"/>
    <cellStyle name="Assumptions Right Date 4 6 3" xfId="9602"/>
    <cellStyle name="Assumptions Right Date 4 6 3 2" xfId="23523"/>
    <cellStyle name="Assumptions Right Date 4 6 3 2 2" xfId="51206"/>
    <cellStyle name="Assumptions Right Date 4 6 3 3" xfId="37289"/>
    <cellStyle name="Assumptions Right Date 4 6 4" xfId="11743"/>
    <cellStyle name="Assumptions Right Date 4 6 4 2" xfId="25664"/>
    <cellStyle name="Assumptions Right Date 4 6 4 2 2" xfId="53347"/>
    <cellStyle name="Assumptions Right Date 4 6 4 3" xfId="39430"/>
    <cellStyle name="Assumptions Right Date 4 6 5" xfId="14493"/>
    <cellStyle name="Assumptions Right Date 4 6 5 2" xfId="28414"/>
    <cellStyle name="Assumptions Right Date 4 6 5 2 2" xfId="56097"/>
    <cellStyle name="Assumptions Right Date 4 6 5 3" xfId="42180"/>
    <cellStyle name="Assumptions Right Date 4 6 6" xfId="17461"/>
    <cellStyle name="Assumptions Right Date 4 6 6 2" xfId="45144"/>
    <cellStyle name="Assumptions Right Date 4 6 7" xfId="31238"/>
    <cellStyle name="Assumptions Right Date 4 7" xfId="3467"/>
    <cellStyle name="Assumptions Right Date 4 7 2" xfId="6905"/>
    <cellStyle name="Assumptions Right Date 4 7 2 2" xfId="20845"/>
    <cellStyle name="Assumptions Right Date 4 7 2 2 2" xfId="48528"/>
    <cellStyle name="Assumptions Right Date 4 7 2 3" xfId="34611"/>
    <cellStyle name="Assumptions Right Date 4 7 3" xfId="9643"/>
    <cellStyle name="Assumptions Right Date 4 7 3 2" xfId="23564"/>
    <cellStyle name="Assumptions Right Date 4 7 3 2 2" xfId="51247"/>
    <cellStyle name="Assumptions Right Date 4 7 3 3" xfId="37330"/>
    <cellStyle name="Assumptions Right Date 4 7 4" xfId="11783"/>
    <cellStyle name="Assumptions Right Date 4 7 4 2" xfId="25704"/>
    <cellStyle name="Assumptions Right Date 4 7 4 2 2" xfId="53387"/>
    <cellStyle name="Assumptions Right Date 4 7 4 3" xfId="39470"/>
    <cellStyle name="Assumptions Right Date 4 7 5" xfId="14533"/>
    <cellStyle name="Assumptions Right Date 4 7 5 2" xfId="28454"/>
    <cellStyle name="Assumptions Right Date 4 7 5 2 2" xfId="56137"/>
    <cellStyle name="Assumptions Right Date 4 7 5 3" xfId="42220"/>
    <cellStyle name="Assumptions Right Date 4 7 6" xfId="17501"/>
    <cellStyle name="Assumptions Right Date 4 7 6 2" xfId="45184"/>
    <cellStyle name="Assumptions Right Date 4 7 7" xfId="31273"/>
    <cellStyle name="Assumptions Right Date 4 8" xfId="3533"/>
    <cellStyle name="Assumptions Right Date 4 8 2" xfId="6971"/>
    <cellStyle name="Assumptions Right Date 4 8 2 2" xfId="20911"/>
    <cellStyle name="Assumptions Right Date 4 8 2 2 2" xfId="48594"/>
    <cellStyle name="Assumptions Right Date 4 8 2 3" xfId="34677"/>
    <cellStyle name="Assumptions Right Date 4 8 3" xfId="9708"/>
    <cellStyle name="Assumptions Right Date 4 8 3 2" xfId="23629"/>
    <cellStyle name="Assumptions Right Date 4 8 3 2 2" xfId="51312"/>
    <cellStyle name="Assumptions Right Date 4 8 3 3" xfId="37395"/>
    <cellStyle name="Assumptions Right Date 4 8 4" xfId="11849"/>
    <cellStyle name="Assumptions Right Date 4 8 4 2" xfId="25770"/>
    <cellStyle name="Assumptions Right Date 4 8 4 2 2" xfId="53453"/>
    <cellStyle name="Assumptions Right Date 4 8 4 3" xfId="39536"/>
    <cellStyle name="Assumptions Right Date 4 8 5" xfId="14599"/>
    <cellStyle name="Assumptions Right Date 4 8 5 2" xfId="28520"/>
    <cellStyle name="Assumptions Right Date 4 8 5 2 2" xfId="56203"/>
    <cellStyle name="Assumptions Right Date 4 8 5 3" xfId="42286"/>
    <cellStyle name="Assumptions Right Date 4 8 6" xfId="17567"/>
    <cellStyle name="Assumptions Right Date 4 8 6 2" xfId="45250"/>
    <cellStyle name="Assumptions Right Date 4 8 7" xfId="31338"/>
    <cellStyle name="Assumptions Right Date 4 9" xfId="3573"/>
    <cellStyle name="Assumptions Right Date 4 9 2" xfId="7011"/>
    <cellStyle name="Assumptions Right Date 4 9 2 2" xfId="20948"/>
    <cellStyle name="Assumptions Right Date 4 9 2 2 2" xfId="48631"/>
    <cellStyle name="Assumptions Right Date 4 9 2 3" xfId="34714"/>
    <cellStyle name="Assumptions Right Date 4 9 3" xfId="9744"/>
    <cellStyle name="Assumptions Right Date 4 9 3 2" xfId="23665"/>
    <cellStyle name="Assumptions Right Date 4 9 3 2 2" xfId="51348"/>
    <cellStyle name="Assumptions Right Date 4 9 3 3" xfId="37431"/>
    <cellStyle name="Assumptions Right Date 4 9 4" xfId="11886"/>
    <cellStyle name="Assumptions Right Date 4 9 4 2" xfId="25807"/>
    <cellStyle name="Assumptions Right Date 4 9 4 2 2" xfId="53490"/>
    <cellStyle name="Assumptions Right Date 4 9 4 3" xfId="39573"/>
    <cellStyle name="Assumptions Right Date 4 9 5" xfId="14636"/>
    <cellStyle name="Assumptions Right Date 4 9 5 2" xfId="28557"/>
    <cellStyle name="Assumptions Right Date 4 9 5 2 2" xfId="56240"/>
    <cellStyle name="Assumptions Right Date 4 9 5 3" xfId="42323"/>
    <cellStyle name="Assumptions Right Date 4 9 6" xfId="17604"/>
    <cellStyle name="Assumptions Right Date 4 9 6 2" xfId="45287"/>
    <cellStyle name="Assumptions Right Date 4 9 7" xfId="31375"/>
    <cellStyle name="Assumptions Right Date 5" xfId="2751"/>
    <cellStyle name="Assumptions Right Date 5 2" xfId="6199"/>
    <cellStyle name="Assumptions Right Date 5 2 2" xfId="20146"/>
    <cellStyle name="Assumptions Right Date 5 2 2 2" xfId="47829"/>
    <cellStyle name="Assumptions Right Date 5 2 3" xfId="33912"/>
    <cellStyle name="Assumptions Right Date 5 3" xfId="8955"/>
    <cellStyle name="Assumptions Right Date 5 3 2" xfId="22876"/>
    <cellStyle name="Assumptions Right Date 5 3 2 2" xfId="50559"/>
    <cellStyle name="Assumptions Right Date 5 3 3" xfId="36642"/>
    <cellStyle name="Assumptions Right Date 5 4" xfId="11086"/>
    <cellStyle name="Assumptions Right Date 5 4 2" xfId="25007"/>
    <cellStyle name="Assumptions Right Date 5 4 2 2" xfId="52690"/>
    <cellStyle name="Assumptions Right Date 5 4 3" xfId="38773"/>
    <cellStyle name="Assumptions Right Date 5 5" xfId="13839"/>
    <cellStyle name="Assumptions Right Date 5 5 2" xfId="27760"/>
    <cellStyle name="Assumptions Right Date 5 5 2 2" xfId="55443"/>
    <cellStyle name="Assumptions Right Date 5 5 3" xfId="41526"/>
    <cellStyle name="Assumptions Right Date 5 6" xfId="16804"/>
    <cellStyle name="Assumptions Right Date 5 6 2" xfId="44487"/>
    <cellStyle name="Assumptions Right Date 5 7" xfId="30651"/>
    <cellStyle name="Assumptions Right Date 6" xfId="2633"/>
    <cellStyle name="Assumptions Right Date 6 2" xfId="6084"/>
    <cellStyle name="Assumptions Right Date 6 2 2" xfId="20031"/>
    <cellStyle name="Assumptions Right Date 6 2 2 2" xfId="47714"/>
    <cellStyle name="Assumptions Right Date 6 2 3" xfId="33797"/>
    <cellStyle name="Assumptions Right Date 6 3" xfId="8843"/>
    <cellStyle name="Assumptions Right Date 6 3 2" xfId="22764"/>
    <cellStyle name="Assumptions Right Date 6 3 2 2" xfId="50447"/>
    <cellStyle name="Assumptions Right Date 6 3 3" xfId="36530"/>
    <cellStyle name="Assumptions Right Date 6 4" xfId="10971"/>
    <cellStyle name="Assumptions Right Date 6 4 2" xfId="24892"/>
    <cellStyle name="Assumptions Right Date 6 4 2 2" xfId="52575"/>
    <cellStyle name="Assumptions Right Date 6 4 3" xfId="38658"/>
    <cellStyle name="Assumptions Right Date 6 5" xfId="13725"/>
    <cellStyle name="Assumptions Right Date 6 5 2" xfId="27646"/>
    <cellStyle name="Assumptions Right Date 6 5 2 2" xfId="55329"/>
    <cellStyle name="Assumptions Right Date 6 5 3" xfId="41412"/>
    <cellStyle name="Assumptions Right Date 6 6" xfId="16689"/>
    <cellStyle name="Assumptions Right Date 6 6 2" xfId="44372"/>
    <cellStyle name="Assumptions Right Date 6 7" xfId="30545"/>
    <cellStyle name="Assumptions Right Date 7" xfId="2734"/>
    <cellStyle name="Assumptions Right Date 7 2" xfId="6182"/>
    <cellStyle name="Assumptions Right Date 7 2 2" xfId="20129"/>
    <cellStyle name="Assumptions Right Date 7 2 2 2" xfId="47812"/>
    <cellStyle name="Assumptions Right Date 7 2 3" xfId="33895"/>
    <cellStyle name="Assumptions Right Date 7 3" xfId="8938"/>
    <cellStyle name="Assumptions Right Date 7 3 2" xfId="22859"/>
    <cellStyle name="Assumptions Right Date 7 3 2 2" xfId="50542"/>
    <cellStyle name="Assumptions Right Date 7 3 3" xfId="36625"/>
    <cellStyle name="Assumptions Right Date 7 4" xfId="11069"/>
    <cellStyle name="Assumptions Right Date 7 4 2" xfId="24990"/>
    <cellStyle name="Assumptions Right Date 7 4 2 2" xfId="52673"/>
    <cellStyle name="Assumptions Right Date 7 4 3" xfId="38756"/>
    <cellStyle name="Assumptions Right Date 7 5" xfId="13822"/>
    <cellStyle name="Assumptions Right Date 7 5 2" xfId="27743"/>
    <cellStyle name="Assumptions Right Date 7 5 2 2" xfId="55426"/>
    <cellStyle name="Assumptions Right Date 7 5 3" xfId="41509"/>
    <cellStyle name="Assumptions Right Date 7 6" xfId="16787"/>
    <cellStyle name="Assumptions Right Date 7 6 2" xfId="44470"/>
    <cellStyle name="Assumptions Right Date 7 7" xfId="30634"/>
    <cellStyle name="Assumptions Right Date 8" xfId="3036"/>
    <cellStyle name="Assumptions Right Date 8 2" xfId="6480"/>
    <cellStyle name="Assumptions Right Date 8 2 2" xfId="20425"/>
    <cellStyle name="Assumptions Right Date 8 2 2 2" xfId="48108"/>
    <cellStyle name="Assumptions Right Date 8 2 3" xfId="34191"/>
    <cellStyle name="Assumptions Right Date 8 3" xfId="9229"/>
    <cellStyle name="Assumptions Right Date 8 3 2" xfId="23150"/>
    <cellStyle name="Assumptions Right Date 8 3 2 2" xfId="50833"/>
    <cellStyle name="Assumptions Right Date 8 3 3" xfId="36916"/>
    <cellStyle name="Assumptions Right Date 8 4" xfId="11365"/>
    <cellStyle name="Assumptions Right Date 8 4 2" xfId="25286"/>
    <cellStyle name="Assumptions Right Date 8 4 2 2" xfId="52969"/>
    <cellStyle name="Assumptions Right Date 8 4 3" xfId="39052"/>
    <cellStyle name="Assumptions Right Date 8 5" xfId="14115"/>
    <cellStyle name="Assumptions Right Date 8 5 2" xfId="28036"/>
    <cellStyle name="Assumptions Right Date 8 5 2 2" xfId="55719"/>
    <cellStyle name="Assumptions Right Date 8 5 3" xfId="41802"/>
    <cellStyle name="Assumptions Right Date 8 6" xfId="17083"/>
    <cellStyle name="Assumptions Right Date 8 6 2" xfId="44766"/>
    <cellStyle name="Assumptions Right Date 8 7" xfId="30890"/>
    <cellStyle name="Assumptions Right Date 9" xfId="3339"/>
    <cellStyle name="Assumptions Right Date 9 2" xfId="6779"/>
    <cellStyle name="Assumptions Right Date 9 2 2" xfId="20720"/>
    <cellStyle name="Assumptions Right Date 9 2 2 2" xfId="48403"/>
    <cellStyle name="Assumptions Right Date 9 2 3" xfId="34486"/>
    <cellStyle name="Assumptions Right Date 9 3" xfId="9518"/>
    <cellStyle name="Assumptions Right Date 9 3 2" xfId="23439"/>
    <cellStyle name="Assumptions Right Date 9 3 2 2" xfId="51122"/>
    <cellStyle name="Assumptions Right Date 9 3 3" xfId="37205"/>
    <cellStyle name="Assumptions Right Date 9 4" xfId="11658"/>
    <cellStyle name="Assumptions Right Date 9 4 2" xfId="25579"/>
    <cellStyle name="Assumptions Right Date 9 4 2 2" xfId="53262"/>
    <cellStyle name="Assumptions Right Date 9 4 3" xfId="39345"/>
    <cellStyle name="Assumptions Right Date 9 5" xfId="14408"/>
    <cellStyle name="Assumptions Right Date 9 5 2" xfId="28329"/>
    <cellStyle name="Assumptions Right Date 9 5 2 2" xfId="56012"/>
    <cellStyle name="Assumptions Right Date 9 5 3" xfId="42095"/>
    <cellStyle name="Assumptions Right Date 9 6" xfId="17376"/>
    <cellStyle name="Assumptions Right Date 9 6 2" xfId="45059"/>
    <cellStyle name="Assumptions Right Date 9 7" xfId="31158"/>
    <cellStyle name="Assumptions Right Multiple" xfId="1430"/>
    <cellStyle name="Assumptions Right Multiple 10" xfId="2713"/>
    <cellStyle name="Assumptions Right Multiple 10 2" xfId="6161"/>
    <cellStyle name="Assumptions Right Multiple 10 2 2" xfId="20108"/>
    <cellStyle name="Assumptions Right Multiple 10 2 2 2" xfId="47791"/>
    <cellStyle name="Assumptions Right Multiple 10 2 3" xfId="33874"/>
    <cellStyle name="Assumptions Right Multiple 10 3" xfId="8918"/>
    <cellStyle name="Assumptions Right Multiple 10 3 2" xfId="22839"/>
    <cellStyle name="Assumptions Right Multiple 10 3 2 2" xfId="50522"/>
    <cellStyle name="Assumptions Right Multiple 10 3 3" xfId="36605"/>
    <cellStyle name="Assumptions Right Multiple 10 4" xfId="11048"/>
    <cellStyle name="Assumptions Right Multiple 10 4 2" xfId="24969"/>
    <cellStyle name="Assumptions Right Multiple 10 4 2 2" xfId="52652"/>
    <cellStyle name="Assumptions Right Multiple 10 4 3" xfId="38735"/>
    <cellStyle name="Assumptions Right Multiple 10 5" xfId="13801"/>
    <cellStyle name="Assumptions Right Multiple 10 5 2" xfId="27722"/>
    <cellStyle name="Assumptions Right Multiple 10 5 2 2" xfId="55405"/>
    <cellStyle name="Assumptions Right Multiple 10 5 3" xfId="41488"/>
    <cellStyle name="Assumptions Right Multiple 10 6" xfId="16766"/>
    <cellStyle name="Assumptions Right Multiple 10 6 2" xfId="44449"/>
    <cellStyle name="Assumptions Right Multiple 10 7" xfId="30614"/>
    <cellStyle name="Assumptions Right Multiple 11" xfId="2341"/>
    <cellStyle name="Assumptions Right Multiple 11 2" xfId="5800"/>
    <cellStyle name="Assumptions Right Multiple 11 2 2" xfId="19750"/>
    <cellStyle name="Assumptions Right Multiple 11 2 2 2" xfId="47433"/>
    <cellStyle name="Assumptions Right Multiple 11 2 3" xfId="33516"/>
    <cellStyle name="Assumptions Right Multiple 11 3" xfId="8570"/>
    <cellStyle name="Assumptions Right Multiple 11 3 2" xfId="22491"/>
    <cellStyle name="Assumptions Right Multiple 11 3 2 2" xfId="50174"/>
    <cellStyle name="Assumptions Right Multiple 11 3 3" xfId="36257"/>
    <cellStyle name="Assumptions Right Multiple 11 4" xfId="5449"/>
    <cellStyle name="Assumptions Right Multiple 11 4 2" xfId="19402"/>
    <cellStyle name="Assumptions Right Multiple 11 4 2 2" xfId="47085"/>
    <cellStyle name="Assumptions Right Multiple 11 4 3" xfId="33168"/>
    <cellStyle name="Assumptions Right Multiple 11 5" xfId="13448"/>
    <cellStyle name="Assumptions Right Multiple 11 5 2" xfId="27369"/>
    <cellStyle name="Assumptions Right Multiple 11 5 2 2" xfId="55052"/>
    <cellStyle name="Assumptions Right Multiple 11 5 3" xfId="41135"/>
    <cellStyle name="Assumptions Right Multiple 11 6" xfId="16410"/>
    <cellStyle name="Assumptions Right Multiple 11 6 2" xfId="44093"/>
    <cellStyle name="Assumptions Right Multiple 11 7" xfId="30303"/>
    <cellStyle name="Assumptions Right Multiple 12" xfId="2698"/>
    <cellStyle name="Assumptions Right Multiple 12 2" xfId="6146"/>
    <cellStyle name="Assumptions Right Multiple 12 2 2" xfId="20093"/>
    <cellStyle name="Assumptions Right Multiple 12 2 2 2" xfId="47776"/>
    <cellStyle name="Assumptions Right Multiple 12 2 3" xfId="33859"/>
    <cellStyle name="Assumptions Right Multiple 12 3" xfId="8904"/>
    <cellStyle name="Assumptions Right Multiple 12 3 2" xfId="22825"/>
    <cellStyle name="Assumptions Right Multiple 12 3 2 2" xfId="50508"/>
    <cellStyle name="Assumptions Right Multiple 12 3 3" xfId="36591"/>
    <cellStyle name="Assumptions Right Multiple 12 4" xfId="11033"/>
    <cellStyle name="Assumptions Right Multiple 12 4 2" xfId="24954"/>
    <cellStyle name="Assumptions Right Multiple 12 4 2 2" xfId="52637"/>
    <cellStyle name="Assumptions Right Multiple 12 4 3" xfId="38720"/>
    <cellStyle name="Assumptions Right Multiple 12 5" xfId="13786"/>
    <cellStyle name="Assumptions Right Multiple 12 5 2" xfId="27707"/>
    <cellStyle name="Assumptions Right Multiple 12 5 2 2" xfId="55390"/>
    <cellStyle name="Assumptions Right Multiple 12 5 3" xfId="41473"/>
    <cellStyle name="Assumptions Right Multiple 12 6" xfId="16751"/>
    <cellStyle name="Assumptions Right Multiple 12 6 2" xfId="44434"/>
    <cellStyle name="Assumptions Right Multiple 12 7" xfId="30601"/>
    <cellStyle name="Assumptions Right Multiple 13" xfId="2679"/>
    <cellStyle name="Assumptions Right Multiple 13 2" xfId="6127"/>
    <cellStyle name="Assumptions Right Multiple 13 2 2" xfId="20074"/>
    <cellStyle name="Assumptions Right Multiple 13 2 2 2" xfId="47757"/>
    <cellStyle name="Assumptions Right Multiple 13 2 3" xfId="33840"/>
    <cellStyle name="Assumptions Right Multiple 13 3" xfId="8885"/>
    <cellStyle name="Assumptions Right Multiple 13 3 2" xfId="22806"/>
    <cellStyle name="Assumptions Right Multiple 13 3 2 2" xfId="50489"/>
    <cellStyle name="Assumptions Right Multiple 13 3 3" xfId="36572"/>
    <cellStyle name="Assumptions Right Multiple 13 4" xfId="11014"/>
    <cellStyle name="Assumptions Right Multiple 13 4 2" xfId="24935"/>
    <cellStyle name="Assumptions Right Multiple 13 4 2 2" xfId="52618"/>
    <cellStyle name="Assumptions Right Multiple 13 4 3" xfId="38701"/>
    <cellStyle name="Assumptions Right Multiple 13 5" xfId="13767"/>
    <cellStyle name="Assumptions Right Multiple 13 5 2" xfId="27688"/>
    <cellStyle name="Assumptions Right Multiple 13 5 2 2" xfId="55371"/>
    <cellStyle name="Assumptions Right Multiple 13 5 3" xfId="41454"/>
    <cellStyle name="Assumptions Right Multiple 13 6" xfId="16732"/>
    <cellStyle name="Assumptions Right Multiple 13 6 2" xfId="44415"/>
    <cellStyle name="Assumptions Right Multiple 13 7" xfId="30582"/>
    <cellStyle name="Assumptions Right Multiple 14" xfId="2644"/>
    <cellStyle name="Assumptions Right Multiple 14 2" xfId="6095"/>
    <cellStyle name="Assumptions Right Multiple 14 2 2" xfId="20042"/>
    <cellStyle name="Assumptions Right Multiple 14 2 2 2" xfId="47725"/>
    <cellStyle name="Assumptions Right Multiple 14 2 3" xfId="33808"/>
    <cellStyle name="Assumptions Right Multiple 14 3" xfId="8854"/>
    <cellStyle name="Assumptions Right Multiple 14 3 2" xfId="22775"/>
    <cellStyle name="Assumptions Right Multiple 14 3 2 2" xfId="50458"/>
    <cellStyle name="Assumptions Right Multiple 14 3 3" xfId="36541"/>
    <cellStyle name="Assumptions Right Multiple 14 4" xfId="10982"/>
    <cellStyle name="Assumptions Right Multiple 14 4 2" xfId="24903"/>
    <cellStyle name="Assumptions Right Multiple 14 4 2 2" xfId="52586"/>
    <cellStyle name="Assumptions Right Multiple 14 4 3" xfId="38669"/>
    <cellStyle name="Assumptions Right Multiple 14 5" xfId="13736"/>
    <cellStyle name="Assumptions Right Multiple 14 5 2" xfId="27657"/>
    <cellStyle name="Assumptions Right Multiple 14 5 2 2" xfId="55340"/>
    <cellStyle name="Assumptions Right Multiple 14 5 3" xfId="41423"/>
    <cellStyle name="Assumptions Right Multiple 14 6" xfId="16700"/>
    <cellStyle name="Assumptions Right Multiple 14 6 2" xfId="44383"/>
    <cellStyle name="Assumptions Right Multiple 14 7" xfId="30556"/>
    <cellStyle name="Assumptions Right Multiple 15" xfId="2412"/>
    <cellStyle name="Assumptions Right Multiple 15 2" xfId="5869"/>
    <cellStyle name="Assumptions Right Multiple 15 2 2" xfId="19819"/>
    <cellStyle name="Assumptions Right Multiple 15 2 2 2" xfId="47502"/>
    <cellStyle name="Assumptions Right Multiple 15 2 3" xfId="33585"/>
    <cellStyle name="Assumptions Right Multiple 15 3" xfId="8637"/>
    <cellStyle name="Assumptions Right Multiple 15 3 2" xfId="22558"/>
    <cellStyle name="Assumptions Right Multiple 15 3 2 2" xfId="50241"/>
    <cellStyle name="Assumptions Right Multiple 15 3 3" xfId="36324"/>
    <cellStyle name="Assumptions Right Multiple 15 4" xfId="5665"/>
    <cellStyle name="Assumptions Right Multiple 15 4 2" xfId="19617"/>
    <cellStyle name="Assumptions Right Multiple 15 4 2 2" xfId="47300"/>
    <cellStyle name="Assumptions Right Multiple 15 4 3" xfId="33383"/>
    <cellStyle name="Assumptions Right Multiple 15 5" xfId="13517"/>
    <cellStyle name="Assumptions Right Multiple 15 5 2" xfId="27438"/>
    <cellStyle name="Assumptions Right Multiple 15 5 2 2" xfId="55121"/>
    <cellStyle name="Assumptions Right Multiple 15 5 3" xfId="41204"/>
    <cellStyle name="Assumptions Right Multiple 15 6" xfId="16479"/>
    <cellStyle name="Assumptions Right Multiple 15 6 2" xfId="44162"/>
    <cellStyle name="Assumptions Right Multiple 15 7" xfId="30360"/>
    <cellStyle name="Assumptions Right Multiple 16" xfId="2686"/>
    <cellStyle name="Assumptions Right Multiple 16 2" xfId="6134"/>
    <cellStyle name="Assumptions Right Multiple 16 2 2" xfId="20081"/>
    <cellStyle name="Assumptions Right Multiple 16 2 2 2" xfId="47764"/>
    <cellStyle name="Assumptions Right Multiple 16 2 3" xfId="33847"/>
    <cellStyle name="Assumptions Right Multiple 16 3" xfId="8892"/>
    <cellStyle name="Assumptions Right Multiple 16 3 2" xfId="22813"/>
    <cellStyle name="Assumptions Right Multiple 16 3 2 2" xfId="50496"/>
    <cellStyle name="Assumptions Right Multiple 16 3 3" xfId="36579"/>
    <cellStyle name="Assumptions Right Multiple 16 4" xfId="11021"/>
    <cellStyle name="Assumptions Right Multiple 16 4 2" xfId="24942"/>
    <cellStyle name="Assumptions Right Multiple 16 4 2 2" xfId="52625"/>
    <cellStyle name="Assumptions Right Multiple 16 4 3" xfId="38708"/>
    <cellStyle name="Assumptions Right Multiple 16 5" xfId="13774"/>
    <cellStyle name="Assumptions Right Multiple 16 5 2" xfId="27695"/>
    <cellStyle name="Assumptions Right Multiple 16 5 2 2" xfId="55378"/>
    <cellStyle name="Assumptions Right Multiple 16 5 3" xfId="41461"/>
    <cellStyle name="Assumptions Right Multiple 16 6" xfId="16739"/>
    <cellStyle name="Assumptions Right Multiple 16 6 2" xfId="44422"/>
    <cellStyle name="Assumptions Right Multiple 16 7" xfId="30589"/>
    <cellStyle name="Assumptions Right Multiple 17" xfId="2567"/>
    <cellStyle name="Assumptions Right Multiple 17 2" xfId="6024"/>
    <cellStyle name="Assumptions Right Multiple 17 2 2" xfId="19973"/>
    <cellStyle name="Assumptions Right Multiple 17 2 2 2" xfId="47656"/>
    <cellStyle name="Assumptions Right Multiple 17 2 3" xfId="33739"/>
    <cellStyle name="Assumptions Right Multiple 17 3" xfId="8789"/>
    <cellStyle name="Assumptions Right Multiple 17 3 2" xfId="22710"/>
    <cellStyle name="Assumptions Right Multiple 17 3 2 2" xfId="50393"/>
    <cellStyle name="Assumptions Right Multiple 17 3 3" xfId="36476"/>
    <cellStyle name="Assumptions Right Multiple 17 4" xfId="7340"/>
    <cellStyle name="Assumptions Right Multiple 17 4 2" xfId="21271"/>
    <cellStyle name="Assumptions Right Multiple 17 4 2 2" xfId="48954"/>
    <cellStyle name="Assumptions Right Multiple 17 4 3" xfId="35037"/>
    <cellStyle name="Assumptions Right Multiple 17 5" xfId="13669"/>
    <cellStyle name="Assumptions Right Multiple 17 5 2" xfId="27590"/>
    <cellStyle name="Assumptions Right Multiple 17 5 2 2" xfId="55273"/>
    <cellStyle name="Assumptions Right Multiple 17 5 3" xfId="41356"/>
    <cellStyle name="Assumptions Right Multiple 17 6" xfId="16633"/>
    <cellStyle name="Assumptions Right Multiple 17 6 2" xfId="44316"/>
    <cellStyle name="Assumptions Right Multiple 17 7" xfId="30498"/>
    <cellStyle name="Assumptions Right Multiple 18" xfId="2668"/>
    <cellStyle name="Assumptions Right Multiple 18 2" xfId="6116"/>
    <cellStyle name="Assumptions Right Multiple 18 2 2" xfId="20063"/>
    <cellStyle name="Assumptions Right Multiple 18 2 2 2" xfId="47746"/>
    <cellStyle name="Assumptions Right Multiple 18 2 3" xfId="33829"/>
    <cellStyle name="Assumptions Right Multiple 18 3" xfId="8874"/>
    <cellStyle name="Assumptions Right Multiple 18 3 2" xfId="22795"/>
    <cellStyle name="Assumptions Right Multiple 18 3 2 2" xfId="50478"/>
    <cellStyle name="Assumptions Right Multiple 18 3 3" xfId="36561"/>
    <cellStyle name="Assumptions Right Multiple 18 4" xfId="11003"/>
    <cellStyle name="Assumptions Right Multiple 18 4 2" xfId="24924"/>
    <cellStyle name="Assumptions Right Multiple 18 4 2 2" xfId="52607"/>
    <cellStyle name="Assumptions Right Multiple 18 4 3" xfId="38690"/>
    <cellStyle name="Assumptions Right Multiple 18 5" xfId="13756"/>
    <cellStyle name="Assumptions Right Multiple 18 5 2" xfId="27677"/>
    <cellStyle name="Assumptions Right Multiple 18 5 2 2" xfId="55360"/>
    <cellStyle name="Assumptions Right Multiple 18 5 3" xfId="41443"/>
    <cellStyle name="Assumptions Right Multiple 18 6" xfId="16721"/>
    <cellStyle name="Assumptions Right Multiple 18 6 2" xfId="44404"/>
    <cellStyle name="Assumptions Right Multiple 18 7" xfId="30571"/>
    <cellStyle name="Assumptions Right Multiple 19" xfId="2387"/>
    <cellStyle name="Assumptions Right Multiple 19 2" xfId="5844"/>
    <cellStyle name="Assumptions Right Multiple 19 2 2" xfId="19794"/>
    <cellStyle name="Assumptions Right Multiple 19 2 2 2" xfId="47477"/>
    <cellStyle name="Assumptions Right Multiple 19 2 3" xfId="33560"/>
    <cellStyle name="Assumptions Right Multiple 19 3" xfId="8613"/>
    <cellStyle name="Assumptions Right Multiple 19 3 2" xfId="22534"/>
    <cellStyle name="Assumptions Right Multiple 19 3 2 2" xfId="50217"/>
    <cellStyle name="Assumptions Right Multiple 19 3 3" xfId="36300"/>
    <cellStyle name="Assumptions Right Multiple 19 4" xfId="5489"/>
    <cellStyle name="Assumptions Right Multiple 19 4 2" xfId="19442"/>
    <cellStyle name="Assumptions Right Multiple 19 4 2 2" xfId="47125"/>
    <cellStyle name="Assumptions Right Multiple 19 4 3" xfId="33208"/>
    <cellStyle name="Assumptions Right Multiple 19 5" xfId="13492"/>
    <cellStyle name="Assumptions Right Multiple 19 5 2" xfId="27413"/>
    <cellStyle name="Assumptions Right Multiple 19 5 2 2" xfId="55096"/>
    <cellStyle name="Assumptions Right Multiple 19 5 3" xfId="41179"/>
    <cellStyle name="Assumptions Right Multiple 19 6" xfId="16454"/>
    <cellStyle name="Assumptions Right Multiple 19 6 2" xfId="44137"/>
    <cellStyle name="Assumptions Right Multiple 19 7" xfId="30344"/>
    <cellStyle name="Assumptions Right Multiple 2" xfId="2058"/>
    <cellStyle name="Assumptions Right Multiple 2 10" xfId="2515"/>
    <cellStyle name="Assumptions Right Multiple 2 10 2" xfId="5972"/>
    <cellStyle name="Assumptions Right Multiple 2 10 2 2" xfId="19921"/>
    <cellStyle name="Assumptions Right Multiple 2 10 2 2 2" xfId="47604"/>
    <cellStyle name="Assumptions Right Multiple 2 10 2 3" xfId="33687"/>
    <cellStyle name="Assumptions Right Multiple 2 10 3" xfId="8737"/>
    <cellStyle name="Assumptions Right Multiple 2 10 3 2" xfId="22658"/>
    <cellStyle name="Assumptions Right Multiple 2 10 3 2 2" xfId="50341"/>
    <cellStyle name="Assumptions Right Multiple 2 10 3 3" xfId="36424"/>
    <cellStyle name="Assumptions Right Multiple 2 10 4" xfId="5586"/>
    <cellStyle name="Assumptions Right Multiple 2 10 4 2" xfId="19539"/>
    <cellStyle name="Assumptions Right Multiple 2 10 4 2 2" xfId="47222"/>
    <cellStyle name="Assumptions Right Multiple 2 10 4 3" xfId="33305"/>
    <cellStyle name="Assumptions Right Multiple 2 10 5" xfId="13619"/>
    <cellStyle name="Assumptions Right Multiple 2 10 5 2" xfId="27540"/>
    <cellStyle name="Assumptions Right Multiple 2 10 5 2 2" xfId="55223"/>
    <cellStyle name="Assumptions Right Multiple 2 10 5 3" xfId="41306"/>
    <cellStyle name="Assumptions Right Multiple 2 10 6" xfId="16581"/>
    <cellStyle name="Assumptions Right Multiple 2 10 6 2" xfId="44264"/>
    <cellStyle name="Assumptions Right Multiple 2 10 7" xfId="30452"/>
    <cellStyle name="Assumptions Right Multiple 2 11" xfId="2845"/>
    <cellStyle name="Assumptions Right Multiple 2 11 2" xfId="6292"/>
    <cellStyle name="Assumptions Right Multiple 2 11 2 2" xfId="20239"/>
    <cellStyle name="Assumptions Right Multiple 2 11 2 2 2" xfId="47922"/>
    <cellStyle name="Assumptions Right Multiple 2 11 2 3" xfId="34005"/>
    <cellStyle name="Assumptions Right Multiple 2 11 3" xfId="9046"/>
    <cellStyle name="Assumptions Right Multiple 2 11 3 2" xfId="22967"/>
    <cellStyle name="Assumptions Right Multiple 2 11 3 2 2" xfId="50650"/>
    <cellStyle name="Assumptions Right Multiple 2 11 3 3" xfId="36733"/>
    <cellStyle name="Assumptions Right Multiple 2 11 4" xfId="11179"/>
    <cellStyle name="Assumptions Right Multiple 2 11 4 2" xfId="25100"/>
    <cellStyle name="Assumptions Right Multiple 2 11 4 2 2" xfId="52783"/>
    <cellStyle name="Assumptions Right Multiple 2 11 4 3" xfId="38866"/>
    <cellStyle name="Assumptions Right Multiple 2 11 5" xfId="13931"/>
    <cellStyle name="Assumptions Right Multiple 2 11 5 2" xfId="27852"/>
    <cellStyle name="Assumptions Right Multiple 2 11 5 2 2" xfId="55535"/>
    <cellStyle name="Assumptions Right Multiple 2 11 5 3" xfId="41618"/>
    <cellStyle name="Assumptions Right Multiple 2 11 6" xfId="16897"/>
    <cellStyle name="Assumptions Right Multiple 2 11 6 2" xfId="44580"/>
    <cellStyle name="Assumptions Right Multiple 2 11 7" xfId="30726"/>
    <cellStyle name="Assumptions Right Multiple 2 12" xfId="2543"/>
    <cellStyle name="Assumptions Right Multiple 2 12 2" xfId="6000"/>
    <cellStyle name="Assumptions Right Multiple 2 12 2 2" xfId="19949"/>
    <cellStyle name="Assumptions Right Multiple 2 12 2 2 2" xfId="47632"/>
    <cellStyle name="Assumptions Right Multiple 2 12 2 3" xfId="33715"/>
    <cellStyle name="Assumptions Right Multiple 2 12 3" xfId="8765"/>
    <cellStyle name="Assumptions Right Multiple 2 12 3 2" xfId="22686"/>
    <cellStyle name="Assumptions Right Multiple 2 12 3 2 2" xfId="50369"/>
    <cellStyle name="Assumptions Right Multiple 2 12 3 3" xfId="36452"/>
    <cellStyle name="Assumptions Right Multiple 2 12 4" xfId="5139"/>
    <cellStyle name="Assumptions Right Multiple 2 12 4 2" xfId="19109"/>
    <cellStyle name="Assumptions Right Multiple 2 12 4 2 2" xfId="46792"/>
    <cellStyle name="Assumptions Right Multiple 2 12 4 3" xfId="32875"/>
    <cellStyle name="Assumptions Right Multiple 2 12 5" xfId="13645"/>
    <cellStyle name="Assumptions Right Multiple 2 12 5 2" xfId="27566"/>
    <cellStyle name="Assumptions Right Multiple 2 12 5 2 2" xfId="55249"/>
    <cellStyle name="Assumptions Right Multiple 2 12 5 3" xfId="41332"/>
    <cellStyle name="Assumptions Right Multiple 2 12 6" xfId="16609"/>
    <cellStyle name="Assumptions Right Multiple 2 12 6 2" xfId="44292"/>
    <cellStyle name="Assumptions Right Multiple 2 12 7" xfId="30476"/>
    <cellStyle name="Assumptions Right Multiple 2 13" xfId="3585"/>
    <cellStyle name="Assumptions Right Multiple 2 13 2" xfId="7023"/>
    <cellStyle name="Assumptions Right Multiple 2 13 2 2" xfId="20960"/>
    <cellStyle name="Assumptions Right Multiple 2 13 2 2 2" xfId="48643"/>
    <cellStyle name="Assumptions Right Multiple 2 13 2 3" xfId="34726"/>
    <cellStyle name="Assumptions Right Multiple 2 13 3" xfId="9756"/>
    <cellStyle name="Assumptions Right Multiple 2 13 3 2" xfId="23677"/>
    <cellStyle name="Assumptions Right Multiple 2 13 3 2 2" xfId="51360"/>
    <cellStyle name="Assumptions Right Multiple 2 13 3 3" xfId="37443"/>
    <cellStyle name="Assumptions Right Multiple 2 13 4" xfId="11898"/>
    <cellStyle name="Assumptions Right Multiple 2 13 4 2" xfId="25819"/>
    <cellStyle name="Assumptions Right Multiple 2 13 4 2 2" xfId="53502"/>
    <cellStyle name="Assumptions Right Multiple 2 13 4 3" xfId="39585"/>
    <cellStyle name="Assumptions Right Multiple 2 13 5" xfId="14648"/>
    <cellStyle name="Assumptions Right Multiple 2 13 5 2" xfId="28569"/>
    <cellStyle name="Assumptions Right Multiple 2 13 5 2 2" xfId="56252"/>
    <cellStyle name="Assumptions Right Multiple 2 13 5 3" xfId="42335"/>
    <cellStyle name="Assumptions Right Multiple 2 13 6" xfId="17616"/>
    <cellStyle name="Assumptions Right Multiple 2 13 6 2" xfId="45299"/>
    <cellStyle name="Assumptions Right Multiple 2 13 7" xfId="31387"/>
    <cellStyle name="Assumptions Right Multiple 2 14" xfId="3504"/>
    <cellStyle name="Assumptions Right Multiple 2 14 2" xfId="6942"/>
    <cellStyle name="Assumptions Right Multiple 2 14 2 2" xfId="20882"/>
    <cellStyle name="Assumptions Right Multiple 2 14 2 2 2" xfId="48565"/>
    <cellStyle name="Assumptions Right Multiple 2 14 2 3" xfId="34648"/>
    <cellStyle name="Assumptions Right Multiple 2 14 3" xfId="9680"/>
    <cellStyle name="Assumptions Right Multiple 2 14 3 2" xfId="23601"/>
    <cellStyle name="Assumptions Right Multiple 2 14 3 2 2" xfId="51284"/>
    <cellStyle name="Assumptions Right Multiple 2 14 3 3" xfId="37367"/>
    <cellStyle name="Assumptions Right Multiple 2 14 4" xfId="11820"/>
    <cellStyle name="Assumptions Right Multiple 2 14 4 2" xfId="25741"/>
    <cellStyle name="Assumptions Right Multiple 2 14 4 2 2" xfId="53424"/>
    <cellStyle name="Assumptions Right Multiple 2 14 4 3" xfId="39507"/>
    <cellStyle name="Assumptions Right Multiple 2 14 5" xfId="14570"/>
    <cellStyle name="Assumptions Right Multiple 2 14 5 2" xfId="28491"/>
    <cellStyle name="Assumptions Right Multiple 2 14 5 2 2" xfId="56174"/>
    <cellStyle name="Assumptions Right Multiple 2 14 5 3" xfId="42257"/>
    <cellStyle name="Assumptions Right Multiple 2 14 6" xfId="17538"/>
    <cellStyle name="Assumptions Right Multiple 2 14 6 2" xfId="45221"/>
    <cellStyle name="Assumptions Right Multiple 2 14 7" xfId="31309"/>
    <cellStyle name="Assumptions Right Multiple 2 15" xfId="2801"/>
    <cellStyle name="Assumptions Right Multiple 2 15 2" xfId="6248"/>
    <cellStyle name="Assumptions Right Multiple 2 15 2 2" xfId="20195"/>
    <cellStyle name="Assumptions Right Multiple 2 15 2 2 2" xfId="47878"/>
    <cellStyle name="Assumptions Right Multiple 2 15 2 3" xfId="33961"/>
    <cellStyle name="Assumptions Right Multiple 2 15 3" xfId="9003"/>
    <cellStyle name="Assumptions Right Multiple 2 15 3 2" xfId="22924"/>
    <cellStyle name="Assumptions Right Multiple 2 15 3 2 2" xfId="50607"/>
    <cellStyle name="Assumptions Right Multiple 2 15 3 3" xfId="36690"/>
    <cellStyle name="Assumptions Right Multiple 2 15 4" xfId="11135"/>
    <cellStyle name="Assumptions Right Multiple 2 15 4 2" xfId="25056"/>
    <cellStyle name="Assumptions Right Multiple 2 15 4 2 2" xfId="52739"/>
    <cellStyle name="Assumptions Right Multiple 2 15 4 3" xfId="38822"/>
    <cellStyle name="Assumptions Right Multiple 2 15 5" xfId="13888"/>
    <cellStyle name="Assumptions Right Multiple 2 15 5 2" xfId="27809"/>
    <cellStyle name="Assumptions Right Multiple 2 15 5 2 2" xfId="55492"/>
    <cellStyle name="Assumptions Right Multiple 2 15 5 3" xfId="41575"/>
    <cellStyle name="Assumptions Right Multiple 2 15 6" xfId="16853"/>
    <cellStyle name="Assumptions Right Multiple 2 15 6 2" xfId="44536"/>
    <cellStyle name="Assumptions Right Multiple 2 15 7" xfId="30688"/>
    <cellStyle name="Assumptions Right Multiple 2 16" xfId="2588"/>
    <cellStyle name="Assumptions Right Multiple 2 16 2" xfId="6044"/>
    <cellStyle name="Assumptions Right Multiple 2 16 2 2" xfId="19991"/>
    <cellStyle name="Assumptions Right Multiple 2 16 2 2 2" xfId="47674"/>
    <cellStyle name="Assumptions Right Multiple 2 16 2 3" xfId="33757"/>
    <cellStyle name="Assumptions Right Multiple 2 16 3" xfId="8805"/>
    <cellStyle name="Assumptions Right Multiple 2 16 3 2" xfId="22726"/>
    <cellStyle name="Assumptions Right Multiple 2 16 3 2 2" xfId="50409"/>
    <cellStyle name="Assumptions Right Multiple 2 16 3 3" xfId="36492"/>
    <cellStyle name="Assumptions Right Multiple 2 16 4" xfId="5709"/>
    <cellStyle name="Assumptions Right Multiple 2 16 4 2" xfId="19661"/>
    <cellStyle name="Assumptions Right Multiple 2 16 4 2 2" xfId="47344"/>
    <cellStyle name="Assumptions Right Multiple 2 16 4 3" xfId="33427"/>
    <cellStyle name="Assumptions Right Multiple 2 16 5" xfId="13686"/>
    <cellStyle name="Assumptions Right Multiple 2 16 5 2" xfId="27607"/>
    <cellStyle name="Assumptions Right Multiple 2 16 5 2 2" xfId="55290"/>
    <cellStyle name="Assumptions Right Multiple 2 16 5 3" xfId="41373"/>
    <cellStyle name="Assumptions Right Multiple 2 16 6" xfId="16650"/>
    <cellStyle name="Assumptions Right Multiple 2 16 6 2" xfId="44333"/>
    <cellStyle name="Assumptions Right Multiple 2 16 7" xfId="30515"/>
    <cellStyle name="Assumptions Right Multiple 2 17" xfId="3330"/>
    <cellStyle name="Assumptions Right Multiple 2 17 2" xfId="6770"/>
    <cellStyle name="Assumptions Right Multiple 2 17 2 2" xfId="20711"/>
    <cellStyle name="Assumptions Right Multiple 2 17 2 2 2" xfId="48394"/>
    <cellStyle name="Assumptions Right Multiple 2 17 2 3" xfId="34477"/>
    <cellStyle name="Assumptions Right Multiple 2 17 3" xfId="9510"/>
    <cellStyle name="Assumptions Right Multiple 2 17 3 2" xfId="23431"/>
    <cellStyle name="Assumptions Right Multiple 2 17 3 2 2" xfId="51114"/>
    <cellStyle name="Assumptions Right Multiple 2 17 3 3" xfId="37197"/>
    <cellStyle name="Assumptions Right Multiple 2 17 4" xfId="11649"/>
    <cellStyle name="Assumptions Right Multiple 2 17 4 2" xfId="25570"/>
    <cellStyle name="Assumptions Right Multiple 2 17 4 2 2" xfId="53253"/>
    <cellStyle name="Assumptions Right Multiple 2 17 4 3" xfId="39336"/>
    <cellStyle name="Assumptions Right Multiple 2 17 5" xfId="14399"/>
    <cellStyle name="Assumptions Right Multiple 2 17 5 2" xfId="28320"/>
    <cellStyle name="Assumptions Right Multiple 2 17 5 2 2" xfId="56003"/>
    <cellStyle name="Assumptions Right Multiple 2 17 5 3" xfId="42086"/>
    <cellStyle name="Assumptions Right Multiple 2 17 6" xfId="17367"/>
    <cellStyle name="Assumptions Right Multiple 2 17 6 2" xfId="45050"/>
    <cellStyle name="Assumptions Right Multiple 2 17 7" xfId="31150"/>
    <cellStyle name="Assumptions Right Multiple 2 18" xfId="3781"/>
    <cellStyle name="Assumptions Right Multiple 2 18 2" xfId="7215"/>
    <cellStyle name="Assumptions Right Multiple 2 18 2 2" xfId="21149"/>
    <cellStyle name="Assumptions Right Multiple 2 18 2 2 2" xfId="48832"/>
    <cellStyle name="Assumptions Right Multiple 2 18 2 3" xfId="34915"/>
    <cellStyle name="Assumptions Right Multiple 2 18 3" xfId="9937"/>
    <cellStyle name="Assumptions Right Multiple 2 18 3 2" xfId="23858"/>
    <cellStyle name="Assumptions Right Multiple 2 18 3 2 2" xfId="51541"/>
    <cellStyle name="Assumptions Right Multiple 2 18 3 3" xfId="37624"/>
    <cellStyle name="Assumptions Right Multiple 2 18 4" xfId="12087"/>
    <cellStyle name="Assumptions Right Multiple 2 18 4 2" xfId="26008"/>
    <cellStyle name="Assumptions Right Multiple 2 18 4 2 2" xfId="53691"/>
    <cellStyle name="Assumptions Right Multiple 2 18 4 3" xfId="39774"/>
    <cellStyle name="Assumptions Right Multiple 2 18 5" xfId="14837"/>
    <cellStyle name="Assumptions Right Multiple 2 18 5 2" xfId="28758"/>
    <cellStyle name="Assumptions Right Multiple 2 18 5 2 2" xfId="56441"/>
    <cellStyle name="Assumptions Right Multiple 2 18 5 3" xfId="42524"/>
    <cellStyle name="Assumptions Right Multiple 2 18 6" xfId="17805"/>
    <cellStyle name="Assumptions Right Multiple 2 18 6 2" xfId="45488"/>
    <cellStyle name="Assumptions Right Multiple 2 18 7" xfId="31571"/>
    <cellStyle name="Assumptions Right Multiple 2 19" xfId="3712"/>
    <cellStyle name="Assumptions Right Multiple 2 19 2" xfId="7149"/>
    <cellStyle name="Assumptions Right Multiple 2 19 2 2" xfId="21084"/>
    <cellStyle name="Assumptions Right Multiple 2 19 2 2 2" xfId="48767"/>
    <cellStyle name="Assumptions Right Multiple 2 19 2 3" xfId="34850"/>
    <cellStyle name="Assumptions Right Multiple 2 19 3" xfId="9877"/>
    <cellStyle name="Assumptions Right Multiple 2 19 3 2" xfId="23798"/>
    <cellStyle name="Assumptions Right Multiple 2 19 3 2 2" xfId="51481"/>
    <cellStyle name="Assumptions Right Multiple 2 19 3 3" xfId="37564"/>
    <cellStyle name="Assumptions Right Multiple 2 19 4" xfId="12022"/>
    <cellStyle name="Assumptions Right Multiple 2 19 4 2" xfId="25943"/>
    <cellStyle name="Assumptions Right Multiple 2 19 4 2 2" xfId="53626"/>
    <cellStyle name="Assumptions Right Multiple 2 19 4 3" xfId="39709"/>
    <cellStyle name="Assumptions Right Multiple 2 19 5" xfId="14772"/>
    <cellStyle name="Assumptions Right Multiple 2 19 5 2" xfId="28693"/>
    <cellStyle name="Assumptions Right Multiple 2 19 5 2 2" xfId="56376"/>
    <cellStyle name="Assumptions Right Multiple 2 19 5 3" xfId="42459"/>
    <cellStyle name="Assumptions Right Multiple 2 19 6" xfId="17740"/>
    <cellStyle name="Assumptions Right Multiple 2 19 6 2" xfId="45423"/>
    <cellStyle name="Assumptions Right Multiple 2 19 7" xfId="31510"/>
    <cellStyle name="Assumptions Right Multiple 2 2" xfId="3097"/>
    <cellStyle name="Assumptions Right Multiple 2 2 2" xfId="6539"/>
    <cellStyle name="Assumptions Right Multiple 2 2 2 2" xfId="20483"/>
    <cellStyle name="Assumptions Right Multiple 2 2 2 2 2" xfId="48166"/>
    <cellStyle name="Assumptions Right Multiple 2 2 2 3" xfId="34249"/>
    <cellStyle name="Assumptions Right Multiple 2 2 3" xfId="9284"/>
    <cellStyle name="Assumptions Right Multiple 2 2 3 2" xfId="23205"/>
    <cellStyle name="Assumptions Right Multiple 2 2 3 2 2" xfId="50888"/>
    <cellStyle name="Assumptions Right Multiple 2 2 3 3" xfId="36971"/>
    <cellStyle name="Assumptions Right Multiple 2 2 4" xfId="11421"/>
    <cellStyle name="Assumptions Right Multiple 2 2 4 2" xfId="25342"/>
    <cellStyle name="Assumptions Right Multiple 2 2 4 2 2" xfId="53025"/>
    <cellStyle name="Assumptions Right Multiple 2 2 4 3" xfId="39108"/>
    <cellStyle name="Assumptions Right Multiple 2 2 5" xfId="14171"/>
    <cellStyle name="Assumptions Right Multiple 2 2 5 2" xfId="28092"/>
    <cellStyle name="Assumptions Right Multiple 2 2 5 2 2" xfId="55775"/>
    <cellStyle name="Assumptions Right Multiple 2 2 5 3" xfId="41858"/>
    <cellStyle name="Assumptions Right Multiple 2 2 6" xfId="17139"/>
    <cellStyle name="Assumptions Right Multiple 2 2 6 2" xfId="44822"/>
    <cellStyle name="Assumptions Right Multiple 2 2 7" xfId="30943"/>
    <cellStyle name="Assumptions Right Multiple 2 20" xfId="4145"/>
    <cellStyle name="Assumptions Right Multiple 2 20 2" xfId="7571"/>
    <cellStyle name="Assumptions Right Multiple 2 20 2 2" xfId="21499"/>
    <cellStyle name="Assumptions Right Multiple 2 20 2 2 2" xfId="49182"/>
    <cellStyle name="Assumptions Right Multiple 2 20 2 3" xfId="35265"/>
    <cellStyle name="Assumptions Right Multiple 2 20 3" xfId="10269"/>
    <cellStyle name="Assumptions Right Multiple 2 20 3 2" xfId="24190"/>
    <cellStyle name="Assumptions Right Multiple 2 20 3 2 2" xfId="51873"/>
    <cellStyle name="Assumptions Right Multiple 2 20 3 3" xfId="37956"/>
    <cellStyle name="Assumptions Right Multiple 2 20 4" xfId="12421"/>
    <cellStyle name="Assumptions Right Multiple 2 20 4 2" xfId="26342"/>
    <cellStyle name="Assumptions Right Multiple 2 20 4 2 2" xfId="54025"/>
    <cellStyle name="Assumptions Right Multiple 2 20 4 3" xfId="40108"/>
    <cellStyle name="Assumptions Right Multiple 2 20 5" xfId="15171"/>
    <cellStyle name="Assumptions Right Multiple 2 20 5 2" xfId="29092"/>
    <cellStyle name="Assumptions Right Multiple 2 20 5 2 2" xfId="56775"/>
    <cellStyle name="Assumptions Right Multiple 2 20 5 3" xfId="42858"/>
    <cellStyle name="Assumptions Right Multiple 2 20 6" xfId="18139"/>
    <cellStyle name="Assumptions Right Multiple 2 20 6 2" xfId="45822"/>
    <cellStyle name="Assumptions Right Multiple 2 20 7" xfId="31905"/>
    <cellStyle name="Assumptions Right Multiple 2 21" xfId="3943"/>
    <cellStyle name="Assumptions Right Multiple 2 21 2" xfId="7369"/>
    <cellStyle name="Assumptions Right Multiple 2 21 2 2" xfId="21300"/>
    <cellStyle name="Assumptions Right Multiple 2 21 2 2 2" xfId="48983"/>
    <cellStyle name="Assumptions Right Multiple 2 21 2 3" xfId="35066"/>
    <cellStyle name="Assumptions Right Multiple 2 21 3" xfId="10073"/>
    <cellStyle name="Assumptions Right Multiple 2 21 3 2" xfId="23994"/>
    <cellStyle name="Assumptions Right Multiple 2 21 3 2 2" xfId="51677"/>
    <cellStyle name="Assumptions Right Multiple 2 21 3 3" xfId="37760"/>
    <cellStyle name="Assumptions Right Multiple 2 21 4" xfId="12225"/>
    <cellStyle name="Assumptions Right Multiple 2 21 4 2" xfId="26146"/>
    <cellStyle name="Assumptions Right Multiple 2 21 4 2 2" xfId="53829"/>
    <cellStyle name="Assumptions Right Multiple 2 21 4 3" xfId="39912"/>
    <cellStyle name="Assumptions Right Multiple 2 21 5" xfId="14975"/>
    <cellStyle name="Assumptions Right Multiple 2 21 5 2" xfId="28896"/>
    <cellStyle name="Assumptions Right Multiple 2 21 5 2 2" xfId="56579"/>
    <cellStyle name="Assumptions Right Multiple 2 21 5 3" xfId="42662"/>
    <cellStyle name="Assumptions Right Multiple 2 21 6" xfId="17943"/>
    <cellStyle name="Assumptions Right Multiple 2 21 6 2" xfId="45626"/>
    <cellStyle name="Assumptions Right Multiple 2 21 7" xfId="31709"/>
    <cellStyle name="Assumptions Right Multiple 2 22" xfId="4100"/>
    <cellStyle name="Assumptions Right Multiple 2 22 2" xfId="7526"/>
    <cellStyle name="Assumptions Right Multiple 2 22 2 2" xfId="21455"/>
    <cellStyle name="Assumptions Right Multiple 2 22 2 2 2" xfId="49138"/>
    <cellStyle name="Assumptions Right Multiple 2 22 2 3" xfId="35221"/>
    <cellStyle name="Assumptions Right Multiple 2 22 3" xfId="10227"/>
    <cellStyle name="Assumptions Right Multiple 2 22 3 2" xfId="24148"/>
    <cellStyle name="Assumptions Right Multiple 2 22 3 2 2" xfId="51831"/>
    <cellStyle name="Assumptions Right Multiple 2 22 3 3" xfId="37914"/>
    <cellStyle name="Assumptions Right Multiple 2 22 4" xfId="12379"/>
    <cellStyle name="Assumptions Right Multiple 2 22 4 2" xfId="26300"/>
    <cellStyle name="Assumptions Right Multiple 2 22 4 2 2" xfId="53983"/>
    <cellStyle name="Assumptions Right Multiple 2 22 4 3" xfId="40066"/>
    <cellStyle name="Assumptions Right Multiple 2 22 5" xfId="15129"/>
    <cellStyle name="Assumptions Right Multiple 2 22 5 2" xfId="29050"/>
    <cellStyle name="Assumptions Right Multiple 2 22 5 2 2" xfId="56733"/>
    <cellStyle name="Assumptions Right Multiple 2 22 5 3" xfId="42816"/>
    <cellStyle name="Assumptions Right Multiple 2 22 6" xfId="18097"/>
    <cellStyle name="Assumptions Right Multiple 2 22 6 2" xfId="45780"/>
    <cellStyle name="Assumptions Right Multiple 2 22 7" xfId="31863"/>
    <cellStyle name="Assumptions Right Multiple 2 23" xfId="3967"/>
    <cellStyle name="Assumptions Right Multiple 2 23 2" xfId="7393"/>
    <cellStyle name="Assumptions Right Multiple 2 23 2 2" xfId="21324"/>
    <cellStyle name="Assumptions Right Multiple 2 23 2 2 2" xfId="49007"/>
    <cellStyle name="Assumptions Right Multiple 2 23 2 3" xfId="35090"/>
    <cellStyle name="Assumptions Right Multiple 2 23 3" xfId="10096"/>
    <cellStyle name="Assumptions Right Multiple 2 23 3 2" xfId="24017"/>
    <cellStyle name="Assumptions Right Multiple 2 23 3 2 2" xfId="51700"/>
    <cellStyle name="Assumptions Right Multiple 2 23 3 3" xfId="37783"/>
    <cellStyle name="Assumptions Right Multiple 2 23 4" xfId="12248"/>
    <cellStyle name="Assumptions Right Multiple 2 23 4 2" xfId="26169"/>
    <cellStyle name="Assumptions Right Multiple 2 23 4 2 2" xfId="53852"/>
    <cellStyle name="Assumptions Right Multiple 2 23 4 3" xfId="39935"/>
    <cellStyle name="Assumptions Right Multiple 2 23 5" xfId="14998"/>
    <cellStyle name="Assumptions Right Multiple 2 23 5 2" xfId="28919"/>
    <cellStyle name="Assumptions Right Multiple 2 23 5 2 2" xfId="56602"/>
    <cellStyle name="Assumptions Right Multiple 2 23 5 3" xfId="42685"/>
    <cellStyle name="Assumptions Right Multiple 2 23 6" xfId="17966"/>
    <cellStyle name="Assumptions Right Multiple 2 23 6 2" xfId="45649"/>
    <cellStyle name="Assumptions Right Multiple 2 23 7" xfId="31732"/>
    <cellStyle name="Assumptions Right Multiple 2 24" xfId="4186"/>
    <cellStyle name="Assumptions Right Multiple 2 24 2" xfId="7612"/>
    <cellStyle name="Assumptions Right Multiple 2 24 2 2" xfId="21540"/>
    <cellStyle name="Assumptions Right Multiple 2 24 2 2 2" xfId="49223"/>
    <cellStyle name="Assumptions Right Multiple 2 24 2 3" xfId="35306"/>
    <cellStyle name="Assumptions Right Multiple 2 24 3" xfId="10305"/>
    <cellStyle name="Assumptions Right Multiple 2 24 3 2" xfId="24226"/>
    <cellStyle name="Assumptions Right Multiple 2 24 3 2 2" xfId="51909"/>
    <cellStyle name="Assumptions Right Multiple 2 24 3 3" xfId="37992"/>
    <cellStyle name="Assumptions Right Multiple 2 24 4" xfId="12461"/>
    <cellStyle name="Assumptions Right Multiple 2 24 4 2" xfId="26382"/>
    <cellStyle name="Assumptions Right Multiple 2 24 4 2 2" xfId="54065"/>
    <cellStyle name="Assumptions Right Multiple 2 24 4 3" xfId="40148"/>
    <cellStyle name="Assumptions Right Multiple 2 24 5" xfId="15211"/>
    <cellStyle name="Assumptions Right Multiple 2 24 5 2" xfId="29132"/>
    <cellStyle name="Assumptions Right Multiple 2 24 5 2 2" xfId="56815"/>
    <cellStyle name="Assumptions Right Multiple 2 24 5 3" xfId="42898"/>
    <cellStyle name="Assumptions Right Multiple 2 24 6" xfId="18179"/>
    <cellStyle name="Assumptions Right Multiple 2 24 6 2" xfId="45862"/>
    <cellStyle name="Assumptions Right Multiple 2 24 7" xfId="31945"/>
    <cellStyle name="Assumptions Right Multiple 2 25" xfId="4885"/>
    <cellStyle name="Assumptions Right Multiple 2 25 2" xfId="8291"/>
    <cellStyle name="Assumptions Right Multiple 2 25 2 2" xfId="22213"/>
    <cellStyle name="Assumptions Right Multiple 2 25 2 2 2" xfId="49896"/>
    <cellStyle name="Assumptions Right Multiple 2 25 2 3" xfId="35979"/>
    <cellStyle name="Assumptions Right Multiple 2 25 3" xfId="10745"/>
    <cellStyle name="Assumptions Right Multiple 2 25 3 2" xfId="24666"/>
    <cellStyle name="Assumptions Right Multiple 2 25 3 2 2" xfId="52349"/>
    <cellStyle name="Assumptions Right Multiple 2 25 3 3" xfId="38432"/>
    <cellStyle name="Assumptions Right Multiple 2 25 4" xfId="13144"/>
    <cellStyle name="Assumptions Right Multiple 2 25 4 2" xfId="27065"/>
    <cellStyle name="Assumptions Right Multiple 2 25 4 2 2" xfId="54748"/>
    <cellStyle name="Assumptions Right Multiple 2 25 4 3" xfId="40831"/>
    <cellStyle name="Assumptions Right Multiple 2 25 5" xfId="15894"/>
    <cellStyle name="Assumptions Right Multiple 2 25 5 2" xfId="29815"/>
    <cellStyle name="Assumptions Right Multiple 2 25 5 2 2" xfId="57498"/>
    <cellStyle name="Assumptions Right Multiple 2 25 5 3" xfId="43581"/>
    <cellStyle name="Assumptions Right Multiple 2 25 6" xfId="18862"/>
    <cellStyle name="Assumptions Right Multiple 2 25 6 2" xfId="46545"/>
    <cellStyle name="Assumptions Right Multiple 2 25 7" xfId="32628"/>
    <cellStyle name="Assumptions Right Multiple 2 26" xfId="4714"/>
    <cellStyle name="Assumptions Right Multiple 2 26 2" xfId="8120"/>
    <cellStyle name="Assumptions Right Multiple 2 26 2 2" xfId="22044"/>
    <cellStyle name="Assumptions Right Multiple 2 26 2 2 2" xfId="49727"/>
    <cellStyle name="Assumptions Right Multiple 2 26 2 3" xfId="35810"/>
    <cellStyle name="Assumptions Right Multiple 2 26 3" xfId="10682"/>
    <cellStyle name="Assumptions Right Multiple 2 26 3 2" xfId="24603"/>
    <cellStyle name="Assumptions Right Multiple 2 26 3 2 2" xfId="52286"/>
    <cellStyle name="Assumptions Right Multiple 2 26 3 3" xfId="38369"/>
    <cellStyle name="Assumptions Right Multiple 2 26 4" xfId="12976"/>
    <cellStyle name="Assumptions Right Multiple 2 26 4 2" xfId="26897"/>
    <cellStyle name="Assumptions Right Multiple 2 26 4 2 2" xfId="54580"/>
    <cellStyle name="Assumptions Right Multiple 2 26 4 3" xfId="40663"/>
    <cellStyle name="Assumptions Right Multiple 2 26 5" xfId="15726"/>
    <cellStyle name="Assumptions Right Multiple 2 26 5 2" xfId="29647"/>
    <cellStyle name="Assumptions Right Multiple 2 26 5 2 2" xfId="57330"/>
    <cellStyle name="Assumptions Right Multiple 2 26 5 3" xfId="43413"/>
    <cellStyle name="Assumptions Right Multiple 2 26 6" xfId="18694"/>
    <cellStyle name="Assumptions Right Multiple 2 26 6 2" xfId="46377"/>
    <cellStyle name="Assumptions Right Multiple 2 26 7" xfId="32460"/>
    <cellStyle name="Assumptions Right Multiple 2 27" xfId="4925"/>
    <cellStyle name="Assumptions Right Multiple 2 27 2" xfId="8329"/>
    <cellStyle name="Assumptions Right Multiple 2 27 2 2" xfId="22251"/>
    <cellStyle name="Assumptions Right Multiple 2 27 2 2 2" xfId="49934"/>
    <cellStyle name="Assumptions Right Multiple 2 27 2 3" xfId="36017"/>
    <cellStyle name="Assumptions Right Multiple 2 27 3" xfId="10783"/>
    <cellStyle name="Assumptions Right Multiple 2 27 3 2" xfId="24704"/>
    <cellStyle name="Assumptions Right Multiple 2 27 3 2 2" xfId="52387"/>
    <cellStyle name="Assumptions Right Multiple 2 27 3 3" xfId="38470"/>
    <cellStyle name="Assumptions Right Multiple 2 27 4" xfId="13184"/>
    <cellStyle name="Assumptions Right Multiple 2 27 4 2" xfId="27105"/>
    <cellStyle name="Assumptions Right Multiple 2 27 4 2 2" xfId="54788"/>
    <cellStyle name="Assumptions Right Multiple 2 27 4 3" xfId="40871"/>
    <cellStyle name="Assumptions Right Multiple 2 27 5" xfId="15934"/>
    <cellStyle name="Assumptions Right Multiple 2 27 5 2" xfId="29855"/>
    <cellStyle name="Assumptions Right Multiple 2 27 5 2 2" xfId="57538"/>
    <cellStyle name="Assumptions Right Multiple 2 27 5 3" xfId="43621"/>
    <cellStyle name="Assumptions Right Multiple 2 27 6" xfId="18902"/>
    <cellStyle name="Assumptions Right Multiple 2 27 6 2" xfId="46585"/>
    <cellStyle name="Assumptions Right Multiple 2 27 7" xfId="32668"/>
    <cellStyle name="Assumptions Right Multiple 2 28" xfId="4643"/>
    <cellStyle name="Assumptions Right Multiple 2 28 2" xfId="8052"/>
    <cellStyle name="Assumptions Right Multiple 2 28 2 2" xfId="21976"/>
    <cellStyle name="Assumptions Right Multiple 2 28 2 2 2" xfId="49659"/>
    <cellStyle name="Assumptions Right Multiple 2 28 2 3" xfId="35742"/>
    <cellStyle name="Assumptions Right Multiple 2 28 3" xfId="10640"/>
    <cellStyle name="Assumptions Right Multiple 2 28 3 2" xfId="24561"/>
    <cellStyle name="Assumptions Right Multiple 2 28 3 2 2" xfId="52244"/>
    <cellStyle name="Assumptions Right Multiple 2 28 3 3" xfId="38327"/>
    <cellStyle name="Assumptions Right Multiple 2 28 4" xfId="12907"/>
    <cellStyle name="Assumptions Right Multiple 2 28 4 2" xfId="26828"/>
    <cellStyle name="Assumptions Right Multiple 2 28 4 2 2" xfId="54511"/>
    <cellStyle name="Assumptions Right Multiple 2 28 4 3" xfId="40594"/>
    <cellStyle name="Assumptions Right Multiple 2 28 5" xfId="15657"/>
    <cellStyle name="Assumptions Right Multiple 2 28 5 2" xfId="29578"/>
    <cellStyle name="Assumptions Right Multiple 2 28 5 2 2" xfId="57261"/>
    <cellStyle name="Assumptions Right Multiple 2 28 5 3" xfId="43344"/>
    <cellStyle name="Assumptions Right Multiple 2 28 6" xfId="18625"/>
    <cellStyle name="Assumptions Right Multiple 2 28 6 2" xfId="46308"/>
    <cellStyle name="Assumptions Right Multiple 2 28 7" xfId="32391"/>
    <cellStyle name="Assumptions Right Multiple 2 29" xfId="4376"/>
    <cellStyle name="Assumptions Right Multiple 2 29 2" xfId="7801"/>
    <cellStyle name="Assumptions Right Multiple 2 29 2 2" xfId="21725"/>
    <cellStyle name="Assumptions Right Multiple 2 29 2 2 2" xfId="49408"/>
    <cellStyle name="Assumptions Right Multiple 2 29 2 3" xfId="35491"/>
    <cellStyle name="Assumptions Right Multiple 2 29 3" xfId="10474"/>
    <cellStyle name="Assumptions Right Multiple 2 29 3 2" xfId="24395"/>
    <cellStyle name="Assumptions Right Multiple 2 29 3 2 2" xfId="52078"/>
    <cellStyle name="Assumptions Right Multiple 2 29 3 3" xfId="38161"/>
    <cellStyle name="Assumptions Right Multiple 2 29 4" xfId="12643"/>
    <cellStyle name="Assumptions Right Multiple 2 29 4 2" xfId="26564"/>
    <cellStyle name="Assumptions Right Multiple 2 29 4 2 2" xfId="54247"/>
    <cellStyle name="Assumptions Right Multiple 2 29 4 3" xfId="40330"/>
    <cellStyle name="Assumptions Right Multiple 2 29 5" xfId="15393"/>
    <cellStyle name="Assumptions Right Multiple 2 29 5 2" xfId="29314"/>
    <cellStyle name="Assumptions Right Multiple 2 29 5 2 2" xfId="56997"/>
    <cellStyle name="Assumptions Right Multiple 2 29 5 3" xfId="43080"/>
    <cellStyle name="Assumptions Right Multiple 2 29 6" xfId="18361"/>
    <cellStyle name="Assumptions Right Multiple 2 29 6 2" xfId="46044"/>
    <cellStyle name="Assumptions Right Multiple 2 29 7" xfId="32127"/>
    <cellStyle name="Assumptions Right Multiple 2 3" xfId="2345"/>
    <cellStyle name="Assumptions Right Multiple 2 3 2" xfId="5804"/>
    <cellStyle name="Assumptions Right Multiple 2 3 2 2" xfId="19754"/>
    <cellStyle name="Assumptions Right Multiple 2 3 2 2 2" xfId="47437"/>
    <cellStyle name="Assumptions Right Multiple 2 3 2 3" xfId="33520"/>
    <cellStyle name="Assumptions Right Multiple 2 3 3" xfId="8574"/>
    <cellStyle name="Assumptions Right Multiple 2 3 3 2" xfId="22495"/>
    <cellStyle name="Assumptions Right Multiple 2 3 3 2 2" xfId="50178"/>
    <cellStyle name="Assumptions Right Multiple 2 3 3 3" xfId="36261"/>
    <cellStyle name="Assumptions Right Multiple 2 3 4" xfId="5453"/>
    <cellStyle name="Assumptions Right Multiple 2 3 4 2" xfId="19406"/>
    <cellStyle name="Assumptions Right Multiple 2 3 4 2 2" xfId="47089"/>
    <cellStyle name="Assumptions Right Multiple 2 3 4 3" xfId="33172"/>
    <cellStyle name="Assumptions Right Multiple 2 3 5" xfId="13452"/>
    <cellStyle name="Assumptions Right Multiple 2 3 5 2" xfId="27373"/>
    <cellStyle name="Assumptions Right Multiple 2 3 5 2 2" xfId="55056"/>
    <cellStyle name="Assumptions Right Multiple 2 3 5 3" xfId="41139"/>
    <cellStyle name="Assumptions Right Multiple 2 3 6" xfId="16414"/>
    <cellStyle name="Assumptions Right Multiple 2 3 6 2" xfId="44097"/>
    <cellStyle name="Assumptions Right Multiple 2 3 7" xfId="30307"/>
    <cellStyle name="Assumptions Right Multiple 2 30" xfId="4815"/>
    <cellStyle name="Assumptions Right Multiple 2 30 2" xfId="8221"/>
    <cellStyle name="Assumptions Right Multiple 2 30 2 2" xfId="22144"/>
    <cellStyle name="Assumptions Right Multiple 2 30 2 2 2" xfId="49827"/>
    <cellStyle name="Assumptions Right Multiple 2 30 2 3" xfId="35910"/>
    <cellStyle name="Assumptions Right Multiple 2 30 3" xfId="10719"/>
    <cellStyle name="Assumptions Right Multiple 2 30 3 2" xfId="24640"/>
    <cellStyle name="Assumptions Right Multiple 2 30 3 2 2" xfId="52323"/>
    <cellStyle name="Assumptions Right Multiple 2 30 3 3" xfId="38406"/>
    <cellStyle name="Assumptions Right Multiple 2 30 4" xfId="13076"/>
    <cellStyle name="Assumptions Right Multiple 2 30 4 2" xfId="26997"/>
    <cellStyle name="Assumptions Right Multiple 2 30 4 2 2" xfId="54680"/>
    <cellStyle name="Assumptions Right Multiple 2 30 4 3" xfId="40763"/>
    <cellStyle name="Assumptions Right Multiple 2 30 5" xfId="15826"/>
    <cellStyle name="Assumptions Right Multiple 2 30 5 2" xfId="29747"/>
    <cellStyle name="Assumptions Right Multiple 2 30 5 2 2" xfId="57430"/>
    <cellStyle name="Assumptions Right Multiple 2 30 5 3" xfId="43513"/>
    <cellStyle name="Assumptions Right Multiple 2 30 6" xfId="18794"/>
    <cellStyle name="Assumptions Right Multiple 2 30 6 2" xfId="46477"/>
    <cellStyle name="Assumptions Right Multiple 2 30 7" xfId="32560"/>
    <cellStyle name="Assumptions Right Multiple 2 31" xfId="8093"/>
    <cellStyle name="Assumptions Right Multiple 2 31 2" xfId="22017"/>
    <cellStyle name="Assumptions Right Multiple 2 31 2 2" xfId="49700"/>
    <cellStyle name="Assumptions Right Multiple 2 31 3" xfId="35783"/>
    <cellStyle name="Assumptions Right Multiple 2 32" xfId="5210"/>
    <cellStyle name="Assumptions Right Multiple 2 32 2" xfId="19180"/>
    <cellStyle name="Assumptions Right Multiple 2 32 2 2" xfId="46863"/>
    <cellStyle name="Assumptions Right Multiple 2 32 3" xfId="32946"/>
    <cellStyle name="Assumptions Right Multiple 2 4" xfId="3018"/>
    <cellStyle name="Assumptions Right Multiple 2 4 2" xfId="6462"/>
    <cellStyle name="Assumptions Right Multiple 2 4 2 2" xfId="20407"/>
    <cellStyle name="Assumptions Right Multiple 2 4 2 2 2" xfId="48090"/>
    <cellStyle name="Assumptions Right Multiple 2 4 2 3" xfId="34173"/>
    <cellStyle name="Assumptions Right Multiple 2 4 3" xfId="9211"/>
    <cellStyle name="Assumptions Right Multiple 2 4 3 2" xfId="23132"/>
    <cellStyle name="Assumptions Right Multiple 2 4 3 2 2" xfId="50815"/>
    <cellStyle name="Assumptions Right Multiple 2 4 3 3" xfId="36898"/>
    <cellStyle name="Assumptions Right Multiple 2 4 4" xfId="11347"/>
    <cellStyle name="Assumptions Right Multiple 2 4 4 2" xfId="25268"/>
    <cellStyle name="Assumptions Right Multiple 2 4 4 2 2" xfId="52951"/>
    <cellStyle name="Assumptions Right Multiple 2 4 4 3" xfId="39034"/>
    <cellStyle name="Assumptions Right Multiple 2 4 5" xfId="14098"/>
    <cellStyle name="Assumptions Right Multiple 2 4 5 2" xfId="28019"/>
    <cellStyle name="Assumptions Right Multiple 2 4 5 2 2" xfId="55702"/>
    <cellStyle name="Assumptions Right Multiple 2 4 5 3" xfId="41785"/>
    <cellStyle name="Assumptions Right Multiple 2 4 6" xfId="17065"/>
    <cellStyle name="Assumptions Right Multiple 2 4 6 2" xfId="44748"/>
    <cellStyle name="Assumptions Right Multiple 2 4 7" xfId="30875"/>
    <cellStyle name="Assumptions Right Multiple 2 5" xfId="3270"/>
    <cellStyle name="Assumptions Right Multiple 2 5 2" xfId="6712"/>
    <cellStyle name="Assumptions Right Multiple 2 5 2 2" xfId="20654"/>
    <cellStyle name="Assumptions Right Multiple 2 5 2 2 2" xfId="48337"/>
    <cellStyle name="Assumptions Right Multiple 2 5 2 3" xfId="34420"/>
    <cellStyle name="Assumptions Right Multiple 2 5 3" xfId="9454"/>
    <cellStyle name="Assumptions Right Multiple 2 5 3 2" xfId="23375"/>
    <cellStyle name="Assumptions Right Multiple 2 5 3 2 2" xfId="51058"/>
    <cellStyle name="Assumptions Right Multiple 2 5 3 3" xfId="37141"/>
    <cellStyle name="Assumptions Right Multiple 2 5 4" xfId="11592"/>
    <cellStyle name="Assumptions Right Multiple 2 5 4 2" xfId="25513"/>
    <cellStyle name="Assumptions Right Multiple 2 5 4 2 2" xfId="53196"/>
    <cellStyle name="Assumptions Right Multiple 2 5 4 3" xfId="39279"/>
    <cellStyle name="Assumptions Right Multiple 2 5 5" xfId="14342"/>
    <cellStyle name="Assumptions Right Multiple 2 5 5 2" xfId="28263"/>
    <cellStyle name="Assumptions Right Multiple 2 5 5 2 2" xfId="55946"/>
    <cellStyle name="Assumptions Right Multiple 2 5 5 3" xfId="42029"/>
    <cellStyle name="Assumptions Right Multiple 2 5 6" xfId="17310"/>
    <cellStyle name="Assumptions Right Multiple 2 5 6 2" xfId="44993"/>
    <cellStyle name="Assumptions Right Multiple 2 5 7" xfId="31098"/>
    <cellStyle name="Assumptions Right Multiple 2 6" xfId="2462"/>
    <cellStyle name="Assumptions Right Multiple 2 6 2" xfId="5919"/>
    <cellStyle name="Assumptions Right Multiple 2 6 2 2" xfId="19869"/>
    <cellStyle name="Assumptions Right Multiple 2 6 2 2 2" xfId="47552"/>
    <cellStyle name="Assumptions Right Multiple 2 6 2 3" xfId="33635"/>
    <cellStyle name="Assumptions Right Multiple 2 6 3" xfId="8685"/>
    <cellStyle name="Assumptions Right Multiple 2 6 3 2" xfId="22606"/>
    <cellStyle name="Assumptions Right Multiple 2 6 3 2 2" xfId="50289"/>
    <cellStyle name="Assumptions Right Multiple 2 6 3 3" xfId="36372"/>
    <cellStyle name="Assumptions Right Multiple 2 6 4" xfId="7325"/>
    <cellStyle name="Assumptions Right Multiple 2 6 4 2" xfId="21257"/>
    <cellStyle name="Assumptions Right Multiple 2 6 4 2 2" xfId="48940"/>
    <cellStyle name="Assumptions Right Multiple 2 6 4 3" xfId="35023"/>
    <cellStyle name="Assumptions Right Multiple 2 6 5" xfId="13567"/>
    <cellStyle name="Assumptions Right Multiple 2 6 5 2" xfId="27488"/>
    <cellStyle name="Assumptions Right Multiple 2 6 5 2 2" xfId="55171"/>
    <cellStyle name="Assumptions Right Multiple 2 6 5 3" xfId="41254"/>
    <cellStyle name="Assumptions Right Multiple 2 6 6" xfId="16529"/>
    <cellStyle name="Assumptions Right Multiple 2 6 6 2" xfId="44212"/>
    <cellStyle name="Assumptions Right Multiple 2 6 7" xfId="30407"/>
    <cellStyle name="Assumptions Right Multiple 2 7" xfId="2912"/>
    <cellStyle name="Assumptions Right Multiple 2 7 2" xfId="6358"/>
    <cellStyle name="Assumptions Right Multiple 2 7 2 2" xfId="20304"/>
    <cellStyle name="Assumptions Right Multiple 2 7 2 2 2" xfId="47987"/>
    <cellStyle name="Assumptions Right Multiple 2 7 2 3" xfId="34070"/>
    <cellStyle name="Assumptions Right Multiple 2 7 3" xfId="9109"/>
    <cellStyle name="Assumptions Right Multiple 2 7 3 2" xfId="23030"/>
    <cellStyle name="Assumptions Right Multiple 2 7 3 2 2" xfId="50713"/>
    <cellStyle name="Assumptions Right Multiple 2 7 3 3" xfId="36796"/>
    <cellStyle name="Assumptions Right Multiple 2 7 4" xfId="11244"/>
    <cellStyle name="Assumptions Right Multiple 2 7 4 2" xfId="25165"/>
    <cellStyle name="Assumptions Right Multiple 2 7 4 2 2" xfId="52848"/>
    <cellStyle name="Assumptions Right Multiple 2 7 4 3" xfId="38931"/>
    <cellStyle name="Assumptions Right Multiple 2 7 5" xfId="13996"/>
    <cellStyle name="Assumptions Right Multiple 2 7 5 2" xfId="27917"/>
    <cellStyle name="Assumptions Right Multiple 2 7 5 2 2" xfId="55600"/>
    <cellStyle name="Assumptions Right Multiple 2 7 5 3" xfId="41683"/>
    <cellStyle name="Assumptions Right Multiple 2 7 6" xfId="16962"/>
    <cellStyle name="Assumptions Right Multiple 2 7 6 2" xfId="44645"/>
    <cellStyle name="Assumptions Right Multiple 2 7 7" xfId="30784"/>
    <cellStyle name="Assumptions Right Multiple 2 8" xfId="2482"/>
    <cellStyle name="Assumptions Right Multiple 2 8 2" xfId="5939"/>
    <cellStyle name="Assumptions Right Multiple 2 8 2 2" xfId="19888"/>
    <cellStyle name="Assumptions Right Multiple 2 8 2 2 2" xfId="47571"/>
    <cellStyle name="Assumptions Right Multiple 2 8 2 3" xfId="33654"/>
    <cellStyle name="Assumptions Right Multiple 2 8 3" xfId="8704"/>
    <cellStyle name="Assumptions Right Multiple 2 8 3 2" xfId="22625"/>
    <cellStyle name="Assumptions Right Multiple 2 8 3 2 2" xfId="50308"/>
    <cellStyle name="Assumptions Right Multiple 2 8 3 3" xfId="36391"/>
    <cellStyle name="Assumptions Right Multiple 2 8 4" xfId="5553"/>
    <cellStyle name="Assumptions Right Multiple 2 8 4 2" xfId="19506"/>
    <cellStyle name="Assumptions Right Multiple 2 8 4 2 2" xfId="47189"/>
    <cellStyle name="Assumptions Right Multiple 2 8 4 3" xfId="33272"/>
    <cellStyle name="Assumptions Right Multiple 2 8 5" xfId="13586"/>
    <cellStyle name="Assumptions Right Multiple 2 8 5 2" xfId="27507"/>
    <cellStyle name="Assumptions Right Multiple 2 8 5 2 2" xfId="55190"/>
    <cellStyle name="Assumptions Right Multiple 2 8 5 3" xfId="41273"/>
    <cellStyle name="Assumptions Right Multiple 2 8 6" xfId="16548"/>
    <cellStyle name="Assumptions Right Multiple 2 8 6 2" xfId="44231"/>
    <cellStyle name="Assumptions Right Multiple 2 8 7" xfId="30423"/>
    <cellStyle name="Assumptions Right Multiple 2 9" xfId="3322"/>
    <cellStyle name="Assumptions Right Multiple 2 9 2" xfId="6762"/>
    <cellStyle name="Assumptions Right Multiple 2 9 2 2" xfId="20703"/>
    <cellStyle name="Assumptions Right Multiple 2 9 2 2 2" xfId="48386"/>
    <cellStyle name="Assumptions Right Multiple 2 9 2 3" xfId="34469"/>
    <cellStyle name="Assumptions Right Multiple 2 9 3" xfId="9502"/>
    <cellStyle name="Assumptions Right Multiple 2 9 3 2" xfId="23423"/>
    <cellStyle name="Assumptions Right Multiple 2 9 3 2 2" xfId="51106"/>
    <cellStyle name="Assumptions Right Multiple 2 9 3 3" xfId="37189"/>
    <cellStyle name="Assumptions Right Multiple 2 9 4" xfId="11641"/>
    <cellStyle name="Assumptions Right Multiple 2 9 4 2" xfId="25562"/>
    <cellStyle name="Assumptions Right Multiple 2 9 4 2 2" xfId="53245"/>
    <cellStyle name="Assumptions Right Multiple 2 9 4 3" xfId="39328"/>
    <cellStyle name="Assumptions Right Multiple 2 9 5" xfId="14391"/>
    <cellStyle name="Assumptions Right Multiple 2 9 5 2" xfId="28312"/>
    <cellStyle name="Assumptions Right Multiple 2 9 5 2 2" xfId="55995"/>
    <cellStyle name="Assumptions Right Multiple 2 9 5 3" xfId="42078"/>
    <cellStyle name="Assumptions Right Multiple 2 9 6" xfId="17359"/>
    <cellStyle name="Assumptions Right Multiple 2 9 6 2" xfId="45042"/>
    <cellStyle name="Assumptions Right Multiple 2 9 7" xfId="31143"/>
    <cellStyle name="Assumptions Right Multiple 20" xfId="4041"/>
    <cellStyle name="Assumptions Right Multiple 20 2" xfId="7467"/>
    <cellStyle name="Assumptions Right Multiple 20 2 2" xfId="21398"/>
    <cellStyle name="Assumptions Right Multiple 20 2 2 2" xfId="49081"/>
    <cellStyle name="Assumptions Right Multiple 20 2 3" xfId="35164"/>
    <cellStyle name="Assumptions Right Multiple 20 3" xfId="10170"/>
    <cellStyle name="Assumptions Right Multiple 20 3 2" xfId="24091"/>
    <cellStyle name="Assumptions Right Multiple 20 3 2 2" xfId="51774"/>
    <cellStyle name="Assumptions Right Multiple 20 3 3" xfId="37857"/>
    <cellStyle name="Assumptions Right Multiple 20 4" xfId="12322"/>
    <cellStyle name="Assumptions Right Multiple 20 4 2" xfId="26243"/>
    <cellStyle name="Assumptions Right Multiple 20 4 2 2" xfId="53926"/>
    <cellStyle name="Assumptions Right Multiple 20 4 3" xfId="40009"/>
    <cellStyle name="Assumptions Right Multiple 20 5" xfId="15072"/>
    <cellStyle name="Assumptions Right Multiple 20 5 2" xfId="28993"/>
    <cellStyle name="Assumptions Right Multiple 20 5 2 2" xfId="56676"/>
    <cellStyle name="Assumptions Right Multiple 20 5 3" xfId="42759"/>
    <cellStyle name="Assumptions Right Multiple 20 6" xfId="18040"/>
    <cellStyle name="Assumptions Right Multiple 20 6 2" xfId="45723"/>
    <cellStyle name="Assumptions Right Multiple 20 7" xfId="31806"/>
    <cellStyle name="Assumptions Right Multiple 21" xfId="3996"/>
    <cellStyle name="Assumptions Right Multiple 21 2" xfId="7422"/>
    <cellStyle name="Assumptions Right Multiple 21 2 2" xfId="21353"/>
    <cellStyle name="Assumptions Right Multiple 21 2 2 2" xfId="49036"/>
    <cellStyle name="Assumptions Right Multiple 21 2 3" xfId="35119"/>
    <cellStyle name="Assumptions Right Multiple 21 3" xfId="10125"/>
    <cellStyle name="Assumptions Right Multiple 21 3 2" xfId="24046"/>
    <cellStyle name="Assumptions Right Multiple 21 3 2 2" xfId="51729"/>
    <cellStyle name="Assumptions Right Multiple 21 3 3" xfId="37812"/>
    <cellStyle name="Assumptions Right Multiple 21 4" xfId="12277"/>
    <cellStyle name="Assumptions Right Multiple 21 4 2" xfId="26198"/>
    <cellStyle name="Assumptions Right Multiple 21 4 2 2" xfId="53881"/>
    <cellStyle name="Assumptions Right Multiple 21 4 3" xfId="39964"/>
    <cellStyle name="Assumptions Right Multiple 21 5" xfId="15027"/>
    <cellStyle name="Assumptions Right Multiple 21 5 2" xfId="28948"/>
    <cellStyle name="Assumptions Right Multiple 21 5 2 2" xfId="56631"/>
    <cellStyle name="Assumptions Right Multiple 21 5 3" xfId="42714"/>
    <cellStyle name="Assumptions Right Multiple 21 6" xfId="17995"/>
    <cellStyle name="Assumptions Right Multiple 21 6 2" xfId="45678"/>
    <cellStyle name="Assumptions Right Multiple 21 7" xfId="31761"/>
    <cellStyle name="Assumptions Right Multiple 22" xfId="4026"/>
    <cellStyle name="Assumptions Right Multiple 22 2" xfId="7452"/>
    <cellStyle name="Assumptions Right Multiple 22 2 2" xfId="21383"/>
    <cellStyle name="Assumptions Right Multiple 22 2 2 2" xfId="49066"/>
    <cellStyle name="Assumptions Right Multiple 22 2 3" xfId="35149"/>
    <cellStyle name="Assumptions Right Multiple 22 3" xfId="10155"/>
    <cellStyle name="Assumptions Right Multiple 22 3 2" xfId="24076"/>
    <cellStyle name="Assumptions Right Multiple 22 3 2 2" xfId="51759"/>
    <cellStyle name="Assumptions Right Multiple 22 3 3" xfId="37842"/>
    <cellStyle name="Assumptions Right Multiple 22 4" xfId="12307"/>
    <cellStyle name="Assumptions Right Multiple 22 4 2" xfId="26228"/>
    <cellStyle name="Assumptions Right Multiple 22 4 2 2" xfId="53911"/>
    <cellStyle name="Assumptions Right Multiple 22 4 3" xfId="39994"/>
    <cellStyle name="Assumptions Right Multiple 22 5" xfId="15057"/>
    <cellStyle name="Assumptions Right Multiple 22 5 2" xfId="28978"/>
    <cellStyle name="Assumptions Right Multiple 22 5 2 2" xfId="56661"/>
    <cellStyle name="Assumptions Right Multiple 22 5 3" xfId="42744"/>
    <cellStyle name="Assumptions Right Multiple 22 6" xfId="18025"/>
    <cellStyle name="Assumptions Right Multiple 22 6 2" xfId="45708"/>
    <cellStyle name="Assumptions Right Multiple 22 7" xfId="31791"/>
    <cellStyle name="Assumptions Right Multiple 23" xfId="3954"/>
    <cellStyle name="Assumptions Right Multiple 23 2" xfId="7380"/>
    <cellStyle name="Assumptions Right Multiple 23 2 2" xfId="21311"/>
    <cellStyle name="Assumptions Right Multiple 23 2 2 2" xfId="48994"/>
    <cellStyle name="Assumptions Right Multiple 23 2 3" xfId="35077"/>
    <cellStyle name="Assumptions Right Multiple 23 3" xfId="10084"/>
    <cellStyle name="Assumptions Right Multiple 23 3 2" xfId="24005"/>
    <cellStyle name="Assumptions Right Multiple 23 3 2 2" xfId="51688"/>
    <cellStyle name="Assumptions Right Multiple 23 3 3" xfId="37771"/>
    <cellStyle name="Assumptions Right Multiple 23 4" xfId="12236"/>
    <cellStyle name="Assumptions Right Multiple 23 4 2" xfId="26157"/>
    <cellStyle name="Assumptions Right Multiple 23 4 2 2" xfId="53840"/>
    <cellStyle name="Assumptions Right Multiple 23 4 3" xfId="39923"/>
    <cellStyle name="Assumptions Right Multiple 23 5" xfId="14986"/>
    <cellStyle name="Assumptions Right Multiple 23 5 2" xfId="28907"/>
    <cellStyle name="Assumptions Right Multiple 23 5 2 2" xfId="56590"/>
    <cellStyle name="Assumptions Right Multiple 23 5 3" xfId="42673"/>
    <cellStyle name="Assumptions Right Multiple 23 6" xfId="17954"/>
    <cellStyle name="Assumptions Right Multiple 23 6 2" xfId="45637"/>
    <cellStyle name="Assumptions Right Multiple 23 7" xfId="31720"/>
    <cellStyle name="Assumptions Right Multiple 24" xfId="4524"/>
    <cellStyle name="Assumptions Right Multiple 24 2" xfId="7941"/>
    <cellStyle name="Assumptions Right Multiple 24 2 2" xfId="21865"/>
    <cellStyle name="Assumptions Right Multiple 24 2 2 2" xfId="49548"/>
    <cellStyle name="Assumptions Right Multiple 24 2 3" xfId="35631"/>
    <cellStyle name="Assumptions Right Multiple 24 3" xfId="10583"/>
    <cellStyle name="Assumptions Right Multiple 24 3 2" xfId="24504"/>
    <cellStyle name="Assumptions Right Multiple 24 3 2 2" xfId="52187"/>
    <cellStyle name="Assumptions Right Multiple 24 3 3" xfId="38270"/>
    <cellStyle name="Assumptions Right Multiple 24 4" xfId="12788"/>
    <cellStyle name="Assumptions Right Multiple 24 4 2" xfId="26709"/>
    <cellStyle name="Assumptions Right Multiple 24 4 2 2" xfId="54392"/>
    <cellStyle name="Assumptions Right Multiple 24 4 3" xfId="40475"/>
    <cellStyle name="Assumptions Right Multiple 24 5" xfId="15538"/>
    <cellStyle name="Assumptions Right Multiple 24 5 2" xfId="29459"/>
    <cellStyle name="Assumptions Right Multiple 24 5 2 2" xfId="57142"/>
    <cellStyle name="Assumptions Right Multiple 24 5 3" xfId="43225"/>
    <cellStyle name="Assumptions Right Multiple 24 6" xfId="18506"/>
    <cellStyle name="Assumptions Right Multiple 24 6 2" xfId="46189"/>
    <cellStyle name="Assumptions Right Multiple 24 7" xfId="32272"/>
    <cellStyle name="Assumptions Right Multiple 25" xfId="4437"/>
    <cellStyle name="Assumptions Right Multiple 25 2" xfId="7859"/>
    <cellStyle name="Assumptions Right Multiple 25 2 2" xfId="21783"/>
    <cellStyle name="Assumptions Right Multiple 25 2 2 2" xfId="49466"/>
    <cellStyle name="Assumptions Right Multiple 25 2 3" xfId="35549"/>
    <cellStyle name="Assumptions Right Multiple 25 3" xfId="10522"/>
    <cellStyle name="Assumptions Right Multiple 25 3 2" xfId="24443"/>
    <cellStyle name="Assumptions Right Multiple 25 3 2 2" xfId="52126"/>
    <cellStyle name="Assumptions Right Multiple 25 3 3" xfId="38209"/>
    <cellStyle name="Assumptions Right Multiple 25 4" xfId="12704"/>
    <cellStyle name="Assumptions Right Multiple 25 4 2" xfId="26625"/>
    <cellStyle name="Assumptions Right Multiple 25 4 2 2" xfId="54308"/>
    <cellStyle name="Assumptions Right Multiple 25 4 3" xfId="40391"/>
    <cellStyle name="Assumptions Right Multiple 25 5" xfId="15454"/>
    <cellStyle name="Assumptions Right Multiple 25 5 2" xfId="29375"/>
    <cellStyle name="Assumptions Right Multiple 25 5 2 2" xfId="57058"/>
    <cellStyle name="Assumptions Right Multiple 25 5 3" xfId="43141"/>
    <cellStyle name="Assumptions Right Multiple 25 6" xfId="18422"/>
    <cellStyle name="Assumptions Right Multiple 25 6 2" xfId="46105"/>
    <cellStyle name="Assumptions Right Multiple 25 7" xfId="32188"/>
    <cellStyle name="Assumptions Right Multiple 26" xfId="4490"/>
    <cellStyle name="Assumptions Right Multiple 26 2" xfId="7911"/>
    <cellStyle name="Assumptions Right Multiple 26 2 2" xfId="21835"/>
    <cellStyle name="Assumptions Right Multiple 26 2 2 2" xfId="49518"/>
    <cellStyle name="Assumptions Right Multiple 26 2 3" xfId="35601"/>
    <cellStyle name="Assumptions Right Multiple 26 3" xfId="10565"/>
    <cellStyle name="Assumptions Right Multiple 26 3 2" xfId="24486"/>
    <cellStyle name="Assumptions Right Multiple 26 3 2 2" xfId="52169"/>
    <cellStyle name="Assumptions Right Multiple 26 3 3" xfId="38252"/>
    <cellStyle name="Assumptions Right Multiple 26 4" xfId="12757"/>
    <cellStyle name="Assumptions Right Multiple 26 4 2" xfId="26678"/>
    <cellStyle name="Assumptions Right Multiple 26 4 2 2" xfId="54361"/>
    <cellStyle name="Assumptions Right Multiple 26 4 3" xfId="40444"/>
    <cellStyle name="Assumptions Right Multiple 26 5" xfId="15507"/>
    <cellStyle name="Assumptions Right Multiple 26 5 2" xfId="29428"/>
    <cellStyle name="Assumptions Right Multiple 26 5 2 2" xfId="57111"/>
    <cellStyle name="Assumptions Right Multiple 26 5 3" xfId="43194"/>
    <cellStyle name="Assumptions Right Multiple 26 6" xfId="18475"/>
    <cellStyle name="Assumptions Right Multiple 26 6 2" xfId="46158"/>
    <cellStyle name="Assumptions Right Multiple 26 7" xfId="32241"/>
    <cellStyle name="Assumptions Right Multiple 27" xfId="4415"/>
    <cellStyle name="Assumptions Right Multiple 27 2" xfId="7837"/>
    <cellStyle name="Assumptions Right Multiple 27 2 2" xfId="21761"/>
    <cellStyle name="Assumptions Right Multiple 27 2 2 2" xfId="49444"/>
    <cellStyle name="Assumptions Right Multiple 27 2 3" xfId="35527"/>
    <cellStyle name="Assumptions Right Multiple 27 3" xfId="10500"/>
    <cellStyle name="Assumptions Right Multiple 27 3 2" xfId="24421"/>
    <cellStyle name="Assumptions Right Multiple 27 3 2 2" xfId="52104"/>
    <cellStyle name="Assumptions Right Multiple 27 3 3" xfId="38187"/>
    <cellStyle name="Assumptions Right Multiple 27 4" xfId="12682"/>
    <cellStyle name="Assumptions Right Multiple 27 4 2" xfId="26603"/>
    <cellStyle name="Assumptions Right Multiple 27 4 2 2" xfId="54286"/>
    <cellStyle name="Assumptions Right Multiple 27 4 3" xfId="40369"/>
    <cellStyle name="Assumptions Right Multiple 27 5" xfId="15432"/>
    <cellStyle name="Assumptions Right Multiple 27 5 2" xfId="29353"/>
    <cellStyle name="Assumptions Right Multiple 27 5 2 2" xfId="57036"/>
    <cellStyle name="Assumptions Right Multiple 27 5 3" xfId="43119"/>
    <cellStyle name="Assumptions Right Multiple 27 6" xfId="18400"/>
    <cellStyle name="Assumptions Right Multiple 27 6 2" xfId="46083"/>
    <cellStyle name="Assumptions Right Multiple 27 7" xfId="32166"/>
    <cellStyle name="Assumptions Right Multiple 28" xfId="4936"/>
    <cellStyle name="Assumptions Right Multiple 28 2" xfId="8340"/>
    <cellStyle name="Assumptions Right Multiple 28 2 2" xfId="22261"/>
    <cellStyle name="Assumptions Right Multiple 28 2 2 2" xfId="49944"/>
    <cellStyle name="Assumptions Right Multiple 28 2 3" xfId="36027"/>
    <cellStyle name="Assumptions Right Multiple 28 3" xfId="10792"/>
    <cellStyle name="Assumptions Right Multiple 28 3 2" xfId="24713"/>
    <cellStyle name="Assumptions Right Multiple 28 3 2 2" xfId="52396"/>
    <cellStyle name="Assumptions Right Multiple 28 3 3" xfId="38479"/>
    <cellStyle name="Assumptions Right Multiple 28 4" xfId="13193"/>
    <cellStyle name="Assumptions Right Multiple 28 4 2" xfId="27114"/>
    <cellStyle name="Assumptions Right Multiple 28 4 2 2" xfId="54797"/>
    <cellStyle name="Assumptions Right Multiple 28 4 3" xfId="40880"/>
    <cellStyle name="Assumptions Right Multiple 28 5" xfId="15943"/>
    <cellStyle name="Assumptions Right Multiple 28 5 2" xfId="29864"/>
    <cellStyle name="Assumptions Right Multiple 28 5 2 2" xfId="57547"/>
    <cellStyle name="Assumptions Right Multiple 28 5 3" xfId="43630"/>
    <cellStyle name="Assumptions Right Multiple 28 6" xfId="18911"/>
    <cellStyle name="Assumptions Right Multiple 28 6 2" xfId="46594"/>
    <cellStyle name="Assumptions Right Multiple 28 7" xfId="32677"/>
    <cellStyle name="Assumptions Right Multiple 29" xfId="4312"/>
    <cellStyle name="Assumptions Right Multiple 29 2" xfId="7737"/>
    <cellStyle name="Assumptions Right Multiple 29 2 2" xfId="21663"/>
    <cellStyle name="Assumptions Right Multiple 29 2 2 2" xfId="49346"/>
    <cellStyle name="Assumptions Right Multiple 29 2 3" xfId="35429"/>
    <cellStyle name="Assumptions Right Multiple 29 3" xfId="10417"/>
    <cellStyle name="Assumptions Right Multiple 29 3 2" xfId="24338"/>
    <cellStyle name="Assumptions Right Multiple 29 3 2 2" xfId="52021"/>
    <cellStyle name="Assumptions Right Multiple 29 3 3" xfId="38104"/>
    <cellStyle name="Assumptions Right Multiple 29 4" xfId="12582"/>
    <cellStyle name="Assumptions Right Multiple 29 4 2" xfId="26503"/>
    <cellStyle name="Assumptions Right Multiple 29 4 2 2" xfId="54186"/>
    <cellStyle name="Assumptions Right Multiple 29 4 3" xfId="40269"/>
    <cellStyle name="Assumptions Right Multiple 29 5" xfId="15332"/>
    <cellStyle name="Assumptions Right Multiple 29 5 2" xfId="29253"/>
    <cellStyle name="Assumptions Right Multiple 29 5 2 2" xfId="56936"/>
    <cellStyle name="Assumptions Right Multiple 29 5 3" xfId="43019"/>
    <cellStyle name="Assumptions Right Multiple 29 6" xfId="18300"/>
    <cellStyle name="Assumptions Right Multiple 29 6 2" xfId="45983"/>
    <cellStyle name="Assumptions Right Multiple 29 7" xfId="32066"/>
    <cellStyle name="Assumptions Right Multiple 3" xfId="2100"/>
    <cellStyle name="Assumptions Right Multiple 3 10" xfId="2451"/>
    <cellStyle name="Assumptions Right Multiple 3 10 2" xfId="5908"/>
    <cellStyle name="Assumptions Right Multiple 3 10 2 2" xfId="19858"/>
    <cellStyle name="Assumptions Right Multiple 3 10 2 2 2" xfId="47541"/>
    <cellStyle name="Assumptions Right Multiple 3 10 2 3" xfId="33624"/>
    <cellStyle name="Assumptions Right Multiple 3 10 3" xfId="8674"/>
    <cellStyle name="Assumptions Right Multiple 3 10 3 2" xfId="22595"/>
    <cellStyle name="Assumptions Right Multiple 3 10 3 2 2" xfId="50278"/>
    <cellStyle name="Assumptions Right Multiple 3 10 3 3" xfId="36361"/>
    <cellStyle name="Assumptions Right Multiple 3 10 4" xfId="5535"/>
    <cellStyle name="Assumptions Right Multiple 3 10 4 2" xfId="19488"/>
    <cellStyle name="Assumptions Right Multiple 3 10 4 2 2" xfId="47171"/>
    <cellStyle name="Assumptions Right Multiple 3 10 4 3" xfId="33254"/>
    <cellStyle name="Assumptions Right Multiple 3 10 5" xfId="13556"/>
    <cellStyle name="Assumptions Right Multiple 3 10 5 2" xfId="27477"/>
    <cellStyle name="Assumptions Right Multiple 3 10 5 2 2" xfId="55160"/>
    <cellStyle name="Assumptions Right Multiple 3 10 5 3" xfId="41243"/>
    <cellStyle name="Assumptions Right Multiple 3 10 6" xfId="16518"/>
    <cellStyle name="Assumptions Right Multiple 3 10 6 2" xfId="44201"/>
    <cellStyle name="Assumptions Right Multiple 3 10 7" xfId="30396"/>
    <cellStyle name="Assumptions Right Multiple 3 11" xfId="3275"/>
    <cellStyle name="Assumptions Right Multiple 3 11 2" xfId="6716"/>
    <cellStyle name="Assumptions Right Multiple 3 11 2 2" xfId="20658"/>
    <cellStyle name="Assumptions Right Multiple 3 11 2 2 2" xfId="48341"/>
    <cellStyle name="Assumptions Right Multiple 3 11 2 3" xfId="34424"/>
    <cellStyle name="Assumptions Right Multiple 3 11 3" xfId="9457"/>
    <cellStyle name="Assumptions Right Multiple 3 11 3 2" xfId="23378"/>
    <cellStyle name="Assumptions Right Multiple 3 11 3 2 2" xfId="51061"/>
    <cellStyle name="Assumptions Right Multiple 3 11 3 3" xfId="37144"/>
    <cellStyle name="Assumptions Right Multiple 3 11 4" xfId="11596"/>
    <cellStyle name="Assumptions Right Multiple 3 11 4 2" xfId="25517"/>
    <cellStyle name="Assumptions Right Multiple 3 11 4 2 2" xfId="53200"/>
    <cellStyle name="Assumptions Right Multiple 3 11 4 3" xfId="39283"/>
    <cellStyle name="Assumptions Right Multiple 3 11 5" xfId="14346"/>
    <cellStyle name="Assumptions Right Multiple 3 11 5 2" xfId="28267"/>
    <cellStyle name="Assumptions Right Multiple 3 11 5 2 2" xfId="55950"/>
    <cellStyle name="Assumptions Right Multiple 3 11 5 3" xfId="42033"/>
    <cellStyle name="Assumptions Right Multiple 3 11 6" xfId="17314"/>
    <cellStyle name="Assumptions Right Multiple 3 11 6 2" xfId="44997"/>
    <cellStyle name="Assumptions Right Multiple 3 11 7" xfId="31102"/>
    <cellStyle name="Assumptions Right Multiple 3 12" xfId="2529"/>
    <cellStyle name="Assumptions Right Multiple 3 12 2" xfId="5986"/>
    <cellStyle name="Assumptions Right Multiple 3 12 2 2" xfId="19935"/>
    <cellStyle name="Assumptions Right Multiple 3 12 2 2 2" xfId="47618"/>
    <cellStyle name="Assumptions Right Multiple 3 12 2 3" xfId="33701"/>
    <cellStyle name="Assumptions Right Multiple 3 12 3" xfId="8751"/>
    <cellStyle name="Assumptions Right Multiple 3 12 3 2" xfId="22672"/>
    <cellStyle name="Assumptions Right Multiple 3 12 3 2 2" xfId="50355"/>
    <cellStyle name="Assumptions Right Multiple 3 12 3 3" xfId="36438"/>
    <cellStyle name="Assumptions Right Multiple 3 12 4" xfId="5599"/>
    <cellStyle name="Assumptions Right Multiple 3 12 4 2" xfId="19552"/>
    <cellStyle name="Assumptions Right Multiple 3 12 4 2 2" xfId="47235"/>
    <cellStyle name="Assumptions Right Multiple 3 12 4 3" xfId="33318"/>
    <cellStyle name="Assumptions Right Multiple 3 12 5" xfId="13632"/>
    <cellStyle name="Assumptions Right Multiple 3 12 5 2" xfId="27553"/>
    <cellStyle name="Assumptions Right Multiple 3 12 5 2 2" xfId="55236"/>
    <cellStyle name="Assumptions Right Multiple 3 12 5 3" xfId="41319"/>
    <cellStyle name="Assumptions Right Multiple 3 12 6" xfId="16595"/>
    <cellStyle name="Assumptions Right Multiple 3 12 6 2" xfId="44278"/>
    <cellStyle name="Assumptions Right Multiple 3 12 7" xfId="30463"/>
    <cellStyle name="Assumptions Right Multiple 3 13" xfId="2480"/>
    <cellStyle name="Assumptions Right Multiple 3 13 2" xfId="5937"/>
    <cellStyle name="Assumptions Right Multiple 3 13 2 2" xfId="19886"/>
    <cellStyle name="Assumptions Right Multiple 3 13 2 2 2" xfId="47569"/>
    <cellStyle name="Assumptions Right Multiple 3 13 2 3" xfId="33652"/>
    <cellStyle name="Assumptions Right Multiple 3 13 3" xfId="8702"/>
    <cellStyle name="Assumptions Right Multiple 3 13 3 2" xfId="22623"/>
    <cellStyle name="Assumptions Right Multiple 3 13 3 2 2" xfId="50306"/>
    <cellStyle name="Assumptions Right Multiple 3 13 3 3" xfId="36389"/>
    <cellStyle name="Assumptions Right Multiple 3 13 4" xfId="5551"/>
    <cellStyle name="Assumptions Right Multiple 3 13 4 2" xfId="19504"/>
    <cellStyle name="Assumptions Right Multiple 3 13 4 2 2" xfId="47187"/>
    <cellStyle name="Assumptions Right Multiple 3 13 4 3" xfId="33270"/>
    <cellStyle name="Assumptions Right Multiple 3 13 5" xfId="13584"/>
    <cellStyle name="Assumptions Right Multiple 3 13 5 2" xfId="27505"/>
    <cellStyle name="Assumptions Right Multiple 3 13 5 2 2" xfId="55188"/>
    <cellStyle name="Assumptions Right Multiple 3 13 5 3" xfId="41271"/>
    <cellStyle name="Assumptions Right Multiple 3 13 6" xfId="16546"/>
    <cellStyle name="Assumptions Right Multiple 3 13 6 2" xfId="44229"/>
    <cellStyle name="Assumptions Right Multiple 3 13 7" xfId="30421"/>
    <cellStyle name="Assumptions Right Multiple 3 14" xfId="3521"/>
    <cellStyle name="Assumptions Right Multiple 3 14 2" xfId="6959"/>
    <cellStyle name="Assumptions Right Multiple 3 14 2 2" xfId="20899"/>
    <cellStyle name="Assumptions Right Multiple 3 14 2 2 2" xfId="48582"/>
    <cellStyle name="Assumptions Right Multiple 3 14 2 3" xfId="34665"/>
    <cellStyle name="Assumptions Right Multiple 3 14 3" xfId="9697"/>
    <cellStyle name="Assumptions Right Multiple 3 14 3 2" xfId="23618"/>
    <cellStyle name="Assumptions Right Multiple 3 14 3 2 2" xfId="51301"/>
    <cellStyle name="Assumptions Right Multiple 3 14 3 3" xfId="37384"/>
    <cellStyle name="Assumptions Right Multiple 3 14 4" xfId="11837"/>
    <cellStyle name="Assumptions Right Multiple 3 14 4 2" xfId="25758"/>
    <cellStyle name="Assumptions Right Multiple 3 14 4 2 2" xfId="53441"/>
    <cellStyle name="Assumptions Right Multiple 3 14 4 3" xfId="39524"/>
    <cellStyle name="Assumptions Right Multiple 3 14 5" xfId="14587"/>
    <cellStyle name="Assumptions Right Multiple 3 14 5 2" xfId="28508"/>
    <cellStyle name="Assumptions Right Multiple 3 14 5 2 2" xfId="56191"/>
    <cellStyle name="Assumptions Right Multiple 3 14 5 3" xfId="42274"/>
    <cellStyle name="Assumptions Right Multiple 3 14 6" xfId="17555"/>
    <cellStyle name="Assumptions Right Multiple 3 14 6 2" xfId="45238"/>
    <cellStyle name="Assumptions Right Multiple 3 14 7" xfId="31326"/>
    <cellStyle name="Assumptions Right Multiple 3 15" xfId="3688"/>
    <cellStyle name="Assumptions Right Multiple 3 15 2" xfId="7125"/>
    <cellStyle name="Assumptions Right Multiple 3 15 2 2" xfId="21060"/>
    <cellStyle name="Assumptions Right Multiple 3 15 2 2 2" xfId="48743"/>
    <cellStyle name="Assumptions Right Multiple 3 15 2 3" xfId="34826"/>
    <cellStyle name="Assumptions Right Multiple 3 15 3" xfId="9855"/>
    <cellStyle name="Assumptions Right Multiple 3 15 3 2" xfId="23776"/>
    <cellStyle name="Assumptions Right Multiple 3 15 3 2 2" xfId="51459"/>
    <cellStyle name="Assumptions Right Multiple 3 15 3 3" xfId="37542"/>
    <cellStyle name="Assumptions Right Multiple 3 15 4" xfId="11998"/>
    <cellStyle name="Assumptions Right Multiple 3 15 4 2" xfId="25919"/>
    <cellStyle name="Assumptions Right Multiple 3 15 4 2 2" xfId="53602"/>
    <cellStyle name="Assumptions Right Multiple 3 15 4 3" xfId="39685"/>
    <cellStyle name="Assumptions Right Multiple 3 15 5" xfId="14748"/>
    <cellStyle name="Assumptions Right Multiple 3 15 5 2" xfId="28669"/>
    <cellStyle name="Assumptions Right Multiple 3 15 5 2 2" xfId="56352"/>
    <cellStyle name="Assumptions Right Multiple 3 15 5 3" xfId="42435"/>
    <cellStyle name="Assumptions Right Multiple 3 15 6" xfId="17716"/>
    <cellStyle name="Assumptions Right Multiple 3 15 6 2" xfId="45399"/>
    <cellStyle name="Assumptions Right Multiple 3 15 7" xfId="31486"/>
    <cellStyle name="Assumptions Right Multiple 3 16" xfId="2359"/>
    <cellStyle name="Assumptions Right Multiple 3 16 2" xfId="5818"/>
    <cellStyle name="Assumptions Right Multiple 3 16 2 2" xfId="19768"/>
    <cellStyle name="Assumptions Right Multiple 3 16 2 2 2" xfId="47451"/>
    <cellStyle name="Assumptions Right Multiple 3 16 2 3" xfId="33534"/>
    <cellStyle name="Assumptions Right Multiple 3 16 3" xfId="8588"/>
    <cellStyle name="Assumptions Right Multiple 3 16 3 2" xfId="22509"/>
    <cellStyle name="Assumptions Right Multiple 3 16 3 2 2" xfId="50192"/>
    <cellStyle name="Assumptions Right Multiple 3 16 3 3" xfId="36275"/>
    <cellStyle name="Assumptions Right Multiple 3 16 4" xfId="5467"/>
    <cellStyle name="Assumptions Right Multiple 3 16 4 2" xfId="19420"/>
    <cellStyle name="Assumptions Right Multiple 3 16 4 2 2" xfId="47103"/>
    <cellStyle name="Assumptions Right Multiple 3 16 4 3" xfId="33186"/>
    <cellStyle name="Assumptions Right Multiple 3 16 5" xfId="13466"/>
    <cellStyle name="Assumptions Right Multiple 3 16 5 2" xfId="27387"/>
    <cellStyle name="Assumptions Right Multiple 3 16 5 2 2" xfId="55070"/>
    <cellStyle name="Assumptions Right Multiple 3 16 5 3" xfId="41153"/>
    <cellStyle name="Assumptions Right Multiple 3 16 6" xfId="16428"/>
    <cellStyle name="Assumptions Right Multiple 3 16 6 2" xfId="44111"/>
    <cellStyle name="Assumptions Right Multiple 3 16 7" xfId="30321"/>
    <cellStyle name="Assumptions Right Multiple 3 17" xfId="3231"/>
    <cellStyle name="Assumptions Right Multiple 3 17 2" xfId="6673"/>
    <cellStyle name="Assumptions Right Multiple 3 17 2 2" xfId="20615"/>
    <cellStyle name="Assumptions Right Multiple 3 17 2 2 2" xfId="48298"/>
    <cellStyle name="Assumptions Right Multiple 3 17 2 3" xfId="34381"/>
    <cellStyle name="Assumptions Right Multiple 3 17 3" xfId="9415"/>
    <cellStyle name="Assumptions Right Multiple 3 17 3 2" xfId="23336"/>
    <cellStyle name="Assumptions Right Multiple 3 17 3 2 2" xfId="51019"/>
    <cellStyle name="Assumptions Right Multiple 3 17 3 3" xfId="37102"/>
    <cellStyle name="Assumptions Right Multiple 3 17 4" xfId="11553"/>
    <cellStyle name="Assumptions Right Multiple 3 17 4 2" xfId="25474"/>
    <cellStyle name="Assumptions Right Multiple 3 17 4 2 2" xfId="53157"/>
    <cellStyle name="Assumptions Right Multiple 3 17 4 3" xfId="39240"/>
    <cellStyle name="Assumptions Right Multiple 3 17 5" xfId="14303"/>
    <cellStyle name="Assumptions Right Multiple 3 17 5 2" xfId="28224"/>
    <cellStyle name="Assumptions Right Multiple 3 17 5 2 2" xfId="55907"/>
    <cellStyle name="Assumptions Right Multiple 3 17 5 3" xfId="41990"/>
    <cellStyle name="Assumptions Right Multiple 3 17 6" xfId="17271"/>
    <cellStyle name="Assumptions Right Multiple 3 17 6 2" xfId="44954"/>
    <cellStyle name="Assumptions Right Multiple 3 17 7" xfId="31061"/>
    <cellStyle name="Assumptions Right Multiple 3 18" xfId="3552"/>
    <cellStyle name="Assumptions Right Multiple 3 18 2" xfId="6990"/>
    <cellStyle name="Assumptions Right Multiple 3 18 2 2" xfId="20929"/>
    <cellStyle name="Assumptions Right Multiple 3 18 2 2 2" xfId="48612"/>
    <cellStyle name="Assumptions Right Multiple 3 18 2 3" xfId="34695"/>
    <cellStyle name="Assumptions Right Multiple 3 18 3" xfId="9726"/>
    <cellStyle name="Assumptions Right Multiple 3 18 3 2" xfId="23647"/>
    <cellStyle name="Assumptions Right Multiple 3 18 3 2 2" xfId="51330"/>
    <cellStyle name="Assumptions Right Multiple 3 18 3 3" xfId="37413"/>
    <cellStyle name="Assumptions Right Multiple 3 18 4" xfId="11867"/>
    <cellStyle name="Assumptions Right Multiple 3 18 4 2" xfId="25788"/>
    <cellStyle name="Assumptions Right Multiple 3 18 4 2 2" xfId="53471"/>
    <cellStyle name="Assumptions Right Multiple 3 18 4 3" xfId="39554"/>
    <cellStyle name="Assumptions Right Multiple 3 18 5" xfId="14617"/>
    <cellStyle name="Assumptions Right Multiple 3 18 5 2" xfId="28538"/>
    <cellStyle name="Assumptions Right Multiple 3 18 5 2 2" xfId="56221"/>
    <cellStyle name="Assumptions Right Multiple 3 18 5 3" xfId="42304"/>
    <cellStyle name="Assumptions Right Multiple 3 18 6" xfId="17585"/>
    <cellStyle name="Assumptions Right Multiple 3 18 6 2" xfId="45268"/>
    <cellStyle name="Assumptions Right Multiple 3 18 7" xfId="31356"/>
    <cellStyle name="Assumptions Right Multiple 3 19" xfId="2469"/>
    <cellStyle name="Assumptions Right Multiple 3 19 2" xfId="5926"/>
    <cellStyle name="Assumptions Right Multiple 3 19 2 2" xfId="19876"/>
    <cellStyle name="Assumptions Right Multiple 3 19 2 2 2" xfId="47559"/>
    <cellStyle name="Assumptions Right Multiple 3 19 2 3" xfId="33642"/>
    <cellStyle name="Assumptions Right Multiple 3 19 3" xfId="8692"/>
    <cellStyle name="Assumptions Right Multiple 3 19 3 2" xfId="22613"/>
    <cellStyle name="Assumptions Right Multiple 3 19 3 2 2" xfId="50296"/>
    <cellStyle name="Assumptions Right Multiple 3 19 3 3" xfId="36379"/>
    <cellStyle name="Assumptions Right Multiple 3 19 4" xfId="5541"/>
    <cellStyle name="Assumptions Right Multiple 3 19 4 2" xfId="19494"/>
    <cellStyle name="Assumptions Right Multiple 3 19 4 2 2" xfId="47177"/>
    <cellStyle name="Assumptions Right Multiple 3 19 4 3" xfId="33260"/>
    <cellStyle name="Assumptions Right Multiple 3 19 5" xfId="13574"/>
    <cellStyle name="Assumptions Right Multiple 3 19 5 2" xfId="27495"/>
    <cellStyle name="Assumptions Right Multiple 3 19 5 2 2" xfId="55178"/>
    <cellStyle name="Assumptions Right Multiple 3 19 5 3" xfId="41261"/>
    <cellStyle name="Assumptions Right Multiple 3 19 6" xfId="16536"/>
    <cellStyle name="Assumptions Right Multiple 3 19 6 2" xfId="44219"/>
    <cellStyle name="Assumptions Right Multiple 3 19 7" xfId="30412"/>
    <cellStyle name="Assumptions Right Multiple 3 2" xfId="3126"/>
    <cellStyle name="Assumptions Right Multiple 3 2 2" xfId="6568"/>
    <cellStyle name="Assumptions Right Multiple 3 2 2 2" xfId="20512"/>
    <cellStyle name="Assumptions Right Multiple 3 2 2 2 2" xfId="48195"/>
    <cellStyle name="Assumptions Right Multiple 3 2 2 3" xfId="34278"/>
    <cellStyle name="Assumptions Right Multiple 3 2 3" xfId="9312"/>
    <cellStyle name="Assumptions Right Multiple 3 2 3 2" xfId="23233"/>
    <cellStyle name="Assumptions Right Multiple 3 2 3 2 2" xfId="50916"/>
    <cellStyle name="Assumptions Right Multiple 3 2 3 3" xfId="36999"/>
    <cellStyle name="Assumptions Right Multiple 3 2 4" xfId="11450"/>
    <cellStyle name="Assumptions Right Multiple 3 2 4 2" xfId="25371"/>
    <cellStyle name="Assumptions Right Multiple 3 2 4 2 2" xfId="53054"/>
    <cellStyle name="Assumptions Right Multiple 3 2 4 3" xfId="39137"/>
    <cellStyle name="Assumptions Right Multiple 3 2 5" xfId="14200"/>
    <cellStyle name="Assumptions Right Multiple 3 2 5 2" xfId="28121"/>
    <cellStyle name="Assumptions Right Multiple 3 2 5 2 2" xfId="55804"/>
    <cellStyle name="Assumptions Right Multiple 3 2 5 3" xfId="41887"/>
    <cellStyle name="Assumptions Right Multiple 3 2 6" xfId="17168"/>
    <cellStyle name="Assumptions Right Multiple 3 2 6 2" xfId="44851"/>
    <cellStyle name="Assumptions Right Multiple 3 2 7" xfId="30971"/>
    <cellStyle name="Assumptions Right Multiple 3 20" xfId="4172"/>
    <cellStyle name="Assumptions Right Multiple 3 20 2" xfId="7598"/>
    <cellStyle name="Assumptions Right Multiple 3 20 2 2" xfId="21526"/>
    <cellStyle name="Assumptions Right Multiple 3 20 2 2 2" xfId="49209"/>
    <cellStyle name="Assumptions Right Multiple 3 20 2 3" xfId="35292"/>
    <cellStyle name="Assumptions Right Multiple 3 20 3" xfId="10292"/>
    <cellStyle name="Assumptions Right Multiple 3 20 3 2" xfId="24213"/>
    <cellStyle name="Assumptions Right Multiple 3 20 3 2 2" xfId="51896"/>
    <cellStyle name="Assumptions Right Multiple 3 20 3 3" xfId="37979"/>
    <cellStyle name="Assumptions Right Multiple 3 20 4" xfId="12447"/>
    <cellStyle name="Assumptions Right Multiple 3 20 4 2" xfId="26368"/>
    <cellStyle name="Assumptions Right Multiple 3 20 4 2 2" xfId="54051"/>
    <cellStyle name="Assumptions Right Multiple 3 20 4 3" xfId="40134"/>
    <cellStyle name="Assumptions Right Multiple 3 20 5" xfId="15197"/>
    <cellStyle name="Assumptions Right Multiple 3 20 5 2" xfId="29118"/>
    <cellStyle name="Assumptions Right Multiple 3 20 5 2 2" xfId="56801"/>
    <cellStyle name="Assumptions Right Multiple 3 20 5 3" xfId="42884"/>
    <cellStyle name="Assumptions Right Multiple 3 20 6" xfId="18165"/>
    <cellStyle name="Assumptions Right Multiple 3 20 6 2" xfId="45848"/>
    <cellStyle name="Assumptions Right Multiple 3 20 7" xfId="31931"/>
    <cellStyle name="Assumptions Right Multiple 3 21" xfId="3925"/>
    <cellStyle name="Assumptions Right Multiple 3 21 2" xfId="7351"/>
    <cellStyle name="Assumptions Right Multiple 3 21 2 2" xfId="21282"/>
    <cellStyle name="Assumptions Right Multiple 3 21 2 2 2" xfId="48965"/>
    <cellStyle name="Assumptions Right Multiple 3 21 2 3" xfId="35048"/>
    <cellStyle name="Assumptions Right Multiple 3 21 3" xfId="10055"/>
    <cellStyle name="Assumptions Right Multiple 3 21 3 2" xfId="23976"/>
    <cellStyle name="Assumptions Right Multiple 3 21 3 2 2" xfId="51659"/>
    <cellStyle name="Assumptions Right Multiple 3 21 3 3" xfId="37742"/>
    <cellStyle name="Assumptions Right Multiple 3 21 4" xfId="12207"/>
    <cellStyle name="Assumptions Right Multiple 3 21 4 2" xfId="26128"/>
    <cellStyle name="Assumptions Right Multiple 3 21 4 2 2" xfId="53811"/>
    <cellStyle name="Assumptions Right Multiple 3 21 4 3" xfId="39894"/>
    <cellStyle name="Assumptions Right Multiple 3 21 5" xfId="14957"/>
    <cellStyle name="Assumptions Right Multiple 3 21 5 2" xfId="28878"/>
    <cellStyle name="Assumptions Right Multiple 3 21 5 2 2" xfId="56561"/>
    <cellStyle name="Assumptions Right Multiple 3 21 5 3" xfId="42644"/>
    <cellStyle name="Assumptions Right Multiple 3 21 6" xfId="17925"/>
    <cellStyle name="Assumptions Right Multiple 3 21 6 2" xfId="45608"/>
    <cellStyle name="Assumptions Right Multiple 3 21 7" xfId="31691"/>
    <cellStyle name="Assumptions Right Multiple 3 22" xfId="4118"/>
    <cellStyle name="Assumptions Right Multiple 3 22 2" xfId="7544"/>
    <cellStyle name="Assumptions Right Multiple 3 22 2 2" xfId="21473"/>
    <cellStyle name="Assumptions Right Multiple 3 22 2 2 2" xfId="49156"/>
    <cellStyle name="Assumptions Right Multiple 3 22 2 3" xfId="35239"/>
    <cellStyle name="Assumptions Right Multiple 3 22 3" xfId="10245"/>
    <cellStyle name="Assumptions Right Multiple 3 22 3 2" xfId="24166"/>
    <cellStyle name="Assumptions Right Multiple 3 22 3 2 2" xfId="51849"/>
    <cellStyle name="Assumptions Right Multiple 3 22 3 3" xfId="37932"/>
    <cellStyle name="Assumptions Right Multiple 3 22 4" xfId="12397"/>
    <cellStyle name="Assumptions Right Multiple 3 22 4 2" xfId="26318"/>
    <cellStyle name="Assumptions Right Multiple 3 22 4 2 2" xfId="54001"/>
    <cellStyle name="Assumptions Right Multiple 3 22 4 3" xfId="40084"/>
    <cellStyle name="Assumptions Right Multiple 3 22 5" xfId="15147"/>
    <cellStyle name="Assumptions Right Multiple 3 22 5 2" xfId="29068"/>
    <cellStyle name="Assumptions Right Multiple 3 22 5 2 2" xfId="56751"/>
    <cellStyle name="Assumptions Right Multiple 3 22 5 3" xfId="42834"/>
    <cellStyle name="Assumptions Right Multiple 3 22 6" xfId="18115"/>
    <cellStyle name="Assumptions Right Multiple 3 22 6 2" xfId="45798"/>
    <cellStyle name="Assumptions Right Multiple 3 22 7" xfId="31881"/>
    <cellStyle name="Assumptions Right Multiple 3 23" xfId="4077"/>
    <cellStyle name="Assumptions Right Multiple 3 23 2" xfId="7503"/>
    <cellStyle name="Assumptions Right Multiple 3 23 2 2" xfId="21434"/>
    <cellStyle name="Assumptions Right Multiple 3 23 2 2 2" xfId="49117"/>
    <cellStyle name="Assumptions Right Multiple 3 23 2 3" xfId="35200"/>
    <cellStyle name="Assumptions Right Multiple 3 23 3" xfId="10206"/>
    <cellStyle name="Assumptions Right Multiple 3 23 3 2" xfId="24127"/>
    <cellStyle name="Assumptions Right Multiple 3 23 3 2 2" xfId="51810"/>
    <cellStyle name="Assumptions Right Multiple 3 23 3 3" xfId="37893"/>
    <cellStyle name="Assumptions Right Multiple 3 23 4" xfId="12358"/>
    <cellStyle name="Assumptions Right Multiple 3 23 4 2" xfId="26279"/>
    <cellStyle name="Assumptions Right Multiple 3 23 4 2 2" xfId="53962"/>
    <cellStyle name="Assumptions Right Multiple 3 23 4 3" xfId="40045"/>
    <cellStyle name="Assumptions Right Multiple 3 23 5" xfId="15108"/>
    <cellStyle name="Assumptions Right Multiple 3 23 5 2" xfId="29029"/>
    <cellStyle name="Assumptions Right Multiple 3 23 5 2 2" xfId="56712"/>
    <cellStyle name="Assumptions Right Multiple 3 23 5 3" xfId="42795"/>
    <cellStyle name="Assumptions Right Multiple 3 23 6" xfId="18076"/>
    <cellStyle name="Assumptions Right Multiple 3 23 6 2" xfId="45759"/>
    <cellStyle name="Assumptions Right Multiple 3 23 7" xfId="31842"/>
    <cellStyle name="Assumptions Right Multiple 3 24" xfId="4908"/>
    <cellStyle name="Assumptions Right Multiple 3 24 2" xfId="8312"/>
    <cellStyle name="Assumptions Right Multiple 3 24 2 2" xfId="22234"/>
    <cellStyle name="Assumptions Right Multiple 3 24 2 2 2" xfId="49917"/>
    <cellStyle name="Assumptions Right Multiple 3 24 2 3" xfId="36000"/>
    <cellStyle name="Assumptions Right Multiple 3 24 3" xfId="10766"/>
    <cellStyle name="Assumptions Right Multiple 3 24 3 2" xfId="24687"/>
    <cellStyle name="Assumptions Right Multiple 3 24 3 2 2" xfId="52370"/>
    <cellStyle name="Assumptions Right Multiple 3 24 3 3" xfId="38453"/>
    <cellStyle name="Assumptions Right Multiple 3 24 4" xfId="13167"/>
    <cellStyle name="Assumptions Right Multiple 3 24 4 2" xfId="27088"/>
    <cellStyle name="Assumptions Right Multiple 3 24 4 2 2" xfId="54771"/>
    <cellStyle name="Assumptions Right Multiple 3 24 4 3" xfId="40854"/>
    <cellStyle name="Assumptions Right Multiple 3 24 5" xfId="15917"/>
    <cellStyle name="Assumptions Right Multiple 3 24 5 2" xfId="29838"/>
    <cellStyle name="Assumptions Right Multiple 3 24 5 2 2" xfId="57521"/>
    <cellStyle name="Assumptions Right Multiple 3 24 5 3" xfId="43604"/>
    <cellStyle name="Assumptions Right Multiple 3 24 6" xfId="18885"/>
    <cellStyle name="Assumptions Right Multiple 3 24 6 2" xfId="46568"/>
    <cellStyle name="Assumptions Right Multiple 3 24 7" xfId="32651"/>
    <cellStyle name="Assumptions Right Multiple 3 25" xfId="4737"/>
    <cellStyle name="Assumptions Right Multiple 3 25 2" xfId="8143"/>
    <cellStyle name="Assumptions Right Multiple 3 25 2 2" xfId="22067"/>
    <cellStyle name="Assumptions Right Multiple 3 25 2 2 2" xfId="49750"/>
    <cellStyle name="Assumptions Right Multiple 3 25 2 3" xfId="35833"/>
    <cellStyle name="Assumptions Right Multiple 3 25 3" xfId="10700"/>
    <cellStyle name="Assumptions Right Multiple 3 25 3 2" xfId="24621"/>
    <cellStyle name="Assumptions Right Multiple 3 25 3 2 2" xfId="52304"/>
    <cellStyle name="Assumptions Right Multiple 3 25 3 3" xfId="38387"/>
    <cellStyle name="Assumptions Right Multiple 3 25 4" xfId="12999"/>
    <cellStyle name="Assumptions Right Multiple 3 25 4 2" xfId="26920"/>
    <cellStyle name="Assumptions Right Multiple 3 25 4 2 2" xfId="54603"/>
    <cellStyle name="Assumptions Right Multiple 3 25 4 3" xfId="40686"/>
    <cellStyle name="Assumptions Right Multiple 3 25 5" xfId="15749"/>
    <cellStyle name="Assumptions Right Multiple 3 25 5 2" xfId="29670"/>
    <cellStyle name="Assumptions Right Multiple 3 25 5 2 2" xfId="57353"/>
    <cellStyle name="Assumptions Right Multiple 3 25 5 3" xfId="43436"/>
    <cellStyle name="Assumptions Right Multiple 3 25 6" xfId="18717"/>
    <cellStyle name="Assumptions Right Multiple 3 25 6 2" xfId="46400"/>
    <cellStyle name="Assumptions Right Multiple 3 25 7" xfId="32483"/>
    <cellStyle name="Assumptions Right Multiple 3 26" xfId="4992"/>
    <cellStyle name="Assumptions Right Multiple 3 26 2" xfId="8396"/>
    <cellStyle name="Assumptions Right Multiple 3 26 2 2" xfId="22317"/>
    <cellStyle name="Assumptions Right Multiple 3 26 2 2 2" xfId="50000"/>
    <cellStyle name="Assumptions Right Multiple 3 26 2 3" xfId="36083"/>
    <cellStyle name="Assumptions Right Multiple 3 26 3" xfId="10845"/>
    <cellStyle name="Assumptions Right Multiple 3 26 3 2" xfId="24766"/>
    <cellStyle name="Assumptions Right Multiple 3 26 3 2 2" xfId="52449"/>
    <cellStyle name="Assumptions Right Multiple 3 26 3 3" xfId="38532"/>
    <cellStyle name="Assumptions Right Multiple 3 26 4" xfId="13248"/>
    <cellStyle name="Assumptions Right Multiple 3 26 4 2" xfId="27169"/>
    <cellStyle name="Assumptions Right Multiple 3 26 4 2 2" xfId="54852"/>
    <cellStyle name="Assumptions Right Multiple 3 26 4 3" xfId="40935"/>
    <cellStyle name="Assumptions Right Multiple 3 26 5" xfId="15998"/>
    <cellStyle name="Assumptions Right Multiple 3 26 5 2" xfId="29919"/>
    <cellStyle name="Assumptions Right Multiple 3 26 5 2 2" xfId="57602"/>
    <cellStyle name="Assumptions Right Multiple 3 26 5 3" xfId="43685"/>
    <cellStyle name="Assumptions Right Multiple 3 26 6" xfId="18966"/>
    <cellStyle name="Assumptions Right Multiple 3 26 6 2" xfId="46649"/>
    <cellStyle name="Assumptions Right Multiple 3 26 7" xfId="32732"/>
    <cellStyle name="Assumptions Right Multiple 3 27" xfId="4667"/>
    <cellStyle name="Assumptions Right Multiple 3 27 2" xfId="8075"/>
    <cellStyle name="Assumptions Right Multiple 3 27 2 2" xfId="21999"/>
    <cellStyle name="Assumptions Right Multiple 3 27 2 2 2" xfId="49682"/>
    <cellStyle name="Assumptions Right Multiple 3 27 2 3" xfId="35765"/>
    <cellStyle name="Assumptions Right Multiple 3 27 3" xfId="10662"/>
    <cellStyle name="Assumptions Right Multiple 3 27 3 2" xfId="24583"/>
    <cellStyle name="Assumptions Right Multiple 3 27 3 2 2" xfId="52266"/>
    <cellStyle name="Assumptions Right Multiple 3 27 3 3" xfId="38349"/>
    <cellStyle name="Assumptions Right Multiple 3 27 4" xfId="12931"/>
    <cellStyle name="Assumptions Right Multiple 3 27 4 2" xfId="26852"/>
    <cellStyle name="Assumptions Right Multiple 3 27 4 2 2" xfId="54535"/>
    <cellStyle name="Assumptions Right Multiple 3 27 4 3" xfId="40618"/>
    <cellStyle name="Assumptions Right Multiple 3 27 5" xfId="15681"/>
    <cellStyle name="Assumptions Right Multiple 3 27 5 2" xfId="29602"/>
    <cellStyle name="Assumptions Right Multiple 3 27 5 2 2" xfId="57285"/>
    <cellStyle name="Assumptions Right Multiple 3 27 5 3" xfId="43368"/>
    <cellStyle name="Assumptions Right Multiple 3 27 6" xfId="18649"/>
    <cellStyle name="Assumptions Right Multiple 3 27 6 2" xfId="46332"/>
    <cellStyle name="Assumptions Right Multiple 3 27 7" xfId="32415"/>
    <cellStyle name="Assumptions Right Multiple 3 28" xfId="4362"/>
    <cellStyle name="Assumptions Right Multiple 3 28 2" xfId="7787"/>
    <cellStyle name="Assumptions Right Multiple 3 28 2 2" xfId="21711"/>
    <cellStyle name="Assumptions Right Multiple 3 28 2 2 2" xfId="49394"/>
    <cellStyle name="Assumptions Right Multiple 3 28 2 3" xfId="35477"/>
    <cellStyle name="Assumptions Right Multiple 3 28 3" xfId="10460"/>
    <cellStyle name="Assumptions Right Multiple 3 28 3 2" xfId="24381"/>
    <cellStyle name="Assumptions Right Multiple 3 28 3 2 2" xfId="52064"/>
    <cellStyle name="Assumptions Right Multiple 3 28 3 3" xfId="38147"/>
    <cellStyle name="Assumptions Right Multiple 3 28 4" xfId="12629"/>
    <cellStyle name="Assumptions Right Multiple 3 28 4 2" xfId="26550"/>
    <cellStyle name="Assumptions Right Multiple 3 28 4 2 2" xfId="54233"/>
    <cellStyle name="Assumptions Right Multiple 3 28 4 3" xfId="40316"/>
    <cellStyle name="Assumptions Right Multiple 3 28 5" xfId="15379"/>
    <cellStyle name="Assumptions Right Multiple 3 28 5 2" xfId="29300"/>
    <cellStyle name="Assumptions Right Multiple 3 28 5 2 2" xfId="56983"/>
    <cellStyle name="Assumptions Right Multiple 3 28 5 3" xfId="43066"/>
    <cellStyle name="Assumptions Right Multiple 3 28 6" xfId="18347"/>
    <cellStyle name="Assumptions Right Multiple 3 28 6 2" xfId="46030"/>
    <cellStyle name="Assumptions Right Multiple 3 28 7" xfId="32113"/>
    <cellStyle name="Assumptions Right Multiple 3 29" xfId="4621"/>
    <cellStyle name="Assumptions Right Multiple 3 29 2" xfId="8030"/>
    <cellStyle name="Assumptions Right Multiple 3 29 2 2" xfId="21954"/>
    <cellStyle name="Assumptions Right Multiple 3 29 2 2 2" xfId="49637"/>
    <cellStyle name="Assumptions Right Multiple 3 29 2 3" xfId="35720"/>
    <cellStyle name="Assumptions Right Multiple 3 29 3" xfId="10622"/>
    <cellStyle name="Assumptions Right Multiple 3 29 3 2" xfId="24543"/>
    <cellStyle name="Assumptions Right Multiple 3 29 3 2 2" xfId="52226"/>
    <cellStyle name="Assumptions Right Multiple 3 29 3 3" xfId="38309"/>
    <cellStyle name="Assumptions Right Multiple 3 29 4" xfId="12885"/>
    <cellStyle name="Assumptions Right Multiple 3 29 4 2" xfId="26806"/>
    <cellStyle name="Assumptions Right Multiple 3 29 4 2 2" xfId="54489"/>
    <cellStyle name="Assumptions Right Multiple 3 29 4 3" xfId="40572"/>
    <cellStyle name="Assumptions Right Multiple 3 29 5" xfId="15635"/>
    <cellStyle name="Assumptions Right Multiple 3 29 5 2" xfId="29556"/>
    <cellStyle name="Assumptions Right Multiple 3 29 5 2 2" xfId="57239"/>
    <cellStyle name="Assumptions Right Multiple 3 29 5 3" xfId="43322"/>
    <cellStyle name="Assumptions Right Multiple 3 29 6" xfId="18603"/>
    <cellStyle name="Assumptions Right Multiple 3 29 6 2" xfId="46286"/>
    <cellStyle name="Assumptions Right Multiple 3 29 7" xfId="32369"/>
    <cellStyle name="Assumptions Right Multiple 3 3" xfId="2318"/>
    <cellStyle name="Assumptions Right Multiple 3 3 2" xfId="5778"/>
    <cellStyle name="Assumptions Right Multiple 3 3 2 2" xfId="19728"/>
    <cellStyle name="Assumptions Right Multiple 3 3 2 2 2" xfId="47411"/>
    <cellStyle name="Assumptions Right Multiple 3 3 2 3" xfId="33494"/>
    <cellStyle name="Assumptions Right Multiple 3 3 3" xfId="8547"/>
    <cellStyle name="Assumptions Right Multiple 3 3 3 2" xfId="22468"/>
    <cellStyle name="Assumptions Right Multiple 3 3 3 2 2" xfId="50151"/>
    <cellStyle name="Assumptions Right Multiple 3 3 3 3" xfId="36234"/>
    <cellStyle name="Assumptions Right Multiple 3 3 4" xfId="5427"/>
    <cellStyle name="Assumptions Right Multiple 3 3 4 2" xfId="19380"/>
    <cellStyle name="Assumptions Right Multiple 3 3 4 2 2" xfId="47063"/>
    <cellStyle name="Assumptions Right Multiple 3 3 4 3" xfId="33146"/>
    <cellStyle name="Assumptions Right Multiple 3 3 5" xfId="13426"/>
    <cellStyle name="Assumptions Right Multiple 3 3 5 2" xfId="27347"/>
    <cellStyle name="Assumptions Right Multiple 3 3 5 2 2" xfId="55030"/>
    <cellStyle name="Assumptions Right Multiple 3 3 5 3" xfId="41113"/>
    <cellStyle name="Assumptions Right Multiple 3 3 6" xfId="16388"/>
    <cellStyle name="Assumptions Right Multiple 3 3 6 2" xfId="44071"/>
    <cellStyle name="Assumptions Right Multiple 3 3 7" xfId="30281"/>
    <cellStyle name="Assumptions Right Multiple 3 30" xfId="16192"/>
    <cellStyle name="Assumptions Right Multiple 3 30 2" xfId="30109"/>
    <cellStyle name="Assumptions Right Multiple 3 30 2 2" xfId="57792"/>
    <cellStyle name="Assumptions Right Multiple 3 30 3" xfId="43875"/>
    <cellStyle name="Assumptions Right Multiple 3 31" xfId="16113"/>
    <cellStyle name="Assumptions Right Multiple 3 31 2" xfId="30030"/>
    <cellStyle name="Assumptions Right Multiple 3 31 2 2" xfId="57713"/>
    <cellStyle name="Assumptions Right Multiple 3 31 3" xfId="43796"/>
    <cellStyle name="Assumptions Right Multiple 3 4" xfId="3049"/>
    <cellStyle name="Assumptions Right Multiple 3 4 2" xfId="6493"/>
    <cellStyle name="Assumptions Right Multiple 3 4 2 2" xfId="20438"/>
    <cellStyle name="Assumptions Right Multiple 3 4 2 2 2" xfId="48121"/>
    <cellStyle name="Assumptions Right Multiple 3 4 2 3" xfId="34204"/>
    <cellStyle name="Assumptions Right Multiple 3 4 3" xfId="9242"/>
    <cellStyle name="Assumptions Right Multiple 3 4 3 2" xfId="23163"/>
    <cellStyle name="Assumptions Right Multiple 3 4 3 2 2" xfId="50846"/>
    <cellStyle name="Assumptions Right Multiple 3 4 3 3" xfId="36929"/>
    <cellStyle name="Assumptions Right Multiple 3 4 4" xfId="11378"/>
    <cellStyle name="Assumptions Right Multiple 3 4 4 2" xfId="25299"/>
    <cellStyle name="Assumptions Right Multiple 3 4 4 2 2" xfId="52982"/>
    <cellStyle name="Assumptions Right Multiple 3 4 4 3" xfId="39065"/>
    <cellStyle name="Assumptions Right Multiple 3 4 5" xfId="14128"/>
    <cellStyle name="Assumptions Right Multiple 3 4 5 2" xfId="28049"/>
    <cellStyle name="Assumptions Right Multiple 3 4 5 2 2" xfId="55732"/>
    <cellStyle name="Assumptions Right Multiple 3 4 5 3" xfId="41815"/>
    <cellStyle name="Assumptions Right Multiple 3 4 6" xfId="17096"/>
    <cellStyle name="Assumptions Right Multiple 3 4 6 2" xfId="44779"/>
    <cellStyle name="Assumptions Right Multiple 3 4 7" xfId="30903"/>
    <cellStyle name="Assumptions Right Multiple 3 5" xfId="3154"/>
    <cellStyle name="Assumptions Right Multiple 3 5 2" xfId="6596"/>
    <cellStyle name="Assumptions Right Multiple 3 5 2 2" xfId="20540"/>
    <cellStyle name="Assumptions Right Multiple 3 5 2 2 2" xfId="48223"/>
    <cellStyle name="Assumptions Right Multiple 3 5 2 3" xfId="34306"/>
    <cellStyle name="Assumptions Right Multiple 3 5 3" xfId="9340"/>
    <cellStyle name="Assumptions Right Multiple 3 5 3 2" xfId="23261"/>
    <cellStyle name="Assumptions Right Multiple 3 5 3 2 2" xfId="50944"/>
    <cellStyle name="Assumptions Right Multiple 3 5 3 3" xfId="37027"/>
    <cellStyle name="Assumptions Right Multiple 3 5 4" xfId="11478"/>
    <cellStyle name="Assumptions Right Multiple 3 5 4 2" xfId="25399"/>
    <cellStyle name="Assumptions Right Multiple 3 5 4 2 2" xfId="53082"/>
    <cellStyle name="Assumptions Right Multiple 3 5 4 3" xfId="39165"/>
    <cellStyle name="Assumptions Right Multiple 3 5 5" xfId="14228"/>
    <cellStyle name="Assumptions Right Multiple 3 5 5 2" xfId="28149"/>
    <cellStyle name="Assumptions Right Multiple 3 5 5 2 2" xfId="55832"/>
    <cellStyle name="Assumptions Right Multiple 3 5 5 3" xfId="41915"/>
    <cellStyle name="Assumptions Right Multiple 3 5 6" xfId="17196"/>
    <cellStyle name="Assumptions Right Multiple 3 5 6 2" xfId="44879"/>
    <cellStyle name="Assumptions Right Multiple 3 5 7" xfId="30998"/>
    <cellStyle name="Assumptions Right Multiple 3 6" xfId="2441"/>
    <cellStyle name="Assumptions Right Multiple 3 6 2" xfId="5898"/>
    <cellStyle name="Assumptions Right Multiple 3 6 2 2" xfId="19848"/>
    <cellStyle name="Assumptions Right Multiple 3 6 2 2 2" xfId="47531"/>
    <cellStyle name="Assumptions Right Multiple 3 6 2 3" xfId="33614"/>
    <cellStyle name="Assumptions Right Multiple 3 6 3" xfId="8664"/>
    <cellStyle name="Assumptions Right Multiple 3 6 3 2" xfId="22585"/>
    <cellStyle name="Assumptions Right Multiple 3 6 3 2 2" xfId="50268"/>
    <cellStyle name="Assumptions Right Multiple 3 6 3 3" xfId="36351"/>
    <cellStyle name="Assumptions Right Multiple 3 6 4" xfId="5526"/>
    <cellStyle name="Assumptions Right Multiple 3 6 4 2" xfId="19479"/>
    <cellStyle name="Assumptions Right Multiple 3 6 4 2 2" xfId="47162"/>
    <cellStyle name="Assumptions Right Multiple 3 6 4 3" xfId="33245"/>
    <cellStyle name="Assumptions Right Multiple 3 6 5" xfId="13546"/>
    <cellStyle name="Assumptions Right Multiple 3 6 5 2" xfId="27467"/>
    <cellStyle name="Assumptions Right Multiple 3 6 5 2 2" xfId="55150"/>
    <cellStyle name="Assumptions Right Multiple 3 6 5 3" xfId="41233"/>
    <cellStyle name="Assumptions Right Multiple 3 6 6" xfId="16508"/>
    <cellStyle name="Assumptions Right Multiple 3 6 6 2" xfId="44191"/>
    <cellStyle name="Assumptions Right Multiple 3 6 7" xfId="30386"/>
    <cellStyle name="Assumptions Right Multiple 3 7" xfId="3180"/>
    <cellStyle name="Assumptions Right Multiple 3 7 2" xfId="6622"/>
    <cellStyle name="Assumptions Right Multiple 3 7 2 2" xfId="20565"/>
    <cellStyle name="Assumptions Right Multiple 3 7 2 2 2" xfId="48248"/>
    <cellStyle name="Assumptions Right Multiple 3 7 2 3" xfId="34331"/>
    <cellStyle name="Assumptions Right Multiple 3 7 3" xfId="9365"/>
    <cellStyle name="Assumptions Right Multiple 3 7 3 2" xfId="23286"/>
    <cellStyle name="Assumptions Right Multiple 3 7 3 2 2" xfId="50969"/>
    <cellStyle name="Assumptions Right Multiple 3 7 3 3" xfId="37052"/>
    <cellStyle name="Assumptions Right Multiple 3 7 4" xfId="11503"/>
    <cellStyle name="Assumptions Right Multiple 3 7 4 2" xfId="25424"/>
    <cellStyle name="Assumptions Right Multiple 3 7 4 2 2" xfId="53107"/>
    <cellStyle name="Assumptions Right Multiple 3 7 4 3" xfId="39190"/>
    <cellStyle name="Assumptions Right Multiple 3 7 5" xfId="14253"/>
    <cellStyle name="Assumptions Right Multiple 3 7 5 2" xfId="28174"/>
    <cellStyle name="Assumptions Right Multiple 3 7 5 2 2" xfId="55857"/>
    <cellStyle name="Assumptions Right Multiple 3 7 5 3" xfId="41940"/>
    <cellStyle name="Assumptions Right Multiple 3 7 6" xfId="17221"/>
    <cellStyle name="Assumptions Right Multiple 3 7 6 2" xfId="44904"/>
    <cellStyle name="Assumptions Right Multiple 3 7 7" xfId="31021"/>
    <cellStyle name="Assumptions Right Multiple 3 8" xfId="3489"/>
    <cellStyle name="Assumptions Right Multiple 3 8 2" xfId="6927"/>
    <cellStyle name="Assumptions Right Multiple 3 8 2 2" xfId="20867"/>
    <cellStyle name="Assumptions Right Multiple 3 8 2 2 2" xfId="48550"/>
    <cellStyle name="Assumptions Right Multiple 3 8 2 3" xfId="34633"/>
    <cellStyle name="Assumptions Right Multiple 3 8 3" xfId="9665"/>
    <cellStyle name="Assumptions Right Multiple 3 8 3 2" xfId="23586"/>
    <cellStyle name="Assumptions Right Multiple 3 8 3 2 2" xfId="51269"/>
    <cellStyle name="Assumptions Right Multiple 3 8 3 3" xfId="37352"/>
    <cellStyle name="Assumptions Right Multiple 3 8 4" xfId="11805"/>
    <cellStyle name="Assumptions Right Multiple 3 8 4 2" xfId="25726"/>
    <cellStyle name="Assumptions Right Multiple 3 8 4 2 2" xfId="53409"/>
    <cellStyle name="Assumptions Right Multiple 3 8 4 3" xfId="39492"/>
    <cellStyle name="Assumptions Right Multiple 3 8 5" xfId="14555"/>
    <cellStyle name="Assumptions Right Multiple 3 8 5 2" xfId="28476"/>
    <cellStyle name="Assumptions Right Multiple 3 8 5 2 2" xfId="56159"/>
    <cellStyle name="Assumptions Right Multiple 3 8 5 3" xfId="42242"/>
    <cellStyle name="Assumptions Right Multiple 3 8 6" xfId="17523"/>
    <cellStyle name="Assumptions Right Multiple 3 8 6 2" xfId="45206"/>
    <cellStyle name="Assumptions Right Multiple 3 8 7" xfId="31294"/>
    <cellStyle name="Assumptions Right Multiple 3 9" xfId="2895"/>
    <cellStyle name="Assumptions Right Multiple 3 9 2" xfId="6342"/>
    <cellStyle name="Assumptions Right Multiple 3 9 2 2" xfId="20289"/>
    <cellStyle name="Assumptions Right Multiple 3 9 2 2 2" xfId="47972"/>
    <cellStyle name="Assumptions Right Multiple 3 9 2 3" xfId="34055"/>
    <cellStyle name="Assumptions Right Multiple 3 9 3" xfId="9094"/>
    <cellStyle name="Assumptions Right Multiple 3 9 3 2" xfId="23015"/>
    <cellStyle name="Assumptions Right Multiple 3 9 3 2 2" xfId="50698"/>
    <cellStyle name="Assumptions Right Multiple 3 9 3 3" xfId="36781"/>
    <cellStyle name="Assumptions Right Multiple 3 9 4" xfId="11229"/>
    <cellStyle name="Assumptions Right Multiple 3 9 4 2" xfId="25150"/>
    <cellStyle name="Assumptions Right Multiple 3 9 4 2 2" xfId="52833"/>
    <cellStyle name="Assumptions Right Multiple 3 9 4 3" xfId="38916"/>
    <cellStyle name="Assumptions Right Multiple 3 9 5" xfId="13981"/>
    <cellStyle name="Assumptions Right Multiple 3 9 5 2" xfId="27902"/>
    <cellStyle name="Assumptions Right Multiple 3 9 5 2 2" xfId="55585"/>
    <cellStyle name="Assumptions Right Multiple 3 9 5 3" xfId="41668"/>
    <cellStyle name="Assumptions Right Multiple 3 9 6" xfId="16947"/>
    <cellStyle name="Assumptions Right Multiple 3 9 6 2" xfId="44630"/>
    <cellStyle name="Assumptions Right Multiple 3 9 7" xfId="30770"/>
    <cellStyle name="Assumptions Right Multiple 30" xfId="4459"/>
    <cellStyle name="Assumptions Right Multiple 30 2" xfId="7880"/>
    <cellStyle name="Assumptions Right Multiple 30 2 2" xfId="21804"/>
    <cellStyle name="Assumptions Right Multiple 30 2 2 2" xfId="49487"/>
    <cellStyle name="Assumptions Right Multiple 30 2 3" xfId="35570"/>
    <cellStyle name="Assumptions Right Multiple 30 3" xfId="10540"/>
    <cellStyle name="Assumptions Right Multiple 30 3 2" xfId="24461"/>
    <cellStyle name="Assumptions Right Multiple 30 3 2 2" xfId="52144"/>
    <cellStyle name="Assumptions Right Multiple 30 3 3" xfId="38227"/>
    <cellStyle name="Assumptions Right Multiple 30 4" xfId="12726"/>
    <cellStyle name="Assumptions Right Multiple 30 4 2" xfId="26647"/>
    <cellStyle name="Assumptions Right Multiple 30 4 2 2" xfId="54330"/>
    <cellStyle name="Assumptions Right Multiple 30 4 3" xfId="40413"/>
    <cellStyle name="Assumptions Right Multiple 30 5" xfId="15476"/>
    <cellStyle name="Assumptions Right Multiple 30 5 2" xfId="29397"/>
    <cellStyle name="Assumptions Right Multiple 30 5 2 2" xfId="57080"/>
    <cellStyle name="Assumptions Right Multiple 30 5 3" xfId="43163"/>
    <cellStyle name="Assumptions Right Multiple 30 6" xfId="18444"/>
    <cellStyle name="Assumptions Right Multiple 30 6 2" xfId="46127"/>
    <cellStyle name="Assumptions Right Multiple 30 7" xfId="32210"/>
    <cellStyle name="Assumptions Right Multiple 31" xfId="5286"/>
    <cellStyle name="Assumptions Right Multiple 31 2" xfId="19253"/>
    <cellStyle name="Assumptions Right Multiple 31 2 2" xfId="46936"/>
    <cellStyle name="Assumptions Right Multiple 31 3" xfId="33019"/>
    <cellStyle name="Assumptions Right Multiple 32" xfId="5248"/>
    <cellStyle name="Assumptions Right Multiple 32 2" xfId="19218"/>
    <cellStyle name="Assumptions Right Multiple 32 2 2" xfId="46901"/>
    <cellStyle name="Assumptions Right Multiple 32 3" xfId="32984"/>
    <cellStyle name="Assumptions Right Multiple 33" xfId="16161"/>
    <cellStyle name="Assumptions Right Multiple 33 2" xfId="30078"/>
    <cellStyle name="Assumptions Right Multiple 33 2 2" xfId="57761"/>
    <cellStyle name="Assumptions Right Multiple 33 3" xfId="43844"/>
    <cellStyle name="Assumptions Right Multiple 34" xfId="16140"/>
    <cellStyle name="Assumptions Right Multiple 34 2" xfId="30057"/>
    <cellStyle name="Assumptions Right Multiple 34 2 2" xfId="57740"/>
    <cellStyle name="Assumptions Right Multiple 34 3" xfId="43823"/>
    <cellStyle name="Assumptions Right Multiple 35" xfId="16279"/>
    <cellStyle name="Assumptions Right Multiple 35 2" xfId="43962"/>
    <cellStyle name="Assumptions Right Multiple 36" xfId="30196"/>
    <cellStyle name="Assumptions Right Multiple 4" xfId="2214"/>
    <cellStyle name="Assumptions Right Multiple 4 10" xfId="3607"/>
    <cellStyle name="Assumptions Right Multiple 4 10 2" xfId="7045"/>
    <cellStyle name="Assumptions Right Multiple 4 10 2 2" xfId="20981"/>
    <cellStyle name="Assumptions Right Multiple 4 10 2 2 2" xfId="48664"/>
    <cellStyle name="Assumptions Right Multiple 4 10 2 3" xfId="34747"/>
    <cellStyle name="Assumptions Right Multiple 4 10 3" xfId="9777"/>
    <cellStyle name="Assumptions Right Multiple 4 10 3 2" xfId="23698"/>
    <cellStyle name="Assumptions Right Multiple 4 10 3 2 2" xfId="51381"/>
    <cellStyle name="Assumptions Right Multiple 4 10 3 3" xfId="37464"/>
    <cellStyle name="Assumptions Right Multiple 4 10 4" xfId="11919"/>
    <cellStyle name="Assumptions Right Multiple 4 10 4 2" xfId="25840"/>
    <cellStyle name="Assumptions Right Multiple 4 10 4 2 2" xfId="53523"/>
    <cellStyle name="Assumptions Right Multiple 4 10 4 3" xfId="39606"/>
    <cellStyle name="Assumptions Right Multiple 4 10 5" xfId="14669"/>
    <cellStyle name="Assumptions Right Multiple 4 10 5 2" xfId="28590"/>
    <cellStyle name="Assumptions Right Multiple 4 10 5 2 2" xfId="56273"/>
    <cellStyle name="Assumptions Right Multiple 4 10 5 3" xfId="42356"/>
    <cellStyle name="Assumptions Right Multiple 4 10 6" xfId="17637"/>
    <cellStyle name="Assumptions Right Multiple 4 10 6 2" xfId="45320"/>
    <cellStyle name="Assumptions Right Multiple 4 10 7" xfId="31408"/>
    <cellStyle name="Assumptions Right Multiple 4 11" xfId="3635"/>
    <cellStyle name="Assumptions Right Multiple 4 11 2" xfId="7073"/>
    <cellStyle name="Assumptions Right Multiple 4 11 2 2" xfId="21009"/>
    <cellStyle name="Assumptions Right Multiple 4 11 2 2 2" xfId="48692"/>
    <cellStyle name="Assumptions Right Multiple 4 11 2 3" xfId="34775"/>
    <cellStyle name="Assumptions Right Multiple 4 11 3" xfId="9805"/>
    <cellStyle name="Assumptions Right Multiple 4 11 3 2" xfId="23726"/>
    <cellStyle name="Assumptions Right Multiple 4 11 3 2 2" xfId="51409"/>
    <cellStyle name="Assumptions Right Multiple 4 11 3 3" xfId="37492"/>
    <cellStyle name="Assumptions Right Multiple 4 11 4" xfId="11947"/>
    <cellStyle name="Assumptions Right Multiple 4 11 4 2" xfId="25868"/>
    <cellStyle name="Assumptions Right Multiple 4 11 4 2 2" xfId="53551"/>
    <cellStyle name="Assumptions Right Multiple 4 11 4 3" xfId="39634"/>
    <cellStyle name="Assumptions Right Multiple 4 11 5" xfId="14697"/>
    <cellStyle name="Assumptions Right Multiple 4 11 5 2" xfId="28618"/>
    <cellStyle name="Assumptions Right Multiple 4 11 5 2 2" xfId="56301"/>
    <cellStyle name="Assumptions Right Multiple 4 11 5 3" xfId="42384"/>
    <cellStyle name="Assumptions Right Multiple 4 11 6" xfId="17665"/>
    <cellStyle name="Assumptions Right Multiple 4 11 6 2" xfId="45348"/>
    <cellStyle name="Assumptions Right Multiple 4 11 7" xfId="31436"/>
    <cellStyle name="Assumptions Right Multiple 4 12" xfId="3668"/>
    <cellStyle name="Assumptions Right Multiple 4 12 2" xfId="7105"/>
    <cellStyle name="Assumptions Right Multiple 4 12 2 2" xfId="21041"/>
    <cellStyle name="Assumptions Right Multiple 4 12 2 2 2" xfId="48724"/>
    <cellStyle name="Assumptions Right Multiple 4 12 2 3" xfId="34807"/>
    <cellStyle name="Assumptions Right Multiple 4 12 3" xfId="9837"/>
    <cellStyle name="Assumptions Right Multiple 4 12 3 2" xfId="23758"/>
    <cellStyle name="Assumptions Right Multiple 4 12 3 2 2" xfId="51441"/>
    <cellStyle name="Assumptions Right Multiple 4 12 3 3" xfId="37524"/>
    <cellStyle name="Assumptions Right Multiple 4 12 4" xfId="11979"/>
    <cellStyle name="Assumptions Right Multiple 4 12 4 2" xfId="25900"/>
    <cellStyle name="Assumptions Right Multiple 4 12 4 2 2" xfId="53583"/>
    <cellStyle name="Assumptions Right Multiple 4 12 4 3" xfId="39666"/>
    <cellStyle name="Assumptions Right Multiple 4 12 5" xfId="14729"/>
    <cellStyle name="Assumptions Right Multiple 4 12 5 2" xfId="28650"/>
    <cellStyle name="Assumptions Right Multiple 4 12 5 2 2" xfId="56333"/>
    <cellStyle name="Assumptions Right Multiple 4 12 5 3" xfId="42416"/>
    <cellStyle name="Assumptions Right Multiple 4 12 6" xfId="17697"/>
    <cellStyle name="Assumptions Right Multiple 4 12 6 2" xfId="45380"/>
    <cellStyle name="Assumptions Right Multiple 4 12 7" xfId="31467"/>
    <cellStyle name="Assumptions Right Multiple 4 13" xfId="3702"/>
    <cellStyle name="Assumptions Right Multiple 4 13 2" xfId="7139"/>
    <cellStyle name="Assumptions Right Multiple 4 13 2 2" xfId="21074"/>
    <cellStyle name="Assumptions Right Multiple 4 13 2 2 2" xfId="48757"/>
    <cellStyle name="Assumptions Right Multiple 4 13 2 3" xfId="34840"/>
    <cellStyle name="Assumptions Right Multiple 4 13 3" xfId="9867"/>
    <cellStyle name="Assumptions Right Multiple 4 13 3 2" xfId="23788"/>
    <cellStyle name="Assumptions Right Multiple 4 13 3 2 2" xfId="51471"/>
    <cellStyle name="Assumptions Right Multiple 4 13 3 3" xfId="37554"/>
    <cellStyle name="Assumptions Right Multiple 4 13 4" xfId="12012"/>
    <cellStyle name="Assumptions Right Multiple 4 13 4 2" xfId="25933"/>
    <cellStyle name="Assumptions Right Multiple 4 13 4 2 2" xfId="53616"/>
    <cellStyle name="Assumptions Right Multiple 4 13 4 3" xfId="39699"/>
    <cellStyle name="Assumptions Right Multiple 4 13 5" xfId="14762"/>
    <cellStyle name="Assumptions Right Multiple 4 13 5 2" xfId="28683"/>
    <cellStyle name="Assumptions Right Multiple 4 13 5 2 2" xfId="56366"/>
    <cellStyle name="Assumptions Right Multiple 4 13 5 3" xfId="42449"/>
    <cellStyle name="Assumptions Right Multiple 4 13 6" xfId="17730"/>
    <cellStyle name="Assumptions Right Multiple 4 13 6 2" xfId="45413"/>
    <cellStyle name="Assumptions Right Multiple 4 13 7" xfId="31500"/>
    <cellStyle name="Assumptions Right Multiple 4 14" xfId="3729"/>
    <cellStyle name="Assumptions Right Multiple 4 14 2" xfId="7164"/>
    <cellStyle name="Assumptions Right Multiple 4 14 2 2" xfId="21099"/>
    <cellStyle name="Assumptions Right Multiple 4 14 2 2 2" xfId="48782"/>
    <cellStyle name="Assumptions Right Multiple 4 14 2 3" xfId="34865"/>
    <cellStyle name="Assumptions Right Multiple 4 14 3" xfId="9892"/>
    <cellStyle name="Assumptions Right Multiple 4 14 3 2" xfId="23813"/>
    <cellStyle name="Assumptions Right Multiple 4 14 3 2 2" xfId="51496"/>
    <cellStyle name="Assumptions Right Multiple 4 14 3 3" xfId="37579"/>
    <cellStyle name="Assumptions Right Multiple 4 14 4" xfId="12037"/>
    <cellStyle name="Assumptions Right Multiple 4 14 4 2" xfId="25958"/>
    <cellStyle name="Assumptions Right Multiple 4 14 4 2 2" xfId="53641"/>
    <cellStyle name="Assumptions Right Multiple 4 14 4 3" xfId="39724"/>
    <cellStyle name="Assumptions Right Multiple 4 14 5" xfId="14787"/>
    <cellStyle name="Assumptions Right Multiple 4 14 5 2" xfId="28708"/>
    <cellStyle name="Assumptions Right Multiple 4 14 5 2 2" xfId="56391"/>
    <cellStyle name="Assumptions Right Multiple 4 14 5 3" xfId="42474"/>
    <cellStyle name="Assumptions Right Multiple 4 14 6" xfId="17755"/>
    <cellStyle name="Assumptions Right Multiple 4 14 6 2" xfId="45438"/>
    <cellStyle name="Assumptions Right Multiple 4 14 7" xfId="31524"/>
    <cellStyle name="Assumptions Right Multiple 4 15" xfId="3767"/>
    <cellStyle name="Assumptions Right Multiple 4 15 2" xfId="7201"/>
    <cellStyle name="Assumptions Right Multiple 4 15 2 2" xfId="21135"/>
    <cellStyle name="Assumptions Right Multiple 4 15 2 2 2" xfId="48818"/>
    <cellStyle name="Assumptions Right Multiple 4 15 2 3" xfId="34901"/>
    <cellStyle name="Assumptions Right Multiple 4 15 3" xfId="9924"/>
    <cellStyle name="Assumptions Right Multiple 4 15 3 2" xfId="23845"/>
    <cellStyle name="Assumptions Right Multiple 4 15 3 2 2" xfId="51528"/>
    <cellStyle name="Assumptions Right Multiple 4 15 3 3" xfId="37611"/>
    <cellStyle name="Assumptions Right Multiple 4 15 4" xfId="12073"/>
    <cellStyle name="Assumptions Right Multiple 4 15 4 2" xfId="25994"/>
    <cellStyle name="Assumptions Right Multiple 4 15 4 2 2" xfId="53677"/>
    <cellStyle name="Assumptions Right Multiple 4 15 4 3" xfId="39760"/>
    <cellStyle name="Assumptions Right Multiple 4 15 5" xfId="14823"/>
    <cellStyle name="Assumptions Right Multiple 4 15 5 2" xfId="28744"/>
    <cellStyle name="Assumptions Right Multiple 4 15 5 2 2" xfId="56427"/>
    <cellStyle name="Assumptions Right Multiple 4 15 5 3" xfId="42510"/>
    <cellStyle name="Assumptions Right Multiple 4 15 6" xfId="17791"/>
    <cellStyle name="Assumptions Right Multiple 4 15 6 2" xfId="45474"/>
    <cellStyle name="Assumptions Right Multiple 4 15 7" xfId="31557"/>
    <cellStyle name="Assumptions Right Multiple 4 16" xfId="3799"/>
    <cellStyle name="Assumptions Right Multiple 4 16 2" xfId="7233"/>
    <cellStyle name="Assumptions Right Multiple 4 16 2 2" xfId="21166"/>
    <cellStyle name="Assumptions Right Multiple 4 16 2 2 2" xfId="48849"/>
    <cellStyle name="Assumptions Right Multiple 4 16 2 3" xfId="34932"/>
    <cellStyle name="Assumptions Right Multiple 4 16 3" xfId="9954"/>
    <cellStyle name="Assumptions Right Multiple 4 16 3 2" xfId="23875"/>
    <cellStyle name="Assumptions Right Multiple 4 16 3 2 2" xfId="51558"/>
    <cellStyle name="Assumptions Right Multiple 4 16 3 3" xfId="37641"/>
    <cellStyle name="Assumptions Right Multiple 4 16 4" xfId="12104"/>
    <cellStyle name="Assumptions Right Multiple 4 16 4 2" xfId="26025"/>
    <cellStyle name="Assumptions Right Multiple 4 16 4 2 2" xfId="53708"/>
    <cellStyle name="Assumptions Right Multiple 4 16 4 3" xfId="39791"/>
    <cellStyle name="Assumptions Right Multiple 4 16 5" xfId="14854"/>
    <cellStyle name="Assumptions Right Multiple 4 16 5 2" xfId="28775"/>
    <cellStyle name="Assumptions Right Multiple 4 16 5 2 2" xfId="56458"/>
    <cellStyle name="Assumptions Right Multiple 4 16 5 3" xfId="42541"/>
    <cellStyle name="Assumptions Right Multiple 4 16 6" xfId="17822"/>
    <cellStyle name="Assumptions Right Multiple 4 16 6 2" xfId="45505"/>
    <cellStyle name="Assumptions Right Multiple 4 16 7" xfId="31588"/>
    <cellStyle name="Assumptions Right Multiple 4 17" xfId="3822"/>
    <cellStyle name="Assumptions Right Multiple 4 17 2" xfId="7256"/>
    <cellStyle name="Assumptions Right Multiple 4 17 2 2" xfId="21189"/>
    <cellStyle name="Assumptions Right Multiple 4 17 2 2 2" xfId="48872"/>
    <cellStyle name="Assumptions Right Multiple 4 17 2 3" xfId="34955"/>
    <cellStyle name="Assumptions Right Multiple 4 17 3" xfId="9975"/>
    <cellStyle name="Assumptions Right Multiple 4 17 3 2" xfId="23896"/>
    <cellStyle name="Assumptions Right Multiple 4 17 3 2 2" xfId="51579"/>
    <cellStyle name="Assumptions Right Multiple 4 17 3 3" xfId="37662"/>
    <cellStyle name="Assumptions Right Multiple 4 17 4" xfId="12127"/>
    <cellStyle name="Assumptions Right Multiple 4 17 4 2" xfId="26048"/>
    <cellStyle name="Assumptions Right Multiple 4 17 4 2 2" xfId="53731"/>
    <cellStyle name="Assumptions Right Multiple 4 17 4 3" xfId="39814"/>
    <cellStyle name="Assumptions Right Multiple 4 17 5" xfId="14877"/>
    <cellStyle name="Assumptions Right Multiple 4 17 5 2" xfId="28798"/>
    <cellStyle name="Assumptions Right Multiple 4 17 5 2 2" xfId="56481"/>
    <cellStyle name="Assumptions Right Multiple 4 17 5 3" xfId="42564"/>
    <cellStyle name="Assumptions Right Multiple 4 17 6" xfId="17845"/>
    <cellStyle name="Assumptions Right Multiple 4 17 6 2" xfId="45528"/>
    <cellStyle name="Assumptions Right Multiple 4 17 7" xfId="31611"/>
    <cellStyle name="Assumptions Right Multiple 4 18" xfId="3854"/>
    <cellStyle name="Assumptions Right Multiple 4 18 2" xfId="7288"/>
    <cellStyle name="Assumptions Right Multiple 4 18 2 2" xfId="21221"/>
    <cellStyle name="Assumptions Right Multiple 4 18 2 2 2" xfId="48904"/>
    <cellStyle name="Assumptions Right Multiple 4 18 2 3" xfId="34987"/>
    <cellStyle name="Assumptions Right Multiple 4 18 3" xfId="10007"/>
    <cellStyle name="Assumptions Right Multiple 4 18 3 2" xfId="23928"/>
    <cellStyle name="Assumptions Right Multiple 4 18 3 2 2" xfId="51611"/>
    <cellStyle name="Assumptions Right Multiple 4 18 3 3" xfId="37694"/>
    <cellStyle name="Assumptions Right Multiple 4 18 4" xfId="12159"/>
    <cellStyle name="Assumptions Right Multiple 4 18 4 2" xfId="26080"/>
    <cellStyle name="Assumptions Right Multiple 4 18 4 2 2" xfId="53763"/>
    <cellStyle name="Assumptions Right Multiple 4 18 4 3" xfId="39846"/>
    <cellStyle name="Assumptions Right Multiple 4 18 5" xfId="14909"/>
    <cellStyle name="Assumptions Right Multiple 4 18 5 2" xfId="28830"/>
    <cellStyle name="Assumptions Right Multiple 4 18 5 2 2" xfId="56513"/>
    <cellStyle name="Assumptions Right Multiple 4 18 5 3" xfId="42596"/>
    <cellStyle name="Assumptions Right Multiple 4 18 6" xfId="17877"/>
    <cellStyle name="Assumptions Right Multiple 4 18 6 2" xfId="45560"/>
    <cellStyle name="Assumptions Right Multiple 4 18 7" xfId="31643"/>
    <cellStyle name="Assumptions Right Multiple 4 19" xfId="3876"/>
    <cellStyle name="Assumptions Right Multiple 4 19 2" xfId="7310"/>
    <cellStyle name="Assumptions Right Multiple 4 19 2 2" xfId="21243"/>
    <cellStyle name="Assumptions Right Multiple 4 19 2 2 2" xfId="48926"/>
    <cellStyle name="Assumptions Right Multiple 4 19 2 3" xfId="35009"/>
    <cellStyle name="Assumptions Right Multiple 4 19 3" xfId="10029"/>
    <cellStyle name="Assumptions Right Multiple 4 19 3 2" xfId="23950"/>
    <cellStyle name="Assumptions Right Multiple 4 19 3 2 2" xfId="51633"/>
    <cellStyle name="Assumptions Right Multiple 4 19 3 3" xfId="37716"/>
    <cellStyle name="Assumptions Right Multiple 4 19 4" xfId="12181"/>
    <cellStyle name="Assumptions Right Multiple 4 19 4 2" xfId="26102"/>
    <cellStyle name="Assumptions Right Multiple 4 19 4 2 2" xfId="53785"/>
    <cellStyle name="Assumptions Right Multiple 4 19 4 3" xfId="39868"/>
    <cellStyle name="Assumptions Right Multiple 4 19 5" xfId="14931"/>
    <cellStyle name="Assumptions Right Multiple 4 19 5 2" xfId="28852"/>
    <cellStyle name="Assumptions Right Multiple 4 19 5 2 2" xfId="56535"/>
    <cellStyle name="Assumptions Right Multiple 4 19 5 3" xfId="42618"/>
    <cellStyle name="Assumptions Right Multiple 4 19 6" xfId="17899"/>
    <cellStyle name="Assumptions Right Multiple 4 19 6 2" xfId="45582"/>
    <cellStyle name="Assumptions Right Multiple 4 19 7" xfId="31665"/>
    <cellStyle name="Assumptions Right Multiple 4 2" xfId="3194"/>
    <cellStyle name="Assumptions Right Multiple 4 2 2" xfId="6636"/>
    <cellStyle name="Assumptions Right Multiple 4 2 2 2" xfId="20579"/>
    <cellStyle name="Assumptions Right Multiple 4 2 2 2 2" xfId="48262"/>
    <cellStyle name="Assumptions Right Multiple 4 2 2 3" xfId="34345"/>
    <cellStyle name="Assumptions Right Multiple 4 2 3" xfId="9379"/>
    <cellStyle name="Assumptions Right Multiple 4 2 3 2" xfId="23300"/>
    <cellStyle name="Assumptions Right Multiple 4 2 3 2 2" xfId="50983"/>
    <cellStyle name="Assumptions Right Multiple 4 2 3 3" xfId="37066"/>
    <cellStyle name="Assumptions Right Multiple 4 2 4" xfId="11517"/>
    <cellStyle name="Assumptions Right Multiple 4 2 4 2" xfId="25438"/>
    <cellStyle name="Assumptions Right Multiple 4 2 4 2 2" xfId="53121"/>
    <cellStyle name="Assumptions Right Multiple 4 2 4 3" xfId="39204"/>
    <cellStyle name="Assumptions Right Multiple 4 2 5" xfId="14267"/>
    <cellStyle name="Assumptions Right Multiple 4 2 5 2" xfId="28188"/>
    <cellStyle name="Assumptions Right Multiple 4 2 5 2 2" xfId="55871"/>
    <cellStyle name="Assumptions Right Multiple 4 2 5 3" xfId="41954"/>
    <cellStyle name="Assumptions Right Multiple 4 2 6" xfId="17235"/>
    <cellStyle name="Assumptions Right Multiple 4 2 6 2" xfId="44918"/>
    <cellStyle name="Assumptions Right Multiple 4 2 7" xfId="31033"/>
    <cellStyle name="Assumptions Right Multiple 4 20" xfId="4206"/>
    <cellStyle name="Assumptions Right Multiple 4 20 2" xfId="7631"/>
    <cellStyle name="Assumptions Right Multiple 4 20 2 2" xfId="21559"/>
    <cellStyle name="Assumptions Right Multiple 4 20 2 2 2" xfId="49242"/>
    <cellStyle name="Assumptions Right Multiple 4 20 2 3" xfId="35325"/>
    <cellStyle name="Assumptions Right Multiple 4 20 3" xfId="10324"/>
    <cellStyle name="Assumptions Right Multiple 4 20 3 2" xfId="24245"/>
    <cellStyle name="Assumptions Right Multiple 4 20 3 2 2" xfId="51928"/>
    <cellStyle name="Assumptions Right Multiple 4 20 3 3" xfId="38011"/>
    <cellStyle name="Assumptions Right Multiple 4 20 4" xfId="12480"/>
    <cellStyle name="Assumptions Right Multiple 4 20 4 2" xfId="26401"/>
    <cellStyle name="Assumptions Right Multiple 4 20 4 2 2" xfId="54084"/>
    <cellStyle name="Assumptions Right Multiple 4 20 4 3" xfId="40167"/>
    <cellStyle name="Assumptions Right Multiple 4 20 5" xfId="15230"/>
    <cellStyle name="Assumptions Right Multiple 4 20 5 2" xfId="29151"/>
    <cellStyle name="Assumptions Right Multiple 4 20 5 2 2" xfId="56834"/>
    <cellStyle name="Assumptions Right Multiple 4 20 5 3" xfId="42917"/>
    <cellStyle name="Assumptions Right Multiple 4 20 6" xfId="18198"/>
    <cellStyle name="Assumptions Right Multiple 4 20 6 2" xfId="45881"/>
    <cellStyle name="Assumptions Right Multiple 4 20 7" xfId="31964"/>
    <cellStyle name="Assumptions Right Multiple 4 21" xfId="4234"/>
    <cellStyle name="Assumptions Right Multiple 4 21 2" xfId="7659"/>
    <cellStyle name="Assumptions Right Multiple 4 21 2 2" xfId="21587"/>
    <cellStyle name="Assumptions Right Multiple 4 21 2 2 2" xfId="49270"/>
    <cellStyle name="Assumptions Right Multiple 4 21 2 3" xfId="35353"/>
    <cellStyle name="Assumptions Right Multiple 4 21 3" xfId="10352"/>
    <cellStyle name="Assumptions Right Multiple 4 21 3 2" xfId="24273"/>
    <cellStyle name="Assumptions Right Multiple 4 21 3 2 2" xfId="51956"/>
    <cellStyle name="Assumptions Right Multiple 4 21 3 3" xfId="38039"/>
    <cellStyle name="Assumptions Right Multiple 4 21 4" xfId="12508"/>
    <cellStyle name="Assumptions Right Multiple 4 21 4 2" xfId="26429"/>
    <cellStyle name="Assumptions Right Multiple 4 21 4 2 2" xfId="54112"/>
    <cellStyle name="Assumptions Right Multiple 4 21 4 3" xfId="40195"/>
    <cellStyle name="Assumptions Right Multiple 4 21 5" xfId="15258"/>
    <cellStyle name="Assumptions Right Multiple 4 21 5 2" xfId="29179"/>
    <cellStyle name="Assumptions Right Multiple 4 21 5 2 2" xfId="56862"/>
    <cellStyle name="Assumptions Right Multiple 4 21 5 3" xfId="42945"/>
    <cellStyle name="Assumptions Right Multiple 4 21 6" xfId="18226"/>
    <cellStyle name="Assumptions Right Multiple 4 21 6 2" xfId="45909"/>
    <cellStyle name="Assumptions Right Multiple 4 21 7" xfId="31992"/>
    <cellStyle name="Assumptions Right Multiple 4 22" xfId="4267"/>
    <cellStyle name="Assumptions Right Multiple 4 22 2" xfId="7692"/>
    <cellStyle name="Assumptions Right Multiple 4 22 2 2" xfId="21620"/>
    <cellStyle name="Assumptions Right Multiple 4 22 2 2 2" xfId="49303"/>
    <cellStyle name="Assumptions Right Multiple 4 22 2 3" xfId="35386"/>
    <cellStyle name="Assumptions Right Multiple 4 22 3" xfId="10385"/>
    <cellStyle name="Assumptions Right Multiple 4 22 3 2" xfId="24306"/>
    <cellStyle name="Assumptions Right Multiple 4 22 3 2 2" xfId="51989"/>
    <cellStyle name="Assumptions Right Multiple 4 22 3 3" xfId="38072"/>
    <cellStyle name="Assumptions Right Multiple 4 22 4" xfId="12541"/>
    <cellStyle name="Assumptions Right Multiple 4 22 4 2" xfId="26462"/>
    <cellStyle name="Assumptions Right Multiple 4 22 4 2 2" xfId="54145"/>
    <cellStyle name="Assumptions Right Multiple 4 22 4 3" xfId="40228"/>
    <cellStyle name="Assumptions Right Multiple 4 22 5" xfId="15291"/>
    <cellStyle name="Assumptions Right Multiple 4 22 5 2" xfId="29212"/>
    <cellStyle name="Assumptions Right Multiple 4 22 5 2 2" xfId="56895"/>
    <cellStyle name="Assumptions Right Multiple 4 22 5 3" xfId="42978"/>
    <cellStyle name="Assumptions Right Multiple 4 22 6" xfId="18259"/>
    <cellStyle name="Assumptions Right Multiple 4 22 6 2" xfId="45942"/>
    <cellStyle name="Assumptions Right Multiple 4 22 7" xfId="32025"/>
    <cellStyle name="Assumptions Right Multiple 4 23" xfId="4279"/>
    <cellStyle name="Assumptions Right Multiple 4 23 2" xfId="7704"/>
    <cellStyle name="Assumptions Right Multiple 4 23 2 2" xfId="21632"/>
    <cellStyle name="Assumptions Right Multiple 4 23 2 2 2" xfId="49315"/>
    <cellStyle name="Assumptions Right Multiple 4 23 2 3" xfId="35398"/>
    <cellStyle name="Assumptions Right Multiple 4 23 3" xfId="10397"/>
    <cellStyle name="Assumptions Right Multiple 4 23 3 2" xfId="24318"/>
    <cellStyle name="Assumptions Right Multiple 4 23 3 2 2" xfId="52001"/>
    <cellStyle name="Assumptions Right Multiple 4 23 3 3" xfId="38084"/>
    <cellStyle name="Assumptions Right Multiple 4 23 4" xfId="12553"/>
    <cellStyle name="Assumptions Right Multiple 4 23 4 2" xfId="26474"/>
    <cellStyle name="Assumptions Right Multiple 4 23 4 2 2" xfId="54157"/>
    <cellStyle name="Assumptions Right Multiple 4 23 4 3" xfId="40240"/>
    <cellStyle name="Assumptions Right Multiple 4 23 5" xfId="15303"/>
    <cellStyle name="Assumptions Right Multiple 4 23 5 2" xfId="29224"/>
    <cellStyle name="Assumptions Right Multiple 4 23 5 2 2" xfId="56907"/>
    <cellStyle name="Assumptions Right Multiple 4 23 5 3" xfId="42990"/>
    <cellStyle name="Assumptions Right Multiple 4 23 6" xfId="18271"/>
    <cellStyle name="Assumptions Right Multiple 4 23 6 2" xfId="45954"/>
    <cellStyle name="Assumptions Right Multiple 4 23 7" xfId="32037"/>
    <cellStyle name="Assumptions Right Multiple 4 24" xfId="4948"/>
    <cellStyle name="Assumptions Right Multiple 4 24 2" xfId="8352"/>
    <cellStyle name="Assumptions Right Multiple 4 24 2 2" xfId="22273"/>
    <cellStyle name="Assumptions Right Multiple 4 24 2 2 2" xfId="49956"/>
    <cellStyle name="Assumptions Right Multiple 4 24 2 3" xfId="36039"/>
    <cellStyle name="Assumptions Right Multiple 4 24 3" xfId="10804"/>
    <cellStyle name="Assumptions Right Multiple 4 24 3 2" xfId="24725"/>
    <cellStyle name="Assumptions Right Multiple 4 24 3 2 2" xfId="52408"/>
    <cellStyle name="Assumptions Right Multiple 4 24 3 3" xfId="38491"/>
    <cellStyle name="Assumptions Right Multiple 4 24 4" xfId="13205"/>
    <cellStyle name="Assumptions Right Multiple 4 24 4 2" xfId="27126"/>
    <cellStyle name="Assumptions Right Multiple 4 24 4 2 2" xfId="54809"/>
    <cellStyle name="Assumptions Right Multiple 4 24 4 3" xfId="40892"/>
    <cellStyle name="Assumptions Right Multiple 4 24 5" xfId="15955"/>
    <cellStyle name="Assumptions Right Multiple 4 24 5 2" xfId="29876"/>
    <cellStyle name="Assumptions Right Multiple 4 24 5 2 2" xfId="57559"/>
    <cellStyle name="Assumptions Right Multiple 4 24 5 3" xfId="43642"/>
    <cellStyle name="Assumptions Right Multiple 4 24 6" xfId="18923"/>
    <cellStyle name="Assumptions Right Multiple 4 24 6 2" xfId="46606"/>
    <cellStyle name="Assumptions Right Multiple 4 24 7" xfId="32689"/>
    <cellStyle name="Assumptions Right Multiple 4 25" xfId="4981"/>
    <cellStyle name="Assumptions Right Multiple 4 25 2" xfId="8385"/>
    <cellStyle name="Assumptions Right Multiple 4 25 2 2" xfId="22306"/>
    <cellStyle name="Assumptions Right Multiple 4 25 2 2 2" xfId="49989"/>
    <cellStyle name="Assumptions Right Multiple 4 25 2 3" xfId="36072"/>
    <cellStyle name="Assumptions Right Multiple 4 25 3" xfId="10834"/>
    <cellStyle name="Assumptions Right Multiple 4 25 3 2" xfId="24755"/>
    <cellStyle name="Assumptions Right Multiple 4 25 3 2 2" xfId="52438"/>
    <cellStyle name="Assumptions Right Multiple 4 25 3 3" xfId="38521"/>
    <cellStyle name="Assumptions Right Multiple 4 25 4" xfId="13237"/>
    <cellStyle name="Assumptions Right Multiple 4 25 4 2" xfId="27158"/>
    <cellStyle name="Assumptions Right Multiple 4 25 4 2 2" xfId="54841"/>
    <cellStyle name="Assumptions Right Multiple 4 25 4 3" xfId="40924"/>
    <cellStyle name="Assumptions Right Multiple 4 25 5" xfId="15987"/>
    <cellStyle name="Assumptions Right Multiple 4 25 5 2" xfId="29908"/>
    <cellStyle name="Assumptions Right Multiple 4 25 5 2 2" xfId="57591"/>
    <cellStyle name="Assumptions Right Multiple 4 25 5 3" xfId="43674"/>
    <cellStyle name="Assumptions Right Multiple 4 25 6" xfId="18955"/>
    <cellStyle name="Assumptions Right Multiple 4 25 6 2" xfId="46638"/>
    <cellStyle name="Assumptions Right Multiple 4 25 7" xfId="32721"/>
    <cellStyle name="Assumptions Right Multiple 4 26" xfId="5018"/>
    <cellStyle name="Assumptions Right Multiple 4 26 2" xfId="8422"/>
    <cellStyle name="Assumptions Right Multiple 4 26 2 2" xfId="22343"/>
    <cellStyle name="Assumptions Right Multiple 4 26 2 2 2" xfId="50026"/>
    <cellStyle name="Assumptions Right Multiple 4 26 2 3" xfId="36109"/>
    <cellStyle name="Assumptions Right Multiple 4 26 3" xfId="10870"/>
    <cellStyle name="Assumptions Right Multiple 4 26 3 2" xfId="24791"/>
    <cellStyle name="Assumptions Right Multiple 4 26 3 2 2" xfId="52474"/>
    <cellStyle name="Assumptions Right Multiple 4 26 3 3" xfId="38557"/>
    <cellStyle name="Assumptions Right Multiple 4 26 4" xfId="13273"/>
    <cellStyle name="Assumptions Right Multiple 4 26 4 2" xfId="27194"/>
    <cellStyle name="Assumptions Right Multiple 4 26 4 2 2" xfId="54877"/>
    <cellStyle name="Assumptions Right Multiple 4 26 4 3" xfId="40960"/>
    <cellStyle name="Assumptions Right Multiple 4 26 5" xfId="16023"/>
    <cellStyle name="Assumptions Right Multiple 4 26 5 2" xfId="29944"/>
    <cellStyle name="Assumptions Right Multiple 4 26 5 2 2" xfId="57627"/>
    <cellStyle name="Assumptions Right Multiple 4 26 5 3" xfId="43710"/>
    <cellStyle name="Assumptions Right Multiple 4 26 6" xfId="18991"/>
    <cellStyle name="Assumptions Right Multiple 4 26 6 2" xfId="46674"/>
    <cellStyle name="Assumptions Right Multiple 4 26 7" xfId="32757"/>
    <cellStyle name="Assumptions Right Multiple 4 27" xfId="5043"/>
    <cellStyle name="Assumptions Right Multiple 4 27 2" xfId="8447"/>
    <cellStyle name="Assumptions Right Multiple 4 27 2 2" xfId="22368"/>
    <cellStyle name="Assumptions Right Multiple 4 27 2 2 2" xfId="50051"/>
    <cellStyle name="Assumptions Right Multiple 4 27 2 3" xfId="36134"/>
    <cellStyle name="Assumptions Right Multiple 4 27 3" xfId="10894"/>
    <cellStyle name="Assumptions Right Multiple 4 27 3 2" xfId="24815"/>
    <cellStyle name="Assumptions Right Multiple 4 27 3 2 2" xfId="52498"/>
    <cellStyle name="Assumptions Right Multiple 4 27 3 3" xfId="38581"/>
    <cellStyle name="Assumptions Right Multiple 4 27 4" xfId="13298"/>
    <cellStyle name="Assumptions Right Multiple 4 27 4 2" xfId="27219"/>
    <cellStyle name="Assumptions Right Multiple 4 27 4 2 2" xfId="54902"/>
    <cellStyle name="Assumptions Right Multiple 4 27 4 3" xfId="40985"/>
    <cellStyle name="Assumptions Right Multiple 4 27 5" xfId="16048"/>
    <cellStyle name="Assumptions Right Multiple 4 27 5 2" xfId="29969"/>
    <cellStyle name="Assumptions Right Multiple 4 27 5 2 2" xfId="57652"/>
    <cellStyle name="Assumptions Right Multiple 4 27 5 3" xfId="43735"/>
    <cellStyle name="Assumptions Right Multiple 4 27 6" xfId="19016"/>
    <cellStyle name="Assumptions Right Multiple 4 27 6 2" xfId="46699"/>
    <cellStyle name="Assumptions Right Multiple 4 27 7" xfId="32782"/>
    <cellStyle name="Assumptions Right Multiple 4 28" xfId="5066"/>
    <cellStyle name="Assumptions Right Multiple 4 28 2" xfId="8469"/>
    <cellStyle name="Assumptions Right Multiple 4 28 2 2" xfId="22390"/>
    <cellStyle name="Assumptions Right Multiple 4 28 2 2 2" xfId="50073"/>
    <cellStyle name="Assumptions Right Multiple 4 28 2 3" xfId="36156"/>
    <cellStyle name="Assumptions Right Multiple 4 28 3" xfId="10915"/>
    <cellStyle name="Assumptions Right Multiple 4 28 3 2" xfId="24836"/>
    <cellStyle name="Assumptions Right Multiple 4 28 3 2 2" xfId="52519"/>
    <cellStyle name="Assumptions Right Multiple 4 28 3 3" xfId="38602"/>
    <cellStyle name="Assumptions Right Multiple 4 28 4" xfId="13320"/>
    <cellStyle name="Assumptions Right Multiple 4 28 4 2" xfId="27241"/>
    <cellStyle name="Assumptions Right Multiple 4 28 4 2 2" xfId="54924"/>
    <cellStyle name="Assumptions Right Multiple 4 28 4 3" xfId="41007"/>
    <cellStyle name="Assumptions Right Multiple 4 28 5" xfId="16070"/>
    <cellStyle name="Assumptions Right Multiple 4 28 5 2" xfId="29991"/>
    <cellStyle name="Assumptions Right Multiple 4 28 5 2 2" xfId="57674"/>
    <cellStyle name="Assumptions Right Multiple 4 28 5 3" xfId="43757"/>
    <cellStyle name="Assumptions Right Multiple 4 28 6" xfId="19038"/>
    <cellStyle name="Assumptions Right Multiple 4 28 6 2" xfId="46721"/>
    <cellStyle name="Assumptions Right Multiple 4 28 7" xfId="32804"/>
    <cellStyle name="Assumptions Right Multiple 4 29" xfId="5088"/>
    <cellStyle name="Assumptions Right Multiple 4 29 2" xfId="8491"/>
    <cellStyle name="Assumptions Right Multiple 4 29 2 2" xfId="22412"/>
    <cellStyle name="Assumptions Right Multiple 4 29 2 2 2" xfId="50095"/>
    <cellStyle name="Assumptions Right Multiple 4 29 2 3" xfId="36178"/>
    <cellStyle name="Assumptions Right Multiple 4 29 3" xfId="10937"/>
    <cellStyle name="Assumptions Right Multiple 4 29 3 2" xfId="24858"/>
    <cellStyle name="Assumptions Right Multiple 4 29 3 2 2" xfId="52541"/>
    <cellStyle name="Assumptions Right Multiple 4 29 3 3" xfId="38624"/>
    <cellStyle name="Assumptions Right Multiple 4 29 4" xfId="13342"/>
    <cellStyle name="Assumptions Right Multiple 4 29 4 2" xfId="27263"/>
    <cellStyle name="Assumptions Right Multiple 4 29 4 2 2" xfId="54946"/>
    <cellStyle name="Assumptions Right Multiple 4 29 4 3" xfId="41029"/>
    <cellStyle name="Assumptions Right Multiple 4 29 5" xfId="16092"/>
    <cellStyle name="Assumptions Right Multiple 4 29 5 2" xfId="30013"/>
    <cellStyle name="Assumptions Right Multiple 4 29 5 2 2" xfId="57696"/>
    <cellStyle name="Assumptions Right Multiple 4 29 5 3" xfId="43779"/>
    <cellStyle name="Assumptions Right Multiple 4 29 6" xfId="19060"/>
    <cellStyle name="Assumptions Right Multiple 4 29 6 2" xfId="46743"/>
    <cellStyle name="Assumptions Right Multiple 4 29 7" xfId="32826"/>
    <cellStyle name="Assumptions Right Multiple 4 3" xfId="3245"/>
    <cellStyle name="Assumptions Right Multiple 4 3 2" xfId="6687"/>
    <cellStyle name="Assumptions Right Multiple 4 3 2 2" xfId="20629"/>
    <cellStyle name="Assumptions Right Multiple 4 3 2 2 2" xfId="48312"/>
    <cellStyle name="Assumptions Right Multiple 4 3 2 3" xfId="34395"/>
    <cellStyle name="Assumptions Right Multiple 4 3 3" xfId="9429"/>
    <cellStyle name="Assumptions Right Multiple 4 3 3 2" xfId="23350"/>
    <cellStyle name="Assumptions Right Multiple 4 3 3 2 2" xfId="51033"/>
    <cellStyle name="Assumptions Right Multiple 4 3 3 3" xfId="37116"/>
    <cellStyle name="Assumptions Right Multiple 4 3 4" xfId="11567"/>
    <cellStyle name="Assumptions Right Multiple 4 3 4 2" xfId="25488"/>
    <cellStyle name="Assumptions Right Multiple 4 3 4 2 2" xfId="53171"/>
    <cellStyle name="Assumptions Right Multiple 4 3 4 3" xfId="39254"/>
    <cellStyle name="Assumptions Right Multiple 4 3 5" xfId="14317"/>
    <cellStyle name="Assumptions Right Multiple 4 3 5 2" xfId="28238"/>
    <cellStyle name="Assumptions Right Multiple 4 3 5 2 2" xfId="55921"/>
    <cellStyle name="Assumptions Right Multiple 4 3 5 3" xfId="42004"/>
    <cellStyle name="Assumptions Right Multiple 4 3 6" xfId="17285"/>
    <cellStyle name="Assumptions Right Multiple 4 3 6 2" xfId="44968"/>
    <cellStyle name="Assumptions Right Multiple 4 3 7" xfId="31074"/>
    <cellStyle name="Assumptions Right Multiple 4 30" xfId="16230"/>
    <cellStyle name="Assumptions Right Multiple 4 30 2" xfId="30147"/>
    <cellStyle name="Assumptions Right Multiple 4 30 2 2" xfId="57830"/>
    <cellStyle name="Assumptions Right Multiple 4 30 3" xfId="43913"/>
    <cellStyle name="Assumptions Right Multiple 4 31" xfId="16258"/>
    <cellStyle name="Assumptions Right Multiple 4 31 2" xfId="30175"/>
    <cellStyle name="Assumptions Right Multiple 4 31 2 2" xfId="57858"/>
    <cellStyle name="Assumptions Right Multiple 4 31 3" xfId="43941"/>
    <cellStyle name="Assumptions Right Multiple 4 4" xfId="3297"/>
    <cellStyle name="Assumptions Right Multiple 4 4 2" xfId="6738"/>
    <cellStyle name="Assumptions Right Multiple 4 4 2 2" xfId="20679"/>
    <cellStyle name="Assumptions Right Multiple 4 4 2 2 2" xfId="48362"/>
    <cellStyle name="Assumptions Right Multiple 4 4 2 3" xfId="34445"/>
    <cellStyle name="Assumptions Right Multiple 4 4 3" xfId="9478"/>
    <cellStyle name="Assumptions Right Multiple 4 4 3 2" xfId="23399"/>
    <cellStyle name="Assumptions Right Multiple 4 4 3 2 2" xfId="51082"/>
    <cellStyle name="Assumptions Right Multiple 4 4 3 3" xfId="37165"/>
    <cellStyle name="Assumptions Right Multiple 4 4 4" xfId="11617"/>
    <cellStyle name="Assumptions Right Multiple 4 4 4 2" xfId="25538"/>
    <cellStyle name="Assumptions Right Multiple 4 4 4 2 2" xfId="53221"/>
    <cellStyle name="Assumptions Right Multiple 4 4 4 3" xfId="39304"/>
    <cellStyle name="Assumptions Right Multiple 4 4 5" xfId="14367"/>
    <cellStyle name="Assumptions Right Multiple 4 4 5 2" xfId="28288"/>
    <cellStyle name="Assumptions Right Multiple 4 4 5 2 2" xfId="55971"/>
    <cellStyle name="Assumptions Right Multiple 4 4 5 3" xfId="42054"/>
    <cellStyle name="Assumptions Right Multiple 4 4 6" xfId="17335"/>
    <cellStyle name="Assumptions Right Multiple 4 4 6 2" xfId="45018"/>
    <cellStyle name="Assumptions Right Multiple 4 4 7" xfId="31120"/>
    <cellStyle name="Assumptions Right Multiple 4 5" xfId="3378"/>
    <cellStyle name="Assumptions Right Multiple 4 5 2" xfId="6818"/>
    <cellStyle name="Assumptions Right Multiple 4 5 2 2" xfId="20759"/>
    <cellStyle name="Assumptions Right Multiple 4 5 2 2 2" xfId="48442"/>
    <cellStyle name="Assumptions Right Multiple 4 5 2 3" xfId="34525"/>
    <cellStyle name="Assumptions Right Multiple 4 5 3" xfId="9556"/>
    <cellStyle name="Assumptions Right Multiple 4 5 3 2" xfId="23477"/>
    <cellStyle name="Assumptions Right Multiple 4 5 3 2 2" xfId="51160"/>
    <cellStyle name="Assumptions Right Multiple 4 5 3 3" xfId="37243"/>
    <cellStyle name="Assumptions Right Multiple 4 5 4" xfId="11697"/>
    <cellStyle name="Assumptions Right Multiple 4 5 4 2" xfId="25618"/>
    <cellStyle name="Assumptions Right Multiple 4 5 4 2 2" xfId="53301"/>
    <cellStyle name="Assumptions Right Multiple 4 5 4 3" xfId="39384"/>
    <cellStyle name="Assumptions Right Multiple 4 5 5" xfId="14447"/>
    <cellStyle name="Assumptions Right Multiple 4 5 5 2" xfId="28368"/>
    <cellStyle name="Assumptions Right Multiple 4 5 5 2 2" xfId="56051"/>
    <cellStyle name="Assumptions Right Multiple 4 5 5 3" xfId="42134"/>
    <cellStyle name="Assumptions Right Multiple 4 5 6" xfId="17415"/>
    <cellStyle name="Assumptions Right Multiple 4 5 6 2" xfId="45098"/>
    <cellStyle name="Assumptions Right Multiple 4 5 7" xfId="31194"/>
    <cellStyle name="Assumptions Right Multiple 4 6" xfId="3426"/>
    <cellStyle name="Assumptions Right Multiple 4 6 2" xfId="6865"/>
    <cellStyle name="Assumptions Right Multiple 4 6 2 2" xfId="20806"/>
    <cellStyle name="Assumptions Right Multiple 4 6 2 2 2" xfId="48489"/>
    <cellStyle name="Assumptions Right Multiple 4 6 2 3" xfId="34572"/>
    <cellStyle name="Assumptions Right Multiple 4 6 3" xfId="9603"/>
    <cellStyle name="Assumptions Right Multiple 4 6 3 2" xfId="23524"/>
    <cellStyle name="Assumptions Right Multiple 4 6 3 2 2" xfId="51207"/>
    <cellStyle name="Assumptions Right Multiple 4 6 3 3" xfId="37290"/>
    <cellStyle name="Assumptions Right Multiple 4 6 4" xfId="11744"/>
    <cellStyle name="Assumptions Right Multiple 4 6 4 2" xfId="25665"/>
    <cellStyle name="Assumptions Right Multiple 4 6 4 2 2" xfId="53348"/>
    <cellStyle name="Assumptions Right Multiple 4 6 4 3" xfId="39431"/>
    <cellStyle name="Assumptions Right Multiple 4 6 5" xfId="14494"/>
    <cellStyle name="Assumptions Right Multiple 4 6 5 2" xfId="28415"/>
    <cellStyle name="Assumptions Right Multiple 4 6 5 2 2" xfId="56098"/>
    <cellStyle name="Assumptions Right Multiple 4 6 5 3" xfId="42181"/>
    <cellStyle name="Assumptions Right Multiple 4 6 6" xfId="17462"/>
    <cellStyle name="Assumptions Right Multiple 4 6 6 2" xfId="45145"/>
    <cellStyle name="Assumptions Right Multiple 4 6 7" xfId="31239"/>
    <cellStyle name="Assumptions Right Multiple 4 7" xfId="3468"/>
    <cellStyle name="Assumptions Right Multiple 4 7 2" xfId="6906"/>
    <cellStyle name="Assumptions Right Multiple 4 7 2 2" xfId="20846"/>
    <cellStyle name="Assumptions Right Multiple 4 7 2 2 2" xfId="48529"/>
    <cellStyle name="Assumptions Right Multiple 4 7 2 3" xfId="34612"/>
    <cellStyle name="Assumptions Right Multiple 4 7 3" xfId="9644"/>
    <cellStyle name="Assumptions Right Multiple 4 7 3 2" xfId="23565"/>
    <cellStyle name="Assumptions Right Multiple 4 7 3 2 2" xfId="51248"/>
    <cellStyle name="Assumptions Right Multiple 4 7 3 3" xfId="37331"/>
    <cellStyle name="Assumptions Right Multiple 4 7 4" xfId="11784"/>
    <cellStyle name="Assumptions Right Multiple 4 7 4 2" xfId="25705"/>
    <cellStyle name="Assumptions Right Multiple 4 7 4 2 2" xfId="53388"/>
    <cellStyle name="Assumptions Right Multiple 4 7 4 3" xfId="39471"/>
    <cellStyle name="Assumptions Right Multiple 4 7 5" xfId="14534"/>
    <cellStyle name="Assumptions Right Multiple 4 7 5 2" xfId="28455"/>
    <cellStyle name="Assumptions Right Multiple 4 7 5 2 2" xfId="56138"/>
    <cellStyle name="Assumptions Right Multiple 4 7 5 3" xfId="42221"/>
    <cellStyle name="Assumptions Right Multiple 4 7 6" xfId="17502"/>
    <cellStyle name="Assumptions Right Multiple 4 7 6 2" xfId="45185"/>
    <cellStyle name="Assumptions Right Multiple 4 7 7" xfId="31274"/>
    <cellStyle name="Assumptions Right Multiple 4 8" xfId="3534"/>
    <cellStyle name="Assumptions Right Multiple 4 8 2" xfId="6972"/>
    <cellStyle name="Assumptions Right Multiple 4 8 2 2" xfId="20912"/>
    <cellStyle name="Assumptions Right Multiple 4 8 2 2 2" xfId="48595"/>
    <cellStyle name="Assumptions Right Multiple 4 8 2 3" xfId="34678"/>
    <cellStyle name="Assumptions Right Multiple 4 8 3" xfId="9709"/>
    <cellStyle name="Assumptions Right Multiple 4 8 3 2" xfId="23630"/>
    <cellStyle name="Assumptions Right Multiple 4 8 3 2 2" xfId="51313"/>
    <cellStyle name="Assumptions Right Multiple 4 8 3 3" xfId="37396"/>
    <cellStyle name="Assumptions Right Multiple 4 8 4" xfId="11850"/>
    <cellStyle name="Assumptions Right Multiple 4 8 4 2" xfId="25771"/>
    <cellStyle name="Assumptions Right Multiple 4 8 4 2 2" xfId="53454"/>
    <cellStyle name="Assumptions Right Multiple 4 8 4 3" xfId="39537"/>
    <cellStyle name="Assumptions Right Multiple 4 8 5" xfId="14600"/>
    <cellStyle name="Assumptions Right Multiple 4 8 5 2" xfId="28521"/>
    <cellStyle name="Assumptions Right Multiple 4 8 5 2 2" xfId="56204"/>
    <cellStyle name="Assumptions Right Multiple 4 8 5 3" xfId="42287"/>
    <cellStyle name="Assumptions Right Multiple 4 8 6" xfId="17568"/>
    <cellStyle name="Assumptions Right Multiple 4 8 6 2" xfId="45251"/>
    <cellStyle name="Assumptions Right Multiple 4 8 7" xfId="31339"/>
    <cellStyle name="Assumptions Right Multiple 4 9" xfId="3574"/>
    <cellStyle name="Assumptions Right Multiple 4 9 2" xfId="7012"/>
    <cellStyle name="Assumptions Right Multiple 4 9 2 2" xfId="20949"/>
    <cellStyle name="Assumptions Right Multiple 4 9 2 2 2" xfId="48632"/>
    <cellStyle name="Assumptions Right Multiple 4 9 2 3" xfId="34715"/>
    <cellStyle name="Assumptions Right Multiple 4 9 3" xfId="9745"/>
    <cellStyle name="Assumptions Right Multiple 4 9 3 2" xfId="23666"/>
    <cellStyle name="Assumptions Right Multiple 4 9 3 2 2" xfId="51349"/>
    <cellStyle name="Assumptions Right Multiple 4 9 3 3" xfId="37432"/>
    <cellStyle name="Assumptions Right Multiple 4 9 4" xfId="11887"/>
    <cellStyle name="Assumptions Right Multiple 4 9 4 2" xfId="25808"/>
    <cellStyle name="Assumptions Right Multiple 4 9 4 2 2" xfId="53491"/>
    <cellStyle name="Assumptions Right Multiple 4 9 4 3" xfId="39574"/>
    <cellStyle name="Assumptions Right Multiple 4 9 5" xfId="14637"/>
    <cellStyle name="Assumptions Right Multiple 4 9 5 2" xfId="28558"/>
    <cellStyle name="Assumptions Right Multiple 4 9 5 2 2" xfId="56241"/>
    <cellStyle name="Assumptions Right Multiple 4 9 5 3" xfId="42324"/>
    <cellStyle name="Assumptions Right Multiple 4 9 6" xfId="17605"/>
    <cellStyle name="Assumptions Right Multiple 4 9 6 2" xfId="45288"/>
    <cellStyle name="Assumptions Right Multiple 4 9 7" xfId="31376"/>
    <cellStyle name="Assumptions Right Multiple 5" xfId="2752"/>
    <cellStyle name="Assumptions Right Multiple 5 2" xfId="6200"/>
    <cellStyle name="Assumptions Right Multiple 5 2 2" xfId="20147"/>
    <cellStyle name="Assumptions Right Multiple 5 2 2 2" xfId="47830"/>
    <cellStyle name="Assumptions Right Multiple 5 2 3" xfId="33913"/>
    <cellStyle name="Assumptions Right Multiple 5 3" xfId="8956"/>
    <cellStyle name="Assumptions Right Multiple 5 3 2" xfId="22877"/>
    <cellStyle name="Assumptions Right Multiple 5 3 2 2" xfId="50560"/>
    <cellStyle name="Assumptions Right Multiple 5 3 3" xfId="36643"/>
    <cellStyle name="Assumptions Right Multiple 5 4" xfId="11087"/>
    <cellStyle name="Assumptions Right Multiple 5 4 2" xfId="25008"/>
    <cellStyle name="Assumptions Right Multiple 5 4 2 2" xfId="52691"/>
    <cellStyle name="Assumptions Right Multiple 5 4 3" xfId="38774"/>
    <cellStyle name="Assumptions Right Multiple 5 5" xfId="13840"/>
    <cellStyle name="Assumptions Right Multiple 5 5 2" xfId="27761"/>
    <cellStyle name="Assumptions Right Multiple 5 5 2 2" xfId="55444"/>
    <cellStyle name="Assumptions Right Multiple 5 5 3" xfId="41527"/>
    <cellStyle name="Assumptions Right Multiple 5 6" xfId="16805"/>
    <cellStyle name="Assumptions Right Multiple 5 6 2" xfId="44488"/>
    <cellStyle name="Assumptions Right Multiple 5 7" xfId="30652"/>
    <cellStyle name="Assumptions Right Multiple 6" xfId="2632"/>
    <cellStyle name="Assumptions Right Multiple 6 2" xfId="6083"/>
    <cellStyle name="Assumptions Right Multiple 6 2 2" xfId="20030"/>
    <cellStyle name="Assumptions Right Multiple 6 2 2 2" xfId="47713"/>
    <cellStyle name="Assumptions Right Multiple 6 2 3" xfId="33796"/>
    <cellStyle name="Assumptions Right Multiple 6 3" xfId="8842"/>
    <cellStyle name="Assumptions Right Multiple 6 3 2" xfId="22763"/>
    <cellStyle name="Assumptions Right Multiple 6 3 2 2" xfId="50446"/>
    <cellStyle name="Assumptions Right Multiple 6 3 3" xfId="36529"/>
    <cellStyle name="Assumptions Right Multiple 6 4" xfId="10970"/>
    <cellStyle name="Assumptions Right Multiple 6 4 2" xfId="24891"/>
    <cellStyle name="Assumptions Right Multiple 6 4 2 2" xfId="52574"/>
    <cellStyle name="Assumptions Right Multiple 6 4 3" xfId="38657"/>
    <cellStyle name="Assumptions Right Multiple 6 5" xfId="13724"/>
    <cellStyle name="Assumptions Right Multiple 6 5 2" xfId="27645"/>
    <cellStyle name="Assumptions Right Multiple 6 5 2 2" xfId="55328"/>
    <cellStyle name="Assumptions Right Multiple 6 5 3" xfId="41411"/>
    <cellStyle name="Assumptions Right Multiple 6 6" xfId="16688"/>
    <cellStyle name="Assumptions Right Multiple 6 6 2" xfId="44371"/>
    <cellStyle name="Assumptions Right Multiple 6 7" xfId="30544"/>
    <cellStyle name="Assumptions Right Multiple 7" xfId="2735"/>
    <cellStyle name="Assumptions Right Multiple 7 2" xfId="6183"/>
    <cellStyle name="Assumptions Right Multiple 7 2 2" xfId="20130"/>
    <cellStyle name="Assumptions Right Multiple 7 2 2 2" xfId="47813"/>
    <cellStyle name="Assumptions Right Multiple 7 2 3" xfId="33896"/>
    <cellStyle name="Assumptions Right Multiple 7 3" xfId="8939"/>
    <cellStyle name="Assumptions Right Multiple 7 3 2" xfId="22860"/>
    <cellStyle name="Assumptions Right Multiple 7 3 2 2" xfId="50543"/>
    <cellStyle name="Assumptions Right Multiple 7 3 3" xfId="36626"/>
    <cellStyle name="Assumptions Right Multiple 7 4" xfId="11070"/>
    <cellStyle name="Assumptions Right Multiple 7 4 2" xfId="24991"/>
    <cellStyle name="Assumptions Right Multiple 7 4 2 2" xfId="52674"/>
    <cellStyle name="Assumptions Right Multiple 7 4 3" xfId="38757"/>
    <cellStyle name="Assumptions Right Multiple 7 5" xfId="13823"/>
    <cellStyle name="Assumptions Right Multiple 7 5 2" xfId="27744"/>
    <cellStyle name="Assumptions Right Multiple 7 5 2 2" xfId="55427"/>
    <cellStyle name="Assumptions Right Multiple 7 5 3" xfId="41510"/>
    <cellStyle name="Assumptions Right Multiple 7 6" xfId="16788"/>
    <cellStyle name="Assumptions Right Multiple 7 6 2" xfId="44471"/>
    <cellStyle name="Assumptions Right Multiple 7 7" xfId="30635"/>
    <cellStyle name="Assumptions Right Multiple 8" xfId="2722"/>
    <cellStyle name="Assumptions Right Multiple 8 2" xfId="6170"/>
    <cellStyle name="Assumptions Right Multiple 8 2 2" xfId="20117"/>
    <cellStyle name="Assumptions Right Multiple 8 2 2 2" xfId="47800"/>
    <cellStyle name="Assumptions Right Multiple 8 2 3" xfId="33883"/>
    <cellStyle name="Assumptions Right Multiple 8 3" xfId="8927"/>
    <cellStyle name="Assumptions Right Multiple 8 3 2" xfId="22848"/>
    <cellStyle name="Assumptions Right Multiple 8 3 2 2" xfId="50531"/>
    <cellStyle name="Assumptions Right Multiple 8 3 3" xfId="36614"/>
    <cellStyle name="Assumptions Right Multiple 8 4" xfId="11057"/>
    <cellStyle name="Assumptions Right Multiple 8 4 2" xfId="24978"/>
    <cellStyle name="Assumptions Right Multiple 8 4 2 2" xfId="52661"/>
    <cellStyle name="Assumptions Right Multiple 8 4 3" xfId="38744"/>
    <cellStyle name="Assumptions Right Multiple 8 5" xfId="13810"/>
    <cellStyle name="Assumptions Right Multiple 8 5 2" xfId="27731"/>
    <cellStyle name="Assumptions Right Multiple 8 5 2 2" xfId="55414"/>
    <cellStyle name="Assumptions Right Multiple 8 5 3" xfId="41497"/>
    <cellStyle name="Assumptions Right Multiple 8 6" xfId="16775"/>
    <cellStyle name="Assumptions Right Multiple 8 6 2" xfId="44458"/>
    <cellStyle name="Assumptions Right Multiple 8 7" xfId="30623"/>
    <cellStyle name="Assumptions Right Multiple 9" xfId="2649"/>
    <cellStyle name="Assumptions Right Multiple 9 2" xfId="6100"/>
    <cellStyle name="Assumptions Right Multiple 9 2 2" xfId="20047"/>
    <cellStyle name="Assumptions Right Multiple 9 2 2 2" xfId="47730"/>
    <cellStyle name="Assumptions Right Multiple 9 2 3" xfId="33813"/>
    <cellStyle name="Assumptions Right Multiple 9 3" xfId="8859"/>
    <cellStyle name="Assumptions Right Multiple 9 3 2" xfId="22780"/>
    <cellStyle name="Assumptions Right Multiple 9 3 2 2" xfId="50463"/>
    <cellStyle name="Assumptions Right Multiple 9 3 3" xfId="36546"/>
    <cellStyle name="Assumptions Right Multiple 9 4" xfId="10987"/>
    <cellStyle name="Assumptions Right Multiple 9 4 2" xfId="24908"/>
    <cellStyle name="Assumptions Right Multiple 9 4 2 2" xfId="52591"/>
    <cellStyle name="Assumptions Right Multiple 9 4 3" xfId="38674"/>
    <cellStyle name="Assumptions Right Multiple 9 5" xfId="13741"/>
    <cellStyle name="Assumptions Right Multiple 9 5 2" xfId="27662"/>
    <cellStyle name="Assumptions Right Multiple 9 5 2 2" xfId="55345"/>
    <cellStyle name="Assumptions Right Multiple 9 5 3" xfId="41428"/>
    <cellStyle name="Assumptions Right Multiple 9 6" xfId="16705"/>
    <cellStyle name="Assumptions Right Multiple 9 6 2" xfId="44388"/>
    <cellStyle name="Assumptions Right Multiple 9 7" xfId="30561"/>
    <cellStyle name="Assumptions Right Number" xfId="1431"/>
    <cellStyle name="Assumptions Right Number 10" xfId="2973"/>
    <cellStyle name="Assumptions Right Number 10 2" xfId="6418"/>
    <cellStyle name="Assumptions Right Number 10 2 2" xfId="20364"/>
    <cellStyle name="Assumptions Right Number 10 2 2 2" xfId="48047"/>
    <cellStyle name="Assumptions Right Number 10 2 3" xfId="34130"/>
    <cellStyle name="Assumptions Right Number 10 3" xfId="9169"/>
    <cellStyle name="Assumptions Right Number 10 3 2" xfId="23090"/>
    <cellStyle name="Assumptions Right Number 10 3 2 2" xfId="50773"/>
    <cellStyle name="Assumptions Right Number 10 3 3" xfId="36856"/>
    <cellStyle name="Assumptions Right Number 10 4" xfId="11304"/>
    <cellStyle name="Assumptions Right Number 10 4 2" xfId="25225"/>
    <cellStyle name="Assumptions Right Number 10 4 2 2" xfId="52908"/>
    <cellStyle name="Assumptions Right Number 10 4 3" xfId="38991"/>
    <cellStyle name="Assumptions Right Number 10 5" xfId="14055"/>
    <cellStyle name="Assumptions Right Number 10 5 2" xfId="27976"/>
    <cellStyle name="Assumptions Right Number 10 5 2 2" xfId="55659"/>
    <cellStyle name="Assumptions Right Number 10 5 3" xfId="41742"/>
    <cellStyle name="Assumptions Right Number 10 6" xfId="17022"/>
    <cellStyle name="Assumptions Right Number 10 6 2" xfId="44705"/>
    <cellStyle name="Assumptions Right Number 10 7" xfId="30834"/>
    <cellStyle name="Assumptions Right Number 11" xfId="3249"/>
    <cellStyle name="Assumptions Right Number 11 2" xfId="6691"/>
    <cellStyle name="Assumptions Right Number 11 2 2" xfId="20633"/>
    <cellStyle name="Assumptions Right Number 11 2 2 2" xfId="48316"/>
    <cellStyle name="Assumptions Right Number 11 2 3" xfId="34399"/>
    <cellStyle name="Assumptions Right Number 11 3" xfId="9433"/>
    <cellStyle name="Assumptions Right Number 11 3 2" xfId="23354"/>
    <cellStyle name="Assumptions Right Number 11 3 2 2" xfId="51037"/>
    <cellStyle name="Assumptions Right Number 11 3 3" xfId="37120"/>
    <cellStyle name="Assumptions Right Number 11 4" xfId="11571"/>
    <cellStyle name="Assumptions Right Number 11 4 2" xfId="25492"/>
    <cellStyle name="Assumptions Right Number 11 4 2 2" xfId="53175"/>
    <cellStyle name="Assumptions Right Number 11 4 3" xfId="39258"/>
    <cellStyle name="Assumptions Right Number 11 5" xfId="14321"/>
    <cellStyle name="Assumptions Right Number 11 5 2" xfId="28242"/>
    <cellStyle name="Assumptions Right Number 11 5 2 2" xfId="55925"/>
    <cellStyle name="Assumptions Right Number 11 5 3" xfId="42008"/>
    <cellStyle name="Assumptions Right Number 11 6" xfId="17289"/>
    <cellStyle name="Assumptions Right Number 11 6 2" xfId="44972"/>
    <cellStyle name="Assumptions Right Number 11 7" xfId="31078"/>
    <cellStyle name="Assumptions Right Number 12" xfId="2699"/>
    <cellStyle name="Assumptions Right Number 12 2" xfId="6147"/>
    <cellStyle name="Assumptions Right Number 12 2 2" xfId="20094"/>
    <cellStyle name="Assumptions Right Number 12 2 2 2" xfId="47777"/>
    <cellStyle name="Assumptions Right Number 12 2 3" xfId="33860"/>
    <cellStyle name="Assumptions Right Number 12 3" xfId="8905"/>
    <cellStyle name="Assumptions Right Number 12 3 2" xfId="22826"/>
    <cellStyle name="Assumptions Right Number 12 3 2 2" xfId="50509"/>
    <cellStyle name="Assumptions Right Number 12 3 3" xfId="36592"/>
    <cellStyle name="Assumptions Right Number 12 4" xfId="11034"/>
    <cellStyle name="Assumptions Right Number 12 4 2" xfId="24955"/>
    <cellStyle name="Assumptions Right Number 12 4 2 2" xfId="52638"/>
    <cellStyle name="Assumptions Right Number 12 4 3" xfId="38721"/>
    <cellStyle name="Assumptions Right Number 12 5" xfId="13787"/>
    <cellStyle name="Assumptions Right Number 12 5 2" xfId="27708"/>
    <cellStyle name="Assumptions Right Number 12 5 2 2" xfId="55391"/>
    <cellStyle name="Assumptions Right Number 12 5 3" xfId="41474"/>
    <cellStyle name="Assumptions Right Number 12 6" xfId="16752"/>
    <cellStyle name="Assumptions Right Number 12 6 2" xfId="44435"/>
    <cellStyle name="Assumptions Right Number 12 7" xfId="30602"/>
    <cellStyle name="Assumptions Right Number 13" xfId="2680"/>
    <cellStyle name="Assumptions Right Number 13 2" xfId="6128"/>
    <cellStyle name="Assumptions Right Number 13 2 2" xfId="20075"/>
    <cellStyle name="Assumptions Right Number 13 2 2 2" xfId="47758"/>
    <cellStyle name="Assumptions Right Number 13 2 3" xfId="33841"/>
    <cellStyle name="Assumptions Right Number 13 3" xfId="8886"/>
    <cellStyle name="Assumptions Right Number 13 3 2" xfId="22807"/>
    <cellStyle name="Assumptions Right Number 13 3 2 2" xfId="50490"/>
    <cellStyle name="Assumptions Right Number 13 3 3" xfId="36573"/>
    <cellStyle name="Assumptions Right Number 13 4" xfId="11015"/>
    <cellStyle name="Assumptions Right Number 13 4 2" xfId="24936"/>
    <cellStyle name="Assumptions Right Number 13 4 2 2" xfId="52619"/>
    <cellStyle name="Assumptions Right Number 13 4 3" xfId="38702"/>
    <cellStyle name="Assumptions Right Number 13 5" xfId="13768"/>
    <cellStyle name="Assumptions Right Number 13 5 2" xfId="27689"/>
    <cellStyle name="Assumptions Right Number 13 5 2 2" xfId="55372"/>
    <cellStyle name="Assumptions Right Number 13 5 3" xfId="41455"/>
    <cellStyle name="Assumptions Right Number 13 6" xfId="16733"/>
    <cellStyle name="Assumptions Right Number 13 6 2" xfId="44416"/>
    <cellStyle name="Assumptions Right Number 13 7" xfId="30583"/>
    <cellStyle name="Assumptions Right Number 14" xfId="3410"/>
    <cellStyle name="Assumptions Right Number 14 2" xfId="6849"/>
    <cellStyle name="Assumptions Right Number 14 2 2" xfId="20790"/>
    <cellStyle name="Assumptions Right Number 14 2 2 2" xfId="48473"/>
    <cellStyle name="Assumptions Right Number 14 2 3" xfId="34556"/>
    <cellStyle name="Assumptions Right Number 14 3" xfId="9587"/>
    <cellStyle name="Assumptions Right Number 14 3 2" xfId="23508"/>
    <cellStyle name="Assumptions Right Number 14 3 2 2" xfId="51191"/>
    <cellStyle name="Assumptions Right Number 14 3 3" xfId="37274"/>
    <cellStyle name="Assumptions Right Number 14 4" xfId="11728"/>
    <cellStyle name="Assumptions Right Number 14 4 2" xfId="25649"/>
    <cellStyle name="Assumptions Right Number 14 4 2 2" xfId="53332"/>
    <cellStyle name="Assumptions Right Number 14 4 3" xfId="39415"/>
    <cellStyle name="Assumptions Right Number 14 5" xfId="14478"/>
    <cellStyle name="Assumptions Right Number 14 5 2" xfId="28399"/>
    <cellStyle name="Assumptions Right Number 14 5 2 2" xfId="56082"/>
    <cellStyle name="Assumptions Right Number 14 5 3" xfId="42165"/>
    <cellStyle name="Assumptions Right Number 14 6" xfId="17446"/>
    <cellStyle name="Assumptions Right Number 14 6 2" xfId="45129"/>
    <cellStyle name="Assumptions Right Number 14 7" xfId="31223"/>
    <cellStyle name="Assumptions Right Number 15" xfId="2923"/>
    <cellStyle name="Assumptions Right Number 15 2" xfId="6369"/>
    <cellStyle name="Assumptions Right Number 15 2 2" xfId="20315"/>
    <cellStyle name="Assumptions Right Number 15 2 2 2" xfId="47998"/>
    <cellStyle name="Assumptions Right Number 15 2 3" xfId="34081"/>
    <cellStyle name="Assumptions Right Number 15 3" xfId="9120"/>
    <cellStyle name="Assumptions Right Number 15 3 2" xfId="23041"/>
    <cellStyle name="Assumptions Right Number 15 3 2 2" xfId="50724"/>
    <cellStyle name="Assumptions Right Number 15 3 3" xfId="36807"/>
    <cellStyle name="Assumptions Right Number 15 4" xfId="11255"/>
    <cellStyle name="Assumptions Right Number 15 4 2" xfId="25176"/>
    <cellStyle name="Assumptions Right Number 15 4 2 2" xfId="52859"/>
    <cellStyle name="Assumptions Right Number 15 4 3" xfId="38942"/>
    <cellStyle name="Assumptions Right Number 15 5" xfId="14007"/>
    <cellStyle name="Assumptions Right Number 15 5 2" xfId="27928"/>
    <cellStyle name="Assumptions Right Number 15 5 2 2" xfId="55611"/>
    <cellStyle name="Assumptions Right Number 15 5 3" xfId="41694"/>
    <cellStyle name="Assumptions Right Number 15 6" xfId="16973"/>
    <cellStyle name="Assumptions Right Number 15 6 2" xfId="44656"/>
    <cellStyle name="Assumptions Right Number 15 7" xfId="30791"/>
    <cellStyle name="Assumptions Right Number 16" xfId="2820"/>
    <cellStyle name="Assumptions Right Number 16 2" xfId="6267"/>
    <cellStyle name="Assumptions Right Number 16 2 2" xfId="20214"/>
    <cellStyle name="Assumptions Right Number 16 2 2 2" xfId="47897"/>
    <cellStyle name="Assumptions Right Number 16 2 3" xfId="33980"/>
    <cellStyle name="Assumptions Right Number 16 3" xfId="9021"/>
    <cellStyle name="Assumptions Right Number 16 3 2" xfId="22942"/>
    <cellStyle name="Assumptions Right Number 16 3 2 2" xfId="50625"/>
    <cellStyle name="Assumptions Right Number 16 3 3" xfId="36708"/>
    <cellStyle name="Assumptions Right Number 16 4" xfId="11154"/>
    <cellStyle name="Assumptions Right Number 16 4 2" xfId="25075"/>
    <cellStyle name="Assumptions Right Number 16 4 2 2" xfId="52758"/>
    <cellStyle name="Assumptions Right Number 16 4 3" xfId="38841"/>
    <cellStyle name="Assumptions Right Number 16 5" xfId="13907"/>
    <cellStyle name="Assumptions Right Number 16 5 2" xfId="27828"/>
    <cellStyle name="Assumptions Right Number 16 5 2 2" xfId="55511"/>
    <cellStyle name="Assumptions Right Number 16 5 3" xfId="41594"/>
    <cellStyle name="Assumptions Right Number 16 6" xfId="16872"/>
    <cellStyle name="Assumptions Right Number 16 6 2" xfId="44555"/>
    <cellStyle name="Assumptions Right Number 16 7" xfId="30705"/>
    <cellStyle name="Assumptions Right Number 17" xfId="3144"/>
    <cellStyle name="Assumptions Right Number 17 2" xfId="6586"/>
    <cellStyle name="Assumptions Right Number 17 2 2" xfId="20530"/>
    <cellStyle name="Assumptions Right Number 17 2 2 2" xfId="48213"/>
    <cellStyle name="Assumptions Right Number 17 2 3" xfId="34296"/>
    <cellStyle name="Assumptions Right Number 17 3" xfId="9330"/>
    <cellStyle name="Assumptions Right Number 17 3 2" xfId="23251"/>
    <cellStyle name="Assumptions Right Number 17 3 2 2" xfId="50934"/>
    <cellStyle name="Assumptions Right Number 17 3 3" xfId="37017"/>
    <cellStyle name="Assumptions Right Number 17 4" xfId="11468"/>
    <cellStyle name="Assumptions Right Number 17 4 2" xfId="25389"/>
    <cellStyle name="Assumptions Right Number 17 4 2 2" xfId="53072"/>
    <cellStyle name="Assumptions Right Number 17 4 3" xfId="39155"/>
    <cellStyle name="Assumptions Right Number 17 5" xfId="14218"/>
    <cellStyle name="Assumptions Right Number 17 5 2" xfId="28139"/>
    <cellStyle name="Assumptions Right Number 17 5 2 2" xfId="55822"/>
    <cellStyle name="Assumptions Right Number 17 5 3" xfId="41905"/>
    <cellStyle name="Assumptions Right Number 17 6" xfId="17186"/>
    <cellStyle name="Assumptions Right Number 17 6 2" xfId="44869"/>
    <cellStyle name="Assumptions Right Number 17 7" xfId="30989"/>
    <cellStyle name="Assumptions Right Number 18" xfId="2852"/>
    <cellStyle name="Assumptions Right Number 18 2" xfId="6299"/>
    <cellStyle name="Assumptions Right Number 18 2 2" xfId="20246"/>
    <cellStyle name="Assumptions Right Number 18 2 2 2" xfId="47929"/>
    <cellStyle name="Assumptions Right Number 18 2 3" xfId="34012"/>
    <cellStyle name="Assumptions Right Number 18 3" xfId="9052"/>
    <cellStyle name="Assumptions Right Number 18 3 2" xfId="22973"/>
    <cellStyle name="Assumptions Right Number 18 3 2 2" xfId="50656"/>
    <cellStyle name="Assumptions Right Number 18 3 3" xfId="36739"/>
    <cellStyle name="Assumptions Right Number 18 4" xfId="11186"/>
    <cellStyle name="Assumptions Right Number 18 4 2" xfId="25107"/>
    <cellStyle name="Assumptions Right Number 18 4 2 2" xfId="52790"/>
    <cellStyle name="Assumptions Right Number 18 4 3" xfId="38873"/>
    <cellStyle name="Assumptions Right Number 18 5" xfId="13938"/>
    <cellStyle name="Assumptions Right Number 18 5 2" xfId="27859"/>
    <cellStyle name="Assumptions Right Number 18 5 2 2" xfId="55542"/>
    <cellStyle name="Assumptions Right Number 18 5 3" xfId="41625"/>
    <cellStyle name="Assumptions Right Number 18 6" xfId="16904"/>
    <cellStyle name="Assumptions Right Number 18 6 2" xfId="44587"/>
    <cellStyle name="Assumptions Right Number 18 7" xfId="30732"/>
    <cellStyle name="Assumptions Right Number 19" xfId="2571"/>
    <cellStyle name="Assumptions Right Number 19 2" xfId="6027"/>
    <cellStyle name="Assumptions Right Number 19 2 2" xfId="19976"/>
    <cellStyle name="Assumptions Right Number 19 2 2 2" xfId="47659"/>
    <cellStyle name="Assumptions Right Number 19 2 3" xfId="33742"/>
    <cellStyle name="Assumptions Right Number 19 3" xfId="8792"/>
    <cellStyle name="Assumptions Right Number 19 3 2" xfId="22713"/>
    <cellStyle name="Assumptions Right Number 19 3 2 2" xfId="50396"/>
    <cellStyle name="Assumptions Right Number 19 3 3" xfId="36479"/>
    <cellStyle name="Assumptions Right Number 19 4" xfId="5119"/>
    <cellStyle name="Assumptions Right Number 19 4 2" xfId="19090"/>
    <cellStyle name="Assumptions Right Number 19 4 2 2" xfId="46773"/>
    <cellStyle name="Assumptions Right Number 19 4 3" xfId="32856"/>
    <cellStyle name="Assumptions Right Number 19 5" xfId="13672"/>
    <cellStyle name="Assumptions Right Number 19 5 2" xfId="27593"/>
    <cellStyle name="Assumptions Right Number 19 5 2 2" xfId="55276"/>
    <cellStyle name="Assumptions Right Number 19 5 3" xfId="41359"/>
    <cellStyle name="Assumptions Right Number 19 6" xfId="16636"/>
    <cellStyle name="Assumptions Right Number 19 6 2" xfId="44319"/>
    <cellStyle name="Assumptions Right Number 19 7" xfId="30501"/>
    <cellStyle name="Assumptions Right Number 2" xfId="2059"/>
    <cellStyle name="Assumptions Right Number 2 10" xfId="3393"/>
    <cellStyle name="Assumptions Right Number 2 10 2" xfId="6833"/>
    <cellStyle name="Assumptions Right Number 2 10 2 2" xfId="20774"/>
    <cellStyle name="Assumptions Right Number 2 10 2 2 2" xfId="48457"/>
    <cellStyle name="Assumptions Right Number 2 10 2 3" xfId="34540"/>
    <cellStyle name="Assumptions Right Number 2 10 3" xfId="9571"/>
    <cellStyle name="Assumptions Right Number 2 10 3 2" xfId="23492"/>
    <cellStyle name="Assumptions Right Number 2 10 3 2 2" xfId="51175"/>
    <cellStyle name="Assumptions Right Number 2 10 3 3" xfId="37258"/>
    <cellStyle name="Assumptions Right Number 2 10 4" xfId="11712"/>
    <cellStyle name="Assumptions Right Number 2 10 4 2" xfId="25633"/>
    <cellStyle name="Assumptions Right Number 2 10 4 2 2" xfId="53316"/>
    <cellStyle name="Assumptions Right Number 2 10 4 3" xfId="39399"/>
    <cellStyle name="Assumptions Right Number 2 10 5" xfId="14462"/>
    <cellStyle name="Assumptions Right Number 2 10 5 2" xfId="28383"/>
    <cellStyle name="Assumptions Right Number 2 10 5 2 2" xfId="56066"/>
    <cellStyle name="Assumptions Right Number 2 10 5 3" xfId="42149"/>
    <cellStyle name="Assumptions Right Number 2 10 6" xfId="17430"/>
    <cellStyle name="Assumptions Right Number 2 10 6 2" xfId="45113"/>
    <cellStyle name="Assumptions Right Number 2 10 7" xfId="31207"/>
    <cellStyle name="Assumptions Right Number 2 11" xfId="2846"/>
    <cellStyle name="Assumptions Right Number 2 11 2" xfId="6293"/>
    <cellStyle name="Assumptions Right Number 2 11 2 2" xfId="20240"/>
    <cellStyle name="Assumptions Right Number 2 11 2 2 2" xfId="47923"/>
    <cellStyle name="Assumptions Right Number 2 11 2 3" xfId="34006"/>
    <cellStyle name="Assumptions Right Number 2 11 3" xfId="9047"/>
    <cellStyle name="Assumptions Right Number 2 11 3 2" xfId="22968"/>
    <cellStyle name="Assumptions Right Number 2 11 3 2 2" xfId="50651"/>
    <cellStyle name="Assumptions Right Number 2 11 3 3" xfId="36734"/>
    <cellStyle name="Assumptions Right Number 2 11 4" xfId="11180"/>
    <cellStyle name="Assumptions Right Number 2 11 4 2" xfId="25101"/>
    <cellStyle name="Assumptions Right Number 2 11 4 2 2" xfId="52784"/>
    <cellStyle name="Assumptions Right Number 2 11 4 3" xfId="38867"/>
    <cellStyle name="Assumptions Right Number 2 11 5" xfId="13932"/>
    <cellStyle name="Assumptions Right Number 2 11 5 2" xfId="27853"/>
    <cellStyle name="Assumptions Right Number 2 11 5 2 2" xfId="55536"/>
    <cellStyle name="Assumptions Right Number 2 11 5 3" xfId="41619"/>
    <cellStyle name="Assumptions Right Number 2 11 6" xfId="16898"/>
    <cellStyle name="Assumptions Right Number 2 11 6 2" xfId="44581"/>
    <cellStyle name="Assumptions Right Number 2 11 7" xfId="30727"/>
    <cellStyle name="Assumptions Right Number 2 12" xfId="2542"/>
    <cellStyle name="Assumptions Right Number 2 12 2" xfId="5999"/>
    <cellStyle name="Assumptions Right Number 2 12 2 2" xfId="19948"/>
    <cellStyle name="Assumptions Right Number 2 12 2 2 2" xfId="47631"/>
    <cellStyle name="Assumptions Right Number 2 12 2 3" xfId="33714"/>
    <cellStyle name="Assumptions Right Number 2 12 3" xfId="8764"/>
    <cellStyle name="Assumptions Right Number 2 12 3 2" xfId="22685"/>
    <cellStyle name="Assumptions Right Number 2 12 3 2 2" xfId="50368"/>
    <cellStyle name="Assumptions Right Number 2 12 3 3" xfId="36451"/>
    <cellStyle name="Assumptions Right Number 2 12 4" xfId="7336"/>
    <cellStyle name="Assumptions Right Number 2 12 4 2" xfId="21267"/>
    <cellStyle name="Assumptions Right Number 2 12 4 2 2" xfId="48950"/>
    <cellStyle name="Assumptions Right Number 2 12 4 3" xfId="35033"/>
    <cellStyle name="Assumptions Right Number 2 12 5" xfId="13644"/>
    <cellStyle name="Assumptions Right Number 2 12 5 2" xfId="27565"/>
    <cellStyle name="Assumptions Right Number 2 12 5 2 2" xfId="55248"/>
    <cellStyle name="Assumptions Right Number 2 12 5 3" xfId="41331"/>
    <cellStyle name="Assumptions Right Number 2 12 6" xfId="16608"/>
    <cellStyle name="Assumptions Right Number 2 12 6 2" xfId="44291"/>
    <cellStyle name="Assumptions Right Number 2 12 7" xfId="30475"/>
    <cellStyle name="Assumptions Right Number 2 13" xfId="3331"/>
    <cellStyle name="Assumptions Right Number 2 13 2" xfId="6771"/>
    <cellStyle name="Assumptions Right Number 2 13 2 2" xfId="20712"/>
    <cellStyle name="Assumptions Right Number 2 13 2 2 2" xfId="48395"/>
    <cellStyle name="Assumptions Right Number 2 13 2 3" xfId="34478"/>
    <cellStyle name="Assumptions Right Number 2 13 3" xfId="9511"/>
    <cellStyle name="Assumptions Right Number 2 13 3 2" xfId="23432"/>
    <cellStyle name="Assumptions Right Number 2 13 3 2 2" xfId="51115"/>
    <cellStyle name="Assumptions Right Number 2 13 3 3" xfId="37198"/>
    <cellStyle name="Assumptions Right Number 2 13 4" xfId="11650"/>
    <cellStyle name="Assumptions Right Number 2 13 4 2" xfId="25571"/>
    <cellStyle name="Assumptions Right Number 2 13 4 2 2" xfId="53254"/>
    <cellStyle name="Assumptions Right Number 2 13 4 3" xfId="39337"/>
    <cellStyle name="Assumptions Right Number 2 13 5" xfId="14400"/>
    <cellStyle name="Assumptions Right Number 2 13 5 2" xfId="28321"/>
    <cellStyle name="Assumptions Right Number 2 13 5 2 2" xfId="56004"/>
    <cellStyle name="Assumptions Right Number 2 13 5 3" xfId="42087"/>
    <cellStyle name="Assumptions Right Number 2 13 6" xfId="17368"/>
    <cellStyle name="Assumptions Right Number 2 13 6 2" xfId="45051"/>
    <cellStyle name="Assumptions Right Number 2 13 7" xfId="31151"/>
    <cellStyle name="Assumptions Right Number 2 14" xfId="2575"/>
    <cellStyle name="Assumptions Right Number 2 14 2" xfId="6031"/>
    <cellStyle name="Assumptions Right Number 2 14 2 2" xfId="19980"/>
    <cellStyle name="Assumptions Right Number 2 14 2 2 2" xfId="47663"/>
    <cellStyle name="Assumptions Right Number 2 14 2 3" xfId="33746"/>
    <cellStyle name="Assumptions Right Number 2 14 3" xfId="8796"/>
    <cellStyle name="Assumptions Right Number 2 14 3 2" xfId="22717"/>
    <cellStyle name="Assumptions Right Number 2 14 3 2 2" xfId="50400"/>
    <cellStyle name="Assumptions Right Number 2 14 3 3" xfId="36483"/>
    <cellStyle name="Assumptions Right Number 2 14 4" xfId="5633"/>
    <cellStyle name="Assumptions Right Number 2 14 4 2" xfId="19586"/>
    <cellStyle name="Assumptions Right Number 2 14 4 2 2" xfId="47269"/>
    <cellStyle name="Assumptions Right Number 2 14 4 3" xfId="33352"/>
    <cellStyle name="Assumptions Right Number 2 14 5" xfId="13676"/>
    <cellStyle name="Assumptions Right Number 2 14 5 2" xfId="27597"/>
    <cellStyle name="Assumptions Right Number 2 14 5 2 2" xfId="55280"/>
    <cellStyle name="Assumptions Right Number 2 14 5 3" xfId="41363"/>
    <cellStyle name="Assumptions Right Number 2 14 6" xfId="16640"/>
    <cellStyle name="Assumptions Right Number 2 14 6 2" xfId="44323"/>
    <cellStyle name="Assumptions Right Number 2 14 7" xfId="30505"/>
    <cellStyle name="Assumptions Right Number 2 15" xfId="3230"/>
    <cellStyle name="Assumptions Right Number 2 15 2" xfId="6672"/>
    <cellStyle name="Assumptions Right Number 2 15 2 2" xfId="20614"/>
    <cellStyle name="Assumptions Right Number 2 15 2 2 2" xfId="48297"/>
    <cellStyle name="Assumptions Right Number 2 15 2 3" xfId="34380"/>
    <cellStyle name="Assumptions Right Number 2 15 3" xfId="9414"/>
    <cellStyle name="Assumptions Right Number 2 15 3 2" xfId="23335"/>
    <cellStyle name="Assumptions Right Number 2 15 3 2 2" xfId="51018"/>
    <cellStyle name="Assumptions Right Number 2 15 3 3" xfId="37101"/>
    <cellStyle name="Assumptions Right Number 2 15 4" xfId="11552"/>
    <cellStyle name="Assumptions Right Number 2 15 4 2" xfId="25473"/>
    <cellStyle name="Assumptions Right Number 2 15 4 2 2" xfId="53156"/>
    <cellStyle name="Assumptions Right Number 2 15 4 3" xfId="39239"/>
    <cellStyle name="Assumptions Right Number 2 15 5" xfId="14302"/>
    <cellStyle name="Assumptions Right Number 2 15 5 2" xfId="28223"/>
    <cellStyle name="Assumptions Right Number 2 15 5 2 2" xfId="55906"/>
    <cellStyle name="Assumptions Right Number 2 15 5 3" xfId="41989"/>
    <cellStyle name="Assumptions Right Number 2 15 6" xfId="17270"/>
    <cellStyle name="Assumptions Right Number 2 15 6 2" xfId="44953"/>
    <cellStyle name="Assumptions Right Number 2 15 7" xfId="31060"/>
    <cellStyle name="Assumptions Right Number 2 16" xfId="2587"/>
    <cellStyle name="Assumptions Right Number 2 16 2" xfId="6043"/>
    <cellStyle name="Assumptions Right Number 2 16 2 2" xfId="19990"/>
    <cellStyle name="Assumptions Right Number 2 16 2 2 2" xfId="47673"/>
    <cellStyle name="Assumptions Right Number 2 16 2 3" xfId="33756"/>
    <cellStyle name="Assumptions Right Number 2 16 3" xfId="8804"/>
    <cellStyle name="Assumptions Right Number 2 16 3 2" xfId="22725"/>
    <cellStyle name="Assumptions Right Number 2 16 3 2 2" xfId="50408"/>
    <cellStyle name="Assumptions Right Number 2 16 3 3" xfId="36491"/>
    <cellStyle name="Assumptions Right Number 2 16 4" xfId="5634"/>
    <cellStyle name="Assumptions Right Number 2 16 4 2" xfId="19587"/>
    <cellStyle name="Assumptions Right Number 2 16 4 2 2" xfId="47270"/>
    <cellStyle name="Assumptions Right Number 2 16 4 3" xfId="33353"/>
    <cellStyle name="Assumptions Right Number 2 16 5" xfId="13685"/>
    <cellStyle name="Assumptions Right Number 2 16 5 2" xfId="27606"/>
    <cellStyle name="Assumptions Right Number 2 16 5 2 2" xfId="55289"/>
    <cellStyle name="Assumptions Right Number 2 16 5 3" xfId="41372"/>
    <cellStyle name="Assumptions Right Number 2 16 6" xfId="16649"/>
    <cellStyle name="Assumptions Right Number 2 16 6 2" xfId="44332"/>
    <cellStyle name="Assumptions Right Number 2 16 7" xfId="30514"/>
    <cellStyle name="Assumptions Right Number 2 17" xfId="3621"/>
    <cellStyle name="Assumptions Right Number 2 17 2" xfId="7059"/>
    <cellStyle name="Assumptions Right Number 2 17 2 2" xfId="20995"/>
    <cellStyle name="Assumptions Right Number 2 17 2 2 2" xfId="48678"/>
    <cellStyle name="Assumptions Right Number 2 17 2 3" xfId="34761"/>
    <cellStyle name="Assumptions Right Number 2 17 3" xfId="9791"/>
    <cellStyle name="Assumptions Right Number 2 17 3 2" xfId="23712"/>
    <cellStyle name="Assumptions Right Number 2 17 3 2 2" xfId="51395"/>
    <cellStyle name="Assumptions Right Number 2 17 3 3" xfId="37478"/>
    <cellStyle name="Assumptions Right Number 2 17 4" xfId="11933"/>
    <cellStyle name="Assumptions Right Number 2 17 4 2" xfId="25854"/>
    <cellStyle name="Assumptions Right Number 2 17 4 2 2" xfId="53537"/>
    <cellStyle name="Assumptions Right Number 2 17 4 3" xfId="39620"/>
    <cellStyle name="Assumptions Right Number 2 17 5" xfId="14683"/>
    <cellStyle name="Assumptions Right Number 2 17 5 2" xfId="28604"/>
    <cellStyle name="Assumptions Right Number 2 17 5 2 2" xfId="56287"/>
    <cellStyle name="Assumptions Right Number 2 17 5 3" xfId="42370"/>
    <cellStyle name="Assumptions Right Number 2 17 6" xfId="17651"/>
    <cellStyle name="Assumptions Right Number 2 17 6 2" xfId="45334"/>
    <cellStyle name="Assumptions Right Number 2 17 7" xfId="31422"/>
    <cellStyle name="Assumptions Right Number 2 18" xfId="2597"/>
    <cellStyle name="Assumptions Right Number 2 18 2" xfId="6053"/>
    <cellStyle name="Assumptions Right Number 2 18 2 2" xfId="20000"/>
    <cellStyle name="Assumptions Right Number 2 18 2 2 2" xfId="47683"/>
    <cellStyle name="Assumptions Right Number 2 18 2 3" xfId="33766"/>
    <cellStyle name="Assumptions Right Number 2 18 3" xfId="8814"/>
    <cellStyle name="Assumptions Right Number 2 18 3 2" xfId="22735"/>
    <cellStyle name="Assumptions Right Number 2 18 3 2 2" xfId="50418"/>
    <cellStyle name="Assumptions Right Number 2 18 3 3" xfId="36501"/>
    <cellStyle name="Assumptions Right Number 2 18 4" xfId="7345"/>
    <cellStyle name="Assumptions Right Number 2 18 4 2" xfId="21276"/>
    <cellStyle name="Assumptions Right Number 2 18 4 2 2" xfId="48959"/>
    <cellStyle name="Assumptions Right Number 2 18 4 3" xfId="35042"/>
    <cellStyle name="Assumptions Right Number 2 18 5" xfId="13695"/>
    <cellStyle name="Assumptions Right Number 2 18 5 2" xfId="27616"/>
    <cellStyle name="Assumptions Right Number 2 18 5 2 2" xfId="55299"/>
    <cellStyle name="Assumptions Right Number 2 18 5 3" xfId="41382"/>
    <cellStyle name="Assumptions Right Number 2 18 6" xfId="16659"/>
    <cellStyle name="Assumptions Right Number 2 18 6 2" xfId="44342"/>
    <cellStyle name="Assumptions Right Number 2 18 7" xfId="30522"/>
    <cellStyle name="Assumptions Right Number 2 19" xfId="2779"/>
    <cellStyle name="Assumptions Right Number 2 19 2" xfId="6226"/>
    <cellStyle name="Assumptions Right Number 2 19 2 2" xfId="20173"/>
    <cellStyle name="Assumptions Right Number 2 19 2 2 2" xfId="47856"/>
    <cellStyle name="Assumptions Right Number 2 19 2 3" xfId="33939"/>
    <cellStyle name="Assumptions Right Number 2 19 3" xfId="8981"/>
    <cellStyle name="Assumptions Right Number 2 19 3 2" xfId="22902"/>
    <cellStyle name="Assumptions Right Number 2 19 3 2 2" xfId="50585"/>
    <cellStyle name="Assumptions Right Number 2 19 3 3" xfId="36668"/>
    <cellStyle name="Assumptions Right Number 2 19 4" xfId="11113"/>
    <cellStyle name="Assumptions Right Number 2 19 4 2" xfId="25034"/>
    <cellStyle name="Assumptions Right Number 2 19 4 2 2" xfId="52717"/>
    <cellStyle name="Assumptions Right Number 2 19 4 3" xfId="38800"/>
    <cellStyle name="Assumptions Right Number 2 19 5" xfId="13866"/>
    <cellStyle name="Assumptions Right Number 2 19 5 2" xfId="27787"/>
    <cellStyle name="Assumptions Right Number 2 19 5 2 2" xfId="55470"/>
    <cellStyle name="Assumptions Right Number 2 19 5 3" xfId="41553"/>
    <cellStyle name="Assumptions Right Number 2 19 6" xfId="16831"/>
    <cellStyle name="Assumptions Right Number 2 19 6 2" xfId="44514"/>
    <cellStyle name="Assumptions Right Number 2 19 7" xfId="30670"/>
    <cellStyle name="Assumptions Right Number 2 2" xfId="3098"/>
    <cellStyle name="Assumptions Right Number 2 2 2" xfId="6540"/>
    <cellStyle name="Assumptions Right Number 2 2 2 2" xfId="20484"/>
    <cellStyle name="Assumptions Right Number 2 2 2 2 2" xfId="48167"/>
    <cellStyle name="Assumptions Right Number 2 2 2 3" xfId="34250"/>
    <cellStyle name="Assumptions Right Number 2 2 3" xfId="9285"/>
    <cellStyle name="Assumptions Right Number 2 2 3 2" xfId="23206"/>
    <cellStyle name="Assumptions Right Number 2 2 3 2 2" xfId="50889"/>
    <cellStyle name="Assumptions Right Number 2 2 3 3" xfId="36972"/>
    <cellStyle name="Assumptions Right Number 2 2 4" xfId="11422"/>
    <cellStyle name="Assumptions Right Number 2 2 4 2" xfId="25343"/>
    <cellStyle name="Assumptions Right Number 2 2 4 2 2" xfId="53026"/>
    <cellStyle name="Assumptions Right Number 2 2 4 3" xfId="39109"/>
    <cellStyle name="Assumptions Right Number 2 2 5" xfId="14172"/>
    <cellStyle name="Assumptions Right Number 2 2 5 2" xfId="28093"/>
    <cellStyle name="Assumptions Right Number 2 2 5 2 2" xfId="55776"/>
    <cellStyle name="Assumptions Right Number 2 2 5 3" xfId="41859"/>
    <cellStyle name="Assumptions Right Number 2 2 6" xfId="17140"/>
    <cellStyle name="Assumptions Right Number 2 2 6 2" xfId="44823"/>
    <cellStyle name="Assumptions Right Number 2 2 7" xfId="30944"/>
    <cellStyle name="Assumptions Right Number 2 20" xfId="4146"/>
    <cellStyle name="Assumptions Right Number 2 20 2" xfId="7572"/>
    <cellStyle name="Assumptions Right Number 2 20 2 2" xfId="21500"/>
    <cellStyle name="Assumptions Right Number 2 20 2 2 2" xfId="49183"/>
    <cellStyle name="Assumptions Right Number 2 20 2 3" xfId="35266"/>
    <cellStyle name="Assumptions Right Number 2 20 3" xfId="10270"/>
    <cellStyle name="Assumptions Right Number 2 20 3 2" xfId="24191"/>
    <cellStyle name="Assumptions Right Number 2 20 3 2 2" xfId="51874"/>
    <cellStyle name="Assumptions Right Number 2 20 3 3" xfId="37957"/>
    <cellStyle name="Assumptions Right Number 2 20 4" xfId="12422"/>
    <cellStyle name="Assumptions Right Number 2 20 4 2" xfId="26343"/>
    <cellStyle name="Assumptions Right Number 2 20 4 2 2" xfId="54026"/>
    <cellStyle name="Assumptions Right Number 2 20 4 3" xfId="40109"/>
    <cellStyle name="Assumptions Right Number 2 20 5" xfId="15172"/>
    <cellStyle name="Assumptions Right Number 2 20 5 2" xfId="29093"/>
    <cellStyle name="Assumptions Right Number 2 20 5 2 2" xfId="56776"/>
    <cellStyle name="Assumptions Right Number 2 20 5 3" xfId="42859"/>
    <cellStyle name="Assumptions Right Number 2 20 6" xfId="18140"/>
    <cellStyle name="Assumptions Right Number 2 20 6 2" xfId="45823"/>
    <cellStyle name="Assumptions Right Number 2 20 7" xfId="31906"/>
    <cellStyle name="Assumptions Right Number 2 21" xfId="3942"/>
    <cellStyle name="Assumptions Right Number 2 21 2" xfId="7368"/>
    <cellStyle name="Assumptions Right Number 2 21 2 2" xfId="21299"/>
    <cellStyle name="Assumptions Right Number 2 21 2 2 2" xfId="48982"/>
    <cellStyle name="Assumptions Right Number 2 21 2 3" xfId="35065"/>
    <cellStyle name="Assumptions Right Number 2 21 3" xfId="10072"/>
    <cellStyle name="Assumptions Right Number 2 21 3 2" xfId="23993"/>
    <cellStyle name="Assumptions Right Number 2 21 3 2 2" xfId="51676"/>
    <cellStyle name="Assumptions Right Number 2 21 3 3" xfId="37759"/>
    <cellStyle name="Assumptions Right Number 2 21 4" xfId="12224"/>
    <cellStyle name="Assumptions Right Number 2 21 4 2" xfId="26145"/>
    <cellStyle name="Assumptions Right Number 2 21 4 2 2" xfId="53828"/>
    <cellStyle name="Assumptions Right Number 2 21 4 3" xfId="39911"/>
    <cellStyle name="Assumptions Right Number 2 21 5" xfId="14974"/>
    <cellStyle name="Assumptions Right Number 2 21 5 2" xfId="28895"/>
    <cellStyle name="Assumptions Right Number 2 21 5 2 2" xfId="56578"/>
    <cellStyle name="Assumptions Right Number 2 21 5 3" xfId="42661"/>
    <cellStyle name="Assumptions Right Number 2 21 6" xfId="17942"/>
    <cellStyle name="Assumptions Right Number 2 21 6 2" xfId="45625"/>
    <cellStyle name="Assumptions Right Number 2 21 7" xfId="31708"/>
    <cellStyle name="Assumptions Right Number 2 22" xfId="4101"/>
    <cellStyle name="Assumptions Right Number 2 22 2" xfId="7527"/>
    <cellStyle name="Assumptions Right Number 2 22 2 2" xfId="21456"/>
    <cellStyle name="Assumptions Right Number 2 22 2 2 2" xfId="49139"/>
    <cellStyle name="Assumptions Right Number 2 22 2 3" xfId="35222"/>
    <cellStyle name="Assumptions Right Number 2 22 3" xfId="10228"/>
    <cellStyle name="Assumptions Right Number 2 22 3 2" xfId="24149"/>
    <cellStyle name="Assumptions Right Number 2 22 3 2 2" xfId="51832"/>
    <cellStyle name="Assumptions Right Number 2 22 3 3" xfId="37915"/>
    <cellStyle name="Assumptions Right Number 2 22 4" xfId="12380"/>
    <cellStyle name="Assumptions Right Number 2 22 4 2" xfId="26301"/>
    <cellStyle name="Assumptions Right Number 2 22 4 2 2" xfId="53984"/>
    <cellStyle name="Assumptions Right Number 2 22 4 3" xfId="40067"/>
    <cellStyle name="Assumptions Right Number 2 22 5" xfId="15130"/>
    <cellStyle name="Assumptions Right Number 2 22 5 2" xfId="29051"/>
    <cellStyle name="Assumptions Right Number 2 22 5 2 2" xfId="56734"/>
    <cellStyle name="Assumptions Right Number 2 22 5 3" xfId="42817"/>
    <cellStyle name="Assumptions Right Number 2 22 6" xfId="18098"/>
    <cellStyle name="Assumptions Right Number 2 22 6 2" xfId="45781"/>
    <cellStyle name="Assumptions Right Number 2 22 7" xfId="31864"/>
    <cellStyle name="Assumptions Right Number 2 23" xfId="3966"/>
    <cellStyle name="Assumptions Right Number 2 23 2" xfId="7392"/>
    <cellStyle name="Assumptions Right Number 2 23 2 2" xfId="21323"/>
    <cellStyle name="Assumptions Right Number 2 23 2 2 2" xfId="49006"/>
    <cellStyle name="Assumptions Right Number 2 23 2 3" xfId="35089"/>
    <cellStyle name="Assumptions Right Number 2 23 3" xfId="10095"/>
    <cellStyle name="Assumptions Right Number 2 23 3 2" xfId="24016"/>
    <cellStyle name="Assumptions Right Number 2 23 3 2 2" xfId="51699"/>
    <cellStyle name="Assumptions Right Number 2 23 3 3" xfId="37782"/>
    <cellStyle name="Assumptions Right Number 2 23 4" xfId="12247"/>
    <cellStyle name="Assumptions Right Number 2 23 4 2" xfId="26168"/>
    <cellStyle name="Assumptions Right Number 2 23 4 2 2" xfId="53851"/>
    <cellStyle name="Assumptions Right Number 2 23 4 3" xfId="39934"/>
    <cellStyle name="Assumptions Right Number 2 23 5" xfId="14997"/>
    <cellStyle name="Assumptions Right Number 2 23 5 2" xfId="28918"/>
    <cellStyle name="Assumptions Right Number 2 23 5 2 2" xfId="56601"/>
    <cellStyle name="Assumptions Right Number 2 23 5 3" xfId="42684"/>
    <cellStyle name="Assumptions Right Number 2 23 6" xfId="17965"/>
    <cellStyle name="Assumptions Right Number 2 23 6 2" xfId="45648"/>
    <cellStyle name="Assumptions Right Number 2 23 7" xfId="31731"/>
    <cellStyle name="Assumptions Right Number 2 24" xfId="4064"/>
    <cellStyle name="Assumptions Right Number 2 24 2" xfId="7490"/>
    <cellStyle name="Assumptions Right Number 2 24 2 2" xfId="21421"/>
    <cellStyle name="Assumptions Right Number 2 24 2 2 2" xfId="49104"/>
    <cellStyle name="Assumptions Right Number 2 24 2 3" xfId="35187"/>
    <cellStyle name="Assumptions Right Number 2 24 3" xfId="10193"/>
    <cellStyle name="Assumptions Right Number 2 24 3 2" xfId="24114"/>
    <cellStyle name="Assumptions Right Number 2 24 3 2 2" xfId="51797"/>
    <cellStyle name="Assumptions Right Number 2 24 3 3" xfId="37880"/>
    <cellStyle name="Assumptions Right Number 2 24 4" xfId="12345"/>
    <cellStyle name="Assumptions Right Number 2 24 4 2" xfId="26266"/>
    <cellStyle name="Assumptions Right Number 2 24 4 2 2" xfId="53949"/>
    <cellStyle name="Assumptions Right Number 2 24 4 3" xfId="40032"/>
    <cellStyle name="Assumptions Right Number 2 24 5" xfId="15095"/>
    <cellStyle name="Assumptions Right Number 2 24 5 2" xfId="29016"/>
    <cellStyle name="Assumptions Right Number 2 24 5 2 2" xfId="56699"/>
    <cellStyle name="Assumptions Right Number 2 24 5 3" xfId="42782"/>
    <cellStyle name="Assumptions Right Number 2 24 6" xfId="18063"/>
    <cellStyle name="Assumptions Right Number 2 24 6 2" xfId="45746"/>
    <cellStyle name="Assumptions Right Number 2 24 7" xfId="31829"/>
    <cellStyle name="Assumptions Right Number 2 25" xfId="4886"/>
    <cellStyle name="Assumptions Right Number 2 25 2" xfId="8292"/>
    <cellStyle name="Assumptions Right Number 2 25 2 2" xfId="22214"/>
    <cellStyle name="Assumptions Right Number 2 25 2 2 2" xfId="49897"/>
    <cellStyle name="Assumptions Right Number 2 25 2 3" xfId="35980"/>
    <cellStyle name="Assumptions Right Number 2 25 3" xfId="10746"/>
    <cellStyle name="Assumptions Right Number 2 25 3 2" xfId="24667"/>
    <cellStyle name="Assumptions Right Number 2 25 3 2 2" xfId="52350"/>
    <cellStyle name="Assumptions Right Number 2 25 3 3" xfId="38433"/>
    <cellStyle name="Assumptions Right Number 2 25 4" xfId="13145"/>
    <cellStyle name="Assumptions Right Number 2 25 4 2" xfId="27066"/>
    <cellStyle name="Assumptions Right Number 2 25 4 2 2" xfId="54749"/>
    <cellStyle name="Assumptions Right Number 2 25 4 3" xfId="40832"/>
    <cellStyle name="Assumptions Right Number 2 25 5" xfId="15895"/>
    <cellStyle name="Assumptions Right Number 2 25 5 2" xfId="29816"/>
    <cellStyle name="Assumptions Right Number 2 25 5 2 2" xfId="57499"/>
    <cellStyle name="Assumptions Right Number 2 25 5 3" xfId="43582"/>
    <cellStyle name="Assumptions Right Number 2 25 6" xfId="18863"/>
    <cellStyle name="Assumptions Right Number 2 25 6 2" xfId="46546"/>
    <cellStyle name="Assumptions Right Number 2 25 7" xfId="32629"/>
    <cellStyle name="Assumptions Right Number 2 26" xfId="4716"/>
    <cellStyle name="Assumptions Right Number 2 26 2" xfId="8122"/>
    <cellStyle name="Assumptions Right Number 2 26 2 2" xfId="22046"/>
    <cellStyle name="Assumptions Right Number 2 26 2 2 2" xfId="49729"/>
    <cellStyle name="Assumptions Right Number 2 26 2 3" xfId="35812"/>
    <cellStyle name="Assumptions Right Number 2 26 3" xfId="10683"/>
    <cellStyle name="Assumptions Right Number 2 26 3 2" xfId="24604"/>
    <cellStyle name="Assumptions Right Number 2 26 3 2 2" xfId="52287"/>
    <cellStyle name="Assumptions Right Number 2 26 3 3" xfId="38370"/>
    <cellStyle name="Assumptions Right Number 2 26 4" xfId="12978"/>
    <cellStyle name="Assumptions Right Number 2 26 4 2" xfId="26899"/>
    <cellStyle name="Assumptions Right Number 2 26 4 2 2" xfId="54582"/>
    <cellStyle name="Assumptions Right Number 2 26 4 3" xfId="40665"/>
    <cellStyle name="Assumptions Right Number 2 26 5" xfId="15728"/>
    <cellStyle name="Assumptions Right Number 2 26 5 2" xfId="29649"/>
    <cellStyle name="Assumptions Right Number 2 26 5 2 2" xfId="57332"/>
    <cellStyle name="Assumptions Right Number 2 26 5 3" xfId="43415"/>
    <cellStyle name="Assumptions Right Number 2 26 6" xfId="18696"/>
    <cellStyle name="Assumptions Right Number 2 26 6 2" xfId="46379"/>
    <cellStyle name="Assumptions Right Number 2 26 7" xfId="32462"/>
    <cellStyle name="Assumptions Right Number 2 27" xfId="4343"/>
    <cellStyle name="Assumptions Right Number 2 27 2" xfId="7768"/>
    <cellStyle name="Assumptions Right Number 2 27 2 2" xfId="21692"/>
    <cellStyle name="Assumptions Right Number 2 27 2 2 2" xfId="49375"/>
    <cellStyle name="Assumptions Right Number 2 27 2 3" xfId="35458"/>
    <cellStyle name="Assumptions Right Number 2 27 3" xfId="10441"/>
    <cellStyle name="Assumptions Right Number 2 27 3 2" xfId="24362"/>
    <cellStyle name="Assumptions Right Number 2 27 3 2 2" xfId="52045"/>
    <cellStyle name="Assumptions Right Number 2 27 3 3" xfId="38128"/>
    <cellStyle name="Assumptions Right Number 2 27 4" xfId="12610"/>
    <cellStyle name="Assumptions Right Number 2 27 4 2" xfId="26531"/>
    <cellStyle name="Assumptions Right Number 2 27 4 2 2" xfId="54214"/>
    <cellStyle name="Assumptions Right Number 2 27 4 3" xfId="40297"/>
    <cellStyle name="Assumptions Right Number 2 27 5" xfId="15360"/>
    <cellStyle name="Assumptions Right Number 2 27 5 2" xfId="29281"/>
    <cellStyle name="Assumptions Right Number 2 27 5 2 2" xfId="56964"/>
    <cellStyle name="Assumptions Right Number 2 27 5 3" xfId="43047"/>
    <cellStyle name="Assumptions Right Number 2 27 6" xfId="18328"/>
    <cellStyle name="Assumptions Right Number 2 27 6 2" xfId="46011"/>
    <cellStyle name="Assumptions Right Number 2 27 7" xfId="32094"/>
    <cellStyle name="Assumptions Right Number 2 28" xfId="4644"/>
    <cellStyle name="Assumptions Right Number 2 28 2" xfId="8053"/>
    <cellStyle name="Assumptions Right Number 2 28 2 2" xfId="21977"/>
    <cellStyle name="Assumptions Right Number 2 28 2 2 2" xfId="49660"/>
    <cellStyle name="Assumptions Right Number 2 28 2 3" xfId="35743"/>
    <cellStyle name="Assumptions Right Number 2 28 3" xfId="10641"/>
    <cellStyle name="Assumptions Right Number 2 28 3 2" xfId="24562"/>
    <cellStyle name="Assumptions Right Number 2 28 3 2 2" xfId="52245"/>
    <cellStyle name="Assumptions Right Number 2 28 3 3" xfId="38328"/>
    <cellStyle name="Assumptions Right Number 2 28 4" xfId="12908"/>
    <cellStyle name="Assumptions Right Number 2 28 4 2" xfId="26829"/>
    <cellStyle name="Assumptions Right Number 2 28 4 2 2" xfId="54512"/>
    <cellStyle name="Assumptions Right Number 2 28 4 3" xfId="40595"/>
    <cellStyle name="Assumptions Right Number 2 28 5" xfId="15658"/>
    <cellStyle name="Assumptions Right Number 2 28 5 2" xfId="29579"/>
    <cellStyle name="Assumptions Right Number 2 28 5 2 2" xfId="57262"/>
    <cellStyle name="Assumptions Right Number 2 28 5 3" xfId="43345"/>
    <cellStyle name="Assumptions Right Number 2 28 6" xfId="18626"/>
    <cellStyle name="Assumptions Right Number 2 28 6 2" xfId="46309"/>
    <cellStyle name="Assumptions Right Number 2 28 7" xfId="32392"/>
    <cellStyle name="Assumptions Right Number 2 29" xfId="4917"/>
    <cellStyle name="Assumptions Right Number 2 29 2" xfId="8321"/>
    <cellStyle name="Assumptions Right Number 2 29 2 2" xfId="22243"/>
    <cellStyle name="Assumptions Right Number 2 29 2 2 2" xfId="49926"/>
    <cellStyle name="Assumptions Right Number 2 29 2 3" xfId="36009"/>
    <cellStyle name="Assumptions Right Number 2 29 3" xfId="10775"/>
    <cellStyle name="Assumptions Right Number 2 29 3 2" xfId="24696"/>
    <cellStyle name="Assumptions Right Number 2 29 3 2 2" xfId="52379"/>
    <cellStyle name="Assumptions Right Number 2 29 3 3" xfId="38462"/>
    <cellStyle name="Assumptions Right Number 2 29 4" xfId="13176"/>
    <cellStyle name="Assumptions Right Number 2 29 4 2" xfId="27097"/>
    <cellStyle name="Assumptions Right Number 2 29 4 2 2" xfId="54780"/>
    <cellStyle name="Assumptions Right Number 2 29 4 3" xfId="40863"/>
    <cellStyle name="Assumptions Right Number 2 29 5" xfId="15926"/>
    <cellStyle name="Assumptions Right Number 2 29 5 2" xfId="29847"/>
    <cellStyle name="Assumptions Right Number 2 29 5 2 2" xfId="57530"/>
    <cellStyle name="Assumptions Right Number 2 29 5 3" xfId="43613"/>
    <cellStyle name="Assumptions Right Number 2 29 6" xfId="18894"/>
    <cellStyle name="Assumptions Right Number 2 29 6 2" xfId="46577"/>
    <cellStyle name="Assumptions Right Number 2 29 7" xfId="32660"/>
    <cellStyle name="Assumptions Right Number 2 3" xfId="2344"/>
    <cellStyle name="Assumptions Right Number 2 3 2" xfId="5803"/>
    <cellStyle name="Assumptions Right Number 2 3 2 2" xfId="19753"/>
    <cellStyle name="Assumptions Right Number 2 3 2 2 2" xfId="47436"/>
    <cellStyle name="Assumptions Right Number 2 3 2 3" xfId="33519"/>
    <cellStyle name="Assumptions Right Number 2 3 3" xfId="8573"/>
    <cellStyle name="Assumptions Right Number 2 3 3 2" xfId="22494"/>
    <cellStyle name="Assumptions Right Number 2 3 3 2 2" xfId="50177"/>
    <cellStyle name="Assumptions Right Number 2 3 3 3" xfId="36260"/>
    <cellStyle name="Assumptions Right Number 2 3 4" xfId="5452"/>
    <cellStyle name="Assumptions Right Number 2 3 4 2" xfId="19405"/>
    <cellStyle name="Assumptions Right Number 2 3 4 2 2" xfId="47088"/>
    <cellStyle name="Assumptions Right Number 2 3 4 3" xfId="33171"/>
    <cellStyle name="Assumptions Right Number 2 3 5" xfId="13451"/>
    <cellStyle name="Assumptions Right Number 2 3 5 2" xfId="27372"/>
    <cellStyle name="Assumptions Right Number 2 3 5 2 2" xfId="55055"/>
    <cellStyle name="Assumptions Right Number 2 3 5 3" xfId="41138"/>
    <cellStyle name="Assumptions Right Number 2 3 6" xfId="16413"/>
    <cellStyle name="Assumptions Right Number 2 3 6 2" xfId="44096"/>
    <cellStyle name="Assumptions Right Number 2 3 7" xfId="30306"/>
    <cellStyle name="Assumptions Right Number 2 30" xfId="4872"/>
    <cellStyle name="Assumptions Right Number 2 30 2" xfId="8278"/>
    <cellStyle name="Assumptions Right Number 2 30 2 2" xfId="22200"/>
    <cellStyle name="Assumptions Right Number 2 30 2 2 2" xfId="49883"/>
    <cellStyle name="Assumptions Right Number 2 30 2 3" xfId="35966"/>
    <cellStyle name="Assumptions Right Number 2 30 3" xfId="10733"/>
    <cellStyle name="Assumptions Right Number 2 30 3 2" xfId="24654"/>
    <cellStyle name="Assumptions Right Number 2 30 3 2 2" xfId="52337"/>
    <cellStyle name="Assumptions Right Number 2 30 3 3" xfId="38420"/>
    <cellStyle name="Assumptions Right Number 2 30 4" xfId="13131"/>
    <cellStyle name="Assumptions Right Number 2 30 4 2" xfId="27052"/>
    <cellStyle name="Assumptions Right Number 2 30 4 2 2" xfId="54735"/>
    <cellStyle name="Assumptions Right Number 2 30 4 3" xfId="40818"/>
    <cellStyle name="Assumptions Right Number 2 30 5" xfId="15881"/>
    <cellStyle name="Assumptions Right Number 2 30 5 2" xfId="29802"/>
    <cellStyle name="Assumptions Right Number 2 30 5 2 2" xfId="57485"/>
    <cellStyle name="Assumptions Right Number 2 30 5 3" xfId="43568"/>
    <cellStyle name="Assumptions Right Number 2 30 6" xfId="18849"/>
    <cellStyle name="Assumptions Right Number 2 30 6 2" xfId="46532"/>
    <cellStyle name="Assumptions Right Number 2 30 7" xfId="32615"/>
    <cellStyle name="Assumptions Right Number 2 31" xfId="8411"/>
    <cellStyle name="Assumptions Right Number 2 31 2" xfId="22332"/>
    <cellStyle name="Assumptions Right Number 2 31 2 2" xfId="50015"/>
    <cellStyle name="Assumptions Right Number 2 31 3" xfId="36098"/>
    <cellStyle name="Assumptions Right Number 2 32" xfId="5209"/>
    <cellStyle name="Assumptions Right Number 2 32 2" xfId="19179"/>
    <cellStyle name="Assumptions Right Number 2 32 2 2" xfId="46862"/>
    <cellStyle name="Assumptions Right Number 2 32 3" xfId="32945"/>
    <cellStyle name="Assumptions Right Number 2 4" xfId="3019"/>
    <cellStyle name="Assumptions Right Number 2 4 2" xfId="6463"/>
    <cellStyle name="Assumptions Right Number 2 4 2 2" xfId="20408"/>
    <cellStyle name="Assumptions Right Number 2 4 2 2 2" xfId="48091"/>
    <cellStyle name="Assumptions Right Number 2 4 2 3" xfId="34174"/>
    <cellStyle name="Assumptions Right Number 2 4 3" xfId="9212"/>
    <cellStyle name="Assumptions Right Number 2 4 3 2" xfId="23133"/>
    <cellStyle name="Assumptions Right Number 2 4 3 2 2" xfId="50816"/>
    <cellStyle name="Assumptions Right Number 2 4 3 3" xfId="36899"/>
    <cellStyle name="Assumptions Right Number 2 4 4" xfId="11348"/>
    <cellStyle name="Assumptions Right Number 2 4 4 2" xfId="25269"/>
    <cellStyle name="Assumptions Right Number 2 4 4 2 2" xfId="52952"/>
    <cellStyle name="Assumptions Right Number 2 4 4 3" xfId="39035"/>
    <cellStyle name="Assumptions Right Number 2 4 5" xfId="14099"/>
    <cellStyle name="Assumptions Right Number 2 4 5 2" xfId="28020"/>
    <cellStyle name="Assumptions Right Number 2 4 5 2 2" xfId="55703"/>
    <cellStyle name="Assumptions Right Number 2 4 5 3" xfId="41786"/>
    <cellStyle name="Assumptions Right Number 2 4 6" xfId="17066"/>
    <cellStyle name="Assumptions Right Number 2 4 6 2" xfId="44749"/>
    <cellStyle name="Assumptions Right Number 2 4 7" xfId="30876"/>
    <cellStyle name="Assumptions Right Number 2 5" xfId="2962"/>
    <cellStyle name="Assumptions Right Number 2 5 2" xfId="6407"/>
    <cellStyle name="Assumptions Right Number 2 5 2 2" xfId="20353"/>
    <cellStyle name="Assumptions Right Number 2 5 2 2 2" xfId="48036"/>
    <cellStyle name="Assumptions Right Number 2 5 2 3" xfId="34119"/>
    <cellStyle name="Assumptions Right Number 2 5 3" xfId="9158"/>
    <cellStyle name="Assumptions Right Number 2 5 3 2" xfId="23079"/>
    <cellStyle name="Assumptions Right Number 2 5 3 2 2" xfId="50762"/>
    <cellStyle name="Assumptions Right Number 2 5 3 3" xfId="36845"/>
    <cellStyle name="Assumptions Right Number 2 5 4" xfId="11293"/>
    <cellStyle name="Assumptions Right Number 2 5 4 2" xfId="25214"/>
    <cellStyle name="Assumptions Right Number 2 5 4 2 2" xfId="52897"/>
    <cellStyle name="Assumptions Right Number 2 5 4 3" xfId="38980"/>
    <cellStyle name="Assumptions Right Number 2 5 5" xfId="14045"/>
    <cellStyle name="Assumptions Right Number 2 5 5 2" xfId="27966"/>
    <cellStyle name="Assumptions Right Number 2 5 5 2 2" xfId="55649"/>
    <cellStyle name="Assumptions Right Number 2 5 5 3" xfId="41732"/>
    <cellStyle name="Assumptions Right Number 2 5 6" xfId="17011"/>
    <cellStyle name="Assumptions Right Number 2 5 6 2" xfId="44694"/>
    <cellStyle name="Assumptions Right Number 2 5 7" xfId="30824"/>
    <cellStyle name="Assumptions Right Number 2 6" xfId="2461"/>
    <cellStyle name="Assumptions Right Number 2 6 2" xfId="5918"/>
    <cellStyle name="Assumptions Right Number 2 6 2 2" xfId="19868"/>
    <cellStyle name="Assumptions Right Number 2 6 2 2 2" xfId="47551"/>
    <cellStyle name="Assumptions Right Number 2 6 2 3" xfId="33634"/>
    <cellStyle name="Assumptions Right Number 2 6 3" xfId="8684"/>
    <cellStyle name="Assumptions Right Number 2 6 3 2" xfId="22605"/>
    <cellStyle name="Assumptions Right Number 2 6 3 2 2" xfId="50288"/>
    <cellStyle name="Assumptions Right Number 2 6 3 3" xfId="36371"/>
    <cellStyle name="Assumptions Right Number 2 6 4" xfId="7331"/>
    <cellStyle name="Assumptions Right Number 2 6 4 2" xfId="21263"/>
    <cellStyle name="Assumptions Right Number 2 6 4 2 2" xfId="48946"/>
    <cellStyle name="Assumptions Right Number 2 6 4 3" xfId="35029"/>
    <cellStyle name="Assumptions Right Number 2 6 5" xfId="13566"/>
    <cellStyle name="Assumptions Right Number 2 6 5 2" xfId="27487"/>
    <cellStyle name="Assumptions Right Number 2 6 5 2 2" xfId="55170"/>
    <cellStyle name="Assumptions Right Number 2 6 5 3" xfId="41253"/>
    <cellStyle name="Assumptions Right Number 2 6 6" xfId="16528"/>
    <cellStyle name="Assumptions Right Number 2 6 6 2" xfId="44211"/>
    <cellStyle name="Assumptions Right Number 2 6 7" xfId="30406"/>
    <cellStyle name="Assumptions Right Number 2 7" xfId="2913"/>
    <cellStyle name="Assumptions Right Number 2 7 2" xfId="6359"/>
    <cellStyle name="Assumptions Right Number 2 7 2 2" xfId="20305"/>
    <cellStyle name="Assumptions Right Number 2 7 2 2 2" xfId="47988"/>
    <cellStyle name="Assumptions Right Number 2 7 2 3" xfId="34071"/>
    <cellStyle name="Assumptions Right Number 2 7 3" xfId="9110"/>
    <cellStyle name="Assumptions Right Number 2 7 3 2" xfId="23031"/>
    <cellStyle name="Assumptions Right Number 2 7 3 2 2" xfId="50714"/>
    <cellStyle name="Assumptions Right Number 2 7 3 3" xfId="36797"/>
    <cellStyle name="Assumptions Right Number 2 7 4" xfId="11245"/>
    <cellStyle name="Assumptions Right Number 2 7 4 2" xfId="25166"/>
    <cellStyle name="Assumptions Right Number 2 7 4 2 2" xfId="52849"/>
    <cellStyle name="Assumptions Right Number 2 7 4 3" xfId="38932"/>
    <cellStyle name="Assumptions Right Number 2 7 5" xfId="13997"/>
    <cellStyle name="Assumptions Right Number 2 7 5 2" xfId="27918"/>
    <cellStyle name="Assumptions Right Number 2 7 5 2 2" xfId="55601"/>
    <cellStyle name="Assumptions Right Number 2 7 5 3" xfId="41684"/>
    <cellStyle name="Assumptions Right Number 2 7 6" xfId="16963"/>
    <cellStyle name="Assumptions Right Number 2 7 6 2" xfId="44646"/>
    <cellStyle name="Assumptions Right Number 2 7 7" xfId="30785"/>
    <cellStyle name="Assumptions Right Number 2 8" xfId="3314"/>
    <cellStyle name="Assumptions Right Number 2 8 2" xfId="6755"/>
    <cellStyle name="Assumptions Right Number 2 8 2 2" xfId="20696"/>
    <cellStyle name="Assumptions Right Number 2 8 2 2 2" xfId="48379"/>
    <cellStyle name="Assumptions Right Number 2 8 2 3" xfId="34462"/>
    <cellStyle name="Assumptions Right Number 2 8 3" xfId="9494"/>
    <cellStyle name="Assumptions Right Number 2 8 3 2" xfId="23415"/>
    <cellStyle name="Assumptions Right Number 2 8 3 2 2" xfId="51098"/>
    <cellStyle name="Assumptions Right Number 2 8 3 3" xfId="37181"/>
    <cellStyle name="Assumptions Right Number 2 8 4" xfId="11634"/>
    <cellStyle name="Assumptions Right Number 2 8 4 2" xfId="25555"/>
    <cellStyle name="Assumptions Right Number 2 8 4 2 2" xfId="53238"/>
    <cellStyle name="Assumptions Right Number 2 8 4 3" xfId="39321"/>
    <cellStyle name="Assumptions Right Number 2 8 5" xfId="14384"/>
    <cellStyle name="Assumptions Right Number 2 8 5 2" xfId="28305"/>
    <cellStyle name="Assumptions Right Number 2 8 5 2 2" xfId="55988"/>
    <cellStyle name="Assumptions Right Number 2 8 5 3" xfId="42071"/>
    <cellStyle name="Assumptions Right Number 2 8 6" xfId="17352"/>
    <cellStyle name="Assumptions Right Number 2 8 6 2" xfId="45035"/>
    <cellStyle name="Assumptions Right Number 2 8 7" xfId="31137"/>
    <cellStyle name="Assumptions Right Number 2 9" xfId="2427"/>
    <cellStyle name="Assumptions Right Number 2 9 2" xfId="5884"/>
    <cellStyle name="Assumptions Right Number 2 9 2 2" xfId="19834"/>
    <cellStyle name="Assumptions Right Number 2 9 2 2 2" xfId="47517"/>
    <cellStyle name="Assumptions Right Number 2 9 2 3" xfId="33600"/>
    <cellStyle name="Assumptions Right Number 2 9 3" xfId="8650"/>
    <cellStyle name="Assumptions Right Number 2 9 3 2" xfId="22571"/>
    <cellStyle name="Assumptions Right Number 2 9 3 2 2" xfId="50254"/>
    <cellStyle name="Assumptions Right Number 2 9 3 3" xfId="36337"/>
    <cellStyle name="Assumptions Right Number 2 9 4" xfId="5672"/>
    <cellStyle name="Assumptions Right Number 2 9 4 2" xfId="19624"/>
    <cellStyle name="Assumptions Right Number 2 9 4 2 2" xfId="47307"/>
    <cellStyle name="Assumptions Right Number 2 9 4 3" xfId="33390"/>
    <cellStyle name="Assumptions Right Number 2 9 5" xfId="13532"/>
    <cellStyle name="Assumptions Right Number 2 9 5 2" xfId="27453"/>
    <cellStyle name="Assumptions Right Number 2 9 5 2 2" xfId="55136"/>
    <cellStyle name="Assumptions Right Number 2 9 5 3" xfId="41219"/>
    <cellStyle name="Assumptions Right Number 2 9 6" xfId="16494"/>
    <cellStyle name="Assumptions Right Number 2 9 6 2" xfId="44177"/>
    <cellStyle name="Assumptions Right Number 2 9 7" xfId="30375"/>
    <cellStyle name="Assumptions Right Number 20" xfId="4042"/>
    <cellStyle name="Assumptions Right Number 20 2" xfId="7468"/>
    <cellStyle name="Assumptions Right Number 20 2 2" xfId="21399"/>
    <cellStyle name="Assumptions Right Number 20 2 2 2" xfId="49082"/>
    <cellStyle name="Assumptions Right Number 20 2 3" xfId="35165"/>
    <cellStyle name="Assumptions Right Number 20 3" xfId="10171"/>
    <cellStyle name="Assumptions Right Number 20 3 2" xfId="24092"/>
    <cellStyle name="Assumptions Right Number 20 3 2 2" xfId="51775"/>
    <cellStyle name="Assumptions Right Number 20 3 3" xfId="37858"/>
    <cellStyle name="Assumptions Right Number 20 4" xfId="12323"/>
    <cellStyle name="Assumptions Right Number 20 4 2" xfId="26244"/>
    <cellStyle name="Assumptions Right Number 20 4 2 2" xfId="53927"/>
    <cellStyle name="Assumptions Right Number 20 4 3" xfId="40010"/>
    <cellStyle name="Assumptions Right Number 20 5" xfId="15073"/>
    <cellStyle name="Assumptions Right Number 20 5 2" xfId="28994"/>
    <cellStyle name="Assumptions Right Number 20 5 2 2" xfId="56677"/>
    <cellStyle name="Assumptions Right Number 20 5 3" xfId="42760"/>
    <cellStyle name="Assumptions Right Number 20 6" xfId="18041"/>
    <cellStyle name="Assumptions Right Number 20 6 2" xfId="45724"/>
    <cellStyle name="Assumptions Right Number 20 7" xfId="31807"/>
    <cellStyle name="Assumptions Right Number 21" xfId="3995"/>
    <cellStyle name="Assumptions Right Number 21 2" xfId="7421"/>
    <cellStyle name="Assumptions Right Number 21 2 2" xfId="21352"/>
    <cellStyle name="Assumptions Right Number 21 2 2 2" xfId="49035"/>
    <cellStyle name="Assumptions Right Number 21 2 3" xfId="35118"/>
    <cellStyle name="Assumptions Right Number 21 3" xfId="10124"/>
    <cellStyle name="Assumptions Right Number 21 3 2" xfId="24045"/>
    <cellStyle name="Assumptions Right Number 21 3 2 2" xfId="51728"/>
    <cellStyle name="Assumptions Right Number 21 3 3" xfId="37811"/>
    <cellStyle name="Assumptions Right Number 21 4" xfId="12276"/>
    <cellStyle name="Assumptions Right Number 21 4 2" xfId="26197"/>
    <cellStyle name="Assumptions Right Number 21 4 2 2" xfId="53880"/>
    <cellStyle name="Assumptions Right Number 21 4 3" xfId="39963"/>
    <cellStyle name="Assumptions Right Number 21 5" xfId="15026"/>
    <cellStyle name="Assumptions Right Number 21 5 2" xfId="28947"/>
    <cellStyle name="Assumptions Right Number 21 5 2 2" xfId="56630"/>
    <cellStyle name="Assumptions Right Number 21 5 3" xfId="42713"/>
    <cellStyle name="Assumptions Right Number 21 6" xfId="17994"/>
    <cellStyle name="Assumptions Right Number 21 6 2" xfId="45677"/>
    <cellStyle name="Assumptions Right Number 21 7" xfId="31760"/>
    <cellStyle name="Assumptions Right Number 22" xfId="4027"/>
    <cellStyle name="Assumptions Right Number 22 2" xfId="7453"/>
    <cellStyle name="Assumptions Right Number 22 2 2" xfId="21384"/>
    <cellStyle name="Assumptions Right Number 22 2 2 2" xfId="49067"/>
    <cellStyle name="Assumptions Right Number 22 2 3" xfId="35150"/>
    <cellStyle name="Assumptions Right Number 22 3" xfId="10156"/>
    <cellStyle name="Assumptions Right Number 22 3 2" xfId="24077"/>
    <cellStyle name="Assumptions Right Number 22 3 2 2" xfId="51760"/>
    <cellStyle name="Assumptions Right Number 22 3 3" xfId="37843"/>
    <cellStyle name="Assumptions Right Number 22 4" xfId="12308"/>
    <cellStyle name="Assumptions Right Number 22 4 2" xfId="26229"/>
    <cellStyle name="Assumptions Right Number 22 4 2 2" xfId="53912"/>
    <cellStyle name="Assumptions Right Number 22 4 3" xfId="39995"/>
    <cellStyle name="Assumptions Right Number 22 5" xfId="15058"/>
    <cellStyle name="Assumptions Right Number 22 5 2" xfId="28979"/>
    <cellStyle name="Assumptions Right Number 22 5 2 2" xfId="56662"/>
    <cellStyle name="Assumptions Right Number 22 5 3" xfId="42745"/>
    <cellStyle name="Assumptions Right Number 22 6" xfId="18026"/>
    <cellStyle name="Assumptions Right Number 22 6 2" xfId="45709"/>
    <cellStyle name="Assumptions Right Number 22 7" xfId="31792"/>
    <cellStyle name="Assumptions Right Number 23" xfId="4014"/>
    <cellStyle name="Assumptions Right Number 23 2" xfId="7440"/>
    <cellStyle name="Assumptions Right Number 23 2 2" xfId="21371"/>
    <cellStyle name="Assumptions Right Number 23 2 2 2" xfId="49054"/>
    <cellStyle name="Assumptions Right Number 23 2 3" xfId="35137"/>
    <cellStyle name="Assumptions Right Number 23 3" xfId="10143"/>
    <cellStyle name="Assumptions Right Number 23 3 2" xfId="24064"/>
    <cellStyle name="Assumptions Right Number 23 3 2 2" xfId="51747"/>
    <cellStyle name="Assumptions Right Number 23 3 3" xfId="37830"/>
    <cellStyle name="Assumptions Right Number 23 4" xfId="12295"/>
    <cellStyle name="Assumptions Right Number 23 4 2" xfId="26216"/>
    <cellStyle name="Assumptions Right Number 23 4 2 2" xfId="53899"/>
    <cellStyle name="Assumptions Right Number 23 4 3" xfId="39982"/>
    <cellStyle name="Assumptions Right Number 23 5" xfId="15045"/>
    <cellStyle name="Assumptions Right Number 23 5 2" xfId="28966"/>
    <cellStyle name="Assumptions Right Number 23 5 2 2" xfId="56649"/>
    <cellStyle name="Assumptions Right Number 23 5 3" xfId="42732"/>
    <cellStyle name="Assumptions Right Number 23 6" xfId="18013"/>
    <cellStyle name="Assumptions Right Number 23 6 2" xfId="45696"/>
    <cellStyle name="Assumptions Right Number 23 7" xfId="31779"/>
    <cellStyle name="Assumptions Right Number 24" xfId="4525"/>
    <cellStyle name="Assumptions Right Number 24 2" xfId="7942"/>
    <cellStyle name="Assumptions Right Number 24 2 2" xfId="21866"/>
    <cellStyle name="Assumptions Right Number 24 2 2 2" xfId="49549"/>
    <cellStyle name="Assumptions Right Number 24 2 3" xfId="35632"/>
    <cellStyle name="Assumptions Right Number 24 3" xfId="10584"/>
    <cellStyle name="Assumptions Right Number 24 3 2" xfId="24505"/>
    <cellStyle name="Assumptions Right Number 24 3 2 2" xfId="52188"/>
    <cellStyle name="Assumptions Right Number 24 3 3" xfId="38271"/>
    <cellStyle name="Assumptions Right Number 24 4" xfId="12789"/>
    <cellStyle name="Assumptions Right Number 24 4 2" xfId="26710"/>
    <cellStyle name="Assumptions Right Number 24 4 2 2" xfId="54393"/>
    <cellStyle name="Assumptions Right Number 24 4 3" xfId="40476"/>
    <cellStyle name="Assumptions Right Number 24 5" xfId="15539"/>
    <cellStyle name="Assumptions Right Number 24 5 2" xfId="29460"/>
    <cellStyle name="Assumptions Right Number 24 5 2 2" xfId="57143"/>
    <cellStyle name="Assumptions Right Number 24 5 3" xfId="43226"/>
    <cellStyle name="Assumptions Right Number 24 6" xfId="18507"/>
    <cellStyle name="Assumptions Right Number 24 6 2" xfId="46190"/>
    <cellStyle name="Assumptions Right Number 24 7" xfId="32273"/>
    <cellStyle name="Assumptions Right Number 25" xfId="4436"/>
    <cellStyle name="Assumptions Right Number 25 2" xfId="7858"/>
    <cellStyle name="Assumptions Right Number 25 2 2" xfId="21782"/>
    <cellStyle name="Assumptions Right Number 25 2 2 2" xfId="49465"/>
    <cellStyle name="Assumptions Right Number 25 2 3" xfId="35548"/>
    <cellStyle name="Assumptions Right Number 25 3" xfId="10521"/>
    <cellStyle name="Assumptions Right Number 25 3 2" xfId="24442"/>
    <cellStyle name="Assumptions Right Number 25 3 2 2" xfId="52125"/>
    <cellStyle name="Assumptions Right Number 25 3 3" xfId="38208"/>
    <cellStyle name="Assumptions Right Number 25 4" xfId="12703"/>
    <cellStyle name="Assumptions Right Number 25 4 2" xfId="26624"/>
    <cellStyle name="Assumptions Right Number 25 4 2 2" xfId="54307"/>
    <cellStyle name="Assumptions Right Number 25 4 3" xfId="40390"/>
    <cellStyle name="Assumptions Right Number 25 5" xfId="15453"/>
    <cellStyle name="Assumptions Right Number 25 5 2" xfId="29374"/>
    <cellStyle name="Assumptions Right Number 25 5 2 2" xfId="57057"/>
    <cellStyle name="Assumptions Right Number 25 5 3" xfId="43140"/>
    <cellStyle name="Assumptions Right Number 25 6" xfId="18421"/>
    <cellStyle name="Assumptions Right Number 25 6 2" xfId="46104"/>
    <cellStyle name="Assumptions Right Number 25 7" xfId="32187"/>
    <cellStyle name="Assumptions Right Number 26" xfId="4491"/>
    <cellStyle name="Assumptions Right Number 26 2" xfId="7912"/>
    <cellStyle name="Assumptions Right Number 26 2 2" xfId="21836"/>
    <cellStyle name="Assumptions Right Number 26 2 2 2" xfId="49519"/>
    <cellStyle name="Assumptions Right Number 26 2 3" xfId="35602"/>
    <cellStyle name="Assumptions Right Number 26 3" xfId="10566"/>
    <cellStyle name="Assumptions Right Number 26 3 2" xfId="24487"/>
    <cellStyle name="Assumptions Right Number 26 3 2 2" xfId="52170"/>
    <cellStyle name="Assumptions Right Number 26 3 3" xfId="38253"/>
    <cellStyle name="Assumptions Right Number 26 4" xfId="12758"/>
    <cellStyle name="Assumptions Right Number 26 4 2" xfId="26679"/>
    <cellStyle name="Assumptions Right Number 26 4 2 2" xfId="54362"/>
    <cellStyle name="Assumptions Right Number 26 4 3" xfId="40445"/>
    <cellStyle name="Assumptions Right Number 26 5" xfId="15508"/>
    <cellStyle name="Assumptions Right Number 26 5 2" xfId="29429"/>
    <cellStyle name="Assumptions Right Number 26 5 2 2" xfId="57112"/>
    <cellStyle name="Assumptions Right Number 26 5 3" xfId="43195"/>
    <cellStyle name="Assumptions Right Number 26 6" xfId="18476"/>
    <cellStyle name="Assumptions Right Number 26 6 2" xfId="46159"/>
    <cellStyle name="Assumptions Right Number 26 7" xfId="32242"/>
    <cellStyle name="Assumptions Right Number 27" xfId="4414"/>
    <cellStyle name="Assumptions Right Number 27 2" xfId="7836"/>
    <cellStyle name="Assumptions Right Number 27 2 2" xfId="21760"/>
    <cellStyle name="Assumptions Right Number 27 2 2 2" xfId="49443"/>
    <cellStyle name="Assumptions Right Number 27 2 3" xfId="35526"/>
    <cellStyle name="Assumptions Right Number 27 3" xfId="10499"/>
    <cellStyle name="Assumptions Right Number 27 3 2" xfId="24420"/>
    <cellStyle name="Assumptions Right Number 27 3 2 2" xfId="52103"/>
    <cellStyle name="Assumptions Right Number 27 3 3" xfId="38186"/>
    <cellStyle name="Assumptions Right Number 27 4" xfId="12681"/>
    <cellStyle name="Assumptions Right Number 27 4 2" xfId="26602"/>
    <cellStyle name="Assumptions Right Number 27 4 2 2" xfId="54285"/>
    <cellStyle name="Assumptions Right Number 27 4 3" xfId="40368"/>
    <cellStyle name="Assumptions Right Number 27 5" xfId="15431"/>
    <cellStyle name="Assumptions Right Number 27 5 2" xfId="29352"/>
    <cellStyle name="Assumptions Right Number 27 5 2 2" xfId="57035"/>
    <cellStyle name="Assumptions Right Number 27 5 3" xfId="43118"/>
    <cellStyle name="Assumptions Right Number 27 6" xfId="18399"/>
    <cellStyle name="Assumptions Right Number 27 6 2" xfId="46082"/>
    <cellStyle name="Assumptions Right Number 27 7" xfId="32165"/>
    <cellStyle name="Assumptions Right Number 28" xfId="4329"/>
    <cellStyle name="Assumptions Right Number 28 2" xfId="7754"/>
    <cellStyle name="Assumptions Right Number 28 2 2" xfId="21678"/>
    <cellStyle name="Assumptions Right Number 28 2 2 2" xfId="49361"/>
    <cellStyle name="Assumptions Right Number 28 2 3" xfId="35444"/>
    <cellStyle name="Assumptions Right Number 28 3" xfId="10428"/>
    <cellStyle name="Assumptions Right Number 28 3 2" xfId="24349"/>
    <cellStyle name="Assumptions Right Number 28 3 2 2" xfId="52032"/>
    <cellStyle name="Assumptions Right Number 28 3 3" xfId="38115"/>
    <cellStyle name="Assumptions Right Number 28 4" xfId="12597"/>
    <cellStyle name="Assumptions Right Number 28 4 2" xfId="26518"/>
    <cellStyle name="Assumptions Right Number 28 4 2 2" xfId="54201"/>
    <cellStyle name="Assumptions Right Number 28 4 3" xfId="40284"/>
    <cellStyle name="Assumptions Right Number 28 5" xfId="15347"/>
    <cellStyle name="Assumptions Right Number 28 5 2" xfId="29268"/>
    <cellStyle name="Assumptions Right Number 28 5 2 2" xfId="56951"/>
    <cellStyle name="Assumptions Right Number 28 5 3" xfId="43034"/>
    <cellStyle name="Assumptions Right Number 28 6" xfId="18315"/>
    <cellStyle name="Assumptions Right Number 28 6 2" xfId="45998"/>
    <cellStyle name="Assumptions Right Number 28 7" xfId="32081"/>
    <cellStyle name="Assumptions Right Number 29" xfId="4428"/>
    <cellStyle name="Assumptions Right Number 29 2" xfId="7850"/>
    <cellStyle name="Assumptions Right Number 29 2 2" xfId="21774"/>
    <cellStyle name="Assumptions Right Number 29 2 2 2" xfId="49457"/>
    <cellStyle name="Assumptions Right Number 29 2 3" xfId="35540"/>
    <cellStyle name="Assumptions Right Number 29 3" xfId="10513"/>
    <cellStyle name="Assumptions Right Number 29 3 2" xfId="24434"/>
    <cellStyle name="Assumptions Right Number 29 3 2 2" xfId="52117"/>
    <cellStyle name="Assumptions Right Number 29 3 3" xfId="38200"/>
    <cellStyle name="Assumptions Right Number 29 4" xfId="12695"/>
    <cellStyle name="Assumptions Right Number 29 4 2" xfId="26616"/>
    <cellStyle name="Assumptions Right Number 29 4 2 2" xfId="54299"/>
    <cellStyle name="Assumptions Right Number 29 4 3" xfId="40382"/>
    <cellStyle name="Assumptions Right Number 29 5" xfId="15445"/>
    <cellStyle name="Assumptions Right Number 29 5 2" xfId="29366"/>
    <cellStyle name="Assumptions Right Number 29 5 2 2" xfId="57049"/>
    <cellStyle name="Assumptions Right Number 29 5 3" xfId="43132"/>
    <cellStyle name="Assumptions Right Number 29 6" xfId="18413"/>
    <cellStyle name="Assumptions Right Number 29 6 2" xfId="46096"/>
    <cellStyle name="Assumptions Right Number 29 7" xfId="32179"/>
    <cellStyle name="Assumptions Right Number 3" xfId="2101"/>
    <cellStyle name="Assumptions Right Number 3 10" xfId="2501"/>
    <cellStyle name="Assumptions Right Number 3 10 2" xfId="5958"/>
    <cellStyle name="Assumptions Right Number 3 10 2 2" xfId="19907"/>
    <cellStyle name="Assumptions Right Number 3 10 2 2 2" xfId="47590"/>
    <cellStyle name="Assumptions Right Number 3 10 2 3" xfId="33673"/>
    <cellStyle name="Assumptions Right Number 3 10 3" xfId="8723"/>
    <cellStyle name="Assumptions Right Number 3 10 3 2" xfId="22644"/>
    <cellStyle name="Assumptions Right Number 3 10 3 2 2" xfId="50327"/>
    <cellStyle name="Assumptions Right Number 3 10 3 3" xfId="36410"/>
    <cellStyle name="Assumptions Right Number 3 10 4" xfId="5572"/>
    <cellStyle name="Assumptions Right Number 3 10 4 2" xfId="19525"/>
    <cellStyle name="Assumptions Right Number 3 10 4 2 2" xfId="47208"/>
    <cellStyle name="Assumptions Right Number 3 10 4 3" xfId="33291"/>
    <cellStyle name="Assumptions Right Number 3 10 5" xfId="13605"/>
    <cellStyle name="Assumptions Right Number 3 10 5 2" xfId="27526"/>
    <cellStyle name="Assumptions Right Number 3 10 5 2 2" xfId="55209"/>
    <cellStyle name="Assumptions Right Number 3 10 5 3" xfId="41292"/>
    <cellStyle name="Assumptions Right Number 3 10 6" xfId="16567"/>
    <cellStyle name="Assumptions Right Number 3 10 6 2" xfId="44250"/>
    <cellStyle name="Assumptions Right Number 3 10 7" xfId="30439"/>
    <cellStyle name="Assumptions Right Number 3 11" xfId="2859"/>
    <cellStyle name="Assumptions Right Number 3 11 2" xfId="6306"/>
    <cellStyle name="Assumptions Right Number 3 11 2 2" xfId="20253"/>
    <cellStyle name="Assumptions Right Number 3 11 2 2 2" xfId="47936"/>
    <cellStyle name="Assumptions Right Number 3 11 2 3" xfId="34019"/>
    <cellStyle name="Assumptions Right Number 3 11 3" xfId="9059"/>
    <cellStyle name="Assumptions Right Number 3 11 3 2" xfId="22980"/>
    <cellStyle name="Assumptions Right Number 3 11 3 2 2" xfId="50663"/>
    <cellStyle name="Assumptions Right Number 3 11 3 3" xfId="36746"/>
    <cellStyle name="Assumptions Right Number 3 11 4" xfId="11193"/>
    <cellStyle name="Assumptions Right Number 3 11 4 2" xfId="25114"/>
    <cellStyle name="Assumptions Right Number 3 11 4 2 2" xfId="52797"/>
    <cellStyle name="Assumptions Right Number 3 11 4 3" xfId="38880"/>
    <cellStyle name="Assumptions Right Number 3 11 5" xfId="13945"/>
    <cellStyle name="Assumptions Right Number 3 11 5 2" xfId="27866"/>
    <cellStyle name="Assumptions Right Number 3 11 5 2 2" xfId="55549"/>
    <cellStyle name="Assumptions Right Number 3 11 5 3" xfId="41632"/>
    <cellStyle name="Assumptions Right Number 3 11 6" xfId="16911"/>
    <cellStyle name="Assumptions Right Number 3 11 6 2" xfId="44594"/>
    <cellStyle name="Assumptions Right Number 3 11 7" xfId="30739"/>
    <cellStyle name="Assumptions Right Number 3 12" xfId="2305"/>
    <cellStyle name="Assumptions Right Number 3 12 2" xfId="5768"/>
    <cellStyle name="Assumptions Right Number 3 12 2 2" xfId="19718"/>
    <cellStyle name="Assumptions Right Number 3 12 2 2 2" xfId="47401"/>
    <cellStyle name="Assumptions Right Number 3 12 2 3" xfId="33484"/>
    <cellStyle name="Assumptions Right Number 3 12 3" xfId="8537"/>
    <cellStyle name="Assumptions Right Number 3 12 3 2" xfId="22458"/>
    <cellStyle name="Assumptions Right Number 3 12 3 2 2" xfId="50141"/>
    <cellStyle name="Assumptions Right Number 3 12 3 3" xfId="36224"/>
    <cellStyle name="Assumptions Right Number 3 12 4" xfId="5417"/>
    <cellStyle name="Assumptions Right Number 3 12 4 2" xfId="19370"/>
    <cellStyle name="Assumptions Right Number 3 12 4 2 2" xfId="47053"/>
    <cellStyle name="Assumptions Right Number 3 12 4 3" xfId="33136"/>
    <cellStyle name="Assumptions Right Number 3 12 5" xfId="13416"/>
    <cellStyle name="Assumptions Right Number 3 12 5 2" xfId="27337"/>
    <cellStyle name="Assumptions Right Number 3 12 5 2 2" xfId="55020"/>
    <cellStyle name="Assumptions Right Number 3 12 5 3" xfId="41103"/>
    <cellStyle name="Assumptions Right Number 3 12 6" xfId="16378"/>
    <cellStyle name="Assumptions Right Number 3 12 6 2" xfId="44061"/>
    <cellStyle name="Assumptions Right Number 3 12 7" xfId="30271"/>
    <cellStyle name="Assumptions Right Number 3 13" xfId="3212"/>
    <cellStyle name="Assumptions Right Number 3 13 2" xfId="6654"/>
    <cellStyle name="Assumptions Right Number 3 13 2 2" xfId="20597"/>
    <cellStyle name="Assumptions Right Number 3 13 2 2 2" xfId="48280"/>
    <cellStyle name="Assumptions Right Number 3 13 2 3" xfId="34363"/>
    <cellStyle name="Assumptions Right Number 3 13 3" xfId="9397"/>
    <cellStyle name="Assumptions Right Number 3 13 3 2" xfId="23318"/>
    <cellStyle name="Assumptions Right Number 3 13 3 2 2" xfId="51001"/>
    <cellStyle name="Assumptions Right Number 3 13 3 3" xfId="37084"/>
    <cellStyle name="Assumptions Right Number 3 13 4" xfId="11535"/>
    <cellStyle name="Assumptions Right Number 3 13 4 2" xfId="25456"/>
    <cellStyle name="Assumptions Right Number 3 13 4 2 2" xfId="53139"/>
    <cellStyle name="Assumptions Right Number 3 13 4 3" xfId="39222"/>
    <cellStyle name="Assumptions Right Number 3 13 5" xfId="14285"/>
    <cellStyle name="Assumptions Right Number 3 13 5 2" xfId="28206"/>
    <cellStyle name="Assumptions Right Number 3 13 5 2 2" xfId="55889"/>
    <cellStyle name="Assumptions Right Number 3 13 5 3" xfId="41972"/>
    <cellStyle name="Assumptions Right Number 3 13 6" xfId="17253"/>
    <cellStyle name="Assumptions Right Number 3 13 6 2" xfId="44936"/>
    <cellStyle name="Assumptions Right Number 3 13 7" xfId="31049"/>
    <cellStyle name="Assumptions Right Number 3 14" xfId="2560"/>
    <cellStyle name="Assumptions Right Number 3 14 2" xfId="6017"/>
    <cellStyle name="Assumptions Right Number 3 14 2 2" xfId="19966"/>
    <cellStyle name="Assumptions Right Number 3 14 2 2 2" xfId="47649"/>
    <cellStyle name="Assumptions Right Number 3 14 2 3" xfId="33732"/>
    <cellStyle name="Assumptions Right Number 3 14 3" xfId="8782"/>
    <cellStyle name="Assumptions Right Number 3 14 3 2" xfId="22703"/>
    <cellStyle name="Assumptions Right Number 3 14 3 2 2" xfId="50386"/>
    <cellStyle name="Assumptions Right Number 3 14 3 3" xfId="36469"/>
    <cellStyle name="Assumptions Right Number 3 14 4" xfId="5134"/>
    <cellStyle name="Assumptions Right Number 3 14 4 2" xfId="19104"/>
    <cellStyle name="Assumptions Right Number 3 14 4 2 2" xfId="46787"/>
    <cellStyle name="Assumptions Right Number 3 14 4 3" xfId="32870"/>
    <cellStyle name="Assumptions Right Number 3 14 5" xfId="13662"/>
    <cellStyle name="Assumptions Right Number 3 14 5 2" xfId="27583"/>
    <cellStyle name="Assumptions Right Number 3 14 5 2 2" xfId="55266"/>
    <cellStyle name="Assumptions Right Number 3 14 5 3" xfId="41349"/>
    <cellStyle name="Assumptions Right Number 3 14 6" xfId="16626"/>
    <cellStyle name="Assumptions Right Number 3 14 6 2" xfId="44309"/>
    <cellStyle name="Assumptions Right Number 3 14 7" xfId="30491"/>
    <cellStyle name="Assumptions Right Number 3 15" xfId="3110"/>
    <cellStyle name="Assumptions Right Number 3 15 2" xfId="6552"/>
    <cellStyle name="Assumptions Right Number 3 15 2 2" xfId="20496"/>
    <cellStyle name="Assumptions Right Number 3 15 2 2 2" xfId="48179"/>
    <cellStyle name="Assumptions Right Number 3 15 2 3" xfId="34262"/>
    <cellStyle name="Assumptions Right Number 3 15 3" xfId="9296"/>
    <cellStyle name="Assumptions Right Number 3 15 3 2" xfId="23217"/>
    <cellStyle name="Assumptions Right Number 3 15 3 2 2" xfId="50900"/>
    <cellStyle name="Assumptions Right Number 3 15 3 3" xfId="36983"/>
    <cellStyle name="Assumptions Right Number 3 15 4" xfId="11434"/>
    <cellStyle name="Assumptions Right Number 3 15 4 2" xfId="25355"/>
    <cellStyle name="Assumptions Right Number 3 15 4 2 2" xfId="53038"/>
    <cellStyle name="Assumptions Right Number 3 15 4 3" xfId="39121"/>
    <cellStyle name="Assumptions Right Number 3 15 5" xfId="14184"/>
    <cellStyle name="Assumptions Right Number 3 15 5 2" xfId="28105"/>
    <cellStyle name="Assumptions Right Number 3 15 5 2 2" xfId="55788"/>
    <cellStyle name="Assumptions Right Number 3 15 5 3" xfId="41871"/>
    <cellStyle name="Assumptions Right Number 3 15 6" xfId="17152"/>
    <cellStyle name="Assumptions Right Number 3 15 6 2" xfId="44835"/>
    <cellStyle name="Assumptions Right Number 3 15 7" xfId="30956"/>
    <cellStyle name="Assumptions Right Number 3 16" xfId="3500"/>
    <cellStyle name="Assumptions Right Number 3 16 2" xfId="6938"/>
    <cellStyle name="Assumptions Right Number 3 16 2 2" xfId="20878"/>
    <cellStyle name="Assumptions Right Number 3 16 2 2 2" xfId="48561"/>
    <cellStyle name="Assumptions Right Number 3 16 2 3" xfId="34644"/>
    <cellStyle name="Assumptions Right Number 3 16 3" xfId="9676"/>
    <cellStyle name="Assumptions Right Number 3 16 3 2" xfId="23597"/>
    <cellStyle name="Assumptions Right Number 3 16 3 2 2" xfId="51280"/>
    <cellStyle name="Assumptions Right Number 3 16 3 3" xfId="37363"/>
    <cellStyle name="Assumptions Right Number 3 16 4" xfId="11816"/>
    <cellStyle name="Assumptions Right Number 3 16 4 2" xfId="25737"/>
    <cellStyle name="Assumptions Right Number 3 16 4 2 2" xfId="53420"/>
    <cellStyle name="Assumptions Right Number 3 16 4 3" xfId="39503"/>
    <cellStyle name="Assumptions Right Number 3 16 5" xfId="14566"/>
    <cellStyle name="Assumptions Right Number 3 16 5 2" xfId="28487"/>
    <cellStyle name="Assumptions Right Number 3 16 5 2 2" xfId="56170"/>
    <cellStyle name="Assumptions Right Number 3 16 5 3" xfId="42253"/>
    <cellStyle name="Assumptions Right Number 3 16 6" xfId="17534"/>
    <cellStyle name="Assumptions Right Number 3 16 6 2" xfId="45217"/>
    <cellStyle name="Assumptions Right Number 3 16 7" xfId="31305"/>
    <cellStyle name="Assumptions Right Number 3 17" xfId="3681"/>
    <cellStyle name="Assumptions Right Number 3 17 2" xfId="7118"/>
    <cellStyle name="Assumptions Right Number 3 17 2 2" xfId="21053"/>
    <cellStyle name="Assumptions Right Number 3 17 2 2 2" xfId="48736"/>
    <cellStyle name="Assumptions Right Number 3 17 2 3" xfId="34819"/>
    <cellStyle name="Assumptions Right Number 3 17 3" xfId="9849"/>
    <cellStyle name="Assumptions Right Number 3 17 3 2" xfId="23770"/>
    <cellStyle name="Assumptions Right Number 3 17 3 2 2" xfId="51453"/>
    <cellStyle name="Assumptions Right Number 3 17 3 3" xfId="37536"/>
    <cellStyle name="Assumptions Right Number 3 17 4" xfId="11991"/>
    <cellStyle name="Assumptions Right Number 3 17 4 2" xfId="25912"/>
    <cellStyle name="Assumptions Right Number 3 17 4 2 2" xfId="53595"/>
    <cellStyle name="Assumptions Right Number 3 17 4 3" xfId="39678"/>
    <cellStyle name="Assumptions Right Number 3 17 5" xfId="14741"/>
    <cellStyle name="Assumptions Right Number 3 17 5 2" xfId="28662"/>
    <cellStyle name="Assumptions Right Number 3 17 5 2 2" xfId="56345"/>
    <cellStyle name="Assumptions Right Number 3 17 5 3" xfId="42428"/>
    <cellStyle name="Assumptions Right Number 3 17 6" xfId="17709"/>
    <cellStyle name="Assumptions Right Number 3 17 6 2" xfId="45392"/>
    <cellStyle name="Assumptions Right Number 3 17 7" xfId="31479"/>
    <cellStyle name="Assumptions Right Number 3 18" xfId="3834"/>
    <cellStyle name="Assumptions Right Number 3 18 2" xfId="7268"/>
    <cellStyle name="Assumptions Right Number 3 18 2 2" xfId="21201"/>
    <cellStyle name="Assumptions Right Number 3 18 2 2 2" xfId="48884"/>
    <cellStyle name="Assumptions Right Number 3 18 2 3" xfId="34967"/>
    <cellStyle name="Assumptions Right Number 3 18 3" xfId="9987"/>
    <cellStyle name="Assumptions Right Number 3 18 3 2" xfId="23908"/>
    <cellStyle name="Assumptions Right Number 3 18 3 2 2" xfId="51591"/>
    <cellStyle name="Assumptions Right Number 3 18 3 3" xfId="37674"/>
    <cellStyle name="Assumptions Right Number 3 18 4" xfId="12139"/>
    <cellStyle name="Assumptions Right Number 3 18 4 2" xfId="26060"/>
    <cellStyle name="Assumptions Right Number 3 18 4 2 2" xfId="53743"/>
    <cellStyle name="Assumptions Right Number 3 18 4 3" xfId="39826"/>
    <cellStyle name="Assumptions Right Number 3 18 5" xfId="14889"/>
    <cellStyle name="Assumptions Right Number 3 18 5 2" xfId="28810"/>
    <cellStyle name="Assumptions Right Number 3 18 5 2 2" xfId="56493"/>
    <cellStyle name="Assumptions Right Number 3 18 5 3" xfId="42576"/>
    <cellStyle name="Assumptions Right Number 3 18 6" xfId="17857"/>
    <cellStyle name="Assumptions Right Number 3 18 6 2" xfId="45540"/>
    <cellStyle name="Assumptions Right Number 3 18 7" xfId="31623"/>
    <cellStyle name="Assumptions Right Number 3 19" xfId="2968"/>
    <cellStyle name="Assumptions Right Number 3 19 2" xfId="6413"/>
    <cellStyle name="Assumptions Right Number 3 19 2 2" xfId="20359"/>
    <cellStyle name="Assumptions Right Number 3 19 2 2 2" xfId="48042"/>
    <cellStyle name="Assumptions Right Number 3 19 2 3" xfId="34125"/>
    <cellStyle name="Assumptions Right Number 3 19 3" xfId="9164"/>
    <cellStyle name="Assumptions Right Number 3 19 3 2" xfId="23085"/>
    <cellStyle name="Assumptions Right Number 3 19 3 2 2" xfId="50768"/>
    <cellStyle name="Assumptions Right Number 3 19 3 3" xfId="36851"/>
    <cellStyle name="Assumptions Right Number 3 19 4" xfId="11299"/>
    <cellStyle name="Assumptions Right Number 3 19 4 2" xfId="25220"/>
    <cellStyle name="Assumptions Right Number 3 19 4 2 2" xfId="52903"/>
    <cellStyle name="Assumptions Right Number 3 19 4 3" xfId="38986"/>
    <cellStyle name="Assumptions Right Number 3 19 5" xfId="14051"/>
    <cellStyle name="Assumptions Right Number 3 19 5 2" xfId="27972"/>
    <cellStyle name="Assumptions Right Number 3 19 5 2 2" xfId="55655"/>
    <cellStyle name="Assumptions Right Number 3 19 5 3" xfId="41738"/>
    <cellStyle name="Assumptions Right Number 3 19 6" xfId="17017"/>
    <cellStyle name="Assumptions Right Number 3 19 6 2" xfId="44700"/>
    <cellStyle name="Assumptions Right Number 3 19 7" xfId="30830"/>
    <cellStyle name="Assumptions Right Number 3 2" xfId="3127"/>
    <cellStyle name="Assumptions Right Number 3 2 2" xfId="6569"/>
    <cellStyle name="Assumptions Right Number 3 2 2 2" xfId="20513"/>
    <cellStyle name="Assumptions Right Number 3 2 2 2 2" xfId="48196"/>
    <cellStyle name="Assumptions Right Number 3 2 2 3" xfId="34279"/>
    <cellStyle name="Assumptions Right Number 3 2 3" xfId="9313"/>
    <cellStyle name="Assumptions Right Number 3 2 3 2" xfId="23234"/>
    <cellStyle name="Assumptions Right Number 3 2 3 2 2" xfId="50917"/>
    <cellStyle name="Assumptions Right Number 3 2 3 3" xfId="37000"/>
    <cellStyle name="Assumptions Right Number 3 2 4" xfId="11451"/>
    <cellStyle name="Assumptions Right Number 3 2 4 2" xfId="25372"/>
    <cellStyle name="Assumptions Right Number 3 2 4 2 2" xfId="53055"/>
    <cellStyle name="Assumptions Right Number 3 2 4 3" xfId="39138"/>
    <cellStyle name="Assumptions Right Number 3 2 5" xfId="14201"/>
    <cellStyle name="Assumptions Right Number 3 2 5 2" xfId="28122"/>
    <cellStyle name="Assumptions Right Number 3 2 5 2 2" xfId="55805"/>
    <cellStyle name="Assumptions Right Number 3 2 5 3" xfId="41888"/>
    <cellStyle name="Assumptions Right Number 3 2 6" xfId="17169"/>
    <cellStyle name="Assumptions Right Number 3 2 6 2" xfId="44852"/>
    <cellStyle name="Assumptions Right Number 3 2 7" xfId="30972"/>
    <cellStyle name="Assumptions Right Number 3 20" xfId="4173"/>
    <cellStyle name="Assumptions Right Number 3 20 2" xfId="7599"/>
    <cellStyle name="Assumptions Right Number 3 20 2 2" xfId="21527"/>
    <cellStyle name="Assumptions Right Number 3 20 2 2 2" xfId="49210"/>
    <cellStyle name="Assumptions Right Number 3 20 2 3" xfId="35293"/>
    <cellStyle name="Assumptions Right Number 3 20 3" xfId="10293"/>
    <cellStyle name="Assumptions Right Number 3 20 3 2" xfId="24214"/>
    <cellStyle name="Assumptions Right Number 3 20 3 2 2" xfId="51897"/>
    <cellStyle name="Assumptions Right Number 3 20 3 3" xfId="37980"/>
    <cellStyle name="Assumptions Right Number 3 20 4" xfId="12448"/>
    <cellStyle name="Assumptions Right Number 3 20 4 2" xfId="26369"/>
    <cellStyle name="Assumptions Right Number 3 20 4 2 2" xfId="54052"/>
    <cellStyle name="Assumptions Right Number 3 20 4 3" xfId="40135"/>
    <cellStyle name="Assumptions Right Number 3 20 5" xfId="15198"/>
    <cellStyle name="Assumptions Right Number 3 20 5 2" xfId="29119"/>
    <cellStyle name="Assumptions Right Number 3 20 5 2 2" xfId="56802"/>
    <cellStyle name="Assumptions Right Number 3 20 5 3" xfId="42885"/>
    <cellStyle name="Assumptions Right Number 3 20 6" xfId="18166"/>
    <cellStyle name="Assumptions Right Number 3 20 6 2" xfId="45849"/>
    <cellStyle name="Assumptions Right Number 3 20 7" xfId="31932"/>
    <cellStyle name="Assumptions Right Number 3 21" xfId="3924"/>
    <cellStyle name="Assumptions Right Number 3 21 2" xfId="7350"/>
    <cellStyle name="Assumptions Right Number 3 21 2 2" xfId="21281"/>
    <cellStyle name="Assumptions Right Number 3 21 2 2 2" xfId="48964"/>
    <cellStyle name="Assumptions Right Number 3 21 2 3" xfId="35047"/>
    <cellStyle name="Assumptions Right Number 3 21 3" xfId="10054"/>
    <cellStyle name="Assumptions Right Number 3 21 3 2" xfId="23975"/>
    <cellStyle name="Assumptions Right Number 3 21 3 2 2" xfId="51658"/>
    <cellStyle name="Assumptions Right Number 3 21 3 3" xfId="37741"/>
    <cellStyle name="Assumptions Right Number 3 21 4" xfId="12206"/>
    <cellStyle name="Assumptions Right Number 3 21 4 2" xfId="26127"/>
    <cellStyle name="Assumptions Right Number 3 21 4 2 2" xfId="53810"/>
    <cellStyle name="Assumptions Right Number 3 21 4 3" xfId="39893"/>
    <cellStyle name="Assumptions Right Number 3 21 5" xfId="14956"/>
    <cellStyle name="Assumptions Right Number 3 21 5 2" xfId="28877"/>
    <cellStyle name="Assumptions Right Number 3 21 5 2 2" xfId="56560"/>
    <cellStyle name="Assumptions Right Number 3 21 5 3" xfId="42643"/>
    <cellStyle name="Assumptions Right Number 3 21 6" xfId="17924"/>
    <cellStyle name="Assumptions Right Number 3 21 6 2" xfId="45607"/>
    <cellStyle name="Assumptions Right Number 3 21 7" xfId="31690"/>
    <cellStyle name="Assumptions Right Number 3 22" xfId="4119"/>
    <cellStyle name="Assumptions Right Number 3 22 2" xfId="7545"/>
    <cellStyle name="Assumptions Right Number 3 22 2 2" xfId="21474"/>
    <cellStyle name="Assumptions Right Number 3 22 2 2 2" xfId="49157"/>
    <cellStyle name="Assumptions Right Number 3 22 2 3" xfId="35240"/>
    <cellStyle name="Assumptions Right Number 3 22 3" xfId="10246"/>
    <cellStyle name="Assumptions Right Number 3 22 3 2" xfId="24167"/>
    <cellStyle name="Assumptions Right Number 3 22 3 2 2" xfId="51850"/>
    <cellStyle name="Assumptions Right Number 3 22 3 3" xfId="37933"/>
    <cellStyle name="Assumptions Right Number 3 22 4" xfId="12398"/>
    <cellStyle name="Assumptions Right Number 3 22 4 2" xfId="26319"/>
    <cellStyle name="Assumptions Right Number 3 22 4 2 2" xfId="54002"/>
    <cellStyle name="Assumptions Right Number 3 22 4 3" xfId="40085"/>
    <cellStyle name="Assumptions Right Number 3 22 5" xfId="15148"/>
    <cellStyle name="Assumptions Right Number 3 22 5 2" xfId="29069"/>
    <cellStyle name="Assumptions Right Number 3 22 5 2 2" xfId="56752"/>
    <cellStyle name="Assumptions Right Number 3 22 5 3" xfId="42835"/>
    <cellStyle name="Assumptions Right Number 3 22 6" xfId="18116"/>
    <cellStyle name="Assumptions Right Number 3 22 6 2" xfId="45799"/>
    <cellStyle name="Assumptions Right Number 3 22 7" xfId="31882"/>
    <cellStyle name="Assumptions Right Number 3 23" xfId="4078"/>
    <cellStyle name="Assumptions Right Number 3 23 2" xfId="7504"/>
    <cellStyle name="Assumptions Right Number 3 23 2 2" xfId="21435"/>
    <cellStyle name="Assumptions Right Number 3 23 2 2 2" xfId="49118"/>
    <cellStyle name="Assumptions Right Number 3 23 2 3" xfId="35201"/>
    <cellStyle name="Assumptions Right Number 3 23 3" xfId="10207"/>
    <cellStyle name="Assumptions Right Number 3 23 3 2" xfId="24128"/>
    <cellStyle name="Assumptions Right Number 3 23 3 2 2" xfId="51811"/>
    <cellStyle name="Assumptions Right Number 3 23 3 3" xfId="37894"/>
    <cellStyle name="Assumptions Right Number 3 23 4" xfId="12359"/>
    <cellStyle name="Assumptions Right Number 3 23 4 2" xfId="26280"/>
    <cellStyle name="Assumptions Right Number 3 23 4 2 2" xfId="53963"/>
    <cellStyle name="Assumptions Right Number 3 23 4 3" xfId="40046"/>
    <cellStyle name="Assumptions Right Number 3 23 5" xfId="15109"/>
    <cellStyle name="Assumptions Right Number 3 23 5 2" xfId="29030"/>
    <cellStyle name="Assumptions Right Number 3 23 5 2 2" xfId="56713"/>
    <cellStyle name="Assumptions Right Number 3 23 5 3" xfId="42796"/>
    <cellStyle name="Assumptions Right Number 3 23 6" xfId="18077"/>
    <cellStyle name="Assumptions Right Number 3 23 6 2" xfId="45760"/>
    <cellStyle name="Assumptions Right Number 3 23 7" xfId="31843"/>
    <cellStyle name="Assumptions Right Number 3 24" xfId="4909"/>
    <cellStyle name="Assumptions Right Number 3 24 2" xfId="8313"/>
    <cellStyle name="Assumptions Right Number 3 24 2 2" xfId="22235"/>
    <cellStyle name="Assumptions Right Number 3 24 2 2 2" xfId="49918"/>
    <cellStyle name="Assumptions Right Number 3 24 2 3" xfId="36001"/>
    <cellStyle name="Assumptions Right Number 3 24 3" xfId="10767"/>
    <cellStyle name="Assumptions Right Number 3 24 3 2" xfId="24688"/>
    <cellStyle name="Assumptions Right Number 3 24 3 2 2" xfId="52371"/>
    <cellStyle name="Assumptions Right Number 3 24 3 3" xfId="38454"/>
    <cellStyle name="Assumptions Right Number 3 24 4" xfId="13168"/>
    <cellStyle name="Assumptions Right Number 3 24 4 2" xfId="27089"/>
    <cellStyle name="Assumptions Right Number 3 24 4 2 2" xfId="54772"/>
    <cellStyle name="Assumptions Right Number 3 24 4 3" xfId="40855"/>
    <cellStyle name="Assumptions Right Number 3 24 5" xfId="15918"/>
    <cellStyle name="Assumptions Right Number 3 24 5 2" xfId="29839"/>
    <cellStyle name="Assumptions Right Number 3 24 5 2 2" xfId="57522"/>
    <cellStyle name="Assumptions Right Number 3 24 5 3" xfId="43605"/>
    <cellStyle name="Assumptions Right Number 3 24 6" xfId="18886"/>
    <cellStyle name="Assumptions Right Number 3 24 6 2" xfId="46569"/>
    <cellStyle name="Assumptions Right Number 3 24 7" xfId="32652"/>
    <cellStyle name="Assumptions Right Number 3 25" xfId="4738"/>
    <cellStyle name="Assumptions Right Number 3 25 2" xfId="8144"/>
    <cellStyle name="Assumptions Right Number 3 25 2 2" xfId="22068"/>
    <cellStyle name="Assumptions Right Number 3 25 2 2 2" xfId="49751"/>
    <cellStyle name="Assumptions Right Number 3 25 2 3" xfId="35834"/>
    <cellStyle name="Assumptions Right Number 3 25 3" xfId="10701"/>
    <cellStyle name="Assumptions Right Number 3 25 3 2" xfId="24622"/>
    <cellStyle name="Assumptions Right Number 3 25 3 2 2" xfId="52305"/>
    <cellStyle name="Assumptions Right Number 3 25 3 3" xfId="38388"/>
    <cellStyle name="Assumptions Right Number 3 25 4" xfId="13000"/>
    <cellStyle name="Assumptions Right Number 3 25 4 2" xfId="26921"/>
    <cellStyle name="Assumptions Right Number 3 25 4 2 2" xfId="54604"/>
    <cellStyle name="Assumptions Right Number 3 25 4 3" xfId="40687"/>
    <cellStyle name="Assumptions Right Number 3 25 5" xfId="15750"/>
    <cellStyle name="Assumptions Right Number 3 25 5 2" xfId="29671"/>
    <cellStyle name="Assumptions Right Number 3 25 5 2 2" xfId="57354"/>
    <cellStyle name="Assumptions Right Number 3 25 5 3" xfId="43437"/>
    <cellStyle name="Assumptions Right Number 3 25 6" xfId="18718"/>
    <cellStyle name="Assumptions Right Number 3 25 6 2" xfId="46401"/>
    <cellStyle name="Assumptions Right Number 3 25 7" xfId="32484"/>
    <cellStyle name="Assumptions Right Number 3 26" xfId="4993"/>
    <cellStyle name="Assumptions Right Number 3 26 2" xfId="8397"/>
    <cellStyle name="Assumptions Right Number 3 26 2 2" xfId="22318"/>
    <cellStyle name="Assumptions Right Number 3 26 2 2 2" xfId="50001"/>
    <cellStyle name="Assumptions Right Number 3 26 2 3" xfId="36084"/>
    <cellStyle name="Assumptions Right Number 3 26 3" xfId="10846"/>
    <cellStyle name="Assumptions Right Number 3 26 3 2" xfId="24767"/>
    <cellStyle name="Assumptions Right Number 3 26 3 2 2" xfId="52450"/>
    <cellStyle name="Assumptions Right Number 3 26 3 3" xfId="38533"/>
    <cellStyle name="Assumptions Right Number 3 26 4" xfId="13249"/>
    <cellStyle name="Assumptions Right Number 3 26 4 2" xfId="27170"/>
    <cellStyle name="Assumptions Right Number 3 26 4 2 2" xfId="54853"/>
    <cellStyle name="Assumptions Right Number 3 26 4 3" xfId="40936"/>
    <cellStyle name="Assumptions Right Number 3 26 5" xfId="15999"/>
    <cellStyle name="Assumptions Right Number 3 26 5 2" xfId="29920"/>
    <cellStyle name="Assumptions Right Number 3 26 5 2 2" xfId="57603"/>
    <cellStyle name="Assumptions Right Number 3 26 5 3" xfId="43686"/>
    <cellStyle name="Assumptions Right Number 3 26 6" xfId="18967"/>
    <cellStyle name="Assumptions Right Number 3 26 6 2" xfId="46650"/>
    <cellStyle name="Assumptions Right Number 3 26 7" xfId="32733"/>
    <cellStyle name="Assumptions Right Number 3 27" xfId="4668"/>
    <cellStyle name="Assumptions Right Number 3 27 2" xfId="8076"/>
    <cellStyle name="Assumptions Right Number 3 27 2 2" xfId="22000"/>
    <cellStyle name="Assumptions Right Number 3 27 2 2 2" xfId="49683"/>
    <cellStyle name="Assumptions Right Number 3 27 2 3" xfId="35766"/>
    <cellStyle name="Assumptions Right Number 3 27 3" xfId="10663"/>
    <cellStyle name="Assumptions Right Number 3 27 3 2" xfId="24584"/>
    <cellStyle name="Assumptions Right Number 3 27 3 2 2" xfId="52267"/>
    <cellStyle name="Assumptions Right Number 3 27 3 3" xfId="38350"/>
    <cellStyle name="Assumptions Right Number 3 27 4" xfId="12932"/>
    <cellStyle name="Assumptions Right Number 3 27 4 2" xfId="26853"/>
    <cellStyle name="Assumptions Right Number 3 27 4 2 2" xfId="54536"/>
    <cellStyle name="Assumptions Right Number 3 27 4 3" xfId="40619"/>
    <cellStyle name="Assumptions Right Number 3 27 5" xfId="15682"/>
    <cellStyle name="Assumptions Right Number 3 27 5 2" xfId="29603"/>
    <cellStyle name="Assumptions Right Number 3 27 5 2 2" xfId="57286"/>
    <cellStyle name="Assumptions Right Number 3 27 5 3" xfId="43369"/>
    <cellStyle name="Assumptions Right Number 3 27 6" xfId="18650"/>
    <cellStyle name="Assumptions Right Number 3 27 6 2" xfId="46333"/>
    <cellStyle name="Assumptions Right Number 3 27 7" xfId="32416"/>
    <cellStyle name="Assumptions Right Number 3 28" xfId="4361"/>
    <cellStyle name="Assumptions Right Number 3 28 2" xfId="7786"/>
    <cellStyle name="Assumptions Right Number 3 28 2 2" xfId="21710"/>
    <cellStyle name="Assumptions Right Number 3 28 2 2 2" xfId="49393"/>
    <cellStyle name="Assumptions Right Number 3 28 2 3" xfId="35476"/>
    <cellStyle name="Assumptions Right Number 3 28 3" xfId="10459"/>
    <cellStyle name="Assumptions Right Number 3 28 3 2" xfId="24380"/>
    <cellStyle name="Assumptions Right Number 3 28 3 2 2" xfId="52063"/>
    <cellStyle name="Assumptions Right Number 3 28 3 3" xfId="38146"/>
    <cellStyle name="Assumptions Right Number 3 28 4" xfId="12628"/>
    <cellStyle name="Assumptions Right Number 3 28 4 2" xfId="26549"/>
    <cellStyle name="Assumptions Right Number 3 28 4 2 2" xfId="54232"/>
    <cellStyle name="Assumptions Right Number 3 28 4 3" xfId="40315"/>
    <cellStyle name="Assumptions Right Number 3 28 5" xfId="15378"/>
    <cellStyle name="Assumptions Right Number 3 28 5 2" xfId="29299"/>
    <cellStyle name="Assumptions Right Number 3 28 5 2 2" xfId="56982"/>
    <cellStyle name="Assumptions Right Number 3 28 5 3" xfId="43065"/>
    <cellStyle name="Assumptions Right Number 3 28 6" xfId="18346"/>
    <cellStyle name="Assumptions Right Number 3 28 6 2" xfId="46029"/>
    <cellStyle name="Assumptions Right Number 3 28 7" xfId="32112"/>
    <cellStyle name="Assumptions Right Number 3 29" xfId="4622"/>
    <cellStyle name="Assumptions Right Number 3 29 2" xfId="8031"/>
    <cellStyle name="Assumptions Right Number 3 29 2 2" xfId="21955"/>
    <cellStyle name="Assumptions Right Number 3 29 2 2 2" xfId="49638"/>
    <cellStyle name="Assumptions Right Number 3 29 2 3" xfId="35721"/>
    <cellStyle name="Assumptions Right Number 3 29 3" xfId="10623"/>
    <cellStyle name="Assumptions Right Number 3 29 3 2" xfId="24544"/>
    <cellStyle name="Assumptions Right Number 3 29 3 2 2" xfId="52227"/>
    <cellStyle name="Assumptions Right Number 3 29 3 3" xfId="38310"/>
    <cellStyle name="Assumptions Right Number 3 29 4" xfId="12886"/>
    <cellStyle name="Assumptions Right Number 3 29 4 2" xfId="26807"/>
    <cellStyle name="Assumptions Right Number 3 29 4 2 2" xfId="54490"/>
    <cellStyle name="Assumptions Right Number 3 29 4 3" xfId="40573"/>
    <cellStyle name="Assumptions Right Number 3 29 5" xfId="15636"/>
    <cellStyle name="Assumptions Right Number 3 29 5 2" xfId="29557"/>
    <cellStyle name="Assumptions Right Number 3 29 5 2 2" xfId="57240"/>
    <cellStyle name="Assumptions Right Number 3 29 5 3" xfId="43323"/>
    <cellStyle name="Assumptions Right Number 3 29 6" xfId="18604"/>
    <cellStyle name="Assumptions Right Number 3 29 6 2" xfId="46287"/>
    <cellStyle name="Assumptions Right Number 3 29 7" xfId="32370"/>
    <cellStyle name="Assumptions Right Number 3 3" xfId="2317"/>
    <cellStyle name="Assumptions Right Number 3 3 2" xfId="5777"/>
    <cellStyle name="Assumptions Right Number 3 3 2 2" xfId="19727"/>
    <cellStyle name="Assumptions Right Number 3 3 2 2 2" xfId="47410"/>
    <cellStyle name="Assumptions Right Number 3 3 2 3" xfId="33493"/>
    <cellStyle name="Assumptions Right Number 3 3 3" xfId="8546"/>
    <cellStyle name="Assumptions Right Number 3 3 3 2" xfId="22467"/>
    <cellStyle name="Assumptions Right Number 3 3 3 2 2" xfId="50150"/>
    <cellStyle name="Assumptions Right Number 3 3 3 3" xfId="36233"/>
    <cellStyle name="Assumptions Right Number 3 3 4" xfId="5426"/>
    <cellStyle name="Assumptions Right Number 3 3 4 2" xfId="19379"/>
    <cellStyle name="Assumptions Right Number 3 3 4 2 2" xfId="47062"/>
    <cellStyle name="Assumptions Right Number 3 3 4 3" xfId="33145"/>
    <cellStyle name="Assumptions Right Number 3 3 5" xfId="13425"/>
    <cellStyle name="Assumptions Right Number 3 3 5 2" xfId="27346"/>
    <cellStyle name="Assumptions Right Number 3 3 5 2 2" xfId="55029"/>
    <cellStyle name="Assumptions Right Number 3 3 5 3" xfId="41112"/>
    <cellStyle name="Assumptions Right Number 3 3 6" xfId="16387"/>
    <cellStyle name="Assumptions Right Number 3 3 6 2" xfId="44070"/>
    <cellStyle name="Assumptions Right Number 3 3 7" xfId="30280"/>
    <cellStyle name="Assumptions Right Number 3 30" xfId="16193"/>
    <cellStyle name="Assumptions Right Number 3 30 2" xfId="30110"/>
    <cellStyle name="Assumptions Right Number 3 30 2 2" xfId="57793"/>
    <cellStyle name="Assumptions Right Number 3 30 3" xfId="43876"/>
    <cellStyle name="Assumptions Right Number 3 31" xfId="16112"/>
    <cellStyle name="Assumptions Right Number 3 31 2" xfId="30029"/>
    <cellStyle name="Assumptions Right Number 3 31 2 2" xfId="57712"/>
    <cellStyle name="Assumptions Right Number 3 31 3" xfId="43795"/>
    <cellStyle name="Assumptions Right Number 3 4" xfId="3050"/>
    <cellStyle name="Assumptions Right Number 3 4 2" xfId="6494"/>
    <cellStyle name="Assumptions Right Number 3 4 2 2" xfId="20439"/>
    <cellStyle name="Assumptions Right Number 3 4 2 2 2" xfId="48122"/>
    <cellStyle name="Assumptions Right Number 3 4 2 3" xfId="34205"/>
    <cellStyle name="Assumptions Right Number 3 4 3" xfId="9243"/>
    <cellStyle name="Assumptions Right Number 3 4 3 2" xfId="23164"/>
    <cellStyle name="Assumptions Right Number 3 4 3 2 2" xfId="50847"/>
    <cellStyle name="Assumptions Right Number 3 4 3 3" xfId="36930"/>
    <cellStyle name="Assumptions Right Number 3 4 4" xfId="11379"/>
    <cellStyle name="Assumptions Right Number 3 4 4 2" xfId="25300"/>
    <cellStyle name="Assumptions Right Number 3 4 4 2 2" xfId="52983"/>
    <cellStyle name="Assumptions Right Number 3 4 4 3" xfId="39066"/>
    <cellStyle name="Assumptions Right Number 3 4 5" xfId="14129"/>
    <cellStyle name="Assumptions Right Number 3 4 5 2" xfId="28050"/>
    <cellStyle name="Assumptions Right Number 3 4 5 2 2" xfId="55733"/>
    <cellStyle name="Assumptions Right Number 3 4 5 3" xfId="41816"/>
    <cellStyle name="Assumptions Right Number 3 4 6" xfId="17097"/>
    <cellStyle name="Assumptions Right Number 3 4 6 2" xfId="44780"/>
    <cellStyle name="Assumptions Right Number 3 4 7" xfId="30904"/>
    <cellStyle name="Assumptions Right Number 3 5" xfId="2985"/>
    <cellStyle name="Assumptions Right Number 3 5 2" xfId="6430"/>
    <cellStyle name="Assumptions Right Number 3 5 2 2" xfId="20376"/>
    <cellStyle name="Assumptions Right Number 3 5 2 2 2" xfId="48059"/>
    <cellStyle name="Assumptions Right Number 3 5 2 3" xfId="34142"/>
    <cellStyle name="Assumptions Right Number 3 5 3" xfId="9181"/>
    <cellStyle name="Assumptions Right Number 3 5 3 2" xfId="23102"/>
    <cellStyle name="Assumptions Right Number 3 5 3 2 2" xfId="50785"/>
    <cellStyle name="Assumptions Right Number 3 5 3 3" xfId="36868"/>
    <cellStyle name="Assumptions Right Number 3 5 4" xfId="11316"/>
    <cellStyle name="Assumptions Right Number 3 5 4 2" xfId="25237"/>
    <cellStyle name="Assumptions Right Number 3 5 4 2 2" xfId="52920"/>
    <cellStyle name="Assumptions Right Number 3 5 4 3" xfId="39003"/>
    <cellStyle name="Assumptions Right Number 3 5 5" xfId="14067"/>
    <cellStyle name="Assumptions Right Number 3 5 5 2" xfId="27988"/>
    <cellStyle name="Assumptions Right Number 3 5 5 2 2" xfId="55671"/>
    <cellStyle name="Assumptions Right Number 3 5 5 3" xfId="41754"/>
    <cellStyle name="Assumptions Right Number 3 5 6" xfId="17034"/>
    <cellStyle name="Assumptions Right Number 3 5 6 2" xfId="44717"/>
    <cellStyle name="Assumptions Right Number 3 5 7" xfId="30846"/>
    <cellStyle name="Assumptions Right Number 3 6" xfId="2440"/>
    <cellStyle name="Assumptions Right Number 3 6 2" xfId="5897"/>
    <cellStyle name="Assumptions Right Number 3 6 2 2" xfId="19847"/>
    <cellStyle name="Assumptions Right Number 3 6 2 2 2" xfId="47530"/>
    <cellStyle name="Assumptions Right Number 3 6 2 3" xfId="33613"/>
    <cellStyle name="Assumptions Right Number 3 6 3" xfId="8663"/>
    <cellStyle name="Assumptions Right Number 3 6 3 2" xfId="22584"/>
    <cellStyle name="Assumptions Right Number 3 6 3 2 2" xfId="50267"/>
    <cellStyle name="Assumptions Right Number 3 6 3 3" xfId="36350"/>
    <cellStyle name="Assumptions Right Number 3 6 4" xfId="5706"/>
    <cellStyle name="Assumptions Right Number 3 6 4 2" xfId="19658"/>
    <cellStyle name="Assumptions Right Number 3 6 4 2 2" xfId="47341"/>
    <cellStyle name="Assumptions Right Number 3 6 4 3" xfId="33424"/>
    <cellStyle name="Assumptions Right Number 3 6 5" xfId="13545"/>
    <cellStyle name="Assumptions Right Number 3 6 5 2" xfId="27466"/>
    <cellStyle name="Assumptions Right Number 3 6 5 2 2" xfId="55149"/>
    <cellStyle name="Assumptions Right Number 3 6 5 3" xfId="41232"/>
    <cellStyle name="Assumptions Right Number 3 6 6" xfId="16507"/>
    <cellStyle name="Assumptions Right Number 3 6 6 2" xfId="44190"/>
    <cellStyle name="Assumptions Right Number 3 6 7" xfId="30385"/>
    <cellStyle name="Assumptions Right Number 3 7" xfId="3075"/>
    <cellStyle name="Assumptions Right Number 3 7 2" xfId="6517"/>
    <cellStyle name="Assumptions Right Number 3 7 2 2" xfId="20462"/>
    <cellStyle name="Assumptions Right Number 3 7 2 2 2" xfId="48145"/>
    <cellStyle name="Assumptions Right Number 3 7 2 3" xfId="34228"/>
    <cellStyle name="Assumptions Right Number 3 7 3" xfId="9264"/>
    <cellStyle name="Assumptions Right Number 3 7 3 2" xfId="23185"/>
    <cellStyle name="Assumptions Right Number 3 7 3 2 2" xfId="50868"/>
    <cellStyle name="Assumptions Right Number 3 7 3 3" xfId="36951"/>
    <cellStyle name="Assumptions Right Number 3 7 4" xfId="11401"/>
    <cellStyle name="Assumptions Right Number 3 7 4 2" xfId="25322"/>
    <cellStyle name="Assumptions Right Number 3 7 4 2 2" xfId="53005"/>
    <cellStyle name="Assumptions Right Number 3 7 4 3" xfId="39088"/>
    <cellStyle name="Assumptions Right Number 3 7 5" xfId="14151"/>
    <cellStyle name="Assumptions Right Number 3 7 5 2" xfId="28072"/>
    <cellStyle name="Assumptions Right Number 3 7 5 2 2" xfId="55755"/>
    <cellStyle name="Assumptions Right Number 3 7 5 3" xfId="41838"/>
    <cellStyle name="Assumptions Right Number 3 7 6" xfId="17119"/>
    <cellStyle name="Assumptions Right Number 3 7 6 2" xfId="44802"/>
    <cellStyle name="Assumptions Right Number 3 7 7" xfId="30924"/>
    <cellStyle name="Assumptions Right Number 3 8" xfId="3490"/>
    <cellStyle name="Assumptions Right Number 3 8 2" xfId="6928"/>
    <cellStyle name="Assumptions Right Number 3 8 2 2" xfId="20868"/>
    <cellStyle name="Assumptions Right Number 3 8 2 2 2" xfId="48551"/>
    <cellStyle name="Assumptions Right Number 3 8 2 3" xfId="34634"/>
    <cellStyle name="Assumptions Right Number 3 8 3" xfId="9666"/>
    <cellStyle name="Assumptions Right Number 3 8 3 2" xfId="23587"/>
    <cellStyle name="Assumptions Right Number 3 8 3 2 2" xfId="51270"/>
    <cellStyle name="Assumptions Right Number 3 8 3 3" xfId="37353"/>
    <cellStyle name="Assumptions Right Number 3 8 4" xfId="11806"/>
    <cellStyle name="Assumptions Right Number 3 8 4 2" xfId="25727"/>
    <cellStyle name="Assumptions Right Number 3 8 4 2 2" xfId="53410"/>
    <cellStyle name="Assumptions Right Number 3 8 4 3" xfId="39493"/>
    <cellStyle name="Assumptions Right Number 3 8 5" xfId="14556"/>
    <cellStyle name="Assumptions Right Number 3 8 5 2" xfId="28477"/>
    <cellStyle name="Assumptions Right Number 3 8 5 2 2" xfId="56160"/>
    <cellStyle name="Assumptions Right Number 3 8 5 3" xfId="42243"/>
    <cellStyle name="Assumptions Right Number 3 8 6" xfId="17524"/>
    <cellStyle name="Assumptions Right Number 3 8 6 2" xfId="45207"/>
    <cellStyle name="Assumptions Right Number 3 8 7" xfId="31295"/>
    <cellStyle name="Assumptions Right Number 3 9" xfId="2896"/>
    <cellStyle name="Assumptions Right Number 3 9 2" xfId="6343"/>
    <cellStyle name="Assumptions Right Number 3 9 2 2" xfId="20290"/>
    <cellStyle name="Assumptions Right Number 3 9 2 2 2" xfId="47973"/>
    <cellStyle name="Assumptions Right Number 3 9 2 3" xfId="34056"/>
    <cellStyle name="Assumptions Right Number 3 9 3" xfId="9095"/>
    <cellStyle name="Assumptions Right Number 3 9 3 2" xfId="23016"/>
    <cellStyle name="Assumptions Right Number 3 9 3 2 2" xfId="50699"/>
    <cellStyle name="Assumptions Right Number 3 9 3 3" xfId="36782"/>
    <cellStyle name="Assumptions Right Number 3 9 4" xfId="11230"/>
    <cellStyle name="Assumptions Right Number 3 9 4 2" xfId="25151"/>
    <cellStyle name="Assumptions Right Number 3 9 4 2 2" xfId="52834"/>
    <cellStyle name="Assumptions Right Number 3 9 4 3" xfId="38917"/>
    <cellStyle name="Assumptions Right Number 3 9 5" xfId="13982"/>
    <cellStyle name="Assumptions Right Number 3 9 5 2" xfId="27903"/>
    <cellStyle name="Assumptions Right Number 3 9 5 2 2" xfId="55586"/>
    <cellStyle name="Assumptions Right Number 3 9 5 3" xfId="41669"/>
    <cellStyle name="Assumptions Right Number 3 9 6" xfId="16948"/>
    <cellStyle name="Assumptions Right Number 3 9 6 2" xfId="44631"/>
    <cellStyle name="Assumptions Right Number 3 9 7" xfId="30771"/>
    <cellStyle name="Assumptions Right Number 30" xfId="4657"/>
    <cellStyle name="Assumptions Right Number 30 2" xfId="8065"/>
    <cellStyle name="Assumptions Right Number 30 2 2" xfId="21989"/>
    <cellStyle name="Assumptions Right Number 30 2 2 2" xfId="49672"/>
    <cellStyle name="Assumptions Right Number 30 2 3" xfId="35755"/>
    <cellStyle name="Assumptions Right Number 30 3" xfId="10653"/>
    <cellStyle name="Assumptions Right Number 30 3 2" xfId="24574"/>
    <cellStyle name="Assumptions Right Number 30 3 2 2" xfId="52257"/>
    <cellStyle name="Assumptions Right Number 30 3 3" xfId="38340"/>
    <cellStyle name="Assumptions Right Number 30 4" xfId="12921"/>
    <cellStyle name="Assumptions Right Number 30 4 2" xfId="26842"/>
    <cellStyle name="Assumptions Right Number 30 4 2 2" xfId="54525"/>
    <cellStyle name="Assumptions Right Number 30 4 3" xfId="40608"/>
    <cellStyle name="Assumptions Right Number 30 5" xfId="15671"/>
    <cellStyle name="Assumptions Right Number 30 5 2" xfId="29592"/>
    <cellStyle name="Assumptions Right Number 30 5 2 2" xfId="57275"/>
    <cellStyle name="Assumptions Right Number 30 5 3" xfId="43358"/>
    <cellStyle name="Assumptions Right Number 30 6" xfId="18639"/>
    <cellStyle name="Assumptions Right Number 30 6 2" xfId="46322"/>
    <cellStyle name="Assumptions Right Number 30 7" xfId="32405"/>
    <cellStyle name="Assumptions Right Number 31" xfId="5287"/>
    <cellStyle name="Assumptions Right Number 31 2" xfId="19254"/>
    <cellStyle name="Assumptions Right Number 31 2 2" xfId="46937"/>
    <cellStyle name="Assumptions Right Number 31 3" xfId="33020"/>
    <cellStyle name="Assumptions Right Number 32" xfId="5249"/>
    <cellStyle name="Assumptions Right Number 32 2" xfId="19219"/>
    <cellStyle name="Assumptions Right Number 32 2 2" xfId="46902"/>
    <cellStyle name="Assumptions Right Number 32 3" xfId="32985"/>
    <cellStyle name="Assumptions Right Number 33" xfId="16162"/>
    <cellStyle name="Assumptions Right Number 33 2" xfId="30079"/>
    <cellStyle name="Assumptions Right Number 33 2 2" xfId="57762"/>
    <cellStyle name="Assumptions Right Number 33 3" xfId="43845"/>
    <cellStyle name="Assumptions Right Number 34" xfId="16139"/>
    <cellStyle name="Assumptions Right Number 34 2" xfId="30056"/>
    <cellStyle name="Assumptions Right Number 34 2 2" xfId="57739"/>
    <cellStyle name="Assumptions Right Number 34 3" xfId="43822"/>
    <cellStyle name="Assumptions Right Number 35" xfId="16280"/>
    <cellStyle name="Assumptions Right Number 35 2" xfId="43963"/>
    <cellStyle name="Assumptions Right Number 36" xfId="30197"/>
    <cellStyle name="Assumptions Right Number 4" xfId="2215"/>
    <cellStyle name="Assumptions Right Number 4 10" xfId="3608"/>
    <cellStyle name="Assumptions Right Number 4 10 2" xfId="7046"/>
    <cellStyle name="Assumptions Right Number 4 10 2 2" xfId="20982"/>
    <cellStyle name="Assumptions Right Number 4 10 2 2 2" xfId="48665"/>
    <cellStyle name="Assumptions Right Number 4 10 2 3" xfId="34748"/>
    <cellStyle name="Assumptions Right Number 4 10 3" xfId="9778"/>
    <cellStyle name="Assumptions Right Number 4 10 3 2" xfId="23699"/>
    <cellStyle name="Assumptions Right Number 4 10 3 2 2" xfId="51382"/>
    <cellStyle name="Assumptions Right Number 4 10 3 3" xfId="37465"/>
    <cellStyle name="Assumptions Right Number 4 10 4" xfId="11920"/>
    <cellStyle name="Assumptions Right Number 4 10 4 2" xfId="25841"/>
    <cellStyle name="Assumptions Right Number 4 10 4 2 2" xfId="53524"/>
    <cellStyle name="Assumptions Right Number 4 10 4 3" xfId="39607"/>
    <cellStyle name="Assumptions Right Number 4 10 5" xfId="14670"/>
    <cellStyle name="Assumptions Right Number 4 10 5 2" xfId="28591"/>
    <cellStyle name="Assumptions Right Number 4 10 5 2 2" xfId="56274"/>
    <cellStyle name="Assumptions Right Number 4 10 5 3" xfId="42357"/>
    <cellStyle name="Assumptions Right Number 4 10 6" xfId="17638"/>
    <cellStyle name="Assumptions Right Number 4 10 6 2" xfId="45321"/>
    <cellStyle name="Assumptions Right Number 4 10 7" xfId="31409"/>
    <cellStyle name="Assumptions Right Number 4 11" xfId="3636"/>
    <cellStyle name="Assumptions Right Number 4 11 2" xfId="7074"/>
    <cellStyle name="Assumptions Right Number 4 11 2 2" xfId="21010"/>
    <cellStyle name="Assumptions Right Number 4 11 2 2 2" xfId="48693"/>
    <cellStyle name="Assumptions Right Number 4 11 2 3" xfId="34776"/>
    <cellStyle name="Assumptions Right Number 4 11 3" xfId="9806"/>
    <cellStyle name="Assumptions Right Number 4 11 3 2" xfId="23727"/>
    <cellStyle name="Assumptions Right Number 4 11 3 2 2" xfId="51410"/>
    <cellStyle name="Assumptions Right Number 4 11 3 3" xfId="37493"/>
    <cellStyle name="Assumptions Right Number 4 11 4" xfId="11948"/>
    <cellStyle name="Assumptions Right Number 4 11 4 2" xfId="25869"/>
    <cellStyle name="Assumptions Right Number 4 11 4 2 2" xfId="53552"/>
    <cellStyle name="Assumptions Right Number 4 11 4 3" xfId="39635"/>
    <cellStyle name="Assumptions Right Number 4 11 5" xfId="14698"/>
    <cellStyle name="Assumptions Right Number 4 11 5 2" xfId="28619"/>
    <cellStyle name="Assumptions Right Number 4 11 5 2 2" xfId="56302"/>
    <cellStyle name="Assumptions Right Number 4 11 5 3" xfId="42385"/>
    <cellStyle name="Assumptions Right Number 4 11 6" xfId="17666"/>
    <cellStyle name="Assumptions Right Number 4 11 6 2" xfId="45349"/>
    <cellStyle name="Assumptions Right Number 4 11 7" xfId="31437"/>
    <cellStyle name="Assumptions Right Number 4 12" xfId="3669"/>
    <cellStyle name="Assumptions Right Number 4 12 2" xfId="7106"/>
    <cellStyle name="Assumptions Right Number 4 12 2 2" xfId="21042"/>
    <cellStyle name="Assumptions Right Number 4 12 2 2 2" xfId="48725"/>
    <cellStyle name="Assumptions Right Number 4 12 2 3" xfId="34808"/>
    <cellStyle name="Assumptions Right Number 4 12 3" xfId="9838"/>
    <cellStyle name="Assumptions Right Number 4 12 3 2" xfId="23759"/>
    <cellStyle name="Assumptions Right Number 4 12 3 2 2" xfId="51442"/>
    <cellStyle name="Assumptions Right Number 4 12 3 3" xfId="37525"/>
    <cellStyle name="Assumptions Right Number 4 12 4" xfId="11980"/>
    <cellStyle name="Assumptions Right Number 4 12 4 2" xfId="25901"/>
    <cellStyle name="Assumptions Right Number 4 12 4 2 2" xfId="53584"/>
    <cellStyle name="Assumptions Right Number 4 12 4 3" xfId="39667"/>
    <cellStyle name="Assumptions Right Number 4 12 5" xfId="14730"/>
    <cellStyle name="Assumptions Right Number 4 12 5 2" xfId="28651"/>
    <cellStyle name="Assumptions Right Number 4 12 5 2 2" xfId="56334"/>
    <cellStyle name="Assumptions Right Number 4 12 5 3" xfId="42417"/>
    <cellStyle name="Assumptions Right Number 4 12 6" xfId="17698"/>
    <cellStyle name="Assumptions Right Number 4 12 6 2" xfId="45381"/>
    <cellStyle name="Assumptions Right Number 4 12 7" xfId="31468"/>
    <cellStyle name="Assumptions Right Number 4 13" xfId="3703"/>
    <cellStyle name="Assumptions Right Number 4 13 2" xfId="7140"/>
    <cellStyle name="Assumptions Right Number 4 13 2 2" xfId="21075"/>
    <cellStyle name="Assumptions Right Number 4 13 2 2 2" xfId="48758"/>
    <cellStyle name="Assumptions Right Number 4 13 2 3" xfId="34841"/>
    <cellStyle name="Assumptions Right Number 4 13 3" xfId="9868"/>
    <cellStyle name="Assumptions Right Number 4 13 3 2" xfId="23789"/>
    <cellStyle name="Assumptions Right Number 4 13 3 2 2" xfId="51472"/>
    <cellStyle name="Assumptions Right Number 4 13 3 3" xfId="37555"/>
    <cellStyle name="Assumptions Right Number 4 13 4" xfId="12013"/>
    <cellStyle name="Assumptions Right Number 4 13 4 2" xfId="25934"/>
    <cellStyle name="Assumptions Right Number 4 13 4 2 2" xfId="53617"/>
    <cellStyle name="Assumptions Right Number 4 13 4 3" xfId="39700"/>
    <cellStyle name="Assumptions Right Number 4 13 5" xfId="14763"/>
    <cellStyle name="Assumptions Right Number 4 13 5 2" xfId="28684"/>
    <cellStyle name="Assumptions Right Number 4 13 5 2 2" xfId="56367"/>
    <cellStyle name="Assumptions Right Number 4 13 5 3" xfId="42450"/>
    <cellStyle name="Assumptions Right Number 4 13 6" xfId="17731"/>
    <cellStyle name="Assumptions Right Number 4 13 6 2" xfId="45414"/>
    <cellStyle name="Assumptions Right Number 4 13 7" xfId="31501"/>
    <cellStyle name="Assumptions Right Number 4 14" xfId="3730"/>
    <cellStyle name="Assumptions Right Number 4 14 2" xfId="7165"/>
    <cellStyle name="Assumptions Right Number 4 14 2 2" xfId="21100"/>
    <cellStyle name="Assumptions Right Number 4 14 2 2 2" xfId="48783"/>
    <cellStyle name="Assumptions Right Number 4 14 2 3" xfId="34866"/>
    <cellStyle name="Assumptions Right Number 4 14 3" xfId="9893"/>
    <cellStyle name="Assumptions Right Number 4 14 3 2" xfId="23814"/>
    <cellStyle name="Assumptions Right Number 4 14 3 2 2" xfId="51497"/>
    <cellStyle name="Assumptions Right Number 4 14 3 3" xfId="37580"/>
    <cellStyle name="Assumptions Right Number 4 14 4" xfId="12038"/>
    <cellStyle name="Assumptions Right Number 4 14 4 2" xfId="25959"/>
    <cellStyle name="Assumptions Right Number 4 14 4 2 2" xfId="53642"/>
    <cellStyle name="Assumptions Right Number 4 14 4 3" xfId="39725"/>
    <cellStyle name="Assumptions Right Number 4 14 5" xfId="14788"/>
    <cellStyle name="Assumptions Right Number 4 14 5 2" xfId="28709"/>
    <cellStyle name="Assumptions Right Number 4 14 5 2 2" xfId="56392"/>
    <cellStyle name="Assumptions Right Number 4 14 5 3" xfId="42475"/>
    <cellStyle name="Assumptions Right Number 4 14 6" xfId="17756"/>
    <cellStyle name="Assumptions Right Number 4 14 6 2" xfId="45439"/>
    <cellStyle name="Assumptions Right Number 4 14 7" xfId="31525"/>
    <cellStyle name="Assumptions Right Number 4 15" xfId="3768"/>
    <cellStyle name="Assumptions Right Number 4 15 2" xfId="7202"/>
    <cellStyle name="Assumptions Right Number 4 15 2 2" xfId="21136"/>
    <cellStyle name="Assumptions Right Number 4 15 2 2 2" xfId="48819"/>
    <cellStyle name="Assumptions Right Number 4 15 2 3" xfId="34902"/>
    <cellStyle name="Assumptions Right Number 4 15 3" xfId="9925"/>
    <cellStyle name="Assumptions Right Number 4 15 3 2" xfId="23846"/>
    <cellStyle name="Assumptions Right Number 4 15 3 2 2" xfId="51529"/>
    <cellStyle name="Assumptions Right Number 4 15 3 3" xfId="37612"/>
    <cellStyle name="Assumptions Right Number 4 15 4" xfId="12074"/>
    <cellStyle name="Assumptions Right Number 4 15 4 2" xfId="25995"/>
    <cellStyle name="Assumptions Right Number 4 15 4 2 2" xfId="53678"/>
    <cellStyle name="Assumptions Right Number 4 15 4 3" xfId="39761"/>
    <cellStyle name="Assumptions Right Number 4 15 5" xfId="14824"/>
    <cellStyle name="Assumptions Right Number 4 15 5 2" xfId="28745"/>
    <cellStyle name="Assumptions Right Number 4 15 5 2 2" xfId="56428"/>
    <cellStyle name="Assumptions Right Number 4 15 5 3" xfId="42511"/>
    <cellStyle name="Assumptions Right Number 4 15 6" xfId="17792"/>
    <cellStyle name="Assumptions Right Number 4 15 6 2" xfId="45475"/>
    <cellStyle name="Assumptions Right Number 4 15 7" xfId="31558"/>
    <cellStyle name="Assumptions Right Number 4 16" xfId="3800"/>
    <cellStyle name="Assumptions Right Number 4 16 2" xfId="7234"/>
    <cellStyle name="Assumptions Right Number 4 16 2 2" xfId="21167"/>
    <cellStyle name="Assumptions Right Number 4 16 2 2 2" xfId="48850"/>
    <cellStyle name="Assumptions Right Number 4 16 2 3" xfId="34933"/>
    <cellStyle name="Assumptions Right Number 4 16 3" xfId="9955"/>
    <cellStyle name="Assumptions Right Number 4 16 3 2" xfId="23876"/>
    <cellStyle name="Assumptions Right Number 4 16 3 2 2" xfId="51559"/>
    <cellStyle name="Assumptions Right Number 4 16 3 3" xfId="37642"/>
    <cellStyle name="Assumptions Right Number 4 16 4" xfId="12105"/>
    <cellStyle name="Assumptions Right Number 4 16 4 2" xfId="26026"/>
    <cellStyle name="Assumptions Right Number 4 16 4 2 2" xfId="53709"/>
    <cellStyle name="Assumptions Right Number 4 16 4 3" xfId="39792"/>
    <cellStyle name="Assumptions Right Number 4 16 5" xfId="14855"/>
    <cellStyle name="Assumptions Right Number 4 16 5 2" xfId="28776"/>
    <cellStyle name="Assumptions Right Number 4 16 5 2 2" xfId="56459"/>
    <cellStyle name="Assumptions Right Number 4 16 5 3" xfId="42542"/>
    <cellStyle name="Assumptions Right Number 4 16 6" xfId="17823"/>
    <cellStyle name="Assumptions Right Number 4 16 6 2" xfId="45506"/>
    <cellStyle name="Assumptions Right Number 4 16 7" xfId="31589"/>
    <cellStyle name="Assumptions Right Number 4 17" xfId="3823"/>
    <cellStyle name="Assumptions Right Number 4 17 2" xfId="7257"/>
    <cellStyle name="Assumptions Right Number 4 17 2 2" xfId="21190"/>
    <cellStyle name="Assumptions Right Number 4 17 2 2 2" xfId="48873"/>
    <cellStyle name="Assumptions Right Number 4 17 2 3" xfId="34956"/>
    <cellStyle name="Assumptions Right Number 4 17 3" xfId="9976"/>
    <cellStyle name="Assumptions Right Number 4 17 3 2" xfId="23897"/>
    <cellStyle name="Assumptions Right Number 4 17 3 2 2" xfId="51580"/>
    <cellStyle name="Assumptions Right Number 4 17 3 3" xfId="37663"/>
    <cellStyle name="Assumptions Right Number 4 17 4" xfId="12128"/>
    <cellStyle name="Assumptions Right Number 4 17 4 2" xfId="26049"/>
    <cellStyle name="Assumptions Right Number 4 17 4 2 2" xfId="53732"/>
    <cellStyle name="Assumptions Right Number 4 17 4 3" xfId="39815"/>
    <cellStyle name="Assumptions Right Number 4 17 5" xfId="14878"/>
    <cellStyle name="Assumptions Right Number 4 17 5 2" xfId="28799"/>
    <cellStyle name="Assumptions Right Number 4 17 5 2 2" xfId="56482"/>
    <cellStyle name="Assumptions Right Number 4 17 5 3" xfId="42565"/>
    <cellStyle name="Assumptions Right Number 4 17 6" xfId="17846"/>
    <cellStyle name="Assumptions Right Number 4 17 6 2" xfId="45529"/>
    <cellStyle name="Assumptions Right Number 4 17 7" xfId="31612"/>
    <cellStyle name="Assumptions Right Number 4 18" xfId="3855"/>
    <cellStyle name="Assumptions Right Number 4 18 2" xfId="7289"/>
    <cellStyle name="Assumptions Right Number 4 18 2 2" xfId="21222"/>
    <cellStyle name="Assumptions Right Number 4 18 2 2 2" xfId="48905"/>
    <cellStyle name="Assumptions Right Number 4 18 2 3" xfId="34988"/>
    <cellStyle name="Assumptions Right Number 4 18 3" xfId="10008"/>
    <cellStyle name="Assumptions Right Number 4 18 3 2" xfId="23929"/>
    <cellStyle name="Assumptions Right Number 4 18 3 2 2" xfId="51612"/>
    <cellStyle name="Assumptions Right Number 4 18 3 3" xfId="37695"/>
    <cellStyle name="Assumptions Right Number 4 18 4" xfId="12160"/>
    <cellStyle name="Assumptions Right Number 4 18 4 2" xfId="26081"/>
    <cellStyle name="Assumptions Right Number 4 18 4 2 2" xfId="53764"/>
    <cellStyle name="Assumptions Right Number 4 18 4 3" xfId="39847"/>
    <cellStyle name="Assumptions Right Number 4 18 5" xfId="14910"/>
    <cellStyle name="Assumptions Right Number 4 18 5 2" xfId="28831"/>
    <cellStyle name="Assumptions Right Number 4 18 5 2 2" xfId="56514"/>
    <cellStyle name="Assumptions Right Number 4 18 5 3" xfId="42597"/>
    <cellStyle name="Assumptions Right Number 4 18 6" xfId="17878"/>
    <cellStyle name="Assumptions Right Number 4 18 6 2" xfId="45561"/>
    <cellStyle name="Assumptions Right Number 4 18 7" xfId="31644"/>
    <cellStyle name="Assumptions Right Number 4 19" xfId="3877"/>
    <cellStyle name="Assumptions Right Number 4 19 2" xfId="7311"/>
    <cellStyle name="Assumptions Right Number 4 19 2 2" xfId="21244"/>
    <cellStyle name="Assumptions Right Number 4 19 2 2 2" xfId="48927"/>
    <cellStyle name="Assumptions Right Number 4 19 2 3" xfId="35010"/>
    <cellStyle name="Assumptions Right Number 4 19 3" xfId="10030"/>
    <cellStyle name="Assumptions Right Number 4 19 3 2" xfId="23951"/>
    <cellStyle name="Assumptions Right Number 4 19 3 2 2" xfId="51634"/>
    <cellStyle name="Assumptions Right Number 4 19 3 3" xfId="37717"/>
    <cellStyle name="Assumptions Right Number 4 19 4" xfId="12182"/>
    <cellStyle name="Assumptions Right Number 4 19 4 2" xfId="26103"/>
    <cellStyle name="Assumptions Right Number 4 19 4 2 2" xfId="53786"/>
    <cellStyle name="Assumptions Right Number 4 19 4 3" xfId="39869"/>
    <cellStyle name="Assumptions Right Number 4 19 5" xfId="14932"/>
    <cellStyle name="Assumptions Right Number 4 19 5 2" xfId="28853"/>
    <cellStyle name="Assumptions Right Number 4 19 5 2 2" xfId="56536"/>
    <cellStyle name="Assumptions Right Number 4 19 5 3" xfId="42619"/>
    <cellStyle name="Assumptions Right Number 4 19 6" xfId="17900"/>
    <cellStyle name="Assumptions Right Number 4 19 6 2" xfId="45583"/>
    <cellStyle name="Assumptions Right Number 4 19 7" xfId="31666"/>
    <cellStyle name="Assumptions Right Number 4 2" xfId="3195"/>
    <cellStyle name="Assumptions Right Number 4 2 2" xfId="6637"/>
    <cellStyle name="Assumptions Right Number 4 2 2 2" xfId="20580"/>
    <cellStyle name="Assumptions Right Number 4 2 2 2 2" xfId="48263"/>
    <cellStyle name="Assumptions Right Number 4 2 2 3" xfId="34346"/>
    <cellStyle name="Assumptions Right Number 4 2 3" xfId="9380"/>
    <cellStyle name="Assumptions Right Number 4 2 3 2" xfId="23301"/>
    <cellStyle name="Assumptions Right Number 4 2 3 2 2" xfId="50984"/>
    <cellStyle name="Assumptions Right Number 4 2 3 3" xfId="37067"/>
    <cellStyle name="Assumptions Right Number 4 2 4" xfId="11518"/>
    <cellStyle name="Assumptions Right Number 4 2 4 2" xfId="25439"/>
    <cellStyle name="Assumptions Right Number 4 2 4 2 2" xfId="53122"/>
    <cellStyle name="Assumptions Right Number 4 2 4 3" xfId="39205"/>
    <cellStyle name="Assumptions Right Number 4 2 5" xfId="14268"/>
    <cellStyle name="Assumptions Right Number 4 2 5 2" xfId="28189"/>
    <cellStyle name="Assumptions Right Number 4 2 5 2 2" xfId="55872"/>
    <cellStyle name="Assumptions Right Number 4 2 5 3" xfId="41955"/>
    <cellStyle name="Assumptions Right Number 4 2 6" xfId="17236"/>
    <cellStyle name="Assumptions Right Number 4 2 6 2" xfId="44919"/>
    <cellStyle name="Assumptions Right Number 4 2 7" xfId="31034"/>
    <cellStyle name="Assumptions Right Number 4 20" xfId="4207"/>
    <cellStyle name="Assumptions Right Number 4 20 2" xfId="7632"/>
    <cellStyle name="Assumptions Right Number 4 20 2 2" xfId="21560"/>
    <cellStyle name="Assumptions Right Number 4 20 2 2 2" xfId="49243"/>
    <cellStyle name="Assumptions Right Number 4 20 2 3" xfId="35326"/>
    <cellStyle name="Assumptions Right Number 4 20 3" xfId="10325"/>
    <cellStyle name="Assumptions Right Number 4 20 3 2" xfId="24246"/>
    <cellStyle name="Assumptions Right Number 4 20 3 2 2" xfId="51929"/>
    <cellStyle name="Assumptions Right Number 4 20 3 3" xfId="38012"/>
    <cellStyle name="Assumptions Right Number 4 20 4" xfId="12481"/>
    <cellStyle name="Assumptions Right Number 4 20 4 2" xfId="26402"/>
    <cellStyle name="Assumptions Right Number 4 20 4 2 2" xfId="54085"/>
    <cellStyle name="Assumptions Right Number 4 20 4 3" xfId="40168"/>
    <cellStyle name="Assumptions Right Number 4 20 5" xfId="15231"/>
    <cellStyle name="Assumptions Right Number 4 20 5 2" xfId="29152"/>
    <cellStyle name="Assumptions Right Number 4 20 5 2 2" xfId="56835"/>
    <cellStyle name="Assumptions Right Number 4 20 5 3" xfId="42918"/>
    <cellStyle name="Assumptions Right Number 4 20 6" xfId="18199"/>
    <cellStyle name="Assumptions Right Number 4 20 6 2" xfId="45882"/>
    <cellStyle name="Assumptions Right Number 4 20 7" xfId="31965"/>
    <cellStyle name="Assumptions Right Number 4 21" xfId="4235"/>
    <cellStyle name="Assumptions Right Number 4 21 2" xfId="7660"/>
    <cellStyle name="Assumptions Right Number 4 21 2 2" xfId="21588"/>
    <cellStyle name="Assumptions Right Number 4 21 2 2 2" xfId="49271"/>
    <cellStyle name="Assumptions Right Number 4 21 2 3" xfId="35354"/>
    <cellStyle name="Assumptions Right Number 4 21 3" xfId="10353"/>
    <cellStyle name="Assumptions Right Number 4 21 3 2" xfId="24274"/>
    <cellStyle name="Assumptions Right Number 4 21 3 2 2" xfId="51957"/>
    <cellStyle name="Assumptions Right Number 4 21 3 3" xfId="38040"/>
    <cellStyle name="Assumptions Right Number 4 21 4" xfId="12509"/>
    <cellStyle name="Assumptions Right Number 4 21 4 2" xfId="26430"/>
    <cellStyle name="Assumptions Right Number 4 21 4 2 2" xfId="54113"/>
    <cellStyle name="Assumptions Right Number 4 21 4 3" xfId="40196"/>
    <cellStyle name="Assumptions Right Number 4 21 5" xfId="15259"/>
    <cellStyle name="Assumptions Right Number 4 21 5 2" xfId="29180"/>
    <cellStyle name="Assumptions Right Number 4 21 5 2 2" xfId="56863"/>
    <cellStyle name="Assumptions Right Number 4 21 5 3" xfId="42946"/>
    <cellStyle name="Assumptions Right Number 4 21 6" xfId="18227"/>
    <cellStyle name="Assumptions Right Number 4 21 6 2" xfId="45910"/>
    <cellStyle name="Assumptions Right Number 4 21 7" xfId="31993"/>
    <cellStyle name="Assumptions Right Number 4 22" xfId="4268"/>
    <cellStyle name="Assumptions Right Number 4 22 2" xfId="7693"/>
    <cellStyle name="Assumptions Right Number 4 22 2 2" xfId="21621"/>
    <cellStyle name="Assumptions Right Number 4 22 2 2 2" xfId="49304"/>
    <cellStyle name="Assumptions Right Number 4 22 2 3" xfId="35387"/>
    <cellStyle name="Assumptions Right Number 4 22 3" xfId="10386"/>
    <cellStyle name="Assumptions Right Number 4 22 3 2" xfId="24307"/>
    <cellStyle name="Assumptions Right Number 4 22 3 2 2" xfId="51990"/>
    <cellStyle name="Assumptions Right Number 4 22 3 3" xfId="38073"/>
    <cellStyle name="Assumptions Right Number 4 22 4" xfId="12542"/>
    <cellStyle name="Assumptions Right Number 4 22 4 2" xfId="26463"/>
    <cellStyle name="Assumptions Right Number 4 22 4 2 2" xfId="54146"/>
    <cellStyle name="Assumptions Right Number 4 22 4 3" xfId="40229"/>
    <cellStyle name="Assumptions Right Number 4 22 5" xfId="15292"/>
    <cellStyle name="Assumptions Right Number 4 22 5 2" xfId="29213"/>
    <cellStyle name="Assumptions Right Number 4 22 5 2 2" xfId="56896"/>
    <cellStyle name="Assumptions Right Number 4 22 5 3" xfId="42979"/>
    <cellStyle name="Assumptions Right Number 4 22 6" xfId="18260"/>
    <cellStyle name="Assumptions Right Number 4 22 6 2" xfId="45943"/>
    <cellStyle name="Assumptions Right Number 4 22 7" xfId="32026"/>
    <cellStyle name="Assumptions Right Number 4 23" xfId="4280"/>
    <cellStyle name="Assumptions Right Number 4 23 2" xfId="7705"/>
    <cellStyle name="Assumptions Right Number 4 23 2 2" xfId="21633"/>
    <cellStyle name="Assumptions Right Number 4 23 2 2 2" xfId="49316"/>
    <cellStyle name="Assumptions Right Number 4 23 2 3" xfId="35399"/>
    <cellStyle name="Assumptions Right Number 4 23 3" xfId="10398"/>
    <cellStyle name="Assumptions Right Number 4 23 3 2" xfId="24319"/>
    <cellStyle name="Assumptions Right Number 4 23 3 2 2" xfId="52002"/>
    <cellStyle name="Assumptions Right Number 4 23 3 3" xfId="38085"/>
    <cellStyle name="Assumptions Right Number 4 23 4" xfId="12554"/>
    <cellStyle name="Assumptions Right Number 4 23 4 2" xfId="26475"/>
    <cellStyle name="Assumptions Right Number 4 23 4 2 2" xfId="54158"/>
    <cellStyle name="Assumptions Right Number 4 23 4 3" xfId="40241"/>
    <cellStyle name="Assumptions Right Number 4 23 5" xfId="15304"/>
    <cellStyle name="Assumptions Right Number 4 23 5 2" xfId="29225"/>
    <cellStyle name="Assumptions Right Number 4 23 5 2 2" xfId="56908"/>
    <cellStyle name="Assumptions Right Number 4 23 5 3" xfId="42991"/>
    <cellStyle name="Assumptions Right Number 4 23 6" xfId="18272"/>
    <cellStyle name="Assumptions Right Number 4 23 6 2" xfId="45955"/>
    <cellStyle name="Assumptions Right Number 4 23 7" xfId="32038"/>
    <cellStyle name="Assumptions Right Number 4 24" xfId="4949"/>
    <cellStyle name="Assumptions Right Number 4 24 2" xfId="8353"/>
    <cellStyle name="Assumptions Right Number 4 24 2 2" xfId="22274"/>
    <cellStyle name="Assumptions Right Number 4 24 2 2 2" xfId="49957"/>
    <cellStyle name="Assumptions Right Number 4 24 2 3" xfId="36040"/>
    <cellStyle name="Assumptions Right Number 4 24 3" xfId="10805"/>
    <cellStyle name="Assumptions Right Number 4 24 3 2" xfId="24726"/>
    <cellStyle name="Assumptions Right Number 4 24 3 2 2" xfId="52409"/>
    <cellStyle name="Assumptions Right Number 4 24 3 3" xfId="38492"/>
    <cellStyle name="Assumptions Right Number 4 24 4" xfId="13206"/>
    <cellStyle name="Assumptions Right Number 4 24 4 2" xfId="27127"/>
    <cellStyle name="Assumptions Right Number 4 24 4 2 2" xfId="54810"/>
    <cellStyle name="Assumptions Right Number 4 24 4 3" xfId="40893"/>
    <cellStyle name="Assumptions Right Number 4 24 5" xfId="15956"/>
    <cellStyle name="Assumptions Right Number 4 24 5 2" xfId="29877"/>
    <cellStyle name="Assumptions Right Number 4 24 5 2 2" xfId="57560"/>
    <cellStyle name="Assumptions Right Number 4 24 5 3" xfId="43643"/>
    <cellStyle name="Assumptions Right Number 4 24 6" xfId="18924"/>
    <cellStyle name="Assumptions Right Number 4 24 6 2" xfId="46607"/>
    <cellStyle name="Assumptions Right Number 4 24 7" xfId="32690"/>
    <cellStyle name="Assumptions Right Number 4 25" xfId="4982"/>
    <cellStyle name="Assumptions Right Number 4 25 2" xfId="8386"/>
    <cellStyle name="Assumptions Right Number 4 25 2 2" xfId="22307"/>
    <cellStyle name="Assumptions Right Number 4 25 2 2 2" xfId="49990"/>
    <cellStyle name="Assumptions Right Number 4 25 2 3" xfId="36073"/>
    <cellStyle name="Assumptions Right Number 4 25 3" xfId="10835"/>
    <cellStyle name="Assumptions Right Number 4 25 3 2" xfId="24756"/>
    <cellStyle name="Assumptions Right Number 4 25 3 2 2" xfId="52439"/>
    <cellStyle name="Assumptions Right Number 4 25 3 3" xfId="38522"/>
    <cellStyle name="Assumptions Right Number 4 25 4" xfId="13238"/>
    <cellStyle name="Assumptions Right Number 4 25 4 2" xfId="27159"/>
    <cellStyle name="Assumptions Right Number 4 25 4 2 2" xfId="54842"/>
    <cellStyle name="Assumptions Right Number 4 25 4 3" xfId="40925"/>
    <cellStyle name="Assumptions Right Number 4 25 5" xfId="15988"/>
    <cellStyle name="Assumptions Right Number 4 25 5 2" xfId="29909"/>
    <cellStyle name="Assumptions Right Number 4 25 5 2 2" xfId="57592"/>
    <cellStyle name="Assumptions Right Number 4 25 5 3" xfId="43675"/>
    <cellStyle name="Assumptions Right Number 4 25 6" xfId="18956"/>
    <cellStyle name="Assumptions Right Number 4 25 6 2" xfId="46639"/>
    <cellStyle name="Assumptions Right Number 4 25 7" xfId="32722"/>
    <cellStyle name="Assumptions Right Number 4 26" xfId="5019"/>
    <cellStyle name="Assumptions Right Number 4 26 2" xfId="8423"/>
    <cellStyle name="Assumptions Right Number 4 26 2 2" xfId="22344"/>
    <cellStyle name="Assumptions Right Number 4 26 2 2 2" xfId="50027"/>
    <cellStyle name="Assumptions Right Number 4 26 2 3" xfId="36110"/>
    <cellStyle name="Assumptions Right Number 4 26 3" xfId="10871"/>
    <cellStyle name="Assumptions Right Number 4 26 3 2" xfId="24792"/>
    <cellStyle name="Assumptions Right Number 4 26 3 2 2" xfId="52475"/>
    <cellStyle name="Assumptions Right Number 4 26 3 3" xfId="38558"/>
    <cellStyle name="Assumptions Right Number 4 26 4" xfId="13274"/>
    <cellStyle name="Assumptions Right Number 4 26 4 2" xfId="27195"/>
    <cellStyle name="Assumptions Right Number 4 26 4 2 2" xfId="54878"/>
    <cellStyle name="Assumptions Right Number 4 26 4 3" xfId="40961"/>
    <cellStyle name="Assumptions Right Number 4 26 5" xfId="16024"/>
    <cellStyle name="Assumptions Right Number 4 26 5 2" xfId="29945"/>
    <cellStyle name="Assumptions Right Number 4 26 5 2 2" xfId="57628"/>
    <cellStyle name="Assumptions Right Number 4 26 5 3" xfId="43711"/>
    <cellStyle name="Assumptions Right Number 4 26 6" xfId="18992"/>
    <cellStyle name="Assumptions Right Number 4 26 6 2" xfId="46675"/>
    <cellStyle name="Assumptions Right Number 4 26 7" xfId="32758"/>
    <cellStyle name="Assumptions Right Number 4 27" xfId="5044"/>
    <cellStyle name="Assumptions Right Number 4 27 2" xfId="8448"/>
    <cellStyle name="Assumptions Right Number 4 27 2 2" xfId="22369"/>
    <cellStyle name="Assumptions Right Number 4 27 2 2 2" xfId="50052"/>
    <cellStyle name="Assumptions Right Number 4 27 2 3" xfId="36135"/>
    <cellStyle name="Assumptions Right Number 4 27 3" xfId="10895"/>
    <cellStyle name="Assumptions Right Number 4 27 3 2" xfId="24816"/>
    <cellStyle name="Assumptions Right Number 4 27 3 2 2" xfId="52499"/>
    <cellStyle name="Assumptions Right Number 4 27 3 3" xfId="38582"/>
    <cellStyle name="Assumptions Right Number 4 27 4" xfId="13299"/>
    <cellStyle name="Assumptions Right Number 4 27 4 2" xfId="27220"/>
    <cellStyle name="Assumptions Right Number 4 27 4 2 2" xfId="54903"/>
    <cellStyle name="Assumptions Right Number 4 27 4 3" xfId="40986"/>
    <cellStyle name="Assumptions Right Number 4 27 5" xfId="16049"/>
    <cellStyle name="Assumptions Right Number 4 27 5 2" xfId="29970"/>
    <cellStyle name="Assumptions Right Number 4 27 5 2 2" xfId="57653"/>
    <cellStyle name="Assumptions Right Number 4 27 5 3" xfId="43736"/>
    <cellStyle name="Assumptions Right Number 4 27 6" xfId="19017"/>
    <cellStyle name="Assumptions Right Number 4 27 6 2" xfId="46700"/>
    <cellStyle name="Assumptions Right Number 4 27 7" xfId="32783"/>
    <cellStyle name="Assumptions Right Number 4 28" xfId="5067"/>
    <cellStyle name="Assumptions Right Number 4 28 2" xfId="8470"/>
    <cellStyle name="Assumptions Right Number 4 28 2 2" xfId="22391"/>
    <cellStyle name="Assumptions Right Number 4 28 2 2 2" xfId="50074"/>
    <cellStyle name="Assumptions Right Number 4 28 2 3" xfId="36157"/>
    <cellStyle name="Assumptions Right Number 4 28 3" xfId="10916"/>
    <cellStyle name="Assumptions Right Number 4 28 3 2" xfId="24837"/>
    <cellStyle name="Assumptions Right Number 4 28 3 2 2" xfId="52520"/>
    <cellStyle name="Assumptions Right Number 4 28 3 3" xfId="38603"/>
    <cellStyle name="Assumptions Right Number 4 28 4" xfId="13321"/>
    <cellStyle name="Assumptions Right Number 4 28 4 2" xfId="27242"/>
    <cellStyle name="Assumptions Right Number 4 28 4 2 2" xfId="54925"/>
    <cellStyle name="Assumptions Right Number 4 28 4 3" xfId="41008"/>
    <cellStyle name="Assumptions Right Number 4 28 5" xfId="16071"/>
    <cellStyle name="Assumptions Right Number 4 28 5 2" xfId="29992"/>
    <cellStyle name="Assumptions Right Number 4 28 5 2 2" xfId="57675"/>
    <cellStyle name="Assumptions Right Number 4 28 5 3" xfId="43758"/>
    <cellStyle name="Assumptions Right Number 4 28 6" xfId="19039"/>
    <cellStyle name="Assumptions Right Number 4 28 6 2" xfId="46722"/>
    <cellStyle name="Assumptions Right Number 4 28 7" xfId="32805"/>
    <cellStyle name="Assumptions Right Number 4 29" xfId="5089"/>
    <cellStyle name="Assumptions Right Number 4 29 2" xfId="8492"/>
    <cellStyle name="Assumptions Right Number 4 29 2 2" xfId="22413"/>
    <cellStyle name="Assumptions Right Number 4 29 2 2 2" xfId="50096"/>
    <cellStyle name="Assumptions Right Number 4 29 2 3" xfId="36179"/>
    <cellStyle name="Assumptions Right Number 4 29 3" xfId="10938"/>
    <cellStyle name="Assumptions Right Number 4 29 3 2" xfId="24859"/>
    <cellStyle name="Assumptions Right Number 4 29 3 2 2" xfId="52542"/>
    <cellStyle name="Assumptions Right Number 4 29 3 3" xfId="38625"/>
    <cellStyle name="Assumptions Right Number 4 29 4" xfId="13343"/>
    <cellStyle name="Assumptions Right Number 4 29 4 2" xfId="27264"/>
    <cellStyle name="Assumptions Right Number 4 29 4 2 2" xfId="54947"/>
    <cellStyle name="Assumptions Right Number 4 29 4 3" xfId="41030"/>
    <cellStyle name="Assumptions Right Number 4 29 5" xfId="16093"/>
    <cellStyle name="Assumptions Right Number 4 29 5 2" xfId="30014"/>
    <cellStyle name="Assumptions Right Number 4 29 5 2 2" xfId="57697"/>
    <cellStyle name="Assumptions Right Number 4 29 5 3" xfId="43780"/>
    <cellStyle name="Assumptions Right Number 4 29 6" xfId="19061"/>
    <cellStyle name="Assumptions Right Number 4 29 6 2" xfId="46744"/>
    <cellStyle name="Assumptions Right Number 4 29 7" xfId="32827"/>
    <cellStyle name="Assumptions Right Number 4 3" xfId="3246"/>
    <cellStyle name="Assumptions Right Number 4 3 2" xfId="6688"/>
    <cellStyle name="Assumptions Right Number 4 3 2 2" xfId="20630"/>
    <cellStyle name="Assumptions Right Number 4 3 2 2 2" xfId="48313"/>
    <cellStyle name="Assumptions Right Number 4 3 2 3" xfId="34396"/>
    <cellStyle name="Assumptions Right Number 4 3 3" xfId="9430"/>
    <cellStyle name="Assumptions Right Number 4 3 3 2" xfId="23351"/>
    <cellStyle name="Assumptions Right Number 4 3 3 2 2" xfId="51034"/>
    <cellStyle name="Assumptions Right Number 4 3 3 3" xfId="37117"/>
    <cellStyle name="Assumptions Right Number 4 3 4" xfId="11568"/>
    <cellStyle name="Assumptions Right Number 4 3 4 2" xfId="25489"/>
    <cellStyle name="Assumptions Right Number 4 3 4 2 2" xfId="53172"/>
    <cellStyle name="Assumptions Right Number 4 3 4 3" xfId="39255"/>
    <cellStyle name="Assumptions Right Number 4 3 5" xfId="14318"/>
    <cellStyle name="Assumptions Right Number 4 3 5 2" xfId="28239"/>
    <cellStyle name="Assumptions Right Number 4 3 5 2 2" xfId="55922"/>
    <cellStyle name="Assumptions Right Number 4 3 5 3" xfId="42005"/>
    <cellStyle name="Assumptions Right Number 4 3 6" xfId="17286"/>
    <cellStyle name="Assumptions Right Number 4 3 6 2" xfId="44969"/>
    <cellStyle name="Assumptions Right Number 4 3 7" xfId="31075"/>
    <cellStyle name="Assumptions Right Number 4 30" xfId="16231"/>
    <cellStyle name="Assumptions Right Number 4 30 2" xfId="30148"/>
    <cellStyle name="Assumptions Right Number 4 30 2 2" xfId="57831"/>
    <cellStyle name="Assumptions Right Number 4 30 3" xfId="43914"/>
    <cellStyle name="Assumptions Right Number 4 31" xfId="16259"/>
    <cellStyle name="Assumptions Right Number 4 31 2" xfId="30176"/>
    <cellStyle name="Assumptions Right Number 4 31 2 2" xfId="57859"/>
    <cellStyle name="Assumptions Right Number 4 31 3" xfId="43942"/>
    <cellStyle name="Assumptions Right Number 4 4" xfId="3298"/>
    <cellStyle name="Assumptions Right Number 4 4 2" xfId="6739"/>
    <cellStyle name="Assumptions Right Number 4 4 2 2" xfId="20680"/>
    <cellStyle name="Assumptions Right Number 4 4 2 2 2" xfId="48363"/>
    <cellStyle name="Assumptions Right Number 4 4 2 3" xfId="34446"/>
    <cellStyle name="Assumptions Right Number 4 4 3" xfId="9479"/>
    <cellStyle name="Assumptions Right Number 4 4 3 2" xfId="23400"/>
    <cellStyle name="Assumptions Right Number 4 4 3 2 2" xfId="51083"/>
    <cellStyle name="Assumptions Right Number 4 4 3 3" xfId="37166"/>
    <cellStyle name="Assumptions Right Number 4 4 4" xfId="11618"/>
    <cellStyle name="Assumptions Right Number 4 4 4 2" xfId="25539"/>
    <cellStyle name="Assumptions Right Number 4 4 4 2 2" xfId="53222"/>
    <cellStyle name="Assumptions Right Number 4 4 4 3" xfId="39305"/>
    <cellStyle name="Assumptions Right Number 4 4 5" xfId="14368"/>
    <cellStyle name="Assumptions Right Number 4 4 5 2" xfId="28289"/>
    <cellStyle name="Assumptions Right Number 4 4 5 2 2" xfId="55972"/>
    <cellStyle name="Assumptions Right Number 4 4 5 3" xfId="42055"/>
    <cellStyle name="Assumptions Right Number 4 4 6" xfId="17336"/>
    <cellStyle name="Assumptions Right Number 4 4 6 2" xfId="45019"/>
    <cellStyle name="Assumptions Right Number 4 4 7" xfId="31121"/>
    <cellStyle name="Assumptions Right Number 4 5" xfId="3379"/>
    <cellStyle name="Assumptions Right Number 4 5 2" xfId="6819"/>
    <cellStyle name="Assumptions Right Number 4 5 2 2" xfId="20760"/>
    <cellStyle name="Assumptions Right Number 4 5 2 2 2" xfId="48443"/>
    <cellStyle name="Assumptions Right Number 4 5 2 3" xfId="34526"/>
    <cellStyle name="Assumptions Right Number 4 5 3" xfId="9557"/>
    <cellStyle name="Assumptions Right Number 4 5 3 2" xfId="23478"/>
    <cellStyle name="Assumptions Right Number 4 5 3 2 2" xfId="51161"/>
    <cellStyle name="Assumptions Right Number 4 5 3 3" xfId="37244"/>
    <cellStyle name="Assumptions Right Number 4 5 4" xfId="11698"/>
    <cellStyle name="Assumptions Right Number 4 5 4 2" xfId="25619"/>
    <cellStyle name="Assumptions Right Number 4 5 4 2 2" xfId="53302"/>
    <cellStyle name="Assumptions Right Number 4 5 4 3" xfId="39385"/>
    <cellStyle name="Assumptions Right Number 4 5 5" xfId="14448"/>
    <cellStyle name="Assumptions Right Number 4 5 5 2" xfId="28369"/>
    <cellStyle name="Assumptions Right Number 4 5 5 2 2" xfId="56052"/>
    <cellStyle name="Assumptions Right Number 4 5 5 3" xfId="42135"/>
    <cellStyle name="Assumptions Right Number 4 5 6" xfId="17416"/>
    <cellStyle name="Assumptions Right Number 4 5 6 2" xfId="45099"/>
    <cellStyle name="Assumptions Right Number 4 5 7" xfId="31195"/>
    <cellStyle name="Assumptions Right Number 4 6" xfId="3427"/>
    <cellStyle name="Assumptions Right Number 4 6 2" xfId="6866"/>
    <cellStyle name="Assumptions Right Number 4 6 2 2" xfId="20807"/>
    <cellStyle name="Assumptions Right Number 4 6 2 2 2" xfId="48490"/>
    <cellStyle name="Assumptions Right Number 4 6 2 3" xfId="34573"/>
    <cellStyle name="Assumptions Right Number 4 6 3" xfId="9604"/>
    <cellStyle name="Assumptions Right Number 4 6 3 2" xfId="23525"/>
    <cellStyle name="Assumptions Right Number 4 6 3 2 2" xfId="51208"/>
    <cellStyle name="Assumptions Right Number 4 6 3 3" xfId="37291"/>
    <cellStyle name="Assumptions Right Number 4 6 4" xfId="11745"/>
    <cellStyle name="Assumptions Right Number 4 6 4 2" xfId="25666"/>
    <cellStyle name="Assumptions Right Number 4 6 4 2 2" xfId="53349"/>
    <cellStyle name="Assumptions Right Number 4 6 4 3" xfId="39432"/>
    <cellStyle name="Assumptions Right Number 4 6 5" xfId="14495"/>
    <cellStyle name="Assumptions Right Number 4 6 5 2" xfId="28416"/>
    <cellStyle name="Assumptions Right Number 4 6 5 2 2" xfId="56099"/>
    <cellStyle name="Assumptions Right Number 4 6 5 3" xfId="42182"/>
    <cellStyle name="Assumptions Right Number 4 6 6" xfId="17463"/>
    <cellStyle name="Assumptions Right Number 4 6 6 2" xfId="45146"/>
    <cellStyle name="Assumptions Right Number 4 6 7" xfId="31240"/>
    <cellStyle name="Assumptions Right Number 4 7" xfId="3469"/>
    <cellStyle name="Assumptions Right Number 4 7 2" xfId="6907"/>
    <cellStyle name="Assumptions Right Number 4 7 2 2" xfId="20847"/>
    <cellStyle name="Assumptions Right Number 4 7 2 2 2" xfId="48530"/>
    <cellStyle name="Assumptions Right Number 4 7 2 3" xfId="34613"/>
    <cellStyle name="Assumptions Right Number 4 7 3" xfId="9645"/>
    <cellStyle name="Assumptions Right Number 4 7 3 2" xfId="23566"/>
    <cellStyle name="Assumptions Right Number 4 7 3 2 2" xfId="51249"/>
    <cellStyle name="Assumptions Right Number 4 7 3 3" xfId="37332"/>
    <cellStyle name="Assumptions Right Number 4 7 4" xfId="11785"/>
    <cellStyle name="Assumptions Right Number 4 7 4 2" xfId="25706"/>
    <cellStyle name="Assumptions Right Number 4 7 4 2 2" xfId="53389"/>
    <cellStyle name="Assumptions Right Number 4 7 4 3" xfId="39472"/>
    <cellStyle name="Assumptions Right Number 4 7 5" xfId="14535"/>
    <cellStyle name="Assumptions Right Number 4 7 5 2" xfId="28456"/>
    <cellStyle name="Assumptions Right Number 4 7 5 2 2" xfId="56139"/>
    <cellStyle name="Assumptions Right Number 4 7 5 3" xfId="42222"/>
    <cellStyle name="Assumptions Right Number 4 7 6" xfId="17503"/>
    <cellStyle name="Assumptions Right Number 4 7 6 2" xfId="45186"/>
    <cellStyle name="Assumptions Right Number 4 7 7" xfId="31275"/>
    <cellStyle name="Assumptions Right Number 4 8" xfId="3535"/>
    <cellStyle name="Assumptions Right Number 4 8 2" xfId="6973"/>
    <cellStyle name="Assumptions Right Number 4 8 2 2" xfId="20913"/>
    <cellStyle name="Assumptions Right Number 4 8 2 2 2" xfId="48596"/>
    <cellStyle name="Assumptions Right Number 4 8 2 3" xfId="34679"/>
    <cellStyle name="Assumptions Right Number 4 8 3" xfId="9710"/>
    <cellStyle name="Assumptions Right Number 4 8 3 2" xfId="23631"/>
    <cellStyle name="Assumptions Right Number 4 8 3 2 2" xfId="51314"/>
    <cellStyle name="Assumptions Right Number 4 8 3 3" xfId="37397"/>
    <cellStyle name="Assumptions Right Number 4 8 4" xfId="11851"/>
    <cellStyle name="Assumptions Right Number 4 8 4 2" xfId="25772"/>
    <cellStyle name="Assumptions Right Number 4 8 4 2 2" xfId="53455"/>
    <cellStyle name="Assumptions Right Number 4 8 4 3" xfId="39538"/>
    <cellStyle name="Assumptions Right Number 4 8 5" xfId="14601"/>
    <cellStyle name="Assumptions Right Number 4 8 5 2" xfId="28522"/>
    <cellStyle name="Assumptions Right Number 4 8 5 2 2" xfId="56205"/>
    <cellStyle name="Assumptions Right Number 4 8 5 3" xfId="42288"/>
    <cellStyle name="Assumptions Right Number 4 8 6" xfId="17569"/>
    <cellStyle name="Assumptions Right Number 4 8 6 2" xfId="45252"/>
    <cellStyle name="Assumptions Right Number 4 8 7" xfId="31340"/>
    <cellStyle name="Assumptions Right Number 4 9" xfId="3575"/>
    <cellStyle name="Assumptions Right Number 4 9 2" xfId="7013"/>
    <cellStyle name="Assumptions Right Number 4 9 2 2" xfId="20950"/>
    <cellStyle name="Assumptions Right Number 4 9 2 2 2" xfId="48633"/>
    <cellStyle name="Assumptions Right Number 4 9 2 3" xfId="34716"/>
    <cellStyle name="Assumptions Right Number 4 9 3" xfId="9746"/>
    <cellStyle name="Assumptions Right Number 4 9 3 2" xfId="23667"/>
    <cellStyle name="Assumptions Right Number 4 9 3 2 2" xfId="51350"/>
    <cellStyle name="Assumptions Right Number 4 9 3 3" xfId="37433"/>
    <cellStyle name="Assumptions Right Number 4 9 4" xfId="11888"/>
    <cellStyle name="Assumptions Right Number 4 9 4 2" xfId="25809"/>
    <cellStyle name="Assumptions Right Number 4 9 4 2 2" xfId="53492"/>
    <cellStyle name="Assumptions Right Number 4 9 4 3" xfId="39575"/>
    <cellStyle name="Assumptions Right Number 4 9 5" xfId="14638"/>
    <cellStyle name="Assumptions Right Number 4 9 5 2" xfId="28559"/>
    <cellStyle name="Assumptions Right Number 4 9 5 2 2" xfId="56242"/>
    <cellStyle name="Assumptions Right Number 4 9 5 3" xfId="42325"/>
    <cellStyle name="Assumptions Right Number 4 9 6" xfId="17606"/>
    <cellStyle name="Assumptions Right Number 4 9 6 2" xfId="45289"/>
    <cellStyle name="Assumptions Right Number 4 9 7" xfId="31377"/>
    <cellStyle name="Assumptions Right Number 5" xfId="2753"/>
    <cellStyle name="Assumptions Right Number 5 2" xfId="6201"/>
    <cellStyle name="Assumptions Right Number 5 2 2" xfId="20148"/>
    <cellStyle name="Assumptions Right Number 5 2 2 2" xfId="47831"/>
    <cellStyle name="Assumptions Right Number 5 2 3" xfId="33914"/>
    <cellStyle name="Assumptions Right Number 5 3" xfId="8957"/>
    <cellStyle name="Assumptions Right Number 5 3 2" xfId="22878"/>
    <cellStyle name="Assumptions Right Number 5 3 2 2" xfId="50561"/>
    <cellStyle name="Assumptions Right Number 5 3 3" xfId="36644"/>
    <cellStyle name="Assumptions Right Number 5 4" xfId="11088"/>
    <cellStyle name="Assumptions Right Number 5 4 2" xfId="25009"/>
    <cellStyle name="Assumptions Right Number 5 4 2 2" xfId="52692"/>
    <cellStyle name="Assumptions Right Number 5 4 3" xfId="38775"/>
    <cellStyle name="Assumptions Right Number 5 5" xfId="13841"/>
    <cellStyle name="Assumptions Right Number 5 5 2" xfId="27762"/>
    <cellStyle name="Assumptions Right Number 5 5 2 2" xfId="55445"/>
    <cellStyle name="Assumptions Right Number 5 5 3" xfId="41528"/>
    <cellStyle name="Assumptions Right Number 5 6" xfId="16806"/>
    <cellStyle name="Assumptions Right Number 5 6 2" xfId="44489"/>
    <cellStyle name="Assumptions Right Number 5 7" xfId="30653"/>
    <cellStyle name="Assumptions Right Number 6" xfId="2631"/>
    <cellStyle name="Assumptions Right Number 6 2" xfId="6082"/>
    <cellStyle name="Assumptions Right Number 6 2 2" xfId="20029"/>
    <cellStyle name="Assumptions Right Number 6 2 2 2" xfId="47712"/>
    <cellStyle name="Assumptions Right Number 6 2 3" xfId="33795"/>
    <cellStyle name="Assumptions Right Number 6 3" xfId="8841"/>
    <cellStyle name="Assumptions Right Number 6 3 2" xfId="22762"/>
    <cellStyle name="Assumptions Right Number 6 3 2 2" xfId="50445"/>
    <cellStyle name="Assumptions Right Number 6 3 3" xfId="36528"/>
    <cellStyle name="Assumptions Right Number 6 4" xfId="10969"/>
    <cellStyle name="Assumptions Right Number 6 4 2" xfId="24890"/>
    <cellStyle name="Assumptions Right Number 6 4 2 2" xfId="52573"/>
    <cellStyle name="Assumptions Right Number 6 4 3" xfId="38656"/>
    <cellStyle name="Assumptions Right Number 6 5" xfId="13723"/>
    <cellStyle name="Assumptions Right Number 6 5 2" xfId="27644"/>
    <cellStyle name="Assumptions Right Number 6 5 2 2" xfId="55327"/>
    <cellStyle name="Assumptions Right Number 6 5 3" xfId="41410"/>
    <cellStyle name="Assumptions Right Number 6 6" xfId="16687"/>
    <cellStyle name="Assumptions Right Number 6 6 2" xfId="44370"/>
    <cellStyle name="Assumptions Right Number 6 7" xfId="30543"/>
    <cellStyle name="Assumptions Right Number 7" xfId="2736"/>
    <cellStyle name="Assumptions Right Number 7 2" xfId="6184"/>
    <cellStyle name="Assumptions Right Number 7 2 2" xfId="20131"/>
    <cellStyle name="Assumptions Right Number 7 2 2 2" xfId="47814"/>
    <cellStyle name="Assumptions Right Number 7 2 3" xfId="33897"/>
    <cellStyle name="Assumptions Right Number 7 3" xfId="8940"/>
    <cellStyle name="Assumptions Right Number 7 3 2" xfId="22861"/>
    <cellStyle name="Assumptions Right Number 7 3 2 2" xfId="50544"/>
    <cellStyle name="Assumptions Right Number 7 3 3" xfId="36627"/>
    <cellStyle name="Assumptions Right Number 7 4" xfId="11071"/>
    <cellStyle name="Assumptions Right Number 7 4 2" xfId="24992"/>
    <cellStyle name="Assumptions Right Number 7 4 2 2" xfId="52675"/>
    <cellStyle name="Assumptions Right Number 7 4 3" xfId="38758"/>
    <cellStyle name="Assumptions Right Number 7 5" xfId="13824"/>
    <cellStyle name="Assumptions Right Number 7 5 2" xfId="27745"/>
    <cellStyle name="Assumptions Right Number 7 5 2 2" xfId="55428"/>
    <cellStyle name="Assumptions Right Number 7 5 3" xfId="41511"/>
    <cellStyle name="Assumptions Right Number 7 6" xfId="16789"/>
    <cellStyle name="Assumptions Right Number 7 6 2" xfId="44472"/>
    <cellStyle name="Assumptions Right Number 7 7" xfId="30636"/>
    <cellStyle name="Assumptions Right Number 8" xfId="3037"/>
    <cellStyle name="Assumptions Right Number 8 2" xfId="6481"/>
    <cellStyle name="Assumptions Right Number 8 2 2" xfId="20426"/>
    <cellStyle name="Assumptions Right Number 8 2 2 2" xfId="48109"/>
    <cellStyle name="Assumptions Right Number 8 2 3" xfId="34192"/>
    <cellStyle name="Assumptions Right Number 8 3" xfId="9230"/>
    <cellStyle name="Assumptions Right Number 8 3 2" xfId="23151"/>
    <cellStyle name="Assumptions Right Number 8 3 2 2" xfId="50834"/>
    <cellStyle name="Assumptions Right Number 8 3 3" xfId="36917"/>
    <cellStyle name="Assumptions Right Number 8 4" xfId="11366"/>
    <cellStyle name="Assumptions Right Number 8 4 2" xfId="25287"/>
    <cellStyle name="Assumptions Right Number 8 4 2 2" xfId="52970"/>
    <cellStyle name="Assumptions Right Number 8 4 3" xfId="39053"/>
    <cellStyle name="Assumptions Right Number 8 5" xfId="14116"/>
    <cellStyle name="Assumptions Right Number 8 5 2" xfId="28037"/>
    <cellStyle name="Assumptions Right Number 8 5 2 2" xfId="55720"/>
    <cellStyle name="Assumptions Right Number 8 5 3" xfId="41803"/>
    <cellStyle name="Assumptions Right Number 8 6" xfId="17084"/>
    <cellStyle name="Assumptions Right Number 8 6 2" xfId="44767"/>
    <cellStyle name="Assumptions Right Number 8 7" xfId="30891"/>
    <cellStyle name="Assumptions Right Number 9" xfId="2415"/>
    <cellStyle name="Assumptions Right Number 9 2" xfId="5872"/>
    <cellStyle name="Assumptions Right Number 9 2 2" xfId="19822"/>
    <cellStyle name="Assumptions Right Number 9 2 2 2" xfId="47505"/>
    <cellStyle name="Assumptions Right Number 9 2 3" xfId="33588"/>
    <cellStyle name="Assumptions Right Number 9 3" xfId="8640"/>
    <cellStyle name="Assumptions Right Number 9 3 2" xfId="22561"/>
    <cellStyle name="Assumptions Right Number 9 3 2 2" xfId="50244"/>
    <cellStyle name="Assumptions Right Number 9 3 3" xfId="36327"/>
    <cellStyle name="Assumptions Right Number 9 4" xfId="5509"/>
    <cellStyle name="Assumptions Right Number 9 4 2" xfId="19462"/>
    <cellStyle name="Assumptions Right Number 9 4 2 2" xfId="47145"/>
    <cellStyle name="Assumptions Right Number 9 4 3" xfId="33228"/>
    <cellStyle name="Assumptions Right Number 9 5" xfId="13520"/>
    <cellStyle name="Assumptions Right Number 9 5 2" xfId="27441"/>
    <cellStyle name="Assumptions Right Number 9 5 2 2" xfId="55124"/>
    <cellStyle name="Assumptions Right Number 9 5 3" xfId="41207"/>
    <cellStyle name="Assumptions Right Number 9 6" xfId="16482"/>
    <cellStyle name="Assumptions Right Number 9 6 2" xfId="44165"/>
    <cellStyle name="Assumptions Right Number 9 7" xfId="30363"/>
    <cellStyle name="Assumptions Right Percentage" xfId="1432"/>
    <cellStyle name="Assumptions Right Percentage 10" xfId="2714"/>
    <cellStyle name="Assumptions Right Percentage 10 2" xfId="6162"/>
    <cellStyle name="Assumptions Right Percentage 10 2 2" xfId="20109"/>
    <cellStyle name="Assumptions Right Percentage 10 2 2 2" xfId="47792"/>
    <cellStyle name="Assumptions Right Percentage 10 2 3" xfId="33875"/>
    <cellStyle name="Assumptions Right Percentage 10 3" xfId="8919"/>
    <cellStyle name="Assumptions Right Percentage 10 3 2" xfId="22840"/>
    <cellStyle name="Assumptions Right Percentage 10 3 2 2" xfId="50523"/>
    <cellStyle name="Assumptions Right Percentage 10 3 3" xfId="36606"/>
    <cellStyle name="Assumptions Right Percentage 10 4" xfId="11049"/>
    <cellStyle name="Assumptions Right Percentage 10 4 2" xfId="24970"/>
    <cellStyle name="Assumptions Right Percentage 10 4 2 2" xfId="52653"/>
    <cellStyle name="Assumptions Right Percentage 10 4 3" xfId="38736"/>
    <cellStyle name="Assumptions Right Percentage 10 5" xfId="13802"/>
    <cellStyle name="Assumptions Right Percentage 10 5 2" xfId="27723"/>
    <cellStyle name="Assumptions Right Percentage 10 5 2 2" xfId="55406"/>
    <cellStyle name="Assumptions Right Percentage 10 5 3" xfId="41489"/>
    <cellStyle name="Assumptions Right Percentage 10 6" xfId="16767"/>
    <cellStyle name="Assumptions Right Percentage 10 6 2" xfId="44450"/>
    <cellStyle name="Assumptions Right Percentage 10 7" xfId="30615"/>
    <cellStyle name="Assumptions Right Percentage 11" xfId="2268"/>
    <cellStyle name="Assumptions Right Percentage 11 2" xfId="5735"/>
    <cellStyle name="Assumptions Right Percentage 11 2 2" xfId="19685"/>
    <cellStyle name="Assumptions Right Percentage 11 2 2 2" xfId="47368"/>
    <cellStyle name="Assumptions Right Percentage 11 2 3" xfId="33451"/>
    <cellStyle name="Assumptions Right Percentage 11 3" xfId="8504"/>
    <cellStyle name="Assumptions Right Percentage 11 3 2" xfId="22425"/>
    <cellStyle name="Assumptions Right Percentage 11 3 2 2" xfId="50108"/>
    <cellStyle name="Assumptions Right Percentage 11 3 3" xfId="36191"/>
    <cellStyle name="Assumptions Right Percentage 11 4" xfId="5384"/>
    <cellStyle name="Assumptions Right Percentage 11 4 2" xfId="19337"/>
    <cellStyle name="Assumptions Right Percentage 11 4 2 2" xfId="47020"/>
    <cellStyle name="Assumptions Right Percentage 11 4 3" xfId="33103"/>
    <cellStyle name="Assumptions Right Percentage 11 5" xfId="13383"/>
    <cellStyle name="Assumptions Right Percentage 11 5 2" xfId="27304"/>
    <cellStyle name="Assumptions Right Percentage 11 5 2 2" xfId="54987"/>
    <cellStyle name="Assumptions Right Percentage 11 5 3" xfId="41070"/>
    <cellStyle name="Assumptions Right Percentage 11 6" xfId="16345"/>
    <cellStyle name="Assumptions Right Percentage 11 6 2" xfId="44028"/>
    <cellStyle name="Assumptions Right Percentage 11 7" xfId="30243"/>
    <cellStyle name="Assumptions Right Percentage 12" xfId="2700"/>
    <cellStyle name="Assumptions Right Percentage 12 2" xfId="6148"/>
    <cellStyle name="Assumptions Right Percentage 12 2 2" xfId="20095"/>
    <cellStyle name="Assumptions Right Percentage 12 2 2 2" xfId="47778"/>
    <cellStyle name="Assumptions Right Percentage 12 2 3" xfId="33861"/>
    <cellStyle name="Assumptions Right Percentage 12 3" xfId="8906"/>
    <cellStyle name="Assumptions Right Percentage 12 3 2" xfId="22827"/>
    <cellStyle name="Assumptions Right Percentage 12 3 2 2" xfId="50510"/>
    <cellStyle name="Assumptions Right Percentage 12 3 3" xfId="36593"/>
    <cellStyle name="Assumptions Right Percentage 12 4" xfId="11035"/>
    <cellStyle name="Assumptions Right Percentage 12 4 2" xfId="24956"/>
    <cellStyle name="Assumptions Right Percentage 12 4 2 2" xfId="52639"/>
    <cellStyle name="Assumptions Right Percentage 12 4 3" xfId="38722"/>
    <cellStyle name="Assumptions Right Percentage 12 5" xfId="13788"/>
    <cellStyle name="Assumptions Right Percentage 12 5 2" xfId="27709"/>
    <cellStyle name="Assumptions Right Percentage 12 5 2 2" xfId="55392"/>
    <cellStyle name="Assumptions Right Percentage 12 5 3" xfId="41475"/>
    <cellStyle name="Assumptions Right Percentage 12 6" xfId="16753"/>
    <cellStyle name="Assumptions Right Percentage 12 6 2" xfId="44436"/>
    <cellStyle name="Assumptions Right Percentage 12 7" xfId="30603"/>
    <cellStyle name="Assumptions Right Percentage 13" xfId="3138"/>
    <cellStyle name="Assumptions Right Percentage 13 2" xfId="6580"/>
    <cellStyle name="Assumptions Right Percentage 13 2 2" xfId="20524"/>
    <cellStyle name="Assumptions Right Percentage 13 2 2 2" xfId="48207"/>
    <cellStyle name="Assumptions Right Percentage 13 2 3" xfId="34290"/>
    <cellStyle name="Assumptions Right Percentage 13 3" xfId="9324"/>
    <cellStyle name="Assumptions Right Percentage 13 3 2" xfId="23245"/>
    <cellStyle name="Assumptions Right Percentage 13 3 2 2" xfId="50928"/>
    <cellStyle name="Assumptions Right Percentage 13 3 3" xfId="37011"/>
    <cellStyle name="Assumptions Right Percentage 13 4" xfId="11462"/>
    <cellStyle name="Assumptions Right Percentage 13 4 2" xfId="25383"/>
    <cellStyle name="Assumptions Right Percentage 13 4 2 2" xfId="53066"/>
    <cellStyle name="Assumptions Right Percentage 13 4 3" xfId="39149"/>
    <cellStyle name="Assumptions Right Percentage 13 5" xfId="14212"/>
    <cellStyle name="Assumptions Right Percentage 13 5 2" xfId="28133"/>
    <cellStyle name="Assumptions Right Percentage 13 5 2 2" xfId="55816"/>
    <cellStyle name="Assumptions Right Percentage 13 5 3" xfId="41899"/>
    <cellStyle name="Assumptions Right Percentage 13 6" xfId="17180"/>
    <cellStyle name="Assumptions Right Percentage 13 6 2" xfId="44863"/>
    <cellStyle name="Assumptions Right Percentage 13 7" xfId="30983"/>
    <cellStyle name="Assumptions Right Percentage 14" xfId="2643"/>
    <cellStyle name="Assumptions Right Percentage 14 2" xfId="6094"/>
    <cellStyle name="Assumptions Right Percentage 14 2 2" xfId="20041"/>
    <cellStyle name="Assumptions Right Percentage 14 2 2 2" xfId="47724"/>
    <cellStyle name="Assumptions Right Percentage 14 2 3" xfId="33807"/>
    <cellStyle name="Assumptions Right Percentage 14 3" xfId="8853"/>
    <cellStyle name="Assumptions Right Percentage 14 3 2" xfId="22774"/>
    <cellStyle name="Assumptions Right Percentage 14 3 2 2" xfId="50457"/>
    <cellStyle name="Assumptions Right Percentage 14 3 3" xfId="36540"/>
    <cellStyle name="Assumptions Right Percentage 14 4" xfId="10981"/>
    <cellStyle name="Assumptions Right Percentage 14 4 2" xfId="24902"/>
    <cellStyle name="Assumptions Right Percentage 14 4 2 2" xfId="52585"/>
    <cellStyle name="Assumptions Right Percentage 14 4 3" xfId="38668"/>
    <cellStyle name="Assumptions Right Percentage 14 5" xfId="13735"/>
    <cellStyle name="Assumptions Right Percentage 14 5 2" xfId="27656"/>
    <cellStyle name="Assumptions Right Percentage 14 5 2 2" xfId="55339"/>
    <cellStyle name="Assumptions Right Percentage 14 5 3" xfId="41422"/>
    <cellStyle name="Assumptions Right Percentage 14 6" xfId="16699"/>
    <cellStyle name="Assumptions Right Percentage 14 6 2" xfId="44382"/>
    <cellStyle name="Assumptions Right Percentage 14 7" xfId="30555"/>
    <cellStyle name="Assumptions Right Percentage 15" xfId="2308"/>
    <cellStyle name="Assumptions Right Percentage 15 2" xfId="5771"/>
    <cellStyle name="Assumptions Right Percentage 15 2 2" xfId="19721"/>
    <cellStyle name="Assumptions Right Percentage 15 2 2 2" xfId="47404"/>
    <cellStyle name="Assumptions Right Percentage 15 2 3" xfId="33487"/>
    <cellStyle name="Assumptions Right Percentage 15 3" xfId="8540"/>
    <cellStyle name="Assumptions Right Percentage 15 3 2" xfId="22461"/>
    <cellStyle name="Assumptions Right Percentage 15 3 2 2" xfId="50144"/>
    <cellStyle name="Assumptions Right Percentage 15 3 3" xfId="36227"/>
    <cellStyle name="Assumptions Right Percentage 15 4" xfId="5420"/>
    <cellStyle name="Assumptions Right Percentage 15 4 2" xfId="19373"/>
    <cellStyle name="Assumptions Right Percentage 15 4 2 2" xfId="47056"/>
    <cellStyle name="Assumptions Right Percentage 15 4 3" xfId="33139"/>
    <cellStyle name="Assumptions Right Percentage 15 5" xfId="13419"/>
    <cellStyle name="Assumptions Right Percentage 15 5 2" xfId="27340"/>
    <cellStyle name="Assumptions Right Percentage 15 5 2 2" xfId="55023"/>
    <cellStyle name="Assumptions Right Percentage 15 5 3" xfId="41106"/>
    <cellStyle name="Assumptions Right Percentage 15 6" xfId="16381"/>
    <cellStyle name="Assumptions Right Percentage 15 6 2" xfId="44064"/>
    <cellStyle name="Assumptions Right Percentage 15 7" xfId="30274"/>
    <cellStyle name="Assumptions Right Percentage 16" xfId="3708"/>
    <cellStyle name="Assumptions Right Percentage 16 2" xfId="7145"/>
    <cellStyle name="Assumptions Right Percentage 16 2 2" xfId="21080"/>
    <cellStyle name="Assumptions Right Percentage 16 2 2 2" xfId="48763"/>
    <cellStyle name="Assumptions Right Percentage 16 2 3" xfId="34846"/>
    <cellStyle name="Assumptions Right Percentage 16 3" xfId="9873"/>
    <cellStyle name="Assumptions Right Percentage 16 3 2" xfId="23794"/>
    <cellStyle name="Assumptions Right Percentage 16 3 2 2" xfId="51477"/>
    <cellStyle name="Assumptions Right Percentage 16 3 3" xfId="37560"/>
    <cellStyle name="Assumptions Right Percentage 16 4" xfId="12018"/>
    <cellStyle name="Assumptions Right Percentage 16 4 2" xfId="25939"/>
    <cellStyle name="Assumptions Right Percentage 16 4 2 2" xfId="53622"/>
    <cellStyle name="Assumptions Right Percentage 16 4 3" xfId="39705"/>
    <cellStyle name="Assumptions Right Percentage 16 5" xfId="14768"/>
    <cellStyle name="Assumptions Right Percentage 16 5 2" xfId="28689"/>
    <cellStyle name="Assumptions Right Percentage 16 5 2 2" xfId="56372"/>
    <cellStyle name="Assumptions Right Percentage 16 5 3" xfId="42455"/>
    <cellStyle name="Assumptions Right Percentage 16 6" xfId="17736"/>
    <cellStyle name="Assumptions Right Percentage 16 6 2" xfId="45419"/>
    <cellStyle name="Assumptions Right Percentage 16 7" xfId="31506"/>
    <cellStyle name="Assumptions Right Percentage 17" xfId="3505"/>
    <cellStyle name="Assumptions Right Percentage 17 2" xfId="6943"/>
    <cellStyle name="Assumptions Right Percentage 17 2 2" xfId="20883"/>
    <cellStyle name="Assumptions Right Percentage 17 2 2 2" xfId="48566"/>
    <cellStyle name="Assumptions Right Percentage 17 2 3" xfId="34649"/>
    <cellStyle name="Assumptions Right Percentage 17 3" xfId="9681"/>
    <cellStyle name="Assumptions Right Percentage 17 3 2" xfId="23602"/>
    <cellStyle name="Assumptions Right Percentage 17 3 2 2" xfId="51285"/>
    <cellStyle name="Assumptions Right Percentage 17 3 3" xfId="37368"/>
    <cellStyle name="Assumptions Right Percentage 17 4" xfId="11821"/>
    <cellStyle name="Assumptions Right Percentage 17 4 2" xfId="25742"/>
    <cellStyle name="Assumptions Right Percentage 17 4 2 2" xfId="53425"/>
    <cellStyle name="Assumptions Right Percentage 17 4 3" xfId="39508"/>
    <cellStyle name="Assumptions Right Percentage 17 5" xfId="14571"/>
    <cellStyle name="Assumptions Right Percentage 17 5 2" xfId="28492"/>
    <cellStyle name="Assumptions Right Percentage 17 5 2 2" xfId="56175"/>
    <cellStyle name="Assumptions Right Percentage 17 5 3" xfId="42258"/>
    <cellStyle name="Assumptions Right Percentage 17 6" xfId="17539"/>
    <cellStyle name="Assumptions Right Percentage 17 6 2" xfId="45222"/>
    <cellStyle name="Assumptions Right Percentage 17 7" xfId="31310"/>
    <cellStyle name="Assumptions Right Percentage 18" xfId="3451"/>
    <cellStyle name="Assumptions Right Percentage 18 2" xfId="6890"/>
    <cellStyle name="Assumptions Right Percentage 18 2 2" xfId="20830"/>
    <cellStyle name="Assumptions Right Percentage 18 2 2 2" xfId="48513"/>
    <cellStyle name="Assumptions Right Percentage 18 2 3" xfId="34596"/>
    <cellStyle name="Assumptions Right Percentage 18 3" xfId="9627"/>
    <cellStyle name="Assumptions Right Percentage 18 3 2" xfId="23548"/>
    <cellStyle name="Assumptions Right Percentage 18 3 2 2" xfId="51231"/>
    <cellStyle name="Assumptions Right Percentage 18 3 3" xfId="37314"/>
    <cellStyle name="Assumptions Right Percentage 18 4" xfId="11768"/>
    <cellStyle name="Assumptions Right Percentage 18 4 2" xfId="25689"/>
    <cellStyle name="Assumptions Right Percentage 18 4 2 2" xfId="53372"/>
    <cellStyle name="Assumptions Right Percentage 18 4 3" xfId="39455"/>
    <cellStyle name="Assumptions Right Percentage 18 5" xfId="14518"/>
    <cellStyle name="Assumptions Right Percentage 18 5 2" xfId="28439"/>
    <cellStyle name="Assumptions Right Percentage 18 5 2 2" xfId="56122"/>
    <cellStyle name="Assumptions Right Percentage 18 5 3" xfId="42205"/>
    <cellStyle name="Assumptions Right Percentage 18 6" xfId="17486"/>
    <cellStyle name="Assumptions Right Percentage 18 6 2" xfId="45169"/>
    <cellStyle name="Assumptions Right Percentage 18 7" xfId="31259"/>
    <cellStyle name="Assumptions Right Percentage 19" xfId="3735"/>
    <cellStyle name="Assumptions Right Percentage 19 2" xfId="7170"/>
    <cellStyle name="Assumptions Right Percentage 19 2 2" xfId="21105"/>
    <cellStyle name="Assumptions Right Percentage 19 2 2 2" xfId="48788"/>
    <cellStyle name="Assumptions Right Percentage 19 2 3" xfId="34871"/>
    <cellStyle name="Assumptions Right Percentage 19 3" xfId="9898"/>
    <cellStyle name="Assumptions Right Percentage 19 3 2" xfId="23819"/>
    <cellStyle name="Assumptions Right Percentage 19 3 2 2" xfId="51502"/>
    <cellStyle name="Assumptions Right Percentage 19 3 3" xfId="37585"/>
    <cellStyle name="Assumptions Right Percentage 19 4" xfId="12043"/>
    <cellStyle name="Assumptions Right Percentage 19 4 2" xfId="25964"/>
    <cellStyle name="Assumptions Right Percentage 19 4 2 2" xfId="53647"/>
    <cellStyle name="Assumptions Right Percentage 19 4 3" xfId="39730"/>
    <cellStyle name="Assumptions Right Percentage 19 5" xfId="14793"/>
    <cellStyle name="Assumptions Right Percentage 19 5 2" xfId="28714"/>
    <cellStyle name="Assumptions Right Percentage 19 5 2 2" xfId="56397"/>
    <cellStyle name="Assumptions Right Percentage 19 5 3" xfId="42480"/>
    <cellStyle name="Assumptions Right Percentage 19 6" xfId="17761"/>
    <cellStyle name="Assumptions Right Percentage 19 6 2" xfId="45444"/>
    <cellStyle name="Assumptions Right Percentage 19 7" xfId="31530"/>
    <cellStyle name="Assumptions Right Percentage 2" xfId="2060"/>
    <cellStyle name="Assumptions Right Percentage 2 10" xfId="2299"/>
    <cellStyle name="Assumptions Right Percentage 2 10 2" xfId="5762"/>
    <cellStyle name="Assumptions Right Percentage 2 10 2 2" xfId="19712"/>
    <cellStyle name="Assumptions Right Percentage 2 10 2 2 2" xfId="47395"/>
    <cellStyle name="Assumptions Right Percentage 2 10 2 3" xfId="33478"/>
    <cellStyle name="Assumptions Right Percentage 2 10 3" xfId="8531"/>
    <cellStyle name="Assumptions Right Percentage 2 10 3 2" xfId="22452"/>
    <cellStyle name="Assumptions Right Percentage 2 10 3 2 2" xfId="50135"/>
    <cellStyle name="Assumptions Right Percentage 2 10 3 3" xfId="36218"/>
    <cellStyle name="Assumptions Right Percentage 2 10 4" xfId="5411"/>
    <cellStyle name="Assumptions Right Percentage 2 10 4 2" xfId="19364"/>
    <cellStyle name="Assumptions Right Percentage 2 10 4 2 2" xfId="47047"/>
    <cellStyle name="Assumptions Right Percentage 2 10 4 3" xfId="33130"/>
    <cellStyle name="Assumptions Right Percentage 2 10 5" xfId="13410"/>
    <cellStyle name="Assumptions Right Percentage 2 10 5 2" xfId="27331"/>
    <cellStyle name="Assumptions Right Percentage 2 10 5 2 2" xfId="55014"/>
    <cellStyle name="Assumptions Right Percentage 2 10 5 3" xfId="41097"/>
    <cellStyle name="Assumptions Right Percentage 2 10 6" xfId="16372"/>
    <cellStyle name="Assumptions Right Percentage 2 10 6 2" xfId="44055"/>
    <cellStyle name="Assumptions Right Percentage 2 10 7" xfId="30265"/>
    <cellStyle name="Assumptions Right Percentage 2 11" xfId="3556"/>
    <cellStyle name="Assumptions Right Percentage 2 11 2" xfId="6994"/>
    <cellStyle name="Assumptions Right Percentage 2 11 2 2" xfId="20933"/>
    <cellStyle name="Assumptions Right Percentage 2 11 2 2 2" xfId="48616"/>
    <cellStyle name="Assumptions Right Percentage 2 11 2 3" xfId="34699"/>
    <cellStyle name="Assumptions Right Percentage 2 11 3" xfId="9729"/>
    <cellStyle name="Assumptions Right Percentage 2 11 3 2" xfId="23650"/>
    <cellStyle name="Assumptions Right Percentage 2 11 3 2 2" xfId="51333"/>
    <cellStyle name="Assumptions Right Percentage 2 11 3 3" xfId="37416"/>
    <cellStyle name="Assumptions Right Percentage 2 11 4" xfId="11871"/>
    <cellStyle name="Assumptions Right Percentage 2 11 4 2" xfId="25792"/>
    <cellStyle name="Assumptions Right Percentage 2 11 4 2 2" xfId="53475"/>
    <cellStyle name="Assumptions Right Percentage 2 11 4 3" xfId="39558"/>
    <cellStyle name="Assumptions Right Percentage 2 11 5" xfId="14621"/>
    <cellStyle name="Assumptions Right Percentage 2 11 5 2" xfId="28542"/>
    <cellStyle name="Assumptions Right Percentage 2 11 5 2 2" xfId="56225"/>
    <cellStyle name="Assumptions Right Percentage 2 11 5 3" xfId="42308"/>
    <cellStyle name="Assumptions Right Percentage 2 11 6" xfId="17589"/>
    <cellStyle name="Assumptions Right Percentage 2 11 6 2" xfId="45272"/>
    <cellStyle name="Assumptions Right Percentage 2 11 7" xfId="31360"/>
    <cellStyle name="Assumptions Right Percentage 2 12" xfId="2541"/>
    <cellStyle name="Assumptions Right Percentage 2 12 2" xfId="5998"/>
    <cellStyle name="Assumptions Right Percentage 2 12 2 2" xfId="19947"/>
    <cellStyle name="Assumptions Right Percentage 2 12 2 2 2" xfId="47630"/>
    <cellStyle name="Assumptions Right Percentage 2 12 2 3" xfId="33713"/>
    <cellStyle name="Assumptions Right Percentage 2 12 3" xfId="8763"/>
    <cellStyle name="Assumptions Right Percentage 2 12 3 2" xfId="22684"/>
    <cellStyle name="Assumptions Right Percentage 2 12 3 2 2" xfId="50367"/>
    <cellStyle name="Assumptions Right Percentage 2 12 3 3" xfId="36450"/>
    <cellStyle name="Assumptions Right Percentage 2 12 4" xfId="5131"/>
    <cellStyle name="Assumptions Right Percentage 2 12 4 2" xfId="19101"/>
    <cellStyle name="Assumptions Right Percentage 2 12 4 2 2" xfId="46784"/>
    <cellStyle name="Assumptions Right Percentage 2 12 4 3" xfId="32867"/>
    <cellStyle name="Assumptions Right Percentage 2 12 5" xfId="13643"/>
    <cellStyle name="Assumptions Right Percentage 2 12 5 2" xfId="27564"/>
    <cellStyle name="Assumptions Right Percentage 2 12 5 2 2" xfId="55247"/>
    <cellStyle name="Assumptions Right Percentage 2 12 5 3" xfId="41330"/>
    <cellStyle name="Assumptions Right Percentage 2 12 6" xfId="16607"/>
    <cellStyle name="Assumptions Right Percentage 2 12 6 2" xfId="44290"/>
    <cellStyle name="Assumptions Right Percentage 2 12 7" xfId="30474"/>
    <cellStyle name="Assumptions Right Percentage 2 13" xfId="2999"/>
    <cellStyle name="Assumptions Right Percentage 2 13 2" xfId="6443"/>
    <cellStyle name="Assumptions Right Percentage 2 13 2 2" xfId="20389"/>
    <cellStyle name="Assumptions Right Percentage 2 13 2 2 2" xfId="48072"/>
    <cellStyle name="Assumptions Right Percentage 2 13 2 3" xfId="34155"/>
    <cellStyle name="Assumptions Right Percentage 2 13 3" xfId="9194"/>
    <cellStyle name="Assumptions Right Percentage 2 13 3 2" xfId="23115"/>
    <cellStyle name="Assumptions Right Percentage 2 13 3 2 2" xfId="50798"/>
    <cellStyle name="Assumptions Right Percentage 2 13 3 3" xfId="36881"/>
    <cellStyle name="Assumptions Right Percentage 2 13 4" xfId="11329"/>
    <cellStyle name="Assumptions Right Percentage 2 13 4 2" xfId="25250"/>
    <cellStyle name="Assumptions Right Percentage 2 13 4 2 2" xfId="52933"/>
    <cellStyle name="Assumptions Right Percentage 2 13 4 3" xfId="39016"/>
    <cellStyle name="Assumptions Right Percentage 2 13 5" xfId="14080"/>
    <cellStyle name="Assumptions Right Percentage 2 13 5 2" xfId="28001"/>
    <cellStyle name="Assumptions Right Percentage 2 13 5 2 2" xfId="55684"/>
    <cellStyle name="Assumptions Right Percentage 2 13 5 3" xfId="41767"/>
    <cellStyle name="Assumptions Right Percentage 2 13 6" xfId="17047"/>
    <cellStyle name="Assumptions Right Percentage 2 13 6 2" xfId="44730"/>
    <cellStyle name="Assumptions Right Percentage 2 13 7" xfId="30858"/>
    <cellStyle name="Assumptions Right Percentage 2 14" xfId="2574"/>
    <cellStyle name="Assumptions Right Percentage 2 14 2" xfId="6030"/>
    <cellStyle name="Assumptions Right Percentage 2 14 2 2" xfId="19979"/>
    <cellStyle name="Assumptions Right Percentage 2 14 2 2 2" xfId="47662"/>
    <cellStyle name="Assumptions Right Percentage 2 14 2 3" xfId="33745"/>
    <cellStyle name="Assumptions Right Percentage 2 14 3" xfId="8795"/>
    <cellStyle name="Assumptions Right Percentage 2 14 3 2" xfId="22716"/>
    <cellStyle name="Assumptions Right Percentage 2 14 3 2 2" xfId="50399"/>
    <cellStyle name="Assumptions Right Percentage 2 14 3 3" xfId="36482"/>
    <cellStyle name="Assumptions Right Percentage 2 14 4" xfId="5138"/>
    <cellStyle name="Assumptions Right Percentage 2 14 4 2" xfId="19108"/>
    <cellStyle name="Assumptions Right Percentage 2 14 4 2 2" xfId="46791"/>
    <cellStyle name="Assumptions Right Percentage 2 14 4 3" xfId="32874"/>
    <cellStyle name="Assumptions Right Percentage 2 14 5" xfId="13675"/>
    <cellStyle name="Assumptions Right Percentage 2 14 5 2" xfId="27596"/>
    <cellStyle name="Assumptions Right Percentage 2 14 5 2 2" xfId="55279"/>
    <cellStyle name="Assumptions Right Percentage 2 14 5 3" xfId="41362"/>
    <cellStyle name="Assumptions Right Percentage 2 14 6" xfId="16639"/>
    <cellStyle name="Assumptions Right Percentage 2 14 6 2" xfId="44322"/>
    <cellStyle name="Assumptions Right Percentage 2 14 7" xfId="30504"/>
    <cellStyle name="Assumptions Right Percentage 2 15" xfId="2802"/>
    <cellStyle name="Assumptions Right Percentage 2 15 2" xfId="6249"/>
    <cellStyle name="Assumptions Right Percentage 2 15 2 2" xfId="20196"/>
    <cellStyle name="Assumptions Right Percentage 2 15 2 2 2" xfId="47879"/>
    <cellStyle name="Assumptions Right Percentage 2 15 2 3" xfId="33962"/>
    <cellStyle name="Assumptions Right Percentage 2 15 3" xfId="9004"/>
    <cellStyle name="Assumptions Right Percentage 2 15 3 2" xfId="22925"/>
    <cellStyle name="Assumptions Right Percentage 2 15 3 2 2" xfId="50608"/>
    <cellStyle name="Assumptions Right Percentage 2 15 3 3" xfId="36691"/>
    <cellStyle name="Assumptions Right Percentage 2 15 4" xfId="11136"/>
    <cellStyle name="Assumptions Right Percentage 2 15 4 2" xfId="25057"/>
    <cellStyle name="Assumptions Right Percentage 2 15 4 2 2" xfId="52740"/>
    <cellStyle name="Assumptions Right Percentage 2 15 4 3" xfId="38823"/>
    <cellStyle name="Assumptions Right Percentage 2 15 5" xfId="13889"/>
    <cellStyle name="Assumptions Right Percentage 2 15 5 2" xfId="27810"/>
    <cellStyle name="Assumptions Right Percentage 2 15 5 2 2" xfId="55493"/>
    <cellStyle name="Assumptions Right Percentage 2 15 5 3" xfId="41576"/>
    <cellStyle name="Assumptions Right Percentage 2 15 6" xfId="16854"/>
    <cellStyle name="Assumptions Right Percentage 2 15 6 2" xfId="44537"/>
    <cellStyle name="Assumptions Right Percentage 2 15 7" xfId="30689"/>
    <cellStyle name="Assumptions Right Percentage 2 16" xfId="2586"/>
    <cellStyle name="Assumptions Right Percentage 2 16 2" xfId="6042"/>
    <cellStyle name="Assumptions Right Percentage 2 16 2 2" xfId="19989"/>
    <cellStyle name="Assumptions Right Percentage 2 16 2 2 2" xfId="47672"/>
    <cellStyle name="Assumptions Right Percentage 2 16 2 3" xfId="33755"/>
    <cellStyle name="Assumptions Right Percentage 2 16 3" xfId="8803"/>
    <cellStyle name="Assumptions Right Percentage 2 16 3 2" xfId="22724"/>
    <cellStyle name="Assumptions Right Percentage 2 16 3 2 2" xfId="50407"/>
    <cellStyle name="Assumptions Right Percentage 2 16 3 3" xfId="36490"/>
    <cellStyle name="Assumptions Right Percentage 2 16 4" xfId="5605"/>
    <cellStyle name="Assumptions Right Percentage 2 16 4 2" xfId="19558"/>
    <cellStyle name="Assumptions Right Percentage 2 16 4 2 2" xfId="47241"/>
    <cellStyle name="Assumptions Right Percentage 2 16 4 3" xfId="33324"/>
    <cellStyle name="Assumptions Right Percentage 2 16 5" xfId="13684"/>
    <cellStyle name="Assumptions Right Percentage 2 16 5 2" xfId="27605"/>
    <cellStyle name="Assumptions Right Percentage 2 16 5 2 2" xfId="55288"/>
    <cellStyle name="Assumptions Right Percentage 2 16 5 3" xfId="41371"/>
    <cellStyle name="Assumptions Right Percentage 2 16 6" xfId="16648"/>
    <cellStyle name="Assumptions Right Percentage 2 16 6 2" xfId="44331"/>
    <cellStyle name="Assumptions Right Percentage 2 16 7" xfId="30513"/>
    <cellStyle name="Assumptions Right Percentage 2 17" xfId="3516"/>
    <cellStyle name="Assumptions Right Percentage 2 17 2" xfId="6954"/>
    <cellStyle name="Assumptions Right Percentage 2 17 2 2" xfId="20894"/>
    <cellStyle name="Assumptions Right Percentage 2 17 2 2 2" xfId="48577"/>
    <cellStyle name="Assumptions Right Percentage 2 17 2 3" xfId="34660"/>
    <cellStyle name="Assumptions Right Percentage 2 17 3" xfId="9692"/>
    <cellStyle name="Assumptions Right Percentage 2 17 3 2" xfId="23613"/>
    <cellStyle name="Assumptions Right Percentage 2 17 3 2 2" xfId="51296"/>
    <cellStyle name="Assumptions Right Percentage 2 17 3 3" xfId="37379"/>
    <cellStyle name="Assumptions Right Percentage 2 17 4" xfId="11832"/>
    <cellStyle name="Assumptions Right Percentage 2 17 4 2" xfId="25753"/>
    <cellStyle name="Assumptions Right Percentage 2 17 4 2 2" xfId="53436"/>
    <cellStyle name="Assumptions Right Percentage 2 17 4 3" xfId="39519"/>
    <cellStyle name="Assumptions Right Percentage 2 17 5" xfId="14582"/>
    <cellStyle name="Assumptions Right Percentage 2 17 5 2" xfId="28503"/>
    <cellStyle name="Assumptions Right Percentage 2 17 5 2 2" xfId="56186"/>
    <cellStyle name="Assumptions Right Percentage 2 17 5 3" xfId="42269"/>
    <cellStyle name="Assumptions Right Percentage 2 17 6" xfId="17550"/>
    <cellStyle name="Assumptions Right Percentage 2 17 6 2" xfId="45233"/>
    <cellStyle name="Assumptions Right Percentage 2 17 7" xfId="31321"/>
    <cellStyle name="Assumptions Right Percentage 2 18" xfId="3782"/>
    <cellStyle name="Assumptions Right Percentage 2 18 2" xfId="7216"/>
    <cellStyle name="Assumptions Right Percentage 2 18 2 2" xfId="21150"/>
    <cellStyle name="Assumptions Right Percentage 2 18 2 2 2" xfId="48833"/>
    <cellStyle name="Assumptions Right Percentage 2 18 2 3" xfId="34916"/>
    <cellStyle name="Assumptions Right Percentage 2 18 3" xfId="9938"/>
    <cellStyle name="Assumptions Right Percentage 2 18 3 2" xfId="23859"/>
    <cellStyle name="Assumptions Right Percentage 2 18 3 2 2" xfId="51542"/>
    <cellStyle name="Assumptions Right Percentage 2 18 3 3" xfId="37625"/>
    <cellStyle name="Assumptions Right Percentage 2 18 4" xfId="12088"/>
    <cellStyle name="Assumptions Right Percentage 2 18 4 2" xfId="26009"/>
    <cellStyle name="Assumptions Right Percentage 2 18 4 2 2" xfId="53692"/>
    <cellStyle name="Assumptions Right Percentage 2 18 4 3" xfId="39775"/>
    <cellStyle name="Assumptions Right Percentage 2 18 5" xfId="14838"/>
    <cellStyle name="Assumptions Right Percentage 2 18 5 2" xfId="28759"/>
    <cellStyle name="Assumptions Right Percentage 2 18 5 2 2" xfId="56442"/>
    <cellStyle name="Assumptions Right Percentage 2 18 5 3" xfId="42525"/>
    <cellStyle name="Assumptions Right Percentage 2 18 6" xfId="17806"/>
    <cellStyle name="Assumptions Right Percentage 2 18 6 2" xfId="45489"/>
    <cellStyle name="Assumptions Right Percentage 2 18 7" xfId="31572"/>
    <cellStyle name="Assumptions Right Percentage 2 19" xfId="2824"/>
    <cellStyle name="Assumptions Right Percentage 2 19 2" xfId="6271"/>
    <cellStyle name="Assumptions Right Percentage 2 19 2 2" xfId="20218"/>
    <cellStyle name="Assumptions Right Percentage 2 19 2 2 2" xfId="47901"/>
    <cellStyle name="Assumptions Right Percentage 2 19 2 3" xfId="33984"/>
    <cellStyle name="Assumptions Right Percentage 2 19 3" xfId="9025"/>
    <cellStyle name="Assumptions Right Percentage 2 19 3 2" xfId="22946"/>
    <cellStyle name="Assumptions Right Percentage 2 19 3 2 2" xfId="50629"/>
    <cellStyle name="Assumptions Right Percentage 2 19 3 3" xfId="36712"/>
    <cellStyle name="Assumptions Right Percentage 2 19 4" xfId="11158"/>
    <cellStyle name="Assumptions Right Percentage 2 19 4 2" xfId="25079"/>
    <cellStyle name="Assumptions Right Percentage 2 19 4 2 2" xfId="52762"/>
    <cellStyle name="Assumptions Right Percentage 2 19 4 3" xfId="38845"/>
    <cellStyle name="Assumptions Right Percentage 2 19 5" xfId="13911"/>
    <cellStyle name="Assumptions Right Percentage 2 19 5 2" xfId="27832"/>
    <cellStyle name="Assumptions Right Percentage 2 19 5 2 2" xfId="55515"/>
    <cellStyle name="Assumptions Right Percentage 2 19 5 3" xfId="41598"/>
    <cellStyle name="Assumptions Right Percentage 2 19 6" xfId="16876"/>
    <cellStyle name="Assumptions Right Percentage 2 19 6 2" xfId="44559"/>
    <cellStyle name="Assumptions Right Percentage 2 19 7" xfId="30707"/>
    <cellStyle name="Assumptions Right Percentage 2 2" xfId="3099"/>
    <cellStyle name="Assumptions Right Percentage 2 2 2" xfId="6541"/>
    <cellStyle name="Assumptions Right Percentage 2 2 2 2" xfId="20485"/>
    <cellStyle name="Assumptions Right Percentage 2 2 2 2 2" xfId="48168"/>
    <cellStyle name="Assumptions Right Percentage 2 2 2 3" xfId="34251"/>
    <cellStyle name="Assumptions Right Percentage 2 2 3" xfId="9286"/>
    <cellStyle name="Assumptions Right Percentage 2 2 3 2" xfId="23207"/>
    <cellStyle name="Assumptions Right Percentage 2 2 3 2 2" xfId="50890"/>
    <cellStyle name="Assumptions Right Percentage 2 2 3 3" xfId="36973"/>
    <cellStyle name="Assumptions Right Percentage 2 2 4" xfId="11423"/>
    <cellStyle name="Assumptions Right Percentage 2 2 4 2" xfId="25344"/>
    <cellStyle name="Assumptions Right Percentage 2 2 4 2 2" xfId="53027"/>
    <cellStyle name="Assumptions Right Percentage 2 2 4 3" xfId="39110"/>
    <cellStyle name="Assumptions Right Percentage 2 2 5" xfId="14173"/>
    <cellStyle name="Assumptions Right Percentage 2 2 5 2" xfId="28094"/>
    <cellStyle name="Assumptions Right Percentage 2 2 5 2 2" xfId="55777"/>
    <cellStyle name="Assumptions Right Percentage 2 2 5 3" xfId="41860"/>
    <cellStyle name="Assumptions Right Percentage 2 2 6" xfId="17141"/>
    <cellStyle name="Assumptions Right Percentage 2 2 6 2" xfId="44824"/>
    <cellStyle name="Assumptions Right Percentage 2 2 7" xfId="30945"/>
    <cellStyle name="Assumptions Right Percentage 2 20" xfId="4147"/>
    <cellStyle name="Assumptions Right Percentage 2 20 2" xfId="7573"/>
    <cellStyle name="Assumptions Right Percentage 2 20 2 2" xfId="21501"/>
    <cellStyle name="Assumptions Right Percentage 2 20 2 2 2" xfId="49184"/>
    <cellStyle name="Assumptions Right Percentage 2 20 2 3" xfId="35267"/>
    <cellStyle name="Assumptions Right Percentage 2 20 3" xfId="10271"/>
    <cellStyle name="Assumptions Right Percentage 2 20 3 2" xfId="24192"/>
    <cellStyle name="Assumptions Right Percentage 2 20 3 2 2" xfId="51875"/>
    <cellStyle name="Assumptions Right Percentage 2 20 3 3" xfId="37958"/>
    <cellStyle name="Assumptions Right Percentage 2 20 4" xfId="12423"/>
    <cellStyle name="Assumptions Right Percentage 2 20 4 2" xfId="26344"/>
    <cellStyle name="Assumptions Right Percentage 2 20 4 2 2" xfId="54027"/>
    <cellStyle name="Assumptions Right Percentage 2 20 4 3" xfId="40110"/>
    <cellStyle name="Assumptions Right Percentage 2 20 5" xfId="15173"/>
    <cellStyle name="Assumptions Right Percentage 2 20 5 2" xfId="29094"/>
    <cellStyle name="Assumptions Right Percentage 2 20 5 2 2" xfId="56777"/>
    <cellStyle name="Assumptions Right Percentage 2 20 5 3" xfId="42860"/>
    <cellStyle name="Assumptions Right Percentage 2 20 6" xfId="18141"/>
    <cellStyle name="Assumptions Right Percentage 2 20 6 2" xfId="45824"/>
    <cellStyle name="Assumptions Right Percentage 2 20 7" xfId="31907"/>
    <cellStyle name="Assumptions Right Percentage 2 21" xfId="3941"/>
    <cellStyle name="Assumptions Right Percentage 2 21 2" xfId="7367"/>
    <cellStyle name="Assumptions Right Percentage 2 21 2 2" xfId="21298"/>
    <cellStyle name="Assumptions Right Percentage 2 21 2 2 2" xfId="48981"/>
    <cellStyle name="Assumptions Right Percentage 2 21 2 3" xfId="35064"/>
    <cellStyle name="Assumptions Right Percentage 2 21 3" xfId="10071"/>
    <cellStyle name="Assumptions Right Percentage 2 21 3 2" xfId="23992"/>
    <cellStyle name="Assumptions Right Percentage 2 21 3 2 2" xfId="51675"/>
    <cellStyle name="Assumptions Right Percentage 2 21 3 3" xfId="37758"/>
    <cellStyle name="Assumptions Right Percentage 2 21 4" xfId="12223"/>
    <cellStyle name="Assumptions Right Percentage 2 21 4 2" xfId="26144"/>
    <cellStyle name="Assumptions Right Percentage 2 21 4 2 2" xfId="53827"/>
    <cellStyle name="Assumptions Right Percentage 2 21 4 3" xfId="39910"/>
    <cellStyle name="Assumptions Right Percentage 2 21 5" xfId="14973"/>
    <cellStyle name="Assumptions Right Percentage 2 21 5 2" xfId="28894"/>
    <cellStyle name="Assumptions Right Percentage 2 21 5 2 2" xfId="56577"/>
    <cellStyle name="Assumptions Right Percentage 2 21 5 3" xfId="42660"/>
    <cellStyle name="Assumptions Right Percentage 2 21 6" xfId="17941"/>
    <cellStyle name="Assumptions Right Percentage 2 21 6 2" xfId="45624"/>
    <cellStyle name="Assumptions Right Percentage 2 21 7" xfId="31707"/>
    <cellStyle name="Assumptions Right Percentage 2 22" xfId="4102"/>
    <cellStyle name="Assumptions Right Percentage 2 22 2" xfId="7528"/>
    <cellStyle name="Assumptions Right Percentage 2 22 2 2" xfId="21457"/>
    <cellStyle name="Assumptions Right Percentage 2 22 2 2 2" xfId="49140"/>
    <cellStyle name="Assumptions Right Percentage 2 22 2 3" xfId="35223"/>
    <cellStyle name="Assumptions Right Percentage 2 22 3" xfId="10229"/>
    <cellStyle name="Assumptions Right Percentage 2 22 3 2" xfId="24150"/>
    <cellStyle name="Assumptions Right Percentage 2 22 3 2 2" xfId="51833"/>
    <cellStyle name="Assumptions Right Percentage 2 22 3 3" xfId="37916"/>
    <cellStyle name="Assumptions Right Percentage 2 22 4" xfId="12381"/>
    <cellStyle name="Assumptions Right Percentage 2 22 4 2" xfId="26302"/>
    <cellStyle name="Assumptions Right Percentage 2 22 4 2 2" xfId="53985"/>
    <cellStyle name="Assumptions Right Percentage 2 22 4 3" xfId="40068"/>
    <cellStyle name="Assumptions Right Percentage 2 22 5" xfId="15131"/>
    <cellStyle name="Assumptions Right Percentage 2 22 5 2" xfId="29052"/>
    <cellStyle name="Assumptions Right Percentage 2 22 5 2 2" xfId="56735"/>
    <cellStyle name="Assumptions Right Percentage 2 22 5 3" xfId="42818"/>
    <cellStyle name="Assumptions Right Percentage 2 22 6" xfId="18099"/>
    <cellStyle name="Assumptions Right Percentage 2 22 6 2" xfId="45782"/>
    <cellStyle name="Assumptions Right Percentage 2 22 7" xfId="31865"/>
    <cellStyle name="Assumptions Right Percentage 2 23" xfId="3965"/>
    <cellStyle name="Assumptions Right Percentage 2 23 2" xfId="7391"/>
    <cellStyle name="Assumptions Right Percentage 2 23 2 2" xfId="21322"/>
    <cellStyle name="Assumptions Right Percentage 2 23 2 2 2" xfId="49005"/>
    <cellStyle name="Assumptions Right Percentage 2 23 2 3" xfId="35088"/>
    <cellStyle name="Assumptions Right Percentage 2 23 3" xfId="10094"/>
    <cellStyle name="Assumptions Right Percentage 2 23 3 2" xfId="24015"/>
    <cellStyle name="Assumptions Right Percentage 2 23 3 2 2" xfId="51698"/>
    <cellStyle name="Assumptions Right Percentage 2 23 3 3" xfId="37781"/>
    <cellStyle name="Assumptions Right Percentage 2 23 4" xfId="12246"/>
    <cellStyle name="Assumptions Right Percentage 2 23 4 2" xfId="26167"/>
    <cellStyle name="Assumptions Right Percentage 2 23 4 2 2" xfId="53850"/>
    <cellStyle name="Assumptions Right Percentage 2 23 4 3" xfId="39933"/>
    <cellStyle name="Assumptions Right Percentage 2 23 5" xfId="14996"/>
    <cellStyle name="Assumptions Right Percentage 2 23 5 2" xfId="28917"/>
    <cellStyle name="Assumptions Right Percentage 2 23 5 2 2" xfId="56600"/>
    <cellStyle name="Assumptions Right Percentage 2 23 5 3" xfId="42683"/>
    <cellStyle name="Assumptions Right Percentage 2 23 6" xfId="17964"/>
    <cellStyle name="Assumptions Right Percentage 2 23 6 2" xfId="45647"/>
    <cellStyle name="Assumptions Right Percentage 2 23 7" xfId="31730"/>
    <cellStyle name="Assumptions Right Percentage 2 24" xfId="4247"/>
    <cellStyle name="Assumptions Right Percentage 2 24 2" xfId="7672"/>
    <cellStyle name="Assumptions Right Percentage 2 24 2 2" xfId="21600"/>
    <cellStyle name="Assumptions Right Percentage 2 24 2 2 2" xfId="49283"/>
    <cellStyle name="Assumptions Right Percentage 2 24 2 3" xfId="35366"/>
    <cellStyle name="Assumptions Right Percentage 2 24 3" xfId="10365"/>
    <cellStyle name="Assumptions Right Percentage 2 24 3 2" xfId="24286"/>
    <cellStyle name="Assumptions Right Percentage 2 24 3 2 2" xfId="51969"/>
    <cellStyle name="Assumptions Right Percentage 2 24 3 3" xfId="38052"/>
    <cellStyle name="Assumptions Right Percentage 2 24 4" xfId="12521"/>
    <cellStyle name="Assumptions Right Percentage 2 24 4 2" xfId="26442"/>
    <cellStyle name="Assumptions Right Percentage 2 24 4 2 2" xfId="54125"/>
    <cellStyle name="Assumptions Right Percentage 2 24 4 3" xfId="40208"/>
    <cellStyle name="Assumptions Right Percentage 2 24 5" xfId="15271"/>
    <cellStyle name="Assumptions Right Percentage 2 24 5 2" xfId="29192"/>
    <cellStyle name="Assumptions Right Percentage 2 24 5 2 2" xfId="56875"/>
    <cellStyle name="Assumptions Right Percentage 2 24 5 3" xfId="42958"/>
    <cellStyle name="Assumptions Right Percentage 2 24 6" xfId="18239"/>
    <cellStyle name="Assumptions Right Percentage 2 24 6 2" xfId="45922"/>
    <cellStyle name="Assumptions Right Percentage 2 24 7" xfId="32005"/>
    <cellStyle name="Assumptions Right Percentage 2 25" xfId="4887"/>
    <cellStyle name="Assumptions Right Percentage 2 25 2" xfId="8293"/>
    <cellStyle name="Assumptions Right Percentage 2 25 2 2" xfId="22215"/>
    <cellStyle name="Assumptions Right Percentage 2 25 2 2 2" xfId="49898"/>
    <cellStyle name="Assumptions Right Percentage 2 25 2 3" xfId="35981"/>
    <cellStyle name="Assumptions Right Percentage 2 25 3" xfId="10747"/>
    <cellStyle name="Assumptions Right Percentage 2 25 3 2" xfId="24668"/>
    <cellStyle name="Assumptions Right Percentage 2 25 3 2 2" xfId="52351"/>
    <cellStyle name="Assumptions Right Percentage 2 25 3 3" xfId="38434"/>
    <cellStyle name="Assumptions Right Percentage 2 25 4" xfId="13146"/>
    <cellStyle name="Assumptions Right Percentage 2 25 4 2" xfId="27067"/>
    <cellStyle name="Assumptions Right Percentage 2 25 4 2 2" xfId="54750"/>
    <cellStyle name="Assumptions Right Percentage 2 25 4 3" xfId="40833"/>
    <cellStyle name="Assumptions Right Percentage 2 25 5" xfId="15896"/>
    <cellStyle name="Assumptions Right Percentage 2 25 5 2" xfId="29817"/>
    <cellStyle name="Assumptions Right Percentage 2 25 5 2 2" xfId="57500"/>
    <cellStyle name="Assumptions Right Percentage 2 25 5 3" xfId="43583"/>
    <cellStyle name="Assumptions Right Percentage 2 25 6" xfId="18864"/>
    <cellStyle name="Assumptions Right Percentage 2 25 6 2" xfId="46547"/>
    <cellStyle name="Assumptions Right Percentage 2 25 7" xfId="32630"/>
    <cellStyle name="Assumptions Right Percentage 2 26" xfId="4717"/>
    <cellStyle name="Assumptions Right Percentage 2 26 2" xfId="8123"/>
    <cellStyle name="Assumptions Right Percentage 2 26 2 2" xfId="22047"/>
    <cellStyle name="Assumptions Right Percentage 2 26 2 2 2" xfId="49730"/>
    <cellStyle name="Assumptions Right Percentage 2 26 2 3" xfId="35813"/>
    <cellStyle name="Assumptions Right Percentage 2 26 3" xfId="10684"/>
    <cellStyle name="Assumptions Right Percentage 2 26 3 2" xfId="24605"/>
    <cellStyle name="Assumptions Right Percentage 2 26 3 2 2" xfId="52288"/>
    <cellStyle name="Assumptions Right Percentage 2 26 3 3" xfId="38371"/>
    <cellStyle name="Assumptions Right Percentage 2 26 4" xfId="12979"/>
    <cellStyle name="Assumptions Right Percentage 2 26 4 2" xfId="26900"/>
    <cellStyle name="Assumptions Right Percentage 2 26 4 2 2" xfId="54583"/>
    <cellStyle name="Assumptions Right Percentage 2 26 4 3" xfId="40666"/>
    <cellStyle name="Assumptions Right Percentage 2 26 5" xfId="15729"/>
    <cellStyle name="Assumptions Right Percentage 2 26 5 2" xfId="29650"/>
    <cellStyle name="Assumptions Right Percentage 2 26 5 2 2" xfId="57333"/>
    <cellStyle name="Assumptions Right Percentage 2 26 5 3" xfId="43416"/>
    <cellStyle name="Assumptions Right Percentage 2 26 6" xfId="18697"/>
    <cellStyle name="Assumptions Right Percentage 2 26 6 2" xfId="46380"/>
    <cellStyle name="Assumptions Right Percentage 2 26 7" xfId="32463"/>
    <cellStyle name="Assumptions Right Percentage 2 27" xfId="4926"/>
    <cellStyle name="Assumptions Right Percentage 2 27 2" xfId="8330"/>
    <cellStyle name="Assumptions Right Percentage 2 27 2 2" xfId="22252"/>
    <cellStyle name="Assumptions Right Percentage 2 27 2 2 2" xfId="49935"/>
    <cellStyle name="Assumptions Right Percentage 2 27 2 3" xfId="36018"/>
    <cellStyle name="Assumptions Right Percentage 2 27 3" xfId="10784"/>
    <cellStyle name="Assumptions Right Percentage 2 27 3 2" xfId="24705"/>
    <cellStyle name="Assumptions Right Percentage 2 27 3 2 2" xfId="52388"/>
    <cellStyle name="Assumptions Right Percentage 2 27 3 3" xfId="38471"/>
    <cellStyle name="Assumptions Right Percentage 2 27 4" xfId="13185"/>
    <cellStyle name="Assumptions Right Percentage 2 27 4 2" xfId="27106"/>
    <cellStyle name="Assumptions Right Percentage 2 27 4 2 2" xfId="54789"/>
    <cellStyle name="Assumptions Right Percentage 2 27 4 3" xfId="40872"/>
    <cellStyle name="Assumptions Right Percentage 2 27 5" xfId="15935"/>
    <cellStyle name="Assumptions Right Percentage 2 27 5 2" xfId="29856"/>
    <cellStyle name="Assumptions Right Percentage 2 27 5 2 2" xfId="57539"/>
    <cellStyle name="Assumptions Right Percentage 2 27 5 3" xfId="43622"/>
    <cellStyle name="Assumptions Right Percentage 2 27 6" xfId="18903"/>
    <cellStyle name="Assumptions Right Percentage 2 27 6 2" xfId="46586"/>
    <cellStyle name="Assumptions Right Percentage 2 27 7" xfId="32669"/>
    <cellStyle name="Assumptions Right Percentage 2 28" xfId="4645"/>
    <cellStyle name="Assumptions Right Percentage 2 28 2" xfId="8054"/>
    <cellStyle name="Assumptions Right Percentage 2 28 2 2" xfId="21978"/>
    <cellStyle name="Assumptions Right Percentage 2 28 2 2 2" xfId="49661"/>
    <cellStyle name="Assumptions Right Percentage 2 28 2 3" xfId="35744"/>
    <cellStyle name="Assumptions Right Percentage 2 28 3" xfId="10642"/>
    <cellStyle name="Assumptions Right Percentage 2 28 3 2" xfId="24563"/>
    <cellStyle name="Assumptions Right Percentage 2 28 3 2 2" xfId="52246"/>
    <cellStyle name="Assumptions Right Percentage 2 28 3 3" xfId="38329"/>
    <cellStyle name="Assumptions Right Percentage 2 28 4" xfId="12909"/>
    <cellStyle name="Assumptions Right Percentage 2 28 4 2" xfId="26830"/>
    <cellStyle name="Assumptions Right Percentage 2 28 4 2 2" xfId="54513"/>
    <cellStyle name="Assumptions Right Percentage 2 28 4 3" xfId="40596"/>
    <cellStyle name="Assumptions Right Percentage 2 28 5" xfId="15659"/>
    <cellStyle name="Assumptions Right Percentage 2 28 5 2" xfId="29580"/>
    <cellStyle name="Assumptions Right Percentage 2 28 5 2 2" xfId="57263"/>
    <cellStyle name="Assumptions Right Percentage 2 28 5 3" xfId="43346"/>
    <cellStyle name="Assumptions Right Percentage 2 28 6" xfId="18627"/>
    <cellStyle name="Assumptions Right Percentage 2 28 6 2" xfId="46310"/>
    <cellStyle name="Assumptions Right Percentage 2 28 7" xfId="32393"/>
    <cellStyle name="Assumptions Right Percentage 2 29" xfId="4375"/>
    <cellStyle name="Assumptions Right Percentage 2 29 2" xfId="7800"/>
    <cellStyle name="Assumptions Right Percentage 2 29 2 2" xfId="21724"/>
    <cellStyle name="Assumptions Right Percentage 2 29 2 2 2" xfId="49407"/>
    <cellStyle name="Assumptions Right Percentage 2 29 2 3" xfId="35490"/>
    <cellStyle name="Assumptions Right Percentage 2 29 3" xfId="10473"/>
    <cellStyle name="Assumptions Right Percentage 2 29 3 2" xfId="24394"/>
    <cellStyle name="Assumptions Right Percentage 2 29 3 2 2" xfId="52077"/>
    <cellStyle name="Assumptions Right Percentage 2 29 3 3" xfId="38160"/>
    <cellStyle name="Assumptions Right Percentage 2 29 4" xfId="12642"/>
    <cellStyle name="Assumptions Right Percentage 2 29 4 2" xfId="26563"/>
    <cellStyle name="Assumptions Right Percentage 2 29 4 2 2" xfId="54246"/>
    <cellStyle name="Assumptions Right Percentage 2 29 4 3" xfId="40329"/>
    <cellStyle name="Assumptions Right Percentage 2 29 5" xfId="15392"/>
    <cellStyle name="Assumptions Right Percentage 2 29 5 2" xfId="29313"/>
    <cellStyle name="Assumptions Right Percentage 2 29 5 2 2" xfId="56996"/>
    <cellStyle name="Assumptions Right Percentage 2 29 5 3" xfId="43079"/>
    <cellStyle name="Assumptions Right Percentage 2 29 6" xfId="18360"/>
    <cellStyle name="Assumptions Right Percentage 2 29 6 2" xfId="46043"/>
    <cellStyle name="Assumptions Right Percentage 2 29 7" xfId="32126"/>
    <cellStyle name="Assumptions Right Percentage 2 3" xfId="2343"/>
    <cellStyle name="Assumptions Right Percentage 2 3 2" xfId="5802"/>
    <cellStyle name="Assumptions Right Percentage 2 3 2 2" xfId="19752"/>
    <cellStyle name="Assumptions Right Percentage 2 3 2 2 2" xfId="47435"/>
    <cellStyle name="Assumptions Right Percentage 2 3 2 3" xfId="33518"/>
    <cellStyle name="Assumptions Right Percentage 2 3 3" xfId="8572"/>
    <cellStyle name="Assumptions Right Percentage 2 3 3 2" xfId="22493"/>
    <cellStyle name="Assumptions Right Percentage 2 3 3 2 2" xfId="50176"/>
    <cellStyle name="Assumptions Right Percentage 2 3 3 3" xfId="36259"/>
    <cellStyle name="Assumptions Right Percentage 2 3 4" xfId="5451"/>
    <cellStyle name="Assumptions Right Percentage 2 3 4 2" xfId="19404"/>
    <cellStyle name="Assumptions Right Percentage 2 3 4 2 2" xfId="47087"/>
    <cellStyle name="Assumptions Right Percentage 2 3 4 3" xfId="33170"/>
    <cellStyle name="Assumptions Right Percentage 2 3 5" xfId="13450"/>
    <cellStyle name="Assumptions Right Percentage 2 3 5 2" xfId="27371"/>
    <cellStyle name="Assumptions Right Percentage 2 3 5 2 2" xfId="55054"/>
    <cellStyle name="Assumptions Right Percentage 2 3 5 3" xfId="41137"/>
    <cellStyle name="Assumptions Right Percentage 2 3 6" xfId="16412"/>
    <cellStyle name="Assumptions Right Percentage 2 3 6 2" xfId="44095"/>
    <cellStyle name="Assumptions Right Percentage 2 3 7" xfId="30305"/>
    <cellStyle name="Assumptions Right Percentage 2 30" xfId="4590"/>
    <cellStyle name="Assumptions Right Percentage 2 30 2" xfId="8002"/>
    <cellStyle name="Assumptions Right Percentage 2 30 2 2" xfId="21926"/>
    <cellStyle name="Assumptions Right Percentage 2 30 2 2 2" xfId="49609"/>
    <cellStyle name="Assumptions Right Percentage 2 30 2 3" xfId="35692"/>
    <cellStyle name="Assumptions Right Percentage 2 30 3" xfId="10608"/>
    <cellStyle name="Assumptions Right Percentage 2 30 3 2" xfId="24529"/>
    <cellStyle name="Assumptions Right Percentage 2 30 3 2 2" xfId="52212"/>
    <cellStyle name="Assumptions Right Percentage 2 30 3 3" xfId="38295"/>
    <cellStyle name="Assumptions Right Percentage 2 30 4" xfId="12854"/>
    <cellStyle name="Assumptions Right Percentage 2 30 4 2" xfId="26775"/>
    <cellStyle name="Assumptions Right Percentage 2 30 4 2 2" xfId="54458"/>
    <cellStyle name="Assumptions Right Percentage 2 30 4 3" xfId="40541"/>
    <cellStyle name="Assumptions Right Percentage 2 30 5" xfId="15604"/>
    <cellStyle name="Assumptions Right Percentage 2 30 5 2" xfId="29525"/>
    <cellStyle name="Assumptions Right Percentage 2 30 5 2 2" xfId="57208"/>
    <cellStyle name="Assumptions Right Percentage 2 30 5 3" xfId="43291"/>
    <cellStyle name="Assumptions Right Percentage 2 30 6" xfId="18572"/>
    <cellStyle name="Assumptions Right Percentage 2 30 6 2" xfId="46255"/>
    <cellStyle name="Assumptions Right Percentage 2 30 7" xfId="32338"/>
    <cellStyle name="Assumptions Right Percentage 2 31" xfId="5305"/>
    <cellStyle name="Assumptions Right Percentage 2 31 2" xfId="19272"/>
    <cellStyle name="Assumptions Right Percentage 2 31 2 2" xfId="46955"/>
    <cellStyle name="Assumptions Right Percentage 2 31 3" xfId="33038"/>
    <cellStyle name="Assumptions Right Percentage 2 32" xfId="5208"/>
    <cellStyle name="Assumptions Right Percentage 2 32 2" xfId="19178"/>
    <cellStyle name="Assumptions Right Percentage 2 32 2 2" xfId="46861"/>
    <cellStyle name="Assumptions Right Percentage 2 32 3" xfId="32944"/>
    <cellStyle name="Assumptions Right Percentage 2 4" xfId="3020"/>
    <cellStyle name="Assumptions Right Percentage 2 4 2" xfId="6464"/>
    <cellStyle name="Assumptions Right Percentage 2 4 2 2" xfId="20409"/>
    <cellStyle name="Assumptions Right Percentage 2 4 2 2 2" xfId="48092"/>
    <cellStyle name="Assumptions Right Percentage 2 4 2 3" xfId="34175"/>
    <cellStyle name="Assumptions Right Percentage 2 4 3" xfId="9213"/>
    <cellStyle name="Assumptions Right Percentage 2 4 3 2" xfId="23134"/>
    <cellStyle name="Assumptions Right Percentage 2 4 3 2 2" xfId="50817"/>
    <cellStyle name="Assumptions Right Percentage 2 4 3 3" xfId="36900"/>
    <cellStyle name="Assumptions Right Percentage 2 4 4" xfId="11349"/>
    <cellStyle name="Assumptions Right Percentage 2 4 4 2" xfId="25270"/>
    <cellStyle name="Assumptions Right Percentage 2 4 4 2 2" xfId="52953"/>
    <cellStyle name="Assumptions Right Percentage 2 4 4 3" xfId="39036"/>
    <cellStyle name="Assumptions Right Percentage 2 4 5" xfId="14100"/>
    <cellStyle name="Assumptions Right Percentage 2 4 5 2" xfId="28021"/>
    <cellStyle name="Assumptions Right Percentage 2 4 5 2 2" xfId="55704"/>
    <cellStyle name="Assumptions Right Percentage 2 4 5 3" xfId="41787"/>
    <cellStyle name="Assumptions Right Percentage 2 4 6" xfId="17067"/>
    <cellStyle name="Assumptions Right Percentage 2 4 6 2" xfId="44750"/>
    <cellStyle name="Assumptions Right Percentage 2 4 7" xfId="30877"/>
    <cellStyle name="Assumptions Right Percentage 2 5" xfId="2963"/>
    <cellStyle name="Assumptions Right Percentage 2 5 2" xfId="6408"/>
    <cellStyle name="Assumptions Right Percentage 2 5 2 2" xfId="20354"/>
    <cellStyle name="Assumptions Right Percentage 2 5 2 2 2" xfId="48037"/>
    <cellStyle name="Assumptions Right Percentage 2 5 2 3" xfId="34120"/>
    <cellStyle name="Assumptions Right Percentage 2 5 3" xfId="9159"/>
    <cellStyle name="Assumptions Right Percentage 2 5 3 2" xfId="23080"/>
    <cellStyle name="Assumptions Right Percentage 2 5 3 2 2" xfId="50763"/>
    <cellStyle name="Assumptions Right Percentage 2 5 3 3" xfId="36846"/>
    <cellStyle name="Assumptions Right Percentage 2 5 4" xfId="11294"/>
    <cellStyle name="Assumptions Right Percentage 2 5 4 2" xfId="25215"/>
    <cellStyle name="Assumptions Right Percentage 2 5 4 2 2" xfId="52898"/>
    <cellStyle name="Assumptions Right Percentage 2 5 4 3" xfId="38981"/>
    <cellStyle name="Assumptions Right Percentage 2 5 5" xfId="14046"/>
    <cellStyle name="Assumptions Right Percentage 2 5 5 2" xfId="27967"/>
    <cellStyle name="Assumptions Right Percentage 2 5 5 2 2" xfId="55650"/>
    <cellStyle name="Assumptions Right Percentage 2 5 5 3" xfId="41733"/>
    <cellStyle name="Assumptions Right Percentage 2 5 6" xfId="17012"/>
    <cellStyle name="Assumptions Right Percentage 2 5 6 2" xfId="44695"/>
    <cellStyle name="Assumptions Right Percentage 2 5 7" xfId="30825"/>
    <cellStyle name="Assumptions Right Percentage 2 6" xfId="2460"/>
    <cellStyle name="Assumptions Right Percentage 2 6 2" xfId="5917"/>
    <cellStyle name="Assumptions Right Percentage 2 6 2 2" xfId="19867"/>
    <cellStyle name="Assumptions Right Percentage 2 6 2 2 2" xfId="47550"/>
    <cellStyle name="Assumptions Right Percentage 2 6 2 3" xfId="33633"/>
    <cellStyle name="Assumptions Right Percentage 2 6 3" xfId="8683"/>
    <cellStyle name="Assumptions Right Percentage 2 6 3 2" xfId="22604"/>
    <cellStyle name="Assumptions Right Percentage 2 6 3 2 2" xfId="50287"/>
    <cellStyle name="Assumptions Right Percentage 2 6 3 3" xfId="36370"/>
    <cellStyle name="Assumptions Right Percentage 2 6 4" xfId="5127"/>
    <cellStyle name="Assumptions Right Percentage 2 6 4 2" xfId="19097"/>
    <cellStyle name="Assumptions Right Percentage 2 6 4 2 2" xfId="46780"/>
    <cellStyle name="Assumptions Right Percentage 2 6 4 3" xfId="32863"/>
    <cellStyle name="Assumptions Right Percentage 2 6 5" xfId="13565"/>
    <cellStyle name="Assumptions Right Percentage 2 6 5 2" xfId="27486"/>
    <cellStyle name="Assumptions Right Percentage 2 6 5 2 2" xfId="55169"/>
    <cellStyle name="Assumptions Right Percentage 2 6 5 3" xfId="41252"/>
    <cellStyle name="Assumptions Right Percentage 2 6 6" xfId="16527"/>
    <cellStyle name="Assumptions Right Percentage 2 6 6 2" xfId="44210"/>
    <cellStyle name="Assumptions Right Percentage 2 6 7" xfId="30405"/>
    <cellStyle name="Assumptions Right Percentage 2 7" xfId="2914"/>
    <cellStyle name="Assumptions Right Percentage 2 7 2" xfId="6360"/>
    <cellStyle name="Assumptions Right Percentage 2 7 2 2" xfId="20306"/>
    <cellStyle name="Assumptions Right Percentage 2 7 2 2 2" xfId="47989"/>
    <cellStyle name="Assumptions Right Percentage 2 7 2 3" xfId="34072"/>
    <cellStyle name="Assumptions Right Percentage 2 7 3" xfId="9111"/>
    <cellStyle name="Assumptions Right Percentage 2 7 3 2" xfId="23032"/>
    <cellStyle name="Assumptions Right Percentage 2 7 3 2 2" xfId="50715"/>
    <cellStyle name="Assumptions Right Percentage 2 7 3 3" xfId="36798"/>
    <cellStyle name="Assumptions Right Percentage 2 7 4" xfId="11246"/>
    <cellStyle name="Assumptions Right Percentage 2 7 4 2" xfId="25167"/>
    <cellStyle name="Assumptions Right Percentage 2 7 4 2 2" xfId="52850"/>
    <cellStyle name="Assumptions Right Percentage 2 7 4 3" xfId="38933"/>
    <cellStyle name="Assumptions Right Percentage 2 7 5" xfId="13998"/>
    <cellStyle name="Assumptions Right Percentage 2 7 5 2" xfId="27919"/>
    <cellStyle name="Assumptions Right Percentage 2 7 5 2 2" xfId="55602"/>
    <cellStyle name="Assumptions Right Percentage 2 7 5 3" xfId="41685"/>
    <cellStyle name="Assumptions Right Percentage 2 7 6" xfId="16964"/>
    <cellStyle name="Assumptions Right Percentage 2 7 6 2" xfId="44647"/>
    <cellStyle name="Assumptions Right Percentage 2 7 7" xfId="30786"/>
    <cellStyle name="Assumptions Right Percentage 2 8" xfId="2950"/>
    <cellStyle name="Assumptions Right Percentage 2 8 2" xfId="6395"/>
    <cellStyle name="Assumptions Right Percentage 2 8 2 2" xfId="20341"/>
    <cellStyle name="Assumptions Right Percentage 2 8 2 2 2" xfId="48024"/>
    <cellStyle name="Assumptions Right Percentage 2 8 2 3" xfId="34107"/>
    <cellStyle name="Assumptions Right Percentage 2 8 3" xfId="9146"/>
    <cellStyle name="Assumptions Right Percentage 2 8 3 2" xfId="23067"/>
    <cellStyle name="Assumptions Right Percentage 2 8 3 2 2" xfId="50750"/>
    <cellStyle name="Assumptions Right Percentage 2 8 3 3" xfId="36833"/>
    <cellStyle name="Assumptions Right Percentage 2 8 4" xfId="11281"/>
    <cellStyle name="Assumptions Right Percentage 2 8 4 2" xfId="25202"/>
    <cellStyle name="Assumptions Right Percentage 2 8 4 2 2" xfId="52885"/>
    <cellStyle name="Assumptions Right Percentage 2 8 4 3" xfId="38968"/>
    <cellStyle name="Assumptions Right Percentage 2 8 5" xfId="14033"/>
    <cellStyle name="Assumptions Right Percentage 2 8 5 2" xfId="27954"/>
    <cellStyle name="Assumptions Right Percentage 2 8 5 2 2" xfId="55637"/>
    <cellStyle name="Assumptions Right Percentage 2 8 5 3" xfId="41720"/>
    <cellStyle name="Assumptions Right Percentage 2 8 6" xfId="16999"/>
    <cellStyle name="Assumptions Right Percentage 2 8 6 2" xfId="44682"/>
    <cellStyle name="Assumptions Right Percentage 2 8 7" xfId="30812"/>
    <cellStyle name="Assumptions Right Percentage 2 9" xfId="3001"/>
    <cellStyle name="Assumptions Right Percentage 2 9 2" xfId="6445"/>
    <cellStyle name="Assumptions Right Percentage 2 9 2 2" xfId="20391"/>
    <cellStyle name="Assumptions Right Percentage 2 9 2 2 2" xfId="48074"/>
    <cellStyle name="Assumptions Right Percentage 2 9 2 3" xfId="34157"/>
    <cellStyle name="Assumptions Right Percentage 2 9 3" xfId="9196"/>
    <cellStyle name="Assumptions Right Percentage 2 9 3 2" xfId="23117"/>
    <cellStyle name="Assumptions Right Percentage 2 9 3 2 2" xfId="50800"/>
    <cellStyle name="Assumptions Right Percentage 2 9 3 3" xfId="36883"/>
    <cellStyle name="Assumptions Right Percentage 2 9 4" xfId="11331"/>
    <cellStyle name="Assumptions Right Percentage 2 9 4 2" xfId="25252"/>
    <cellStyle name="Assumptions Right Percentage 2 9 4 2 2" xfId="52935"/>
    <cellStyle name="Assumptions Right Percentage 2 9 4 3" xfId="39018"/>
    <cellStyle name="Assumptions Right Percentage 2 9 5" xfId="14082"/>
    <cellStyle name="Assumptions Right Percentage 2 9 5 2" xfId="28003"/>
    <cellStyle name="Assumptions Right Percentage 2 9 5 2 2" xfId="55686"/>
    <cellStyle name="Assumptions Right Percentage 2 9 5 3" xfId="41769"/>
    <cellStyle name="Assumptions Right Percentage 2 9 6" xfId="17049"/>
    <cellStyle name="Assumptions Right Percentage 2 9 6 2" xfId="44732"/>
    <cellStyle name="Assumptions Right Percentage 2 9 7" xfId="30860"/>
    <cellStyle name="Assumptions Right Percentage 20" xfId="4043"/>
    <cellStyle name="Assumptions Right Percentage 20 2" xfId="7469"/>
    <cellStyle name="Assumptions Right Percentage 20 2 2" xfId="21400"/>
    <cellStyle name="Assumptions Right Percentage 20 2 2 2" xfId="49083"/>
    <cellStyle name="Assumptions Right Percentage 20 2 3" xfId="35166"/>
    <cellStyle name="Assumptions Right Percentage 20 3" xfId="10172"/>
    <cellStyle name="Assumptions Right Percentage 20 3 2" xfId="24093"/>
    <cellStyle name="Assumptions Right Percentage 20 3 2 2" xfId="51776"/>
    <cellStyle name="Assumptions Right Percentage 20 3 3" xfId="37859"/>
    <cellStyle name="Assumptions Right Percentage 20 4" xfId="12324"/>
    <cellStyle name="Assumptions Right Percentage 20 4 2" xfId="26245"/>
    <cellStyle name="Assumptions Right Percentage 20 4 2 2" xfId="53928"/>
    <cellStyle name="Assumptions Right Percentage 20 4 3" xfId="40011"/>
    <cellStyle name="Assumptions Right Percentage 20 5" xfId="15074"/>
    <cellStyle name="Assumptions Right Percentage 20 5 2" xfId="28995"/>
    <cellStyle name="Assumptions Right Percentage 20 5 2 2" xfId="56678"/>
    <cellStyle name="Assumptions Right Percentage 20 5 3" xfId="42761"/>
    <cellStyle name="Assumptions Right Percentage 20 6" xfId="18042"/>
    <cellStyle name="Assumptions Right Percentage 20 6 2" xfId="45725"/>
    <cellStyle name="Assumptions Right Percentage 20 7" xfId="31808"/>
    <cellStyle name="Assumptions Right Percentage 21" xfId="3994"/>
    <cellStyle name="Assumptions Right Percentage 21 2" xfId="7420"/>
    <cellStyle name="Assumptions Right Percentage 21 2 2" xfId="21351"/>
    <cellStyle name="Assumptions Right Percentage 21 2 2 2" xfId="49034"/>
    <cellStyle name="Assumptions Right Percentage 21 2 3" xfId="35117"/>
    <cellStyle name="Assumptions Right Percentage 21 3" xfId="10123"/>
    <cellStyle name="Assumptions Right Percentage 21 3 2" xfId="24044"/>
    <cellStyle name="Assumptions Right Percentage 21 3 2 2" xfId="51727"/>
    <cellStyle name="Assumptions Right Percentage 21 3 3" xfId="37810"/>
    <cellStyle name="Assumptions Right Percentage 21 4" xfId="12275"/>
    <cellStyle name="Assumptions Right Percentage 21 4 2" xfId="26196"/>
    <cellStyle name="Assumptions Right Percentage 21 4 2 2" xfId="53879"/>
    <cellStyle name="Assumptions Right Percentage 21 4 3" xfId="39962"/>
    <cellStyle name="Assumptions Right Percentage 21 5" xfId="15025"/>
    <cellStyle name="Assumptions Right Percentage 21 5 2" xfId="28946"/>
    <cellStyle name="Assumptions Right Percentage 21 5 2 2" xfId="56629"/>
    <cellStyle name="Assumptions Right Percentage 21 5 3" xfId="42712"/>
    <cellStyle name="Assumptions Right Percentage 21 6" xfId="17993"/>
    <cellStyle name="Assumptions Right Percentage 21 6 2" xfId="45676"/>
    <cellStyle name="Assumptions Right Percentage 21 7" xfId="31759"/>
    <cellStyle name="Assumptions Right Percentage 22" xfId="4028"/>
    <cellStyle name="Assumptions Right Percentage 22 2" xfId="7454"/>
    <cellStyle name="Assumptions Right Percentage 22 2 2" xfId="21385"/>
    <cellStyle name="Assumptions Right Percentage 22 2 2 2" xfId="49068"/>
    <cellStyle name="Assumptions Right Percentage 22 2 3" xfId="35151"/>
    <cellStyle name="Assumptions Right Percentage 22 3" xfId="10157"/>
    <cellStyle name="Assumptions Right Percentage 22 3 2" xfId="24078"/>
    <cellStyle name="Assumptions Right Percentage 22 3 2 2" xfId="51761"/>
    <cellStyle name="Assumptions Right Percentage 22 3 3" xfId="37844"/>
    <cellStyle name="Assumptions Right Percentage 22 4" xfId="12309"/>
    <cellStyle name="Assumptions Right Percentage 22 4 2" xfId="26230"/>
    <cellStyle name="Assumptions Right Percentage 22 4 2 2" xfId="53913"/>
    <cellStyle name="Assumptions Right Percentage 22 4 3" xfId="39996"/>
    <cellStyle name="Assumptions Right Percentage 22 5" xfId="15059"/>
    <cellStyle name="Assumptions Right Percentage 22 5 2" xfId="28980"/>
    <cellStyle name="Assumptions Right Percentage 22 5 2 2" xfId="56663"/>
    <cellStyle name="Assumptions Right Percentage 22 5 3" xfId="42746"/>
    <cellStyle name="Assumptions Right Percentage 22 6" xfId="18027"/>
    <cellStyle name="Assumptions Right Percentage 22 6 2" xfId="45710"/>
    <cellStyle name="Assumptions Right Percentage 22 7" xfId="31793"/>
    <cellStyle name="Assumptions Right Percentage 23" xfId="4015"/>
    <cellStyle name="Assumptions Right Percentage 23 2" xfId="7441"/>
    <cellStyle name="Assumptions Right Percentage 23 2 2" xfId="21372"/>
    <cellStyle name="Assumptions Right Percentage 23 2 2 2" xfId="49055"/>
    <cellStyle name="Assumptions Right Percentage 23 2 3" xfId="35138"/>
    <cellStyle name="Assumptions Right Percentage 23 3" xfId="10144"/>
    <cellStyle name="Assumptions Right Percentage 23 3 2" xfId="24065"/>
    <cellStyle name="Assumptions Right Percentage 23 3 2 2" xfId="51748"/>
    <cellStyle name="Assumptions Right Percentage 23 3 3" xfId="37831"/>
    <cellStyle name="Assumptions Right Percentage 23 4" xfId="12296"/>
    <cellStyle name="Assumptions Right Percentage 23 4 2" xfId="26217"/>
    <cellStyle name="Assumptions Right Percentage 23 4 2 2" xfId="53900"/>
    <cellStyle name="Assumptions Right Percentage 23 4 3" xfId="39983"/>
    <cellStyle name="Assumptions Right Percentage 23 5" xfId="15046"/>
    <cellStyle name="Assumptions Right Percentage 23 5 2" xfId="28967"/>
    <cellStyle name="Assumptions Right Percentage 23 5 2 2" xfId="56650"/>
    <cellStyle name="Assumptions Right Percentage 23 5 3" xfId="42733"/>
    <cellStyle name="Assumptions Right Percentage 23 6" xfId="18014"/>
    <cellStyle name="Assumptions Right Percentage 23 6 2" xfId="45697"/>
    <cellStyle name="Assumptions Right Percentage 23 7" xfId="31780"/>
    <cellStyle name="Assumptions Right Percentage 24" xfId="4526"/>
    <cellStyle name="Assumptions Right Percentage 24 2" xfId="7943"/>
    <cellStyle name="Assumptions Right Percentage 24 2 2" xfId="21867"/>
    <cellStyle name="Assumptions Right Percentage 24 2 2 2" xfId="49550"/>
    <cellStyle name="Assumptions Right Percentage 24 2 3" xfId="35633"/>
    <cellStyle name="Assumptions Right Percentage 24 3" xfId="10585"/>
    <cellStyle name="Assumptions Right Percentage 24 3 2" xfId="24506"/>
    <cellStyle name="Assumptions Right Percentage 24 3 2 2" xfId="52189"/>
    <cellStyle name="Assumptions Right Percentage 24 3 3" xfId="38272"/>
    <cellStyle name="Assumptions Right Percentage 24 4" xfId="12790"/>
    <cellStyle name="Assumptions Right Percentage 24 4 2" xfId="26711"/>
    <cellStyle name="Assumptions Right Percentage 24 4 2 2" xfId="54394"/>
    <cellStyle name="Assumptions Right Percentage 24 4 3" xfId="40477"/>
    <cellStyle name="Assumptions Right Percentage 24 5" xfId="15540"/>
    <cellStyle name="Assumptions Right Percentage 24 5 2" xfId="29461"/>
    <cellStyle name="Assumptions Right Percentage 24 5 2 2" xfId="57144"/>
    <cellStyle name="Assumptions Right Percentage 24 5 3" xfId="43227"/>
    <cellStyle name="Assumptions Right Percentage 24 6" xfId="18508"/>
    <cellStyle name="Assumptions Right Percentage 24 6 2" xfId="46191"/>
    <cellStyle name="Assumptions Right Percentage 24 7" xfId="32274"/>
    <cellStyle name="Assumptions Right Percentage 25" xfId="4435"/>
    <cellStyle name="Assumptions Right Percentage 25 2" xfId="7857"/>
    <cellStyle name="Assumptions Right Percentage 25 2 2" xfId="21781"/>
    <cellStyle name="Assumptions Right Percentage 25 2 2 2" xfId="49464"/>
    <cellStyle name="Assumptions Right Percentage 25 2 3" xfId="35547"/>
    <cellStyle name="Assumptions Right Percentage 25 3" xfId="10520"/>
    <cellStyle name="Assumptions Right Percentage 25 3 2" xfId="24441"/>
    <cellStyle name="Assumptions Right Percentage 25 3 2 2" xfId="52124"/>
    <cellStyle name="Assumptions Right Percentage 25 3 3" xfId="38207"/>
    <cellStyle name="Assumptions Right Percentage 25 4" xfId="12702"/>
    <cellStyle name="Assumptions Right Percentage 25 4 2" xfId="26623"/>
    <cellStyle name="Assumptions Right Percentage 25 4 2 2" xfId="54306"/>
    <cellStyle name="Assumptions Right Percentage 25 4 3" xfId="40389"/>
    <cellStyle name="Assumptions Right Percentage 25 5" xfId="15452"/>
    <cellStyle name="Assumptions Right Percentage 25 5 2" xfId="29373"/>
    <cellStyle name="Assumptions Right Percentage 25 5 2 2" xfId="57056"/>
    <cellStyle name="Assumptions Right Percentage 25 5 3" xfId="43139"/>
    <cellStyle name="Assumptions Right Percentage 25 6" xfId="18420"/>
    <cellStyle name="Assumptions Right Percentage 25 6 2" xfId="46103"/>
    <cellStyle name="Assumptions Right Percentage 25 7" xfId="32186"/>
    <cellStyle name="Assumptions Right Percentage 26" xfId="4492"/>
    <cellStyle name="Assumptions Right Percentage 26 2" xfId="7913"/>
    <cellStyle name="Assumptions Right Percentage 26 2 2" xfId="21837"/>
    <cellStyle name="Assumptions Right Percentage 26 2 2 2" xfId="49520"/>
    <cellStyle name="Assumptions Right Percentage 26 2 3" xfId="35603"/>
    <cellStyle name="Assumptions Right Percentage 26 3" xfId="10567"/>
    <cellStyle name="Assumptions Right Percentage 26 3 2" xfId="24488"/>
    <cellStyle name="Assumptions Right Percentage 26 3 2 2" xfId="52171"/>
    <cellStyle name="Assumptions Right Percentage 26 3 3" xfId="38254"/>
    <cellStyle name="Assumptions Right Percentage 26 4" xfId="12759"/>
    <cellStyle name="Assumptions Right Percentage 26 4 2" xfId="26680"/>
    <cellStyle name="Assumptions Right Percentage 26 4 2 2" xfId="54363"/>
    <cellStyle name="Assumptions Right Percentage 26 4 3" xfId="40446"/>
    <cellStyle name="Assumptions Right Percentage 26 5" xfId="15509"/>
    <cellStyle name="Assumptions Right Percentage 26 5 2" xfId="29430"/>
    <cellStyle name="Assumptions Right Percentage 26 5 2 2" xfId="57113"/>
    <cellStyle name="Assumptions Right Percentage 26 5 3" xfId="43196"/>
    <cellStyle name="Assumptions Right Percentage 26 6" xfId="18477"/>
    <cellStyle name="Assumptions Right Percentage 26 6 2" xfId="46160"/>
    <cellStyle name="Assumptions Right Percentage 26 7" xfId="32243"/>
    <cellStyle name="Assumptions Right Percentage 27" xfId="4413"/>
    <cellStyle name="Assumptions Right Percentage 27 2" xfId="7835"/>
    <cellStyle name="Assumptions Right Percentage 27 2 2" xfId="21759"/>
    <cellStyle name="Assumptions Right Percentage 27 2 2 2" xfId="49442"/>
    <cellStyle name="Assumptions Right Percentage 27 2 3" xfId="35525"/>
    <cellStyle name="Assumptions Right Percentage 27 3" xfId="10498"/>
    <cellStyle name="Assumptions Right Percentage 27 3 2" xfId="24419"/>
    <cellStyle name="Assumptions Right Percentage 27 3 2 2" xfId="52102"/>
    <cellStyle name="Assumptions Right Percentage 27 3 3" xfId="38185"/>
    <cellStyle name="Assumptions Right Percentage 27 4" xfId="12680"/>
    <cellStyle name="Assumptions Right Percentage 27 4 2" xfId="26601"/>
    <cellStyle name="Assumptions Right Percentage 27 4 2 2" xfId="54284"/>
    <cellStyle name="Assumptions Right Percentage 27 4 3" xfId="40367"/>
    <cellStyle name="Assumptions Right Percentage 27 5" xfId="15430"/>
    <cellStyle name="Assumptions Right Percentage 27 5 2" xfId="29351"/>
    <cellStyle name="Assumptions Right Percentage 27 5 2 2" xfId="57034"/>
    <cellStyle name="Assumptions Right Percentage 27 5 3" xfId="43117"/>
    <cellStyle name="Assumptions Right Percentage 27 6" xfId="18398"/>
    <cellStyle name="Assumptions Right Percentage 27 6 2" xfId="46081"/>
    <cellStyle name="Assumptions Right Percentage 27 7" xfId="32164"/>
    <cellStyle name="Assumptions Right Percentage 28" xfId="4469"/>
    <cellStyle name="Assumptions Right Percentage 28 2" xfId="7890"/>
    <cellStyle name="Assumptions Right Percentage 28 2 2" xfId="21814"/>
    <cellStyle name="Assumptions Right Percentage 28 2 2 2" xfId="49497"/>
    <cellStyle name="Assumptions Right Percentage 28 2 3" xfId="35580"/>
    <cellStyle name="Assumptions Right Percentage 28 3" xfId="10550"/>
    <cellStyle name="Assumptions Right Percentage 28 3 2" xfId="24471"/>
    <cellStyle name="Assumptions Right Percentage 28 3 2 2" xfId="52154"/>
    <cellStyle name="Assumptions Right Percentage 28 3 3" xfId="38237"/>
    <cellStyle name="Assumptions Right Percentage 28 4" xfId="12736"/>
    <cellStyle name="Assumptions Right Percentage 28 4 2" xfId="26657"/>
    <cellStyle name="Assumptions Right Percentage 28 4 2 2" xfId="54340"/>
    <cellStyle name="Assumptions Right Percentage 28 4 3" xfId="40423"/>
    <cellStyle name="Assumptions Right Percentage 28 5" xfId="15486"/>
    <cellStyle name="Assumptions Right Percentage 28 5 2" xfId="29407"/>
    <cellStyle name="Assumptions Right Percentage 28 5 2 2" xfId="57090"/>
    <cellStyle name="Assumptions Right Percentage 28 5 3" xfId="43173"/>
    <cellStyle name="Assumptions Right Percentage 28 6" xfId="18454"/>
    <cellStyle name="Assumptions Right Percentage 28 6 2" xfId="46137"/>
    <cellStyle name="Assumptions Right Percentage 28 7" xfId="32220"/>
    <cellStyle name="Assumptions Right Percentage 29" xfId="4331"/>
    <cellStyle name="Assumptions Right Percentage 29 2" xfId="7756"/>
    <cellStyle name="Assumptions Right Percentage 29 2 2" xfId="21680"/>
    <cellStyle name="Assumptions Right Percentage 29 2 2 2" xfId="49363"/>
    <cellStyle name="Assumptions Right Percentage 29 2 3" xfId="35446"/>
    <cellStyle name="Assumptions Right Percentage 29 3" xfId="10429"/>
    <cellStyle name="Assumptions Right Percentage 29 3 2" xfId="24350"/>
    <cellStyle name="Assumptions Right Percentage 29 3 2 2" xfId="52033"/>
    <cellStyle name="Assumptions Right Percentage 29 3 3" xfId="38116"/>
    <cellStyle name="Assumptions Right Percentage 29 4" xfId="12598"/>
    <cellStyle name="Assumptions Right Percentage 29 4 2" xfId="26519"/>
    <cellStyle name="Assumptions Right Percentage 29 4 2 2" xfId="54202"/>
    <cellStyle name="Assumptions Right Percentage 29 4 3" xfId="40285"/>
    <cellStyle name="Assumptions Right Percentage 29 5" xfId="15348"/>
    <cellStyle name="Assumptions Right Percentage 29 5 2" xfId="29269"/>
    <cellStyle name="Assumptions Right Percentage 29 5 2 2" xfId="56952"/>
    <cellStyle name="Assumptions Right Percentage 29 5 3" xfId="43035"/>
    <cellStyle name="Assumptions Right Percentage 29 6" xfId="18316"/>
    <cellStyle name="Assumptions Right Percentage 29 6 2" xfId="45999"/>
    <cellStyle name="Assumptions Right Percentage 29 7" xfId="32082"/>
    <cellStyle name="Assumptions Right Percentage 3" xfId="2102"/>
    <cellStyle name="Assumptions Right Percentage 3 10" xfId="3264"/>
    <cellStyle name="Assumptions Right Percentage 3 10 2" xfId="6706"/>
    <cellStyle name="Assumptions Right Percentage 3 10 2 2" xfId="20648"/>
    <cellStyle name="Assumptions Right Percentage 3 10 2 2 2" xfId="48331"/>
    <cellStyle name="Assumptions Right Percentage 3 10 2 3" xfId="34414"/>
    <cellStyle name="Assumptions Right Percentage 3 10 3" xfId="9448"/>
    <cellStyle name="Assumptions Right Percentage 3 10 3 2" xfId="23369"/>
    <cellStyle name="Assumptions Right Percentage 3 10 3 2 2" xfId="51052"/>
    <cellStyle name="Assumptions Right Percentage 3 10 3 3" xfId="37135"/>
    <cellStyle name="Assumptions Right Percentage 3 10 4" xfId="11586"/>
    <cellStyle name="Assumptions Right Percentage 3 10 4 2" xfId="25507"/>
    <cellStyle name="Assumptions Right Percentage 3 10 4 2 2" xfId="53190"/>
    <cellStyle name="Assumptions Right Percentage 3 10 4 3" xfId="39273"/>
    <cellStyle name="Assumptions Right Percentage 3 10 5" xfId="14336"/>
    <cellStyle name="Assumptions Right Percentage 3 10 5 2" xfId="28257"/>
    <cellStyle name="Assumptions Right Percentage 3 10 5 2 2" xfId="55940"/>
    <cellStyle name="Assumptions Right Percentage 3 10 5 3" xfId="42023"/>
    <cellStyle name="Assumptions Right Percentage 3 10 6" xfId="17304"/>
    <cellStyle name="Assumptions Right Percentage 3 10 6 2" xfId="44987"/>
    <cellStyle name="Assumptions Right Percentage 3 10 7" xfId="31092"/>
    <cellStyle name="Assumptions Right Percentage 3 11" xfId="2998"/>
    <cellStyle name="Assumptions Right Percentage 3 11 2" xfId="6442"/>
    <cellStyle name="Assumptions Right Percentage 3 11 2 2" xfId="20388"/>
    <cellStyle name="Assumptions Right Percentage 3 11 2 2 2" xfId="48071"/>
    <cellStyle name="Assumptions Right Percentage 3 11 2 3" xfId="34154"/>
    <cellStyle name="Assumptions Right Percentage 3 11 3" xfId="9193"/>
    <cellStyle name="Assumptions Right Percentage 3 11 3 2" xfId="23114"/>
    <cellStyle name="Assumptions Right Percentage 3 11 3 2 2" xfId="50797"/>
    <cellStyle name="Assumptions Right Percentage 3 11 3 3" xfId="36880"/>
    <cellStyle name="Assumptions Right Percentage 3 11 4" xfId="11328"/>
    <cellStyle name="Assumptions Right Percentage 3 11 4 2" xfId="25249"/>
    <cellStyle name="Assumptions Right Percentage 3 11 4 2 2" xfId="52932"/>
    <cellStyle name="Assumptions Right Percentage 3 11 4 3" xfId="39015"/>
    <cellStyle name="Assumptions Right Percentage 3 11 5" xfId="14079"/>
    <cellStyle name="Assumptions Right Percentage 3 11 5 2" xfId="28000"/>
    <cellStyle name="Assumptions Right Percentage 3 11 5 2 2" xfId="55683"/>
    <cellStyle name="Assumptions Right Percentage 3 11 5 3" xfId="41766"/>
    <cellStyle name="Assumptions Right Percentage 3 11 6" xfId="17046"/>
    <cellStyle name="Assumptions Right Percentage 3 11 6 2" xfId="44729"/>
    <cellStyle name="Assumptions Right Percentage 3 11 7" xfId="30857"/>
    <cellStyle name="Assumptions Right Percentage 3 12" xfId="3512"/>
    <cellStyle name="Assumptions Right Percentage 3 12 2" xfId="6950"/>
    <cellStyle name="Assumptions Right Percentage 3 12 2 2" xfId="20890"/>
    <cellStyle name="Assumptions Right Percentage 3 12 2 2 2" xfId="48573"/>
    <cellStyle name="Assumptions Right Percentage 3 12 2 3" xfId="34656"/>
    <cellStyle name="Assumptions Right Percentage 3 12 3" xfId="9688"/>
    <cellStyle name="Assumptions Right Percentage 3 12 3 2" xfId="23609"/>
    <cellStyle name="Assumptions Right Percentage 3 12 3 2 2" xfId="51292"/>
    <cellStyle name="Assumptions Right Percentage 3 12 3 3" xfId="37375"/>
    <cellStyle name="Assumptions Right Percentage 3 12 4" xfId="11828"/>
    <cellStyle name="Assumptions Right Percentage 3 12 4 2" xfId="25749"/>
    <cellStyle name="Assumptions Right Percentage 3 12 4 2 2" xfId="53432"/>
    <cellStyle name="Assumptions Right Percentage 3 12 4 3" xfId="39515"/>
    <cellStyle name="Assumptions Right Percentage 3 12 5" xfId="14578"/>
    <cellStyle name="Assumptions Right Percentage 3 12 5 2" xfId="28499"/>
    <cellStyle name="Assumptions Right Percentage 3 12 5 2 2" xfId="56182"/>
    <cellStyle name="Assumptions Right Percentage 3 12 5 3" xfId="42265"/>
    <cellStyle name="Assumptions Right Percentage 3 12 6" xfId="17546"/>
    <cellStyle name="Assumptions Right Percentage 3 12 6 2" xfId="45229"/>
    <cellStyle name="Assumptions Right Percentage 3 12 7" xfId="31317"/>
    <cellStyle name="Assumptions Right Percentage 3 13" xfId="3413"/>
    <cellStyle name="Assumptions Right Percentage 3 13 2" xfId="6852"/>
    <cellStyle name="Assumptions Right Percentage 3 13 2 2" xfId="20793"/>
    <cellStyle name="Assumptions Right Percentage 3 13 2 2 2" xfId="48476"/>
    <cellStyle name="Assumptions Right Percentage 3 13 2 3" xfId="34559"/>
    <cellStyle name="Assumptions Right Percentage 3 13 3" xfId="9590"/>
    <cellStyle name="Assumptions Right Percentage 3 13 3 2" xfId="23511"/>
    <cellStyle name="Assumptions Right Percentage 3 13 3 2 2" xfId="51194"/>
    <cellStyle name="Assumptions Right Percentage 3 13 3 3" xfId="37277"/>
    <cellStyle name="Assumptions Right Percentage 3 13 4" xfId="11731"/>
    <cellStyle name="Assumptions Right Percentage 3 13 4 2" xfId="25652"/>
    <cellStyle name="Assumptions Right Percentage 3 13 4 2 2" xfId="53335"/>
    <cellStyle name="Assumptions Right Percentage 3 13 4 3" xfId="39418"/>
    <cellStyle name="Assumptions Right Percentage 3 13 5" xfId="14481"/>
    <cellStyle name="Assumptions Right Percentage 3 13 5 2" xfId="28402"/>
    <cellStyle name="Assumptions Right Percentage 3 13 5 2 2" xfId="56085"/>
    <cellStyle name="Assumptions Right Percentage 3 13 5 3" xfId="42168"/>
    <cellStyle name="Assumptions Right Percentage 3 13 6" xfId="17449"/>
    <cellStyle name="Assumptions Right Percentage 3 13 6 2" xfId="45132"/>
    <cellStyle name="Assumptions Right Percentage 3 13 7" xfId="31226"/>
    <cellStyle name="Assumptions Right Percentage 3 14" xfId="2559"/>
    <cellStyle name="Assumptions Right Percentage 3 14 2" xfId="6016"/>
    <cellStyle name="Assumptions Right Percentage 3 14 2 2" xfId="19965"/>
    <cellStyle name="Assumptions Right Percentage 3 14 2 2 2" xfId="47648"/>
    <cellStyle name="Assumptions Right Percentage 3 14 2 3" xfId="33731"/>
    <cellStyle name="Assumptions Right Percentage 3 14 3" xfId="8781"/>
    <cellStyle name="Assumptions Right Percentage 3 14 3 2" xfId="22702"/>
    <cellStyle name="Assumptions Right Percentage 3 14 3 2 2" xfId="50385"/>
    <cellStyle name="Assumptions Right Percentage 3 14 3 3" xfId="36468"/>
    <cellStyle name="Assumptions Right Percentage 3 14 4" xfId="5686"/>
    <cellStyle name="Assumptions Right Percentage 3 14 4 2" xfId="19638"/>
    <cellStyle name="Assumptions Right Percentage 3 14 4 2 2" xfId="47321"/>
    <cellStyle name="Assumptions Right Percentage 3 14 4 3" xfId="33404"/>
    <cellStyle name="Assumptions Right Percentage 3 14 5" xfId="13661"/>
    <cellStyle name="Assumptions Right Percentage 3 14 5 2" xfId="27582"/>
    <cellStyle name="Assumptions Right Percentage 3 14 5 2 2" xfId="55265"/>
    <cellStyle name="Assumptions Right Percentage 3 14 5 3" xfId="41348"/>
    <cellStyle name="Assumptions Right Percentage 3 14 6" xfId="16625"/>
    <cellStyle name="Assumptions Right Percentage 3 14 6 2" xfId="44308"/>
    <cellStyle name="Assumptions Right Percentage 3 14 7" xfId="30490"/>
    <cellStyle name="Assumptions Right Percentage 3 15" xfId="3398"/>
    <cellStyle name="Assumptions Right Percentage 3 15 2" xfId="6838"/>
    <cellStyle name="Assumptions Right Percentage 3 15 2 2" xfId="20779"/>
    <cellStyle name="Assumptions Right Percentage 3 15 2 2 2" xfId="48462"/>
    <cellStyle name="Assumptions Right Percentage 3 15 2 3" xfId="34545"/>
    <cellStyle name="Assumptions Right Percentage 3 15 3" xfId="9576"/>
    <cellStyle name="Assumptions Right Percentage 3 15 3 2" xfId="23497"/>
    <cellStyle name="Assumptions Right Percentage 3 15 3 2 2" xfId="51180"/>
    <cellStyle name="Assumptions Right Percentage 3 15 3 3" xfId="37263"/>
    <cellStyle name="Assumptions Right Percentage 3 15 4" xfId="11717"/>
    <cellStyle name="Assumptions Right Percentage 3 15 4 2" xfId="25638"/>
    <cellStyle name="Assumptions Right Percentage 3 15 4 2 2" xfId="53321"/>
    <cellStyle name="Assumptions Right Percentage 3 15 4 3" xfId="39404"/>
    <cellStyle name="Assumptions Right Percentage 3 15 5" xfId="14467"/>
    <cellStyle name="Assumptions Right Percentage 3 15 5 2" xfId="28388"/>
    <cellStyle name="Assumptions Right Percentage 3 15 5 2 2" xfId="56071"/>
    <cellStyle name="Assumptions Right Percentage 3 15 5 3" xfId="42154"/>
    <cellStyle name="Assumptions Right Percentage 3 15 6" xfId="17435"/>
    <cellStyle name="Assumptions Right Percentage 3 15 6 2" xfId="45118"/>
    <cellStyle name="Assumptions Right Percentage 3 15 7" xfId="31212"/>
    <cellStyle name="Assumptions Right Percentage 3 16" xfId="2255"/>
    <cellStyle name="Assumptions Right Percentage 3 16 2" xfId="5723"/>
    <cellStyle name="Assumptions Right Percentage 3 16 2 2" xfId="19674"/>
    <cellStyle name="Assumptions Right Percentage 3 16 2 2 2" xfId="47357"/>
    <cellStyle name="Assumptions Right Percentage 3 16 2 3" xfId="33440"/>
    <cellStyle name="Assumptions Right Percentage 3 16 3" xfId="5102"/>
    <cellStyle name="Assumptions Right Percentage 3 16 3 2" xfId="19074"/>
    <cellStyle name="Assumptions Right Percentage 3 16 3 2 2" xfId="46757"/>
    <cellStyle name="Assumptions Right Percentage 3 16 3 3" xfId="32840"/>
    <cellStyle name="Assumptions Right Percentage 3 16 4" xfId="5375"/>
    <cellStyle name="Assumptions Right Percentage 3 16 4 2" xfId="19328"/>
    <cellStyle name="Assumptions Right Percentage 3 16 4 2 2" xfId="47011"/>
    <cellStyle name="Assumptions Right Percentage 3 16 4 3" xfId="33094"/>
    <cellStyle name="Assumptions Right Percentage 3 16 5" xfId="13372"/>
    <cellStyle name="Assumptions Right Percentage 3 16 5 2" xfId="27293"/>
    <cellStyle name="Assumptions Right Percentage 3 16 5 2 2" xfId="54976"/>
    <cellStyle name="Assumptions Right Percentage 3 16 5 3" xfId="41059"/>
    <cellStyle name="Assumptions Right Percentage 3 16 6" xfId="16334"/>
    <cellStyle name="Assumptions Right Percentage 3 16 6 2" xfId="44017"/>
    <cellStyle name="Assumptions Right Percentage 3 16 7" xfId="30232"/>
    <cellStyle name="Assumptions Right Percentage 3 17" xfId="3366"/>
    <cellStyle name="Assumptions Right Percentage 3 17 2" xfId="6806"/>
    <cellStyle name="Assumptions Right Percentage 3 17 2 2" xfId="20747"/>
    <cellStyle name="Assumptions Right Percentage 3 17 2 2 2" xfId="48430"/>
    <cellStyle name="Assumptions Right Percentage 3 17 2 3" xfId="34513"/>
    <cellStyle name="Assumptions Right Percentage 3 17 3" xfId="9544"/>
    <cellStyle name="Assumptions Right Percentage 3 17 3 2" xfId="23465"/>
    <cellStyle name="Assumptions Right Percentage 3 17 3 2 2" xfId="51148"/>
    <cellStyle name="Assumptions Right Percentage 3 17 3 3" xfId="37231"/>
    <cellStyle name="Assumptions Right Percentage 3 17 4" xfId="11685"/>
    <cellStyle name="Assumptions Right Percentage 3 17 4 2" xfId="25606"/>
    <cellStyle name="Assumptions Right Percentage 3 17 4 2 2" xfId="53289"/>
    <cellStyle name="Assumptions Right Percentage 3 17 4 3" xfId="39372"/>
    <cellStyle name="Assumptions Right Percentage 3 17 5" xfId="14435"/>
    <cellStyle name="Assumptions Right Percentage 3 17 5 2" xfId="28356"/>
    <cellStyle name="Assumptions Right Percentage 3 17 5 2 2" xfId="56039"/>
    <cellStyle name="Assumptions Right Percentage 3 17 5 3" xfId="42122"/>
    <cellStyle name="Assumptions Right Percentage 3 17 6" xfId="17403"/>
    <cellStyle name="Assumptions Right Percentage 3 17 6 2" xfId="45086"/>
    <cellStyle name="Assumptions Right Percentage 3 17 7" xfId="31182"/>
    <cellStyle name="Assumptions Right Percentage 3 18" xfId="3835"/>
    <cellStyle name="Assumptions Right Percentage 3 18 2" xfId="7269"/>
    <cellStyle name="Assumptions Right Percentage 3 18 2 2" xfId="21202"/>
    <cellStyle name="Assumptions Right Percentage 3 18 2 2 2" xfId="48885"/>
    <cellStyle name="Assumptions Right Percentage 3 18 2 3" xfId="34968"/>
    <cellStyle name="Assumptions Right Percentage 3 18 3" xfId="9988"/>
    <cellStyle name="Assumptions Right Percentage 3 18 3 2" xfId="23909"/>
    <cellStyle name="Assumptions Right Percentage 3 18 3 2 2" xfId="51592"/>
    <cellStyle name="Assumptions Right Percentage 3 18 3 3" xfId="37675"/>
    <cellStyle name="Assumptions Right Percentage 3 18 4" xfId="12140"/>
    <cellStyle name="Assumptions Right Percentage 3 18 4 2" xfId="26061"/>
    <cellStyle name="Assumptions Right Percentage 3 18 4 2 2" xfId="53744"/>
    <cellStyle name="Assumptions Right Percentage 3 18 4 3" xfId="39827"/>
    <cellStyle name="Assumptions Right Percentage 3 18 5" xfId="14890"/>
    <cellStyle name="Assumptions Right Percentage 3 18 5 2" xfId="28811"/>
    <cellStyle name="Assumptions Right Percentage 3 18 5 2 2" xfId="56494"/>
    <cellStyle name="Assumptions Right Percentage 3 18 5 3" xfId="42577"/>
    <cellStyle name="Assumptions Right Percentage 3 18 6" xfId="17858"/>
    <cellStyle name="Assumptions Right Percentage 3 18 6 2" xfId="45541"/>
    <cellStyle name="Assumptions Right Percentage 3 18 7" xfId="31624"/>
    <cellStyle name="Assumptions Right Percentage 3 19" xfId="3842"/>
    <cellStyle name="Assumptions Right Percentage 3 19 2" xfId="7276"/>
    <cellStyle name="Assumptions Right Percentage 3 19 2 2" xfId="21209"/>
    <cellStyle name="Assumptions Right Percentage 3 19 2 2 2" xfId="48892"/>
    <cellStyle name="Assumptions Right Percentage 3 19 2 3" xfId="34975"/>
    <cellStyle name="Assumptions Right Percentage 3 19 3" xfId="9995"/>
    <cellStyle name="Assumptions Right Percentage 3 19 3 2" xfId="23916"/>
    <cellStyle name="Assumptions Right Percentage 3 19 3 2 2" xfId="51599"/>
    <cellStyle name="Assumptions Right Percentage 3 19 3 3" xfId="37682"/>
    <cellStyle name="Assumptions Right Percentage 3 19 4" xfId="12147"/>
    <cellStyle name="Assumptions Right Percentage 3 19 4 2" xfId="26068"/>
    <cellStyle name="Assumptions Right Percentage 3 19 4 2 2" xfId="53751"/>
    <cellStyle name="Assumptions Right Percentage 3 19 4 3" xfId="39834"/>
    <cellStyle name="Assumptions Right Percentage 3 19 5" xfId="14897"/>
    <cellStyle name="Assumptions Right Percentage 3 19 5 2" xfId="28818"/>
    <cellStyle name="Assumptions Right Percentage 3 19 5 2 2" xfId="56501"/>
    <cellStyle name="Assumptions Right Percentage 3 19 5 3" xfId="42584"/>
    <cellStyle name="Assumptions Right Percentage 3 19 6" xfId="17865"/>
    <cellStyle name="Assumptions Right Percentage 3 19 6 2" xfId="45548"/>
    <cellStyle name="Assumptions Right Percentage 3 19 7" xfId="31631"/>
    <cellStyle name="Assumptions Right Percentage 3 2" xfId="3128"/>
    <cellStyle name="Assumptions Right Percentage 3 2 2" xfId="6570"/>
    <cellStyle name="Assumptions Right Percentage 3 2 2 2" xfId="20514"/>
    <cellStyle name="Assumptions Right Percentage 3 2 2 2 2" xfId="48197"/>
    <cellStyle name="Assumptions Right Percentage 3 2 2 3" xfId="34280"/>
    <cellStyle name="Assumptions Right Percentage 3 2 3" xfId="9314"/>
    <cellStyle name="Assumptions Right Percentage 3 2 3 2" xfId="23235"/>
    <cellStyle name="Assumptions Right Percentage 3 2 3 2 2" xfId="50918"/>
    <cellStyle name="Assumptions Right Percentage 3 2 3 3" xfId="37001"/>
    <cellStyle name="Assumptions Right Percentage 3 2 4" xfId="11452"/>
    <cellStyle name="Assumptions Right Percentage 3 2 4 2" xfId="25373"/>
    <cellStyle name="Assumptions Right Percentage 3 2 4 2 2" xfId="53056"/>
    <cellStyle name="Assumptions Right Percentage 3 2 4 3" xfId="39139"/>
    <cellStyle name="Assumptions Right Percentage 3 2 5" xfId="14202"/>
    <cellStyle name="Assumptions Right Percentage 3 2 5 2" xfId="28123"/>
    <cellStyle name="Assumptions Right Percentage 3 2 5 2 2" xfId="55806"/>
    <cellStyle name="Assumptions Right Percentage 3 2 5 3" xfId="41889"/>
    <cellStyle name="Assumptions Right Percentage 3 2 6" xfId="17170"/>
    <cellStyle name="Assumptions Right Percentage 3 2 6 2" xfId="44853"/>
    <cellStyle name="Assumptions Right Percentage 3 2 7" xfId="30973"/>
    <cellStyle name="Assumptions Right Percentage 3 20" xfId="4174"/>
    <cellStyle name="Assumptions Right Percentage 3 20 2" xfId="7600"/>
    <cellStyle name="Assumptions Right Percentage 3 20 2 2" xfId="21528"/>
    <cellStyle name="Assumptions Right Percentage 3 20 2 2 2" xfId="49211"/>
    <cellStyle name="Assumptions Right Percentage 3 20 2 3" xfId="35294"/>
    <cellStyle name="Assumptions Right Percentage 3 20 3" xfId="10294"/>
    <cellStyle name="Assumptions Right Percentage 3 20 3 2" xfId="24215"/>
    <cellStyle name="Assumptions Right Percentage 3 20 3 2 2" xfId="51898"/>
    <cellStyle name="Assumptions Right Percentage 3 20 3 3" xfId="37981"/>
    <cellStyle name="Assumptions Right Percentage 3 20 4" xfId="12449"/>
    <cellStyle name="Assumptions Right Percentage 3 20 4 2" xfId="26370"/>
    <cellStyle name="Assumptions Right Percentage 3 20 4 2 2" xfId="54053"/>
    <cellStyle name="Assumptions Right Percentage 3 20 4 3" xfId="40136"/>
    <cellStyle name="Assumptions Right Percentage 3 20 5" xfId="15199"/>
    <cellStyle name="Assumptions Right Percentage 3 20 5 2" xfId="29120"/>
    <cellStyle name="Assumptions Right Percentage 3 20 5 2 2" xfId="56803"/>
    <cellStyle name="Assumptions Right Percentage 3 20 5 3" xfId="42886"/>
    <cellStyle name="Assumptions Right Percentage 3 20 6" xfId="18167"/>
    <cellStyle name="Assumptions Right Percentage 3 20 6 2" xfId="45850"/>
    <cellStyle name="Assumptions Right Percentage 3 20 7" xfId="31933"/>
    <cellStyle name="Assumptions Right Percentage 3 21" xfId="3923"/>
    <cellStyle name="Assumptions Right Percentage 3 21 2" xfId="7349"/>
    <cellStyle name="Assumptions Right Percentage 3 21 2 2" xfId="21280"/>
    <cellStyle name="Assumptions Right Percentage 3 21 2 2 2" xfId="48963"/>
    <cellStyle name="Assumptions Right Percentage 3 21 2 3" xfId="35046"/>
    <cellStyle name="Assumptions Right Percentage 3 21 3" xfId="10053"/>
    <cellStyle name="Assumptions Right Percentage 3 21 3 2" xfId="23974"/>
    <cellStyle name="Assumptions Right Percentage 3 21 3 2 2" xfId="51657"/>
    <cellStyle name="Assumptions Right Percentage 3 21 3 3" xfId="37740"/>
    <cellStyle name="Assumptions Right Percentage 3 21 4" xfId="12205"/>
    <cellStyle name="Assumptions Right Percentage 3 21 4 2" xfId="26126"/>
    <cellStyle name="Assumptions Right Percentage 3 21 4 2 2" xfId="53809"/>
    <cellStyle name="Assumptions Right Percentage 3 21 4 3" xfId="39892"/>
    <cellStyle name="Assumptions Right Percentage 3 21 5" xfId="14955"/>
    <cellStyle name="Assumptions Right Percentage 3 21 5 2" xfId="28876"/>
    <cellStyle name="Assumptions Right Percentage 3 21 5 2 2" xfId="56559"/>
    <cellStyle name="Assumptions Right Percentage 3 21 5 3" xfId="42642"/>
    <cellStyle name="Assumptions Right Percentage 3 21 6" xfId="17923"/>
    <cellStyle name="Assumptions Right Percentage 3 21 6 2" xfId="45606"/>
    <cellStyle name="Assumptions Right Percentage 3 21 7" xfId="31689"/>
    <cellStyle name="Assumptions Right Percentage 3 22" xfId="4120"/>
    <cellStyle name="Assumptions Right Percentage 3 22 2" xfId="7546"/>
    <cellStyle name="Assumptions Right Percentage 3 22 2 2" xfId="21475"/>
    <cellStyle name="Assumptions Right Percentage 3 22 2 2 2" xfId="49158"/>
    <cellStyle name="Assumptions Right Percentage 3 22 2 3" xfId="35241"/>
    <cellStyle name="Assumptions Right Percentage 3 22 3" xfId="10247"/>
    <cellStyle name="Assumptions Right Percentage 3 22 3 2" xfId="24168"/>
    <cellStyle name="Assumptions Right Percentage 3 22 3 2 2" xfId="51851"/>
    <cellStyle name="Assumptions Right Percentage 3 22 3 3" xfId="37934"/>
    <cellStyle name="Assumptions Right Percentage 3 22 4" xfId="12399"/>
    <cellStyle name="Assumptions Right Percentage 3 22 4 2" xfId="26320"/>
    <cellStyle name="Assumptions Right Percentage 3 22 4 2 2" xfId="54003"/>
    <cellStyle name="Assumptions Right Percentage 3 22 4 3" xfId="40086"/>
    <cellStyle name="Assumptions Right Percentage 3 22 5" xfId="15149"/>
    <cellStyle name="Assumptions Right Percentage 3 22 5 2" xfId="29070"/>
    <cellStyle name="Assumptions Right Percentage 3 22 5 2 2" xfId="56753"/>
    <cellStyle name="Assumptions Right Percentage 3 22 5 3" xfId="42836"/>
    <cellStyle name="Assumptions Right Percentage 3 22 6" xfId="18117"/>
    <cellStyle name="Assumptions Right Percentage 3 22 6 2" xfId="45800"/>
    <cellStyle name="Assumptions Right Percentage 3 22 7" xfId="31883"/>
    <cellStyle name="Assumptions Right Percentage 3 23" xfId="4253"/>
    <cellStyle name="Assumptions Right Percentage 3 23 2" xfId="7678"/>
    <cellStyle name="Assumptions Right Percentage 3 23 2 2" xfId="21606"/>
    <cellStyle name="Assumptions Right Percentage 3 23 2 2 2" xfId="49289"/>
    <cellStyle name="Assumptions Right Percentage 3 23 2 3" xfId="35372"/>
    <cellStyle name="Assumptions Right Percentage 3 23 3" xfId="10371"/>
    <cellStyle name="Assumptions Right Percentage 3 23 3 2" xfId="24292"/>
    <cellStyle name="Assumptions Right Percentage 3 23 3 2 2" xfId="51975"/>
    <cellStyle name="Assumptions Right Percentage 3 23 3 3" xfId="38058"/>
    <cellStyle name="Assumptions Right Percentage 3 23 4" xfId="12527"/>
    <cellStyle name="Assumptions Right Percentage 3 23 4 2" xfId="26448"/>
    <cellStyle name="Assumptions Right Percentage 3 23 4 2 2" xfId="54131"/>
    <cellStyle name="Assumptions Right Percentage 3 23 4 3" xfId="40214"/>
    <cellStyle name="Assumptions Right Percentage 3 23 5" xfId="15277"/>
    <cellStyle name="Assumptions Right Percentage 3 23 5 2" xfId="29198"/>
    <cellStyle name="Assumptions Right Percentage 3 23 5 2 2" xfId="56881"/>
    <cellStyle name="Assumptions Right Percentage 3 23 5 3" xfId="42964"/>
    <cellStyle name="Assumptions Right Percentage 3 23 6" xfId="18245"/>
    <cellStyle name="Assumptions Right Percentage 3 23 6 2" xfId="45928"/>
    <cellStyle name="Assumptions Right Percentage 3 23 7" xfId="32011"/>
    <cellStyle name="Assumptions Right Percentage 3 24" xfId="4910"/>
    <cellStyle name="Assumptions Right Percentage 3 24 2" xfId="8314"/>
    <cellStyle name="Assumptions Right Percentage 3 24 2 2" xfId="22236"/>
    <cellStyle name="Assumptions Right Percentage 3 24 2 2 2" xfId="49919"/>
    <cellStyle name="Assumptions Right Percentage 3 24 2 3" xfId="36002"/>
    <cellStyle name="Assumptions Right Percentage 3 24 3" xfId="10768"/>
    <cellStyle name="Assumptions Right Percentage 3 24 3 2" xfId="24689"/>
    <cellStyle name="Assumptions Right Percentage 3 24 3 2 2" xfId="52372"/>
    <cellStyle name="Assumptions Right Percentage 3 24 3 3" xfId="38455"/>
    <cellStyle name="Assumptions Right Percentage 3 24 4" xfId="13169"/>
    <cellStyle name="Assumptions Right Percentage 3 24 4 2" xfId="27090"/>
    <cellStyle name="Assumptions Right Percentage 3 24 4 2 2" xfId="54773"/>
    <cellStyle name="Assumptions Right Percentage 3 24 4 3" xfId="40856"/>
    <cellStyle name="Assumptions Right Percentage 3 24 5" xfId="15919"/>
    <cellStyle name="Assumptions Right Percentage 3 24 5 2" xfId="29840"/>
    <cellStyle name="Assumptions Right Percentage 3 24 5 2 2" xfId="57523"/>
    <cellStyle name="Assumptions Right Percentage 3 24 5 3" xfId="43606"/>
    <cellStyle name="Assumptions Right Percentage 3 24 6" xfId="18887"/>
    <cellStyle name="Assumptions Right Percentage 3 24 6 2" xfId="46570"/>
    <cellStyle name="Assumptions Right Percentage 3 24 7" xfId="32653"/>
    <cellStyle name="Assumptions Right Percentage 3 25" xfId="4739"/>
    <cellStyle name="Assumptions Right Percentage 3 25 2" xfId="8145"/>
    <cellStyle name="Assumptions Right Percentage 3 25 2 2" xfId="22069"/>
    <cellStyle name="Assumptions Right Percentage 3 25 2 2 2" xfId="49752"/>
    <cellStyle name="Assumptions Right Percentage 3 25 2 3" xfId="35835"/>
    <cellStyle name="Assumptions Right Percentage 3 25 3" xfId="10702"/>
    <cellStyle name="Assumptions Right Percentage 3 25 3 2" xfId="24623"/>
    <cellStyle name="Assumptions Right Percentage 3 25 3 2 2" xfId="52306"/>
    <cellStyle name="Assumptions Right Percentage 3 25 3 3" xfId="38389"/>
    <cellStyle name="Assumptions Right Percentage 3 25 4" xfId="13001"/>
    <cellStyle name="Assumptions Right Percentage 3 25 4 2" xfId="26922"/>
    <cellStyle name="Assumptions Right Percentage 3 25 4 2 2" xfId="54605"/>
    <cellStyle name="Assumptions Right Percentage 3 25 4 3" xfId="40688"/>
    <cellStyle name="Assumptions Right Percentage 3 25 5" xfId="15751"/>
    <cellStyle name="Assumptions Right Percentage 3 25 5 2" xfId="29672"/>
    <cellStyle name="Assumptions Right Percentage 3 25 5 2 2" xfId="57355"/>
    <cellStyle name="Assumptions Right Percentage 3 25 5 3" xfId="43438"/>
    <cellStyle name="Assumptions Right Percentage 3 25 6" xfId="18719"/>
    <cellStyle name="Assumptions Right Percentage 3 25 6 2" xfId="46402"/>
    <cellStyle name="Assumptions Right Percentage 3 25 7" xfId="32485"/>
    <cellStyle name="Assumptions Right Percentage 3 26" xfId="4994"/>
    <cellStyle name="Assumptions Right Percentage 3 26 2" xfId="8398"/>
    <cellStyle name="Assumptions Right Percentage 3 26 2 2" xfId="22319"/>
    <cellStyle name="Assumptions Right Percentage 3 26 2 2 2" xfId="50002"/>
    <cellStyle name="Assumptions Right Percentage 3 26 2 3" xfId="36085"/>
    <cellStyle name="Assumptions Right Percentage 3 26 3" xfId="10847"/>
    <cellStyle name="Assumptions Right Percentage 3 26 3 2" xfId="24768"/>
    <cellStyle name="Assumptions Right Percentage 3 26 3 2 2" xfId="52451"/>
    <cellStyle name="Assumptions Right Percentage 3 26 3 3" xfId="38534"/>
    <cellStyle name="Assumptions Right Percentage 3 26 4" xfId="13250"/>
    <cellStyle name="Assumptions Right Percentage 3 26 4 2" xfId="27171"/>
    <cellStyle name="Assumptions Right Percentage 3 26 4 2 2" xfId="54854"/>
    <cellStyle name="Assumptions Right Percentage 3 26 4 3" xfId="40937"/>
    <cellStyle name="Assumptions Right Percentage 3 26 5" xfId="16000"/>
    <cellStyle name="Assumptions Right Percentage 3 26 5 2" xfId="29921"/>
    <cellStyle name="Assumptions Right Percentage 3 26 5 2 2" xfId="57604"/>
    <cellStyle name="Assumptions Right Percentage 3 26 5 3" xfId="43687"/>
    <cellStyle name="Assumptions Right Percentage 3 26 6" xfId="18968"/>
    <cellStyle name="Assumptions Right Percentage 3 26 6 2" xfId="46651"/>
    <cellStyle name="Assumptions Right Percentage 3 26 7" xfId="32734"/>
    <cellStyle name="Assumptions Right Percentage 3 27" xfId="4669"/>
    <cellStyle name="Assumptions Right Percentage 3 27 2" xfId="8077"/>
    <cellStyle name="Assumptions Right Percentage 3 27 2 2" xfId="22001"/>
    <cellStyle name="Assumptions Right Percentage 3 27 2 2 2" xfId="49684"/>
    <cellStyle name="Assumptions Right Percentage 3 27 2 3" xfId="35767"/>
    <cellStyle name="Assumptions Right Percentage 3 27 3" xfId="10664"/>
    <cellStyle name="Assumptions Right Percentage 3 27 3 2" xfId="24585"/>
    <cellStyle name="Assumptions Right Percentage 3 27 3 2 2" xfId="52268"/>
    <cellStyle name="Assumptions Right Percentage 3 27 3 3" xfId="38351"/>
    <cellStyle name="Assumptions Right Percentage 3 27 4" xfId="12933"/>
    <cellStyle name="Assumptions Right Percentage 3 27 4 2" xfId="26854"/>
    <cellStyle name="Assumptions Right Percentage 3 27 4 2 2" xfId="54537"/>
    <cellStyle name="Assumptions Right Percentage 3 27 4 3" xfId="40620"/>
    <cellStyle name="Assumptions Right Percentage 3 27 5" xfId="15683"/>
    <cellStyle name="Assumptions Right Percentage 3 27 5 2" xfId="29604"/>
    <cellStyle name="Assumptions Right Percentage 3 27 5 2 2" xfId="57287"/>
    <cellStyle name="Assumptions Right Percentage 3 27 5 3" xfId="43370"/>
    <cellStyle name="Assumptions Right Percentage 3 27 6" xfId="18651"/>
    <cellStyle name="Assumptions Right Percentage 3 27 6 2" xfId="46334"/>
    <cellStyle name="Assumptions Right Percentage 3 27 7" xfId="32417"/>
    <cellStyle name="Assumptions Right Percentage 3 28" xfId="4360"/>
    <cellStyle name="Assumptions Right Percentage 3 28 2" xfId="7785"/>
    <cellStyle name="Assumptions Right Percentage 3 28 2 2" xfId="21709"/>
    <cellStyle name="Assumptions Right Percentage 3 28 2 2 2" xfId="49392"/>
    <cellStyle name="Assumptions Right Percentage 3 28 2 3" xfId="35475"/>
    <cellStyle name="Assumptions Right Percentage 3 28 3" xfId="10458"/>
    <cellStyle name="Assumptions Right Percentage 3 28 3 2" xfId="24379"/>
    <cellStyle name="Assumptions Right Percentage 3 28 3 2 2" xfId="52062"/>
    <cellStyle name="Assumptions Right Percentage 3 28 3 3" xfId="38145"/>
    <cellStyle name="Assumptions Right Percentage 3 28 4" xfId="12627"/>
    <cellStyle name="Assumptions Right Percentage 3 28 4 2" xfId="26548"/>
    <cellStyle name="Assumptions Right Percentage 3 28 4 2 2" xfId="54231"/>
    <cellStyle name="Assumptions Right Percentage 3 28 4 3" xfId="40314"/>
    <cellStyle name="Assumptions Right Percentage 3 28 5" xfId="15377"/>
    <cellStyle name="Assumptions Right Percentage 3 28 5 2" xfId="29298"/>
    <cellStyle name="Assumptions Right Percentage 3 28 5 2 2" xfId="56981"/>
    <cellStyle name="Assumptions Right Percentage 3 28 5 3" xfId="43064"/>
    <cellStyle name="Assumptions Right Percentage 3 28 6" xfId="18345"/>
    <cellStyle name="Assumptions Right Percentage 3 28 6 2" xfId="46028"/>
    <cellStyle name="Assumptions Right Percentage 3 28 7" xfId="32111"/>
    <cellStyle name="Assumptions Right Percentage 3 29" xfId="4623"/>
    <cellStyle name="Assumptions Right Percentage 3 29 2" xfId="8032"/>
    <cellStyle name="Assumptions Right Percentage 3 29 2 2" xfId="21956"/>
    <cellStyle name="Assumptions Right Percentage 3 29 2 2 2" xfId="49639"/>
    <cellStyle name="Assumptions Right Percentage 3 29 2 3" xfId="35722"/>
    <cellStyle name="Assumptions Right Percentage 3 29 3" xfId="10624"/>
    <cellStyle name="Assumptions Right Percentage 3 29 3 2" xfId="24545"/>
    <cellStyle name="Assumptions Right Percentage 3 29 3 2 2" xfId="52228"/>
    <cellStyle name="Assumptions Right Percentage 3 29 3 3" xfId="38311"/>
    <cellStyle name="Assumptions Right Percentage 3 29 4" xfId="12887"/>
    <cellStyle name="Assumptions Right Percentage 3 29 4 2" xfId="26808"/>
    <cellStyle name="Assumptions Right Percentage 3 29 4 2 2" xfId="54491"/>
    <cellStyle name="Assumptions Right Percentage 3 29 4 3" xfId="40574"/>
    <cellStyle name="Assumptions Right Percentage 3 29 5" xfId="15637"/>
    <cellStyle name="Assumptions Right Percentage 3 29 5 2" xfId="29558"/>
    <cellStyle name="Assumptions Right Percentage 3 29 5 2 2" xfId="57241"/>
    <cellStyle name="Assumptions Right Percentage 3 29 5 3" xfId="43324"/>
    <cellStyle name="Assumptions Right Percentage 3 29 6" xfId="18605"/>
    <cellStyle name="Assumptions Right Percentage 3 29 6 2" xfId="46288"/>
    <cellStyle name="Assumptions Right Percentage 3 29 7" xfId="32371"/>
    <cellStyle name="Assumptions Right Percentage 3 3" xfId="2316"/>
    <cellStyle name="Assumptions Right Percentage 3 3 2" xfId="5776"/>
    <cellStyle name="Assumptions Right Percentage 3 3 2 2" xfId="19726"/>
    <cellStyle name="Assumptions Right Percentage 3 3 2 2 2" xfId="47409"/>
    <cellStyle name="Assumptions Right Percentage 3 3 2 3" xfId="33492"/>
    <cellStyle name="Assumptions Right Percentage 3 3 3" xfId="8545"/>
    <cellStyle name="Assumptions Right Percentage 3 3 3 2" xfId="22466"/>
    <cellStyle name="Assumptions Right Percentage 3 3 3 2 2" xfId="50149"/>
    <cellStyle name="Assumptions Right Percentage 3 3 3 3" xfId="36232"/>
    <cellStyle name="Assumptions Right Percentage 3 3 4" xfId="5425"/>
    <cellStyle name="Assumptions Right Percentage 3 3 4 2" xfId="19378"/>
    <cellStyle name="Assumptions Right Percentage 3 3 4 2 2" xfId="47061"/>
    <cellStyle name="Assumptions Right Percentage 3 3 4 3" xfId="33144"/>
    <cellStyle name="Assumptions Right Percentage 3 3 5" xfId="13424"/>
    <cellStyle name="Assumptions Right Percentage 3 3 5 2" xfId="27345"/>
    <cellStyle name="Assumptions Right Percentage 3 3 5 2 2" xfId="55028"/>
    <cellStyle name="Assumptions Right Percentage 3 3 5 3" xfId="41111"/>
    <cellStyle name="Assumptions Right Percentage 3 3 6" xfId="16386"/>
    <cellStyle name="Assumptions Right Percentage 3 3 6 2" xfId="44069"/>
    <cellStyle name="Assumptions Right Percentage 3 3 7" xfId="30279"/>
    <cellStyle name="Assumptions Right Percentage 3 30" xfId="16194"/>
    <cellStyle name="Assumptions Right Percentage 3 30 2" xfId="30111"/>
    <cellStyle name="Assumptions Right Percentage 3 30 2 2" xfId="57794"/>
    <cellStyle name="Assumptions Right Percentage 3 30 3" xfId="43877"/>
    <cellStyle name="Assumptions Right Percentage 3 31" xfId="16177"/>
    <cellStyle name="Assumptions Right Percentage 3 31 2" xfId="30094"/>
    <cellStyle name="Assumptions Right Percentage 3 31 2 2" xfId="57777"/>
    <cellStyle name="Assumptions Right Percentage 3 31 3" xfId="43860"/>
    <cellStyle name="Assumptions Right Percentage 3 4" xfId="3051"/>
    <cellStyle name="Assumptions Right Percentage 3 4 2" xfId="6495"/>
    <cellStyle name="Assumptions Right Percentage 3 4 2 2" xfId="20440"/>
    <cellStyle name="Assumptions Right Percentage 3 4 2 2 2" xfId="48123"/>
    <cellStyle name="Assumptions Right Percentage 3 4 2 3" xfId="34206"/>
    <cellStyle name="Assumptions Right Percentage 3 4 3" xfId="9244"/>
    <cellStyle name="Assumptions Right Percentage 3 4 3 2" xfId="23165"/>
    <cellStyle name="Assumptions Right Percentage 3 4 3 2 2" xfId="50848"/>
    <cellStyle name="Assumptions Right Percentage 3 4 3 3" xfId="36931"/>
    <cellStyle name="Assumptions Right Percentage 3 4 4" xfId="11380"/>
    <cellStyle name="Assumptions Right Percentage 3 4 4 2" xfId="25301"/>
    <cellStyle name="Assumptions Right Percentage 3 4 4 2 2" xfId="52984"/>
    <cellStyle name="Assumptions Right Percentage 3 4 4 3" xfId="39067"/>
    <cellStyle name="Assumptions Right Percentage 3 4 5" xfId="14130"/>
    <cellStyle name="Assumptions Right Percentage 3 4 5 2" xfId="28051"/>
    <cellStyle name="Assumptions Right Percentage 3 4 5 2 2" xfId="55734"/>
    <cellStyle name="Assumptions Right Percentage 3 4 5 3" xfId="41817"/>
    <cellStyle name="Assumptions Right Percentage 3 4 6" xfId="17098"/>
    <cellStyle name="Assumptions Right Percentage 3 4 6 2" xfId="44781"/>
    <cellStyle name="Assumptions Right Percentage 3 4 7" xfId="30905"/>
    <cellStyle name="Assumptions Right Percentage 3 5" xfId="3155"/>
    <cellStyle name="Assumptions Right Percentage 3 5 2" xfId="6597"/>
    <cellStyle name="Assumptions Right Percentage 3 5 2 2" xfId="20541"/>
    <cellStyle name="Assumptions Right Percentage 3 5 2 2 2" xfId="48224"/>
    <cellStyle name="Assumptions Right Percentage 3 5 2 3" xfId="34307"/>
    <cellStyle name="Assumptions Right Percentage 3 5 3" xfId="9341"/>
    <cellStyle name="Assumptions Right Percentage 3 5 3 2" xfId="23262"/>
    <cellStyle name="Assumptions Right Percentage 3 5 3 2 2" xfId="50945"/>
    <cellStyle name="Assumptions Right Percentage 3 5 3 3" xfId="37028"/>
    <cellStyle name="Assumptions Right Percentage 3 5 4" xfId="11479"/>
    <cellStyle name="Assumptions Right Percentage 3 5 4 2" xfId="25400"/>
    <cellStyle name="Assumptions Right Percentage 3 5 4 2 2" xfId="53083"/>
    <cellStyle name="Assumptions Right Percentage 3 5 4 3" xfId="39166"/>
    <cellStyle name="Assumptions Right Percentage 3 5 5" xfId="14229"/>
    <cellStyle name="Assumptions Right Percentage 3 5 5 2" xfId="28150"/>
    <cellStyle name="Assumptions Right Percentage 3 5 5 2 2" xfId="55833"/>
    <cellStyle name="Assumptions Right Percentage 3 5 5 3" xfId="41916"/>
    <cellStyle name="Assumptions Right Percentage 3 5 6" xfId="17197"/>
    <cellStyle name="Assumptions Right Percentage 3 5 6 2" xfId="44880"/>
    <cellStyle name="Assumptions Right Percentage 3 5 7" xfId="30999"/>
    <cellStyle name="Assumptions Right Percentage 3 6" xfId="2439"/>
    <cellStyle name="Assumptions Right Percentage 3 6 2" xfId="5896"/>
    <cellStyle name="Assumptions Right Percentage 3 6 2 2" xfId="19846"/>
    <cellStyle name="Assumptions Right Percentage 3 6 2 2 2" xfId="47529"/>
    <cellStyle name="Assumptions Right Percentage 3 6 2 3" xfId="33612"/>
    <cellStyle name="Assumptions Right Percentage 3 6 3" xfId="8662"/>
    <cellStyle name="Assumptions Right Percentage 3 6 3 2" xfId="22583"/>
    <cellStyle name="Assumptions Right Percentage 3 6 3 2 2" xfId="50266"/>
    <cellStyle name="Assumptions Right Percentage 3 6 3 3" xfId="36349"/>
    <cellStyle name="Assumptions Right Percentage 3 6 4" xfId="7716"/>
    <cellStyle name="Assumptions Right Percentage 3 6 4 2" xfId="21643"/>
    <cellStyle name="Assumptions Right Percentage 3 6 4 2 2" xfId="49326"/>
    <cellStyle name="Assumptions Right Percentage 3 6 4 3" xfId="35409"/>
    <cellStyle name="Assumptions Right Percentage 3 6 5" xfId="13544"/>
    <cellStyle name="Assumptions Right Percentage 3 6 5 2" xfId="27465"/>
    <cellStyle name="Assumptions Right Percentage 3 6 5 2 2" xfId="55148"/>
    <cellStyle name="Assumptions Right Percentage 3 6 5 3" xfId="41231"/>
    <cellStyle name="Assumptions Right Percentage 3 6 6" xfId="16506"/>
    <cellStyle name="Assumptions Right Percentage 3 6 6 2" xfId="44189"/>
    <cellStyle name="Assumptions Right Percentage 3 6 7" xfId="30384"/>
    <cellStyle name="Assumptions Right Percentage 3 7" xfId="2936"/>
    <cellStyle name="Assumptions Right Percentage 3 7 2" xfId="6382"/>
    <cellStyle name="Assumptions Right Percentage 3 7 2 2" xfId="20328"/>
    <cellStyle name="Assumptions Right Percentage 3 7 2 2 2" xfId="48011"/>
    <cellStyle name="Assumptions Right Percentage 3 7 2 3" xfId="34094"/>
    <cellStyle name="Assumptions Right Percentage 3 7 3" xfId="9133"/>
    <cellStyle name="Assumptions Right Percentage 3 7 3 2" xfId="23054"/>
    <cellStyle name="Assumptions Right Percentage 3 7 3 2 2" xfId="50737"/>
    <cellStyle name="Assumptions Right Percentage 3 7 3 3" xfId="36820"/>
    <cellStyle name="Assumptions Right Percentage 3 7 4" xfId="11268"/>
    <cellStyle name="Assumptions Right Percentage 3 7 4 2" xfId="25189"/>
    <cellStyle name="Assumptions Right Percentage 3 7 4 2 2" xfId="52872"/>
    <cellStyle name="Assumptions Right Percentage 3 7 4 3" xfId="38955"/>
    <cellStyle name="Assumptions Right Percentage 3 7 5" xfId="14020"/>
    <cellStyle name="Assumptions Right Percentage 3 7 5 2" xfId="27941"/>
    <cellStyle name="Assumptions Right Percentage 3 7 5 2 2" xfId="55624"/>
    <cellStyle name="Assumptions Right Percentage 3 7 5 3" xfId="41707"/>
    <cellStyle name="Assumptions Right Percentage 3 7 6" xfId="16986"/>
    <cellStyle name="Assumptions Right Percentage 3 7 6 2" xfId="44669"/>
    <cellStyle name="Assumptions Right Percentage 3 7 7" xfId="30799"/>
    <cellStyle name="Assumptions Right Percentage 3 8" xfId="3491"/>
    <cellStyle name="Assumptions Right Percentage 3 8 2" xfId="6929"/>
    <cellStyle name="Assumptions Right Percentage 3 8 2 2" xfId="20869"/>
    <cellStyle name="Assumptions Right Percentage 3 8 2 2 2" xfId="48552"/>
    <cellStyle name="Assumptions Right Percentage 3 8 2 3" xfId="34635"/>
    <cellStyle name="Assumptions Right Percentage 3 8 3" xfId="9667"/>
    <cellStyle name="Assumptions Right Percentage 3 8 3 2" xfId="23588"/>
    <cellStyle name="Assumptions Right Percentage 3 8 3 2 2" xfId="51271"/>
    <cellStyle name="Assumptions Right Percentage 3 8 3 3" xfId="37354"/>
    <cellStyle name="Assumptions Right Percentage 3 8 4" xfId="11807"/>
    <cellStyle name="Assumptions Right Percentage 3 8 4 2" xfId="25728"/>
    <cellStyle name="Assumptions Right Percentage 3 8 4 2 2" xfId="53411"/>
    <cellStyle name="Assumptions Right Percentage 3 8 4 3" xfId="39494"/>
    <cellStyle name="Assumptions Right Percentage 3 8 5" xfId="14557"/>
    <cellStyle name="Assumptions Right Percentage 3 8 5 2" xfId="28478"/>
    <cellStyle name="Assumptions Right Percentage 3 8 5 2 2" xfId="56161"/>
    <cellStyle name="Assumptions Right Percentage 3 8 5 3" xfId="42244"/>
    <cellStyle name="Assumptions Right Percentage 3 8 6" xfId="17525"/>
    <cellStyle name="Assumptions Right Percentage 3 8 6 2" xfId="45208"/>
    <cellStyle name="Assumptions Right Percentage 3 8 7" xfId="31296"/>
    <cellStyle name="Assumptions Right Percentage 3 9" xfId="3061"/>
    <cellStyle name="Assumptions Right Percentage 3 9 2" xfId="6505"/>
    <cellStyle name="Assumptions Right Percentage 3 9 2 2" xfId="20450"/>
    <cellStyle name="Assumptions Right Percentage 3 9 2 2 2" xfId="48133"/>
    <cellStyle name="Assumptions Right Percentage 3 9 2 3" xfId="34216"/>
    <cellStyle name="Assumptions Right Percentage 3 9 3" xfId="9253"/>
    <cellStyle name="Assumptions Right Percentage 3 9 3 2" xfId="23174"/>
    <cellStyle name="Assumptions Right Percentage 3 9 3 2 2" xfId="50857"/>
    <cellStyle name="Assumptions Right Percentage 3 9 3 3" xfId="36940"/>
    <cellStyle name="Assumptions Right Percentage 3 9 4" xfId="11390"/>
    <cellStyle name="Assumptions Right Percentage 3 9 4 2" xfId="25311"/>
    <cellStyle name="Assumptions Right Percentage 3 9 4 2 2" xfId="52994"/>
    <cellStyle name="Assumptions Right Percentage 3 9 4 3" xfId="39077"/>
    <cellStyle name="Assumptions Right Percentage 3 9 5" xfId="14140"/>
    <cellStyle name="Assumptions Right Percentage 3 9 5 2" xfId="28061"/>
    <cellStyle name="Assumptions Right Percentage 3 9 5 2 2" xfId="55744"/>
    <cellStyle name="Assumptions Right Percentage 3 9 5 3" xfId="41827"/>
    <cellStyle name="Assumptions Right Percentage 3 9 6" xfId="17108"/>
    <cellStyle name="Assumptions Right Percentage 3 9 6 2" xfId="44791"/>
    <cellStyle name="Assumptions Right Percentage 3 9 7" xfId="30915"/>
    <cellStyle name="Assumptions Right Percentage 30" xfId="4460"/>
    <cellStyle name="Assumptions Right Percentage 30 2" xfId="7881"/>
    <cellStyle name="Assumptions Right Percentage 30 2 2" xfId="21805"/>
    <cellStyle name="Assumptions Right Percentage 30 2 2 2" xfId="49488"/>
    <cellStyle name="Assumptions Right Percentage 30 2 3" xfId="35571"/>
    <cellStyle name="Assumptions Right Percentage 30 3" xfId="10541"/>
    <cellStyle name="Assumptions Right Percentage 30 3 2" xfId="24462"/>
    <cellStyle name="Assumptions Right Percentage 30 3 2 2" xfId="52145"/>
    <cellStyle name="Assumptions Right Percentage 30 3 3" xfId="38228"/>
    <cellStyle name="Assumptions Right Percentage 30 4" xfId="12727"/>
    <cellStyle name="Assumptions Right Percentage 30 4 2" xfId="26648"/>
    <cellStyle name="Assumptions Right Percentage 30 4 2 2" xfId="54331"/>
    <cellStyle name="Assumptions Right Percentage 30 4 3" xfId="40414"/>
    <cellStyle name="Assumptions Right Percentage 30 5" xfId="15477"/>
    <cellStyle name="Assumptions Right Percentage 30 5 2" xfId="29398"/>
    <cellStyle name="Assumptions Right Percentage 30 5 2 2" xfId="57081"/>
    <cellStyle name="Assumptions Right Percentage 30 5 3" xfId="43164"/>
    <cellStyle name="Assumptions Right Percentage 30 6" xfId="18445"/>
    <cellStyle name="Assumptions Right Percentage 30 6 2" xfId="46128"/>
    <cellStyle name="Assumptions Right Percentage 30 7" xfId="32211"/>
    <cellStyle name="Assumptions Right Percentage 31" xfId="5288"/>
    <cellStyle name="Assumptions Right Percentage 31 2" xfId="19255"/>
    <cellStyle name="Assumptions Right Percentage 31 2 2" xfId="46938"/>
    <cellStyle name="Assumptions Right Percentage 31 3" xfId="33021"/>
    <cellStyle name="Assumptions Right Percentage 32" xfId="5250"/>
    <cellStyle name="Assumptions Right Percentage 32 2" xfId="19220"/>
    <cellStyle name="Assumptions Right Percentage 32 2 2" xfId="46903"/>
    <cellStyle name="Assumptions Right Percentage 32 3" xfId="32986"/>
    <cellStyle name="Assumptions Right Percentage 33" xfId="16163"/>
    <cellStyle name="Assumptions Right Percentage 33 2" xfId="30080"/>
    <cellStyle name="Assumptions Right Percentage 33 2 2" xfId="57763"/>
    <cellStyle name="Assumptions Right Percentage 33 3" xfId="43846"/>
    <cellStyle name="Assumptions Right Percentage 34" xfId="16138"/>
    <cellStyle name="Assumptions Right Percentage 34 2" xfId="30055"/>
    <cellStyle name="Assumptions Right Percentage 34 2 2" xfId="57738"/>
    <cellStyle name="Assumptions Right Percentage 34 3" xfId="43821"/>
    <cellStyle name="Assumptions Right Percentage 35" xfId="16281"/>
    <cellStyle name="Assumptions Right Percentage 35 2" xfId="43964"/>
    <cellStyle name="Assumptions Right Percentage 36" xfId="30198"/>
    <cellStyle name="Assumptions Right Percentage 4" xfId="2216"/>
    <cellStyle name="Assumptions Right Percentage 4 10" xfId="3609"/>
    <cellStyle name="Assumptions Right Percentage 4 10 2" xfId="7047"/>
    <cellStyle name="Assumptions Right Percentage 4 10 2 2" xfId="20983"/>
    <cellStyle name="Assumptions Right Percentage 4 10 2 2 2" xfId="48666"/>
    <cellStyle name="Assumptions Right Percentage 4 10 2 3" xfId="34749"/>
    <cellStyle name="Assumptions Right Percentage 4 10 3" xfId="9779"/>
    <cellStyle name="Assumptions Right Percentage 4 10 3 2" xfId="23700"/>
    <cellStyle name="Assumptions Right Percentage 4 10 3 2 2" xfId="51383"/>
    <cellStyle name="Assumptions Right Percentage 4 10 3 3" xfId="37466"/>
    <cellStyle name="Assumptions Right Percentage 4 10 4" xfId="11921"/>
    <cellStyle name="Assumptions Right Percentage 4 10 4 2" xfId="25842"/>
    <cellStyle name="Assumptions Right Percentage 4 10 4 2 2" xfId="53525"/>
    <cellStyle name="Assumptions Right Percentage 4 10 4 3" xfId="39608"/>
    <cellStyle name="Assumptions Right Percentage 4 10 5" xfId="14671"/>
    <cellStyle name="Assumptions Right Percentage 4 10 5 2" xfId="28592"/>
    <cellStyle name="Assumptions Right Percentage 4 10 5 2 2" xfId="56275"/>
    <cellStyle name="Assumptions Right Percentage 4 10 5 3" xfId="42358"/>
    <cellStyle name="Assumptions Right Percentage 4 10 6" xfId="17639"/>
    <cellStyle name="Assumptions Right Percentage 4 10 6 2" xfId="45322"/>
    <cellStyle name="Assumptions Right Percentage 4 10 7" xfId="31410"/>
    <cellStyle name="Assumptions Right Percentage 4 11" xfId="3637"/>
    <cellStyle name="Assumptions Right Percentage 4 11 2" xfId="7075"/>
    <cellStyle name="Assumptions Right Percentage 4 11 2 2" xfId="21011"/>
    <cellStyle name="Assumptions Right Percentage 4 11 2 2 2" xfId="48694"/>
    <cellStyle name="Assumptions Right Percentage 4 11 2 3" xfId="34777"/>
    <cellStyle name="Assumptions Right Percentage 4 11 3" xfId="9807"/>
    <cellStyle name="Assumptions Right Percentage 4 11 3 2" xfId="23728"/>
    <cellStyle name="Assumptions Right Percentage 4 11 3 2 2" xfId="51411"/>
    <cellStyle name="Assumptions Right Percentage 4 11 3 3" xfId="37494"/>
    <cellStyle name="Assumptions Right Percentage 4 11 4" xfId="11949"/>
    <cellStyle name="Assumptions Right Percentage 4 11 4 2" xfId="25870"/>
    <cellStyle name="Assumptions Right Percentage 4 11 4 2 2" xfId="53553"/>
    <cellStyle name="Assumptions Right Percentage 4 11 4 3" xfId="39636"/>
    <cellStyle name="Assumptions Right Percentage 4 11 5" xfId="14699"/>
    <cellStyle name="Assumptions Right Percentage 4 11 5 2" xfId="28620"/>
    <cellStyle name="Assumptions Right Percentage 4 11 5 2 2" xfId="56303"/>
    <cellStyle name="Assumptions Right Percentage 4 11 5 3" xfId="42386"/>
    <cellStyle name="Assumptions Right Percentage 4 11 6" xfId="17667"/>
    <cellStyle name="Assumptions Right Percentage 4 11 6 2" xfId="45350"/>
    <cellStyle name="Assumptions Right Percentage 4 11 7" xfId="31438"/>
    <cellStyle name="Assumptions Right Percentage 4 12" xfId="3670"/>
    <cellStyle name="Assumptions Right Percentage 4 12 2" xfId="7107"/>
    <cellStyle name="Assumptions Right Percentage 4 12 2 2" xfId="21043"/>
    <cellStyle name="Assumptions Right Percentage 4 12 2 2 2" xfId="48726"/>
    <cellStyle name="Assumptions Right Percentage 4 12 2 3" xfId="34809"/>
    <cellStyle name="Assumptions Right Percentage 4 12 3" xfId="9839"/>
    <cellStyle name="Assumptions Right Percentage 4 12 3 2" xfId="23760"/>
    <cellStyle name="Assumptions Right Percentage 4 12 3 2 2" xfId="51443"/>
    <cellStyle name="Assumptions Right Percentage 4 12 3 3" xfId="37526"/>
    <cellStyle name="Assumptions Right Percentage 4 12 4" xfId="11981"/>
    <cellStyle name="Assumptions Right Percentage 4 12 4 2" xfId="25902"/>
    <cellStyle name="Assumptions Right Percentage 4 12 4 2 2" xfId="53585"/>
    <cellStyle name="Assumptions Right Percentage 4 12 4 3" xfId="39668"/>
    <cellStyle name="Assumptions Right Percentage 4 12 5" xfId="14731"/>
    <cellStyle name="Assumptions Right Percentage 4 12 5 2" xfId="28652"/>
    <cellStyle name="Assumptions Right Percentage 4 12 5 2 2" xfId="56335"/>
    <cellStyle name="Assumptions Right Percentage 4 12 5 3" xfId="42418"/>
    <cellStyle name="Assumptions Right Percentage 4 12 6" xfId="17699"/>
    <cellStyle name="Assumptions Right Percentage 4 12 6 2" xfId="45382"/>
    <cellStyle name="Assumptions Right Percentage 4 12 7" xfId="31469"/>
    <cellStyle name="Assumptions Right Percentage 4 13" xfId="3704"/>
    <cellStyle name="Assumptions Right Percentage 4 13 2" xfId="7141"/>
    <cellStyle name="Assumptions Right Percentage 4 13 2 2" xfId="21076"/>
    <cellStyle name="Assumptions Right Percentage 4 13 2 2 2" xfId="48759"/>
    <cellStyle name="Assumptions Right Percentage 4 13 2 3" xfId="34842"/>
    <cellStyle name="Assumptions Right Percentage 4 13 3" xfId="9869"/>
    <cellStyle name="Assumptions Right Percentage 4 13 3 2" xfId="23790"/>
    <cellStyle name="Assumptions Right Percentage 4 13 3 2 2" xfId="51473"/>
    <cellStyle name="Assumptions Right Percentage 4 13 3 3" xfId="37556"/>
    <cellStyle name="Assumptions Right Percentage 4 13 4" xfId="12014"/>
    <cellStyle name="Assumptions Right Percentage 4 13 4 2" xfId="25935"/>
    <cellStyle name="Assumptions Right Percentage 4 13 4 2 2" xfId="53618"/>
    <cellStyle name="Assumptions Right Percentage 4 13 4 3" xfId="39701"/>
    <cellStyle name="Assumptions Right Percentage 4 13 5" xfId="14764"/>
    <cellStyle name="Assumptions Right Percentage 4 13 5 2" xfId="28685"/>
    <cellStyle name="Assumptions Right Percentage 4 13 5 2 2" xfId="56368"/>
    <cellStyle name="Assumptions Right Percentage 4 13 5 3" xfId="42451"/>
    <cellStyle name="Assumptions Right Percentage 4 13 6" xfId="17732"/>
    <cellStyle name="Assumptions Right Percentage 4 13 6 2" xfId="45415"/>
    <cellStyle name="Assumptions Right Percentage 4 13 7" xfId="31502"/>
    <cellStyle name="Assumptions Right Percentage 4 14" xfId="3731"/>
    <cellStyle name="Assumptions Right Percentage 4 14 2" xfId="7166"/>
    <cellStyle name="Assumptions Right Percentage 4 14 2 2" xfId="21101"/>
    <cellStyle name="Assumptions Right Percentage 4 14 2 2 2" xfId="48784"/>
    <cellStyle name="Assumptions Right Percentage 4 14 2 3" xfId="34867"/>
    <cellStyle name="Assumptions Right Percentage 4 14 3" xfId="9894"/>
    <cellStyle name="Assumptions Right Percentage 4 14 3 2" xfId="23815"/>
    <cellStyle name="Assumptions Right Percentage 4 14 3 2 2" xfId="51498"/>
    <cellStyle name="Assumptions Right Percentage 4 14 3 3" xfId="37581"/>
    <cellStyle name="Assumptions Right Percentage 4 14 4" xfId="12039"/>
    <cellStyle name="Assumptions Right Percentage 4 14 4 2" xfId="25960"/>
    <cellStyle name="Assumptions Right Percentage 4 14 4 2 2" xfId="53643"/>
    <cellStyle name="Assumptions Right Percentage 4 14 4 3" xfId="39726"/>
    <cellStyle name="Assumptions Right Percentage 4 14 5" xfId="14789"/>
    <cellStyle name="Assumptions Right Percentage 4 14 5 2" xfId="28710"/>
    <cellStyle name="Assumptions Right Percentage 4 14 5 2 2" xfId="56393"/>
    <cellStyle name="Assumptions Right Percentage 4 14 5 3" xfId="42476"/>
    <cellStyle name="Assumptions Right Percentage 4 14 6" xfId="17757"/>
    <cellStyle name="Assumptions Right Percentage 4 14 6 2" xfId="45440"/>
    <cellStyle name="Assumptions Right Percentage 4 14 7" xfId="31526"/>
    <cellStyle name="Assumptions Right Percentage 4 15" xfId="3769"/>
    <cellStyle name="Assumptions Right Percentage 4 15 2" xfId="7203"/>
    <cellStyle name="Assumptions Right Percentage 4 15 2 2" xfId="21137"/>
    <cellStyle name="Assumptions Right Percentage 4 15 2 2 2" xfId="48820"/>
    <cellStyle name="Assumptions Right Percentage 4 15 2 3" xfId="34903"/>
    <cellStyle name="Assumptions Right Percentage 4 15 3" xfId="9926"/>
    <cellStyle name="Assumptions Right Percentage 4 15 3 2" xfId="23847"/>
    <cellStyle name="Assumptions Right Percentage 4 15 3 2 2" xfId="51530"/>
    <cellStyle name="Assumptions Right Percentage 4 15 3 3" xfId="37613"/>
    <cellStyle name="Assumptions Right Percentage 4 15 4" xfId="12075"/>
    <cellStyle name="Assumptions Right Percentage 4 15 4 2" xfId="25996"/>
    <cellStyle name="Assumptions Right Percentage 4 15 4 2 2" xfId="53679"/>
    <cellStyle name="Assumptions Right Percentage 4 15 4 3" xfId="39762"/>
    <cellStyle name="Assumptions Right Percentage 4 15 5" xfId="14825"/>
    <cellStyle name="Assumptions Right Percentage 4 15 5 2" xfId="28746"/>
    <cellStyle name="Assumptions Right Percentage 4 15 5 2 2" xfId="56429"/>
    <cellStyle name="Assumptions Right Percentage 4 15 5 3" xfId="42512"/>
    <cellStyle name="Assumptions Right Percentage 4 15 6" xfId="17793"/>
    <cellStyle name="Assumptions Right Percentage 4 15 6 2" xfId="45476"/>
    <cellStyle name="Assumptions Right Percentage 4 15 7" xfId="31559"/>
    <cellStyle name="Assumptions Right Percentage 4 16" xfId="3801"/>
    <cellStyle name="Assumptions Right Percentage 4 16 2" xfId="7235"/>
    <cellStyle name="Assumptions Right Percentage 4 16 2 2" xfId="21168"/>
    <cellStyle name="Assumptions Right Percentage 4 16 2 2 2" xfId="48851"/>
    <cellStyle name="Assumptions Right Percentage 4 16 2 3" xfId="34934"/>
    <cellStyle name="Assumptions Right Percentage 4 16 3" xfId="9956"/>
    <cellStyle name="Assumptions Right Percentage 4 16 3 2" xfId="23877"/>
    <cellStyle name="Assumptions Right Percentage 4 16 3 2 2" xfId="51560"/>
    <cellStyle name="Assumptions Right Percentage 4 16 3 3" xfId="37643"/>
    <cellStyle name="Assumptions Right Percentage 4 16 4" xfId="12106"/>
    <cellStyle name="Assumptions Right Percentage 4 16 4 2" xfId="26027"/>
    <cellStyle name="Assumptions Right Percentage 4 16 4 2 2" xfId="53710"/>
    <cellStyle name="Assumptions Right Percentage 4 16 4 3" xfId="39793"/>
    <cellStyle name="Assumptions Right Percentage 4 16 5" xfId="14856"/>
    <cellStyle name="Assumptions Right Percentage 4 16 5 2" xfId="28777"/>
    <cellStyle name="Assumptions Right Percentage 4 16 5 2 2" xfId="56460"/>
    <cellStyle name="Assumptions Right Percentage 4 16 5 3" xfId="42543"/>
    <cellStyle name="Assumptions Right Percentage 4 16 6" xfId="17824"/>
    <cellStyle name="Assumptions Right Percentage 4 16 6 2" xfId="45507"/>
    <cellStyle name="Assumptions Right Percentage 4 16 7" xfId="31590"/>
    <cellStyle name="Assumptions Right Percentage 4 17" xfId="3824"/>
    <cellStyle name="Assumptions Right Percentage 4 17 2" xfId="7258"/>
    <cellStyle name="Assumptions Right Percentage 4 17 2 2" xfId="21191"/>
    <cellStyle name="Assumptions Right Percentage 4 17 2 2 2" xfId="48874"/>
    <cellStyle name="Assumptions Right Percentage 4 17 2 3" xfId="34957"/>
    <cellStyle name="Assumptions Right Percentage 4 17 3" xfId="9977"/>
    <cellStyle name="Assumptions Right Percentage 4 17 3 2" xfId="23898"/>
    <cellStyle name="Assumptions Right Percentage 4 17 3 2 2" xfId="51581"/>
    <cellStyle name="Assumptions Right Percentage 4 17 3 3" xfId="37664"/>
    <cellStyle name="Assumptions Right Percentage 4 17 4" xfId="12129"/>
    <cellStyle name="Assumptions Right Percentage 4 17 4 2" xfId="26050"/>
    <cellStyle name="Assumptions Right Percentage 4 17 4 2 2" xfId="53733"/>
    <cellStyle name="Assumptions Right Percentage 4 17 4 3" xfId="39816"/>
    <cellStyle name="Assumptions Right Percentage 4 17 5" xfId="14879"/>
    <cellStyle name="Assumptions Right Percentage 4 17 5 2" xfId="28800"/>
    <cellStyle name="Assumptions Right Percentage 4 17 5 2 2" xfId="56483"/>
    <cellStyle name="Assumptions Right Percentage 4 17 5 3" xfId="42566"/>
    <cellStyle name="Assumptions Right Percentage 4 17 6" xfId="17847"/>
    <cellStyle name="Assumptions Right Percentage 4 17 6 2" xfId="45530"/>
    <cellStyle name="Assumptions Right Percentage 4 17 7" xfId="31613"/>
    <cellStyle name="Assumptions Right Percentage 4 18" xfId="3856"/>
    <cellStyle name="Assumptions Right Percentage 4 18 2" xfId="7290"/>
    <cellStyle name="Assumptions Right Percentage 4 18 2 2" xfId="21223"/>
    <cellStyle name="Assumptions Right Percentage 4 18 2 2 2" xfId="48906"/>
    <cellStyle name="Assumptions Right Percentage 4 18 2 3" xfId="34989"/>
    <cellStyle name="Assumptions Right Percentage 4 18 3" xfId="10009"/>
    <cellStyle name="Assumptions Right Percentage 4 18 3 2" xfId="23930"/>
    <cellStyle name="Assumptions Right Percentage 4 18 3 2 2" xfId="51613"/>
    <cellStyle name="Assumptions Right Percentage 4 18 3 3" xfId="37696"/>
    <cellStyle name="Assumptions Right Percentage 4 18 4" xfId="12161"/>
    <cellStyle name="Assumptions Right Percentage 4 18 4 2" xfId="26082"/>
    <cellStyle name="Assumptions Right Percentage 4 18 4 2 2" xfId="53765"/>
    <cellStyle name="Assumptions Right Percentage 4 18 4 3" xfId="39848"/>
    <cellStyle name="Assumptions Right Percentage 4 18 5" xfId="14911"/>
    <cellStyle name="Assumptions Right Percentage 4 18 5 2" xfId="28832"/>
    <cellStyle name="Assumptions Right Percentage 4 18 5 2 2" xfId="56515"/>
    <cellStyle name="Assumptions Right Percentage 4 18 5 3" xfId="42598"/>
    <cellStyle name="Assumptions Right Percentage 4 18 6" xfId="17879"/>
    <cellStyle name="Assumptions Right Percentage 4 18 6 2" xfId="45562"/>
    <cellStyle name="Assumptions Right Percentage 4 18 7" xfId="31645"/>
    <cellStyle name="Assumptions Right Percentage 4 19" xfId="3878"/>
    <cellStyle name="Assumptions Right Percentage 4 19 2" xfId="7312"/>
    <cellStyle name="Assumptions Right Percentage 4 19 2 2" xfId="21245"/>
    <cellStyle name="Assumptions Right Percentage 4 19 2 2 2" xfId="48928"/>
    <cellStyle name="Assumptions Right Percentage 4 19 2 3" xfId="35011"/>
    <cellStyle name="Assumptions Right Percentage 4 19 3" xfId="10031"/>
    <cellStyle name="Assumptions Right Percentage 4 19 3 2" xfId="23952"/>
    <cellStyle name="Assumptions Right Percentage 4 19 3 2 2" xfId="51635"/>
    <cellStyle name="Assumptions Right Percentage 4 19 3 3" xfId="37718"/>
    <cellStyle name="Assumptions Right Percentage 4 19 4" xfId="12183"/>
    <cellStyle name="Assumptions Right Percentage 4 19 4 2" xfId="26104"/>
    <cellStyle name="Assumptions Right Percentage 4 19 4 2 2" xfId="53787"/>
    <cellStyle name="Assumptions Right Percentage 4 19 4 3" xfId="39870"/>
    <cellStyle name="Assumptions Right Percentage 4 19 5" xfId="14933"/>
    <cellStyle name="Assumptions Right Percentage 4 19 5 2" xfId="28854"/>
    <cellStyle name="Assumptions Right Percentage 4 19 5 2 2" xfId="56537"/>
    <cellStyle name="Assumptions Right Percentage 4 19 5 3" xfId="42620"/>
    <cellStyle name="Assumptions Right Percentage 4 19 6" xfId="17901"/>
    <cellStyle name="Assumptions Right Percentage 4 19 6 2" xfId="45584"/>
    <cellStyle name="Assumptions Right Percentage 4 19 7" xfId="31667"/>
    <cellStyle name="Assumptions Right Percentage 4 2" xfId="3196"/>
    <cellStyle name="Assumptions Right Percentage 4 2 2" xfId="6638"/>
    <cellStyle name="Assumptions Right Percentage 4 2 2 2" xfId="20581"/>
    <cellStyle name="Assumptions Right Percentage 4 2 2 2 2" xfId="48264"/>
    <cellStyle name="Assumptions Right Percentage 4 2 2 3" xfId="34347"/>
    <cellStyle name="Assumptions Right Percentage 4 2 3" xfId="9381"/>
    <cellStyle name="Assumptions Right Percentage 4 2 3 2" xfId="23302"/>
    <cellStyle name="Assumptions Right Percentage 4 2 3 2 2" xfId="50985"/>
    <cellStyle name="Assumptions Right Percentage 4 2 3 3" xfId="37068"/>
    <cellStyle name="Assumptions Right Percentage 4 2 4" xfId="11519"/>
    <cellStyle name="Assumptions Right Percentage 4 2 4 2" xfId="25440"/>
    <cellStyle name="Assumptions Right Percentage 4 2 4 2 2" xfId="53123"/>
    <cellStyle name="Assumptions Right Percentage 4 2 4 3" xfId="39206"/>
    <cellStyle name="Assumptions Right Percentage 4 2 5" xfId="14269"/>
    <cellStyle name="Assumptions Right Percentage 4 2 5 2" xfId="28190"/>
    <cellStyle name="Assumptions Right Percentage 4 2 5 2 2" xfId="55873"/>
    <cellStyle name="Assumptions Right Percentage 4 2 5 3" xfId="41956"/>
    <cellStyle name="Assumptions Right Percentage 4 2 6" xfId="17237"/>
    <cellStyle name="Assumptions Right Percentage 4 2 6 2" xfId="44920"/>
    <cellStyle name="Assumptions Right Percentage 4 2 7" xfId="31035"/>
    <cellStyle name="Assumptions Right Percentage 4 20" xfId="4208"/>
    <cellStyle name="Assumptions Right Percentage 4 20 2" xfId="7633"/>
    <cellStyle name="Assumptions Right Percentage 4 20 2 2" xfId="21561"/>
    <cellStyle name="Assumptions Right Percentage 4 20 2 2 2" xfId="49244"/>
    <cellStyle name="Assumptions Right Percentage 4 20 2 3" xfId="35327"/>
    <cellStyle name="Assumptions Right Percentage 4 20 3" xfId="10326"/>
    <cellStyle name="Assumptions Right Percentage 4 20 3 2" xfId="24247"/>
    <cellStyle name="Assumptions Right Percentage 4 20 3 2 2" xfId="51930"/>
    <cellStyle name="Assumptions Right Percentage 4 20 3 3" xfId="38013"/>
    <cellStyle name="Assumptions Right Percentage 4 20 4" xfId="12482"/>
    <cellStyle name="Assumptions Right Percentage 4 20 4 2" xfId="26403"/>
    <cellStyle name="Assumptions Right Percentage 4 20 4 2 2" xfId="54086"/>
    <cellStyle name="Assumptions Right Percentage 4 20 4 3" xfId="40169"/>
    <cellStyle name="Assumptions Right Percentage 4 20 5" xfId="15232"/>
    <cellStyle name="Assumptions Right Percentage 4 20 5 2" xfId="29153"/>
    <cellStyle name="Assumptions Right Percentage 4 20 5 2 2" xfId="56836"/>
    <cellStyle name="Assumptions Right Percentage 4 20 5 3" xfId="42919"/>
    <cellStyle name="Assumptions Right Percentage 4 20 6" xfId="18200"/>
    <cellStyle name="Assumptions Right Percentage 4 20 6 2" xfId="45883"/>
    <cellStyle name="Assumptions Right Percentage 4 20 7" xfId="31966"/>
    <cellStyle name="Assumptions Right Percentage 4 21" xfId="4236"/>
    <cellStyle name="Assumptions Right Percentage 4 21 2" xfId="7661"/>
    <cellStyle name="Assumptions Right Percentage 4 21 2 2" xfId="21589"/>
    <cellStyle name="Assumptions Right Percentage 4 21 2 2 2" xfId="49272"/>
    <cellStyle name="Assumptions Right Percentage 4 21 2 3" xfId="35355"/>
    <cellStyle name="Assumptions Right Percentage 4 21 3" xfId="10354"/>
    <cellStyle name="Assumptions Right Percentage 4 21 3 2" xfId="24275"/>
    <cellStyle name="Assumptions Right Percentage 4 21 3 2 2" xfId="51958"/>
    <cellStyle name="Assumptions Right Percentage 4 21 3 3" xfId="38041"/>
    <cellStyle name="Assumptions Right Percentage 4 21 4" xfId="12510"/>
    <cellStyle name="Assumptions Right Percentage 4 21 4 2" xfId="26431"/>
    <cellStyle name="Assumptions Right Percentage 4 21 4 2 2" xfId="54114"/>
    <cellStyle name="Assumptions Right Percentage 4 21 4 3" xfId="40197"/>
    <cellStyle name="Assumptions Right Percentage 4 21 5" xfId="15260"/>
    <cellStyle name="Assumptions Right Percentage 4 21 5 2" xfId="29181"/>
    <cellStyle name="Assumptions Right Percentage 4 21 5 2 2" xfId="56864"/>
    <cellStyle name="Assumptions Right Percentage 4 21 5 3" xfId="42947"/>
    <cellStyle name="Assumptions Right Percentage 4 21 6" xfId="18228"/>
    <cellStyle name="Assumptions Right Percentage 4 21 6 2" xfId="45911"/>
    <cellStyle name="Assumptions Right Percentage 4 21 7" xfId="31994"/>
    <cellStyle name="Assumptions Right Percentage 4 22" xfId="4269"/>
    <cellStyle name="Assumptions Right Percentage 4 22 2" xfId="7694"/>
    <cellStyle name="Assumptions Right Percentage 4 22 2 2" xfId="21622"/>
    <cellStyle name="Assumptions Right Percentage 4 22 2 2 2" xfId="49305"/>
    <cellStyle name="Assumptions Right Percentage 4 22 2 3" xfId="35388"/>
    <cellStyle name="Assumptions Right Percentage 4 22 3" xfId="10387"/>
    <cellStyle name="Assumptions Right Percentage 4 22 3 2" xfId="24308"/>
    <cellStyle name="Assumptions Right Percentage 4 22 3 2 2" xfId="51991"/>
    <cellStyle name="Assumptions Right Percentage 4 22 3 3" xfId="38074"/>
    <cellStyle name="Assumptions Right Percentage 4 22 4" xfId="12543"/>
    <cellStyle name="Assumptions Right Percentage 4 22 4 2" xfId="26464"/>
    <cellStyle name="Assumptions Right Percentage 4 22 4 2 2" xfId="54147"/>
    <cellStyle name="Assumptions Right Percentage 4 22 4 3" xfId="40230"/>
    <cellStyle name="Assumptions Right Percentage 4 22 5" xfId="15293"/>
    <cellStyle name="Assumptions Right Percentage 4 22 5 2" xfId="29214"/>
    <cellStyle name="Assumptions Right Percentage 4 22 5 2 2" xfId="56897"/>
    <cellStyle name="Assumptions Right Percentage 4 22 5 3" xfId="42980"/>
    <cellStyle name="Assumptions Right Percentage 4 22 6" xfId="18261"/>
    <cellStyle name="Assumptions Right Percentage 4 22 6 2" xfId="45944"/>
    <cellStyle name="Assumptions Right Percentage 4 22 7" xfId="32027"/>
    <cellStyle name="Assumptions Right Percentage 4 23" xfId="4281"/>
    <cellStyle name="Assumptions Right Percentage 4 23 2" xfId="7706"/>
    <cellStyle name="Assumptions Right Percentage 4 23 2 2" xfId="21634"/>
    <cellStyle name="Assumptions Right Percentage 4 23 2 2 2" xfId="49317"/>
    <cellStyle name="Assumptions Right Percentage 4 23 2 3" xfId="35400"/>
    <cellStyle name="Assumptions Right Percentage 4 23 3" xfId="10399"/>
    <cellStyle name="Assumptions Right Percentage 4 23 3 2" xfId="24320"/>
    <cellStyle name="Assumptions Right Percentage 4 23 3 2 2" xfId="52003"/>
    <cellStyle name="Assumptions Right Percentage 4 23 3 3" xfId="38086"/>
    <cellStyle name="Assumptions Right Percentage 4 23 4" xfId="12555"/>
    <cellStyle name="Assumptions Right Percentage 4 23 4 2" xfId="26476"/>
    <cellStyle name="Assumptions Right Percentage 4 23 4 2 2" xfId="54159"/>
    <cellStyle name="Assumptions Right Percentage 4 23 4 3" xfId="40242"/>
    <cellStyle name="Assumptions Right Percentage 4 23 5" xfId="15305"/>
    <cellStyle name="Assumptions Right Percentage 4 23 5 2" xfId="29226"/>
    <cellStyle name="Assumptions Right Percentage 4 23 5 2 2" xfId="56909"/>
    <cellStyle name="Assumptions Right Percentage 4 23 5 3" xfId="42992"/>
    <cellStyle name="Assumptions Right Percentage 4 23 6" xfId="18273"/>
    <cellStyle name="Assumptions Right Percentage 4 23 6 2" xfId="45956"/>
    <cellStyle name="Assumptions Right Percentage 4 23 7" xfId="32039"/>
    <cellStyle name="Assumptions Right Percentage 4 24" xfId="4950"/>
    <cellStyle name="Assumptions Right Percentage 4 24 2" xfId="8354"/>
    <cellStyle name="Assumptions Right Percentage 4 24 2 2" xfId="22275"/>
    <cellStyle name="Assumptions Right Percentage 4 24 2 2 2" xfId="49958"/>
    <cellStyle name="Assumptions Right Percentage 4 24 2 3" xfId="36041"/>
    <cellStyle name="Assumptions Right Percentage 4 24 3" xfId="10806"/>
    <cellStyle name="Assumptions Right Percentage 4 24 3 2" xfId="24727"/>
    <cellStyle name="Assumptions Right Percentage 4 24 3 2 2" xfId="52410"/>
    <cellStyle name="Assumptions Right Percentage 4 24 3 3" xfId="38493"/>
    <cellStyle name="Assumptions Right Percentage 4 24 4" xfId="13207"/>
    <cellStyle name="Assumptions Right Percentage 4 24 4 2" xfId="27128"/>
    <cellStyle name="Assumptions Right Percentage 4 24 4 2 2" xfId="54811"/>
    <cellStyle name="Assumptions Right Percentage 4 24 4 3" xfId="40894"/>
    <cellStyle name="Assumptions Right Percentage 4 24 5" xfId="15957"/>
    <cellStyle name="Assumptions Right Percentage 4 24 5 2" xfId="29878"/>
    <cellStyle name="Assumptions Right Percentage 4 24 5 2 2" xfId="57561"/>
    <cellStyle name="Assumptions Right Percentage 4 24 5 3" xfId="43644"/>
    <cellStyle name="Assumptions Right Percentage 4 24 6" xfId="18925"/>
    <cellStyle name="Assumptions Right Percentage 4 24 6 2" xfId="46608"/>
    <cellStyle name="Assumptions Right Percentage 4 24 7" xfId="32691"/>
    <cellStyle name="Assumptions Right Percentage 4 25" xfId="4983"/>
    <cellStyle name="Assumptions Right Percentage 4 25 2" xfId="8387"/>
    <cellStyle name="Assumptions Right Percentage 4 25 2 2" xfId="22308"/>
    <cellStyle name="Assumptions Right Percentage 4 25 2 2 2" xfId="49991"/>
    <cellStyle name="Assumptions Right Percentage 4 25 2 3" xfId="36074"/>
    <cellStyle name="Assumptions Right Percentage 4 25 3" xfId="10836"/>
    <cellStyle name="Assumptions Right Percentage 4 25 3 2" xfId="24757"/>
    <cellStyle name="Assumptions Right Percentage 4 25 3 2 2" xfId="52440"/>
    <cellStyle name="Assumptions Right Percentage 4 25 3 3" xfId="38523"/>
    <cellStyle name="Assumptions Right Percentage 4 25 4" xfId="13239"/>
    <cellStyle name="Assumptions Right Percentage 4 25 4 2" xfId="27160"/>
    <cellStyle name="Assumptions Right Percentage 4 25 4 2 2" xfId="54843"/>
    <cellStyle name="Assumptions Right Percentage 4 25 4 3" xfId="40926"/>
    <cellStyle name="Assumptions Right Percentage 4 25 5" xfId="15989"/>
    <cellStyle name="Assumptions Right Percentage 4 25 5 2" xfId="29910"/>
    <cellStyle name="Assumptions Right Percentage 4 25 5 2 2" xfId="57593"/>
    <cellStyle name="Assumptions Right Percentage 4 25 5 3" xfId="43676"/>
    <cellStyle name="Assumptions Right Percentage 4 25 6" xfId="18957"/>
    <cellStyle name="Assumptions Right Percentage 4 25 6 2" xfId="46640"/>
    <cellStyle name="Assumptions Right Percentage 4 25 7" xfId="32723"/>
    <cellStyle name="Assumptions Right Percentage 4 26" xfId="5020"/>
    <cellStyle name="Assumptions Right Percentage 4 26 2" xfId="8424"/>
    <cellStyle name="Assumptions Right Percentage 4 26 2 2" xfId="22345"/>
    <cellStyle name="Assumptions Right Percentage 4 26 2 2 2" xfId="50028"/>
    <cellStyle name="Assumptions Right Percentage 4 26 2 3" xfId="36111"/>
    <cellStyle name="Assumptions Right Percentage 4 26 3" xfId="10872"/>
    <cellStyle name="Assumptions Right Percentage 4 26 3 2" xfId="24793"/>
    <cellStyle name="Assumptions Right Percentage 4 26 3 2 2" xfId="52476"/>
    <cellStyle name="Assumptions Right Percentage 4 26 3 3" xfId="38559"/>
    <cellStyle name="Assumptions Right Percentage 4 26 4" xfId="13275"/>
    <cellStyle name="Assumptions Right Percentage 4 26 4 2" xfId="27196"/>
    <cellStyle name="Assumptions Right Percentage 4 26 4 2 2" xfId="54879"/>
    <cellStyle name="Assumptions Right Percentage 4 26 4 3" xfId="40962"/>
    <cellStyle name="Assumptions Right Percentage 4 26 5" xfId="16025"/>
    <cellStyle name="Assumptions Right Percentage 4 26 5 2" xfId="29946"/>
    <cellStyle name="Assumptions Right Percentage 4 26 5 2 2" xfId="57629"/>
    <cellStyle name="Assumptions Right Percentage 4 26 5 3" xfId="43712"/>
    <cellStyle name="Assumptions Right Percentage 4 26 6" xfId="18993"/>
    <cellStyle name="Assumptions Right Percentage 4 26 6 2" xfId="46676"/>
    <cellStyle name="Assumptions Right Percentage 4 26 7" xfId="32759"/>
    <cellStyle name="Assumptions Right Percentage 4 27" xfId="5045"/>
    <cellStyle name="Assumptions Right Percentage 4 27 2" xfId="8449"/>
    <cellStyle name="Assumptions Right Percentage 4 27 2 2" xfId="22370"/>
    <cellStyle name="Assumptions Right Percentage 4 27 2 2 2" xfId="50053"/>
    <cellStyle name="Assumptions Right Percentage 4 27 2 3" xfId="36136"/>
    <cellStyle name="Assumptions Right Percentage 4 27 3" xfId="10896"/>
    <cellStyle name="Assumptions Right Percentage 4 27 3 2" xfId="24817"/>
    <cellStyle name="Assumptions Right Percentage 4 27 3 2 2" xfId="52500"/>
    <cellStyle name="Assumptions Right Percentage 4 27 3 3" xfId="38583"/>
    <cellStyle name="Assumptions Right Percentage 4 27 4" xfId="13300"/>
    <cellStyle name="Assumptions Right Percentage 4 27 4 2" xfId="27221"/>
    <cellStyle name="Assumptions Right Percentage 4 27 4 2 2" xfId="54904"/>
    <cellStyle name="Assumptions Right Percentage 4 27 4 3" xfId="40987"/>
    <cellStyle name="Assumptions Right Percentage 4 27 5" xfId="16050"/>
    <cellStyle name="Assumptions Right Percentage 4 27 5 2" xfId="29971"/>
    <cellStyle name="Assumptions Right Percentage 4 27 5 2 2" xfId="57654"/>
    <cellStyle name="Assumptions Right Percentage 4 27 5 3" xfId="43737"/>
    <cellStyle name="Assumptions Right Percentage 4 27 6" xfId="19018"/>
    <cellStyle name="Assumptions Right Percentage 4 27 6 2" xfId="46701"/>
    <cellStyle name="Assumptions Right Percentage 4 27 7" xfId="32784"/>
    <cellStyle name="Assumptions Right Percentage 4 28" xfId="5068"/>
    <cellStyle name="Assumptions Right Percentage 4 28 2" xfId="8471"/>
    <cellStyle name="Assumptions Right Percentage 4 28 2 2" xfId="22392"/>
    <cellStyle name="Assumptions Right Percentage 4 28 2 2 2" xfId="50075"/>
    <cellStyle name="Assumptions Right Percentage 4 28 2 3" xfId="36158"/>
    <cellStyle name="Assumptions Right Percentage 4 28 3" xfId="10917"/>
    <cellStyle name="Assumptions Right Percentage 4 28 3 2" xfId="24838"/>
    <cellStyle name="Assumptions Right Percentage 4 28 3 2 2" xfId="52521"/>
    <cellStyle name="Assumptions Right Percentage 4 28 3 3" xfId="38604"/>
    <cellStyle name="Assumptions Right Percentage 4 28 4" xfId="13322"/>
    <cellStyle name="Assumptions Right Percentage 4 28 4 2" xfId="27243"/>
    <cellStyle name="Assumptions Right Percentage 4 28 4 2 2" xfId="54926"/>
    <cellStyle name="Assumptions Right Percentage 4 28 4 3" xfId="41009"/>
    <cellStyle name="Assumptions Right Percentage 4 28 5" xfId="16072"/>
    <cellStyle name="Assumptions Right Percentage 4 28 5 2" xfId="29993"/>
    <cellStyle name="Assumptions Right Percentage 4 28 5 2 2" xfId="57676"/>
    <cellStyle name="Assumptions Right Percentage 4 28 5 3" xfId="43759"/>
    <cellStyle name="Assumptions Right Percentage 4 28 6" xfId="19040"/>
    <cellStyle name="Assumptions Right Percentage 4 28 6 2" xfId="46723"/>
    <cellStyle name="Assumptions Right Percentage 4 28 7" xfId="32806"/>
    <cellStyle name="Assumptions Right Percentage 4 29" xfId="5090"/>
    <cellStyle name="Assumptions Right Percentage 4 29 2" xfId="8493"/>
    <cellStyle name="Assumptions Right Percentage 4 29 2 2" xfId="22414"/>
    <cellStyle name="Assumptions Right Percentage 4 29 2 2 2" xfId="50097"/>
    <cellStyle name="Assumptions Right Percentage 4 29 2 3" xfId="36180"/>
    <cellStyle name="Assumptions Right Percentage 4 29 3" xfId="10939"/>
    <cellStyle name="Assumptions Right Percentage 4 29 3 2" xfId="24860"/>
    <cellStyle name="Assumptions Right Percentage 4 29 3 2 2" xfId="52543"/>
    <cellStyle name="Assumptions Right Percentage 4 29 3 3" xfId="38626"/>
    <cellStyle name="Assumptions Right Percentage 4 29 4" xfId="13344"/>
    <cellStyle name="Assumptions Right Percentage 4 29 4 2" xfId="27265"/>
    <cellStyle name="Assumptions Right Percentage 4 29 4 2 2" xfId="54948"/>
    <cellStyle name="Assumptions Right Percentage 4 29 4 3" xfId="41031"/>
    <cellStyle name="Assumptions Right Percentage 4 29 5" xfId="16094"/>
    <cellStyle name="Assumptions Right Percentage 4 29 5 2" xfId="30015"/>
    <cellStyle name="Assumptions Right Percentage 4 29 5 2 2" xfId="57698"/>
    <cellStyle name="Assumptions Right Percentage 4 29 5 3" xfId="43781"/>
    <cellStyle name="Assumptions Right Percentage 4 29 6" xfId="19062"/>
    <cellStyle name="Assumptions Right Percentage 4 29 6 2" xfId="46745"/>
    <cellStyle name="Assumptions Right Percentage 4 29 7" xfId="32828"/>
    <cellStyle name="Assumptions Right Percentage 4 3" xfId="3247"/>
    <cellStyle name="Assumptions Right Percentage 4 3 2" xfId="6689"/>
    <cellStyle name="Assumptions Right Percentage 4 3 2 2" xfId="20631"/>
    <cellStyle name="Assumptions Right Percentage 4 3 2 2 2" xfId="48314"/>
    <cellStyle name="Assumptions Right Percentage 4 3 2 3" xfId="34397"/>
    <cellStyle name="Assumptions Right Percentage 4 3 3" xfId="9431"/>
    <cellStyle name="Assumptions Right Percentage 4 3 3 2" xfId="23352"/>
    <cellStyle name="Assumptions Right Percentage 4 3 3 2 2" xfId="51035"/>
    <cellStyle name="Assumptions Right Percentage 4 3 3 3" xfId="37118"/>
    <cellStyle name="Assumptions Right Percentage 4 3 4" xfId="11569"/>
    <cellStyle name="Assumptions Right Percentage 4 3 4 2" xfId="25490"/>
    <cellStyle name="Assumptions Right Percentage 4 3 4 2 2" xfId="53173"/>
    <cellStyle name="Assumptions Right Percentage 4 3 4 3" xfId="39256"/>
    <cellStyle name="Assumptions Right Percentage 4 3 5" xfId="14319"/>
    <cellStyle name="Assumptions Right Percentage 4 3 5 2" xfId="28240"/>
    <cellStyle name="Assumptions Right Percentage 4 3 5 2 2" xfId="55923"/>
    <cellStyle name="Assumptions Right Percentage 4 3 5 3" xfId="42006"/>
    <cellStyle name="Assumptions Right Percentage 4 3 6" xfId="17287"/>
    <cellStyle name="Assumptions Right Percentage 4 3 6 2" xfId="44970"/>
    <cellStyle name="Assumptions Right Percentage 4 3 7" xfId="31076"/>
    <cellStyle name="Assumptions Right Percentage 4 30" xfId="16232"/>
    <cellStyle name="Assumptions Right Percentage 4 30 2" xfId="30149"/>
    <cellStyle name="Assumptions Right Percentage 4 30 2 2" xfId="57832"/>
    <cellStyle name="Assumptions Right Percentage 4 30 3" xfId="43915"/>
    <cellStyle name="Assumptions Right Percentage 4 31" xfId="16260"/>
    <cellStyle name="Assumptions Right Percentage 4 31 2" xfId="30177"/>
    <cellStyle name="Assumptions Right Percentage 4 31 2 2" xfId="57860"/>
    <cellStyle name="Assumptions Right Percentage 4 31 3" xfId="43943"/>
    <cellStyle name="Assumptions Right Percentage 4 4" xfId="3299"/>
    <cellStyle name="Assumptions Right Percentage 4 4 2" xfId="6740"/>
    <cellStyle name="Assumptions Right Percentage 4 4 2 2" xfId="20681"/>
    <cellStyle name="Assumptions Right Percentage 4 4 2 2 2" xfId="48364"/>
    <cellStyle name="Assumptions Right Percentage 4 4 2 3" xfId="34447"/>
    <cellStyle name="Assumptions Right Percentage 4 4 3" xfId="9480"/>
    <cellStyle name="Assumptions Right Percentage 4 4 3 2" xfId="23401"/>
    <cellStyle name="Assumptions Right Percentage 4 4 3 2 2" xfId="51084"/>
    <cellStyle name="Assumptions Right Percentage 4 4 3 3" xfId="37167"/>
    <cellStyle name="Assumptions Right Percentage 4 4 4" xfId="11619"/>
    <cellStyle name="Assumptions Right Percentage 4 4 4 2" xfId="25540"/>
    <cellStyle name="Assumptions Right Percentage 4 4 4 2 2" xfId="53223"/>
    <cellStyle name="Assumptions Right Percentage 4 4 4 3" xfId="39306"/>
    <cellStyle name="Assumptions Right Percentage 4 4 5" xfId="14369"/>
    <cellStyle name="Assumptions Right Percentage 4 4 5 2" xfId="28290"/>
    <cellStyle name="Assumptions Right Percentage 4 4 5 2 2" xfId="55973"/>
    <cellStyle name="Assumptions Right Percentage 4 4 5 3" xfId="42056"/>
    <cellStyle name="Assumptions Right Percentage 4 4 6" xfId="17337"/>
    <cellStyle name="Assumptions Right Percentage 4 4 6 2" xfId="45020"/>
    <cellStyle name="Assumptions Right Percentage 4 4 7" xfId="31122"/>
    <cellStyle name="Assumptions Right Percentage 4 5" xfId="3380"/>
    <cellStyle name="Assumptions Right Percentage 4 5 2" xfId="6820"/>
    <cellStyle name="Assumptions Right Percentage 4 5 2 2" xfId="20761"/>
    <cellStyle name="Assumptions Right Percentage 4 5 2 2 2" xfId="48444"/>
    <cellStyle name="Assumptions Right Percentage 4 5 2 3" xfId="34527"/>
    <cellStyle name="Assumptions Right Percentage 4 5 3" xfId="9558"/>
    <cellStyle name="Assumptions Right Percentage 4 5 3 2" xfId="23479"/>
    <cellStyle name="Assumptions Right Percentage 4 5 3 2 2" xfId="51162"/>
    <cellStyle name="Assumptions Right Percentage 4 5 3 3" xfId="37245"/>
    <cellStyle name="Assumptions Right Percentage 4 5 4" xfId="11699"/>
    <cellStyle name="Assumptions Right Percentage 4 5 4 2" xfId="25620"/>
    <cellStyle name="Assumptions Right Percentage 4 5 4 2 2" xfId="53303"/>
    <cellStyle name="Assumptions Right Percentage 4 5 4 3" xfId="39386"/>
    <cellStyle name="Assumptions Right Percentage 4 5 5" xfId="14449"/>
    <cellStyle name="Assumptions Right Percentage 4 5 5 2" xfId="28370"/>
    <cellStyle name="Assumptions Right Percentage 4 5 5 2 2" xfId="56053"/>
    <cellStyle name="Assumptions Right Percentage 4 5 5 3" xfId="42136"/>
    <cellStyle name="Assumptions Right Percentage 4 5 6" xfId="17417"/>
    <cellStyle name="Assumptions Right Percentage 4 5 6 2" xfId="45100"/>
    <cellStyle name="Assumptions Right Percentage 4 5 7" xfId="31196"/>
    <cellStyle name="Assumptions Right Percentage 4 6" xfId="3428"/>
    <cellStyle name="Assumptions Right Percentage 4 6 2" xfId="6867"/>
    <cellStyle name="Assumptions Right Percentage 4 6 2 2" xfId="20808"/>
    <cellStyle name="Assumptions Right Percentage 4 6 2 2 2" xfId="48491"/>
    <cellStyle name="Assumptions Right Percentage 4 6 2 3" xfId="34574"/>
    <cellStyle name="Assumptions Right Percentage 4 6 3" xfId="9605"/>
    <cellStyle name="Assumptions Right Percentage 4 6 3 2" xfId="23526"/>
    <cellStyle name="Assumptions Right Percentage 4 6 3 2 2" xfId="51209"/>
    <cellStyle name="Assumptions Right Percentage 4 6 3 3" xfId="37292"/>
    <cellStyle name="Assumptions Right Percentage 4 6 4" xfId="11746"/>
    <cellStyle name="Assumptions Right Percentage 4 6 4 2" xfId="25667"/>
    <cellStyle name="Assumptions Right Percentage 4 6 4 2 2" xfId="53350"/>
    <cellStyle name="Assumptions Right Percentage 4 6 4 3" xfId="39433"/>
    <cellStyle name="Assumptions Right Percentage 4 6 5" xfId="14496"/>
    <cellStyle name="Assumptions Right Percentage 4 6 5 2" xfId="28417"/>
    <cellStyle name="Assumptions Right Percentage 4 6 5 2 2" xfId="56100"/>
    <cellStyle name="Assumptions Right Percentage 4 6 5 3" xfId="42183"/>
    <cellStyle name="Assumptions Right Percentage 4 6 6" xfId="17464"/>
    <cellStyle name="Assumptions Right Percentage 4 6 6 2" xfId="45147"/>
    <cellStyle name="Assumptions Right Percentage 4 6 7" xfId="31241"/>
    <cellStyle name="Assumptions Right Percentage 4 7" xfId="3470"/>
    <cellStyle name="Assumptions Right Percentage 4 7 2" xfId="6908"/>
    <cellStyle name="Assumptions Right Percentage 4 7 2 2" xfId="20848"/>
    <cellStyle name="Assumptions Right Percentage 4 7 2 2 2" xfId="48531"/>
    <cellStyle name="Assumptions Right Percentage 4 7 2 3" xfId="34614"/>
    <cellStyle name="Assumptions Right Percentage 4 7 3" xfId="9646"/>
    <cellStyle name="Assumptions Right Percentage 4 7 3 2" xfId="23567"/>
    <cellStyle name="Assumptions Right Percentage 4 7 3 2 2" xfId="51250"/>
    <cellStyle name="Assumptions Right Percentage 4 7 3 3" xfId="37333"/>
    <cellStyle name="Assumptions Right Percentage 4 7 4" xfId="11786"/>
    <cellStyle name="Assumptions Right Percentage 4 7 4 2" xfId="25707"/>
    <cellStyle name="Assumptions Right Percentage 4 7 4 2 2" xfId="53390"/>
    <cellStyle name="Assumptions Right Percentage 4 7 4 3" xfId="39473"/>
    <cellStyle name="Assumptions Right Percentage 4 7 5" xfId="14536"/>
    <cellStyle name="Assumptions Right Percentage 4 7 5 2" xfId="28457"/>
    <cellStyle name="Assumptions Right Percentage 4 7 5 2 2" xfId="56140"/>
    <cellStyle name="Assumptions Right Percentage 4 7 5 3" xfId="42223"/>
    <cellStyle name="Assumptions Right Percentage 4 7 6" xfId="17504"/>
    <cellStyle name="Assumptions Right Percentage 4 7 6 2" xfId="45187"/>
    <cellStyle name="Assumptions Right Percentage 4 7 7" xfId="31276"/>
    <cellStyle name="Assumptions Right Percentage 4 8" xfId="3536"/>
    <cellStyle name="Assumptions Right Percentage 4 8 2" xfId="6974"/>
    <cellStyle name="Assumptions Right Percentage 4 8 2 2" xfId="20914"/>
    <cellStyle name="Assumptions Right Percentage 4 8 2 2 2" xfId="48597"/>
    <cellStyle name="Assumptions Right Percentage 4 8 2 3" xfId="34680"/>
    <cellStyle name="Assumptions Right Percentage 4 8 3" xfId="9711"/>
    <cellStyle name="Assumptions Right Percentage 4 8 3 2" xfId="23632"/>
    <cellStyle name="Assumptions Right Percentage 4 8 3 2 2" xfId="51315"/>
    <cellStyle name="Assumptions Right Percentage 4 8 3 3" xfId="37398"/>
    <cellStyle name="Assumptions Right Percentage 4 8 4" xfId="11852"/>
    <cellStyle name="Assumptions Right Percentage 4 8 4 2" xfId="25773"/>
    <cellStyle name="Assumptions Right Percentage 4 8 4 2 2" xfId="53456"/>
    <cellStyle name="Assumptions Right Percentage 4 8 4 3" xfId="39539"/>
    <cellStyle name="Assumptions Right Percentage 4 8 5" xfId="14602"/>
    <cellStyle name="Assumptions Right Percentage 4 8 5 2" xfId="28523"/>
    <cellStyle name="Assumptions Right Percentage 4 8 5 2 2" xfId="56206"/>
    <cellStyle name="Assumptions Right Percentage 4 8 5 3" xfId="42289"/>
    <cellStyle name="Assumptions Right Percentage 4 8 6" xfId="17570"/>
    <cellStyle name="Assumptions Right Percentage 4 8 6 2" xfId="45253"/>
    <cellStyle name="Assumptions Right Percentage 4 8 7" xfId="31341"/>
    <cellStyle name="Assumptions Right Percentage 4 9" xfId="3576"/>
    <cellStyle name="Assumptions Right Percentage 4 9 2" xfId="7014"/>
    <cellStyle name="Assumptions Right Percentage 4 9 2 2" xfId="20951"/>
    <cellStyle name="Assumptions Right Percentage 4 9 2 2 2" xfId="48634"/>
    <cellStyle name="Assumptions Right Percentage 4 9 2 3" xfId="34717"/>
    <cellStyle name="Assumptions Right Percentage 4 9 3" xfId="9747"/>
    <cellStyle name="Assumptions Right Percentage 4 9 3 2" xfId="23668"/>
    <cellStyle name="Assumptions Right Percentage 4 9 3 2 2" xfId="51351"/>
    <cellStyle name="Assumptions Right Percentage 4 9 3 3" xfId="37434"/>
    <cellStyle name="Assumptions Right Percentage 4 9 4" xfId="11889"/>
    <cellStyle name="Assumptions Right Percentage 4 9 4 2" xfId="25810"/>
    <cellStyle name="Assumptions Right Percentage 4 9 4 2 2" xfId="53493"/>
    <cellStyle name="Assumptions Right Percentage 4 9 4 3" xfId="39576"/>
    <cellStyle name="Assumptions Right Percentage 4 9 5" xfId="14639"/>
    <cellStyle name="Assumptions Right Percentage 4 9 5 2" xfId="28560"/>
    <cellStyle name="Assumptions Right Percentage 4 9 5 2 2" xfId="56243"/>
    <cellStyle name="Assumptions Right Percentage 4 9 5 3" xfId="42326"/>
    <cellStyle name="Assumptions Right Percentage 4 9 6" xfId="17607"/>
    <cellStyle name="Assumptions Right Percentage 4 9 6 2" xfId="45290"/>
    <cellStyle name="Assumptions Right Percentage 4 9 7" xfId="31378"/>
    <cellStyle name="Assumptions Right Percentage 5" xfId="2754"/>
    <cellStyle name="Assumptions Right Percentage 5 2" xfId="6202"/>
    <cellStyle name="Assumptions Right Percentage 5 2 2" xfId="20149"/>
    <cellStyle name="Assumptions Right Percentage 5 2 2 2" xfId="47832"/>
    <cellStyle name="Assumptions Right Percentage 5 2 3" xfId="33915"/>
    <cellStyle name="Assumptions Right Percentage 5 3" xfId="8958"/>
    <cellStyle name="Assumptions Right Percentage 5 3 2" xfId="22879"/>
    <cellStyle name="Assumptions Right Percentage 5 3 2 2" xfId="50562"/>
    <cellStyle name="Assumptions Right Percentage 5 3 3" xfId="36645"/>
    <cellStyle name="Assumptions Right Percentage 5 4" xfId="11089"/>
    <cellStyle name="Assumptions Right Percentage 5 4 2" xfId="25010"/>
    <cellStyle name="Assumptions Right Percentage 5 4 2 2" xfId="52693"/>
    <cellStyle name="Assumptions Right Percentage 5 4 3" xfId="38776"/>
    <cellStyle name="Assumptions Right Percentage 5 5" xfId="13842"/>
    <cellStyle name="Assumptions Right Percentage 5 5 2" xfId="27763"/>
    <cellStyle name="Assumptions Right Percentage 5 5 2 2" xfId="55446"/>
    <cellStyle name="Assumptions Right Percentage 5 5 3" xfId="41529"/>
    <cellStyle name="Assumptions Right Percentage 5 6" xfId="16807"/>
    <cellStyle name="Assumptions Right Percentage 5 6 2" xfId="44490"/>
    <cellStyle name="Assumptions Right Percentage 5 7" xfId="30654"/>
    <cellStyle name="Assumptions Right Percentage 6" xfId="2630"/>
    <cellStyle name="Assumptions Right Percentage 6 2" xfId="6081"/>
    <cellStyle name="Assumptions Right Percentage 6 2 2" xfId="20028"/>
    <cellStyle name="Assumptions Right Percentage 6 2 2 2" xfId="47711"/>
    <cellStyle name="Assumptions Right Percentage 6 2 3" xfId="33794"/>
    <cellStyle name="Assumptions Right Percentage 6 3" xfId="8840"/>
    <cellStyle name="Assumptions Right Percentage 6 3 2" xfId="22761"/>
    <cellStyle name="Assumptions Right Percentage 6 3 2 2" xfId="50444"/>
    <cellStyle name="Assumptions Right Percentage 6 3 3" xfId="36527"/>
    <cellStyle name="Assumptions Right Percentage 6 4" xfId="10968"/>
    <cellStyle name="Assumptions Right Percentage 6 4 2" xfId="24889"/>
    <cellStyle name="Assumptions Right Percentage 6 4 2 2" xfId="52572"/>
    <cellStyle name="Assumptions Right Percentage 6 4 3" xfId="38655"/>
    <cellStyle name="Assumptions Right Percentage 6 5" xfId="13722"/>
    <cellStyle name="Assumptions Right Percentage 6 5 2" xfId="27643"/>
    <cellStyle name="Assumptions Right Percentage 6 5 2 2" xfId="55326"/>
    <cellStyle name="Assumptions Right Percentage 6 5 3" xfId="41409"/>
    <cellStyle name="Assumptions Right Percentage 6 6" xfId="16686"/>
    <cellStyle name="Assumptions Right Percentage 6 6 2" xfId="44369"/>
    <cellStyle name="Assumptions Right Percentage 6 7" xfId="30542"/>
    <cellStyle name="Assumptions Right Percentage 7" xfId="2737"/>
    <cellStyle name="Assumptions Right Percentage 7 2" xfId="6185"/>
    <cellStyle name="Assumptions Right Percentage 7 2 2" xfId="20132"/>
    <cellStyle name="Assumptions Right Percentage 7 2 2 2" xfId="47815"/>
    <cellStyle name="Assumptions Right Percentage 7 2 3" xfId="33898"/>
    <cellStyle name="Assumptions Right Percentage 7 3" xfId="8941"/>
    <cellStyle name="Assumptions Right Percentage 7 3 2" xfId="22862"/>
    <cellStyle name="Assumptions Right Percentage 7 3 2 2" xfId="50545"/>
    <cellStyle name="Assumptions Right Percentage 7 3 3" xfId="36628"/>
    <cellStyle name="Assumptions Right Percentage 7 4" xfId="11072"/>
    <cellStyle name="Assumptions Right Percentage 7 4 2" xfId="24993"/>
    <cellStyle name="Assumptions Right Percentage 7 4 2 2" xfId="52676"/>
    <cellStyle name="Assumptions Right Percentage 7 4 3" xfId="38759"/>
    <cellStyle name="Assumptions Right Percentage 7 5" xfId="13825"/>
    <cellStyle name="Assumptions Right Percentage 7 5 2" xfId="27746"/>
    <cellStyle name="Assumptions Right Percentage 7 5 2 2" xfId="55429"/>
    <cellStyle name="Assumptions Right Percentage 7 5 3" xfId="41512"/>
    <cellStyle name="Assumptions Right Percentage 7 6" xfId="16790"/>
    <cellStyle name="Assumptions Right Percentage 7 6 2" xfId="44473"/>
    <cellStyle name="Assumptions Right Percentage 7 7" xfId="30637"/>
    <cellStyle name="Assumptions Right Percentage 8" xfId="2723"/>
    <cellStyle name="Assumptions Right Percentage 8 2" xfId="6171"/>
    <cellStyle name="Assumptions Right Percentage 8 2 2" xfId="20118"/>
    <cellStyle name="Assumptions Right Percentage 8 2 2 2" xfId="47801"/>
    <cellStyle name="Assumptions Right Percentage 8 2 3" xfId="33884"/>
    <cellStyle name="Assumptions Right Percentage 8 3" xfId="8928"/>
    <cellStyle name="Assumptions Right Percentage 8 3 2" xfId="22849"/>
    <cellStyle name="Assumptions Right Percentage 8 3 2 2" xfId="50532"/>
    <cellStyle name="Assumptions Right Percentage 8 3 3" xfId="36615"/>
    <cellStyle name="Assumptions Right Percentage 8 4" xfId="11058"/>
    <cellStyle name="Assumptions Right Percentage 8 4 2" xfId="24979"/>
    <cellStyle name="Assumptions Right Percentage 8 4 2 2" xfId="52662"/>
    <cellStyle name="Assumptions Right Percentage 8 4 3" xfId="38745"/>
    <cellStyle name="Assumptions Right Percentage 8 5" xfId="13811"/>
    <cellStyle name="Assumptions Right Percentage 8 5 2" xfId="27732"/>
    <cellStyle name="Assumptions Right Percentage 8 5 2 2" xfId="55415"/>
    <cellStyle name="Assumptions Right Percentage 8 5 3" xfId="41498"/>
    <cellStyle name="Assumptions Right Percentage 8 6" xfId="16776"/>
    <cellStyle name="Assumptions Right Percentage 8 6 2" xfId="44459"/>
    <cellStyle name="Assumptions Right Percentage 8 7" xfId="30624"/>
    <cellStyle name="Assumptions Right Percentage 9" xfId="2390"/>
    <cellStyle name="Assumptions Right Percentage 9 2" xfId="5847"/>
    <cellStyle name="Assumptions Right Percentage 9 2 2" xfId="19797"/>
    <cellStyle name="Assumptions Right Percentage 9 2 2 2" xfId="47480"/>
    <cellStyle name="Assumptions Right Percentage 9 2 3" xfId="33563"/>
    <cellStyle name="Assumptions Right Percentage 9 3" xfId="8616"/>
    <cellStyle name="Assumptions Right Percentage 9 3 2" xfId="22537"/>
    <cellStyle name="Assumptions Right Percentage 9 3 2 2" xfId="50220"/>
    <cellStyle name="Assumptions Right Percentage 9 3 3" xfId="36303"/>
    <cellStyle name="Assumptions Right Percentage 9 4" xfId="5492"/>
    <cellStyle name="Assumptions Right Percentage 9 4 2" xfId="19445"/>
    <cellStyle name="Assumptions Right Percentage 9 4 2 2" xfId="47128"/>
    <cellStyle name="Assumptions Right Percentage 9 4 3" xfId="33211"/>
    <cellStyle name="Assumptions Right Percentage 9 5" xfId="13495"/>
    <cellStyle name="Assumptions Right Percentage 9 5 2" xfId="27416"/>
    <cellStyle name="Assumptions Right Percentage 9 5 2 2" xfId="55099"/>
    <cellStyle name="Assumptions Right Percentage 9 5 3" xfId="41182"/>
    <cellStyle name="Assumptions Right Percentage 9 6" xfId="16457"/>
    <cellStyle name="Assumptions Right Percentage 9 6 2" xfId="44140"/>
    <cellStyle name="Assumptions Right Percentage 9 7" xfId="30347"/>
    <cellStyle name="Assumptions Right Year" xfId="1433"/>
    <cellStyle name="Assumptions Right Year 10" xfId="2974"/>
    <cellStyle name="Assumptions Right Year 10 2" xfId="6419"/>
    <cellStyle name="Assumptions Right Year 10 2 2" xfId="20365"/>
    <cellStyle name="Assumptions Right Year 10 2 2 2" xfId="48048"/>
    <cellStyle name="Assumptions Right Year 10 2 3" xfId="34131"/>
    <cellStyle name="Assumptions Right Year 10 3" xfId="9170"/>
    <cellStyle name="Assumptions Right Year 10 3 2" xfId="23091"/>
    <cellStyle name="Assumptions Right Year 10 3 2 2" xfId="50774"/>
    <cellStyle name="Assumptions Right Year 10 3 3" xfId="36857"/>
    <cellStyle name="Assumptions Right Year 10 4" xfId="11305"/>
    <cellStyle name="Assumptions Right Year 10 4 2" xfId="25226"/>
    <cellStyle name="Assumptions Right Year 10 4 2 2" xfId="52909"/>
    <cellStyle name="Assumptions Right Year 10 4 3" xfId="38992"/>
    <cellStyle name="Assumptions Right Year 10 5" xfId="14056"/>
    <cellStyle name="Assumptions Right Year 10 5 2" xfId="27977"/>
    <cellStyle name="Assumptions Right Year 10 5 2 2" xfId="55660"/>
    <cellStyle name="Assumptions Right Year 10 5 3" xfId="41743"/>
    <cellStyle name="Assumptions Right Year 10 6" xfId="17023"/>
    <cellStyle name="Assumptions Right Year 10 6 2" xfId="44706"/>
    <cellStyle name="Assumptions Right Year 10 7" xfId="30835"/>
    <cellStyle name="Assumptions Right Year 11" xfId="3347"/>
    <cellStyle name="Assumptions Right Year 11 2" xfId="6787"/>
    <cellStyle name="Assumptions Right Year 11 2 2" xfId="20728"/>
    <cellStyle name="Assumptions Right Year 11 2 2 2" xfId="48411"/>
    <cellStyle name="Assumptions Right Year 11 2 3" xfId="34494"/>
    <cellStyle name="Assumptions Right Year 11 3" xfId="9526"/>
    <cellStyle name="Assumptions Right Year 11 3 2" xfId="23447"/>
    <cellStyle name="Assumptions Right Year 11 3 2 2" xfId="51130"/>
    <cellStyle name="Assumptions Right Year 11 3 3" xfId="37213"/>
    <cellStyle name="Assumptions Right Year 11 4" xfId="11666"/>
    <cellStyle name="Assumptions Right Year 11 4 2" xfId="25587"/>
    <cellStyle name="Assumptions Right Year 11 4 2 2" xfId="53270"/>
    <cellStyle name="Assumptions Right Year 11 4 3" xfId="39353"/>
    <cellStyle name="Assumptions Right Year 11 5" xfId="14416"/>
    <cellStyle name="Assumptions Right Year 11 5 2" xfId="28337"/>
    <cellStyle name="Assumptions Right Year 11 5 2 2" xfId="56020"/>
    <cellStyle name="Assumptions Right Year 11 5 3" xfId="42103"/>
    <cellStyle name="Assumptions Right Year 11 6" xfId="17384"/>
    <cellStyle name="Assumptions Right Year 11 6 2" xfId="45067"/>
    <cellStyle name="Assumptions Right Year 11 7" xfId="31166"/>
    <cellStyle name="Assumptions Right Year 12" xfId="2701"/>
    <cellStyle name="Assumptions Right Year 12 2" xfId="6149"/>
    <cellStyle name="Assumptions Right Year 12 2 2" xfId="20096"/>
    <cellStyle name="Assumptions Right Year 12 2 2 2" xfId="47779"/>
    <cellStyle name="Assumptions Right Year 12 2 3" xfId="33862"/>
    <cellStyle name="Assumptions Right Year 12 3" xfId="8907"/>
    <cellStyle name="Assumptions Right Year 12 3 2" xfId="22828"/>
    <cellStyle name="Assumptions Right Year 12 3 2 2" xfId="50511"/>
    <cellStyle name="Assumptions Right Year 12 3 3" xfId="36594"/>
    <cellStyle name="Assumptions Right Year 12 4" xfId="11036"/>
    <cellStyle name="Assumptions Right Year 12 4 2" xfId="24957"/>
    <cellStyle name="Assumptions Right Year 12 4 2 2" xfId="52640"/>
    <cellStyle name="Assumptions Right Year 12 4 3" xfId="38723"/>
    <cellStyle name="Assumptions Right Year 12 5" xfId="13789"/>
    <cellStyle name="Assumptions Right Year 12 5 2" xfId="27710"/>
    <cellStyle name="Assumptions Right Year 12 5 2 2" xfId="55393"/>
    <cellStyle name="Assumptions Right Year 12 5 3" xfId="41476"/>
    <cellStyle name="Assumptions Right Year 12 6" xfId="16754"/>
    <cellStyle name="Assumptions Right Year 12 6 2" xfId="44437"/>
    <cellStyle name="Assumptions Right Year 12 7" xfId="30604"/>
    <cellStyle name="Assumptions Right Year 13" xfId="2681"/>
    <cellStyle name="Assumptions Right Year 13 2" xfId="6129"/>
    <cellStyle name="Assumptions Right Year 13 2 2" xfId="20076"/>
    <cellStyle name="Assumptions Right Year 13 2 2 2" xfId="47759"/>
    <cellStyle name="Assumptions Right Year 13 2 3" xfId="33842"/>
    <cellStyle name="Assumptions Right Year 13 3" xfId="8887"/>
    <cellStyle name="Assumptions Right Year 13 3 2" xfId="22808"/>
    <cellStyle name="Assumptions Right Year 13 3 2 2" xfId="50491"/>
    <cellStyle name="Assumptions Right Year 13 3 3" xfId="36574"/>
    <cellStyle name="Assumptions Right Year 13 4" xfId="11016"/>
    <cellStyle name="Assumptions Right Year 13 4 2" xfId="24937"/>
    <cellStyle name="Assumptions Right Year 13 4 2 2" xfId="52620"/>
    <cellStyle name="Assumptions Right Year 13 4 3" xfId="38703"/>
    <cellStyle name="Assumptions Right Year 13 5" xfId="13769"/>
    <cellStyle name="Assumptions Right Year 13 5 2" xfId="27690"/>
    <cellStyle name="Assumptions Right Year 13 5 2 2" xfId="55373"/>
    <cellStyle name="Assumptions Right Year 13 5 3" xfId="41456"/>
    <cellStyle name="Assumptions Right Year 13 6" xfId="16734"/>
    <cellStyle name="Assumptions Right Year 13 6 2" xfId="44417"/>
    <cellStyle name="Assumptions Right Year 13 7" xfId="30584"/>
    <cellStyle name="Assumptions Right Year 14" xfId="3223"/>
    <cellStyle name="Assumptions Right Year 14 2" xfId="6665"/>
    <cellStyle name="Assumptions Right Year 14 2 2" xfId="20607"/>
    <cellStyle name="Assumptions Right Year 14 2 2 2" xfId="48290"/>
    <cellStyle name="Assumptions Right Year 14 2 3" xfId="34373"/>
    <cellStyle name="Assumptions Right Year 14 3" xfId="9407"/>
    <cellStyle name="Assumptions Right Year 14 3 2" xfId="23328"/>
    <cellStyle name="Assumptions Right Year 14 3 2 2" xfId="51011"/>
    <cellStyle name="Assumptions Right Year 14 3 3" xfId="37094"/>
    <cellStyle name="Assumptions Right Year 14 4" xfId="11545"/>
    <cellStyle name="Assumptions Right Year 14 4 2" xfId="25466"/>
    <cellStyle name="Assumptions Right Year 14 4 2 2" xfId="53149"/>
    <cellStyle name="Assumptions Right Year 14 4 3" xfId="39232"/>
    <cellStyle name="Assumptions Right Year 14 5" xfId="14295"/>
    <cellStyle name="Assumptions Right Year 14 5 2" xfId="28216"/>
    <cellStyle name="Assumptions Right Year 14 5 2 2" xfId="55899"/>
    <cellStyle name="Assumptions Right Year 14 5 3" xfId="41982"/>
    <cellStyle name="Assumptions Right Year 14 6" xfId="17263"/>
    <cellStyle name="Assumptions Right Year 14 6 2" xfId="44946"/>
    <cellStyle name="Assumptions Right Year 14 7" xfId="31055"/>
    <cellStyle name="Assumptions Right Year 15" xfId="2258"/>
    <cellStyle name="Assumptions Right Year 15 2" xfId="5726"/>
    <cellStyle name="Assumptions Right Year 15 2 2" xfId="19677"/>
    <cellStyle name="Assumptions Right Year 15 2 2 2" xfId="47360"/>
    <cellStyle name="Assumptions Right Year 15 2 3" xfId="33443"/>
    <cellStyle name="Assumptions Right Year 15 3" xfId="5156"/>
    <cellStyle name="Assumptions Right Year 15 3 2" xfId="19126"/>
    <cellStyle name="Assumptions Right Year 15 3 2 2" xfId="46809"/>
    <cellStyle name="Assumptions Right Year 15 3 3" xfId="32892"/>
    <cellStyle name="Assumptions Right Year 15 4" xfId="5377"/>
    <cellStyle name="Assumptions Right Year 15 4 2" xfId="19330"/>
    <cellStyle name="Assumptions Right Year 15 4 2 2" xfId="47013"/>
    <cellStyle name="Assumptions Right Year 15 4 3" xfId="33096"/>
    <cellStyle name="Assumptions Right Year 15 5" xfId="13375"/>
    <cellStyle name="Assumptions Right Year 15 5 2" xfId="27296"/>
    <cellStyle name="Assumptions Right Year 15 5 2 2" xfId="54979"/>
    <cellStyle name="Assumptions Right Year 15 5 3" xfId="41062"/>
    <cellStyle name="Assumptions Right Year 15 6" xfId="16337"/>
    <cellStyle name="Assumptions Right Year 15 6 2" xfId="44020"/>
    <cellStyle name="Assumptions Right Year 15 7" xfId="30235"/>
    <cellStyle name="Assumptions Right Year 16" xfId="2687"/>
    <cellStyle name="Assumptions Right Year 16 2" xfId="6135"/>
    <cellStyle name="Assumptions Right Year 16 2 2" xfId="20082"/>
    <cellStyle name="Assumptions Right Year 16 2 2 2" xfId="47765"/>
    <cellStyle name="Assumptions Right Year 16 2 3" xfId="33848"/>
    <cellStyle name="Assumptions Right Year 16 3" xfId="8893"/>
    <cellStyle name="Assumptions Right Year 16 3 2" xfId="22814"/>
    <cellStyle name="Assumptions Right Year 16 3 2 2" xfId="50497"/>
    <cellStyle name="Assumptions Right Year 16 3 3" xfId="36580"/>
    <cellStyle name="Assumptions Right Year 16 4" xfId="11022"/>
    <cellStyle name="Assumptions Right Year 16 4 2" xfId="24943"/>
    <cellStyle name="Assumptions Right Year 16 4 2 2" xfId="52626"/>
    <cellStyle name="Assumptions Right Year 16 4 3" xfId="38709"/>
    <cellStyle name="Assumptions Right Year 16 5" xfId="13775"/>
    <cellStyle name="Assumptions Right Year 16 5 2" xfId="27696"/>
    <cellStyle name="Assumptions Right Year 16 5 2 2" xfId="55379"/>
    <cellStyle name="Assumptions Right Year 16 5 3" xfId="41462"/>
    <cellStyle name="Assumptions Right Year 16 6" xfId="16740"/>
    <cellStyle name="Assumptions Right Year 16 6 2" xfId="44423"/>
    <cellStyle name="Assumptions Right Year 16 7" xfId="30590"/>
    <cellStyle name="Assumptions Right Year 17" xfId="2389"/>
    <cellStyle name="Assumptions Right Year 17 2" xfId="5846"/>
    <cellStyle name="Assumptions Right Year 17 2 2" xfId="19796"/>
    <cellStyle name="Assumptions Right Year 17 2 2 2" xfId="47479"/>
    <cellStyle name="Assumptions Right Year 17 2 3" xfId="33562"/>
    <cellStyle name="Assumptions Right Year 17 3" xfId="8615"/>
    <cellStyle name="Assumptions Right Year 17 3 2" xfId="22536"/>
    <cellStyle name="Assumptions Right Year 17 3 2 2" xfId="50219"/>
    <cellStyle name="Assumptions Right Year 17 3 3" xfId="36302"/>
    <cellStyle name="Assumptions Right Year 17 4" xfId="5491"/>
    <cellStyle name="Assumptions Right Year 17 4 2" xfId="19444"/>
    <cellStyle name="Assumptions Right Year 17 4 2 2" xfId="47127"/>
    <cellStyle name="Assumptions Right Year 17 4 3" xfId="33210"/>
    <cellStyle name="Assumptions Right Year 17 5" xfId="13494"/>
    <cellStyle name="Assumptions Right Year 17 5 2" xfId="27415"/>
    <cellStyle name="Assumptions Right Year 17 5 2 2" xfId="55098"/>
    <cellStyle name="Assumptions Right Year 17 5 3" xfId="41181"/>
    <cellStyle name="Assumptions Right Year 17 6" xfId="16456"/>
    <cellStyle name="Assumptions Right Year 17 6 2" xfId="44139"/>
    <cellStyle name="Assumptions Right Year 17 7" xfId="30346"/>
    <cellStyle name="Assumptions Right Year 18" xfId="2669"/>
    <cellStyle name="Assumptions Right Year 18 2" xfId="6117"/>
    <cellStyle name="Assumptions Right Year 18 2 2" xfId="20064"/>
    <cellStyle name="Assumptions Right Year 18 2 2 2" xfId="47747"/>
    <cellStyle name="Assumptions Right Year 18 2 3" xfId="33830"/>
    <cellStyle name="Assumptions Right Year 18 3" xfId="8875"/>
    <cellStyle name="Assumptions Right Year 18 3 2" xfId="22796"/>
    <cellStyle name="Assumptions Right Year 18 3 2 2" xfId="50479"/>
    <cellStyle name="Assumptions Right Year 18 3 3" xfId="36562"/>
    <cellStyle name="Assumptions Right Year 18 4" xfId="11004"/>
    <cellStyle name="Assumptions Right Year 18 4 2" xfId="24925"/>
    <cellStyle name="Assumptions Right Year 18 4 2 2" xfId="52608"/>
    <cellStyle name="Assumptions Right Year 18 4 3" xfId="38691"/>
    <cellStyle name="Assumptions Right Year 18 5" xfId="13757"/>
    <cellStyle name="Assumptions Right Year 18 5 2" xfId="27678"/>
    <cellStyle name="Assumptions Right Year 18 5 2 2" xfId="55361"/>
    <cellStyle name="Assumptions Right Year 18 5 3" xfId="41444"/>
    <cellStyle name="Assumptions Right Year 18 6" xfId="16722"/>
    <cellStyle name="Assumptions Right Year 18 6 2" xfId="44405"/>
    <cellStyle name="Assumptions Right Year 18 7" xfId="30572"/>
    <cellStyle name="Assumptions Right Year 19" xfId="2509"/>
    <cellStyle name="Assumptions Right Year 19 2" xfId="5966"/>
    <cellStyle name="Assumptions Right Year 19 2 2" xfId="19915"/>
    <cellStyle name="Assumptions Right Year 19 2 2 2" xfId="47598"/>
    <cellStyle name="Assumptions Right Year 19 2 3" xfId="33681"/>
    <cellStyle name="Assumptions Right Year 19 3" xfId="8731"/>
    <cellStyle name="Assumptions Right Year 19 3 2" xfId="22652"/>
    <cellStyle name="Assumptions Right Year 19 3 2 2" xfId="50335"/>
    <cellStyle name="Assumptions Right Year 19 3 3" xfId="36418"/>
    <cellStyle name="Assumptions Right Year 19 4" xfId="5580"/>
    <cellStyle name="Assumptions Right Year 19 4 2" xfId="19533"/>
    <cellStyle name="Assumptions Right Year 19 4 2 2" xfId="47216"/>
    <cellStyle name="Assumptions Right Year 19 4 3" xfId="33299"/>
    <cellStyle name="Assumptions Right Year 19 5" xfId="13613"/>
    <cellStyle name="Assumptions Right Year 19 5 2" xfId="27534"/>
    <cellStyle name="Assumptions Right Year 19 5 2 2" xfId="55217"/>
    <cellStyle name="Assumptions Right Year 19 5 3" xfId="41300"/>
    <cellStyle name="Assumptions Right Year 19 6" xfId="16575"/>
    <cellStyle name="Assumptions Right Year 19 6 2" xfId="44258"/>
    <cellStyle name="Assumptions Right Year 19 7" xfId="30446"/>
    <cellStyle name="Assumptions Right Year 2" xfId="2061"/>
    <cellStyle name="Assumptions Right Year 2 10" xfId="3394"/>
    <cellStyle name="Assumptions Right Year 2 10 2" xfId="6834"/>
    <cellStyle name="Assumptions Right Year 2 10 2 2" xfId="20775"/>
    <cellStyle name="Assumptions Right Year 2 10 2 2 2" xfId="48458"/>
    <cellStyle name="Assumptions Right Year 2 10 2 3" xfId="34541"/>
    <cellStyle name="Assumptions Right Year 2 10 3" xfId="9572"/>
    <cellStyle name="Assumptions Right Year 2 10 3 2" xfId="23493"/>
    <cellStyle name="Assumptions Right Year 2 10 3 2 2" xfId="51176"/>
    <cellStyle name="Assumptions Right Year 2 10 3 3" xfId="37259"/>
    <cellStyle name="Assumptions Right Year 2 10 4" xfId="11713"/>
    <cellStyle name="Assumptions Right Year 2 10 4 2" xfId="25634"/>
    <cellStyle name="Assumptions Right Year 2 10 4 2 2" xfId="53317"/>
    <cellStyle name="Assumptions Right Year 2 10 4 3" xfId="39400"/>
    <cellStyle name="Assumptions Right Year 2 10 5" xfId="14463"/>
    <cellStyle name="Assumptions Right Year 2 10 5 2" xfId="28384"/>
    <cellStyle name="Assumptions Right Year 2 10 5 2 2" xfId="56067"/>
    <cellStyle name="Assumptions Right Year 2 10 5 3" xfId="42150"/>
    <cellStyle name="Assumptions Right Year 2 10 6" xfId="17431"/>
    <cellStyle name="Assumptions Right Year 2 10 6 2" xfId="45114"/>
    <cellStyle name="Assumptions Right Year 2 10 7" xfId="31208"/>
    <cellStyle name="Assumptions Right Year 2 11" xfId="3137"/>
    <cellStyle name="Assumptions Right Year 2 11 2" xfId="6579"/>
    <cellStyle name="Assumptions Right Year 2 11 2 2" xfId="20523"/>
    <cellStyle name="Assumptions Right Year 2 11 2 2 2" xfId="48206"/>
    <cellStyle name="Assumptions Right Year 2 11 2 3" xfId="34289"/>
    <cellStyle name="Assumptions Right Year 2 11 3" xfId="9323"/>
    <cellStyle name="Assumptions Right Year 2 11 3 2" xfId="23244"/>
    <cellStyle name="Assumptions Right Year 2 11 3 2 2" xfId="50927"/>
    <cellStyle name="Assumptions Right Year 2 11 3 3" xfId="37010"/>
    <cellStyle name="Assumptions Right Year 2 11 4" xfId="11461"/>
    <cellStyle name="Assumptions Right Year 2 11 4 2" xfId="25382"/>
    <cellStyle name="Assumptions Right Year 2 11 4 2 2" xfId="53065"/>
    <cellStyle name="Assumptions Right Year 2 11 4 3" xfId="39148"/>
    <cellStyle name="Assumptions Right Year 2 11 5" xfId="14211"/>
    <cellStyle name="Assumptions Right Year 2 11 5 2" xfId="28132"/>
    <cellStyle name="Assumptions Right Year 2 11 5 2 2" xfId="55815"/>
    <cellStyle name="Assumptions Right Year 2 11 5 3" xfId="41898"/>
    <cellStyle name="Assumptions Right Year 2 11 6" xfId="17179"/>
    <cellStyle name="Assumptions Right Year 2 11 6 2" xfId="44862"/>
    <cellStyle name="Assumptions Right Year 2 11 7" xfId="30982"/>
    <cellStyle name="Assumptions Right Year 2 12" xfId="2336"/>
    <cellStyle name="Assumptions Right Year 2 12 2" xfId="5795"/>
    <cellStyle name="Assumptions Right Year 2 12 2 2" xfId="19745"/>
    <cellStyle name="Assumptions Right Year 2 12 2 2 2" xfId="47428"/>
    <cellStyle name="Assumptions Right Year 2 12 2 3" xfId="33511"/>
    <cellStyle name="Assumptions Right Year 2 12 3" xfId="8565"/>
    <cellStyle name="Assumptions Right Year 2 12 3 2" xfId="22486"/>
    <cellStyle name="Assumptions Right Year 2 12 3 2 2" xfId="50169"/>
    <cellStyle name="Assumptions Right Year 2 12 3 3" xfId="36252"/>
    <cellStyle name="Assumptions Right Year 2 12 4" xfId="5444"/>
    <cellStyle name="Assumptions Right Year 2 12 4 2" xfId="19397"/>
    <cellStyle name="Assumptions Right Year 2 12 4 2 2" xfId="47080"/>
    <cellStyle name="Assumptions Right Year 2 12 4 3" xfId="33163"/>
    <cellStyle name="Assumptions Right Year 2 12 5" xfId="13443"/>
    <cellStyle name="Assumptions Right Year 2 12 5 2" xfId="27364"/>
    <cellStyle name="Assumptions Right Year 2 12 5 2 2" xfId="55047"/>
    <cellStyle name="Assumptions Right Year 2 12 5 3" xfId="41130"/>
    <cellStyle name="Assumptions Right Year 2 12 6" xfId="16405"/>
    <cellStyle name="Assumptions Right Year 2 12 6 2" xfId="44088"/>
    <cellStyle name="Assumptions Right Year 2 12 7" xfId="30298"/>
    <cellStyle name="Assumptions Right Year 2 13" xfId="3274"/>
    <cellStyle name="Assumptions Right Year 2 13 2" xfId="6715"/>
    <cellStyle name="Assumptions Right Year 2 13 2 2" xfId="20657"/>
    <cellStyle name="Assumptions Right Year 2 13 2 2 2" xfId="48340"/>
    <cellStyle name="Assumptions Right Year 2 13 2 3" xfId="34423"/>
    <cellStyle name="Assumptions Right Year 2 13 3" xfId="9456"/>
    <cellStyle name="Assumptions Right Year 2 13 3 2" xfId="23377"/>
    <cellStyle name="Assumptions Right Year 2 13 3 2 2" xfId="51060"/>
    <cellStyle name="Assumptions Right Year 2 13 3 3" xfId="37143"/>
    <cellStyle name="Assumptions Right Year 2 13 4" xfId="11595"/>
    <cellStyle name="Assumptions Right Year 2 13 4 2" xfId="25516"/>
    <cellStyle name="Assumptions Right Year 2 13 4 2 2" xfId="53199"/>
    <cellStyle name="Assumptions Right Year 2 13 4 3" xfId="39282"/>
    <cellStyle name="Assumptions Right Year 2 13 5" xfId="14345"/>
    <cellStyle name="Assumptions Right Year 2 13 5 2" xfId="28266"/>
    <cellStyle name="Assumptions Right Year 2 13 5 2 2" xfId="55949"/>
    <cellStyle name="Assumptions Right Year 2 13 5 3" xfId="42032"/>
    <cellStyle name="Assumptions Right Year 2 13 6" xfId="17313"/>
    <cellStyle name="Assumptions Right Year 2 13 6 2" xfId="44996"/>
    <cellStyle name="Assumptions Right Year 2 13 7" xfId="31101"/>
    <cellStyle name="Assumptions Right Year 2 14" xfId="3652"/>
    <cellStyle name="Assumptions Right Year 2 14 2" xfId="7090"/>
    <cellStyle name="Assumptions Right Year 2 14 2 2" xfId="21026"/>
    <cellStyle name="Assumptions Right Year 2 14 2 2 2" xfId="48709"/>
    <cellStyle name="Assumptions Right Year 2 14 2 3" xfId="34792"/>
    <cellStyle name="Assumptions Right Year 2 14 3" xfId="9822"/>
    <cellStyle name="Assumptions Right Year 2 14 3 2" xfId="23743"/>
    <cellStyle name="Assumptions Right Year 2 14 3 2 2" xfId="51426"/>
    <cellStyle name="Assumptions Right Year 2 14 3 3" xfId="37509"/>
    <cellStyle name="Assumptions Right Year 2 14 4" xfId="11964"/>
    <cellStyle name="Assumptions Right Year 2 14 4 2" xfId="25885"/>
    <cellStyle name="Assumptions Right Year 2 14 4 2 2" xfId="53568"/>
    <cellStyle name="Assumptions Right Year 2 14 4 3" xfId="39651"/>
    <cellStyle name="Assumptions Right Year 2 14 5" xfId="14714"/>
    <cellStyle name="Assumptions Right Year 2 14 5 2" xfId="28635"/>
    <cellStyle name="Assumptions Right Year 2 14 5 2 2" xfId="56318"/>
    <cellStyle name="Assumptions Right Year 2 14 5 3" xfId="42401"/>
    <cellStyle name="Assumptions Right Year 2 14 6" xfId="17682"/>
    <cellStyle name="Assumptions Right Year 2 14 6 2" xfId="45365"/>
    <cellStyle name="Assumptions Right Year 2 14 7" xfId="31452"/>
    <cellStyle name="Assumptions Right Year 2 15" xfId="3481"/>
    <cellStyle name="Assumptions Right Year 2 15 2" xfId="6919"/>
    <cellStyle name="Assumptions Right Year 2 15 2 2" xfId="20859"/>
    <cellStyle name="Assumptions Right Year 2 15 2 2 2" xfId="48542"/>
    <cellStyle name="Assumptions Right Year 2 15 2 3" xfId="34625"/>
    <cellStyle name="Assumptions Right Year 2 15 3" xfId="9657"/>
    <cellStyle name="Assumptions Right Year 2 15 3 2" xfId="23578"/>
    <cellStyle name="Assumptions Right Year 2 15 3 2 2" xfId="51261"/>
    <cellStyle name="Assumptions Right Year 2 15 3 3" xfId="37344"/>
    <cellStyle name="Assumptions Right Year 2 15 4" xfId="11797"/>
    <cellStyle name="Assumptions Right Year 2 15 4 2" xfId="25718"/>
    <cellStyle name="Assumptions Right Year 2 15 4 2 2" xfId="53401"/>
    <cellStyle name="Assumptions Right Year 2 15 4 3" xfId="39484"/>
    <cellStyle name="Assumptions Right Year 2 15 5" xfId="14547"/>
    <cellStyle name="Assumptions Right Year 2 15 5 2" xfId="28468"/>
    <cellStyle name="Assumptions Right Year 2 15 5 2 2" xfId="56151"/>
    <cellStyle name="Assumptions Right Year 2 15 5 3" xfId="42234"/>
    <cellStyle name="Assumptions Right Year 2 15 6" xfId="17515"/>
    <cellStyle name="Assumptions Right Year 2 15 6 2" xfId="45198"/>
    <cellStyle name="Assumptions Right Year 2 15 7" xfId="31286"/>
    <cellStyle name="Assumptions Right Year 2 16" xfId="3266"/>
    <cellStyle name="Assumptions Right Year 2 16 2" xfId="6708"/>
    <cellStyle name="Assumptions Right Year 2 16 2 2" xfId="20650"/>
    <cellStyle name="Assumptions Right Year 2 16 2 2 2" xfId="48333"/>
    <cellStyle name="Assumptions Right Year 2 16 2 3" xfId="34416"/>
    <cellStyle name="Assumptions Right Year 2 16 3" xfId="9450"/>
    <cellStyle name="Assumptions Right Year 2 16 3 2" xfId="23371"/>
    <cellStyle name="Assumptions Right Year 2 16 3 2 2" xfId="51054"/>
    <cellStyle name="Assumptions Right Year 2 16 3 3" xfId="37137"/>
    <cellStyle name="Assumptions Right Year 2 16 4" xfId="11588"/>
    <cellStyle name="Assumptions Right Year 2 16 4 2" xfId="25509"/>
    <cellStyle name="Assumptions Right Year 2 16 4 2 2" xfId="53192"/>
    <cellStyle name="Assumptions Right Year 2 16 4 3" xfId="39275"/>
    <cellStyle name="Assumptions Right Year 2 16 5" xfId="14338"/>
    <cellStyle name="Assumptions Right Year 2 16 5 2" xfId="28259"/>
    <cellStyle name="Assumptions Right Year 2 16 5 2 2" xfId="55942"/>
    <cellStyle name="Assumptions Right Year 2 16 5 3" xfId="42025"/>
    <cellStyle name="Assumptions Right Year 2 16 6" xfId="17306"/>
    <cellStyle name="Assumptions Right Year 2 16 6 2" xfId="44989"/>
    <cellStyle name="Assumptions Right Year 2 16 7" xfId="31094"/>
    <cellStyle name="Assumptions Right Year 2 17" xfId="2783"/>
    <cellStyle name="Assumptions Right Year 2 17 2" xfId="6230"/>
    <cellStyle name="Assumptions Right Year 2 17 2 2" xfId="20177"/>
    <cellStyle name="Assumptions Right Year 2 17 2 2 2" xfId="47860"/>
    <cellStyle name="Assumptions Right Year 2 17 2 3" xfId="33943"/>
    <cellStyle name="Assumptions Right Year 2 17 3" xfId="8985"/>
    <cellStyle name="Assumptions Right Year 2 17 3 2" xfId="22906"/>
    <cellStyle name="Assumptions Right Year 2 17 3 2 2" xfId="50589"/>
    <cellStyle name="Assumptions Right Year 2 17 3 3" xfId="36672"/>
    <cellStyle name="Assumptions Right Year 2 17 4" xfId="11117"/>
    <cellStyle name="Assumptions Right Year 2 17 4 2" xfId="25038"/>
    <cellStyle name="Assumptions Right Year 2 17 4 2 2" xfId="52721"/>
    <cellStyle name="Assumptions Right Year 2 17 4 3" xfId="38804"/>
    <cellStyle name="Assumptions Right Year 2 17 5" xfId="13870"/>
    <cellStyle name="Assumptions Right Year 2 17 5 2" xfId="27791"/>
    <cellStyle name="Assumptions Right Year 2 17 5 2 2" xfId="55474"/>
    <cellStyle name="Assumptions Right Year 2 17 5 3" xfId="41557"/>
    <cellStyle name="Assumptions Right Year 2 17 6" xfId="16835"/>
    <cellStyle name="Assumptions Right Year 2 17 6 2" xfId="44518"/>
    <cellStyle name="Assumptions Right Year 2 17 7" xfId="30674"/>
    <cellStyle name="Assumptions Right Year 2 18" xfId="2401"/>
    <cellStyle name="Assumptions Right Year 2 18 2" xfId="5858"/>
    <cellStyle name="Assumptions Right Year 2 18 2 2" xfId="19808"/>
    <cellStyle name="Assumptions Right Year 2 18 2 2 2" xfId="47491"/>
    <cellStyle name="Assumptions Right Year 2 18 2 3" xfId="33574"/>
    <cellStyle name="Assumptions Right Year 2 18 3" xfId="8626"/>
    <cellStyle name="Assumptions Right Year 2 18 3 2" xfId="22547"/>
    <cellStyle name="Assumptions Right Year 2 18 3 2 2" xfId="50230"/>
    <cellStyle name="Assumptions Right Year 2 18 3 3" xfId="36313"/>
    <cellStyle name="Assumptions Right Year 2 18 4" xfId="5502"/>
    <cellStyle name="Assumptions Right Year 2 18 4 2" xfId="19455"/>
    <cellStyle name="Assumptions Right Year 2 18 4 2 2" xfId="47138"/>
    <cellStyle name="Assumptions Right Year 2 18 4 3" xfId="33221"/>
    <cellStyle name="Assumptions Right Year 2 18 5" xfId="13506"/>
    <cellStyle name="Assumptions Right Year 2 18 5 2" xfId="27427"/>
    <cellStyle name="Assumptions Right Year 2 18 5 2 2" xfId="55110"/>
    <cellStyle name="Assumptions Right Year 2 18 5 3" xfId="41193"/>
    <cellStyle name="Assumptions Right Year 2 18 6" xfId="16468"/>
    <cellStyle name="Assumptions Right Year 2 18 6 2" xfId="44151"/>
    <cellStyle name="Assumptions Right Year 2 18 7" xfId="30354"/>
    <cellStyle name="Assumptions Right Year 2 19" xfId="3624"/>
    <cellStyle name="Assumptions Right Year 2 19 2" xfId="7062"/>
    <cellStyle name="Assumptions Right Year 2 19 2 2" xfId="20998"/>
    <cellStyle name="Assumptions Right Year 2 19 2 2 2" xfId="48681"/>
    <cellStyle name="Assumptions Right Year 2 19 2 3" xfId="34764"/>
    <cellStyle name="Assumptions Right Year 2 19 3" xfId="9794"/>
    <cellStyle name="Assumptions Right Year 2 19 3 2" xfId="23715"/>
    <cellStyle name="Assumptions Right Year 2 19 3 2 2" xfId="51398"/>
    <cellStyle name="Assumptions Right Year 2 19 3 3" xfId="37481"/>
    <cellStyle name="Assumptions Right Year 2 19 4" xfId="11936"/>
    <cellStyle name="Assumptions Right Year 2 19 4 2" xfId="25857"/>
    <cellStyle name="Assumptions Right Year 2 19 4 2 2" xfId="53540"/>
    <cellStyle name="Assumptions Right Year 2 19 4 3" xfId="39623"/>
    <cellStyle name="Assumptions Right Year 2 19 5" xfId="14686"/>
    <cellStyle name="Assumptions Right Year 2 19 5 2" xfId="28607"/>
    <cellStyle name="Assumptions Right Year 2 19 5 2 2" xfId="56290"/>
    <cellStyle name="Assumptions Right Year 2 19 5 3" xfId="42373"/>
    <cellStyle name="Assumptions Right Year 2 19 6" xfId="17654"/>
    <cellStyle name="Assumptions Right Year 2 19 6 2" xfId="45337"/>
    <cellStyle name="Assumptions Right Year 2 19 7" xfId="31425"/>
    <cellStyle name="Assumptions Right Year 2 2" xfId="3100"/>
    <cellStyle name="Assumptions Right Year 2 2 2" xfId="6542"/>
    <cellStyle name="Assumptions Right Year 2 2 2 2" xfId="20486"/>
    <cellStyle name="Assumptions Right Year 2 2 2 2 2" xfId="48169"/>
    <cellStyle name="Assumptions Right Year 2 2 2 3" xfId="34252"/>
    <cellStyle name="Assumptions Right Year 2 2 3" xfId="9287"/>
    <cellStyle name="Assumptions Right Year 2 2 3 2" xfId="23208"/>
    <cellStyle name="Assumptions Right Year 2 2 3 2 2" xfId="50891"/>
    <cellStyle name="Assumptions Right Year 2 2 3 3" xfId="36974"/>
    <cellStyle name="Assumptions Right Year 2 2 4" xfId="11424"/>
    <cellStyle name="Assumptions Right Year 2 2 4 2" xfId="25345"/>
    <cellStyle name="Assumptions Right Year 2 2 4 2 2" xfId="53028"/>
    <cellStyle name="Assumptions Right Year 2 2 4 3" xfId="39111"/>
    <cellStyle name="Assumptions Right Year 2 2 5" xfId="14174"/>
    <cellStyle name="Assumptions Right Year 2 2 5 2" xfId="28095"/>
    <cellStyle name="Assumptions Right Year 2 2 5 2 2" xfId="55778"/>
    <cellStyle name="Assumptions Right Year 2 2 5 3" xfId="41861"/>
    <cellStyle name="Assumptions Right Year 2 2 6" xfId="17142"/>
    <cellStyle name="Assumptions Right Year 2 2 6 2" xfId="44825"/>
    <cellStyle name="Assumptions Right Year 2 2 7" xfId="30946"/>
    <cellStyle name="Assumptions Right Year 2 20" xfId="4148"/>
    <cellStyle name="Assumptions Right Year 2 20 2" xfId="7574"/>
    <cellStyle name="Assumptions Right Year 2 20 2 2" xfId="21502"/>
    <cellStyle name="Assumptions Right Year 2 20 2 2 2" xfId="49185"/>
    <cellStyle name="Assumptions Right Year 2 20 2 3" xfId="35268"/>
    <cellStyle name="Assumptions Right Year 2 20 3" xfId="10272"/>
    <cellStyle name="Assumptions Right Year 2 20 3 2" xfId="24193"/>
    <cellStyle name="Assumptions Right Year 2 20 3 2 2" xfId="51876"/>
    <cellStyle name="Assumptions Right Year 2 20 3 3" xfId="37959"/>
    <cellStyle name="Assumptions Right Year 2 20 4" xfId="12424"/>
    <cellStyle name="Assumptions Right Year 2 20 4 2" xfId="26345"/>
    <cellStyle name="Assumptions Right Year 2 20 4 2 2" xfId="54028"/>
    <cellStyle name="Assumptions Right Year 2 20 4 3" xfId="40111"/>
    <cellStyle name="Assumptions Right Year 2 20 5" xfId="15174"/>
    <cellStyle name="Assumptions Right Year 2 20 5 2" xfId="29095"/>
    <cellStyle name="Assumptions Right Year 2 20 5 2 2" xfId="56778"/>
    <cellStyle name="Assumptions Right Year 2 20 5 3" xfId="42861"/>
    <cellStyle name="Assumptions Right Year 2 20 6" xfId="18142"/>
    <cellStyle name="Assumptions Right Year 2 20 6 2" xfId="45825"/>
    <cellStyle name="Assumptions Right Year 2 20 7" xfId="31908"/>
    <cellStyle name="Assumptions Right Year 2 21" xfId="3940"/>
    <cellStyle name="Assumptions Right Year 2 21 2" xfId="7366"/>
    <cellStyle name="Assumptions Right Year 2 21 2 2" xfId="21297"/>
    <cellStyle name="Assumptions Right Year 2 21 2 2 2" xfId="48980"/>
    <cellStyle name="Assumptions Right Year 2 21 2 3" xfId="35063"/>
    <cellStyle name="Assumptions Right Year 2 21 3" xfId="10070"/>
    <cellStyle name="Assumptions Right Year 2 21 3 2" xfId="23991"/>
    <cellStyle name="Assumptions Right Year 2 21 3 2 2" xfId="51674"/>
    <cellStyle name="Assumptions Right Year 2 21 3 3" xfId="37757"/>
    <cellStyle name="Assumptions Right Year 2 21 4" xfId="12222"/>
    <cellStyle name="Assumptions Right Year 2 21 4 2" xfId="26143"/>
    <cellStyle name="Assumptions Right Year 2 21 4 2 2" xfId="53826"/>
    <cellStyle name="Assumptions Right Year 2 21 4 3" xfId="39909"/>
    <cellStyle name="Assumptions Right Year 2 21 5" xfId="14972"/>
    <cellStyle name="Assumptions Right Year 2 21 5 2" xfId="28893"/>
    <cellStyle name="Assumptions Right Year 2 21 5 2 2" xfId="56576"/>
    <cellStyle name="Assumptions Right Year 2 21 5 3" xfId="42659"/>
    <cellStyle name="Assumptions Right Year 2 21 6" xfId="17940"/>
    <cellStyle name="Assumptions Right Year 2 21 6 2" xfId="45623"/>
    <cellStyle name="Assumptions Right Year 2 21 7" xfId="31706"/>
    <cellStyle name="Assumptions Right Year 2 22" xfId="4193"/>
    <cellStyle name="Assumptions Right Year 2 22 2" xfId="7619"/>
    <cellStyle name="Assumptions Right Year 2 22 2 2" xfId="21547"/>
    <cellStyle name="Assumptions Right Year 2 22 2 2 2" xfId="49230"/>
    <cellStyle name="Assumptions Right Year 2 22 2 3" xfId="35313"/>
    <cellStyle name="Assumptions Right Year 2 22 3" xfId="10311"/>
    <cellStyle name="Assumptions Right Year 2 22 3 2" xfId="24232"/>
    <cellStyle name="Assumptions Right Year 2 22 3 2 2" xfId="51915"/>
    <cellStyle name="Assumptions Right Year 2 22 3 3" xfId="37998"/>
    <cellStyle name="Assumptions Right Year 2 22 4" xfId="12468"/>
    <cellStyle name="Assumptions Right Year 2 22 4 2" xfId="26389"/>
    <cellStyle name="Assumptions Right Year 2 22 4 2 2" xfId="54072"/>
    <cellStyle name="Assumptions Right Year 2 22 4 3" xfId="40155"/>
    <cellStyle name="Assumptions Right Year 2 22 5" xfId="15218"/>
    <cellStyle name="Assumptions Right Year 2 22 5 2" xfId="29139"/>
    <cellStyle name="Assumptions Right Year 2 22 5 2 2" xfId="56822"/>
    <cellStyle name="Assumptions Right Year 2 22 5 3" xfId="42905"/>
    <cellStyle name="Assumptions Right Year 2 22 6" xfId="18186"/>
    <cellStyle name="Assumptions Right Year 2 22 6 2" xfId="45869"/>
    <cellStyle name="Assumptions Right Year 2 22 7" xfId="31952"/>
    <cellStyle name="Assumptions Right Year 2 23" xfId="3964"/>
    <cellStyle name="Assumptions Right Year 2 23 2" xfId="7390"/>
    <cellStyle name="Assumptions Right Year 2 23 2 2" xfId="21321"/>
    <cellStyle name="Assumptions Right Year 2 23 2 2 2" xfId="49004"/>
    <cellStyle name="Assumptions Right Year 2 23 2 3" xfId="35087"/>
    <cellStyle name="Assumptions Right Year 2 23 3" xfId="10093"/>
    <cellStyle name="Assumptions Right Year 2 23 3 2" xfId="24014"/>
    <cellStyle name="Assumptions Right Year 2 23 3 2 2" xfId="51697"/>
    <cellStyle name="Assumptions Right Year 2 23 3 3" xfId="37780"/>
    <cellStyle name="Assumptions Right Year 2 23 4" xfId="12245"/>
    <cellStyle name="Assumptions Right Year 2 23 4 2" xfId="26166"/>
    <cellStyle name="Assumptions Right Year 2 23 4 2 2" xfId="53849"/>
    <cellStyle name="Assumptions Right Year 2 23 4 3" xfId="39932"/>
    <cellStyle name="Assumptions Right Year 2 23 5" xfId="14995"/>
    <cellStyle name="Assumptions Right Year 2 23 5 2" xfId="28916"/>
    <cellStyle name="Assumptions Right Year 2 23 5 2 2" xfId="56599"/>
    <cellStyle name="Assumptions Right Year 2 23 5 3" xfId="42682"/>
    <cellStyle name="Assumptions Right Year 2 23 6" xfId="17963"/>
    <cellStyle name="Assumptions Right Year 2 23 6 2" xfId="45646"/>
    <cellStyle name="Assumptions Right Year 2 23 7" xfId="31729"/>
    <cellStyle name="Assumptions Right Year 2 24" xfId="4065"/>
    <cellStyle name="Assumptions Right Year 2 24 2" xfId="7491"/>
    <cellStyle name="Assumptions Right Year 2 24 2 2" xfId="21422"/>
    <cellStyle name="Assumptions Right Year 2 24 2 2 2" xfId="49105"/>
    <cellStyle name="Assumptions Right Year 2 24 2 3" xfId="35188"/>
    <cellStyle name="Assumptions Right Year 2 24 3" xfId="10194"/>
    <cellStyle name="Assumptions Right Year 2 24 3 2" xfId="24115"/>
    <cellStyle name="Assumptions Right Year 2 24 3 2 2" xfId="51798"/>
    <cellStyle name="Assumptions Right Year 2 24 3 3" xfId="37881"/>
    <cellStyle name="Assumptions Right Year 2 24 4" xfId="12346"/>
    <cellStyle name="Assumptions Right Year 2 24 4 2" xfId="26267"/>
    <cellStyle name="Assumptions Right Year 2 24 4 2 2" xfId="53950"/>
    <cellStyle name="Assumptions Right Year 2 24 4 3" xfId="40033"/>
    <cellStyle name="Assumptions Right Year 2 24 5" xfId="15096"/>
    <cellStyle name="Assumptions Right Year 2 24 5 2" xfId="29017"/>
    <cellStyle name="Assumptions Right Year 2 24 5 2 2" xfId="56700"/>
    <cellStyle name="Assumptions Right Year 2 24 5 3" xfId="42783"/>
    <cellStyle name="Assumptions Right Year 2 24 6" xfId="18064"/>
    <cellStyle name="Assumptions Right Year 2 24 6 2" xfId="45747"/>
    <cellStyle name="Assumptions Right Year 2 24 7" xfId="31830"/>
    <cellStyle name="Assumptions Right Year 2 25" xfId="4888"/>
    <cellStyle name="Assumptions Right Year 2 25 2" xfId="8294"/>
    <cellStyle name="Assumptions Right Year 2 25 2 2" xfId="22216"/>
    <cellStyle name="Assumptions Right Year 2 25 2 2 2" xfId="49899"/>
    <cellStyle name="Assumptions Right Year 2 25 2 3" xfId="35982"/>
    <cellStyle name="Assumptions Right Year 2 25 3" xfId="10748"/>
    <cellStyle name="Assumptions Right Year 2 25 3 2" xfId="24669"/>
    <cellStyle name="Assumptions Right Year 2 25 3 2 2" xfId="52352"/>
    <cellStyle name="Assumptions Right Year 2 25 3 3" xfId="38435"/>
    <cellStyle name="Assumptions Right Year 2 25 4" xfId="13147"/>
    <cellStyle name="Assumptions Right Year 2 25 4 2" xfId="27068"/>
    <cellStyle name="Assumptions Right Year 2 25 4 2 2" xfId="54751"/>
    <cellStyle name="Assumptions Right Year 2 25 4 3" xfId="40834"/>
    <cellStyle name="Assumptions Right Year 2 25 5" xfId="15897"/>
    <cellStyle name="Assumptions Right Year 2 25 5 2" xfId="29818"/>
    <cellStyle name="Assumptions Right Year 2 25 5 2 2" xfId="57501"/>
    <cellStyle name="Assumptions Right Year 2 25 5 3" xfId="43584"/>
    <cellStyle name="Assumptions Right Year 2 25 6" xfId="18865"/>
    <cellStyle name="Assumptions Right Year 2 25 6 2" xfId="46548"/>
    <cellStyle name="Assumptions Right Year 2 25 7" xfId="32631"/>
    <cellStyle name="Assumptions Right Year 2 26" xfId="4718"/>
    <cellStyle name="Assumptions Right Year 2 26 2" xfId="8124"/>
    <cellStyle name="Assumptions Right Year 2 26 2 2" xfId="22048"/>
    <cellStyle name="Assumptions Right Year 2 26 2 2 2" xfId="49731"/>
    <cellStyle name="Assumptions Right Year 2 26 2 3" xfId="35814"/>
    <cellStyle name="Assumptions Right Year 2 26 3" xfId="10685"/>
    <cellStyle name="Assumptions Right Year 2 26 3 2" xfId="24606"/>
    <cellStyle name="Assumptions Right Year 2 26 3 2 2" xfId="52289"/>
    <cellStyle name="Assumptions Right Year 2 26 3 3" xfId="38372"/>
    <cellStyle name="Assumptions Right Year 2 26 4" xfId="12980"/>
    <cellStyle name="Assumptions Right Year 2 26 4 2" xfId="26901"/>
    <cellStyle name="Assumptions Right Year 2 26 4 2 2" xfId="54584"/>
    <cellStyle name="Assumptions Right Year 2 26 4 3" xfId="40667"/>
    <cellStyle name="Assumptions Right Year 2 26 5" xfId="15730"/>
    <cellStyle name="Assumptions Right Year 2 26 5 2" xfId="29651"/>
    <cellStyle name="Assumptions Right Year 2 26 5 2 2" xfId="57334"/>
    <cellStyle name="Assumptions Right Year 2 26 5 3" xfId="43417"/>
    <cellStyle name="Assumptions Right Year 2 26 6" xfId="18698"/>
    <cellStyle name="Assumptions Right Year 2 26 6 2" xfId="46381"/>
    <cellStyle name="Assumptions Right Year 2 26 7" xfId="32464"/>
    <cellStyle name="Assumptions Right Year 2 27" xfId="4342"/>
    <cellStyle name="Assumptions Right Year 2 27 2" xfId="7767"/>
    <cellStyle name="Assumptions Right Year 2 27 2 2" xfId="21691"/>
    <cellStyle name="Assumptions Right Year 2 27 2 2 2" xfId="49374"/>
    <cellStyle name="Assumptions Right Year 2 27 2 3" xfId="35457"/>
    <cellStyle name="Assumptions Right Year 2 27 3" xfId="10440"/>
    <cellStyle name="Assumptions Right Year 2 27 3 2" xfId="24361"/>
    <cellStyle name="Assumptions Right Year 2 27 3 2 2" xfId="52044"/>
    <cellStyle name="Assumptions Right Year 2 27 3 3" xfId="38127"/>
    <cellStyle name="Assumptions Right Year 2 27 4" xfId="12609"/>
    <cellStyle name="Assumptions Right Year 2 27 4 2" xfId="26530"/>
    <cellStyle name="Assumptions Right Year 2 27 4 2 2" xfId="54213"/>
    <cellStyle name="Assumptions Right Year 2 27 4 3" xfId="40296"/>
    <cellStyle name="Assumptions Right Year 2 27 5" xfId="15359"/>
    <cellStyle name="Assumptions Right Year 2 27 5 2" xfId="29280"/>
    <cellStyle name="Assumptions Right Year 2 27 5 2 2" xfId="56963"/>
    <cellStyle name="Assumptions Right Year 2 27 5 3" xfId="43046"/>
    <cellStyle name="Assumptions Right Year 2 27 6" xfId="18327"/>
    <cellStyle name="Assumptions Right Year 2 27 6 2" xfId="46010"/>
    <cellStyle name="Assumptions Right Year 2 27 7" xfId="32093"/>
    <cellStyle name="Assumptions Right Year 2 28" xfId="4646"/>
    <cellStyle name="Assumptions Right Year 2 28 2" xfId="8055"/>
    <cellStyle name="Assumptions Right Year 2 28 2 2" xfId="21979"/>
    <cellStyle name="Assumptions Right Year 2 28 2 2 2" xfId="49662"/>
    <cellStyle name="Assumptions Right Year 2 28 2 3" xfId="35745"/>
    <cellStyle name="Assumptions Right Year 2 28 3" xfId="10643"/>
    <cellStyle name="Assumptions Right Year 2 28 3 2" xfId="24564"/>
    <cellStyle name="Assumptions Right Year 2 28 3 2 2" xfId="52247"/>
    <cellStyle name="Assumptions Right Year 2 28 3 3" xfId="38330"/>
    <cellStyle name="Assumptions Right Year 2 28 4" xfId="12910"/>
    <cellStyle name="Assumptions Right Year 2 28 4 2" xfId="26831"/>
    <cellStyle name="Assumptions Right Year 2 28 4 2 2" xfId="54514"/>
    <cellStyle name="Assumptions Right Year 2 28 4 3" xfId="40597"/>
    <cellStyle name="Assumptions Right Year 2 28 5" xfId="15660"/>
    <cellStyle name="Assumptions Right Year 2 28 5 2" xfId="29581"/>
    <cellStyle name="Assumptions Right Year 2 28 5 2 2" xfId="57264"/>
    <cellStyle name="Assumptions Right Year 2 28 5 3" xfId="43347"/>
    <cellStyle name="Assumptions Right Year 2 28 6" xfId="18628"/>
    <cellStyle name="Assumptions Right Year 2 28 6 2" xfId="46311"/>
    <cellStyle name="Assumptions Right Year 2 28 7" xfId="32394"/>
    <cellStyle name="Assumptions Right Year 2 29" xfId="4918"/>
    <cellStyle name="Assumptions Right Year 2 29 2" xfId="8322"/>
    <cellStyle name="Assumptions Right Year 2 29 2 2" xfId="22244"/>
    <cellStyle name="Assumptions Right Year 2 29 2 2 2" xfId="49927"/>
    <cellStyle name="Assumptions Right Year 2 29 2 3" xfId="36010"/>
    <cellStyle name="Assumptions Right Year 2 29 3" xfId="10776"/>
    <cellStyle name="Assumptions Right Year 2 29 3 2" xfId="24697"/>
    <cellStyle name="Assumptions Right Year 2 29 3 2 2" xfId="52380"/>
    <cellStyle name="Assumptions Right Year 2 29 3 3" xfId="38463"/>
    <cellStyle name="Assumptions Right Year 2 29 4" xfId="13177"/>
    <cellStyle name="Assumptions Right Year 2 29 4 2" xfId="27098"/>
    <cellStyle name="Assumptions Right Year 2 29 4 2 2" xfId="54781"/>
    <cellStyle name="Assumptions Right Year 2 29 4 3" xfId="40864"/>
    <cellStyle name="Assumptions Right Year 2 29 5" xfId="15927"/>
    <cellStyle name="Assumptions Right Year 2 29 5 2" xfId="29848"/>
    <cellStyle name="Assumptions Right Year 2 29 5 2 2" xfId="57531"/>
    <cellStyle name="Assumptions Right Year 2 29 5 3" xfId="43614"/>
    <cellStyle name="Assumptions Right Year 2 29 6" xfId="18895"/>
    <cellStyle name="Assumptions Right Year 2 29 6 2" xfId="46578"/>
    <cellStyle name="Assumptions Right Year 2 29 7" xfId="32661"/>
    <cellStyle name="Assumptions Right Year 2 3" xfId="2342"/>
    <cellStyle name="Assumptions Right Year 2 3 2" xfId="5801"/>
    <cellStyle name="Assumptions Right Year 2 3 2 2" xfId="19751"/>
    <cellStyle name="Assumptions Right Year 2 3 2 2 2" xfId="47434"/>
    <cellStyle name="Assumptions Right Year 2 3 2 3" xfId="33517"/>
    <cellStyle name="Assumptions Right Year 2 3 3" xfId="8571"/>
    <cellStyle name="Assumptions Right Year 2 3 3 2" xfId="22492"/>
    <cellStyle name="Assumptions Right Year 2 3 3 2 2" xfId="50175"/>
    <cellStyle name="Assumptions Right Year 2 3 3 3" xfId="36258"/>
    <cellStyle name="Assumptions Right Year 2 3 4" xfId="5450"/>
    <cellStyle name="Assumptions Right Year 2 3 4 2" xfId="19403"/>
    <cellStyle name="Assumptions Right Year 2 3 4 2 2" xfId="47086"/>
    <cellStyle name="Assumptions Right Year 2 3 4 3" xfId="33169"/>
    <cellStyle name="Assumptions Right Year 2 3 5" xfId="13449"/>
    <cellStyle name="Assumptions Right Year 2 3 5 2" xfId="27370"/>
    <cellStyle name="Assumptions Right Year 2 3 5 2 2" xfId="55053"/>
    <cellStyle name="Assumptions Right Year 2 3 5 3" xfId="41136"/>
    <cellStyle name="Assumptions Right Year 2 3 6" xfId="16411"/>
    <cellStyle name="Assumptions Right Year 2 3 6 2" xfId="44094"/>
    <cellStyle name="Assumptions Right Year 2 3 7" xfId="30304"/>
    <cellStyle name="Assumptions Right Year 2 30" xfId="4816"/>
    <cellStyle name="Assumptions Right Year 2 30 2" xfId="8222"/>
    <cellStyle name="Assumptions Right Year 2 30 2 2" xfId="22145"/>
    <cellStyle name="Assumptions Right Year 2 30 2 2 2" xfId="49828"/>
    <cellStyle name="Assumptions Right Year 2 30 2 3" xfId="35911"/>
    <cellStyle name="Assumptions Right Year 2 30 3" xfId="10720"/>
    <cellStyle name="Assumptions Right Year 2 30 3 2" xfId="24641"/>
    <cellStyle name="Assumptions Right Year 2 30 3 2 2" xfId="52324"/>
    <cellStyle name="Assumptions Right Year 2 30 3 3" xfId="38407"/>
    <cellStyle name="Assumptions Right Year 2 30 4" xfId="13077"/>
    <cellStyle name="Assumptions Right Year 2 30 4 2" xfId="26998"/>
    <cellStyle name="Assumptions Right Year 2 30 4 2 2" xfId="54681"/>
    <cellStyle name="Assumptions Right Year 2 30 4 3" xfId="40764"/>
    <cellStyle name="Assumptions Right Year 2 30 5" xfId="15827"/>
    <cellStyle name="Assumptions Right Year 2 30 5 2" xfId="29748"/>
    <cellStyle name="Assumptions Right Year 2 30 5 2 2" xfId="57431"/>
    <cellStyle name="Assumptions Right Year 2 30 5 3" xfId="43514"/>
    <cellStyle name="Assumptions Right Year 2 30 6" xfId="18795"/>
    <cellStyle name="Assumptions Right Year 2 30 6 2" xfId="46478"/>
    <cellStyle name="Assumptions Right Year 2 30 7" xfId="32561"/>
    <cellStyle name="Assumptions Right Year 2 31" xfId="5306"/>
    <cellStyle name="Assumptions Right Year 2 31 2" xfId="19273"/>
    <cellStyle name="Assumptions Right Year 2 31 2 2" xfId="46956"/>
    <cellStyle name="Assumptions Right Year 2 31 3" xfId="33039"/>
    <cellStyle name="Assumptions Right Year 2 32" xfId="5207"/>
    <cellStyle name="Assumptions Right Year 2 32 2" xfId="19177"/>
    <cellStyle name="Assumptions Right Year 2 32 2 2" xfId="46860"/>
    <cellStyle name="Assumptions Right Year 2 32 3" xfId="32943"/>
    <cellStyle name="Assumptions Right Year 2 4" xfId="3021"/>
    <cellStyle name="Assumptions Right Year 2 4 2" xfId="6465"/>
    <cellStyle name="Assumptions Right Year 2 4 2 2" xfId="20410"/>
    <cellStyle name="Assumptions Right Year 2 4 2 2 2" xfId="48093"/>
    <cellStyle name="Assumptions Right Year 2 4 2 3" xfId="34176"/>
    <cellStyle name="Assumptions Right Year 2 4 3" xfId="9214"/>
    <cellStyle name="Assumptions Right Year 2 4 3 2" xfId="23135"/>
    <cellStyle name="Assumptions Right Year 2 4 3 2 2" xfId="50818"/>
    <cellStyle name="Assumptions Right Year 2 4 3 3" xfId="36901"/>
    <cellStyle name="Assumptions Right Year 2 4 4" xfId="11350"/>
    <cellStyle name="Assumptions Right Year 2 4 4 2" xfId="25271"/>
    <cellStyle name="Assumptions Right Year 2 4 4 2 2" xfId="52954"/>
    <cellStyle name="Assumptions Right Year 2 4 4 3" xfId="39037"/>
    <cellStyle name="Assumptions Right Year 2 4 5" xfId="14101"/>
    <cellStyle name="Assumptions Right Year 2 4 5 2" xfId="28022"/>
    <cellStyle name="Assumptions Right Year 2 4 5 2 2" xfId="55705"/>
    <cellStyle name="Assumptions Right Year 2 4 5 3" xfId="41788"/>
    <cellStyle name="Assumptions Right Year 2 4 6" xfId="17068"/>
    <cellStyle name="Assumptions Right Year 2 4 6 2" xfId="44751"/>
    <cellStyle name="Assumptions Right Year 2 4 7" xfId="30878"/>
    <cellStyle name="Assumptions Right Year 2 5" xfId="2964"/>
    <cellStyle name="Assumptions Right Year 2 5 2" xfId="6409"/>
    <cellStyle name="Assumptions Right Year 2 5 2 2" xfId="20355"/>
    <cellStyle name="Assumptions Right Year 2 5 2 2 2" xfId="48038"/>
    <cellStyle name="Assumptions Right Year 2 5 2 3" xfId="34121"/>
    <cellStyle name="Assumptions Right Year 2 5 3" xfId="9160"/>
    <cellStyle name="Assumptions Right Year 2 5 3 2" xfId="23081"/>
    <cellStyle name="Assumptions Right Year 2 5 3 2 2" xfId="50764"/>
    <cellStyle name="Assumptions Right Year 2 5 3 3" xfId="36847"/>
    <cellStyle name="Assumptions Right Year 2 5 4" xfId="11295"/>
    <cellStyle name="Assumptions Right Year 2 5 4 2" xfId="25216"/>
    <cellStyle name="Assumptions Right Year 2 5 4 2 2" xfId="52899"/>
    <cellStyle name="Assumptions Right Year 2 5 4 3" xfId="38982"/>
    <cellStyle name="Assumptions Right Year 2 5 5" xfId="14047"/>
    <cellStyle name="Assumptions Right Year 2 5 5 2" xfId="27968"/>
    <cellStyle name="Assumptions Right Year 2 5 5 2 2" xfId="55651"/>
    <cellStyle name="Assumptions Right Year 2 5 5 3" xfId="41734"/>
    <cellStyle name="Assumptions Right Year 2 5 6" xfId="17013"/>
    <cellStyle name="Assumptions Right Year 2 5 6 2" xfId="44696"/>
    <cellStyle name="Assumptions Right Year 2 5 7" xfId="30826"/>
    <cellStyle name="Assumptions Right Year 2 6" xfId="2459"/>
    <cellStyle name="Assumptions Right Year 2 6 2" xfId="5916"/>
    <cellStyle name="Assumptions Right Year 2 6 2 2" xfId="19866"/>
    <cellStyle name="Assumptions Right Year 2 6 2 2 2" xfId="47549"/>
    <cellStyle name="Assumptions Right Year 2 6 2 3" xfId="33632"/>
    <cellStyle name="Assumptions Right Year 2 6 3" xfId="8682"/>
    <cellStyle name="Assumptions Right Year 2 6 3 2" xfId="22603"/>
    <cellStyle name="Assumptions Right Year 2 6 3 2 2" xfId="50286"/>
    <cellStyle name="Assumptions Right Year 2 6 3 3" xfId="36369"/>
    <cellStyle name="Assumptions Right Year 2 6 4" xfId="5114"/>
    <cellStyle name="Assumptions Right Year 2 6 4 2" xfId="19085"/>
    <cellStyle name="Assumptions Right Year 2 6 4 2 2" xfId="46768"/>
    <cellStyle name="Assumptions Right Year 2 6 4 3" xfId="32851"/>
    <cellStyle name="Assumptions Right Year 2 6 5" xfId="13564"/>
    <cellStyle name="Assumptions Right Year 2 6 5 2" xfId="27485"/>
    <cellStyle name="Assumptions Right Year 2 6 5 2 2" xfId="55168"/>
    <cellStyle name="Assumptions Right Year 2 6 5 3" xfId="41251"/>
    <cellStyle name="Assumptions Right Year 2 6 6" xfId="16526"/>
    <cellStyle name="Assumptions Right Year 2 6 6 2" xfId="44209"/>
    <cellStyle name="Assumptions Right Year 2 6 7" xfId="30404"/>
    <cellStyle name="Assumptions Right Year 2 7" xfId="3082"/>
    <cellStyle name="Assumptions Right Year 2 7 2" xfId="6524"/>
    <cellStyle name="Assumptions Right Year 2 7 2 2" xfId="20468"/>
    <cellStyle name="Assumptions Right Year 2 7 2 2 2" xfId="48151"/>
    <cellStyle name="Assumptions Right Year 2 7 2 3" xfId="34234"/>
    <cellStyle name="Assumptions Right Year 2 7 3" xfId="9269"/>
    <cellStyle name="Assumptions Right Year 2 7 3 2" xfId="23190"/>
    <cellStyle name="Assumptions Right Year 2 7 3 2 2" xfId="50873"/>
    <cellStyle name="Assumptions Right Year 2 7 3 3" xfId="36956"/>
    <cellStyle name="Assumptions Right Year 2 7 4" xfId="11406"/>
    <cellStyle name="Assumptions Right Year 2 7 4 2" xfId="25327"/>
    <cellStyle name="Assumptions Right Year 2 7 4 2 2" xfId="53010"/>
    <cellStyle name="Assumptions Right Year 2 7 4 3" xfId="39093"/>
    <cellStyle name="Assumptions Right Year 2 7 5" xfId="14156"/>
    <cellStyle name="Assumptions Right Year 2 7 5 2" xfId="28077"/>
    <cellStyle name="Assumptions Right Year 2 7 5 2 2" xfId="55760"/>
    <cellStyle name="Assumptions Right Year 2 7 5 3" xfId="41843"/>
    <cellStyle name="Assumptions Right Year 2 7 6" xfId="17124"/>
    <cellStyle name="Assumptions Right Year 2 7 6 2" xfId="44807"/>
    <cellStyle name="Assumptions Right Year 2 7 7" xfId="30928"/>
    <cellStyle name="Assumptions Right Year 2 8" xfId="3008"/>
    <cellStyle name="Assumptions Right Year 2 8 2" xfId="6452"/>
    <cellStyle name="Assumptions Right Year 2 8 2 2" xfId="20397"/>
    <cellStyle name="Assumptions Right Year 2 8 2 2 2" xfId="48080"/>
    <cellStyle name="Assumptions Right Year 2 8 2 3" xfId="34163"/>
    <cellStyle name="Assumptions Right Year 2 8 3" xfId="9201"/>
    <cellStyle name="Assumptions Right Year 2 8 3 2" xfId="23122"/>
    <cellStyle name="Assumptions Right Year 2 8 3 2 2" xfId="50805"/>
    <cellStyle name="Assumptions Right Year 2 8 3 3" xfId="36888"/>
    <cellStyle name="Assumptions Right Year 2 8 4" xfId="11337"/>
    <cellStyle name="Assumptions Right Year 2 8 4 2" xfId="25258"/>
    <cellStyle name="Assumptions Right Year 2 8 4 2 2" xfId="52941"/>
    <cellStyle name="Assumptions Right Year 2 8 4 3" xfId="39024"/>
    <cellStyle name="Assumptions Right Year 2 8 5" xfId="14088"/>
    <cellStyle name="Assumptions Right Year 2 8 5 2" xfId="28009"/>
    <cellStyle name="Assumptions Right Year 2 8 5 2 2" xfId="55692"/>
    <cellStyle name="Assumptions Right Year 2 8 5 3" xfId="41775"/>
    <cellStyle name="Assumptions Right Year 2 8 6" xfId="17055"/>
    <cellStyle name="Assumptions Right Year 2 8 6 2" xfId="44738"/>
    <cellStyle name="Assumptions Right Year 2 8 7" xfId="30866"/>
    <cellStyle name="Assumptions Right Year 2 9" xfId="3414"/>
    <cellStyle name="Assumptions Right Year 2 9 2" xfId="6853"/>
    <cellStyle name="Assumptions Right Year 2 9 2 2" xfId="20794"/>
    <cellStyle name="Assumptions Right Year 2 9 2 2 2" xfId="48477"/>
    <cellStyle name="Assumptions Right Year 2 9 2 3" xfId="34560"/>
    <cellStyle name="Assumptions Right Year 2 9 3" xfId="9591"/>
    <cellStyle name="Assumptions Right Year 2 9 3 2" xfId="23512"/>
    <cellStyle name="Assumptions Right Year 2 9 3 2 2" xfId="51195"/>
    <cellStyle name="Assumptions Right Year 2 9 3 3" xfId="37278"/>
    <cellStyle name="Assumptions Right Year 2 9 4" xfId="11732"/>
    <cellStyle name="Assumptions Right Year 2 9 4 2" xfId="25653"/>
    <cellStyle name="Assumptions Right Year 2 9 4 2 2" xfId="53336"/>
    <cellStyle name="Assumptions Right Year 2 9 4 3" xfId="39419"/>
    <cellStyle name="Assumptions Right Year 2 9 5" xfId="14482"/>
    <cellStyle name="Assumptions Right Year 2 9 5 2" xfId="28403"/>
    <cellStyle name="Assumptions Right Year 2 9 5 2 2" xfId="56086"/>
    <cellStyle name="Assumptions Right Year 2 9 5 3" xfId="42169"/>
    <cellStyle name="Assumptions Right Year 2 9 6" xfId="17450"/>
    <cellStyle name="Assumptions Right Year 2 9 6 2" xfId="45133"/>
    <cellStyle name="Assumptions Right Year 2 9 7" xfId="31227"/>
    <cellStyle name="Assumptions Right Year 20" xfId="4044"/>
    <cellStyle name="Assumptions Right Year 20 2" xfId="7470"/>
    <cellStyle name="Assumptions Right Year 20 2 2" xfId="21401"/>
    <cellStyle name="Assumptions Right Year 20 2 2 2" xfId="49084"/>
    <cellStyle name="Assumptions Right Year 20 2 3" xfId="35167"/>
    <cellStyle name="Assumptions Right Year 20 3" xfId="10173"/>
    <cellStyle name="Assumptions Right Year 20 3 2" xfId="24094"/>
    <cellStyle name="Assumptions Right Year 20 3 2 2" xfId="51777"/>
    <cellStyle name="Assumptions Right Year 20 3 3" xfId="37860"/>
    <cellStyle name="Assumptions Right Year 20 4" xfId="12325"/>
    <cellStyle name="Assumptions Right Year 20 4 2" xfId="26246"/>
    <cellStyle name="Assumptions Right Year 20 4 2 2" xfId="53929"/>
    <cellStyle name="Assumptions Right Year 20 4 3" xfId="40012"/>
    <cellStyle name="Assumptions Right Year 20 5" xfId="15075"/>
    <cellStyle name="Assumptions Right Year 20 5 2" xfId="28996"/>
    <cellStyle name="Assumptions Right Year 20 5 2 2" xfId="56679"/>
    <cellStyle name="Assumptions Right Year 20 5 3" xfId="42762"/>
    <cellStyle name="Assumptions Right Year 20 6" xfId="18043"/>
    <cellStyle name="Assumptions Right Year 20 6 2" xfId="45726"/>
    <cellStyle name="Assumptions Right Year 20 7" xfId="31809"/>
    <cellStyle name="Assumptions Right Year 21" xfId="3993"/>
    <cellStyle name="Assumptions Right Year 21 2" xfId="7419"/>
    <cellStyle name="Assumptions Right Year 21 2 2" xfId="21350"/>
    <cellStyle name="Assumptions Right Year 21 2 2 2" xfId="49033"/>
    <cellStyle name="Assumptions Right Year 21 2 3" xfId="35116"/>
    <cellStyle name="Assumptions Right Year 21 3" xfId="10122"/>
    <cellStyle name="Assumptions Right Year 21 3 2" xfId="24043"/>
    <cellStyle name="Assumptions Right Year 21 3 2 2" xfId="51726"/>
    <cellStyle name="Assumptions Right Year 21 3 3" xfId="37809"/>
    <cellStyle name="Assumptions Right Year 21 4" xfId="12274"/>
    <cellStyle name="Assumptions Right Year 21 4 2" xfId="26195"/>
    <cellStyle name="Assumptions Right Year 21 4 2 2" xfId="53878"/>
    <cellStyle name="Assumptions Right Year 21 4 3" xfId="39961"/>
    <cellStyle name="Assumptions Right Year 21 5" xfId="15024"/>
    <cellStyle name="Assumptions Right Year 21 5 2" xfId="28945"/>
    <cellStyle name="Assumptions Right Year 21 5 2 2" xfId="56628"/>
    <cellStyle name="Assumptions Right Year 21 5 3" xfId="42711"/>
    <cellStyle name="Assumptions Right Year 21 6" xfId="17992"/>
    <cellStyle name="Assumptions Right Year 21 6 2" xfId="45675"/>
    <cellStyle name="Assumptions Right Year 21 7" xfId="31758"/>
    <cellStyle name="Assumptions Right Year 22" xfId="4029"/>
    <cellStyle name="Assumptions Right Year 22 2" xfId="7455"/>
    <cellStyle name="Assumptions Right Year 22 2 2" xfId="21386"/>
    <cellStyle name="Assumptions Right Year 22 2 2 2" xfId="49069"/>
    <cellStyle name="Assumptions Right Year 22 2 3" xfId="35152"/>
    <cellStyle name="Assumptions Right Year 22 3" xfId="10158"/>
    <cellStyle name="Assumptions Right Year 22 3 2" xfId="24079"/>
    <cellStyle name="Assumptions Right Year 22 3 2 2" xfId="51762"/>
    <cellStyle name="Assumptions Right Year 22 3 3" xfId="37845"/>
    <cellStyle name="Assumptions Right Year 22 4" xfId="12310"/>
    <cellStyle name="Assumptions Right Year 22 4 2" xfId="26231"/>
    <cellStyle name="Assumptions Right Year 22 4 2 2" xfId="53914"/>
    <cellStyle name="Assumptions Right Year 22 4 3" xfId="39997"/>
    <cellStyle name="Assumptions Right Year 22 5" xfId="15060"/>
    <cellStyle name="Assumptions Right Year 22 5 2" xfId="28981"/>
    <cellStyle name="Assumptions Right Year 22 5 2 2" xfId="56664"/>
    <cellStyle name="Assumptions Right Year 22 5 3" xfId="42747"/>
    <cellStyle name="Assumptions Right Year 22 6" xfId="18028"/>
    <cellStyle name="Assumptions Right Year 22 6 2" xfId="45711"/>
    <cellStyle name="Assumptions Right Year 22 7" xfId="31794"/>
    <cellStyle name="Assumptions Right Year 23" xfId="4016"/>
    <cellStyle name="Assumptions Right Year 23 2" xfId="7442"/>
    <cellStyle name="Assumptions Right Year 23 2 2" xfId="21373"/>
    <cellStyle name="Assumptions Right Year 23 2 2 2" xfId="49056"/>
    <cellStyle name="Assumptions Right Year 23 2 3" xfId="35139"/>
    <cellStyle name="Assumptions Right Year 23 3" xfId="10145"/>
    <cellStyle name="Assumptions Right Year 23 3 2" xfId="24066"/>
    <cellStyle name="Assumptions Right Year 23 3 2 2" xfId="51749"/>
    <cellStyle name="Assumptions Right Year 23 3 3" xfId="37832"/>
    <cellStyle name="Assumptions Right Year 23 4" xfId="12297"/>
    <cellStyle name="Assumptions Right Year 23 4 2" xfId="26218"/>
    <cellStyle name="Assumptions Right Year 23 4 2 2" xfId="53901"/>
    <cellStyle name="Assumptions Right Year 23 4 3" xfId="39984"/>
    <cellStyle name="Assumptions Right Year 23 5" xfId="15047"/>
    <cellStyle name="Assumptions Right Year 23 5 2" xfId="28968"/>
    <cellStyle name="Assumptions Right Year 23 5 2 2" xfId="56651"/>
    <cellStyle name="Assumptions Right Year 23 5 3" xfId="42734"/>
    <cellStyle name="Assumptions Right Year 23 6" xfId="18015"/>
    <cellStyle name="Assumptions Right Year 23 6 2" xfId="45698"/>
    <cellStyle name="Assumptions Right Year 23 7" xfId="31781"/>
    <cellStyle name="Assumptions Right Year 24" xfId="4527"/>
    <cellStyle name="Assumptions Right Year 24 2" xfId="7944"/>
    <cellStyle name="Assumptions Right Year 24 2 2" xfId="21868"/>
    <cellStyle name="Assumptions Right Year 24 2 2 2" xfId="49551"/>
    <cellStyle name="Assumptions Right Year 24 2 3" xfId="35634"/>
    <cellStyle name="Assumptions Right Year 24 3" xfId="10586"/>
    <cellStyle name="Assumptions Right Year 24 3 2" xfId="24507"/>
    <cellStyle name="Assumptions Right Year 24 3 2 2" xfId="52190"/>
    <cellStyle name="Assumptions Right Year 24 3 3" xfId="38273"/>
    <cellStyle name="Assumptions Right Year 24 4" xfId="12791"/>
    <cellStyle name="Assumptions Right Year 24 4 2" xfId="26712"/>
    <cellStyle name="Assumptions Right Year 24 4 2 2" xfId="54395"/>
    <cellStyle name="Assumptions Right Year 24 4 3" xfId="40478"/>
    <cellStyle name="Assumptions Right Year 24 5" xfId="15541"/>
    <cellStyle name="Assumptions Right Year 24 5 2" xfId="29462"/>
    <cellStyle name="Assumptions Right Year 24 5 2 2" xfId="57145"/>
    <cellStyle name="Assumptions Right Year 24 5 3" xfId="43228"/>
    <cellStyle name="Assumptions Right Year 24 6" xfId="18509"/>
    <cellStyle name="Assumptions Right Year 24 6 2" xfId="46192"/>
    <cellStyle name="Assumptions Right Year 24 7" xfId="32275"/>
    <cellStyle name="Assumptions Right Year 25" xfId="4434"/>
    <cellStyle name="Assumptions Right Year 25 2" xfId="7856"/>
    <cellStyle name="Assumptions Right Year 25 2 2" xfId="21780"/>
    <cellStyle name="Assumptions Right Year 25 2 2 2" xfId="49463"/>
    <cellStyle name="Assumptions Right Year 25 2 3" xfId="35546"/>
    <cellStyle name="Assumptions Right Year 25 3" xfId="10519"/>
    <cellStyle name="Assumptions Right Year 25 3 2" xfId="24440"/>
    <cellStyle name="Assumptions Right Year 25 3 2 2" xfId="52123"/>
    <cellStyle name="Assumptions Right Year 25 3 3" xfId="38206"/>
    <cellStyle name="Assumptions Right Year 25 4" xfId="12701"/>
    <cellStyle name="Assumptions Right Year 25 4 2" xfId="26622"/>
    <cellStyle name="Assumptions Right Year 25 4 2 2" xfId="54305"/>
    <cellStyle name="Assumptions Right Year 25 4 3" xfId="40388"/>
    <cellStyle name="Assumptions Right Year 25 5" xfId="15451"/>
    <cellStyle name="Assumptions Right Year 25 5 2" xfId="29372"/>
    <cellStyle name="Assumptions Right Year 25 5 2 2" xfId="57055"/>
    <cellStyle name="Assumptions Right Year 25 5 3" xfId="43138"/>
    <cellStyle name="Assumptions Right Year 25 6" xfId="18419"/>
    <cellStyle name="Assumptions Right Year 25 6 2" xfId="46102"/>
    <cellStyle name="Assumptions Right Year 25 7" xfId="32185"/>
    <cellStyle name="Assumptions Right Year 26" xfId="4493"/>
    <cellStyle name="Assumptions Right Year 26 2" xfId="7914"/>
    <cellStyle name="Assumptions Right Year 26 2 2" xfId="21838"/>
    <cellStyle name="Assumptions Right Year 26 2 2 2" xfId="49521"/>
    <cellStyle name="Assumptions Right Year 26 2 3" xfId="35604"/>
    <cellStyle name="Assumptions Right Year 26 3" xfId="10568"/>
    <cellStyle name="Assumptions Right Year 26 3 2" xfId="24489"/>
    <cellStyle name="Assumptions Right Year 26 3 2 2" xfId="52172"/>
    <cellStyle name="Assumptions Right Year 26 3 3" xfId="38255"/>
    <cellStyle name="Assumptions Right Year 26 4" xfId="12760"/>
    <cellStyle name="Assumptions Right Year 26 4 2" xfId="26681"/>
    <cellStyle name="Assumptions Right Year 26 4 2 2" xfId="54364"/>
    <cellStyle name="Assumptions Right Year 26 4 3" xfId="40447"/>
    <cellStyle name="Assumptions Right Year 26 5" xfId="15510"/>
    <cellStyle name="Assumptions Right Year 26 5 2" xfId="29431"/>
    <cellStyle name="Assumptions Right Year 26 5 2 2" xfId="57114"/>
    <cellStyle name="Assumptions Right Year 26 5 3" xfId="43197"/>
    <cellStyle name="Assumptions Right Year 26 6" xfId="18478"/>
    <cellStyle name="Assumptions Right Year 26 6 2" xfId="46161"/>
    <cellStyle name="Assumptions Right Year 26 7" xfId="32244"/>
    <cellStyle name="Assumptions Right Year 27" xfId="4412"/>
    <cellStyle name="Assumptions Right Year 27 2" xfId="7834"/>
    <cellStyle name="Assumptions Right Year 27 2 2" xfId="21758"/>
    <cellStyle name="Assumptions Right Year 27 2 2 2" xfId="49441"/>
    <cellStyle name="Assumptions Right Year 27 2 3" xfId="35524"/>
    <cellStyle name="Assumptions Right Year 27 3" xfId="10497"/>
    <cellStyle name="Assumptions Right Year 27 3 2" xfId="24418"/>
    <cellStyle name="Assumptions Right Year 27 3 2 2" xfId="52101"/>
    <cellStyle name="Assumptions Right Year 27 3 3" xfId="38184"/>
    <cellStyle name="Assumptions Right Year 27 4" xfId="12679"/>
    <cellStyle name="Assumptions Right Year 27 4 2" xfId="26600"/>
    <cellStyle name="Assumptions Right Year 27 4 2 2" xfId="54283"/>
    <cellStyle name="Assumptions Right Year 27 4 3" xfId="40366"/>
    <cellStyle name="Assumptions Right Year 27 5" xfId="15429"/>
    <cellStyle name="Assumptions Right Year 27 5 2" xfId="29350"/>
    <cellStyle name="Assumptions Right Year 27 5 2 2" xfId="57033"/>
    <cellStyle name="Assumptions Right Year 27 5 3" xfId="43116"/>
    <cellStyle name="Assumptions Right Year 27 6" xfId="18397"/>
    <cellStyle name="Assumptions Right Year 27 6 2" xfId="46080"/>
    <cellStyle name="Assumptions Right Year 27 7" xfId="32163"/>
    <cellStyle name="Assumptions Right Year 28" xfId="4470"/>
    <cellStyle name="Assumptions Right Year 28 2" xfId="7891"/>
    <cellStyle name="Assumptions Right Year 28 2 2" xfId="21815"/>
    <cellStyle name="Assumptions Right Year 28 2 2 2" xfId="49498"/>
    <cellStyle name="Assumptions Right Year 28 2 3" xfId="35581"/>
    <cellStyle name="Assumptions Right Year 28 3" xfId="10551"/>
    <cellStyle name="Assumptions Right Year 28 3 2" xfId="24472"/>
    <cellStyle name="Assumptions Right Year 28 3 2 2" xfId="52155"/>
    <cellStyle name="Assumptions Right Year 28 3 3" xfId="38238"/>
    <cellStyle name="Assumptions Right Year 28 4" xfId="12737"/>
    <cellStyle name="Assumptions Right Year 28 4 2" xfId="26658"/>
    <cellStyle name="Assumptions Right Year 28 4 2 2" xfId="54341"/>
    <cellStyle name="Assumptions Right Year 28 4 3" xfId="40424"/>
    <cellStyle name="Assumptions Right Year 28 5" xfId="15487"/>
    <cellStyle name="Assumptions Right Year 28 5 2" xfId="29408"/>
    <cellStyle name="Assumptions Right Year 28 5 2 2" xfId="57091"/>
    <cellStyle name="Assumptions Right Year 28 5 3" xfId="43174"/>
    <cellStyle name="Assumptions Right Year 28 6" xfId="18455"/>
    <cellStyle name="Assumptions Right Year 28 6 2" xfId="46138"/>
    <cellStyle name="Assumptions Right Year 28 7" xfId="32221"/>
    <cellStyle name="Assumptions Right Year 29" xfId="4316"/>
    <cellStyle name="Assumptions Right Year 29 2" xfId="7741"/>
    <cellStyle name="Assumptions Right Year 29 2 2" xfId="21666"/>
    <cellStyle name="Assumptions Right Year 29 2 2 2" xfId="49349"/>
    <cellStyle name="Assumptions Right Year 29 2 3" xfId="35432"/>
    <cellStyle name="Assumptions Right Year 29 3" xfId="10420"/>
    <cellStyle name="Assumptions Right Year 29 3 2" xfId="24341"/>
    <cellStyle name="Assumptions Right Year 29 3 2 2" xfId="52024"/>
    <cellStyle name="Assumptions Right Year 29 3 3" xfId="38107"/>
    <cellStyle name="Assumptions Right Year 29 4" xfId="12585"/>
    <cellStyle name="Assumptions Right Year 29 4 2" xfId="26506"/>
    <cellStyle name="Assumptions Right Year 29 4 2 2" xfId="54189"/>
    <cellStyle name="Assumptions Right Year 29 4 3" xfId="40272"/>
    <cellStyle name="Assumptions Right Year 29 5" xfId="15335"/>
    <cellStyle name="Assumptions Right Year 29 5 2" xfId="29256"/>
    <cellStyle name="Assumptions Right Year 29 5 2 2" xfId="56939"/>
    <cellStyle name="Assumptions Right Year 29 5 3" xfId="43022"/>
    <cellStyle name="Assumptions Right Year 29 6" xfId="18303"/>
    <cellStyle name="Assumptions Right Year 29 6 2" xfId="45986"/>
    <cellStyle name="Assumptions Right Year 29 7" xfId="32069"/>
    <cellStyle name="Assumptions Right Year 3" xfId="2103"/>
    <cellStyle name="Assumptions Right Year 3 10" xfId="3004"/>
    <cellStyle name="Assumptions Right Year 3 10 2" xfId="6448"/>
    <cellStyle name="Assumptions Right Year 3 10 2 2" xfId="20394"/>
    <cellStyle name="Assumptions Right Year 3 10 2 2 2" xfId="48077"/>
    <cellStyle name="Assumptions Right Year 3 10 2 3" xfId="34160"/>
    <cellStyle name="Assumptions Right Year 3 10 3" xfId="9198"/>
    <cellStyle name="Assumptions Right Year 3 10 3 2" xfId="23119"/>
    <cellStyle name="Assumptions Right Year 3 10 3 2 2" xfId="50802"/>
    <cellStyle name="Assumptions Right Year 3 10 3 3" xfId="36885"/>
    <cellStyle name="Assumptions Right Year 3 10 4" xfId="11334"/>
    <cellStyle name="Assumptions Right Year 3 10 4 2" xfId="25255"/>
    <cellStyle name="Assumptions Right Year 3 10 4 2 2" xfId="52938"/>
    <cellStyle name="Assumptions Right Year 3 10 4 3" xfId="39021"/>
    <cellStyle name="Assumptions Right Year 3 10 5" xfId="14085"/>
    <cellStyle name="Assumptions Right Year 3 10 5 2" xfId="28006"/>
    <cellStyle name="Assumptions Right Year 3 10 5 2 2" xfId="55689"/>
    <cellStyle name="Assumptions Right Year 3 10 5 3" xfId="41772"/>
    <cellStyle name="Assumptions Right Year 3 10 6" xfId="17052"/>
    <cellStyle name="Assumptions Right Year 3 10 6 2" xfId="44735"/>
    <cellStyle name="Assumptions Right Year 3 10 7" xfId="30863"/>
    <cellStyle name="Assumptions Right Year 3 11" xfId="2269"/>
    <cellStyle name="Assumptions Right Year 3 11 2" xfId="5736"/>
    <cellStyle name="Assumptions Right Year 3 11 2 2" xfId="19686"/>
    <cellStyle name="Assumptions Right Year 3 11 2 2 2" xfId="47369"/>
    <cellStyle name="Assumptions Right Year 3 11 2 3" xfId="33452"/>
    <cellStyle name="Assumptions Right Year 3 11 3" xfId="8505"/>
    <cellStyle name="Assumptions Right Year 3 11 3 2" xfId="22426"/>
    <cellStyle name="Assumptions Right Year 3 11 3 2 2" xfId="50109"/>
    <cellStyle name="Assumptions Right Year 3 11 3 3" xfId="36192"/>
    <cellStyle name="Assumptions Right Year 3 11 4" xfId="5385"/>
    <cellStyle name="Assumptions Right Year 3 11 4 2" xfId="19338"/>
    <cellStyle name="Assumptions Right Year 3 11 4 2 2" xfId="47021"/>
    <cellStyle name="Assumptions Right Year 3 11 4 3" xfId="33104"/>
    <cellStyle name="Assumptions Right Year 3 11 5" xfId="13384"/>
    <cellStyle name="Assumptions Right Year 3 11 5 2" xfId="27305"/>
    <cellStyle name="Assumptions Right Year 3 11 5 2 2" xfId="54988"/>
    <cellStyle name="Assumptions Right Year 3 11 5 3" xfId="41071"/>
    <cellStyle name="Assumptions Right Year 3 11 6" xfId="16346"/>
    <cellStyle name="Assumptions Right Year 3 11 6 2" xfId="44029"/>
    <cellStyle name="Assumptions Right Year 3 11 7" xfId="30244"/>
    <cellStyle name="Assumptions Right Year 3 12" xfId="2528"/>
    <cellStyle name="Assumptions Right Year 3 12 2" xfId="5985"/>
    <cellStyle name="Assumptions Right Year 3 12 2 2" xfId="19934"/>
    <cellStyle name="Assumptions Right Year 3 12 2 2 2" xfId="47617"/>
    <cellStyle name="Assumptions Right Year 3 12 2 3" xfId="33700"/>
    <cellStyle name="Assumptions Right Year 3 12 3" xfId="8750"/>
    <cellStyle name="Assumptions Right Year 3 12 3 2" xfId="22671"/>
    <cellStyle name="Assumptions Right Year 3 12 3 2 2" xfId="50354"/>
    <cellStyle name="Assumptions Right Year 3 12 3 3" xfId="36437"/>
    <cellStyle name="Assumptions Right Year 3 12 4" xfId="7988"/>
    <cellStyle name="Assumptions Right Year 3 12 4 2" xfId="21912"/>
    <cellStyle name="Assumptions Right Year 3 12 4 2 2" xfId="49595"/>
    <cellStyle name="Assumptions Right Year 3 12 4 3" xfId="35678"/>
    <cellStyle name="Assumptions Right Year 3 12 5" xfId="13631"/>
    <cellStyle name="Assumptions Right Year 3 12 5 2" xfId="27552"/>
    <cellStyle name="Assumptions Right Year 3 12 5 2 2" xfId="55235"/>
    <cellStyle name="Assumptions Right Year 3 12 5 3" xfId="41318"/>
    <cellStyle name="Assumptions Right Year 3 12 6" xfId="16594"/>
    <cellStyle name="Assumptions Right Year 3 12 6 2" xfId="44277"/>
    <cellStyle name="Assumptions Right Year 3 12 7" xfId="30462"/>
    <cellStyle name="Assumptions Right Year 3 13" xfId="3412"/>
    <cellStyle name="Assumptions Right Year 3 13 2" xfId="6851"/>
    <cellStyle name="Assumptions Right Year 3 13 2 2" xfId="20792"/>
    <cellStyle name="Assumptions Right Year 3 13 2 2 2" xfId="48475"/>
    <cellStyle name="Assumptions Right Year 3 13 2 3" xfId="34558"/>
    <cellStyle name="Assumptions Right Year 3 13 3" xfId="9589"/>
    <cellStyle name="Assumptions Right Year 3 13 3 2" xfId="23510"/>
    <cellStyle name="Assumptions Right Year 3 13 3 2 2" xfId="51193"/>
    <cellStyle name="Assumptions Right Year 3 13 3 3" xfId="37276"/>
    <cellStyle name="Assumptions Right Year 3 13 4" xfId="11730"/>
    <cellStyle name="Assumptions Right Year 3 13 4 2" xfId="25651"/>
    <cellStyle name="Assumptions Right Year 3 13 4 2 2" xfId="53334"/>
    <cellStyle name="Assumptions Right Year 3 13 4 3" xfId="39417"/>
    <cellStyle name="Assumptions Right Year 3 13 5" xfId="14480"/>
    <cellStyle name="Assumptions Right Year 3 13 5 2" xfId="28401"/>
    <cellStyle name="Assumptions Right Year 3 13 5 2 2" xfId="56084"/>
    <cellStyle name="Assumptions Right Year 3 13 5 3" xfId="42167"/>
    <cellStyle name="Assumptions Right Year 3 13 6" xfId="17448"/>
    <cellStyle name="Assumptions Right Year 3 13 6 2" xfId="45131"/>
    <cellStyle name="Assumptions Right Year 3 13 7" xfId="31225"/>
    <cellStyle name="Assumptions Right Year 3 14" xfId="2558"/>
    <cellStyle name="Assumptions Right Year 3 14 2" xfId="6015"/>
    <cellStyle name="Assumptions Right Year 3 14 2 2" xfId="19964"/>
    <cellStyle name="Assumptions Right Year 3 14 2 2 2" xfId="47647"/>
    <cellStyle name="Assumptions Right Year 3 14 2 3" xfId="33730"/>
    <cellStyle name="Assumptions Right Year 3 14 3" xfId="8780"/>
    <cellStyle name="Assumptions Right Year 3 14 3 2" xfId="22701"/>
    <cellStyle name="Assumptions Right Year 3 14 3 2 2" xfId="50384"/>
    <cellStyle name="Assumptions Right Year 3 14 3 3" xfId="36467"/>
    <cellStyle name="Assumptions Right Year 3 14 4" xfId="5609"/>
    <cellStyle name="Assumptions Right Year 3 14 4 2" xfId="19562"/>
    <cellStyle name="Assumptions Right Year 3 14 4 2 2" xfId="47245"/>
    <cellStyle name="Assumptions Right Year 3 14 4 3" xfId="33328"/>
    <cellStyle name="Assumptions Right Year 3 14 5" xfId="13660"/>
    <cellStyle name="Assumptions Right Year 3 14 5 2" xfId="27581"/>
    <cellStyle name="Assumptions Right Year 3 14 5 2 2" xfId="55264"/>
    <cellStyle name="Assumptions Right Year 3 14 5 3" xfId="41347"/>
    <cellStyle name="Assumptions Right Year 3 14 6" xfId="16624"/>
    <cellStyle name="Assumptions Right Year 3 14 6 2" xfId="44307"/>
    <cellStyle name="Assumptions Right Year 3 14 7" xfId="30489"/>
    <cellStyle name="Assumptions Right Year 3 15" xfId="3657"/>
    <cellStyle name="Assumptions Right Year 3 15 2" xfId="7094"/>
    <cellStyle name="Assumptions Right Year 3 15 2 2" xfId="21030"/>
    <cellStyle name="Assumptions Right Year 3 15 2 2 2" xfId="48713"/>
    <cellStyle name="Assumptions Right Year 3 15 2 3" xfId="34796"/>
    <cellStyle name="Assumptions Right Year 3 15 3" xfId="9826"/>
    <cellStyle name="Assumptions Right Year 3 15 3 2" xfId="23747"/>
    <cellStyle name="Assumptions Right Year 3 15 3 2 2" xfId="51430"/>
    <cellStyle name="Assumptions Right Year 3 15 3 3" xfId="37513"/>
    <cellStyle name="Assumptions Right Year 3 15 4" xfId="11968"/>
    <cellStyle name="Assumptions Right Year 3 15 4 2" xfId="25889"/>
    <cellStyle name="Assumptions Right Year 3 15 4 2 2" xfId="53572"/>
    <cellStyle name="Assumptions Right Year 3 15 4 3" xfId="39655"/>
    <cellStyle name="Assumptions Right Year 3 15 5" xfId="14718"/>
    <cellStyle name="Assumptions Right Year 3 15 5 2" xfId="28639"/>
    <cellStyle name="Assumptions Right Year 3 15 5 2 2" xfId="56322"/>
    <cellStyle name="Assumptions Right Year 3 15 5 3" xfId="42405"/>
    <cellStyle name="Assumptions Right Year 3 15 6" xfId="17686"/>
    <cellStyle name="Assumptions Right Year 3 15 6 2" xfId="45369"/>
    <cellStyle name="Assumptions Right Year 3 15 7" xfId="31456"/>
    <cellStyle name="Assumptions Right Year 3 16" xfId="3233"/>
    <cellStyle name="Assumptions Right Year 3 16 2" xfId="6675"/>
    <cellStyle name="Assumptions Right Year 3 16 2 2" xfId="20617"/>
    <cellStyle name="Assumptions Right Year 3 16 2 2 2" xfId="48300"/>
    <cellStyle name="Assumptions Right Year 3 16 2 3" xfId="34383"/>
    <cellStyle name="Assumptions Right Year 3 16 3" xfId="9417"/>
    <cellStyle name="Assumptions Right Year 3 16 3 2" xfId="23338"/>
    <cellStyle name="Assumptions Right Year 3 16 3 2 2" xfId="51021"/>
    <cellStyle name="Assumptions Right Year 3 16 3 3" xfId="37104"/>
    <cellStyle name="Assumptions Right Year 3 16 4" xfId="11555"/>
    <cellStyle name="Assumptions Right Year 3 16 4 2" xfId="25476"/>
    <cellStyle name="Assumptions Right Year 3 16 4 2 2" xfId="53159"/>
    <cellStyle name="Assumptions Right Year 3 16 4 3" xfId="39242"/>
    <cellStyle name="Assumptions Right Year 3 16 5" xfId="14305"/>
    <cellStyle name="Assumptions Right Year 3 16 5 2" xfId="28226"/>
    <cellStyle name="Assumptions Right Year 3 16 5 2 2" xfId="55909"/>
    <cellStyle name="Assumptions Right Year 3 16 5 3" xfId="41992"/>
    <cellStyle name="Assumptions Right Year 3 16 6" xfId="17273"/>
    <cellStyle name="Assumptions Right Year 3 16 6 2" xfId="44956"/>
    <cellStyle name="Assumptions Right Year 3 16 7" xfId="31062"/>
    <cellStyle name="Assumptions Right Year 3 17" xfId="3682"/>
    <cellStyle name="Assumptions Right Year 3 17 2" xfId="7119"/>
    <cellStyle name="Assumptions Right Year 3 17 2 2" xfId="21054"/>
    <cellStyle name="Assumptions Right Year 3 17 2 2 2" xfId="48737"/>
    <cellStyle name="Assumptions Right Year 3 17 2 3" xfId="34820"/>
    <cellStyle name="Assumptions Right Year 3 17 3" xfId="9850"/>
    <cellStyle name="Assumptions Right Year 3 17 3 2" xfId="23771"/>
    <cellStyle name="Assumptions Right Year 3 17 3 2 2" xfId="51454"/>
    <cellStyle name="Assumptions Right Year 3 17 3 3" xfId="37537"/>
    <cellStyle name="Assumptions Right Year 3 17 4" xfId="11992"/>
    <cellStyle name="Assumptions Right Year 3 17 4 2" xfId="25913"/>
    <cellStyle name="Assumptions Right Year 3 17 4 2 2" xfId="53596"/>
    <cellStyle name="Assumptions Right Year 3 17 4 3" xfId="39679"/>
    <cellStyle name="Assumptions Right Year 3 17 5" xfId="14742"/>
    <cellStyle name="Assumptions Right Year 3 17 5 2" xfId="28663"/>
    <cellStyle name="Assumptions Right Year 3 17 5 2 2" xfId="56346"/>
    <cellStyle name="Assumptions Right Year 3 17 5 3" xfId="42429"/>
    <cellStyle name="Assumptions Right Year 3 17 6" xfId="17710"/>
    <cellStyle name="Assumptions Right Year 3 17 6 2" xfId="45393"/>
    <cellStyle name="Assumptions Right Year 3 17 7" xfId="31480"/>
    <cellStyle name="Assumptions Right Year 3 18" xfId="3836"/>
    <cellStyle name="Assumptions Right Year 3 18 2" xfId="7270"/>
    <cellStyle name="Assumptions Right Year 3 18 2 2" xfId="21203"/>
    <cellStyle name="Assumptions Right Year 3 18 2 2 2" xfId="48886"/>
    <cellStyle name="Assumptions Right Year 3 18 2 3" xfId="34969"/>
    <cellStyle name="Assumptions Right Year 3 18 3" xfId="9989"/>
    <cellStyle name="Assumptions Right Year 3 18 3 2" xfId="23910"/>
    <cellStyle name="Assumptions Right Year 3 18 3 2 2" xfId="51593"/>
    <cellStyle name="Assumptions Right Year 3 18 3 3" xfId="37676"/>
    <cellStyle name="Assumptions Right Year 3 18 4" xfId="12141"/>
    <cellStyle name="Assumptions Right Year 3 18 4 2" xfId="26062"/>
    <cellStyle name="Assumptions Right Year 3 18 4 2 2" xfId="53745"/>
    <cellStyle name="Assumptions Right Year 3 18 4 3" xfId="39828"/>
    <cellStyle name="Assumptions Right Year 3 18 5" xfId="14891"/>
    <cellStyle name="Assumptions Right Year 3 18 5 2" xfId="28812"/>
    <cellStyle name="Assumptions Right Year 3 18 5 2 2" xfId="56495"/>
    <cellStyle name="Assumptions Right Year 3 18 5 3" xfId="42578"/>
    <cellStyle name="Assumptions Right Year 3 18 6" xfId="17859"/>
    <cellStyle name="Assumptions Right Year 3 18 6 2" xfId="45542"/>
    <cellStyle name="Assumptions Right Year 3 18 7" xfId="31625"/>
    <cellStyle name="Assumptions Right Year 3 19" xfId="3746"/>
    <cellStyle name="Assumptions Right Year 3 19 2" xfId="7180"/>
    <cellStyle name="Assumptions Right Year 3 19 2 2" xfId="21115"/>
    <cellStyle name="Assumptions Right Year 3 19 2 2 2" xfId="48798"/>
    <cellStyle name="Assumptions Right Year 3 19 2 3" xfId="34881"/>
    <cellStyle name="Assumptions Right Year 3 19 3" xfId="9907"/>
    <cellStyle name="Assumptions Right Year 3 19 3 2" xfId="23828"/>
    <cellStyle name="Assumptions Right Year 3 19 3 2 2" xfId="51511"/>
    <cellStyle name="Assumptions Right Year 3 19 3 3" xfId="37594"/>
    <cellStyle name="Assumptions Right Year 3 19 4" xfId="12053"/>
    <cellStyle name="Assumptions Right Year 3 19 4 2" xfId="25974"/>
    <cellStyle name="Assumptions Right Year 3 19 4 2 2" xfId="53657"/>
    <cellStyle name="Assumptions Right Year 3 19 4 3" xfId="39740"/>
    <cellStyle name="Assumptions Right Year 3 19 5" xfId="14803"/>
    <cellStyle name="Assumptions Right Year 3 19 5 2" xfId="28724"/>
    <cellStyle name="Assumptions Right Year 3 19 5 2 2" xfId="56407"/>
    <cellStyle name="Assumptions Right Year 3 19 5 3" xfId="42490"/>
    <cellStyle name="Assumptions Right Year 3 19 6" xfId="17771"/>
    <cellStyle name="Assumptions Right Year 3 19 6 2" xfId="45454"/>
    <cellStyle name="Assumptions Right Year 3 19 7" xfId="31540"/>
    <cellStyle name="Assumptions Right Year 3 2" xfId="3129"/>
    <cellStyle name="Assumptions Right Year 3 2 2" xfId="6571"/>
    <cellStyle name="Assumptions Right Year 3 2 2 2" xfId="20515"/>
    <cellStyle name="Assumptions Right Year 3 2 2 2 2" xfId="48198"/>
    <cellStyle name="Assumptions Right Year 3 2 2 3" xfId="34281"/>
    <cellStyle name="Assumptions Right Year 3 2 3" xfId="9315"/>
    <cellStyle name="Assumptions Right Year 3 2 3 2" xfId="23236"/>
    <cellStyle name="Assumptions Right Year 3 2 3 2 2" xfId="50919"/>
    <cellStyle name="Assumptions Right Year 3 2 3 3" xfId="37002"/>
    <cellStyle name="Assumptions Right Year 3 2 4" xfId="11453"/>
    <cellStyle name="Assumptions Right Year 3 2 4 2" xfId="25374"/>
    <cellStyle name="Assumptions Right Year 3 2 4 2 2" xfId="53057"/>
    <cellStyle name="Assumptions Right Year 3 2 4 3" xfId="39140"/>
    <cellStyle name="Assumptions Right Year 3 2 5" xfId="14203"/>
    <cellStyle name="Assumptions Right Year 3 2 5 2" xfId="28124"/>
    <cellStyle name="Assumptions Right Year 3 2 5 2 2" xfId="55807"/>
    <cellStyle name="Assumptions Right Year 3 2 5 3" xfId="41890"/>
    <cellStyle name="Assumptions Right Year 3 2 6" xfId="17171"/>
    <cellStyle name="Assumptions Right Year 3 2 6 2" xfId="44854"/>
    <cellStyle name="Assumptions Right Year 3 2 7" xfId="30974"/>
    <cellStyle name="Assumptions Right Year 3 20" xfId="4175"/>
    <cellStyle name="Assumptions Right Year 3 20 2" xfId="7601"/>
    <cellStyle name="Assumptions Right Year 3 20 2 2" xfId="21529"/>
    <cellStyle name="Assumptions Right Year 3 20 2 2 2" xfId="49212"/>
    <cellStyle name="Assumptions Right Year 3 20 2 3" xfId="35295"/>
    <cellStyle name="Assumptions Right Year 3 20 3" xfId="10295"/>
    <cellStyle name="Assumptions Right Year 3 20 3 2" xfId="24216"/>
    <cellStyle name="Assumptions Right Year 3 20 3 2 2" xfId="51899"/>
    <cellStyle name="Assumptions Right Year 3 20 3 3" xfId="37982"/>
    <cellStyle name="Assumptions Right Year 3 20 4" xfId="12450"/>
    <cellStyle name="Assumptions Right Year 3 20 4 2" xfId="26371"/>
    <cellStyle name="Assumptions Right Year 3 20 4 2 2" xfId="54054"/>
    <cellStyle name="Assumptions Right Year 3 20 4 3" xfId="40137"/>
    <cellStyle name="Assumptions Right Year 3 20 5" xfId="15200"/>
    <cellStyle name="Assumptions Right Year 3 20 5 2" xfId="29121"/>
    <cellStyle name="Assumptions Right Year 3 20 5 2 2" xfId="56804"/>
    <cellStyle name="Assumptions Right Year 3 20 5 3" xfId="42887"/>
    <cellStyle name="Assumptions Right Year 3 20 6" xfId="18168"/>
    <cellStyle name="Assumptions Right Year 3 20 6 2" xfId="45851"/>
    <cellStyle name="Assumptions Right Year 3 20 7" xfId="31934"/>
    <cellStyle name="Assumptions Right Year 3 21" xfId="3922"/>
    <cellStyle name="Assumptions Right Year 3 21 2" xfId="7348"/>
    <cellStyle name="Assumptions Right Year 3 21 2 2" xfId="21279"/>
    <cellStyle name="Assumptions Right Year 3 21 2 2 2" xfId="48962"/>
    <cellStyle name="Assumptions Right Year 3 21 2 3" xfId="35045"/>
    <cellStyle name="Assumptions Right Year 3 21 3" xfId="10052"/>
    <cellStyle name="Assumptions Right Year 3 21 3 2" xfId="23973"/>
    <cellStyle name="Assumptions Right Year 3 21 3 2 2" xfId="51656"/>
    <cellStyle name="Assumptions Right Year 3 21 3 3" xfId="37739"/>
    <cellStyle name="Assumptions Right Year 3 21 4" xfId="12204"/>
    <cellStyle name="Assumptions Right Year 3 21 4 2" xfId="26125"/>
    <cellStyle name="Assumptions Right Year 3 21 4 2 2" xfId="53808"/>
    <cellStyle name="Assumptions Right Year 3 21 4 3" xfId="39891"/>
    <cellStyle name="Assumptions Right Year 3 21 5" xfId="14954"/>
    <cellStyle name="Assumptions Right Year 3 21 5 2" xfId="28875"/>
    <cellStyle name="Assumptions Right Year 3 21 5 2 2" xfId="56558"/>
    <cellStyle name="Assumptions Right Year 3 21 5 3" xfId="42641"/>
    <cellStyle name="Assumptions Right Year 3 21 6" xfId="17922"/>
    <cellStyle name="Assumptions Right Year 3 21 6 2" xfId="45605"/>
    <cellStyle name="Assumptions Right Year 3 21 7" xfId="31688"/>
    <cellStyle name="Assumptions Right Year 3 22" xfId="4121"/>
    <cellStyle name="Assumptions Right Year 3 22 2" xfId="7547"/>
    <cellStyle name="Assumptions Right Year 3 22 2 2" xfId="21476"/>
    <cellStyle name="Assumptions Right Year 3 22 2 2 2" xfId="49159"/>
    <cellStyle name="Assumptions Right Year 3 22 2 3" xfId="35242"/>
    <cellStyle name="Assumptions Right Year 3 22 3" xfId="10248"/>
    <cellStyle name="Assumptions Right Year 3 22 3 2" xfId="24169"/>
    <cellStyle name="Assumptions Right Year 3 22 3 2 2" xfId="51852"/>
    <cellStyle name="Assumptions Right Year 3 22 3 3" xfId="37935"/>
    <cellStyle name="Assumptions Right Year 3 22 4" xfId="12400"/>
    <cellStyle name="Assumptions Right Year 3 22 4 2" xfId="26321"/>
    <cellStyle name="Assumptions Right Year 3 22 4 2 2" xfId="54004"/>
    <cellStyle name="Assumptions Right Year 3 22 4 3" xfId="40087"/>
    <cellStyle name="Assumptions Right Year 3 22 5" xfId="15150"/>
    <cellStyle name="Assumptions Right Year 3 22 5 2" xfId="29071"/>
    <cellStyle name="Assumptions Right Year 3 22 5 2 2" xfId="56754"/>
    <cellStyle name="Assumptions Right Year 3 22 5 3" xfId="42837"/>
    <cellStyle name="Assumptions Right Year 3 22 6" xfId="18118"/>
    <cellStyle name="Assumptions Right Year 3 22 6 2" xfId="45801"/>
    <cellStyle name="Assumptions Right Year 3 22 7" xfId="31884"/>
    <cellStyle name="Assumptions Right Year 3 23" xfId="4079"/>
    <cellStyle name="Assumptions Right Year 3 23 2" xfId="7505"/>
    <cellStyle name="Assumptions Right Year 3 23 2 2" xfId="21436"/>
    <cellStyle name="Assumptions Right Year 3 23 2 2 2" xfId="49119"/>
    <cellStyle name="Assumptions Right Year 3 23 2 3" xfId="35202"/>
    <cellStyle name="Assumptions Right Year 3 23 3" xfId="10208"/>
    <cellStyle name="Assumptions Right Year 3 23 3 2" xfId="24129"/>
    <cellStyle name="Assumptions Right Year 3 23 3 2 2" xfId="51812"/>
    <cellStyle name="Assumptions Right Year 3 23 3 3" xfId="37895"/>
    <cellStyle name="Assumptions Right Year 3 23 4" xfId="12360"/>
    <cellStyle name="Assumptions Right Year 3 23 4 2" xfId="26281"/>
    <cellStyle name="Assumptions Right Year 3 23 4 2 2" xfId="53964"/>
    <cellStyle name="Assumptions Right Year 3 23 4 3" xfId="40047"/>
    <cellStyle name="Assumptions Right Year 3 23 5" xfId="15110"/>
    <cellStyle name="Assumptions Right Year 3 23 5 2" xfId="29031"/>
    <cellStyle name="Assumptions Right Year 3 23 5 2 2" xfId="56714"/>
    <cellStyle name="Assumptions Right Year 3 23 5 3" xfId="42797"/>
    <cellStyle name="Assumptions Right Year 3 23 6" xfId="18078"/>
    <cellStyle name="Assumptions Right Year 3 23 6 2" xfId="45761"/>
    <cellStyle name="Assumptions Right Year 3 23 7" xfId="31844"/>
    <cellStyle name="Assumptions Right Year 3 24" xfId="4911"/>
    <cellStyle name="Assumptions Right Year 3 24 2" xfId="8315"/>
    <cellStyle name="Assumptions Right Year 3 24 2 2" xfId="22237"/>
    <cellStyle name="Assumptions Right Year 3 24 2 2 2" xfId="49920"/>
    <cellStyle name="Assumptions Right Year 3 24 2 3" xfId="36003"/>
    <cellStyle name="Assumptions Right Year 3 24 3" xfId="10769"/>
    <cellStyle name="Assumptions Right Year 3 24 3 2" xfId="24690"/>
    <cellStyle name="Assumptions Right Year 3 24 3 2 2" xfId="52373"/>
    <cellStyle name="Assumptions Right Year 3 24 3 3" xfId="38456"/>
    <cellStyle name="Assumptions Right Year 3 24 4" xfId="13170"/>
    <cellStyle name="Assumptions Right Year 3 24 4 2" xfId="27091"/>
    <cellStyle name="Assumptions Right Year 3 24 4 2 2" xfId="54774"/>
    <cellStyle name="Assumptions Right Year 3 24 4 3" xfId="40857"/>
    <cellStyle name="Assumptions Right Year 3 24 5" xfId="15920"/>
    <cellStyle name="Assumptions Right Year 3 24 5 2" xfId="29841"/>
    <cellStyle name="Assumptions Right Year 3 24 5 2 2" xfId="57524"/>
    <cellStyle name="Assumptions Right Year 3 24 5 3" xfId="43607"/>
    <cellStyle name="Assumptions Right Year 3 24 6" xfId="18888"/>
    <cellStyle name="Assumptions Right Year 3 24 6 2" xfId="46571"/>
    <cellStyle name="Assumptions Right Year 3 24 7" xfId="32654"/>
    <cellStyle name="Assumptions Right Year 3 25" xfId="4929"/>
    <cellStyle name="Assumptions Right Year 3 25 2" xfId="8333"/>
    <cellStyle name="Assumptions Right Year 3 25 2 2" xfId="22254"/>
    <cellStyle name="Assumptions Right Year 3 25 2 2 2" xfId="49937"/>
    <cellStyle name="Assumptions Right Year 3 25 2 3" xfId="36020"/>
    <cellStyle name="Assumptions Right Year 3 25 3" xfId="10786"/>
    <cellStyle name="Assumptions Right Year 3 25 3 2" xfId="24707"/>
    <cellStyle name="Assumptions Right Year 3 25 3 2 2" xfId="52390"/>
    <cellStyle name="Assumptions Right Year 3 25 3 3" xfId="38473"/>
    <cellStyle name="Assumptions Right Year 3 25 4" xfId="13187"/>
    <cellStyle name="Assumptions Right Year 3 25 4 2" xfId="27108"/>
    <cellStyle name="Assumptions Right Year 3 25 4 2 2" xfId="54791"/>
    <cellStyle name="Assumptions Right Year 3 25 4 3" xfId="40874"/>
    <cellStyle name="Assumptions Right Year 3 25 5" xfId="15937"/>
    <cellStyle name="Assumptions Right Year 3 25 5 2" xfId="29858"/>
    <cellStyle name="Assumptions Right Year 3 25 5 2 2" xfId="57541"/>
    <cellStyle name="Assumptions Right Year 3 25 5 3" xfId="43624"/>
    <cellStyle name="Assumptions Right Year 3 25 6" xfId="18905"/>
    <cellStyle name="Assumptions Right Year 3 25 6 2" xfId="46588"/>
    <cellStyle name="Assumptions Right Year 3 25 7" xfId="32671"/>
    <cellStyle name="Assumptions Right Year 3 26" xfId="4995"/>
    <cellStyle name="Assumptions Right Year 3 26 2" xfId="8399"/>
    <cellStyle name="Assumptions Right Year 3 26 2 2" xfId="22320"/>
    <cellStyle name="Assumptions Right Year 3 26 2 2 2" xfId="50003"/>
    <cellStyle name="Assumptions Right Year 3 26 2 3" xfId="36086"/>
    <cellStyle name="Assumptions Right Year 3 26 3" xfId="10848"/>
    <cellStyle name="Assumptions Right Year 3 26 3 2" xfId="24769"/>
    <cellStyle name="Assumptions Right Year 3 26 3 2 2" xfId="52452"/>
    <cellStyle name="Assumptions Right Year 3 26 3 3" xfId="38535"/>
    <cellStyle name="Assumptions Right Year 3 26 4" xfId="13251"/>
    <cellStyle name="Assumptions Right Year 3 26 4 2" xfId="27172"/>
    <cellStyle name="Assumptions Right Year 3 26 4 2 2" xfId="54855"/>
    <cellStyle name="Assumptions Right Year 3 26 4 3" xfId="40938"/>
    <cellStyle name="Assumptions Right Year 3 26 5" xfId="16001"/>
    <cellStyle name="Assumptions Right Year 3 26 5 2" xfId="29922"/>
    <cellStyle name="Assumptions Right Year 3 26 5 2 2" xfId="57605"/>
    <cellStyle name="Assumptions Right Year 3 26 5 3" xfId="43688"/>
    <cellStyle name="Assumptions Right Year 3 26 6" xfId="18969"/>
    <cellStyle name="Assumptions Right Year 3 26 6 2" xfId="46652"/>
    <cellStyle name="Assumptions Right Year 3 26 7" xfId="32735"/>
    <cellStyle name="Assumptions Right Year 3 27" xfId="4670"/>
    <cellStyle name="Assumptions Right Year 3 27 2" xfId="8078"/>
    <cellStyle name="Assumptions Right Year 3 27 2 2" xfId="22002"/>
    <cellStyle name="Assumptions Right Year 3 27 2 2 2" xfId="49685"/>
    <cellStyle name="Assumptions Right Year 3 27 2 3" xfId="35768"/>
    <cellStyle name="Assumptions Right Year 3 27 3" xfId="10665"/>
    <cellStyle name="Assumptions Right Year 3 27 3 2" xfId="24586"/>
    <cellStyle name="Assumptions Right Year 3 27 3 2 2" xfId="52269"/>
    <cellStyle name="Assumptions Right Year 3 27 3 3" xfId="38352"/>
    <cellStyle name="Assumptions Right Year 3 27 4" xfId="12934"/>
    <cellStyle name="Assumptions Right Year 3 27 4 2" xfId="26855"/>
    <cellStyle name="Assumptions Right Year 3 27 4 2 2" xfId="54538"/>
    <cellStyle name="Assumptions Right Year 3 27 4 3" xfId="40621"/>
    <cellStyle name="Assumptions Right Year 3 27 5" xfId="15684"/>
    <cellStyle name="Assumptions Right Year 3 27 5 2" xfId="29605"/>
    <cellStyle name="Assumptions Right Year 3 27 5 2 2" xfId="57288"/>
    <cellStyle name="Assumptions Right Year 3 27 5 3" xfId="43371"/>
    <cellStyle name="Assumptions Right Year 3 27 6" xfId="18652"/>
    <cellStyle name="Assumptions Right Year 3 27 6 2" xfId="46335"/>
    <cellStyle name="Assumptions Right Year 3 27 7" xfId="32418"/>
    <cellStyle name="Assumptions Right Year 3 28" xfId="4359"/>
    <cellStyle name="Assumptions Right Year 3 28 2" xfId="7784"/>
    <cellStyle name="Assumptions Right Year 3 28 2 2" xfId="21708"/>
    <cellStyle name="Assumptions Right Year 3 28 2 2 2" xfId="49391"/>
    <cellStyle name="Assumptions Right Year 3 28 2 3" xfId="35474"/>
    <cellStyle name="Assumptions Right Year 3 28 3" xfId="10457"/>
    <cellStyle name="Assumptions Right Year 3 28 3 2" xfId="24378"/>
    <cellStyle name="Assumptions Right Year 3 28 3 2 2" xfId="52061"/>
    <cellStyle name="Assumptions Right Year 3 28 3 3" xfId="38144"/>
    <cellStyle name="Assumptions Right Year 3 28 4" xfId="12626"/>
    <cellStyle name="Assumptions Right Year 3 28 4 2" xfId="26547"/>
    <cellStyle name="Assumptions Right Year 3 28 4 2 2" xfId="54230"/>
    <cellStyle name="Assumptions Right Year 3 28 4 3" xfId="40313"/>
    <cellStyle name="Assumptions Right Year 3 28 5" xfId="15376"/>
    <cellStyle name="Assumptions Right Year 3 28 5 2" xfId="29297"/>
    <cellStyle name="Assumptions Right Year 3 28 5 2 2" xfId="56980"/>
    <cellStyle name="Assumptions Right Year 3 28 5 3" xfId="43063"/>
    <cellStyle name="Assumptions Right Year 3 28 6" xfId="18344"/>
    <cellStyle name="Assumptions Right Year 3 28 6 2" xfId="46027"/>
    <cellStyle name="Assumptions Right Year 3 28 7" xfId="32110"/>
    <cellStyle name="Assumptions Right Year 3 29" xfId="4624"/>
    <cellStyle name="Assumptions Right Year 3 29 2" xfId="8033"/>
    <cellStyle name="Assumptions Right Year 3 29 2 2" xfId="21957"/>
    <cellStyle name="Assumptions Right Year 3 29 2 2 2" xfId="49640"/>
    <cellStyle name="Assumptions Right Year 3 29 2 3" xfId="35723"/>
    <cellStyle name="Assumptions Right Year 3 29 3" xfId="10625"/>
    <cellStyle name="Assumptions Right Year 3 29 3 2" xfId="24546"/>
    <cellStyle name="Assumptions Right Year 3 29 3 2 2" xfId="52229"/>
    <cellStyle name="Assumptions Right Year 3 29 3 3" xfId="38312"/>
    <cellStyle name="Assumptions Right Year 3 29 4" xfId="12888"/>
    <cellStyle name="Assumptions Right Year 3 29 4 2" xfId="26809"/>
    <cellStyle name="Assumptions Right Year 3 29 4 2 2" xfId="54492"/>
    <cellStyle name="Assumptions Right Year 3 29 4 3" xfId="40575"/>
    <cellStyle name="Assumptions Right Year 3 29 5" xfId="15638"/>
    <cellStyle name="Assumptions Right Year 3 29 5 2" xfId="29559"/>
    <cellStyle name="Assumptions Right Year 3 29 5 2 2" xfId="57242"/>
    <cellStyle name="Assumptions Right Year 3 29 5 3" xfId="43325"/>
    <cellStyle name="Assumptions Right Year 3 29 6" xfId="18606"/>
    <cellStyle name="Assumptions Right Year 3 29 6 2" xfId="46289"/>
    <cellStyle name="Assumptions Right Year 3 29 7" xfId="32372"/>
    <cellStyle name="Assumptions Right Year 3 3" xfId="2315"/>
    <cellStyle name="Assumptions Right Year 3 3 2" xfId="5775"/>
    <cellStyle name="Assumptions Right Year 3 3 2 2" xfId="19725"/>
    <cellStyle name="Assumptions Right Year 3 3 2 2 2" xfId="47408"/>
    <cellStyle name="Assumptions Right Year 3 3 2 3" xfId="33491"/>
    <cellStyle name="Assumptions Right Year 3 3 3" xfId="8544"/>
    <cellStyle name="Assumptions Right Year 3 3 3 2" xfId="22465"/>
    <cellStyle name="Assumptions Right Year 3 3 3 2 2" xfId="50148"/>
    <cellStyle name="Assumptions Right Year 3 3 3 3" xfId="36231"/>
    <cellStyle name="Assumptions Right Year 3 3 4" xfId="5424"/>
    <cellStyle name="Assumptions Right Year 3 3 4 2" xfId="19377"/>
    <cellStyle name="Assumptions Right Year 3 3 4 2 2" xfId="47060"/>
    <cellStyle name="Assumptions Right Year 3 3 4 3" xfId="33143"/>
    <cellStyle name="Assumptions Right Year 3 3 5" xfId="13423"/>
    <cellStyle name="Assumptions Right Year 3 3 5 2" xfId="27344"/>
    <cellStyle name="Assumptions Right Year 3 3 5 2 2" xfId="55027"/>
    <cellStyle name="Assumptions Right Year 3 3 5 3" xfId="41110"/>
    <cellStyle name="Assumptions Right Year 3 3 6" xfId="16385"/>
    <cellStyle name="Assumptions Right Year 3 3 6 2" xfId="44068"/>
    <cellStyle name="Assumptions Right Year 3 3 7" xfId="30278"/>
    <cellStyle name="Assumptions Right Year 3 30" xfId="16195"/>
    <cellStyle name="Assumptions Right Year 3 30 2" xfId="30112"/>
    <cellStyle name="Assumptions Right Year 3 30 2 2" xfId="57795"/>
    <cellStyle name="Assumptions Right Year 3 30 3" xfId="43878"/>
    <cellStyle name="Assumptions Right Year 3 31" xfId="16111"/>
    <cellStyle name="Assumptions Right Year 3 31 2" xfId="30028"/>
    <cellStyle name="Assumptions Right Year 3 31 2 2" xfId="57711"/>
    <cellStyle name="Assumptions Right Year 3 31 3" xfId="43794"/>
    <cellStyle name="Assumptions Right Year 3 4" xfId="3052"/>
    <cellStyle name="Assumptions Right Year 3 4 2" xfId="6496"/>
    <cellStyle name="Assumptions Right Year 3 4 2 2" xfId="20441"/>
    <cellStyle name="Assumptions Right Year 3 4 2 2 2" xfId="48124"/>
    <cellStyle name="Assumptions Right Year 3 4 2 3" xfId="34207"/>
    <cellStyle name="Assumptions Right Year 3 4 3" xfId="9245"/>
    <cellStyle name="Assumptions Right Year 3 4 3 2" xfId="23166"/>
    <cellStyle name="Assumptions Right Year 3 4 3 2 2" xfId="50849"/>
    <cellStyle name="Assumptions Right Year 3 4 3 3" xfId="36932"/>
    <cellStyle name="Assumptions Right Year 3 4 4" xfId="11381"/>
    <cellStyle name="Assumptions Right Year 3 4 4 2" xfId="25302"/>
    <cellStyle name="Assumptions Right Year 3 4 4 2 2" xfId="52985"/>
    <cellStyle name="Assumptions Right Year 3 4 4 3" xfId="39068"/>
    <cellStyle name="Assumptions Right Year 3 4 5" xfId="14131"/>
    <cellStyle name="Assumptions Right Year 3 4 5 2" xfId="28052"/>
    <cellStyle name="Assumptions Right Year 3 4 5 2 2" xfId="55735"/>
    <cellStyle name="Assumptions Right Year 3 4 5 3" xfId="41818"/>
    <cellStyle name="Assumptions Right Year 3 4 6" xfId="17099"/>
    <cellStyle name="Assumptions Right Year 3 4 6 2" xfId="44782"/>
    <cellStyle name="Assumptions Right Year 3 4 7" xfId="30906"/>
    <cellStyle name="Assumptions Right Year 3 5" xfId="3153"/>
    <cellStyle name="Assumptions Right Year 3 5 2" xfId="6595"/>
    <cellStyle name="Assumptions Right Year 3 5 2 2" xfId="20539"/>
    <cellStyle name="Assumptions Right Year 3 5 2 2 2" xfId="48222"/>
    <cellStyle name="Assumptions Right Year 3 5 2 3" xfId="34305"/>
    <cellStyle name="Assumptions Right Year 3 5 3" xfId="9339"/>
    <cellStyle name="Assumptions Right Year 3 5 3 2" xfId="23260"/>
    <cellStyle name="Assumptions Right Year 3 5 3 2 2" xfId="50943"/>
    <cellStyle name="Assumptions Right Year 3 5 3 3" xfId="37026"/>
    <cellStyle name="Assumptions Right Year 3 5 4" xfId="11477"/>
    <cellStyle name="Assumptions Right Year 3 5 4 2" xfId="25398"/>
    <cellStyle name="Assumptions Right Year 3 5 4 2 2" xfId="53081"/>
    <cellStyle name="Assumptions Right Year 3 5 4 3" xfId="39164"/>
    <cellStyle name="Assumptions Right Year 3 5 5" xfId="14227"/>
    <cellStyle name="Assumptions Right Year 3 5 5 2" xfId="28148"/>
    <cellStyle name="Assumptions Right Year 3 5 5 2 2" xfId="55831"/>
    <cellStyle name="Assumptions Right Year 3 5 5 3" xfId="41914"/>
    <cellStyle name="Assumptions Right Year 3 5 6" xfId="17195"/>
    <cellStyle name="Assumptions Right Year 3 5 6 2" xfId="44878"/>
    <cellStyle name="Assumptions Right Year 3 5 7" xfId="30997"/>
    <cellStyle name="Assumptions Right Year 3 6" xfId="2438"/>
    <cellStyle name="Assumptions Right Year 3 6 2" xfId="5895"/>
    <cellStyle name="Assumptions Right Year 3 6 2 2" xfId="19845"/>
    <cellStyle name="Assumptions Right Year 3 6 2 2 2" xfId="47528"/>
    <cellStyle name="Assumptions Right Year 3 6 2 3" xfId="33611"/>
    <cellStyle name="Assumptions Right Year 3 6 3" xfId="8661"/>
    <cellStyle name="Assumptions Right Year 3 6 3 2" xfId="22582"/>
    <cellStyle name="Assumptions Right Year 3 6 3 2 2" xfId="50265"/>
    <cellStyle name="Assumptions Right Year 3 6 3 3" xfId="36348"/>
    <cellStyle name="Assumptions Right Year 3 6 4" xfId="5523"/>
    <cellStyle name="Assumptions Right Year 3 6 4 2" xfId="19476"/>
    <cellStyle name="Assumptions Right Year 3 6 4 2 2" xfId="47159"/>
    <cellStyle name="Assumptions Right Year 3 6 4 3" xfId="33242"/>
    <cellStyle name="Assumptions Right Year 3 6 5" xfId="13543"/>
    <cellStyle name="Assumptions Right Year 3 6 5 2" xfId="27464"/>
    <cellStyle name="Assumptions Right Year 3 6 5 2 2" xfId="55147"/>
    <cellStyle name="Assumptions Right Year 3 6 5 3" xfId="41230"/>
    <cellStyle name="Assumptions Right Year 3 6 6" xfId="16505"/>
    <cellStyle name="Assumptions Right Year 3 6 6 2" xfId="44188"/>
    <cellStyle name="Assumptions Right Year 3 6 7" xfId="30383"/>
    <cellStyle name="Assumptions Right Year 3 7" xfId="2937"/>
    <cellStyle name="Assumptions Right Year 3 7 2" xfId="6383"/>
    <cellStyle name="Assumptions Right Year 3 7 2 2" xfId="20329"/>
    <cellStyle name="Assumptions Right Year 3 7 2 2 2" xfId="48012"/>
    <cellStyle name="Assumptions Right Year 3 7 2 3" xfId="34095"/>
    <cellStyle name="Assumptions Right Year 3 7 3" xfId="9134"/>
    <cellStyle name="Assumptions Right Year 3 7 3 2" xfId="23055"/>
    <cellStyle name="Assumptions Right Year 3 7 3 2 2" xfId="50738"/>
    <cellStyle name="Assumptions Right Year 3 7 3 3" xfId="36821"/>
    <cellStyle name="Assumptions Right Year 3 7 4" xfId="11269"/>
    <cellStyle name="Assumptions Right Year 3 7 4 2" xfId="25190"/>
    <cellStyle name="Assumptions Right Year 3 7 4 2 2" xfId="52873"/>
    <cellStyle name="Assumptions Right Year 3 7 4 3" xfId="38956"/>
    <cellStyle name="Assumptions Right Year 3 7 5" xfId="14021"/>
    <cellStyle name="Assumptions Right Year 3 7 5 2" xfId="27942"/>
    <cellStyle name="Assumptions Right Year 3 7 5 2 2" xfId="55625"/>
    <cellStyle name="Assumptions Right Year 3 7 5 3" xfId="41708"/>
    <cellStyle name="Assumptions Right Year 3 7 6" xfId="16987"/>
    <cellStyle name="Assumptions Right Year 3 7 6 2" xfId="44670"/>
    <cellStyle name="Assumptions Right Year 3 7 7" xfId="30800"/>
    <cellStyle name="Assumptions Right Year 3 8" xfId="3492"/>
    <cellStyle name="Assumptions Right Year 3 8 2" xfId="6930"/>
    <cellStyle name="Assumptions Right Year 3 8 2 2" xfId="20870"/>
    <cellStyle name="Assumptions Right Year 3 8 2 2 2" xfId="48553"/>
    <cellStyle name="Assumptions Right Year 3 8 2 3" xfId="34636"/>
    <cellStyle name="Assumptions Right Year 3 8 3" xfId="9668"/>
    <cellStyle name="Assumptions Right Year 3 8 3 2" xfId="23589"/>
    <cellStyle name="Assumptions Right Year 3 8 3 2 2" xfId="51272"/>
    <cellStyle name="Assumptions Right Year 3 8 3 3" xfId="37355"/>
    <cellStyle name="Assumptions Right Year 3 8 4" xfId="11808"/>
    <cellStyle name="Assumptions Right Year 3 8 4 2" xfId="25729"/>
    <cellStyle name="Assumptions Right Year 3 8 4 2 2" xfId="53412"/>
    <cellStyle name="Assumptions Right Year 3 8 4 3" xfId="39495"/>
    <cellStyle name="Assumptions Right Year 3 8 5" xfId="14558"/>
    <cellStyle name="Assumptions Right Year 3 8 5 2" xfId="28479"/>
    <cellStyle name="Assumptions Right Year 3 8 5 2 2" xfId="56162"/>
    <cellStyle name="Assumptions Right Year 3 8 5 3" xfId="42245"/>
    <cellStyle name="Assumptions Right Year 3 8 6" xfId="17526"/>
    <cellStyle name="Assumptions Right Year 3 8 6 2" xfId="45209"/>
    <cellStyle name="Assumptions Right Year 3 8 7" xfId="31297"/>
    <cellStyle name="Assumptions Right Year 3 9" xfId="3141"/>
    <cellStyle name="Assumptions Right Year 3 9 2" xfId="6583"/>
    <cellStyle name="Assumptions Right Year 3 9 2 2" xfId="20527"/>
    <cellStyle name="Assumptions Right Year 3 9 2 2 2" xfId="48210"/>
    <cellStyle name="Assumptions Right Year 3 9 2 3" xfId="34293"/>
    <cellStyle name="Assumptions Right Year 3 9 3" xfId="9327"/>
    <cellStyle name="Assumptions Right Year 3 9 3 2" xfId="23248"/>
    <cellStyle name="Assumptions Right Year 3 9 3 2 2" xfId="50931"/>
    <cellStyle name="Assumptions Right Year 3 9 3 3" xfId="37014"/>
    <cellStyle name="Assumptions Right Year 3 9 4" xfId="11465"/>
    <cellStyle name="Assumptions Right Year 3 9 4 2" xfId="25386"/>
    <cellStyle name="Assumptions Right Year 3 9 4 2 2" xfId="53069"/>
    <cellStyle name="Assumptions Right Year 3 9 4 3" xfId="39152"/>
    <cellStyle name="Assumptions Right Year 3 9 5" xfId="14215"/>
    <cellStyle name="Assumptions Right Year 3 9 5 2" xfId="28136"/>
    <cellStyle name="Assumptions Right Year 3 9 5 2 2" xfId="55819"/>
    <cellStyle name="Assumptions Right Year 3 9 5 3" xfId="41902"/>
    <cellStyle name="Assumptions Right Year 3 9 6" xfId="17183"/>
    <cellStyle name="Assumptions Right Year 3 9 6 2" xfId="44866"/>
    <cellStyle name="Assumptions Right Year 3 9 7" xfId="30986"/>
    <cellStyle name="Assumptions Right Year 30" xfId="4658"/>
    <cellStyle name="Assumptions Right Year 30 2" xfId="8066"/>
    <cellStyle name="Assumptions Right Year 30 2 2" xfId="21990"/>
    <cellStyle name="Assumptions Right Year 30 2 2 2" xfId="49673"/>
    <cellStyle name="Assumptions Right Year 30 2 3" xfId="35756"/>
    <cellStyle name="Assumptions Right Year 30 3" xfId="10654"/>
    <cellStyle name="Assumptions Right Year 30 3 2" xfId="24575"/>
    <cellStyle name="Assumptions Right Year 30 3 2 2" xfId="52258"/>
    <cellStyle name="Assumptions Right Year 30 3 3" xfId="38341"/>
    <cellStyle name="Assumptions Right Year 30 4" xfId="12922"/>
    <cellStyle name="Assumptions Right Year 30 4 2" xfId="26843"/>
    <cellStyle name="Assumptions Right Year 30 4 2 2" xfId="54526"/>
    <cellStyle name="Assumptions Right Year 30 4 3" xfId="40609"/>
    <cellStyle name="Assumptions Right Year 30 5" xfId="15672"/>
    <cellStyle name="Assumptions Right Year 30 5 2" xfId="29593"/>
    <cellStyle name="Assumptions Right Year 30 5 2 2" xfId="57276"/>
    <cellStyle name="Assumptions Right Year 30 5 3" xfId="43359"/>
    <cellStyle name="Assumptions Right Year 30 6" xfId="18640"/>
    <cellStyle name="Assumptions Right Year 30 6 2" xfId="46323"/>
    <cellStyle name="Assumptions Right Year 30 7" xfId="32406"/>
    <cellStyle name="Assumptions Right Year 31" xfId="5289"/>
    <cellStyle name="Assumptions Right Year 31 2" xfId="19256"/>
    <cellStyle name="Assumptions Right Year 31 2 2" xfId="46939"/>
    <cellStyle name="Assumptions Right Year 31 3" xfId="33022"/>
    <cellStyle name="Assumptions Right Year 32" xfId="5251"/>
    <cellStyle name="Assumptions Right Year 32 2" xfId="19221"/>
    <cellStyle name="Assumptions Right Year 32 2 2" xfId="46904"/>
    <cellStyle name="Assumptions Right Year 32 3" xfId="32987"/>
    <cellStyle name="Assumptions Right Year 33" xfId="16164"/>
    <cellStyle name="Assumptions Right Year 33 2" xfId="30081"/>
    <cellStyle name="Assumptions Right Year 33 2 2" xfId="57764"/>
    <cellStyle name="Assumptions Right Year 33 3" xfId="43847"/>
    <cellStyle name="Assumptions Right Year 34" xfId="16137"/>
    <cellStyle name="Assumptions Right Year 34 2" xfId="30054"/>
    <cellStyle name="Assumptions Right Year 34 2 2" xfId="57737"/>
    <cellStyle name="Assumptions Right Year 34 3" xfId="43820"/>
    <cellStyle name="Assumptions Right Year 35" xfId="16282"/>
    <cellStyle name="Assumptions Right Year 35 2" xfId="43965"/>
    <cellStyle name="Assumptions Right Year 36" xfId="30199"/>
    <cellStyle name="Assumptions Right Year 4" xfId="2217"/>
    <cellStyle name="Assumptions Right Year 4 10" xfId="3610"/>
    <cellStyle name="Assumptions Right Year 4 10 2" xfId="7048"/>
    <cellStyle name="Assumptions Right Year 4 10 2 2" xfId="20984"/>
    <cellStyle name="Assumptions Right Year 4 10 2 2 2" xfId="48667"/>
    <cellStyle name="Assumptions Right Year 4 10 2 3" xfId="34750"/>
    <cellStyle name="Assumptions Right Year 4 10 3" xfId="9780"/>
    <cellStyle name="Assumptions Right Year 4 10 3 2" xfId="23701"/>
    <cellStyle name="Assumptions Right Year 4 10 3 2 2" xfId="51384"/>
    <cellStyle name="Assumptions Right Year 4 10 3 3" xfId="37467"/>
    <cellStyle name="Assumptions Right Year 4 10 4" xfId="11922"/>
    <cellStyle name="Assumptions Right Year 4 10 4 2" xfId="25843"/>
    <cellStyle name="Assumptions Right Year 4 10 4 2 2" xfId="53526"/>
    <cellStyle name="Assumptions Right Year 4 10 4 3" xfId="39609"/>
    <cellStyle name="Assumptions Right Year 4 10 5" xfId="14672"/>
    <cellStyle name="Assumptions Right Year 4 10 5 2" xfId="28593"/>
    <cellStyle name="Assumptions Right Year 4 10 5 2 2" xfId="56276"/>
    <cellStyle name="Assumptions Right Year 4 10 5 3" xfId="42359"/>
    <cellStyle name="Assumptions Right Year 4 10 6" xfId="17640"/>
    <cellStyle name="Assumptions Right Year 4 10 6 2" xfId="45323"/>
    <cellStyle name="Assumptions Right Year 4 10 7" xfId="31411"/>
    <cellStyle name="Assumptions Right Year 4 11" xfId="3638"/>
    <cellStyle name="Assumptions Right Year 4 11 2" xfId="7076"/>
    <cellStyle name="Assumptions Right Year 4 11 2 2" xfId="21012"/>
    <cellStyle name="Assumptions Right Year 4 11 2 2 2" xfId="48695"/>
    <cellStyle name="Assumptions Right Year 4 11 2 3" xfId="34778"/>
    <cellStyle name="Assumptions Right Year 4 11 3" xfId="9808"/>
    <cellStyle name="Assumptions Right Year 4 11 3 2" xfId="23729"/>
    <cellStyle name="Assumptions Right Year 4 11 3 2 2" xfId="51412"/>
    <cellStyle name="Assumptions Right Year 4 11 3 3" xfId="37495"/>
    <cellStyle name="Assumptions Right Year 4 11 4" xfId="11950"/>
    <cellStyle name="Assumptions Right Year 4 11 4 2" xfId="25871"/>
    <cellStyle name="Assumptions Right Year 4 11 4 2 2" xfId="53554"/>
    <cellStyle name="Assumptions Right Year 4 11 4 3" xfId="39637"/>
    <cellStyle name="Assumptions Right Year 4 11 5" xfId="14700"/>
    <cellStyle name="Assumptions Right Year 4 11 5 2" xfId="28621"/>
    <cellStyle name="Assumptions Right Year 4 11 5 2 2" xfId="56304"/>
    <cellStyle name="Assumptions Right Year 4 11 5 3" xfId="42387"/>
    <cellStyle name="Assumptions Right Year 4 11 6" xfId="17668"/>
    <cellStyle name="Assumptions Right Year 4 11 6 2" xfId="45351"/>
    <cellStyle name="Assumptions Right Year 4 11 7" xfId="31439"/>
    <cellStyle name="Assumptions Right Year 4 12" xfId="3671"/>
    <cellStyle name="Assumptions Right Year 4 12 2" xfId="7108"/>
    <cellStyle name="Assumptions Right Year 4 12 2 2" xfId="21044"/>
    <cellStyle name="Assumptions Right Year 4 12 2 2 2" xfId="48727"/>
    <cellStyle name="Assumptions Right Year 4 12 2 3" xfId="34810"/>
    <cellStyle name="Assumptions Right Year 4 12 3" xfId="9840"/>
    <cellStyle name="Assumptions Right Year 4 12 3 2" xfId="23761"/>
    <cellStyle name="Assumptions Right Year 4 12 3 2 2" xfId="51444"/>
    <cellStyle name="Assumptions Right Year 4 12 3 3" xfId="37527"/>
    <cellStyle name="Assumptions Right Year 4 12 4" xfId="11982"/>
    <cellStyle name="Assumptions Right Year 4 12 4 2" xfId="25903"/>
    <cellStyle name="Assumptions Right Year 4 12 4 2 2" xfId="53586"/>
    <cellStyle name="Assumptions Right Year 4 12 4 3" xfId="39669"/>
    <cellStyle name="Assumptions Right Year 4 12 5" xfId="14732"/>
    <cellStyle name="Assumptions Right Year 4 12 5 2" xfId="28653"/>
    <cellStyle name="Assumptions Right Year 4 12 5 2 2" xfId="56336"/>
    <cellStyle name="Assumptions Right Year 4 12 5 3" xfId="42419"/>
    <cellStyle name="Assumptions Right Year 4 12 6" xfId="17700"/>
    <cellStyle name="Assumptions Right Year 4 12 6 2" xfId="45383"/>
    <cellStyle name="Assumptions Right Year 4 12 7" xfId="31470"/>
    <cellStyle name="Assumptions Right Year 4 13" xfId="3705"/>
    <cellStyle name="Assumptions Right Year 4 13 2" xfId="7142"/>
    <cellStyle name="Assumptions Right Year 4 13 2 2" xfId="21077"/>
    <cellStyle name="Assumptions Right Year 4 13 2 2 2" xfId="48760"/>
    <cellStyle name="Assumptions Right Year 4 13 2 3" xfId="34843"/>
    <cellStyle name="Assumptions Right Year 4 13 3" xfId="9870"/>
    <cellStyle name="Assumptions Right Year 4 13 3 2" xfId="23791"/>
    <cellStyle name="Assumptions Right Year 4 13 3 2 2" xfId="51474"/>
    <cellStyle name="Assumptions Right Year 4 13 3 3" xfId="37557"/>
    <cellStyle name="Assumptions Right Year 4 13 4" xfId="12015"/>
    <cellStyle name="Assumptions Right Year 4 13 4 2" xfId="25936"/>
    <cellStyle name="Assumptions Right Year 4 13 4 2 2" xfId="53619"/>
    <cellStyle name="Assumptions Right Year 4 13 4 3" xfId="39702"/>
    <cellStyle name="Assumptions Right Year 4 13 5" xfId="14765"/>
    <cellStyle name="Assumptions Right Year 4 13 5 2" xfId="28686"/>
    <cellStyle name="Assumptions Right Year 4 13 5 2 2" xfId="56369"/>
    <cellStyle name="Assumptions Right Year 4 13 5 3" xfId="42452"/>
    <cellStyle name="Assumptions Right Year 4 13 6" xfId="17733"/>
    <cellStyle name="Assumptions Right Year 4 13 6 2" xfId="45416"/>
    <cellStyle name="Assumptions Right Year 4 13 7" xfId="31503"/>
    <cellStyle name="Assumptions Right Year 4 14" xfId="3732"/>
    <cellStyle name="Assumptions Right Year 4 14 2" xfId="7167"/>
    <cellStyle name="Assumptions Right Year 4 14 2 2" xfId="21102"/>
    <cellStyle name="Assumptions Right Year 4 14 2 2 2" xfId="48785"/>
    <cellStyle name="Assumptions Right Year 4 14 2 3" xfId="34868"/>
    <cellStyle name="Assumptions Right Year 4 14 3" xfId="9895"/>
    <cellStyle name="Assumptions Right Year 4 14 3 2" xfId="23816"/>
    <cellStyle name="Assumptions Right Year 4 14 3 2 2" xfId="51499"/>
    <cellStyle name="Assumptions Right Year 4 14 3 3" xfId="37582"/>
    <cellStyle name="Assumptions Right Year 4 14 4" xfId="12040"/>
    <cellStyle name="Assumptions Right Year 4 14 4 2" xfId="25961"/>
    <cellStyle name="Assumptions Right Year 4 14 4 2 2" xfId="53644"/>
    <cellStyle name="Assumptions Right Year 4 14 4 3" xfId="39727"/>
    <cellStyle name="Assumptions Right Year 4 14 5" xfId="14790"/>
    <cellStyle name="Assumptions Right Year 4 14 5 2" xfId="28711"/>
    <cellStyle name="Assumptions Right Year 4 14 5 2 2" xfId="56394"/>
    <cellStyle name="Assumptions Right Year 4 14 5 3" xfId="42477"/>
    <cellStyle name="Assumptions Right Year 4 14 6" xfId="17758"/>
    <cellStyle name="Assumptions Right Year 4 14 6 2" xfId="45441"/>
    <cellStyle name="Assumptions Right Year 4 14 7" xfId="31527"/>
    <cellStyle name="Assumptions Right Year 4 15" xfId="3770"/>
    <cellStyle name="Assumptions Right Year 4 15 2" xfId="7204"/>
    <cellStyle name="Assumptions Right Year 4 15 2 2" xfId="21138"/>
    <cellStyle name="Assumptions Right Year 4 15 2 2 2" xfId="48821"/>
    <cellStyle name="Assumptions Right Year 4 15 2 3" xfId="34904"/>
    <cellStyle name="Assumptions Right Year 4 15 3" xfId="9927"/>
    <cellStyle name="Assumptions Right Year 4 15 3 2" xfId="23848"/>
    <cellStyle name="Assumptions Right Year 4 15 3 2 2" xfId="51531"/>
    <cellStyle name="Assumptions Right Year 4 15 3 3" xfId="37614"/>
    <cellStyle name="Assumptions Right Year 4 15 4" xfId="12076"/>
    <cellStyle name="Assumptions Right Year 4 15 4 2" xfId="25997"/>
    <cellStyle name="Assumptions Right Year 4 15 4 2 2" xfId="53680"/>
    <cellStyle name="Assumptions Right Year 4 15 4 3" xfId="39763"/>
    <cellStyle name="Assumptions Right Year 4 15 5" xfId="14826"/>
    <cellStyle name="Assumptions Right Year 4 15 5 2" xfId="28747"/>
    <cellStyle name="Assumptions Right Year 4 15 5 2 2" xfId="56430"/>
    <cellStyle name="Assumptions Right Year 4 15 5 3" xfId="42513"/>
    <cellStyle name="Assumptions Right Year 4 15 6" xfId="17794"/>
    <cellStyle name="Assumptions Right Year 4 15 6 2" xfId="45477"/>
    <cellStyle name="Assumptions Right Year 4 15 7" xfId="31560"/>
    <cellStyle name="Assumptions Right Year 4 16" xfId="3802"/>
    <cellStyle name="Assumptions Right Year 4 16 2" xfId="7236"/>
    <cellStyle name="Assumptions Right Year 4 16 2 2" xfId="21169"/>
    <cellStyle name="Assumptions Right Year 4 16 2 2 2" xfId="48852"/>
    <cellStyle name="Assumptions Right Year 4 16 2 3" xfId="34935"/>
    <cellStyle name="Assumptions Right Year 4 16 3" xfId="9957"/>
    <cellStyle name="Assumptions Right Year 4 16 3 2" xfId="23878"/>
    <cellStyle name="Assumptions Right Year 4 16 3 2 2" xfId="51561"/>
    <cellStyle name="Assumptions Right Year 4 16 3 3" xfId="37644"/>
    <cellStyle name="Assumptions Right Year 4 16 4" xfId="12107"/>
    <cellStyle name="Assumptions Right Year 4 16 4 2" xfId="26028"/>
    <cellStyle name="Assumptions Right Year 4 16 4 2 2" xfId="53711"/>
    <cellStyle name="Assumptions Right Year 4 16 4 3" xfId="39794"/>
    <cellStyle name="Assumptions Right Year 4 16 5" xfId="14857"/>
    <cellStyle name="Assumptions Right Year 4 16 5 2" xfId="28778"/>
    <cellStyle name="Assumptions Right Year 4 16 5 2 2" xfId="56461"/>
    <cellStyle name="Assumptions Right Year 4 16 5 3" xfId="42544"/>
    <cellStyle name="Assumptions Right Year 4 16 6" xfId="17825"/>
    <cellStyle name="Assumptions Right Year 4 16 6 2" xfId="45508"/>
    <cellStyle name="Assumptions Right Year 4 16 7" xfId="31591"/>
    <cellStyle name="Assumptions Right Year 4 17" xfId="3825"/>
    <cellStyle name="Assumptions Right Year 4 17 2" xfId="7259"/>
    <cellStyle name="Assumptions Right Year 4 17 2 2" xfId="21192"/>
    <cellStyle name="Assumptions Right Year 4 17 2 2 2" xfId="48875"/>
    <cellStyle name="Assumptions Right Year 4 17 2 3" xfId="34958"/>
    <cellStyle name="Assumptions Right Year 4 17 3" xfId="9978"/>
    <cellStyle name="Assumptions Right Year 4 17 3 2" xfId="23899"/>
    <cellStyle name="Assumptions Right Year 4 17 3 2 2" xfId="51582"/>
    <cellStyle name="Assumptions Right Year 4 17 3 3" xfId="37665"/>
    <cellStyle name="Assumptions Right Year 4 17 4" xfId="12130"/>
    <cellStyle name="Assumptions Right Year 4 17 4 2" xfId="26051"/>
    <cellStyle name="Assumptions Right Year 4 17 4 2 2" xfId="53734"/>
    <cellStyle name="Assumptions Right Year 4 17 4 3" xfId="39817"/>
    <cellStyle name="Assumptions Right Year 4 17 5" xfId="14880"/>
    <cellStyle name="Assumptions Right Year 4 17 5 2" xfId="28801"/>
    <cellStyle name="Assumptions Right Year 4 17 5 2 2" xfId="56484"/>
    <cellStyle name="Assumptions Right Year 4 17 5 3" xfId="42567"/>
    <cellStyle name="Assumptions Right Year 4 17 6" xfId="17848"/>
    <cellStyle name="Assumptions Right Year 4 17 6 2" xfId="45531"/>
    <cellStyle name="Assumptions Right Year 4 17 7" xfId="31614"/>
    <cellStyle name="Assumptions Right Year 4 18" xfId="3857"/>
    <cellStyle name="Assumptions Right Year 4 18 2" xfId="7291"/>
    <cellStyle name="Assumptions Right Year 4 18 2 2" xfId="21224"/>
    <cellStyle name="Assumptions Right Year 4 18 2 2 2" xfId="48907"/>
    <cellStyle name="Assumptions Right Year 4 18 2 3" xfId="34990"/>
    <cellStyle name="Assumptions Right Year 4 18 3" xfId="10010"/>
    <cellStyle name="Assumptions Right Year 4 18 3 2" xfId="23931"/>
    <cellStyle name="Assumptions Right Year 4 18 3 2 2" xfId="51614"/>
    <cellStyle name="Assumptions Right Year 4 18 3 3" xfId="37697"/>
    <cellStyle name="Assumptions Right Year 4 18 4" xfId="12162"/>
    <cellStyle name="Assumptions Right Year 4 18 4 2" xfId="26083"/>
    <cellStyle name="Assumptions Right Year 4 18 4 2 2" xfId="53766"/>
    <cellStyle name="Assumptions Right Year 4 18 4 3" xfId="39849"/>
    <cellStyle name="Assumptions Right Year 4 18 5" xfId="14912"/>
    <cellStyle name="Assumptions Right Year 4 18 5 2" xfId="28833"/>
    <cellStyle name="Assumptions Right Year 4 18 5 2 2" xfId="56516"/>
    <cellStyle name="Assumptions Right Year 4 18 5 3" xfId="42599"/>
    <cellStyle name="Assumptions Right Year 4 18 6" xfId="17880"/>
    <cellStyle name="Assumptions Right Year 4 18 6 2" xfId="45563"/>
    <cellStyle name="Assumptions Right Year 4 18 7" xfId="31646"/>
    <cellStyle name="Assumptions Right Year 4 19" xfId="3879"/>
    <cellStyle name="Assumptions Right Year 4 19 2" xfId="7313"/>
    <cellStyle name="Assumptions Right Year 4 19 2 2" xfId="21246"/>
    <cellStyle name="Assumptions Right Year 4 19 2 2 2" xfId="48929"/>
    <cellStyle name="Assumptions Right Year 4 19 2 3" xfId="35012"/>
    <cellStyle name="Assumptions Right Year 4 19 3" xfId="10032"/>
    <cellStyle name="Assumptions Right Year 4 19 3 2" xfId="23953"/>
    <cellStyle name="Assumptions Right Year 4 19 3 2 2" xfId="51636"/>
    <cellStyle name="Assumptions Right Year 4 19 3 3" xfId="37719"/>
    <cellStyle name="Assumptions Right Year 4 19 4" xfId="12184"/>
    <cellStyle name="Assumptions Right Year 4 19 4 2" xfId="26105"/>
    <cellStyle name="Assumptions Right Year 4 19 4 2 2" xfId="53788"/>
    <cellStyle name="Assumptions Right Year 4 19 4 3" xfId="39871"/>
    <cellStyle name="Assumptions Right Year 4 19 5" xfId="14934"/>
    <cellStyle name="Assumptions Right Year 4 19 5 2" xfId="28855"/>
    <cellStyle name="Assumptions Right Year 4 19 5 2 2" xfId="56538"/>
    <cellStyle name="Assumptions Right Year 4 19 5 3" xfId="42621"/>
    <cellStyle name="Assumptions Right Year 4 19 6" xfId="17902"/>
    <cellStyle name="Assumptions Right Year 4 19 6 2" xfId="45585"/>
    <cellStyle name="Assumptions Right Year 4 19 7" xfId="31668"/>
    <cellStyle name="Assumptions Right Year 4 2" xfId="3197"/>
    <cellStyle name="Assumptions Right Year 4 2 2" xfId="6639"/>
    <cellStyle name="Assumptions Right Year 4 2 2 2" xfId="20582"/>
    <cellStyle name="Assumptions Right Year 4 2 2 2 2" xfId="48265"/>
    <cellStyle name="Assumptions Right Year 4 2 2 3" xfId="34348"/>
    <cellStyle name="Assumptions Right Year 4 2 3" xfId="9382"/>
    <cellStyle name="Assumptions Right Year 4 2 3 2" xfId="23303"/>
    <cellStyle name="Assumptions Right Year 4 2 3 2 2" xfId="50986"/>
    <cellStyle name="Assumptions Right Year 4 2 3 3" xfId="37069"/>
    <cellStyle name="Assumptions Right Year 4 2 4" xfId="11520"/>
    <cellStyle name="Assumptions Right Year 4 2 4 2" xfId="25441"/>
    <cellStyle name="Assumptions Right Year 4 2 4 2 2" xfId="53124"/>
    <cellStyle name="Assumptions Right Year 4 2 4 3" xfId="39207"/>
    <cellStyle name="Assumptions Right Year 4 2 5" xfId="14270"/>
    <cellStyle name="Assumptions Right Year 4 2 5 2" xfId="28191"/>
    <cellStyle name="Assumptions Right Year 4 2 5 2 2" xfId="55874"/>
    <cellStyle name="Assumptions Right Year 4 2 5 3" xfId="41957"/>
    <cellStyle name="Assumptions Right Year 4 2 6" xfId="17238"/>
    <cellStyle name="Assumptions Right Year 4 2 6 2" xfId="44921"/>
    <cellStyle name="Assumptions Right Year 4 2 7" xfId="31036"/>
    <cellStyle name="Assumptions Right Year 4 20" xfId="4209"/>
    <cellStyle name="Assumptions Right Year 4 20 2" xfId="7634"/>
    <cellStyle name="Assumptions Right Year 4 20 2 2" xfId="21562"/>
    <cellStyle name="Assumptions Right Year 4 20 2 2 2" xfId="49245"/>
    <cellStyle name="Assumptions Right Year 4 20 2 3" xfId="35328"/>
    <cellStyle name="Assumptions Right Year 4 20 3" xfId="10327"/>
    <cellStyle name="Assumptions Right Year 4 20 3 2" xfId="24248"/>
    <cellStyle name="Assumptions Right Year 4 20 3 2 2" xfId="51931"/>
    <cellStyle name="Assumptions Right Year 4 20 3 3" xfId="38014"/>
    <cellStyle name="Assumptions Right Year 4 20 4" xfId="12483"/>
    <cellStyle name="Assumptions Right Year 4 20 4 2" xfId="26404"/>
    <cellStyle name="Assumptions Right Year 4 20 4 2 2" xfId="54087"/>
    <cellStyle name="Assumptions Right Year 4 20 4 3" xfId="40170"/>
    <cellStyle name="Assumptions Right Year 4 20 5" xfId="15233"/>
    <cellStyle name="Assumptions Right Year 4 20 5 2" xfId="29154"/>
    <cellStyle name="Assumptions Right Year 4 20 5 2 2" xfId="56837"/>
    <cellStyle name="Assumptions Right Year 4 20 5 3" xfId="42920"/>
    <cellStyle name="Assumptions Right Year 4 20 6" xfId="18201"/>
    <cellStyle name="Assumptions Right Year 4 20 6 2" xfId="45884"/>
    <cellStyle name="Assumptions Right Year 4 20 7" xfId="31967"/>
    <cellStyle name="Assumptions Right Year 4 21" xfId="4237"/>
    <cellStyle name="Assumptions Right Year 4 21 2" xfId="7662"/>
    <cellStyle name="Assumptions Right Year 4 21 2 2" xfId="21590"/>
    <cellStyle name="Assumptions Right Year 4 21 2 2 2" xfId="49273"/>
    <cellStyle name="Assumptions Right Year 4 21 2 3" xfId="35356"/>
    <cellStyle name="Assumptions Right Year 4 21 3" xfId="10355"/>
    <cellStyle name="Assumptions Right Year 4 21 3 2" xfId="24276"/>
    <cellStyle name="Assumptions Right Year 4 21 3 2 2" xfId="51959"/>
    <cellStyle name="Assumptions Right Year 4 21 3 3" xfId="38042"/>
    <cellStyle name="Assumptions Right Year 4 21 4" xfId="12511"/>
    <cellStyle name="Assumptions Right Year 4 21 4 2" xfId="26432"/>
    <cellStyle name="Assumptions Right Year 4 21 4 2 2" xfId="54115"/>
    <cellStyle name="Assumptions Right Year 4 21 4 3" xfId="40198"/>
    <cellStyle name="Assumptions Right Year 4 21 5" xfId="15261"/>
    <cellStyle name="Assumptions Right Year 4 21 5 2" xfId="29182"/>
    <cellStyle name="Assumptions Right Year 4 21 5 2 2" xfId="56865"/>
    <cellStyle name="Assumptions Right Year 4 21 5 3" xfId="42948"/>
    <cellStyle name="Assumptions Right Year 4 21 6" xfId="18229"/>
    <cellStyle name="Assumptions Right Year 4 21 6 2" xfId="45912"/>
    <cellStyle name="Assumptions Right Year 4 21 7" xfId="31995"/>
    <cellStyle name="Assumptions Right Year 4 22" xfId="4270"/>
    <cellStyle name="Assumptions Right Year 4 22 2" xfId="7695"/>
    <cellStyle name="Assumptions Right Year 4 22 2 2" xfId="21623"/>
    <cellStyle name="Assumptions Right Year 4 22 2 2 2" xfId="49306"/>
    <cellStyle name="Assumptions Right Year 4 22 2 3" xfId="35389"/>
    <cellStyle name="Assumptions Right Year 4 22 3" xfId="10388"/>
    <cellStyle name="Assumptions Right Year 4 22 3 2" xfId="24309"/>
    <cellStyle name="Assumptions Right Year 4 22 3 2 2" xfId="51992"/>
    <cellStyle name="Assumptions Right Year 4 22 3 3" xfId="38075"/>
    <cellStyle name="Assumptions Right Year 4 22 4" xfId="12544"/>
    <cellStyle name="Assumptions Right Year 4 22 4 2" xfId="26465"/>
    <cellStyle name="Assumptions Right Year 4 22 4 2 2" xfId="54148"/>
    <cellStyle name="Assumptions Right Year 4 22 4 3" xfId="40231"/>
    <cellStyle name="Assumptions Right Year 4 22 5" xfId="15294"/>
    <cellStyle name="Assumptions Right Year 4 22 5 2" xfId="29215"/>
    <cellStyle name="Assumptions Right Year 4 22 5 2 2" xfId="56898"/>
    <cellStyle name="Assumptions Right Year 4 22 5 3" xfId="42981"/>
    <cellStyle name="Assumptions Right Year 4 22 6" xfId="18262"/>
    <cellStyle name="Assumptions Right Year 4 22 6 2" xfId="45945"/>
    <cellStyle name="Assumptions Right Year 4 22 7" xfId="32028"/>
    <cellStyle name="Assumptions Right Year 4 23" xfId="4282"/>
    <cellStyle name="Assumptions Right Year 4 23 2" xfId="7707"/>
    <cellStyle name="Assumptions Right Year 4 23 2 2" xfId="21635"/>
    <cellStyle name="Assumptions Right Year 4 23 2 2 2" xfId="49318"/>
    <cellStyle name="Assumptions Right Year 4 23 2 3" xfId="35401"/>
    <cellStyle name="Assumptions Right Year 4 23 3" xfId="10400"/>
    <cellStyle name="Assumptions Right Year 4 23 3 2" xfId="24321"/>
    <cellStyle name="Assumptions Right Year 4 23 3 2 2" xfId="52004"/>
    <cellStyle name="Assumptions Right Year 4 23 3 3" xfId="38087"/>
    <cellStyle name="Assumptions Right Year 4 23 4" xfId="12556"/>
    <cellStyle name="Assumptions Right Year 4 23 4 2" xfId="26477"/>
    <cellStyle name="Assumptions Right Year 4 23 4 2 2" xfId="54160"/>
    <cellStyle name="Assumptions Right Year 4 23 4 3" xfId="40243"/>
    <cellStyle name="Assumptions Right Year 4 23 5" xfId="15306"/>
    <cellStyle name="Assumptions Right Year 4 23 5 2" xfId="29227"/>
    <cellStyle name="Assumptions Right Year 4 23 5 2 2" xfId="56910"/>
    <cellStyle name="Assumptions Right Year 4 23 5 3" xfId="42993"/>
    <cellStyle name="Assumptions Right Year 4 23 6" xfId="18274"/>
    <cellStyle name="Assumptions Right Year 4 23 6 2" xfId="45957"/>
    <cellStyle name="Assumptions Right Year 4 23 7" xfId="32040"/>
    <cellStyle name="Assumptions Right Year 4 24" xfId="4951"/>
    <cellStyle name="Assumptions Right Year 4 24 2" xfId="8355"/>
    <cellStyle name="Assumptions Right Year 4 24 2 2" xfId="22276"/>
    <cellStyle name="Assumptions Right Year 4 24 2 2 2" xfId="49959"/>
    <cellStyle name="Assumptions Right Year 4 24 2 3" xfId="36042"/>
    <cellStyle name="Assumptions Right Year 4 24 3" xfId="10807"/>
    <cellStyle name="Assumptions Right Year 4 24 3 2" xfId="24728"/>
    <cellStyle name="Assumptions Right Year 4 24 3 2 2" xfId="52411"/>
    <cellStyle name="Assumptions Right Year 4 24 3 3" xfId="38494"/>
    <cellStyle name="Assumptions Right Year 4 24 4" xfId="13208"/>
    <cellStyle name="Assumptions Right Year 4 24 4 2" xfId="27129"/>
    <cellStyle name="Assumptions Right Year 4 24 4 2 2" xfId="54812"/>
    <cellStyle name="Assumptions Right Year 4 24 4 3" xfId="40895"/>
    <cellStyle name="Assumptions Right Year 4 24 5" xfId="15958"/>
    <cellStyle name="Assumptions Right Year 4 24 5 2" xfId="29879"/>
    <cellStyle name="Assumptions Right Year 4 24 5 2 2" xfId="57562"/>
    <cellStyle name="Assumptions Right Year 4 24 5 3" xfId="43645"/>
    <cellStyle name="Assumptions Right Year 4 24 6" xfId="18926"/>
    <cellStyle name="Assumptions Right Year 4 24 6 2" xfId="46609"/>
    <cellStyle name="Assumptions Right Year 4 24 7" xfId="32692"/>
    <cellStyle name="Assumptions Right Year 4 25" xfId="4984"/>
    <cellStyle name="Assumptions Right Year 4 25 2" xfId="8388"/>
    <cellStyle name="Assumptions Right Year 4 25 2 2" xfId="22309"/>
    <cellStyle name="Assumptions Right Year 4 25 2 2 2" xfId="49992"/>
    <cellStyle name="Assumptions Right Year 4 25 2 3" xfId="36075"/>
    <cellStyle name="Assumptions Right Year 4 25 3" xfId="10837"/>
    <cellStyle name="Assumptions Right Year 4 25 3 2" xfId="24758"/>
    <cellStyle name="Assumptions Right Year 4 25 3 2 2" xfId="52441"/>
    <cellStyle name="Assumptions Right Year 4 25 3 3" xfId="38524"/>
    <cellStyle name="Assumptions Right Year 4 25 4" xfId="13240"/>
    <cellStyle name="Assumptions Right Year 4 25 4 2" xfId="27161"/>
    <cellStyle name="Assumptions Right Year 4 25 4 2 2" xfId="54844"/>
    <cellStyle name="Assumptions Right Year 4 25 4 3" xfId="40927"/>
    <cellStyle name="Assumptions Right Year 4 25 5" xfId="15990"/>
    <cellStyle name="Assumptions Right Year 4 25 5 2" xfId="29911"/>
    <cellStyle name="Assumptions Right Year 4 25 5 2 2" xfId="57594"/>
    <cellStyle name="Assumptions Right Year 4 25 5 3" xfId="43677"/>
    <cellStyle name="Assumptions Right Year 4 25 6" xfId="18958"/>
    <cellStyle name="Assumptions Right Year 4 25 6 2" xfId="46641"/>
    <cellStyle name="Assumptions Right Year 4 25 7" xfId="32724"/>
    <cellStyle name="Assumptions Right Year 4 26" xfId="5021"/>
    <cellStyle name="Assumptions Right Year 4 26 2" xfId="8425"/>
    <cellStyle name="Assumptions Right Year 4 26 2 2" xfId="22346"/>
    <cellStyle name="Assumptions Right Year 4 26 2 2 2" xfId="50029"/>
    <cellStyle name="Assumptions Right Year 4 26 2 3" xfId="36112"/>
    <cellStyle name="Assumptions Right Year 4 26 3" xfId="10873"/>
    <cellStyle name="Assumptions Right Year 4 26 3 2" xfId="24794"/>
    <cellStyle name="Assumptions Right Year 4 26 3 2 2" xfId="52477"/>
    <cellStyle name="Assumptions Right Year 4 26 3 3" xfId="38560"/>
    <cellStyle name="Assumptions Right Year 4 26 4" xfId="13276"/>
    <cellStyle name="Assumptions Right Year 4 26 4 2" xfId="27197"/>
    <cellStyle name="Assumptions Right Year 4 26 4 2 2" xfId="54880"/>
    <cellStyle name="Assumptions Right Year 4 26 4 3" xfId="40963"/>
    <cellStyle name="Assumptions Right Year 4 26 5" xfId="16026"/>
    <cellStyle name="Assumptions Right Year 4 26 5 2" xfId="29947"/>
    <cellStyle name="Assumptions Right Year 4 26 5 2 2" xfId="57630"/>
    <cellStyle name="Assumptions Right Year 4 26 5 3" xfId="43713"/>
    <cellStyle name="Assumptions Right Year 4 26 6" xfId="18994"/>
    <cellStyle name="Assumptions Right Year 4 26 6 2" xfId="46677"/>
    <cellStyle name="Assumptions Right Year 4 26 7" xfId="32760"/>
    <cellStyle name="Assumptions Right Year 4 27" xfId="5046"/>
    <cellStyle name="Assumptions Right Year 4 27 2" xfId="8450"/>
    <cellStyle name="Assumptions Right Year 4 27 2 2" xfId="22371"/>
    <cellStyle name="Assumptions Right Year 4 27 2 2 2" xfId="50054"/>
    <cellStyle name="Assumptions Right Year 4 27 2 3" xfId="36137"/>
    <cellStyle name="Assumptions Right Year 4 27 3" xfId="10897"/>
    <cellStyle name="Assumptions Right Year 4 27 3 2" xfId="24818"/>
    <cellStyle name="Assumptions Right Year 4 27 3 2 2" xfId="52501"/>
    <cellStyle name="Assumptions Right Year 4 27 3 3" xfId="38584"/>
    <cellStyle name="Assumptions Right Year 4 27 4" xfId="13301"/>
    <cellStyle name="Assumptions Right Year 4 27 4 2" xfId="27222"/>
    <cellStyle name="Assumptions Right Year 4 27 4 2 2" xfId="54905"/>
    <cellStyle name="Assumptions Right Year 4 27 4 3" xfId="40988"/>
    <cellStyle name="Assumptions Right Year 4 27 5" xfId="16051"/>
    <cellStyle name="Assumptions Right Year 4 27 5 2" xfId="29972"/>
    <cellStyle name="Assumptions Right Year 4 27 5 2 2" xfId="57655"/>
    <cellStyle name="Assumptions Right Year 4 27 5 3" xfId="43738"/>
    <cellStyle name="Assumptions Right Year 4 27 6" xfId="19019"/>
    <cellStyle name="Assumptions Right Year 4 27 6 2" xfId="46702"/>
    <cellStyle name="Assumptions Right Year 4 27 7" xfId="32785"/>
    <cellStyle name="Assumptions Right Year 4 28" xfId="5069"/>
    <cellStyle name="Assumptions Right Year 4 28 2" xfId="8472"/>
    <cellStyle name="Assumptions Right Year 4 28 2 2" xfId="22393"/>
    <cellStyle name="Assumptions Right Year 4 28 2 2 2" xfId="50076"/>
    <cellStyle name="Assumptions Right Year 4 28 2 3" xfId="36159"/>
    <cellStyle name="Assumptions Right Year 4 28 3" xfId="10918"/>
    <cellStyle name="Assumptions Right Year 4 28 3 2" xfId="24839"/>
    <cellStyle name="Assumptions Right Year 4 28 3 2 2" xfId="52522"/>
    <cellStyle name="Assumptions Right Year 4 28 3 3" xfId="38605"/>
    <cellStyle name="Assumptions Right Year 4 28 4" xfId="13323"/>
    <cellStyle name="Assumptions Right Year 4 28 4 2" xfId="27244"/>
    <cellStyle name="Assumptions Right Year 4 28 4 2 2" xfId="54927"/>
    <cellStyle name="Assumptions Right Year 4 28 4 3" xfId="41010"/>
    <cellStyle name="Assumptions Right Year 4 28 5" xfId="16073"/>
    <cellStyle name="Assumptions Right Year 4 28 5 2" xfId="29994"/>
    <cellStyle name="Assumptions Right Year 4 28 5 2 2" xfId="57677"/>
    <cellStyle name="Assumptions Right Year 4 28 5 3" xfId="43760"/>
    <cellStyle name="Assumptions Right Year 4 28 6" xfId="19041"/>
    <cellStyle name="Assumptions Right Year 4 28 6 2" xfId="46724"/>
    <cellStyle name="Assumptions Right Year 4 28 7" xfId="32807"/>
    <cellStyle name="Assumptions Right Year 4 29" xfId="5091"/>
    <cellStyle name="Assumptions Right Year 4 29 2" xfId="8494"/>
    <cellStyle name="Assumptions Right Year 4 29 2 2" xfId="22415"/>
    <cellStyle name="Assumptions Right Year 4 29 2 2 2" xfId="50098"/>
    <cellStyle name="Assumptions Right Year 4 29 2 3" xfId="36181"/>
    <cellStyle name="Assumptions Right Year 4 29 3" xfId="10940"/>
    <cellStyle name="Assumptions Right Year 4 29 3 2" xfId="24861"/>
    <cellStyle name="Assumptions Right Year 4 29 3 2 2" xfId="52544"/>
    <cellStyle name="Assumptions Right Year 4 29 3 3" xfId="38627"/>
    <cellStyle name="Assumptions Right Year 4 29 4" xfId="13345"/>
    <cellStyle name="Assumptions Right Year 4 29 4 2" xfId="27266"/>
    <cellStyle name="Assumptions Right Year 4 29 4 2 2" xfId="54949"/>
    <cellStyle name="Assumptions Right Year 4 29 4 3" xfId="41032"/>
    <cellStyle name="Assumptions Right Year 4 29 5" xfId="16095"/>
    <cellStyle name="Assumptions Right Year 4 29 5 2" xfId="30016"/>
    <cellStyle name="Assumptions Right Year 4 29 5 2 2" xfId="57699"/>
    <cellStyle name="Assumptions Right Year 4 29 5 3" xfId="43782"/>
    <cellStyle name="Assumptions Right Year 4 29 6" xfId="19063"/>
    <cellStyle name="Assumptions Right Year 4 29 6 2" xfId="46746"/>
    <cellStyle name="Assumptions Right Year 4 29 7" xfId="32829"/>
    <cellStyle name="Assumptions Right Year 4 3" xfId="3248"/>
    <cellStyle name="Assumptions Right Year 4 3 2" xfId="6690"/>
    <cellStyle name="Assumptions Right Year 4 3 2 2" xfId="20632"/>
    <cellStyle name="Assumptions Right Year 4 3 2 2 2" xfId="48315"/>
    <cellStyle name="Assumptions Right Year 4 3 2 3" xfId="34398"/>
    <cellStyle name="Assumptions Right Year 4 3 3" xfId="9432"/>
    <cellStyle name="Assumptions Right Year 4 3 3 2" xfId="23353"/>
    <cellStyle name="Assumptions Right Year 4 3 3 2 2" xfId="51036"/>
    <cellStyle name="Assumptions Right Year 4 3 3 3" xfId="37119"/>
    <cellStyle name="Assumptions Right Year 4 3 4" xfId="11570"/>
    <cellStyle name="Assumptions Right Year 4 3 4 2" xfId="25491"/>
    <cellStyle name="Assumptions Right Year 4 3 4 2 2" xfId="53174"/>
    <cellStyle name="Assumptions Right Year 4 3 4 3" xfId="39257"/>
    <cellStyle name="Assumptions Right Year 4 3 5" xfId="14320"/>
    <cellStyle name="Assumptions Right Year 4 3 5 2" xfId="28241"/>
    <cellStyle name="Assumptions Right Year 4 3 5 2 2" xfId="55924"/>
    <cellStyle name="Assumptions Right Year 4 3 5 3" xfId="42007"/>
    <cellStyle name="Assumptions Right Year 4 3 6" xfId="17288"/>
    <cellStyle name="Assumptions Right Year 4 3 6 2" xfId="44971"/>
    <cellStyle name="Assumptions Right Year 4 3 7" xfId="31077"/>
    <cellStyle name="Assumptions Right Year 4 30" xfId="16233"/>
    <cellStyle name="Assumptions Right Year 4 30 2" xfId="30150"/>
    <cellStyle name="Assumptions Right Year 4 30 2 2" xfId="57833"/>
    <cellStyle name="Assumptions Right Year 4 30 3" xfId="43916"/>
    <cellStyle name="Assumptions Right Year 4 31" xfId="16261"/>
    <cellStyle name="Assumptions Right Year 4 31 2" xfId="30178"/>
    <cellStyle name="Assumptions Right Year 4 31 2 2" xfId="57861"/>
    <cellStyle name="Assumptions Right Year 4 31 3" xfId="43944"/>
    <cellStyle name="Assumptions Right Year 4 4" xfId="3300"/>
    <cellStyle name="Assumptions Right Year 4 4 2" xfId="6741"/>
    <cellStyle name="Assumptions Right Year 4 4 2 2" xfId="20682"/>
    <cellStyle name="Assumptions Right Year 4 4 2 2 2" xfId="48365"/>
    <cellStyle name="Assumptions Right Year 4 4 2 3" xfId="34448"/>
    <cellStyle name="Assumptions Right Year 4 4 3" xfId="9481"/>
    <cellStyle name="Assumptions Right Year 4 4 3 2" xfId="23402"/>
    <cellStyle name="Assumptions Right Year 4 4 3 2 2" xfId="51085"/>
    <cellStyle name="Assumptions Right Year 4 4 3 3" xfId="37168"/>
    <cellStyle name="Assumptions Right Year 4 4 4" xfId="11620"/>
    <cellStyle name="Assumptions Right Year 4 4 4 2" xfId="25541"/>
    <cellStyle name="Assumptions Right Year 4 4 4 2 2" xfId="53224"/>
    <cellStyle name="Assumptions Right Year 4 4 4 3" xfId="39307"/>
    <cellStyle name="Assumptions Right Year 4 4 5" xfId="14370"/>
    <cellStyle name="Assumptions Right Year 4 4 5 2" xfId="28291"/>
    <cellStyle name="Assumptions Right Year 4 4 5 2 2" xfId="55974"/>
    <cellStyle name="Assumptions Right Year 4 4 5 3" xfId="42057"/>
    <cellStyle name="Assumptions Right Year 4 4 6" xfId="17338"/>
    <cellStyle name="Assumptions Right Year 4 4 6 2" xfId="45021"/>
    <cellStyle name="Assumptions Right Year 4 4 7" xfId="31123"/>
    <cellStyle name="Assumptions Right Year 4 5" xfId="3381"/>
    <cellStyle name="Assumptions Right Year 4 5 2" xfId="6821"/>
    <cellStyle name="Assumptions Right Year 4 5 2 2" xfId="20762"/>
    <cellStyle name="Assumptions Right Year 4 5 2 2 2" xfId="48445"/>
    <cellStyle name="Assumptions Right Year 4 5 2 3" xfId="34528"/>
    <cellStyle name="Assumptions Right Year 4 5 3" xfId="9559"/>
    <cellStyle name="Assumptions Right Year 4 5 3 2" xfId="23480"/>
    <cellStyle name="Assumptions Right Year 4 5 3 2 2" xfId="51163"/>
    <cellStyle name="Assumptions Right Year 4 5 3 3" xfId="37246"/>
    <cellStyle name="Assumptions Right Year 4 5 4" xfId="11700"/>
    <cellStyle name="Assumptions Right Year 4 5 4 2" xfId="25621"/>
    <cellStyle name="Assumptions Right Year 4 5 4 2 2" xfId="53304"/>
    <cellStyle name="Assumptions Right Year 4 5 4 3" xfId="39387"/>
    <cellStyle name="Assumptions Right Year 4 5 5" xfId="14450"/>
    <cellStyle name="Assumptions Right Year 4 5 5 2" xfId="28371"/>
    <cellStyle name="Assumptions Right Year 4 5 5 2 2" xfId="56054"/>
    <cellStyle name="Assumptions Right Year 4 5 5 3" xfId="42137"/>
    <cellStyle name="Assumptions Right Year 4 5 6" xfId="17418"/>
    <cellStyle name="Assumptions Right Year 4 5 6 2" xfId="45101"/>
    <cellStyle name="Assumptions Right Year 4 5 7" xfId="31197"/>
    <cellStyle name="Assumptions Right Year 4 6" xfId="3429"/>
    <cellStyle name="Assumptions Right Year 4 6 2" xfId="6868"/>
    <cellStyle name="Assumptions Right Year 4 6 2 2" xfId="20809"/>
    <cellStyle name="Assumptions Right Year 4 6 2 2 2" xfId="48492"/>
    <cellStyle name="Assumptions Right Year 4 6 2 3" xfId="34575"/>
    <cellStyle name="Assumptions Right Year 4 6 3" xfId="9606"/>
    <cellStyle name="Assumptions Right Year 4 6 3 2" xfId="23527"/>
    <cellStyle name="Assumptions Right Year 4 6 3 2 2" xfId="51210"/>
    <cellStyle name="Assumptions Right Year 4 6 3 3" xfId="37293"/>
    <cellStyle name="Assumptions Right Year 4 6 4" xfId="11747"/>
    <cellStyle name="Assumptions Right Year 4 6 4 2" xfId="25668"/>
    <cellStyle name="Assumptions Right Year 4 6 4 2 2" xfId="53351"/>
    <cellStyle name="Assumptions Right Year 4 6 4 3" xfId="39434"/>
    <cellStyle name="Assumptions Right Year 4 6 5" xfId="14497"/>
    <cellStyle name="Assumptions Right Year 4 6 5 2" xfId="28418"/>
    <cellStyle name="Assumptions Right Year 4 6 5 2 2" xfId="56101"/>
    <cellStyle name="Assumptions Right Year 4 6 5 3" xfId="42184"/>
    <cellStyle name="Assumptions Right Year 4 6 6" xfId="17465"/>
    <cellStyle name="Assumptions Right Year 4 6 6 2" xfId="45148"/>
    <cellStyle name="Assumptions Right Year 4 6 7" xfId="31242"/>
    <cellStyle name="Assumptions Right Year 4 7" xfId="3471"/>
    <cellStyle name="Assumptions Right Year 4 7 2" xfId="6909"/>
    <cellStyle name="Assumptions Right Year 4 7 2 2" xfId="20849"/>
    <cellStyle name="Assumptions Right Year 4 7 2 2 2" xfId="48532"/>
    <cellStyle name="Assumptions Right Year 4 7 2 3" xfId="34615"/>
    <cellStyle name="Assumptions Right Year 4 7 3" xfId="9647"/>
    <cellStyle name="Assumptions Right Year 4 7 3 2" xfId="23568"/>
    <cellStyle name="Assumptions Right Year 4 7 3 2 2" xfId="51251"/>
    <cellStyle name="Assumptions Right Year 4 7 3 3" xfId="37334"/>
    <cellStyle name="Assumptions Right Year 4 7 4" xfId="11787"/>
    <cellStyle name="Assumptions Right Year 4 7 4 2" xfId="25708"/>
    <cellStyle name="Assumptions Right Year 4 7 4 2 2" xfId="53391"/>
    <cellStyle name="Assumptions Right Year 4 7 4 3" xfId="39474"/>
    <cellStyle name="Assumptions Right Year 4 7 5" xfId="14537"/>
    <cellStyle name="Assumptions Right Year 4 7 5 2" xfId="28458"/>
    <cellStyle name="Assumptions Right Year 4 7 5 2 2" xfId="56141"/>
    <cellStyle name="Assumptions Right Year 4 7 5 3" xfId="42224"/>
    <cellStyle name="Assumptions Right Year 4 7 6" xfId="17505"/>
    <cellStyle name="Assumptions Right Year 4 7 6 2" xfId="45188"/>
    <cellStyle name="Assumptions Right Year 4 7 7" xfId="31277"/>
    <cellStyle name="Assumptions Right Year 4 8" xfId="3537"/>
    <cellStyle name="Assumptions Right Year 4 8 2" xfId="6975"/>
    <cellStyle name="Assumptions Right Year 4 8 2 2" xfId="20915"/>
    <cellStyle name="Assumptions Right Year 4 8 2 2 2" xfId="48598"/>
    <cellStyle name="Assumptions Right Year 4 8 2 3" xfId="34681"/>
    <cellStyle name="Assumptions Right Year 4 8 3" xfId="9712"/>
    <cellStyle name="Assumptions Right Year 4 8 3 2" xfId="23633"/>
    <cellStyle name="Assumptions Right Year 4 8 3 2 2" xfId="51316"/>
    <cellStyle name="Assumptions Right Year 4 8 3 3" xfId="37399"/>
    <cellStyle name="Assumptions Right Year 4 8 4" xfId="11853"/>
    <cellStyle name="Assumptions Right Year 4 8 4 2" xfId="25774"/>
    <cellStyle name="Assumptions Right Year 4 8 4 2 2" xfId="53457"/>
    <cellStyle name="Assumptions Right Year 4 8 4 3" xfId="39540"/>
    <cellStyle name="Assumptions Right Year 4 8 5" xfId="14603"/>
    <cellStyle name="Assumptions Right Year 4 8 5 2" xfId="28524"/>
    <cellStyle name="Assumptions Right Year 4 8 5 2 2" xfId="56207"/>
    <cellStyle name="Assumptions Right Year 4 8 5 3" xfId="42290"/>
    <cellStyle name="Assumptions Right Year 4 8 6" xfId="17571"/>
    <cellStyle name="Assumptions Right Year 4 8 6 2" xfId="45254"/>
    <cellStyle name="Assumptions Right Year 4 8 7" xfId="31342"/>
    <cellStyle name="Assumptions Right Year 4 9" xfId="3577"/>
    <cellStyle name="Assumptions Right Year 4 9 2" xfId="7015"/>
    <cellStyle name="Assumptions Right Year 4 9 2 2" xfId="20952"/>
    <cellStyle name="Assumptions Right Year 4 9 2 2 2" xfId="48635"/>
    <cellStyle name="Assumptions Right Year 4 9 2 3" xfId="34718"/>
    <cellStyle name="Assumptions Right Year 4 9 3" xfId="9748"/>
    <cellStyle name="Assumptions Right Year 4 9 3 2" xfId="23669"/>
    <cellStyle name="Assumptions Right Year 4 9 3 2 2" xfId="51352"/>
    <cellStyle name="Assumptions Right Year 4 9 3 3" xfId="37435"/>
    <cellStyle name="Assumptions Right Year 4 9 4" xfId="11890"/>
    <cellStyle name="Assumptions Right Year 4 9 4 2" xfId="25811"/>
    <cellStyle name="Assumptions Right Year 4 9 4 2 2" xfId="53494"/>
    <cellStyle name="Assumptions Right Year 4 9 4 3" xfId="39577"/>
    <cellStyle name="Assumptions Right Year 4 9 5" xfId="14640"/>
    <cellStyle name="Assumptions Right Year 4 9 5 2" xfId="28561"/>
    <cellStyle name="Assumptions Right Year 4 9 5 2 2" xfId="56244"/>
    <cellStyle name="Assumptions Right Year 4 9 5 3" xfId="42327"/>
    <cellStyle name="Assumptions Right Year 4 9 6" xfId="17608"/>
    <cellStyle name="Assumptions Right Year 4 9 6 2" xfId="45291"/>
    <cellStyle name="Assumptions Right Year 4 9 7" xfId="31379"/>
    <cellStyle name="Assumptions Right Year 5" xfId="2755"/>
    <cellStyle name="Assumptions Right Year 5 2" xfId="6203"/>
    <cellStyle name="Assumptions Right Year 5 2 2" xfId="20150"/>
    <cellStyle name="Assumptions Right Year 5 2 2 2" xfId="47833"/>
    <cellStyle name="Assumptions Right Year 5 2 3" xfId="33916"/>
    <cellStyle name="Assumptions Right Year 5 3" xfId="8959"/>
    <cellStyle name="Assumptions Right Year 5 3 2" xfId="22880"/>
    <cellStyle name="Assumptions Right Year 5 3 2 2" xfId="50563"/>
    <cellStyle name="Assumptions Right Year 5 3 3" xfId="36646"/>
    <cellStyle name="Assumptions Right Year 5 4" xfId="11090"/>
    <cellStyle name="Assumptions Right Year 5 4 2" xfId="25011"/>
    <cellStyle name="Assumptions Right Year 5 4 2 2" xfId="52694"/>
    <cellStyle name="Assumptions Right Year 5 4 3" xfId="38777"/>
    <cellStyle name="Assumptions Right Year 5 5" xfId="13843"/>
    <cellStyle name="Assumptions Right Year 5 5 2" xfId="27764"/>
    <cellStyle name="Assumptions Right Year 5 5 2 2" xfId="55447"/>
    <cellStyle name="Assumptions Right Year 5 5 3" xfId="41530"/>
    <cellStyle name="Assumptions Right Year 5 6" xfId="16808"/>
    <cellStyle name="Assumptions Right Year 5 6 2" xfId="44491"/>
    <cellStyle name="Assumptions Right Year 5 7" xfId="30655"/>
    <cellStyle name="Assumptions Right Year 6" xfId="2629"/>
    <cellStyle name="Assumptions Right Year 6 2" xfId="6080"/>
    <cellStyle name="Assumptions Right Year 6 2 2" xfId="20027"/>
    <cellStyle name="Assumptions Right Year 6 2 2 2" xfId="47710"/>
    <cellStyle name="Assumptions Right Year 6 2 3" xfId="33793"/>
    <cellStyle name="Assumptions Right Year 6 3" xfId="8839"/>
    <cellStyle name="Assumptions Right Year 6 3 2" xfId="22760"/>
    <cellStyle name="Assumptions Right Year 6 3 2 2" xfId="50443"/>
    <cellStyle name="Assumptions Right Year 6 3 3" xfId="36526"/>
    <cellStyle name="Assumptions Right Year 6 4" xfId="10967"/>
    <cellStyle name="Assumptions Right Year 6 4 2" xfId="24888"/>
    <cellStyle name="Assumptions Right Year 6 4 2 2" xfId="52571"/>
    <cellStyle name="Assumptions Right Year 6 4 3" xfId="38654"/>
    <cellStyle name="Assumptions Right Year 6 5" xfId="13721"/>
    <cellStyle name="Assumptions Right Year 6 5 2" xfId="27642"/>
    <cellStyle name="Assumptions Right Year 6 5 2 2" xfId="55325"/>
    <cellStyle name="Assumptions Right Year 6 5 3" xfId="41408"/>
    <cellStyle name="Assumptions Right Year 6 6" xfId="16685"/>
    <cellStyle name="Assumptions Right Year 6 6 2" xfId="44368"/>
    <cellStyle name="Assumptions Right Year 6 7" xfId="30541"/>
    <cellStyle name="Assumptions Right Year 7" xfId="2738"/>
    <cellStyle name="Assumptions Right Year 7 2" xfId="6186"/>
    <cellStyle name="Assumptions Right Year 7 2 2" xfId="20133"/>
    <cellStyle name="Assumptions Right Year 7 2 2 2" xfId="47816"/>
    <cellStyle name="Assumptions Right Year 7 2 3" xfId="33899"/>
    <cellStyle name="Assumptions Right Year 7 3" xfId="8942"/>
    <cellStyle name="Assumptions Right Year 7 3 2" xfId="22863"/>
    <cellStyle name="Assumptions Right Year 7 3 2 2" xfId="50546"/>
    <cellStyle name="Assumptions Right Year 7 3 3" xfId="36629"/>
    <cellStyle name="Assumptions Right Year 7 4" xfId="11073"/>
    <cellStyle name="Assumptions Right Year 7 4 2" xfId="24994"/>
    <cellStyle name="Assumptions Right Year 7 4 2 2" xfId="52677"/>
    <cellStyle name="Assumptions Right Year 7 4 3" xfId="38760"/>
    <cellStyle name="Assumptions Right Year 7 5" xfId="13826"/>
    <cellStyle name="Assumptions Right Year 7 5 2" xfId="27747"/>
    <cellStyle name="Assumptions Right Year 7 5 2 2" xfId="55430"/>
    <cellStyle name="Assumptions Right Year 7 5 3" xfId="41513"/>
    <cellStyle name="Assumptions Right Year 7 6" xfId="16791"/>
    <cellStyle name="Assumptions Right Year 7 6 2" xfId="44474"/>
    <cellStyle name="Assumptions Right Year 7 7" xfId="30638"/>
    <cellStyle name="Assumptions Right Year 8" xfId="2724"/>
    <cellStyle name="Assumptions Right Year 8 2" xfId="6172"/>
    <cellStyle name="Assumptions Right Year 8 2 2" xfId="20119"/>
    <cellStyle name="Assumptions Right Year 8 2 2 2" xfId="47802"/>
    <cellStyle name="Assumptions Right Year 8 2 3" xfId="33885"/>
    <cellStyle name="Assumptions Right Year 8 3" xfId="8929"/>
    <cellStyle name="Assumptions Right Year 8 3 2" xfId="22850"/>
    <cellStyle name="Assumptions Right Year 8 3 2 2" xfId="50533"/>
    <cellStyle name="Assumptions Right Year 8 3 3" xfId="36616"/>
    <cellStyle name="Assumptions Right Year 8 4" xfId="11059"/>
    <cellStyle name="Assumptions Right Year 8 4 2" xfId="24980"/>
    <cellStyle name="Assumptions Right Year 8 4 2 2" xfId="52663"/>
    <cellStyle name="Assumptions Right Year 8 4 3" xfId="38746"/>
    <cellStyle name="Assumptions Right Year 8 5" xfId="13812"/>
    <cellStyle name="Assumptions Right Year 8 5 2" xfId="27733"/>
    <cellStyle name="Assumptions Right Year 8 5 2 2" xfId="55416"/>
    <cellStyle name="Assumptions Right Year 8 5 3" xfId="41499"/>
    <cellStyle name="Assumptions Right Year 8 6" xfId="16777"/>
    <cellStyle name="Assumptions Right Year 8 6 2" xfId="44460"/>
    <cellStyle name="Assumptions Right Year 8 7" xfId="30625"/>
    <cellStyle name="Assumptions Right Year 9" xfId="3340"/>
    <cellStyle name="Assumptions Right Year 9 2" xfId="6780"/>
    <cellStyle name="Assumptions Right Year 9 2 2" xfId="20721"/>
    <cellStyle name="Assumptions Right Year 9 2 2 2" xfId="48404"/>
    <cellStyle name="Assumptions Right Year 9 2 3" xfId="34487"/>
    <cellStyle name="Assumptions Right Year 9 3" xfId="9519"/>
    <cellStyle name="Assumptions Right Year 9 3 2" xfId="23440"/>
    <cellStyle name="Assumptions Right Year 9 3 2 2" xfId="51123"/>
    <cellStyle name="Assumptions Right Year 9 3 3" xfId="37206"/>
    <cellStyle name="Assumptions Right Year 9 4" xfId="11659"/>
    <cellStyle name="Assumptions Right Year 9 4 2" xfId="25580"/>
    <cellStyle name="Assumptions Right Year 9 4 2 2" xfId="53263"/>
    <cellStyle name="Assumptions Right Year 9 4 3" xfId="39346"/>
    <cellStyle name="Assumptions Right Year 9 5" xfId="14409"/>
    <cellStyle name="Assumptions Right Year 9 5 2" xfId="28330"/>
    <cellStyle name="Assumptions Right Year 9 5 2 2" xfId="56013"/>
    <cellStyle name="Assumptions Right Year 9 5 3" xfId="42096"/>
    <cellStyle name="Assumptions Right Year 9 6" xfId="17377"/>
    <cellStyle name="Assumptions Right Year 9 6 2" xfId="45060"/>
    <cellStyle name="Assumptions Right Year 9 7" xfId="31159"/>
    <cellStyle name="Availability" xfId="1434"/>
    <cellStyle name="b" xfId="1435"/>
    <cellStyle name="B&amp;W" xfId="1436"/>
    <cellStyle name="B&amp;Wbold" xfId="1437"/>
    <cellStyle name="b_Credit model_v1" xfId="1438"/>
    <cellStyle name="b_LTIP" xfId="1439"/>
    <cellStyle name="Bad 2" xfId="1440"/>
    <cellStyle name="Balance_Sheet" xfId="1441"/>
    <cellStyle name="baseentity" xfId="1442"/>
    <cellStyle name="baseentity 2" xfId="2062"/>
    <cellStyle name="baseentity 2 2" xfId="2409"/>
    <cellStyle name="baseentity 2 2 2" xfId="5866"/>
    <cellStyle name="baseentity 2 2 2 2" xfId="19816"/>
    <cellStyle name="baseentity 2 2 2 2 2" xfId="47499"/>
    <cellStyle name="baseentity 2 2 2 3" xfId="33582"/>
    <cellStyle name="baseentity 2 2 3" xfId="8634"/>
    <cellStyle name="baseentity 2 2 3 2" xfId="22555"/>
    <cellStyle name="baseentity 2 2 3 2 2" xfId="50238"/>
    <cellStyle name="baseentity 2 2 3 3" xfId="36321"/>
    <cellStyle name="baseentity 2 2 4" xfId="5506"/>
    <cellStyle name="baseentity 2 2 4 2" xfId="19459"/>
    <cellStyle name="baseentity 2 2 4 2 2" xfId="47142"/>
    <cellStyle name="baseentity 2 2 4 3" xfId="33225"/>
    <cellStyle name="baseentity 2 2 5" xfId="13514"/>
    <cellStyle name="baseentity 2 2 5 2" xfId="27435"/>
    <cellStyle name="baseentity 2 2 5 2 2" xfId="55118"/>
    <cellStyle name="baseentity 2 2 5 3" xfId="41201"/>
    <cellStyle name="baseentity 2 2 6" xfId="16476"/>
    <cellStyle name="baseentity 2 2 6 2" xfId="44159"/>
    <cellStyle name="baseentity 2 3" xfId="2915"/>
    <cellStyle name="baseentity 2 3 2" xfId="6361"/>
    <cellStyle name="baseentity 2 3 2 2" xfId="20307"/>
    <cellStyle name="baseentity 2 3 2 2 2" xfId="47990"/>
    <cellStyle name="baseentity 2 3 2 3" xfId="34073"/>
    <cellStyle name="baseentity 2 3 3" xfId="9112"/>
    <cellStyle name="baseentity 2 3 3 2" xfId="23033"/>
    <cellStyle name="baseentity 2 3 3 2 2" xfId="50716"/>
    <cellStyle name="baseentity 2 3 3 3" xfId="36799"/>
    <cellStyle name="baseentity 2 3 4" xfId="11247"/>
    <cellStyle name="baseentity 2 3 4 2" xfId="25168"/>
    <cellStyle name="baseentity 2 3 4 2 2" xfId="52851"/>
    <cellStyle name="baseentity 2 3 4 3" xfId="38934"/>
    <cellStyle name="baseentity 2 3 5" xfId="13999"/>
    <cellStyle name="baseentity 2 3 5 2" xfId="27920"/>
    <cellStyle name="baseentity 2 3 5 2 2" xfId="55603"/>
    <cellStyle name="baseentity 2 3 5 3" xfId="41686"/>
    <cellStyle name="baseentity 2 3 6" xfId="16965"/>
    <cellStyle name="baseentity 2 3 6 2" xfId="44648"/>
    <cellStyle name="baseentity 2 4" xfId="2784"/>
    <cellStyle name="baseentity 2 4 2" xfId="6231"/>
    <cellStyle name="baseentity 2 4 2 2" xfId="20178"/>
    <cellStyle name="baseentity 2 4 2 2 2" xfId="47861"/>
    <cellStyle name="baseentity 2 4 2 3" xfId="33944"/>
    <cellStyle name="baseentity 2 4 3" xfId="8986"/>
    <cellStyle name="baseentity 2 4 3 2" xfId="22907"/>
    <cellStyle name="baseentity 2 4 3 2 2" xfId="50590"/>
    <cellStyle name="baseentity 2 4 3 3" xfId="36673"/>
    <cellStyle name="baseentity 2 4 4" xfId="11118"/>
    <cellStyle name="baseentity 2 4 4 2" xfId="25039"/>
    <cellStyle name="baseentity 2 4 4 2 2" xfId="52722"/>
    <cellStyle name="baseentity 2 4 4 3" xfId="38805"/>
    <cellStyle name="baseentity 2 4 5" xfId="13871"/>
    <cellStyle name="baseentity 2 4 5 2" xfId="27792"/>
    <cellStyle name="baseentity 2 4 5 2 2" xfId="55475"/>
    <cellStyle name="baseentity 2 4 5 3" xfId="41558"/>
    <cellStyle name="baseentity 2 4 6" xfId="16836"/>
    <cellStyle name="baseentity 2 4 6 2" xfId="44519"/>
    <cellStyle name="baseentity 2 5" xfId="4786"/>
    <cellStyle name="baseentity 2 5 2" xfId="8192"/>
    <cellStyle name="baseentity 2 5 2 2" xfId="22115"/>
    <cellStyle name="baseentity 2 5 2 2 2" xfId="49798"/>
    <cellStyle name="baseentity 2 5 2 3" xfId="35881"/>
    <cellStyle name="baseentity 2 5 3" xfId="13047"/>
    <cellStyle name="baseentity 2 5 3 2" xfId="26968"/>
    <cellStyle name="baseentity 2 5 3 2 2" xfId="54651"/>
    <cellStyle name="baseentity 2 5 3 3" xfId="40734"/>
    <cellStyle name="baseentity 2 5 4" xfId="15797"/>
    <cellStyle name="baseentity 2 5 4 2" xfId="29718"/>
    <cellStyle name="baseentity 2 5 4 2 2" xfId="57401"/>
    <cellStyle name="baseentity 2 5 4 3" xfId="43484"/>
    <cellStyle name="baseentity 2 5 5" xfId="18765"/>
    <cellStyle name="baseentity 2 5 5 2" xfId="46448"/>
    <cellStyle name="baseentity 2 5 6" xfId="32531"/>
    <cellStyle name="baseentity 2 6" xfId="4591"/>
    <cellStyle name="baseentity 2 6 2" xfId="12855"/>
    <cellStyle name="baseentity 2 6 2 2" xfId="26776"/>
    <cellStyle name="baseentity 2 6 2 2 2" xfId="54459"/>
    <cellStyle name="baseentity 2 6 2 3" xfId="40542"/>
    <cellStyle name="baseentity 2 6 3" xfId="15605"/>
    <cellStyle name="baseentity 2 6 3 2" xfId="29526"/>
    <cellStyle name="baseentity 2 6 3 2 2" xfId="57209"/>
    <cellStyle name="baseentity 2 6 3 3" xfId="43292"/>
    <cellStyle name="baseentity 2 6 4" xfId="18573"/>
    <cellStyle name="baseentity 2 6 4 2" xfId="46256"/>
    <cellStyle name="baseentity 2 6 5" xfId="32339"/>
    <cellStyle name="baseentity 2 7" xfId="5621"/>
    <cellStyle name="baseentity 2 7 2" xfId="19574"/>
    <cellStyle name="baseentity 2 7 2 2" xfId="47257"/>
    <cellStyle name="baseentity 2 7 3" xfId="33340"/>
    <cellStyle name="baseentity 3" xfId="2218"/>
    <cellStyle name="baseentity 3 2" xfId="5697"/>
    <cellStyle name="baseentity 3 2 2" xfId="19649"/>
    <cellStyle name="baseentity 3 2 2 2" xfId="47332"/>
    <cellStyle name="baseentity 3 2 3" xfId="33415"/>
    <cellStyle name="baseentity 3 3" xfId="5172"/>
    <cellStyle name="baseentity 3 3 2" xfId="19142"/>
    <cellStyle name="baseentity 3 3 2 2" xfId="46825"/>
    <cellStyle name="baseentity 3 3 3" xfId="32908"/>
    <cellStyle name="baseentity 3 4" xfId="13353"/>
    <cellStyle name="baseentity 3 4 2" xfId="27274"/>
    <cellStyle name="baseentity 3 4 2 2" xfId="54957"/>
    <cellStyle name="baseentity 3 4 3" xfId="41040"/>
    <cellStyle name="baseentity 3 5" xfId="16234"/>
    <cellStyle name="baseentity 3 5 2" xfId="30151"/>
    <cellStyle name="baseentity 3 5 2 2" xfId="57834"/>
    <cellStyle name="baseentity 3 5 3" xfId="43917"/>
    <cellStyle name="baseentity 3 6" xfId="16315"/>
    <cellStyle name="baseentity 3 6 2" xfId="43998"/>
    <cellStyle name="baseentity 4" xfId="2380"/>
    <cellStyle name="baseentity 4 2" xfId="5837"/>
    <cellStyle name="baseentity 4 2 2" xfId="19787"/>
    <cellStyle name="baseentity 4 2 2 2" xfId="47470"/>
    <cellStyle name="baseentity 4 2 3" xfId="33553"/>
    <cellStyle name="baseentity 4 3" xfId="8607"/>
    <cellStyle name="baseentity 4 3 2" xfId="22528"/>
    <cellStyle name="baseentity 4 3 2 2" xfId="50211"/>
    <cellStyle name="baseentity 4 3 3" xfId="36294"/>
    <cellStyle name="baseentity 4 4" xfId="5484"/>
    <cellStyle name="baseentity 4 4 2" xfId="19437"/>
    <cellStyle name="baseentity 4 4 2 2" xfId="47120"/>
    <cellStyle name="baseentity 4 4 3" xfId="33203"/>
    <cellStyle name="baseentity 4 5" xfId="13485"/>
    <cellStyle name="baseentity 4 5 2" xfId="27406"/>
    <cellStyle name="baseentity 4 5 2 2" xfId="55089"/>
    <cellStyle name="baseentity 4 5 3" xfId="41172"/>
    <cellStyle name="baseentity 4 6" xfId="16447"/>
    <cellStyle name="baseentity 4 6 2" xfId="44130"/>
    <cellStyle name="baseentity 5" xfId="2434"/>
    <cellStyle name="baseentity 5 2" xfId="5891"/>
    <cellStyle name="baseentity 5 2 2" xfId="19841"/>
    <cellStyle name="baseentity 5 2 2 2" xfId="47524"/>
    <cellStyle name="baseentity 5 2 3" xfId="33607"/>
    <cellStyle name="baseentity 5 3" xfId="8657"/>
    <cellStyle name="baseentity 5 3 2" xfId="22578"/>
    <cellStyle name="baseentity 5 3 2 2" xfId="50261"/>
    <cellStyle name="baseentity 5 3 3" xfId="36344"/>
    <cellStyle name="baseentity 5 4" xfId="5520"/>
    <cellStyle name="baseentity 5 4 2" xfId="19473"/>
    <cellStyle name="baseentity 5 4 2 2" xfId="47156"/>
    <cellStyle name="baseentity 5 4 3" xfId="33239"/>
    <cellStyle name="baseentity 5 5" xfId="13539"/>
    <cellStyle name="baseentity 5 5 2" xfId="27460"/>
    <cellStyle name="baseentity 5 5 2 2" xfId="55143"/>
    <cellStyle name="baseentity 5 5 3" xfId="41226"/>
    <cellStyle name="baseentity 5 6" xfId="16501"/>
    <cellStyle name="baseentity 5 6 2" xfId="44184"/>
    <cellStyle name="baseentity 6" xfId="2386"/>
    <cellStyle name="baseentity 6 2" xfId="5843"/>
    <cellStyle name="baseentity 6 2 2" xfId="19793"/>
    <cellStyle name="baseentity 6 2 2 2" xfId="47476"/>
    <cellStyle name="baseentity 6 2 3" xfId="33559"/>
    <cellStyle name="baseentity 6 3" xfId="5488"/>
    <cellStyle name="baseentity 6 3 2" xfId="19441"/>
    <cellStyle name="baseentity 6 3 2 2" xfId="47124"/>
    <cellStyle name="baseentity 6 3 3" xfId="33207"/>
    <cellStyle name="baseentity 6 4" xfId="13491"/>
    <cellStyle name="baseentity 6 4 2" xfId="27412"/>
    <cellStyle name="baseentity 6 4 2 2" xfId="55095"/>
    <cellStyle name="baseentity 6 4 3" xfId="41178"/>
    <cellStyle name="baseentity 6 5" xfId="16453"/>
    <cellStyle name="baseentity 6 5 2" xfId="44136"/>
    <cellStyle name="baseentity 6 6" xfId="30343"/>
    <cellStyle name="baseentity 7" xfId="4528"/>
    <cellStyle name="baseentity 7 2" xfId="7945"/>
    <cellStyle name="baseentity 7 2 2" xfId="21869"/>
    <cellStyle name="baseentity 7 2 2 2" xfId="49552"/>
    <cellStyle name="baseentity 7 2 3" xfId="35635"/>
    <cellStyle name="baseentity 7 3" xfId="12792"/>
    <cellStyle name="baseentity 7 3 2" xfId="26713"/>
    <cellStyle name="baseentity 7 3 2 2" xfId="54396"/>
    <cellStyle name="baseentity 7 3 3" xfId="40479"/>
    <cellStyle name="baseentity 7 4" xfId="15542"/>
    <cellStyle name="baseentity 7 4 2" xfId="29463"/>
    <cellStyle name="baseentity 7 4 2 2" xfId="57146"/>
    <cellStyle name="baseentity 7 4 3" xfId="43229"/>
    <cellStyle name="baseentity 7 5" xfId="18510"/>
    <cellStyle name="baseentity 7 5 2" xfId="46193"/>
    <cellStyle name="baseentity 7 6" xfId="32276"/>
    <cellStyle name="baseentity 8" xfId="4411"/>
    <cellStyle name="baseentity 8 2" xfId="12678"/>
    <cellStyle name="baseentity 8 2 2" xfId="26599"/>
    <cellStyle name="baseentity 8 2 2 2" xfId="54282"/>
    <cellStyle name="baseentity 8 2 3" xfId="40365"/>
    <cellStyle name="baseentity 8 3" xfId="15428"/>
    <cellStyle name="baseentity 8 3 2" xfId="29349"/>
    <cellStyle name="baseentity 8 3 2 2" xfId="57032"/>
    <cellStyle name="baseentity 8 3 3" xfId="43115"/>
    <cellStyle name="baseentity 8 4" xfId="18396"/>
    <cellStyle name="baseentity 8 4 2" xfId="46079"/>
    <cellStyle name="baseentity 8 5" xfId="32162"/>
    <cellStyle name="BB_Date_mmm" xfId="1443"/>
    <cellStyle name="BF" xfId="12"/>
    <cellStyle name="BF 2" xfId="2000"/>
    <cellStyle name="BF 2 2" xfId="4750"/>
    <cellStyle name="BF 2 2 2" xfId="8156"/>
    <cellStyle name="BF 2 2 2 2" xfId="22080"/>
    <cellStyle name="BF 2 2 2 2 2" xfId="49763"/>
    <cellStyle name="BF 2 2 2 3" xfId="35846"/>
    <cellStyle name="BF 2 2 3" xfId="13012"/>
    <cellStyle name="BF 2 2 3 2" xfId="26933"/>
    <cellStyle name="BF 2 2 3 2 2" xfId="54616"/>
    <cellStyle name="BF 2 2 3 3" xfId="40699"/>
    <cellStyle name="BF 2 2 4" xfId="15762"/>
    <cellStyle name="BF 2 2 4 2" xfId="29683"/>
    <cellStyle name="BF 2 2 4 2 2" xfId="57366"/>
    <cellStyle name="BF 2 2 4 3" xfId="43449"/>
    <cellStyle name="BF 2 2 5" xfId="18730"/>
    <cellStyle name="BF 2 2 5 2" xfId="46413"/>
    <cellStyle name="BF 2 2 6" xfId="32496"/>
    <cellStyle name="BF 3" xfId="3886"/>
    <cellStyle name="BF 3 2" xfId="7320"/>
    <cellStyle name="BF 3 2 2" xfId="21252"/>
    <cellStyle name="BF 3 2 2 2" xfId="48935"/>
    <cellStyle name="BF 3 2 3" xfId="35018"/>
    <cellStyle name="BF 3 3" xfId="12190"/>
    <cellStyle name="BF 3 3 2" xfId="26111"/>
    <cellStyle name="BF 3 3 2 2" xfId="53794"/>
    <cellStyle name="BF 3 3 3" xfId="39877"/>
    <cellStyle name="BF 3 4" xfId="14940"/>
    <cellStyle name="BF 3 4 2" xfId="28861"/>
    <cellStyle name="BF 3 4 2 2" xfId="56544"/>
    <cellStyle name="BF 3 4 3" xfId="42627"/>
    <cellStyle name="BF 3 5" xfId="17908"/>
    <cellStyle name="BF 3 5 2" xfId="45591"/>
    <cellStyle name="BF 3 6" xfId="31674"/>
    <cellStyle name="blue" xfId="1444"/>
    <cellStyle name="Blue heading" xfId="1445"/>
    <cellStyle name="Blue heading 10" xfId="2725"/>
    <cellStyle name="Blue heading 10 2" xfId="6173"/>
    <cellStyle name="Blue heading 10 2 2" xfId="20120"/>
    <cellStyle name="Blue heading 10 2 2 2" xfId="47803"/>
    <cellStyle name="Blue heading 10 2 3" xfId="33886"/>
    <cellStyle name="Blue heading 10 3" xfId="8930"/>
    <cellStyle name="Blue heading 10 3 2" xfId="22851"/>
    <cellStyle name="Blue heading 10 3 2 2" xfId="50534"/>
    <cellStyle name="Blue heading 10 3 3" xfId="36617"/>
    <cellStyle name="Blue heading 10 4" xfId="11060"/>
    <cellStyle name="Blue heading 10 4 2" xfId="24981"/>
    <cellStyle name="Blue heading 10 4 2 2" xfId="52664"/>
    <cellStyle name="Blue heading 10 4 3" xfId="38747"/>
    <cellStyle name="Blue heading 10 5" xfId="13813"/>
    <cellStyle name="Blue heading 10 5 2" xfId="27734"/>
    <cellStyle name="Blue heading 10 5 2 2" xfId="55417"/>
    <cellStyle name="Blue heading 10 5 3" xfId="41500"/>
    <cellStyle name="Blue heading 10 6" xfId="16778"/>
    <cellStyle name="Blue heading 10 6 2" xfId="44461"/>
    <cellStyle name="Blue heading 10 7" xfId="30626"/>
    <cellStyle name="Blue heading 11" xfId="2435"/>
    <cellStyle name="Blue heading 11 2" xfId="5892"/>
    <cellStyle name="Blue heading 11 2 2" xfId="19842"/>
    <cellStyle name="Blue heading 11 2 2 2" xfId="47525"/>
    <cellStyle name="Blue heading 11 2 3" xfId="33608"/>
    <cellStyle name="Blue heading 11 3" xfId="8658"/>
    <cellStyle name="Blue heading 11 3 2" xfId="22579"/>
    <cellStyle name="Blue heading 11 3 2 2" xfId="50262"/>
    <cellStyle name="Blue heading 11 3 3" xfId="36345"/>
    <cellStyle name="Blue heading 11 4" xfId="5521"/>
    <cellStyle name="Blue heading 11 4 2" xfId="19474"/>
    <cellStyle name="Blue heading 11 4 2 2" xfId="47157"/>
    <cellStyle name="Blue heading 11 4 3" xfId="33240"/>
    <cellStyle name="Blue heading 11 5" xfId="13540"/>
    <cellStyle name="Blue heading 11 5 2" xfId="27461"/>
    <cellStyle name="Blue heading 11 5 2 2" xfId="55144"/>
    <cellStyle name="Blue heading 11 5 3" xfId="41227"/>
    <cellStyle name="Blue heading 11 6" xfId="16502"/>
    <cellStyle name="Blue heading 11 6 2" xfId="44185"/>
    <cellStyle name="Blue heading 11 7" xfId="30380"/>
    <cellStyle name="Blue heading 12" xfId="3415"/>
    <cellStyle name="Blue heading 12 2" xfId="6854"/>
    <cellStyle name="Blue heading 12 2 2" xfId="20795"/>
    <cellStyle name="Blue heading 12 2 2 2" xfId="48478"/>
    <cellStyle name="Blue heading 12 2 3" xfId="34561"/>
    <cellStyle name="Blue heading 12 3" xfId="9592"/>
    <cellStyle name="Blue heading 12 3 2" xfId="23513"/>
    <cellStyle name="Blue heading 12 3 2 2" xfId="51196"/>
    <cellStyle name="Blue heading 12 3 3" xfId="37279"/>
    <cellStyle name="Blue heading 12 4" xfId="11733"/>
    <cellStyle name="Blue heading 12 4 2" xfId="25654"/>
    <cellStyle name="Blue heading 12 4 2 2" xfId="53337"/>
    <cellStyle name="Blue heading 12 4 3" xfId="39420"/>
    <cellStyle name="Blue heading 12 5" xfId="14483"/>
    <cellStyle name="Blue heading 12 5 2" xfId="28404"/>
    <cellStyle name="Blue heading 12 5 2 2" xfId="56087"/>
    <cellStyle name="Blue heading 12 5 3" xfId="42170"/>
    <cellStyle name="Blue heading 12 6" xfId="17451"/>
    <cellStyle name="Blue heading 12 6 2" xfId="45134"/>
    <cellStyle name="Blue heading 12 7" xfId="31228"/>
    <cellStyle name="Blue heading 13" xfId="2500"/>
    <cellStyle name="Blue heading 13 2" xfId="5957"/>
    <cellStyle name="Blue heading 13 2 2" xfId="19906"/>
    <cellStyle name="Blue heading 13 2 2 2" xfId="47589"/>
    <cellStyle name="Blue heading 13 2 3" xfId="33672"/>
    <cellStyle name="Blue heading 13 3" xfId="8722"/>
    <cellStyle name="Blue heading 13 3 2" xfId="22643"/>
    <cellStyle name="Blue heading 13 3 2 2" xfId="50326"/>
    <cellStyle name="Blue heading 13 3 3" xfId="36409"/>
    <cellStyle name="Blue heading 13 4" xfId="5571"/>
    <cellStyle name="Blue heading 13 4 2" xfId="19524"/>
    <cellStyle name="Blue heading 13 4 2 2" xfId="47207"/>
    <cellStyle name="Blue heading 13 4 3" xfId="33290"/>
    <cellStyle name="Blue heading 13 5" xfId="13604"/>
    <cellStyle name="Blue heading 13 5 2" xfId="27525"/>
    <cellStyle name="Blue heading 13 5 2 2" xfId="55208"/>
    <cellStyle name="Blue heading 13 5 3" xfId="41291"/>
    <cellStyle name="Blue heading 13 6" xfId="16566"/>
    <cellStyle name="Blue heading 13 6 2" xfId="44249"/>
    <cellStyle name="Blue heading 13 7" xfId="30438"/>
    <cellStyle name="Blue heading 14" xfId="2622"/>
    <cellStyle name="Blue heading 14 2" xfId="6073"/>
    <cellStyle name="Blue heading 14 2 2" xfId="20020"/>
    <cellStyle name="Blue heading 14 2 2 2" xfId="47703"/>
    <cellStyle name="Blue heading 14 2 3" xfId="33786"/>
    <cellStyle name="Blue heading 14 3" xfId="8833"/>
    <cellStyle name="Blue heading 14 3 2" xfId="22754"/>
    <cellStyle name="Blue heading 14 3 2 2" xfId="50437"/>
    <cellStyle name="Blue heading 14 3 3" xfId="36520"/>
    <cellStyle name="Blue heading 14 4" xfId="10960"/>
    <cellStyle name="Blue heading 14 4 2" xfId="24881"/>
    <cellStyle name="Blue heading 14 4 2 2" xfId="52564"/>
    <cellStyle name="Blue heading 14 4 3" xfId="38647"/>
    <cellStyle name="Blue heading 14 5" xfId="13714"/>
    <cellStyle name="Blue heading 14 5 2" xfId="27635"/>
    <cellStyle name="Blue heading 14 5 2 2" xfId="55318"/>
    <cellStyle name="Blue heading 14 5 3" xfId="41401"/>
    <cellStyle name="Blue heading 14 6" xfId="16678"/>
    <cellStyle name="Blue heading 14 6 2" xfId="44361"/>
    <cellStyle name="Blue heading 14 7" xfId="30534"/>
    <cellStyle name="Blue heading 15" xfId="3083"/>
    <cellStyle name="Blue heading 15 2" xfId="6525"/>
    <cellStyle name="Blue heading 15 2 2" xfId="20469"/>
    <cellStyle name="Blue heading 15 2 2 2" xfId="48152"/>
    <cellStyle name="Blue heading 15 2 3" xfId="34235"/>
    <cellStyle name="Blue heading 15 3" xfId="9270"/>
    <cellStyle name="Blue heading 15 3 2" xfId="23191"/>
    <cellStyle name="Blue heading 15 3 2 2" xfId="50874"/>
    <cellStyle name="Blue heading 15 3 3" xfId="36957"/>
    <cellStyle name="Blue heading 15 4" xfId="11407"/>
    <cellStyle name="Blue heading 15 4 2" xfId="25328"/>
    <cellStyle name="Blue heading 15 4 2 2" xfId="53011"/>
    <cellStyle name="Blue heading 15 4 3" xfId="39094"/>
    <cellStyle name="Blue heading 15 5" xfId="14157"/>
    <cellStyle name="Blue heading 15 5 2" xfId="28078"/>
    <cellStyle name="Blue heading 15 5 2 2" xfId="55761"/>
    <cellStyle name="Blue heading 15 5 3" xfId="41844"/>
    <cellStyle name="Blue heading 15 6" xfId="17125"/>
    <cellStyle name="Blue heading 15 6 2" xfId="44808"/>
    <cellStyle name="Blue heading 15 7" xfId="30929"/>
    <cellStyle name="Blue heading 16" xfId="3640"/>
    <cellStyle name="Blue heading 16 2" xfId="7078"/>
    <cellStyle name="Blue heading 16 2 2" xfId="21014"/>
    <cellStyle name="Blue heading 16 2 2 2" xfId="48697"/>
    <cellStyle name="Blue heading 16 2 3" xfId="34780"/>
    <cellStyle name="Blue heading 16 3" xfId="9810"/>
    <cellStyle name="Blue heading 16 3 2" xfId="23731"/>
    <cellStyle name="Blue heading 16 3 2 2" xfId="51414"/>
    <cellStyle name="Blue heading 16 3 3" xfId="37497"/>
    <cellStyle name="Blue heading 16 4" xfId="11952"/>
    <cellStyle name="Blue heading 16 4 2" xfId="25873"/>
    <cellStyle name="Blue heading 16 4 2 2" xfId="53556"/>
    <cellStyle name="Blue heading 16 4 3" xfId="39639"/>
    <cellStyle name="Blue heading 16 5" xfId="14702"/>
    <cellStyle name="Blue heading 16 5 2" xfId="28623"/>
    <cellStyle name="Blue heading 16 5 2 2" xfId="56306"/>
    <cellStyle name="Blue heading 16 5 3" xfId="42389"/>
    <cellStyle name="Blue heading 16 6" xfId="17670"/>
    <cellStyle name="Blue heading 16 6 2" xfId="45353"/>
    <cellStyle name="Blue heading 16 7" xfId="31441"/>
    <cellStyle name="Blue heading 17" xfId="2331"/>
    <cellStyle name="Blue heading 17 2" xfId="5791"/>
    <cellStyle name="Blue heading 17 2 2" xfId="19741"/>
    <cellStyle name="Blue heading 17 2 2 2" xfId="47424"/>
    <cellStyle name="Blue heading 17 2 3" xfId="33507"/>
    <cellStyle name="Blue heading 17 3" xfId="8560"/>
    <cellStyle name="Blue heading 17 3 2" xfId="22481"/>
    <cellStyle name="Blue heading 17 3 2 2" xfId="50164"/>
    <cellStyle name="Blue heading 17 3 3" xfId="36247"/>
    <cellStyle name="Blue heading 17 4" xfId="5440"/>
    <cellStyle name="Blue heading 17 4 2" xfId="19393"/>
    <cellStyle name="Blue heading 17 4 2 2" xfId="47076"/>
    <cellStyle name="Blue heading 17 4 3" xfId="33159"/>
    <cellStyle name="Blue heading 17 5" xfId="13439"/>
    <cellStyle name="Blue heading 17 5 2" xfId="27360"/>
    <cellStyle name="Blue heading 17 5 2 2" xfId="55043"/>
    <cellStyle name="Blue heading 17 5 3" xfId="41126"/>
    <cellStyle name="Blue heading 17 6" xfId="16401"/>
    <cellStyle name="Blue heading 17 6 2" xfId="44084"/>
    <cellStyle name="Blue heading 17 7" xfId="30294"/>
    <cellStyle name="Blue heading 18" xfId="3561"/>
    <cellStyle name="Blue heading 18 2" xfId="6999"/>
    <cellStyle name="Blue heading 18 2 2" xfId="20937"/>
    <cellStyle name="Blue heading 18 2 2 2" xfId="48620"/>
    <cellStyle name="Blue heading 18 2 3" xfId="34703"/>
    <cellStyle name="Blue heading 18 3" xfId="9733"/>
    <cellStyle name="Blue heading 18 3 2" xfId="23654"/>
    <cellStyle name="Blue heading 18 3 2 2" xfId="51337"/>
    <cellStyle name="Blue heading 18 3 3" xfId="37420"/>
    <cellStyle name="Blue heading 18 4" xfId="11875"/>
    <cellStyle name="Blue heading 18 4 2" xfId="25796"/>
    <cellStyle name="Blue heading 18 4 2 2" xfId="53479"/>
    <cellStyle name="Blue heading 18 4 3" xfId="39562"/>
    <cellStyle name="Blue heading 18 5" xfId="14625"/>
    <cellStyle name="Blue heading 18 5 2" xfId="28546"/>
    <cellStyle name="Blue heading 18 5 2 2" xfId="56229"/>
    <cellStyle name="Blue heading 18 5 3" xfId="42312"/>
    <cellStyle name="Blue heading 18 6" xfId="17593"/>
    <cellStyle name="Blue heading 18 6 2" xfId="45276"/>
    <cellStyle name="Blue heading 18 7" xfId="31364"/>
    <cellStyle name="Blue heading 19" xfId="2488"/>
    <cellStyle name="Blue heading 19 2" xfId="5945"/>
    <cellStyle name="Blue heading 19 2 2" xfId="19894"/>
    <cellStyle name="Blue heading 19 2 2 2" xfId="47577"/>
    <cellStyle name="Blue heading 19 2 3" xfId="33660"/>
    <cellStyle name="Blue heading 19 3" xfId="8710"/>
    <cellStyle name="Blue heading 19 3 2" xfId="22631"/>
    <cellStyle name="Blue heading 19 3 2 2" xfId="50314"/>
    <cellStyle name="Blue heading 19 3 3" xfId="36397"/>
    <cellStyle name="Blue heading 19 4" xfId="5559"/>
    <cellStyle name="Blue heading 19 4 2" xfId="19512"/>
    <cellStyle name="Blue heading 19 4 2 2" xfId="47195"/>
    <cellStyle name="Blue heading 19 4 3" xfId="33278"/>
    <cellStyle name="Blue heading 19 5" xfId="13592"/>
    <cellStyle name="Blue heading 19 5 2" xfId="27513"/>
    <cellStyle name="Blue heading 19 5 2 2" xfId="55196"/>
    <cellStyle name="Blue heading 19 5 3" xfId="41279"/>
    <cellStyle name="Blue heading 19 6" xfId="16554"/>
    <cellStyle name="Blue heading 19 6 2" xfId="44237"/>
    <cellStyle name="Blue heading 19 7" xfId="30429"/>
    <cellStyle name="Blue heading 2" xfId="2063"/>
    <cellStyle name="Blue heading 2 10" xfId="3395"/>
    <cellStyle name="Blue heading 2 10 2" xfId="6835"/>
    <cellStyle name="Blue heading 2 10 2 2" xfId="20776"/>
    <cellStyle name="Blue heading 2 10 2 2 2" xfId="48459"/>
    <cellStyle name="Blue heading 2 10 2 3" xfId="34542"/>
    <cellStyle name="Blue heading 2 10 3" xfId="9573"/>
    <cellStyle name="Blue heading 2 10 3 2" xfId="23494"/>
    <cellStyle name="Blue heading 2 10 3 2 2" xfId="51177"/>
    <cellStyle name="Blue heading 2 10 3 3" xfId="37260"/>
    <cellStyle name="Blue heading 2 10 4" xfId="11714"/>
    <cellStyle name="Blue heading 2 10 4 2" xfId="25635"/>
    <cellStyle name="Blue heading 2 10 4 2 2" xfId="53318"/>
    <cellStyle name="Blue heading 2 10 4 3" xfId="39401"/>
    <cellStyle name="Blue heading 2 10 5" xfId="14464"/>
    <cellStyle name="Blue heading 2 10 5 2" xfId="28385"/>
    <cellStyle name="Blue heading 2 10 5 2 2" xfId="56068"/>
    <cellStyle name="Blue heading 2 10 5 3" xfId="42151"/>
    <cellStyle name="Blue heading 2 10 6" xfId="17432"/>
    <cellStyle name="Blue heading 2 10 6 2" xfId="45115"/>
    <cellStyle name="Blue heading 2 10 7" xfId="31209"/>
    <cellStyle name="Blue heading 2 11" xfId="2254"/>
    <cellStyle name="Blue heading 2 11 2" xfId="5722"/>
    <cellStyle name="Blue heading 2 11 2 2" xfId="19673"/>
    <cellStyle name="Blue heading 2 11 2 2 2" xfId="47356"/>
    <cellStyle name="Blue heading 2 11 2 3" xfId="33439"/>
    <cellStyle name="Blue heading 2 11 3" xfId="5710"/>
    <cellStyle name="Blue heading 2 11 3 2" xfId="19662"/>
    <cellStyle name="Blue heading 2 11 3 2 2" xfId="47345"/>
    <cellStyle name="Blue heading 2 11 3 3" xfId="33428"/>
    <cellStyle name="Blue heading 2 11 4" xfId="5374"/>
    <cellStyle name="Blue heading 2 11 4 2" xfId="19327"/>
    <cellStyle name="Blue heading 2 11 4 2 2" xfId="47010"/>
    <cellStyle name="Blue heading 2 11 4 3" xfId="33093"/>
    <cellStyle name="Blue heading 2 11 5" xfId="13371"/>
    <cellStyle name="Blue heading 2 11 5 2" xfId="27292"/>
    <cellStyle name="Blue heading 2 11 5 2 2" xfId="54975"/>
    <cellStyle name="Blue heading 2 11 5 3" xfId="41058"/>
    <cellStyle name="Blue heading 2 11 6" xfId="16333"/>
    <cellStyle name="Blue heading 2 11 6 2" xfId="44016"/>
    <cellStyle name="Blue heading 2 11 7" xfId="30231"/>
    <cellStyle name="Blue heading 2 12" xfId="3253"/>
    <cellStyle name="Blue heading 2 12 2" xfId="6695"/>
    <cellStyle name="Blue heading 2 12 2 2" xfId="20637"/>
    <cellStyle name="Blue heading 2 12 2 2 2" xfId="48320"/>
    <cellStyle name="Blue heading 2 12 2 3" xfId="34403"/>
    <cellStyle name="Blue heading 2 12 3" xfId="9437"/>
    <cellStyle name="Blue heading 2 12 3 2" xfId="23358"/>
    <cellStyle name="Blue heading 2 12 3 2 2" xfId="51041"/>
    <cellStyle name="Blue heading 2 12 3 3" xfId="37124"/>
    <cellStyle name="Blue heading 2 12 4" xfId="11575"/>
    <cellStyle name="Blue heading 2 12 4 2" xfId="25496"/>
    <cellStyle name="Blue heading 2 12 4 2 2" xfId="53179"/>
    <cellStyle name="Blue heading 2 12 4 3" xfId="39262"/>
    <cellStyle name="Blue heading 2 12 5" xfId="14325"/>
    <cellStyle name="Blue heading 2 12 5 2" xfId="28246"/>
    <cellStyle name="Blue heading 2 12 5 2 2" xfId="55929"/>
    <cellStyle name="Blue heading 2 12 5 3" xfId="42012"/>
    <cellStyle name="Blue heading 2 12 6" xfId="17293"/>
    <cellStyle name="Blue heading 2 12 6 2" xfId="44976"/>
    <cellStyle name="Blue heading 2 12 7" xfId="31082"/>
    <cellStyle name="Blue heading 2 13" xfId="2379"/>
    <cellStyle name="Blue heading 2 13 2" xfId="5836"/>
    <cellStyle name="Blue heading 2 13 2 2" xfId="19786"/>
    <cellStyle name="Blue heading 2 13 2 2 2" xfId="47469"/>
    <cellStyle name="Blue heading 2 13 2 3" xfId="33552"/>
    <cellStyle name="Blue heading 2 13 3" xfId="8606"/>
    <cellStyle name="Blue heading 2 13 3 2" xfId="22527"/>
    <cellStyle name="Blue heading 2 13 3 2 2" xfId="50210"/>
    <cellStyle name="Blue heading 2 13 3 3" xfId="36293"/>
    <cellStyle name="Blue heading 2 13 4" xfId="5483"/>
    <cellStyle name="Blue heading 2 13 4 2" xfId="19436"/>
    <cellStyle name="Blue heading 2 13 4 2 2" xfId="47119"/>
    <cellStyle name="Blue heading 2 13 4 3" xfId="33202"/>
    <cellStyle name="Blue heading 2 13 5" xfId="13484"/>
    <cellStyle name="Blue heading 2 13 5 2" xfId="27405"/>
    <cellStyle name="Blue heading 2 13 5 2 2" xfId="55088"/>
    <cellStyle name="Blue heading 2 13 5 3" xfId="41171"/>
    <cellStyle name="Blue heading 2 13 6" xfId="16446"/>
    <cellStyle name="Blue heading 2 13 6 2" xfId="44129"/>
    <cellStyle name="Blue heading 2 13 7" xfId="30339"/>
    <cellStyle name="Blue heading 2 14" xfId="2572"/>
    <cellStyle name="Blue heading 2 14 2" xfId="6028"/>
    <cellStyle name="Blue heading 2 14 2 2" xfId="19977"/>
    <cellStyle name="Blue heading 2 14 2 2 2" xfId="47660"/>
    <cellStyle name="Blue heading 2 14 2 3" xfId="33743"/>
    <cellStyle name="Blue heading 2 14 3" xfId="8793"/>
    <cellStyle name="Blue heading 2 14 3 2" xfId="22714"/>
    <cellStyle name="Blue heading 2 14 3 2 2" xfId="50397"/>
    <cellStyle name="Blue heading 2 14 3 3" xfId="36480"/>
    <cellStyle name="Blue heading 2 14 4" xfId="5122"/>
    <cellStyle name="Blue heading 2 14 4 2" xfId="19092"/>
    <cellStyle name="Blue heading 2 14 4 2 2" xfId="46775"/>
    <cellStyle name="Blue heading 2 14 4 3" xfId="32858"/>
    <cellStyle name="Blue heading 2 14 5" xfId="13673"/>
    <cellStyle name="Blue heading 2 14 5 2" xfId="27594"/>
    <cellStyle name="Blue heading 2 14 5 2 2" xfId="55277"/>
    <cellStyle name="Blue heading 2 14 5 3" xfId="41360"/>
    <cellStyle name="Blue heading 2 14 6" xfId="16637"/>
    <cellStyle name="Blue heading 2 14 6 2" xfId="44320"/>
    <cellStyle name="Blue heading 2 14 7" xfId="30502"/>
    <cellStyle name="Blue heading 2 15" xfId="2805"/>
    <cellStyle name="Blue heading 2 15 2" xfId="6252"/>
    <cellStyle name="Blue heading 2 15 2 2" xfId="20199"/>
    <cellStyle name="Blue heading 2 15 2 2 2" xfId="47882"/>
    <cellStyle name="Blue heading 2 15 2 3" xfId="33965"/>
    <cellStyle name="Blue heading 2 15 3" xfId="9007"/>
    <cellStyle name="Blue heading 2 15 3 2" xfId="22928"/>
    <cellStyle name="Blue heading 2 15 3 2 2" xfId="50611"/>
    <cellStyle name="Blue heading 2 15 3 3" xfId="36694"/>
    <cellStyle name="Blue heading 2 15 4" xfId="11139"/>
    <cellStyle name="Blue heading 2 15 4 2" xfId="25060"/>
    <cellStyle name="Blue heading 2 15 4 2 2" xfId="52743"/>
    <cellStyle name="Blue heading 2 15 4 3" xfId="38826"/>
    <cellStyle name="Blue heading 2 15 5" xfId="13892"/>
    <cellStyle name="Blue heading 2 15 5 2" xfId="27813"/>
    <cellStyle name="Blue heading 2 15 5 2 2" xfId="55496"/>
    <cellStyle name="Blue heading 2 15 5 3" xfId="41579"/>
    <cellStyle name="Blue heading 2 15 6" xfId="16857"/>
    <cellStyle name="Blue heading 2 15 6 2" xfId="44540"/>
    <cellStyle name="Blue heading 2 15 7" xfId="30692"/>
    <cellStyle name="Blue heading 2 16" xfId="3675"/>
    <cellStyle name="Blue heading 2 16 2" xfId="7112"/>
    <cellStyle name="Blue heading 2 16 2 2" xfId="21048"/>
    <cellStyle name="Blue heading 2 16 2 2 2" xfId="48731"/>
    <cellStyle name="Blue heading 2 16 2 3" xfId="34814"/>
    <cellStyle name="Blue heading 2 16 3" xfId="9844"/>
    <cellStyle name="Blue heading 2 16 3 2" xfId="23765"/>
    <cellStyle name="Blue heading 2 16 3 2 2" xfId="51448"/>
    <cellStyle name="Blue heading 2 16 3 3" xfId="37531"/>
    <cellStyle name="Blue heading 2 16 4" xfId="11986"/>
    <cellStyle name="Blue heading 2 16 4 2" xfId="25907"/>
    <cellStyle name="Blue heading 2 16 4 2 2" xfId="53590"/>
    <cellStyle name="Blue heading 2 16 4 3" xfId="39673"/>
    <cellStyle name="Blue heading 2 16 5" xfId="14736"/>
    <cellStyle name="Blue heading 2 16 5 2" xfId="28657"/>
    <cellStyle name="Blue heading 2 16 5 2 2" xfId="56340"/>
    <cellStyle name="Blue heading 2 16 5 3" xfId="42423"/>
    <cellStyle name="Blue heading 2 16 6" xfId="17704"/>
    <cellStyle name="Blue heading 2 16 6 2" xfId="45387"/>
    <cellStyle name="Blue heading 2 16 7" xfId="31474"/>
    <cellStyle name="Blue heading 2 17" xfId="2785"/>
    <cellStyle name="Blue heading 2 17 2" xfId="6232"/>
    <cellStyle name="Blue heading 2 17 2 2" xfId="20179"/>
    <cellStyle name="Blue heading 2 17 2 2 2" xfId="47862"/>
    <cellStyle name="Blue heading 2 17 2 3" xfId="33945"/>
    <cellStyle name="Blue heading 2 17 3" xfId="8987"/>
    <cellStyle name="Blue heading 2 17 3 2" xfId="22908"/>
    <cellStyle name="Blue heading 2 17 3 2 2" xfId="50591"/>
    <cellStyle name="Blue heading 2 17 3 3" xfId="36674"/>
    <cellStyle name="Blue heading 2 17 4" xfId="11119"/>
    <cellStyle name="Blue heading 2 17 4 2" xfId="25040"/>
    <cellStyle name="Blue heading 2 17 4 2 2" xfId="52723"/>
    <cellStyle name="Blue heading 2 17 4 3" xfId="38806"/>
    <cellStyle name="Blue heading 2 17 5" xfId="13872"/>
    <cellStyle name="Blue heading 2 17 5 2" xfId="27793"/>
    <cellStyle name="Blue heading 2 17 5 2 2" xfId="55476"/>
    <cellStyle name="Blue heading 2 17 5 3" xfId="41559"/>
    <cellStyle name="Blue heading 2 17 6" xfId="16837"/>
    <cellStyle name="Blue heading 2 17 6 2" xfId="44520"/>
    <cellStyle name="Blue heading 2 17 7" xfId="30675"/>
    <cellStyle name="Blue heading 2 18" xfId="3306"/>
    <cellStyle name="Blue heading 2 18 2" xfId="6747"/>
    <cellStyle name="Blue heading 2 18 2 2" xfId="20688"/>
    <cellStyle name="Blue heading 2 18 2 2 2" xfId="48371"/>
    <cellStyle name="Blue heading 2 18 2 3" xfId="34454"/>
    <cellStyle name="Blue heading 2 18 3" xfId="9487"/>
    <cellStyle name="Blue heading 2 18 3 2" xfId="23408"/>
    <cellStyle name="Blue heading 2 18 3 2 2" xfId="51091"/>
    <cellStyle name="Blue heading 2 18 3 3" xfId="37174"/>
    <cellStyle name="Blue heading 2 18 4" xfId="11626"/>
    <cellStyle name="Blue heading 2 18 4 2" xfId="25547"/>
    <cellStyle name="Blue heading 2 18 4 2 2" xfId="53230"/>
    <cellStyle name="Blue heading 2 18 4 3" xfId="39313"/>
    <cellStyle name="Blue heading 2 18 5" xfId="14376"/>
    <cellStyle name="Blue heading 2 18 5 2" xfId="28297"/>
    <cellStyle name="Blue heading 2 18 5 2 2" xfId="55980"/>
    <cellStyle name="Blue heading 2 18 5 3" xfId="42063"/>
    <cellStyle name="Blue heading 2 18 6" xfId="17344"/>
    <cellStyle name="Blue heading 2 18 6 2" xfId="45027"/>
    <cellStyle name="Blue heading 2 18 7" xfId="31129"/>
    <cellStyle name="Blue heading 2 19" xfId="3134"/>
    <cellStyle name="Blue heading 2 19 2" xfId="6576"/>
    <cellStyle name="Blue heading 2 19 2 2" xfId="20520"/>
    <cellStyle name="Blue heading 2 19 2 2 2" xfId="48203"/>
    <cellStyle name="Blue heading 2 19 2 3" xfId="34286"/>
    <cellStyle name="Blue heading 2 19 3" xfId="9320"/>
    <cellStyle name="Blue heading 2 19 3 2" xfId="23241"/>
    <cellStyle name="Blue heading 2 19 3 2 2" xfId="50924"/>
    <cellStyle name="Blue heading 2 19 3 3" xfId="37007"/>
    <cellStyle name="Blue heading 2 19 4" xfId="11458"/>
    <cellStyle name="Blue heading 2 19 4 2" xfId="25379"/>
    <cellStyle name="Blue heading 2 19 4 2 2" xfId="53062"/>
    <cellStyle name="Blue heading 2 19 4 3" xfId="39145"/>
    <cellStyle name="Blue heading 2 19 5" xfId="14208"/>
    <cellStyle name="Blue heading 2 19 5 2" xfId="28129"/>
    <cellStyle name="Blue heading 2 19 5 2 2" xfId="55812"/>
    <cellStyle name="Blue heading 2 19 5 3" xfId="41895"/>
    <cellStyle name="Blue heading 2 19 6" xfId="17176"/>
    <cellStyle name="Blue heading 2 19 6 2" xfId="44859"/>
    <cellStyle name="Blue heading 2 19 7" xfId="30979"/>
    <cellStyle name="Blue heading 2 2" xfId="3101"/>
    <cellStyle name="Blue heading 2 2 2" xfId="6543"/>
    <cellStyle name="Blue heading 2 2 2 2" xfId="20487"/>
    <cellStyle name="Blue heading 2 2 2 2 2" xfId="48170"/>
    <cellStyle name="Blue heading 2 2 2 3" xfId="34253"/>
    <cellStyle name="Blue heading 2 2 3" xfId="9288"/>
    <cellStyle name="Blue heading 2 2 3 2" xfId="23209"/>
    <cellStyle name="Blue heading 2 2 3 2 2" xfId="50892"/>
    <cellStyle name="Blue heading 2 2 3 3" xfId="36975"/>
    <cellStyle name="Blue heading 2 2 4" xfId="11425"/>
    <cellStyle name="Blue heading 2 2 4 2" xfId="25346"/>
    <cellStyle name="Blue heading 2 2 4 2 2" xfId="53029"/>
    <cellStyle name="Blue heading 2 2 4 3" xfId="39112"/>
    <cellStyle name="Blue heading 2 2 5" xfId="14175"/>
    <cellStyle name="Blue heading 2 2 5 2" xfId="28096"/>
    <cellStyle name="Blue heading 2 2 5 2 2" xfId="55779"/>
    <cellStyle name="Blue heading 2 2 5 3" xfId="41862"/>
    <cellStyle name="Blue heading 2 2 6" xfId="17143"/>
    <cellStyle name="Blue heading 2 2 6 2" xfId="44826"/>
    <cellStyle name="Blue heading 2 2 7" xfId="30947"/>
    <cellStyle name="Blue heading 2 20" xfId="4149"/>
    <cellStyle name="Blue heading 2 20 2" xfId="7575"/>
    <cellStyle name="Blue heading 2 20 2 2" xfId="21503"/>
    <cellStyle name="Blue heading 2 20 2 2 2" xfId="49186"/>
    <cellStyle name="Blue heading 2 20 2 3" xfId="35269"/>
    <cellStyle name="Blue heading 2 20 3" xfId="10273"/>
    <cellStyle name="Blue heading 2 20 3 2" xfId="24194"/>
    <cellStyle name="Blue heading 2 20 3 2 2" xfId="51877"/>
    <cellStyle name="Blue heading 2 20 3 3" xfId="37960"/>
    <cellStyle name="Blue heading 2 20 4" xfId="12425"/>
    <cellStyle name="Blue heading 2 20 4 2" xfId="26346"/>
    <cellStyle name="Blue heading 2 20 4 2 2" xfId="54029"/>
    <cellStyle name="Blue heading 2 20 4 3" xfId="40112"/>
    <cellStyle name="Blue heading 2 20 5" xfId="15175"/>
    <cellStyle name="Blue heading 2 20 5 2" xfId="29096"/>
    <cellStyle name="Blue heading 2 20 5 2 2" xfId="56779"/>
    <cellStyle name="Blue heading 2 20 5 3" xfId="42862"/>
    <cellStyle name="Blue heading 2 20 6" xfId="18143"/>
    <cellStyle name="Blue heading 2 20 6 2" xfId="45826"/>
    <cellStyle name="Blue heading 2 20 7" xfId="31909"/>
    <cellStyle name="Blue heading 2 21" xfId="3939"/>
    <cellStyle name="Blue heading 2 21 2" xfId="7365"/>
    <cellStyle name="Blue heading 2 21 2 2" xfId="21296"/>
    <cellStyle name="Blue heading 2 21 2 2 2" xfId="48979"/>
    <cellStyle name="Blue heading 2 21 2 3" xfId="35062"/>
    <cellStyle name="Blue heading 2 21 3" xfId="10069"/>
    <cellStyle name="Blue heading 2 21 3 2" xfId="23990"/>
    <cellStyle name="Blue heading 2 21 3 2 2" xfId="51673"/>
    <cellStyle name="Blue heading 2 21 3 3" xfId="37756"/>
    <cellStyle name="Blue heading 2 21 4" xfId="12221"/>
    <cellStyle name="Blue heading 2 21 4 2" xfId="26142"/>
    <cellStyle name="Blue heading 2 21 4 2 2" xfId="53825"/>
    <cellStyle name="Blue heading 2 21 4 3" xfId="39908"/>
    <cellStyle name="Blue heading 2 21 5" xfId="14971"/>
    <cellStyle name="Blue heading 2 21 5 2" xfId="28892"/>
    <cellStyle name="Blue heading 2 21 5 2 2" xfId="56575"/>
    <cellStyle name="Blue heading 2 21 5 3" xfId="42658"/>
    <cellStyle name="Blue heading 2 21 6" xfId="17939"/>
    <cellStyle name="Blue heading 2 21 6 2" xfId="45622"/>
    <cellStyle name="Blue heading 2 21 7" xfId="31705"/>
    <cellStyle name="Blue heading 2 22" xfId="4103"/>
    <cellStyle name="Blue heading 2 22 2" xfId="7529"/>
    <cellStyle name="Blue heading 2 22 2 2" xfId="21458"/>
    <cellStyle name="Blue heading 2 22 2 2 2" xfId="49141"/>
    <cellStyle name="Blue heading 2 22 2 3" xfId="35224"/>
    <cellStyle name="Blue heading 2 22 3" xfId="10230"/>
    <cellStyle name="Blue heading 2 22 3 2" xfId="24151"/>
    <cellStyle name="Blue heading 2 22 3 2 2" xfId="51834"/>
    <cellStyle name="Blue heading 2 22 3 3" xfId="37917"/>
    <cellStyle name="Blue heading 2 22 4" xfId="12382"/>
    <cellStyle name="Blue heading 2 22 4 2" xfId="26303"/>
    <cellStyle name="Blue heading 2 22 4 2 2" xfId="53986"/>
    <cellStyle name="Blue heading 2 22 4 3" xfId="40069"/>
    <cellStyle name="Blue heading 2 22 5" xfId="15132"/>
    <cellStyle name="Blue heading 2 22 5 2" xfId="29053"/>
    <cellStyle name="Blue heading 2 22 5 2 2" xfId="56736"/>
    <cellStyle name="Blue heading 2 22 5 3" xfId="42819"/>
    <cellStyle name="Blue heading 2 22 6" xfId="18100"/>
    <cellStyle name="Blue heading 2 22 6 2" xfId="45783"/>
    <cellStyle name="Blue heading 2 22 7" xfId="31866"/>
    <cellStyle name="Blue heading 2 23" xfId="3963"/>
    <cellStyle name="Blue heading 2 23 2" xfId="7389"/>
    <cellStyle name="Blue heading 2 23 2 2" xfId="21320"/>
    <cellStyle name="Blue heading 2 23 2 2 2" xfId="49003"/>
    <cellStyle name="Blue heading 2 23 2 3" xfId="35086"/>
    <cellStyle name="Blue heading 2 23 3" xfId="10092"/>
    <cellStyle name="Blue heading 2 23 3 2" xfId="24013"/>
    <cellStyle name="Blue heading 2 23 3 2 2" xfId="51696"/>
    <cellStyle name="Blue heading 2 23 3 3" xfId="37779"/>
    <cellStyle name="Blue heading 2 23 4" xfId="12244"/>
    <cellStyle name="Blue heading 2 23 4 2" xfId="26165"/>
    <cellStyle name="Blue heading 2 23 4 2 2" xfId="53848"/>
    <cellStyle name="Blue heading 2 23 4 3" xfId="39931"/>
    <cellStyle name="Blue heading 2 23 5" xfId="14994"/>
    <cellStyle name="Blue heading 2 23 5 2" xfId="28915"/>
    <cellStyle name="Blue heading 2 23 5 2 2" xfId="56598"/>
    <cellStyle name="Blue heading 2 23 5 3" xfId="42681"/>
    <cellStyle name="Blue heading 2 23 6" xfId="17962"/>
    <cellStyle name="Blue heading 2 23 6 2" xfId="45645"/>
    <cellStyle name="Blue heading 2 23 7" xfId="31728"/>
    <cellStyle name="Blue heading 2 24" xfId="4066"/>
    <cellStyle name="Blue heading 2 24 2" xfId="7492"/>
    <cellStyle name="Blue heading 2 24 2 2" xfId="21423"/>
    <cellStyle name="Blue heading 2 24 2 2 2" xfId="49106"/>
    <cellStyle name="Blue heading 2 24 2 3" xfId="35189"/>
    <cellStyle name="Blue heading 2 24 3" xfId="10195"/>
    <cellStyle name="Blue heading 2 24 3 2" xfId="24116"/>
    <cellStyle name="Blue heading 2 24 3 2 2" xfId="51799"/>
    <cellStyle name="Blue heading 2 24 3 3" xfId="37882"/>
    <cellStyle name="Blue heading 2 24 4" xfId="12347"/>
    <cellStyle name="Blue heading 2 24 4 2" xfId="26268"/>
    <cellStyle name="Blue heading 2 24 4 2 2" xfId="53951"/>
    <cellStyle name="Blue heading 2 24 4 3" xfId="40034"/>
    <cellStyle name="Blue heading 2 24 5" xfId="15097"/>
    <cellStyle name="Blue heading 2 24 5 2" xfId="29018"/>
    <cellStyle name="Blue heading 2 24 5 2 2" xfId="56701"/>
    <cellStyle name="Blue heading 2 24 5 3" xfId="42784"/>
    <cellStyle name="Blue heading 2 24 6" xfId="18065"/>
    <cellStyle name="Blue heading 2 24 6 2" xfId="45748"/>
    <cellStyle name="Blue heading 2 24 7" xfId="31831"/>
    <cellStyle name="Blue heading 2 25" xfId="4889"/>
    <cellStyle name="Blue heading 2 25 2" xfId="8295"/>
    <cellStyle name="Blue heading 2 25 2 2" xfId="22217"/>
    <cellStyle name="Blue heading 2 25 2 2 2" xfId="49900"/>
    <cellStyle name="Blue heading 2 25 2 3" xfId="35983"/>
    <cellStyle name="Blue heading 2 25 3" xfId="10749"/>
    <cellStyle name="Blue heading 2 25 3 2" xfId="24670"/>
    <cellStyle name="Blue heading 2 25 3 2 2" xfId="52353"/>
    <cellStyle name="Blue heading 2 25 3 3" xfId="38436"/>
    <cellStyle name="Blue heading 2 25 4" xfId="13148"/>
    <cellStyle name="Blue heading 2 25 4 2" xfId="27069"/>
    <cellStyle name="Blue heading 2 25 4 2 2" xfId="54752"/>
    <cellStyle name="Blue heading 2 25 4 3" xfId="40835"/>
    <cellStyle name="Blue heading 2 25 5" xfId="15898"/>
    <cellStyle name="Blue heading 2 25 5 2" xfId="29819"/>
    <cellStyle name="Blue heading 2 25 5 2 2" xfId="57502"/>
    <cellStyle name="Blue heading 2 25 5 3" xfId="43585"/>
    <cellStyle name="Blue heading 2 25 6" xfId="18866"/>
    <cellStyle name="Blue heading 2 25 6 2" xfId="46549"/>
    <cellStyle name="Blue heading 2 25 7" xfId="32632"/>
    <cellStyle name="Blue heading 2 26" xfId="4720"/>
    <cellStyle name="Blue heading 2 26 2" xfId="8126"/>
    <cellStyle name="Blue heading 2 26 2 2" xfId="22050"/>
    <cellStyle name="Blue heading 2 26 2 2 2" xfId="49733"/>
    <cellStyle name="Blue heading 2 26 2 3" xfId="35816"/>
    <cellStyle name="Blue heading 2 26 3" xfId="10687"/>
    <cellStyle name="Blue heading 2 26 3 2" xfId="24608"/>
    <cellStyle name="Blue heading 2 26 3 2 2" xfId="52291"/>
    <cellStyle name="Blue heading 2 26 3 3" xfId="38374"/>
    <cellStyle name="Blue heading 2 26 4" xfId="12982"/>
    <cellStyle name="Blue heading 2 26 4 2" xfId="26903"/>
    <cellStyle name="Blue heading 2 26 4 2 2" xfId="54586"/>
    <cellStyle name="Blue heading 2 26 4 3" xfId="40669"/>
    <cellStyle name="Blue heading 2 26 5" xfId="15732"/>
    <cellStyle name="Blue heading 2 26 5 2" xfId="29653"/>
    <cellStyle name="Blue heading 2 26 5 2 2" xfId="57336"/>
    <cellStyle name="Blue heading 2 26 5 3" xfId="43419"/>
    <cellStyle name="Blue heading 2 26 6" xfId="18700"/>
    <cellStyle name="Blue heading 2 26 6 2" xfId="46383"/>
    <cellStyle name="Blue heading 2 26 7" xfId="32466"/>
    <cellStyle name="Blue heading 2 27" xfId="4927"/>
    <cellStyle name="Blue heading 2 27 2" xfId="8331"/>
    <cellStyle name="Blue heading 2 27 2 2" xfId="22253"/>
    <cellStyle name="Blue heading 2 27 2 2 2" xfId="49936"/>
    <cellStyle name="Blue heading 2 27 2 3" xfId="36019"/>
    <cellStyle name="Blue heading 2 27 3" xfId="10785"/>
    <cellStyle name="Blue heading 2 27 3 2" xfId="24706"/>
    <cellStyle name="Blue heading 2 27 3 2 2" xfId="52389"/>
    <cellStyle name="Blue heading 2 27 3 3" xfId="38472"/>
    <cellStyle name="Blue heading 2 27 4" xfId="13186"/>
    <cellStyle name="Blue heading 2 27 4 2" xfId="27107"/>
    <cellStyle name="Blue heading 2 27 4 2 2" xfId="54790"/>
    <cellStyle name="Blue heading 2 27 4 3" xfId="40873"/>
    <cellStyle name="Blue heading 2 27 5" xfId="15936"/>
    <cellStyle name="Blue heading 2 27 5 2" xfId="29857"/>
    <cellStyle name="Blue heading 2 27 5 2 2" xfId="57540"/>
    <cellStyle name="Blue heading 2 27 5 3" xfId="43623"/>
    <cellStyle name="Blue heading 2 27 6" xfId="18904"/>
    <cellStyle name="Blue heading 2 27 6 2" xfId="46587"/>
    <cellStyle name="Blue heading 2 27 7" xfId="32670"/>
    <cellStyle name="Blue heading 2 28" xfId="4648"/>
    <cellStyle name="Blue heading 2 28 2" xfId="8057"/>
    <cellStyle name="Blue heading 2 28 2 2" xfId="21981"/>
    <cellStyle name="Blue heading 2 28 2 2 2" xfId="49664"/>
    <cellStyle name="Blue heading 2 28 2 3" xfId="35747"/>
    <cellStyle name="Blue heading 2 28 3" xfId="10645"/>
    <cellStyle name="Blue heading 2 28 3 2" xfId="24566"/>
    <cellStyle name="Blue heading 2 28 3 2 2" xfId="52249"/>
    <cellStyle name="Blue heading 2 28 3 3" xfId="38332"/>
    <cellStyle name="Blue heading 2 28 4" xfId="12912"/>
    <cellStyle name="Blue heading 2 28 4 2" xfId="26833"/>
    <cellStyle name="Blue heading 2 28 4 2 2" xfId="54516"/>
    <cellStyle name="Blue heading 2 28 4 3" xfId="40599"/>
    <cellStyle name="Blue heading 2 28 5" xfId="15662"/>
    <cellStyle name="Blue heading 2 28 5 2" xfId="29583"/>
    <cellStyle name="Blue heading 2 28 5 2 2" xfId="57266"/>
    <cellStyle name="Blue heading 2 28 5 3" xfId="43349"/>
    <cellStyle name="Blue heading 2 28 6" xfId="18630"/>
    <cellStyle name="Blue heading 2 28 6 2" xfId="46313"/>
    <cellStyle name="Blue heading 2 28 7" xfId="32396"/>
    <cellStyle name="Blue heading 2 29" xfId="4919"/>
    <cellStyle name="Blue heading 2 29 2" xfId="8323"/>
    <cellStyle name="Blue heading 2 29 2 2" xfId="22245"/>
    <cellStyle name="Blue heading 2 29 2 2 2" xfId="49928"/>
    <cellStyle name="Blue heading 2 29 2 3" xfId="36011"/>
    <cellStyle name="Blue heading 2 29 3" xfId="10777"/>
    <cellStyle name="Blue heading 2 29 3 2" xfId="24698"/>
    <cellStyle name="Blue heading 2 29 3 2 2" xfId="52381"/>
    <cellStyle name="Blue heading 2 29 3 3" xfId="38464"/>
    <cellStyle name="Blue heading 2 29 4" xfId="13178"/>
    <cellStyle name="Blue heading 2 29 4 2" xfId="27099"/>
    <cellStyle name="Blue heading 2 29 4 2 2" xfId="54782"/>
    <cellStyle name="Blue heading 2 29 4 3" xfId="40865"/>
    <cellStyle name="Blue heading 2 29 5" xfId="15928"/>
    <cellStyle name="Blue heading 2 29 5 2" xfId="29849"/>
    <cellStyle name="Blue heading 2 29 5 2 2" xfId="57532"/>
    <cellStyle name="Blue heading 2 29 5 3" xfId="43615"/>
    <cellStyle name="Blue heading 2 29 6" xfId="18896"/>
    <cellStyle name="Blue heading 2 29 6 2" xfId="46579"/>
    <cellStyle name="Blue heading 2 29 7" xfId="32662"/>
    <cellStyle name="Blue heading 2 3" xfId="2340"/>
    <cellStyle name="Blue heading 2 3 2" xfId="5799"/>
    <cellStyle name="Blue heading 2 3 2 2" xfId="19749"/>
    <cellStyle name="Blue heading 2 3 2 2 2" xfId="47432"/>
    <cellStyle name="Blue heading 2 3 2 3" xfId="33515"/>
    <cellStyle name="Blue heading 2 3 3" xfId="8569"/>
    <cellStyle name="Blue heading 2 3 3 2" xfId="22490"/>
    <cellStyle name="Blue heading 2 3 3 2 2" xfId="50173"/>
    <cellStyle name="Blue heading 2 3 3 3" xfId="36256"/>
    <cellStyle name="Blue heading 2 3 4" xfId="5448"/>
    <cellStyle name="Blue heading 2 3 4 2" xfId="19401"/>
    <cellStyle name="Blue heading 2 3 4 2 2" xfId="47084"/>
    <cellStyle name="Blue heading 2 3 4 3" xfId="33167"/>
    <cellStyle name="Blue heading 2 3 5" xfId="13447"/>
    <cellStyle name="Blue heading 2 3 5 2" xfId="27368"/>
    <cellStyle name="Blue heading 2 3 5 2 2" xfId="55051"/>
    <cellStyle name="Blue heading 2 3 5 3" xfId="41134"/>
    <cellStyle name="Blue heading 2 3 6" xfId="16409"/>
    <cellStyle name="Blue heading 2 3 6 2" xfId="44092"/>
    <cellStyle name="Blue heading 2 3 7" xfId="30302"/>
    <cellStyle name="Blue heading 2 30" xfId="4592"/>
    <cellStyle name="Blue heading 2 30 2" xfId="8003"/>
    <cellStyle name="Blue heading 2 30 2 2" xfId="21927"/>
    <cellStyle name="Blue heading 2 30 2 2 2" xfId="49610"/>
    <cellStyle name="Blue heading 2 30 2 3" xfId="35693"/>
    <cellStyle name="Blue heading 2 30 3" xfId="10609"/>
    <cellStyle name="Blue heading 2 30 3 2" xfId="24530"/>
    <cellStyle name="Blue heading 2 30 3 2 2" xfId="52213"/>
    <cellStyle name="Blue heading 2 30 3 3" xfId="38296"/>
    <cellStyle name="Blue heading 2 30 4" xfId="12856"/>
    <cellStyle name="Blue heading 2 30 4 2" xfId="26777"/>
    <cellStyle name="Blue heading 2 30 4 2 2" xfId="54460"/>
    <cellStyle name="Blue heading 2 30 4 3" xfId="40543"/>
    <cellStyle name="Blue heading 2 30 5" xfId="15606"/>
    <cellStyle name="Blue heading 2 30 5 2" xfId="29527"/>
    <cellStyle name="Blue heading 2 30 5 2 2" xfId="57210"/>
    <cellStyle name="Blue heading 2 30 5 3" xfId="43293"/>
    <cellStyle name="Blue heading 2 30 6" xfId="18574"/>
    <cellStyle name="Blue heading 2 30 6 2" xfId="46257"/>
    <cellStyle name="Blue heading 2 30 7" xfId="32340"/>
    <cellStyle name="Blue heading 2 31" xfId="5628"/>
    <cellStyle name="Blue heading 2 31 2" xfId="19581"/>
    <cellStyle name="Blue heading 2 31 2 2" xfId="47264"/>
    <cellStyle name="Blue heading 2 31 3" xfId="33347"/>
    <cellStyle name="Blue heading 2 4" xfId="3022"/>
    <cellStyle name="Blue heading 2 4 2" xfId="6466"/>
    <cellStyle name="Blue heading 2 4 2 2" xfId="20411"/>
    <cellStyle name="Blue heading 2 4 2 2 2" xfId="48094"/>
    <cellStyle name="Blue heading 2 4 2 3" xfId="34177"/>
    <cellStyle name="Blue heading 2 4 3" xfId="9215"/>
    <cellStyle name="Blue heading 2 4 3 2" xfId="23136"/>
    <cellStyle name="Blue heading 2 4 3 2 2" xfId="50819"/>
    <cellStyle name="Blue heading 2 4 3 3" xfId="36902"/>
    <cellStyle name="Blue heading 2 4 4" xfId="11351"/>
    <cellStyle name="Blue heading 2 4 4 2" xfId="25272"/>
    <cellStyle name="Blue heading 2 4 4 2 2" xfId="52955"/>
    <cellStyle name="Blue heading 2 4 4 3" xfId="39038"/>
    <cellStyle name="Blue heading 2 4 5" xfId="14102"/>
    <cellStyle name="Blue heading 2 4 5 2" xfId="28023"/>
    <cellStyle name="Blue heading 2 4 5 2 2" xfId="55706"/>
    <cellStyle name="Blue heading 2 4 5 3" xfId="41789"/>
    <cellStyle name="Blue heading 2 4 6" xfId="17069"/>
    <cellStyle name="Blue heading 2 4 6 2" xfId="44752"/>
    <cellStyle name="Blue heading 2 4 7" xfId="30879"/>
    <cellStyle name="Blue heading 2 5" xfId="2966"/>
    <cellStyle name="Blue heading 2 5 2" xfId="6411"/>
    <cellStyle name="Blue heading 2 5 2 2" xfId="20357"/>
    <cellStyle name="Blue heading 2 5 2 2 2" xfId="48040"/>
    <cellStyle name="Blue heading 2 5 2 3" xfId="34123"/>
    <cellStyle name="Blue heading 2 5 3" xfId="9162"/>
    <cellStyle name="Blue heading 2 5 3 2" xfId="23083"/>
    <cellStyle name="Blue heading 2 5 3 2 2" xfId="50766"/>
    <cellStyle name="Blue heading 2 5 3 3" xfId="36849"/>
    <cellStyle name="Blue heading 2 5 4" xfId="11297"/>
    <cellStyle name="Blue heading 2 5 4 2" xfId="25218"/>
    <cellStyle name="Blue heading 2 5 4 2 2" xfId="52901"/>
    <cellStyle name="Blue heading 2 5 4 3" xfId="38984"/>
    <cellStyle name="Blue heading 2 5 5" xfId="14049"/>
    <cellStyle name="Blue heading 2 5 5 2" xfId="27970"/>
    <cellStyle name="Blue heading 2 5 5 2 2" xfId="55653"/>
    <cellStyle name="Blue heading 2 5 5 3" xfId="41736"/>
    <cellStyle name="Blue heading 2 5 6" xfId="17015"/>
    <cellStyle name="Blue heading 2 5 6 2" xfId="44698"/>
    <cellStyle name="Blue heading 2 5 7" xfId="30828"/>
    <cellStyle name="Blue heading 2 6" xfId="2458"/>
    <cellStyle name="Blue heading 2 6 2" xfId="5915"/>
    <cellStyle name="Blue heading 2 6 2 2" xfId="19865"/>
    <cellStyle name="Blue heading 2 6 2 2 2" xfId="47548"/>
    <cellStyle name="Blue heading 2 6 2 3" xfId="33631"/>
    <cellStyle name="Blue heading 2 6 3" xfId="8681"/>
    <cellStyle name="Blue heading 2 6 3 2" xfId="22602"/>
    <cellStyle name="Blue heading 2 6 3 2 2" xfId="50285"/>
    <cellStyle name="Blue heading 2 6 3 3" xfId="36368"/>
    <cellStyle name="Blue heading 2 6 4" xfId="5113"/>
    <cellStyle name="Blue heading 2 6 4 2" xfId="19084"/>
    <cellStyle name="Blue heading 2 6 4 2 2" xfId="46767"/>
    <cellStyle name="Blue heading 2 6 4 3" xfId="32850"/>
    <cellStyle name="Blue heading 2 6 5" xfId="13563"/>
    <cellStyle name="Blue heading 2 6 5 2" xfId="27484"/>
    <cellStyle name="Blue heading 2 6 5 2 2" xfId="55167"/>
    <cellStyle name="Blue heading 2 6 5 3" xfId="41250"/>
    <cellStyle name="Blue heading 2 6 6" xfId="16525"/>
    <cellStyle name="Blue heading 2 6 6 2" xfId="44208"/>
    <cellStyle name="Blue heading 2 6 7" xfId="30403"/>
    <cellStyle name="Blue heading 2 7" xfId="3260"/>
    <cellStyle name="Blue heading 2 7 2" xfId="6702"/>
    <cellStyle name="Blue heading 2 7 2 2" xfId="20644"/>
    <cellStyle name="Blue heading 2 7 2 2 2" xfId="48327"/>
    <cellStyle name="Blue heading 2 7 2 3" xfId="34410"/>
    <cellStyle name="Blue heading 2 7 3" xfId="9444"/>
    <cellStyle name="Blue heading 2 7 3 2" xfId="23365"/>
    <cellStyle name="Blue heading 2 7 3 2 2" xfId="51048"/>
    <cellStyle name="Blue heading 2 7 3 3" xfId="37131"/>
    <cellStyle name="Blue heading 2 7 4" xfId="11582"/>
    <cellStyle name="Blue heading 2 7 4 2" xfId="25503"/>
    <cellStyle name="Blue heading 2 7 4 2 2" xfId="53186"/>
    <cellStyle name="Blue heading 2 7 4 3" xfId="39269"/>
    <cellStyle name="Blue heading 2 7 5" xfId="14332"/>
    <cellStyle name="Blue heading 2 7 5 2" xfId="28253"/>
    <cellStyle name="Blue heading 2 7 5 2 2" xfId="55936"/>
    <cellStyle name="Blue heading 2 7 5 3" xfId="42019"/>
    <cellStyle name="Blue heading 2 7 6" xfId="17300"/>
    <cellStyle name="Blue heading 2 7 6 2" xfId="44983"/>
    <cellStyle name="Blue heading 2 7 7" xfId="31088"/>
    <cellStyle name="Blue heading 2 8" xfId="3364"/>
    <cellStyle name="Blue heading 2 8 2" xfId="6804"/>
    <cellStyle name="Blue heading 2 8 2 2" xfId="20745"/>
    <cellStyle name="Blue heading 2 8 2 2 2" xfId="48428"/>
    <cellStyle name="Blue heading 2 8 2 3" xfId="34511"/>
    <cellStyle name="Blue heading 2 8 3" xfId="9542"/>
    <cellStyle name="Blue heading 2 8 3 2" xfId="23463"/>
    <cellStyle name="Blue heading 2 8 3 2 2" xfId="51146"/>
    <cellStyle name="Blue heading 2 8 3 3" xfId="37229"/>
    <cellStyle name="Blue heading 2 8 4" xfId="11683"/>
    <cellStyle name="Blue heading 2 8 4 2" xfId="25604"/>
    <cellStyle name="Blue heading 2 8 4 2 2" xfId="53287"/>
    <cellStyle name="Blue heading 2 8 4 3" xfId="39370"/>
    <cellStyle name="Blue heading 2 8 5" xfId="14433"/>
    <cellStyle name="Blue heading 2 8 5 2" xfId="28354"/>
    <cellStyle name="Blue heading 2 8 5 2 2" xfId="56037"/>
    <cellStyle name="Blue heading 2 8 5 3" xfId="42120"/>
    <cellStyle name="Blue heading 2 8 6" xfId="17401"/>
    <cellStyle name="Blue heading 2 8 6 2" xfId="45084"/>
    <cellStyle name="Blue heading 2 8 7" xfId="31180"/>
    <cellStyle name="Blue heading 2 9" xfId="2882"/>
    <cellStyle name="Blue heading 2 9 2" xfId="6329"/>
    <cellStyle name="Blue heading 2 9 2 2" xfId="20276"/>
    <cellStyle name="Blue heading 2 9 2 2 2" xfId="47959"/>
    <cellStyle name="Blue heading 2 9 2 3" xfId="34042"/>
    <cellStyle name="Blue heading 2 9 3" xfId="9081"/>
    <cellStyle name="Blue heading 2 9 3 2" xfId="23002"/>
    <cellStyle name="Blue heading 2 9 3 2 2" xfId="50685"/>
    <cellStyle name="Blue heading 2 9 3 3" xfId="36768"/>
    <cellStyle name="Blue heading 2 9 4" xfId="11216"/>
    <cellStyle name="Blue heading 2 9 4 2" xfId="25137"/>
    <cellStyle name="Blue heading 2 9 4 2 2" xfId="52820"/>
    <cellStyle name="Blue heading 2 9 4 3" xfId="38903"/>
    <cellStyle name="Blue heading 2 9 5" xfId="13968"/>
    <cellStyle name="Blue heading 2 9 5 2" xfId="27889"/>
    <cellStyle name="Blue heading 2 9 5 2 2" xfId="55572"/>
    <cellStyle name="Blue heading 2 9 5 3" xfId="41655"/>
    <cellStyle name="Blue heading 2 9 6" xfId="16934"/>
    <cellStyle name="Blue heading 2 9 6 2" xfId="44617"/>
    <cellStyle name="Blue heading 2 9 7" xfId="30757"/>
    <cellStyle name="Blue heading 20" xfId="4045"/>
    <cellStyle name="Blue heading 20 2" xfId="7471"/>
    <cellStyle name="Blue heading 20 2 2" xfId="21402"/>
    <cellStyle name="Blue heading 20 2 2 2" xfId="49085"/>
    <cellStyle name="Blue heading 20 2 3" xfId="35168"/>
    <cellStyle name="Blue heading 20 3" xfId="10174"/>
    <cellStyle name="Blue heading 20 3 2" xfId="24095"/>
    <cellStyle name="Blue heading 20 3 2 2" xfId="51778"/>
    <cellStyle name="Blue heading 20 3 3" xfId="37861"/>
    <cellStyle name="Blue heading 20 4" xfId="12326"/>
    <cellStyle name="Blue heading 20 4 2" xfId="26247"/>
    <cellStyle name="Blue heading 20 4 2 2" xfId="53930"/>
    <cellStyle name="Blue heading 20 4 3" xfId="40013"/>
    <cellStyle name="Blue heading 20 5" xfId="15076"/>
    <cellStyle name="Blue heading 20 5 2" xfId="28997"/>
    <cellStyle name="Blue heading 20 5 2 2" xfId="56680"/>
    <cellStyle name="Blue heading 20 5 3" xfId="42763"/>
    <cellStyle name="Blue heading 20 6" xfId="18044"/>
    <cellStyle name="Blue heading 20 6 2" xfId="45727"/>
    <cellStyle name="Blue heading 20 7" xfId="31810"/>
    <cellStyle name="Blue heading 21" xfId="3992"/>
    <cellStyle name="Blue heading 21 2" xfId="7418"/>
    <cellStyle name="Blue heading 21 2 2" xfId="21349"/>
    <cellStyle name="Blue heading 21 2 2 2" xfId="49032"/>
    <cellStyle name="Blue heading 21 2 3" xfId="35115"/>
    <cellStyle name="Blue heading 21 3" xfId="10121"/>
    <cellStyle name="Blue heading 21 3 2" xfId="24042"/>
    <cellStyle name="Blue heading 21 3 2 2" xfId="51725"/>
    <cellStyle name="Blue heading 21 3 3" xfId="37808"/>
    <cellStyle name="Blue heading 21 4" xfId="12273"/>
    <cellStyle name="Blue heading 21 4 2" xfId="26194"/>
    <cellStyle name="Blue heading 21 4 2 2" xfId="53877"/>
    <cellStyle name="Blue heading 21 4 3" xfId="39960"/>
    <cellStyle name="Blue heading 21 5" xfId="15023"/>
    <cellStyle name="Blue heading 21 5 2" xfId="28944"/>
    <cellStyle name="Blue heading 21 5 2 2" xfId="56627"/>
    <cellStyle name="Blue heading 21 5 3" xfId="42710"/>
    <cellStyle name="Blue heading 21 6" xfId="17991"/>
    <cellStyle name="Blue heading 21 6 2" xfId="45674"/>
    <cellStyle name="Blue heading 21 7" xfId="31757"/>
    <cellStyle name="Blue heading 22" xfId="4160"/>
    <cellStyle name="Blue heading 22 2" xfId="7586"/>
    <cellStyle name="Blue heading 22 2 2" xfId="21514"/>
    <cellStyle name="Blue heading 22 2 2 2" xfId="49197"/>
    <cellStyle name="Blue heading 22 2 3" xfId="35280"/>
    <cellStyle name="Blue heading 22 3" xfId="10281"/>
    <cellStyle name="Blue heading 22 3 2" xfId="24202"/>
    <cellStyle name="Blue heading 22 3 2 2" xfId="51885"/>
    <cellStyle name="Blue heading 22 3 3" xfId="37968"/>
    <cellStyle name="Blue heading 22 4" xfId="12435"/>
    <cellStyle name="Blue heading 22 4 2" xfId="26356"/>
    <cellStyle name="Blue heading 22 4 2 2" xfId="54039"/>
    <cellStyle name="Blue heading 22 4 3" xfId="40122"/>
    <cellStyle name="Blue heading 22 5" xfId="15185"/>
    <cellStyle name="Blue heading 22 5 2" xfId="29106"/>
    <cellStyle name="Blue heading 22 5 2 2" xfId="56789"/>
    <cellStyle name="Blue heading 22 5 3" xfId="42872"/>
    <cellStyle name="Blue heading 22 6" xfId="18153"/>
    <cellStyle name="Blue heading 22 6 2" xfId="45836"/>
    <cellStyle name="Blue heading 22 7" xfId="31919"/>
    <cellStyle name="Blue heading 23" xfId="4017"/>
    <cellStyle name="Blue heading 23 2" xfId="7443"/>
    <cellStyle name="Blue heading 23 2 2" xfId="21374"/>
    <cellStyle name="Blue heading 23 2 2 2" xfId="49057"/>
    <cellStyle name="Blue heading 23 2 3" xfId="35140"/>
    <cellStyle name="Blue heading 23 3" xfId="10146"/>
    <cellStyle name="Blue heading 23 3 2" xfId="24067"/>
    <cellStyle name="Blue heading 23 3 2 2" xfId="51750"/>
    <cellStyle name="Blue heading 23 3 3" xfId="37833"/>
    <cellStyle name="Blue heading 23 4" xfId="12298"/>
    <cellStyle name="Blue heading 23 4 2" xfId="26219"/>
    <cellStyle name="Blue heading 23 4 2 2" xfId="53902"/>
    <cellStyle name="Blue heading 23 4 3" xfId="39985"/>
    <cellStyle name="Blue heading 23 5" xfId="15048"/>
    <cellStyle name="Blue heading 23 5 2" xfId="28969"/>
    <cellStyle name="Blue heading 23 5 2 2" xfId="56652"/>
    <cellStyle name="Blue heading 23 5 3" xfId="42735"/>
    <cellStyle name="Blue heading 23 6" xfId="18016"/>
    <cellStyle name="Blue heading 23 6 2" xfId="45699"/>
    <cellStyle name="Blue heading 23 7" xfId="31782"/>
    <cellStyle name="Blue heading 24" xfId="4529"/>
    <cellStyle name="Blue heading 24 2" xfId="7946"/>
    <cellStyle name="Blue heading 24 2 2" xfId="21870"/>
    <cellStyle name="Blue heading 24 2 2 2" xfId="49553"/>
    <cellStyle name="Blue heading 24 2 3" xfId="35636"/>
    <cellStyle name="Blue heading 24 3" xfId="10587"/>
    <cellStyle name="Blue heading 24 3 2" xfId="24508"/>
    <cellStyle name="Blue heading 24 3 2 2" xfId="52191"/>
    <cellStyle name="Blue heading 24 3 3" xfId="38274"/>
    <cellStyle name="Blue heading 24 4" xfId="12793"/>
    <cellStyle name="Blue heading 24 4 2" xfId="26714"/>
    <cellStyle name="Blue heading 24 4 2 2" xfId="54397"/>
    <cellStyle name="Blue heading 24 4 3" xfId="40480"/>
    <cellStyle name="Blue heading 24 5" xfId="15543"/>
    <cellStyle name="Blue heading 24 5 2" xfId="29464"/>
    <cellStyle name="Blue heading 24 5 2 2" xfId="57147"/>
    <cellStyle name="Blue heading 24 5 3" xfId="43230"/>
    <cellStyle name="Blue heading 24 6" xfId="18511"/>
    <cellStyle name="Blue heading 24 6 2" xfId="46194"/>
    <cellStyle name="Blue heading 24 7" xfId="32277"/>
    <cellStyle name="Blue heading 25" xfId="4432"/>
    <cellStyle name="Blue heading 25 2" xfId="7854"/>
    <cellStyle name="Blue heading 25 2 2" xfId="21778"/>
    <cellStyle name="Blue heading 25 2 2 2" xfId="49461"/>
    <cellStyle name="Blue heading 25 2 3" xfId="35544"/>
    <cellStyle name="Blue heading 25 3" xfId="10517"/>
    <cellStyle name="Blue heading 25 3 2" xfId="24438"/>
    <cellStyle name="Blue heading 25 3 2 2" xfId="52121"/>
    <cellStyle name="Blue heading 25 3 3" xfId="38204"/>
    <cellStyle name="Blue heading 25 4" xfId="12699"/>
    <cellStyle name="Blue heading 25 4 2" xfId="26620"/>
    <cellStyle name="Blue heading 25 4 2 2" xfId="54303"/>
    <cellStyle name="Blue heading 25 4 3" xfId="40386"/>
    <cellStyle name="Blue heading 25 5" xfId="15449"/>
    <cellStyle name="Blue heading 25 5 2" xfId="29370"/>
    <cellStyle name="Blue heading 25 5 2 2" xfId="57053"/>
    <cellStyle name="Blue heading 25 5 3" xfId="43136"/>
    <cellStyle name="Blue heading 25 6" xfId="18417"/>
    <cellStyle name="Blue heading 25 6 2" xfId="46100"/>
    <cellStyle name="Blue heading 25 7" xfId="32183"/>
    <cellStyle name="Blue heading 26" xfId="4494"/>
    <cellStyle name="Blue heading 26 2" xfId="7915"/>
    <cellStyle name="Blue heading 26 2 2" xfId="21839"/>
    <cellStyle name="Blue heading 26 2 2 2" xfId="49522"/>
    <cellStyle name="Blue heading 26 2 3" xfId="35605"/>
    <cellStyle name="Blue heading 26 3" xfId="10569"/>
    <cellStyle name="Blue heading 26 3 2" xfId="24490"/>
    <cellStyle name="Blue heading 26 3 2 2" xfId="52173"/>
    <cellStyle name="Blue heading 26 3 3" xfId="38256"/>
    <cellStyle name="Blue heading 26 4" xfId="12761"/>
    <cellStyle name="Blue heading 26 4 2" xfId="26682"/>
    <cellStyle name="Blue heading 26 4 2 2" xfId="54365"/>
    <cellStyle name="Blue heading 26 4 3" xfId="40448"/>
    <cellStyle name="Blue heading 26 5" xfId="15511"/>
    <cellStyle name="Blue heading 26 5 2" xfId="29432"/>
    <cellStyle name="Blue heading 26 5 2 2" xfId="57115"/>
    <cellStyle name="Blue heading 26 5 3" xfId="43198"/>
    <cellStyle name="Blue heading 26 6" xfId="18479"/>
    <cellStyle name="Blue heading 26 6 2" xfId="46162"/>
    <cellStyle name="Blue heading 26 7" xfId="32245"/>
    <cellStyle name="Blue heading 27" xfId="4410"/>
    <cellStyle name="Blue heading 27 2" xfId="7833"/>
    <cellStyle name="Blue heading 27 2 2" xfId="21757"/>
    <cellStyle name="Blue heading 27 2 2 2" xfId="49440"/>
    <cellStyle name="Blue heading 27 2 3" xfId="35523"/>
    <cellStyle name="Blue heading 27 3" xfId="10496"/>
    <cellStyle name="Blue heading 27 3 2" xfId="24417"/>
    <cellStyle name="Blue heading 27 3 2 2" xfId="52100"/>
    <cellStyle name="Blue heading 27 3 3" xfId="38183"/>
    <cellStyle name="Blue heading 27 4" xfId="12677"/>
    <cellStyle name="Blue heading 27 4 2" xfId="26598"/>
    <cellStyle name="Blue heading 27 4 2 2" xfId="54281"/>
    <cellStyle name="Blue heading 27 4 3" xfId="40364"/>
    <cellStyle name="Blue heading 27 5" xfId="15427"/>
    <cellStyle name="Blue heading 27 5 2" xfId="29348"/>
    <cellStyle name="Blue heading 27 5 2 2" xfId="57031"/>
    <cellStyle name="Blue heading 27 5 3" xfId="43114"/>
    <cellStyle name="Blue heading 27 6" xfId="18395"/>
    <cellStyle name="Blue heading 27 6 2" xfId="46078"/>
    <cellStyle name="Blue heading 27 7" xfId="32161"/>
    <cellStyle name="Blue heading 28" xfId="4472"/>
    <cellStyle name="Blue heading 28 2" xfId="7893"/>
    <cellStyle name="Blue heading 28 2 2" xfId="21817"/>
    <cellStyle name="Blue heading 28 2 2 2" xfId="49500"/>
    <cellStyle name="Blue heading 28 2 3" xfId="35583"/>
    <cellStyle name="Blue heading 28 3" xfId="10552"/>
    <cellStyle name="Blue heading 28 3 2" xfId="24473"/>
    <cellStyle name="Blue heading 28 3 2 2" xfId="52156"/>
    <cellStyle name="Blue heading 28 3 3" xfId="38239"/>
    <cellStyle name="Blue heading 28 4" xfId="12739"/>
    <cellStyle name="Blue heading 28 4 2" xfId="26660"/>
    <cellStyle name="Blue heading 28 4 2 2" xfId="54343"/>
    <cellStyle name="Blue heading 28 4 3" xfId="40426"/>
    <cellStyle name="Blue heading 28 5" xfId="15489"/>
    <cellStyle name="Blue heading 28 5 2" xfId="29410"/>
    <cellStyle name="Blue heading 28 5 2 2" xfId="57093"/>
    <cellStyle name="Blue heading 28 5 3" xfId="43176"/>
    <cellStyle name="Blue heading 28 6" xfId="18457"/>
    <cellStyle name="Blue heading 28 6 2" xfId="46140"/>
    <cellStyle name="Blue heading 28 7" xfId="32223"/>
    <cellStyle name="Blue heading 29" xfId="4427"/>
    <cellStyle name="Blue heading 29 2" xfId="7849"/>
    <cellStyle name="Blue heading 29 2 2" xfId="21773"/>
    <cellStyle name="Blue heading 29 2 2 2" xfId="49456"/>
    <cellStyle name="Blue heading 29 2 3" xfId="35539"/>
    <cellStyle name="Blue heading 29 3" xfId="10512"/>
    <cellStyle name="Blue heading 29 3 2" xfId="24433"/>
    <cellStyle name="Blue heading 29 3 2 2" xfId="52116"/>
    <cellStyle name="Blue heading 29 3 3" xfId="38199"/>
    <cellStyle name="Blue heading 29 4" xfId="12694"/>
    <cellStyle name="Blue heading 29 4 2" xfId="26615"/>
    <cellStyle name="Blue heading 29 4 2 2" xfId="54298"/>
    <cellStyle name="Blue heading 29 4 3" xfId="40381"/>
    <cellStyle name="Blue heading 29 5" xfId="15444"/>
    <cellStyle name="Blue heading 29 5 2" xfId="29365"/>
    <cellStyle name="Blue heading 29 5 2 2" xfId="57048"/>
    <cellStyle name="Blue heading 29 5 3" xfId="43131"/>
    <cellStyle name="Blue heading 29 6" xfId="18412"/>
    <cellStyle name="Blue heading 29 6 2" xfId="46095"/>
    <cellStyle name="Blue heading 29 7" xfId="32178"/>
    <cellStyle name="Blue heading 3" xfId="2104"/>
    <cellStyle name="Blue heading 3 10" xfId="2948"/>
    <cellStyle name="Blue heading 3 10 2" xfId="6393"/>
    <cellStyle name="Blue heading 3 10 2 2" xfId="20339"/>
    <cellStyle name="Blue heading 3 10 2 2 2" xfId="48022"/>
    <cellStyle name="Blue heading 3 10 2 3" xfId="34105"/>
    <cellStyle name="Blue heading 3 10 3" xfId="9144"/>
    <cellStyle name="Blue heading 3 10 3 2" xfId="23065"/>
    <cellStyle name="Blue heading 3 10 3 2 2" xfId="50748"/>
    <cellStyle name="Blue heading 3 10 3 3" xfId="36831"/>
    <cellStyle name="Blue heading 3 10 4" xfId="11279"/>
    <cellStyle name="Blue heading 3 10 4 2" xfId="25200"/>
    <cellStyle name="Blue heading 3 10 4 2 2" xfId="52883"/>
    <cellStyle name="Blue heading 3 10 4 3" xfId="38966"/>
    <cellStyle name="Blue heading 3 10 5" xfId="14031"/>
    <cellStyle name="Blue heading 3 10 5 2" xfId="27952"/>
    <cellStyle name="Blue heading 3 10 5 2 2" xfId="55635"/>
    <cellStyle name="Blue heading 3 10 5 3" xfId="41718"/>
    <cellStyle name="Blue heading 3 10 6" xfId="16997"/>
    <cellStyle name="Blue heading 3 10 6 2" xfId="44680"/>
    <cellStyle name="Blue heading 3 10 7" xfId="30810"/>
    <cellStyle name="Blue heading 3 11" xfId="2860"/>
    <cellStyle name="Blue heading 3 11 2" xfId="6307"/>
    <cellStyle name="Blue heading 3 11 2 2" xfId="20254"/>
    <cellStyle name="Blue heading 3 11 2 2 2" xfId="47937"/>
    <cellStyle name="Blue heading 3 11 2 3" xfId="34020"/>
    <cellStyle name="Blue heading 3 11 3" xfId="9060"/>
    <cellStyle name="Blue heading 3 11 3 2" xfId="22981"/>
    <cellStyle name="Blue heading 3 11 3 2 2" xfId="50664"/>
    <cellStyle name="Blue heading 3 11 3 3" xfId="36747"/>
    <cellStyle name="Blue heading 3 11 4" xfId="11194"/>
    <cellStyle name="Blue heading 3 11 4 2" xfId="25115"/>
    <cellStyle name="Blue heading 3 11 4 2 2" xfId="52798"/>
    <cellStyle name="Blue heading 3 11 4 3" xfId="38881"/>
    <cellStyle name="Blue heading 3 11 5" xfId="13946"/>
    <cellStyle name="Blue heading 3 11 5 2" xfId="27867"/>
    <cellStyle name="Blue heading 3 11 5 2 2" xfId="55550"/>
    <cellStyle name="Blue heading 3 11 5 3" xfId="41633"/>
    <cellStyle name="Blue heading 3 11 6" xfId="16912"/>
    <cellStyle name="Blue heading 3 11 6 2" xfId="44595"/>
    <cellStyle name="Blue heading 3 11 7" xfId="30740"/>
    <cellStyle name="Blue heading 3 12" xfId="2527"/>
    <cellStyle name="Blue heading 3 12 2" xfId="5984"/>
    <cellStyle name="Blue heading 3 12 2 2" xfId="19933"/>
    <cellStyle name="Blue heading 3 12 2 2 2" xfId="47616"/>
    <cellStyle name="Blue heading 3 12 2 3" xfId="33699"/>
    <cellStyle name="Blue heading 3 12 3" xfId="8749"/>
    <cellStyle name="Blue heading 3 12 3 2" xfId="22670"/>
    <cellStyle name="Blue heading 3 12 3 2 2" xfId="50353"/>
    <cellStyle name="Blue heading 3 12 3 3" xfId="36436"/>
    <cellStyle name="Blue heading 3 12 4" xfId="8433"/>
    <cellStyle name="Blue heading 3 12 4 2" xfId="22354"/>
    <cellStyle name="Blue heading 3 12 4 2 2" xfId="50037"/>
    <cellStyle name="Blue heading 3 12 4 3" xfId="36120"/>
    <cellStyle name="Blue heading 3 12 5" xfId="13630"/>
    <cellStyle name="Blue heading 3 12 5 2" xfId="27551"/>
    <cellStyle name="Blue heading 3 12 5 2 2" xfId="55234"/>
    <cellStyle name="Blue heading 3 12 5 3" xfId="41317"/>
    <cellStyle name="Blue heading 3 12 6" xfId="16593"/>
    <cellStyle name="Blue heading 3 12 6 2" xfId="44276"/>
    <cellStyle name="Blue heading 3 12 7" xfId="30461"/>
    <cellStyle name="Blue heading 3 13" xfId="3544"/>
    <cellStyle name="Blue heading 3 13 2" xfId="6982"/>
    <cellStyle name="Blue heading 3 13 2 2" xfId="20922"/>
    <cellStyle name="Blue heading 3 13 2 2 2" xfId="48605"/>
    <cellStyle name="Blue heading 3 13 2 3" xfId="34688"/>
    <cellStyle name="Blue heading 3 13 3" xfId="9719"/>
    <cellStyle name="Blue heading 3 13 3 2" xfId="23640"/>
    <cellStyle name="Blue heading 3 13 3 2 2" xfId="51323"/>
    <cellStyle name="Blue heading 3 13 3 3" xfId="37406"/>
    <cellStyle name="Blue heading 3 13 4" xfId="11860"/>
    <cellStyle name="Blue heading 3 13 4 2" xfId="25781"/>
    <cellStyle name="Blue heading 3 13 4 2 2" xfId="53464"/>
    <cellStyle name="Blue heading 3 13 4 3" xfId="39547"/>
    <cellStyle name="Blue heading 3 13 5" xfId="14610"/>
    <cellStyle name="Blue heading 3 13 5 2" xfId="28531"/>
    <cellStyle name="Blue heading 3 13 5 2 2" xfId="56214"/>
    <cellStyle name="Blue heading 3 13 5 3" xfId="42297"/>
    <cellStyle name="Blue heading 3 13 6" xfId="17578"/>
    <cellStyle name="Blue heading 3 13 6 2" xfId="45261"/>
    <cellStyle name="Blue heading 3 13 7" xfId="31349"/>
    <cellStyle name="Blue heading 3 14" xfId="2286"/>
    <cellStyle name="Blue heading 3 14 2" xfId="5750"/>
    <cellStyle name="Blue heading 3 14 2 2" xfId="19700"/>
    <cellStyle name="Blue heading 3 14 2 2 2" xfId="47383"/>
    <cellStyle name="Blue heading 3 14 2 3" xfId="33466"/>
    <cellStyle name="Blue heading 3 14 3" xfId="8519"/>
    <cellStyle name="Blue heading 3 14 3 2" xfId="22440"/>
    <cellStyle name="Blue heading 3 14 3 2 2" xfId="50123"/>
    <cellStyle name="Blue heading 3 14 3 3" xfId="36206"/>
    <cellStyle name="Blue heading 3 14 4" xfId="5400"/>
    <cellStyle name="Blue heading 3 14 4 2" xfId="19353"/>
    <cellStyle name="Blue heading 3 14 4 2 2" xfId="47036"/>
    <cellStyle name="Blue heading 3 14 4 3" xfId="33119"/>
    <cellStyle name="Blue heading 3 14 5" xfId="13398"/>
    <cellStyle name="Blue heading 3 14 5 2" xfId="27319"/>
    <cellStyle name="Blue heading 3 14 5 2 2" xfId="55002"/>
    <cellStyle name="Blue heading 3 14 5 3" xfId="41085"/>
    <cellStyle name="Blue heading 3 14 6" xfId="16360"/>
    <cellStyle name="Blue heading 3 14 6 2" xfId="44043"/>
    <cellStyle name="Blue heading 3 14 7" xfId="30256"/>
    <cellStyle name="Blue heading 3 15" xfId="2362"/>
    <cellStyle name="Blue heading 3 15 2" xfId="5821"/>
    <cellStyle name="Blue heading 3 15 2 2" xfId="19771"/>
    <cellStyle name="Blue heading 3 15 2 2 2" xfId="47454"/>
    <cellStyle name="Blue heading 3 15 2 3" xfId="33537"/>
    <cellStyle name="Blue heading 3 15 3" xfId="8591"/>
    <cellStyle name="Blue heading 3 15 3 2" xfId="22512"/>
    <cellStyle name="Blue heading 3 15 3 2 2" xfId="50195"/>
    <cellStyle name="Blue heading 3 15 3 3" xfId="36278"/>
    <cellStyle name="Blue heading 3 15 4" xfId="5470"/>
    <cellStyle name="Blue heading 3 15 4 2" xfId="19423"/>
    <cellStyle name="Blue heading 3 15 4 2 2" xfId="47106"/>
    <cellStyle name="Blue heading 3 15 4 3" xfId="33189"/>
    <cellStyle name="Blue heading 3 15 5" xfId="13469"/>
    <cellStyle name="Blue heading 3 15 5 2" xfId="27390"/>
    <cellStyle name="Blue heading 3 15 5 2 2" xfId="55073"/>
    <cellStyle name="Blue heading 3 15 5 3" xfId="41156"/>
    <cellStyle name="Blue heading 3 15 6" xfId="16431"/>
    <cellStyle name="Blue heading 3 15 6 2" xfId="44114"/>
    <cellStyle name="Blue heading 3 15 7" xfId="30324"/>
    <cellStyle name="Blue heading 3 16" xfId="3321"/>
    <cellStyle name="Blue heading 3 16 2" xfId="6761"/>
    <cellStyle name="Blue heading 3 16 2 2" xfId="20702"/>
    <cellStyle name="Blue heading 3 16 2 2 2" xfId="48385"/>
    <cellStyle name="Blue heading 3 16 2 3" xfId="34468"/>
    <cellStyle name="Blue heading 3 16 3" xfId="9501"/>
    <cellStyle name="Blue heading 3 16 3 2" xfId="23422"/>
    <cellStyle name="Blue heading 3 16 3 2 2" xfId="51105"/>
    <cellStyle name="Blue heading 3 16 3 3" xfId="37188"/>
    <cellStyle name="Blue heading 3 16 4" xfId="11640"/>
    <cellStyle name="Blue heading 3 16 4 2" xfId="25561"/>
    <cellStyle name="Blue heading 3 16 4 2 2" xfId="53244"/>
    <cellStyle name="Blue heading 3 16 4 3" xfId="39327"/>
    <cellStyle name="Blue heading 3 16 5" xfId="14390"/>
    <cellStyle name="Blue heading 3 16 5 2" xfId="28311"/>
    <cellStyle name="Blue heading 3 16 5 2 2" xfId="55994"/>
    <cellStyle name="Blue heading 3 16 5 3" xfId="42077"/>
    <cellStyle name="Blue heading 3 16 6" xfId="17358"/>
    <cellStyle name="Blue heading 3 16 6 2" xfId="45041"/>
    <cellStyle name="Blue heading 3 16 7" xfId="31142"/>
    <cellStyle name="Blue heading 3 17" xfId="3837"/>
    <cellStyle name="Blue heading 3 17 2" xfId="7271"/>
    <cellStyle name="Blue heading 3 17 2 2" xfId="21204"/>
    <cellStyle name="Blue heading 3 17 2 2 2" xfId="48887"/>
    <cellStyle name="Blue heading 3 17 2 3" xfId="34970"/>
    <cellStyle name="Blue heading 3 17 3" xfId="9990"/>
    <cellStyle name="Blue heading 3 17 3 2" xfId="23911"/>
    <cellStyle name="Blue heading 3 17 3 2 2" xfId="51594"/>
    <cellStyle name="Blue heading 3 17 3 3" xfId="37677"/>
    <cellStyle name="Blue heading 3 17 4" xfId="12142"/>
    <cellStyle name="Blue heading 3 17 4 2" xfId="26063"/>
    <cellStyle name="Blue heading 3 17 4 2 2" xfId="53746"/>
    <cellStyle name="Blue heading 3 17 4 3" xfId="39829"/>
    <cellStyle name="Blue heading 3 17 5" xfId="14892"/>
    <cellStyle name="Blue heading 3 17 5 2" xfId="28813"/>
    <cellStyle name="Blue heading 3 17 5 2 2" xfId="56496"/>
    <cellStyle name="Blue heading 3 17 5 3" xfId="42579"/>
    <cellStyle name="Blue heading 3 17 6" xfId="17860"/>
    <cellStyle name="Blue heading 3 17 6 2" xfId="45543"/>
    <cellStyle name="Blue heading 3 17 7" xfId="31626"/>
    <cellStyle name="Blue heading 3 18" xfId="3457"/>
    <cellStyle name="Blue heading 3 18 2" xfId="6895"/>
    <cellStyle name="Blue heading 3 18 2 2" xfId="20835"/>
    <cellStyle name="Blue heading 3 18 2 2 2" xfId="48518"/>
    <cellStyle name="Blue heading 3 18 2 3" xfId="34601"/>
    <cellStyle name="Blue heading 3 18 3" xfId="9633"/>
    <cellStyle name="Blue heading 3 18 3 2" xfId="23554"/>
    <cellStyle name="Blue heading 3 18 3 2 2" xfId="51237"/>
    <cellStyle name="Blue heading 3 18 3 3" xfId="37320"/>
    <cellStyle name="Blue heading 3 18 4" xfId="11773"/>
    <cellStyle name="Blue heading 3 18 4 2" xfId="25694"/>
    <cellStyle name="Blue heading 3 18 4 2 2" xfId="53377"/>
    <cellStyle name="Blue heading 3 18 4 3" xfId="39460"/>
    <cellStyle name="Blue heading 3 18 5" xfId="14523"/>
    <cellStyle name="Blue heading 3 18 5 2" xfId="28444"/>
    <cellStyle name="Blue heading 3 18 5 2 2" xfId="56127"/>
    <cellStyle name="Blue heading 3 18 5 3" xfId="42210"/>
    <cellStyle name="Blue heading 3 18 6" xfId="17491"/>
    <cellStyle name="Blue heading 3 18 6 2" xfId="45174"/>
    <cellStyle name="Blue heading 3 18 7" xfId="31263"/>
    <cellStyle name="Blue heading 3 19" xfId="4176"/>
    <cellStyle name="Blue heading 3 19 2" xfId="7602"/>
    <cellStyle name="Blue heading 3 19 2 2" xfId="21530"/>
    <cellStyle name="Blue heading 3 19 2 2 2" xfId="49213"/>
    <cellStyle name="Blue heading 3 19 2 3" xfId="35296"/>
    <cellStyle name="Blue heading 3 19 3" xfId="10296"/>
    <cellStyle name="Blue heading 3 19 3 2" xfId="24217"/>
    <cellStyle name="Blue heading 3 19 3 2 2" xfId="51900"/>
    <cellStyle name="Blue heading 3 19 3 3" xfId="37983"/>
    <cellStyle name="Blue heading 3 19 4" xfId="12451"/>
    <cellStyle name="Blue heading 3 19 4 2" xfId="26372"/>
    <cellStyle name="Blue heading 3 19 4 2 2" xfId="54055"/>
    <cellStyle name="Blue heading 3 19 4 3" xfId="40138"/>
    <cellStyle name="Blue heading 3 19 5" xfId="15201"/>
    <cellStyle name="Blue heading 3 19 5 2" xfId="29122"/>
    <cellStyle name="Blue heading 3 19 5 2 2" xfId="56805"/>
    <cellStyle name="Blue heading 3 19 5 3" xfId="42888"/>
    <cellStyle name="Blue heading 3 19 6" xfId="18169"/>
    <cellStyle name="Blue heading 3 19 6 2" xfId="45852"/>
    <cellStyle name="Blue heading 3 19 7" xfId="31935"/>
    <cellStyle name="Blue heading 3 2" xfId="3130"/>
    <cellStyle name="Blue heading 3 2 2" xfId="6572"/>
    <cellStyle name="Blue heading 3 2 2 2" xfId="20516"/>
    <cellStyle name="Blue heading 3 2 2 2 2" xfId="48199"/>
    <cellStyle name="Blue heading 3 2 2 3" xfId="34282"/>
    <cellStyle name="Blue heading 3 2 3" xfId="9316"/>
    <cellStyle name="Blue heading 3 2 3 2" xfId="23237"/>
    <cellStyle name="Blue heading 3 2 3 2 2" xfId="50920"/>
    <cellStyle name="Blue heading 3 2 3 3" xfId="37003"/>
    <cellStyle name="Blue heading 3 2 4" xfId="11454"/>
    <cellStyle name="Blue heading 3 2 4 2" xfId="25375"/>
    <cellStyle name="Blue heading 3 2 4 2 2" xfId="53058"/>
    <cellStyle name="Blue heading 3 2 4 3" xfId="39141"/>
    <cellStyle name="Blue heading 3 2 5" xfId="14204"/>
    <cellStyle name="Blue heading 3 2 5 2" xfId="28125"/>
    <cellStyle name="Blue heading 3 2 5 2 2" xfId="55808"/>
    <cellStyle name="Blue heading 3 2 5 3" xfId="41891"/>
    <cellStyle name="Blue heading 3 2 6" xfId="17172"/>
    <cellStyle name="Blue heading 3 2 6 2" xfId="44855"/>
    <cellStyle name="Blue heading 3 2 7" xfId="30975"/>
    <cellStyle name="Blue heading 3 20" xfId="3921"/>
    <cellStyle name="Blue heading 3 20 2" xfId="7347"/>
    <cellStyle name="Blue heading 3 20 2 2" xfId="21278"/>
    <cellStyle name="Blue heading 3 20 2 2 2" xfId="48961"/>
    <cellStyle name="Blue heading 3 20 2 3" xfId="35044"/>
    <cellStyle name="Blue heading 3 20 3" xfId="10051"/>
    <cellStyle name="Blue heading 3 20 3 2" xfId="23972"/>
    <cellStyle name="Blue heading 3 20 3 2 2" xfId="51655"/>
    <cellStyle name="Blue heading 3 20 3 3" xfId="37738"/>
    <cellStyle name="Blue heading 3 20 4" xfId="12203"/>
    <cellStyle name="Blue heading 3 20 4 2" xfId="26124"/>
    <cellStyle name="Blue heading 3 20 4 2 2" xfId="53807"/>
    <cellStyle name="Blue heading 3 20 4 3" xfId="39890"/>
    <cellStyle name="Blue heading 3 20 5" xfId="14953"/>
    <cellStyle name="Blue heading 3 20 5 2" xfId="28874"/>
    <cellStyle name="Blue heading 3 20 5 2 2" xfId="56557"/>
    <cellStyle name="Blue heading 3 20 5 3" xfId="42640"/>
    <cellStyle name="Blue heading 3 20 6" xfId="17921"/>
    <cellStyle name="Blue heading 3 20 6 2" xfId="45604"/>
    <cellStyle name="Blue heading 3 20 7" xfId="31687"/>
    <cellStyle name="Blue heading 3 21" xfId="4122"/>
    <cellStyle name="Blue heading 3 21 2" xfId="7548"/>
    <cellStyle name="Blue heading 3 21 2 2" xfId="21477"/>
    <cellStyle name="Blue heading 3 21 2 2 2" xfId="49160"/>
    <cellStyle name="Blue heading 3 21 2 3" xfId="35243"/>
    <cellStyle name="Blue heading 3 21 3" xfId="10249"/>
    <cellStyle name="Blue heading 3 21 3 2" xfId="24170"/>
    <cellStyle name="Blue heading 3 21 3 2 2" xfId="51853"/>
    <cellStyle name="Blue heading 3 21 3 3" xfId="37936"/>
    <cellStyle name="Blue heading 3 21 4" xfId="12401"/>
    <cellStyle name="Blue heading 3 21 4 2" xfId="26322"/>
    <cellStyle name="Blue heading 3 21 4 2 2" xfId="54005"/>
    <cellStyle name="Blue heading 3 21 4 3" xfId="40088"/>
    <cellStyle name="Blue heading 3 21 5" xfId="15151"/>
    <cellStyle name="Blue heading 3 21 5 2" xfId="29072"/>
    <cellStyle name="Blue heading 3 21 5 2 2" xfId="56755"/>
    <cellStyle name="Blue heading 3 21 5 3" xfId="42838"/>
    <cellStyle name="Blue heading 3 21 6" xfId="18119"/>
    <cellStyle name="Blue heading 3 21 6 2" xfId="45802"/>
    <cellStyle name="Blue heading 3 21 7" xfId="31885"/>
    <cellStyle name="Blue heading 3 22" xfId="4080"/>
    <cellStyle name="Blue heading 3 22 2" xfId="7506"/>
    <cellStyle name="Blue heading 3 22 2 2" xfId="21437"/>
    <cellStyle name="Blue heading 3 22 2 2 2" xfId="49120"/>
    <cellStyle name="Blue heading 3 22 2 3" xfId="35203"/>
    <cellStyle name="Blue heading 3 22 3" xfId="10209"/>
    <cellStyle name="Blue heading 3 22 3 2" xfId="24130"/>
    <cellStyle name="Blue heading 3 22 3 2 2" xfId="51813"/>
    <cellStyle name="Blue heading 3 22 3 3" xfId="37896"/>
    <cellStyle name="Blue heading 3 22 4" xfId="12361"/>
    <cellStyle name="Blue heading 3 22 4 2" xfId="26282"/>
    <cellStyle name="Blue heading 3 22 4 2 2" xfId="53965"/>
    <cellStyle name="Blue heading 3 22 4 3" xfId="40048"/>
    <cellStyle name="Blue heading 3 22 5" xfId="15111"/>
    <cellStyle name="Blue heading 3 22 5 2" xfId="29032"/>
    <cellStyle name="Blue heading 3 22 5 2 2" xfId="56715"/>
    <cellStyle name="Blue heading 3 22 5 3" xfId="42798"/>
    <cellStyle name="Blue heading 3 22 6" xfId="18079"/>
    <cellStyle name="Blue heading 3 22 6 2" xfId="45762"/>
    <cellStyle name="Blue heading 3 22 7" xfId="31845"/>
    <cellStyle name="Blue heading 3 23" xfId="4912"/>
    <cellStyle name="Blue heading 3 23 2" xfId="8316"/>
    <cellStyle name="Blue heading 3 23 2 2" xfId="22238"/>
    <cellStyle name="Blue heading 3 23 2 2 2" xfId="49921"/>
    <cellStyle name="Blue heading 3 23 2 3" xfId="36004"/>
    <cellStyle name="Blue heading 3 23 3" xfId="10770"/>
    <cellStyle name="Blue heading 3 23 3 2" xfId="24691"/>
    <cellStyle name="Blue heading 3 23 3 2 2" xfId="52374"/>
    <cellStyle name="Blue heading 3 23 3 3" xfId="38457"/>
    <cellStyle name="Blue heading 3 23 4" xfId="13171"/>
    <cellStyle name="Blue heading 3 23 4 2" xfId="27092"/>
    <cellStyle name="Blue heading 3 23 4 2 2" xfId="54775"/>
    <cellStyle name="Blue heading 3 23 4 3" xfId="40858"/>
    <cellStyle name="Blue heading 3 23 5" xfId="15921"/>
    <cellStyle name="Blue heading 3 23 5 2" xfId="29842"/>
    <cellStyle name="Blue heading 3 23 5 2 2" xfId="57525"/>
    <cellStyle name="Blue heading 3 23 5 3" xfId="43608"/>
    <cellStyle name="Blue heading 3 23 6" xfId="18889"/>
    <cellStyle name="Blue heading 3 23 6 2" xfId="46572"/>
    <cellStyle name="Blue heading 3 23 7" xfId="32655"/>
    <cellStyle name="Blue heading 3 24" xfId="4740"/>
    <cellStyle name="Blue heading 3 24 2" xfId="8146"/>
    <cellStyle name="Blue heading 3 24 2 2" xfId="22070"/>
    <cellStyle name="Blue heading 3 24 2 2 2" xfId="49753"/>
    <cellStyle name="Blue heading 3 24 2 3" xfId="35836"/>
    <cellStyle name="Blue heading 3 24 3" xfId="10703"/>
    <cellStyle name="Blue heading 3 24 3 2" xfId="24624"/>
    <cellStyle name="Blue heading 3 24 3 2 2" xfId="52307"/>
    <cellStyle name="Blue heading 3 24 3 3" xfId="38390"/>
    <cellStyle name="Blue heading 3 24 4" xfId="13002"/>
    <cellStyle name="Blue heading 3 24 4 2" xfId="26923"/>
    <cellStyle name="Blue heading 3 24 4 2 2" xfId="54606"/>
    <cellStyle name="Blue heading 3 24 4 3" xfId="40689"/>
    <cellStyle name="Blue heading 3 24 5" xfId="15752"/>
    <cellStyle name="Blue heading 3 24 5 2" xfId="29673"/>
    <cellStyle name="Blue heading 3 24 5 2 2" xfId="57356"/>
    <cellStyle name="Blue heading 3 24 5 3" xfId="43439"/>
    <cellStyle name="Blue heading 3 24 6" xfId="18720"/>
    <cellStyle name="Blue heading 3 24 6 2" xfId="46403"/>
    <cellStyle name="Blue heading 3 24 7" xfId="32486"/>
    <cellStyle name="Blue heading 3 25" xfId="4996"/>
    <cellStyle name="Blue heading 3 25 2" xfId="8400"/>
    <cellStyle name="Blue heading 3 25 2 2" xfId="22321"/>
    <cellStyle name="Blue heading 3 25 2 2 2" xfId="50004"/>
    <cellStyle name="Blue heading 3 25 2 3" xfId="36087"/>
    <cellStyle name="Blue heading 3 25 3" xfId="10849"/>
    <cellStyle name="Blue heading 3 25 3 2" xfId="24770"/>
    <cellStyle name="Blue heading 3 25 3 2 2" xfId="52453"/>
    <cellStyle name="Blue heading 3 25 3 3" xfId="38536"/>
    <cellStyle name="Blue heading 3 25 4" xfId="13252"/>
    <cellStyle name="Blue heading 3 25 4 2" xfId="27173"/>
    <cellStyle name="Blue heading 3 25 4 2 2" xfId="54856"/>
    <cellStyle name="Blue heading 3 25 4 3" xfId="40939"/>
    <cellStyle name="Blue heading 3 25 5" xfId="16002"/>
    <cellStyle name="Blue heading 3 25 5 2" xfId="29923"/>
    <cellStyle name="Blue heading 3 25 5 2 2" xfId="57606"/>
    <cellStyle name="Blue heading 3 25 5 3" xfId="43689"/>
    <cellStyle name="Blue heading 3 25 6" xfId="18970"/>
    <cellStyle name="Blue heading 3 25 6 2" xfId="46653"/>
    <cellStyle name="Blue heading 3 25 7" xfId="32736"/>
    <cellStyle name="Blue heading 3 26" xfId="4309"/>
    <cellStyle name="Blue heading 3 26 2" xfId="7734"/>
    <cellStyle name="Blue heading 3 26 2 2" xfId="21660"/>
    <cellStyle name="Blue heading 3 26 2 2 2" xfId="49343"/>
    <cellStyle name="Blue heading 3 26 2 3" xfId="35426"/>
    <cellStyle name="Blue heading 3 26 3" xfId="10415"/>
    <cellStyle name="Blue heading 3 26 3 2" xfId="24336"/>
    <cellStyle name="Blue heading 3 26 3 2 2" xfId="52019"/>
    <cellStyle name="Blue heading 3 26 3 3" xfId="38102"/>
    <cellStyle name="Blue heading 3 26 4" xfId="12579"/>
    <cellStyle name="Blue heading 3 26 4 2" xfId="26500"/>
    <cellStyle name="Blue heading 3 26 4 2 2" xfId="54183"/>
    <cellStyle name="Blue heading 3 26 4 3" xfId="40266"/>
    <cellStyle name="Blue heading 3 26 5" xfId="15329"/>
    <cellStyle name="Blue heading 3 26 5 2" xfId="29250"/>
    <cellStyle name="Blue heading 3 26 5 2 2" xfId="56933"/>
    <cellStyle name="Blue heading 3 26 5 3" xfId="43016"/>
    <cellStyle name="Blue heading 3 26 6" xfId="18297"/>
    <cellStyle name="Blue heading 3 26 6 2" xfId="45980"/>
    <cellStyle name="Blue heading 3 26 7" xfId="32063"/>
    <cellStyle name="Blue heading 3 27" xfId="4924"/>
    <cellStyle name="Blue heading 3 27 2" xfId="8328"/>
    <cellStyle name="Blue heading 3 27 2 2" xfId="22250"/>
    <cellStyle name="Blue heading 3 27 2 2 2" xfId="49933"/>
    <cellStyle name="Blue heading 3 27 2 3" xfId="36016"/>
    <cellStyle name="Blue heading 3 27 3" xfId="10782"/>
    <cellStyle name="Blue heading 3 27 3 2" xfId="24703"/>
    <cellStyle name="Blue heading 3 27 3 2 2" xfId="52386"/>
    <cellStyle name="Blue heading 3 27 3 3" xfId="38469"/>
    <cellStyle name="Blue heading 3 27 4" xfId="13183"/>
    <cellStyle name="Blue heading 3 27 4 2" xfId="27104"/>
    <cellStyle name="Blue heading 3 27 4 2 2" xfId="54787"/>
    <cellStyle name="Blue heading 3 27 4 3" xfId="40870"/>
    <cellStyle name="Blue heading 3 27 5" xfId="15933"/>
    <cellStyle name="Blue heading 3 27 5 2" xfId="29854"/>
    <cellStyle name="Blue heading 3 27 5 2 2" xfId="57537"/>
    <cellStyle name="Blue heading 3 27 5 3" xfId="43620"/>
    <cellStyle name="Blue heading 3 27 6" xfId="18901"/>
    <cellStyle name="Blue heading 3 27 6 2" xfId="46584"/>
    <cellStyle name="Blue heading 3 27 7" xfId="32667"/>
    <cellStyle name="Blue heading 3 28" xfId="4625"/>
    <cellStyle name="Blue heading 3 28 2" xfId="8034"/>
    <cellStyle name="Blue heading 3 28 2 2" xfId="21958"/>
    <cellStyle name="Blue heading 3 28 2 2 2" xfId="49641"/>
    <cellStyle name="Blue heading 3 28 2 3" xfId="35724"/>
    <cellStyle name="Blue heading 3 28 3" xfId="10626"/>
    <cellStyle name="Blue heading 3 28 3 2" xfId="24547"/>
    <cellStyle name="Blue heading 3 28 3 2 2" xfId="52230"/>
    <cellStyle name="Blue heading 3 28 3 3" xfId="38313"/>
    <cellStyle name="Blue heading 3 28 4" xfId="12889"/>
    <cellStyle name="Blue heading 3 28 4 2" xfId="26810"/>
    <cellStyle name="Blue heading 3 28 4 2 2" xfId="54493"/>
    <cellStyle name="Blue heading 3 28 4 3" xfId="40576"/>
    <cellStyle name="Blue heading 3 28 5" xfId="15639"/>
    <cellStyle name="Blue heading 3 28 5 2" xfId="29560"/>
    <cellStyle name="Blue heading 3 28 5 2 2" xfId="57243"/>
    <cellStyle name="Blue heading 3 28 5 3" xfId="43326"/>
    <cellStyle name="Blue heading 3 28 6" xfId="18607"/>
    <cellStyle name="Blue heading 3 28 6 2" xfId="46290"/>
    <cellStyle name="Blue heading 3 28 7" xfId="32373"/>
    <cellStyle name="Blue heading 3 29" xfId="16196"/>
    <cellStyle name="Blue heading 3 29 2" xfId="30113"/>
    <cellStyle name="Blue heading 3 29 2 2" xfId="57796"/>
    <cellStyle name="Blue heading 3 29 3" xfId="43879"/>
    <cellStyle name="Blue heading 3 3" xfId="2314"/>
    <cellStyle name="Blue heading 3 3 2" xfId="5774"/>
    <cellStyle name="Blue heading 3 3 2 2" xfId="19724"/>
    <cellStyle name="Blue heading 3 3 2 2 2" xfId="47407"/>
    <cellStyle name="Blue heading 3 3 2 3" xfId="33490"/>
    <cellStyle name="Blue heading 3 3 3" xfId="8543"/>
    <cellStyle name="Blue heading 3 3 3 2" xfId="22464"/>
    <cellStyle name="Blue heading 3 3 3 2 2" xfId="50147"/>
    <cellStyle name="Blue heading 3 3 3 3" xfId="36230"/>
    <cellStyle name="Blue heading 3 3 4" xfId="5423"/>
    <cellStyle name="Blue heading 3 3 4 2" xfId="19376"/>
    <cellStyle name="Blue heading 3 3 4 2 2" xfId="47059"/>
    <cellStyle name="Blue heading 3 3 4 3" xfId="33142"/>
    <cellStyle name="Blue heading 3 3 5" xfId="13422"/>
    <cellStyle name="Blue heading 3 3 5 2" xfId="27343"/>
    <cellStyle name="Blue heading 3 3 5 2 2" xfId="55026"/>
    <cellStyle name="Blue heading 3 3 5 3" xfId="41109"/>
    <cellStyle name="Blue heading 3 3 6" xfId="16384"/>
    <cellStyle name="Blue heading 3 3 6 2" xfId="44067"/>
    <cellStyle name="Blue heading 3 3 7" xfId="30277"/>
    <cellStyle name="Blue heading 3 30" xfId="16110"/>
    <cellStyle name="Blue heading 3 30 2" xfId="30027"/>
    <cellStyle name="Blue heading 3 30 2 2" xfId="57710"/>
    <cellStyle name="Blue heading 3 30 3" xfId="43793"/>
    <cellStyle name="Blue heading 3 4" xfId="3053"/>
    <cellStyle name="Blue heading 3 4 2" xfId="6497"/>
    <cellStyle name="Blue heading 3 4 2 2" xfId="20442"/>
    <cellStyle name="Blue heading 3 4 2 2 2" xfId="48125"/>
    <cellStyle name="Blue heading 3 4 2 3" xfId="34208"/>
    <cellStyle name="Blue heading 3 4 3" xfId="9246"/>
    <cellStyle name="Blue heading 3 4 3 2" xfId="23167"/>
    <cellStyle name="Blue heading 3 4 3 2 2" xfId="50850"/>
    <cellStyle name="Blue heading 3 4 3 3" xfId="36933"/>
    <cellStyle name="Blue heading 3 4 4" xfId="11382"/>
    <cellStyle name="Blue heading 3 4 4 2" xfId="25303"/>
    <cellStyle name="Blue heading 3 4 4 2 2" xfId="52986"/>
    <cellStyle name="Blue heading 3 4 4 3" xfId="39069"/>
    <cellStyle name="Blue heading 3 4 5" xfId="14132"/>
    <cellStyle name="Blue heading 3 4 5 2" xfId="28053"/>
    <cellStyle name="Blue heading 3 4 5 2 2" xfId="55736"/>
    <cellStyle name="Blue heading 3 4 5 3" xfId="41819"/>
    <cellStyle name="Blue heading 3 4 6" xfId="17100"/>
    <cellStyle name="Blue heading 3 4 6 2" xfId="44783"/>
    <cellStyle name="Blue heading 3 4 7" xfId="30907"/>
    <cellStyle name="Blue heading 3 5" xfId="2986"/>
    <cellStyle name="Blue heading 3 5 2" xfId="6431"/>
    <cellStyle name="Blue heading 3 5 2 2" xfId="20377"/>
    <cellStyle name="Blue heading 3 5 2 2 2" xfId="48060"/>
    <cellStyle name="Blue heading 3 5 2 3" xfId="34143"/>
    <cellStyle name="Blue heading 3 5 3" xfId="9182"/>
    <cellStyle name="Blue heading 3 5 3 2" xfId="23103"/>
    <cellStyle name="Blue heading 3 5 3 2 2" xfId="50786"/>
    <cellStyle name="Blue heading 3 5 3 3" xfId="36869"/>
    <cellStyle name="Blue heading 3 5 4" xfId="11317"/>
    <cellStyle name="Blue heading 3 5 4 2" xfId="25238"/>
    <cellStyle name="Blue heading 3 5 4 2 2" xfId="52921"/>
    <cellStyle name="Blue heading 3 5 4 3" xfId="39004"/>
    <cellStyle name="Blue heading 3 5 5" xfId="14068"/>
    <cellStyle name="Blue heading 3 5 5 2" xfId="27989"/>
    <cellStyle name="Blue heading 3 5 5 2 2" xfId="55672"/>
    <cellStyle name="Blue heading 3 5 5 3" xfId="41755"/>
    <cellStyle name="Blue heading 3 5 6" xfId="17035"/>
    <cellStyle name="Blue heading 3 5 6 2" xfId="44718"/>
    <cellStyle name="Blue heading 3 5 7" xfId="30847"/>
    <cellStyle name="Blue heading 3 6" xfId="2437"/>
    <cellStyle name="Blue heading 3 6 2" xfId="5894"/>
    <cellStyle name="Blue heading 3 6 2 2" xfId="19844"/>
    <cellStyle name="Blue heading 3 6 2 2 2" xfId="47527"/>
    <cellStyle name="Blue heading 3 6 2 3" xfId="33610"/>
    <cellStyle name="Blue heading 3 6 3" xfId="8660"/>
    <cellStyle name="Blue heading 3 6 3 2" xfId="22581"/>
    <cellStyle name="Blue heading 3 6 3 2 2" xfId="50264"/>
    <cellStyle name="Blue heading 3 6 3 3" xfId="36347"/>
    <cellStyle name="Blue heading 3 6 4" xfId="5522"/>
    <cellStyle name="Blue heading 3 6 4 2" xfId="19475"/>
    <cellStyle name="Blue heading 3 6 4 2 2" xfId="47158"/>
    <cellStyle name="Blue heading 3 6 4 3" xfId="33241"/>
    <cellStyle name="Blue heading 3 6 5" xfId="13542"/>
    <cellStyle name="Blue heading 3 6 5 2" xfId="27463"/>
    <cellStyle name="Blue heading 3 6 5 2 2" xfId="55146"/>
    <cellStyle name="Blue heading 3 6 5 3" xfId="41229"/>
    <cellStyle name="Blue heading 3 6 6" xfId="16504"/>
    <cellStyle name="Blue heading 3 6 6 2" xfId="44187"/>
    <cellStyle name="Blue heading 3 6 7" xfId="30382"/>
    <cellStyle name="Blue heading 3 7" xfId="2938"/>
    <cellStyle name="Blue heading 3 7 2" xfId="6384"/>
    <cellStyle name="Blue heading 3 7 2 2" xfId="20330"/>
    <cellStyle name="Blue heading 3 7 2 2 2" xfId="48013"/>
    <cellStyle name="Blue heading 3 7 2 3" xfId="34096"/>
    <cellStyle name="Blue heading 3 7 3" xfId="9135"/>
    <cellStyle name="Blue heading 3 7 3 2" xfId="23056"/>
    <cellStyle name="Blue heading 3 7 3 2 2" xfId="50739"/>
    <cellStyle name="Blue heading 3 7 3 3" xfId="36822"/>
    <cellStyle name="Blue heading 3 7 4" xfId="11270"/>
    <cellStyle name="Blue heading 3 7 4 2" xfId="25191"/>
    <cellStyle name="Blue heading 3 7 4 2 2" xfId="52874"/>
    <cellStyle name="Blue heading 3 7 4 3" xfId="38957"/>
    <cellStyle name="Blue heading 3 7 5" xfId="14022"/>
    <cellStyle name="Blue heading 3 7 5 2" xfId="27943"/>
    <cellStyle name="Blue heading 3 7 5 2 2" xfId="55626"/>
    <cellStyle name="Blue heading 3 7 5 3" xfId="41709"/>
    <cellStyle name="Blue heading 3 7 6" xfId="16988"/>
    <cellStyle name="Blue heading 3 7 6 2" xfId="44671"/>
    <cellStyle name="Blue heading 3 7 7" xfId="30801"/>
    <cellStyle name="Blue heading 3 8" xfId="3493"/>
    <cellStyle name="Blue heading 3 8 2" xfId="6931"/>
    <cellStyle name="Blue heading 3 8 2 2" xfId="20871"/>
    <cellStyle name="Blue heading 3 8 2 2 2" xfId="48554"/>
    <cellStyle name="Blue heading 3 8 2 3" xfId="34637"/>
    <cellStyle name="Blue heading 3 8 3" xfId="9669"/>
    <cellStyle name="Blue heading 3 8 3 2" xfId="23590"/>
    <cellStyle name="Blue heading 3 8 3 2 2" xfId="51273"/>
    <cellStyle name="Blue heading 3 8 3 3" xfId="37356"/>
    <cellStyle name="Blue heading 3 8 4" xfId="11809"/>
    <cellStyle name="Blue heading 3 8 4 2" xfId="25730"/>
    <cellStyle name="Blue heading 3 8 4 2 2" xfId="53413"/>
    <cellStyle name="Blue heading 3 8 4 3" xfId="39496"/>
    <cellStyle name="Blue heading 3 8 5" xfId="14559"/>
    <cellStyle name="Blue heading 3 8 5 2" xfId="28480"/>
    <cellStyle name="Blue heading 3 8 5 2 2" xfId="56163"/>
    <cellStyle name="Blue heading 3 8 5 3" xfId="42246"/>
    <cellStyle name="Blue heading 3 8 6" xfId="17527"/>
    <cellStyle name="Blue heading 3 8 6 2" xfId="45210"/>
    <cellStyle name="Blue heading 3 8 7" xfId="31298"/>
    <cellStyle name="Blue heading 3 9" xfId="3084"/>
    <cellStyle name="Blue heading 3 9 2" xfId="6526"/>
    <cellStyle name="Blue heading 3 9 2 2" xfId="20470"/>
    <cellStyle name="Blue heading 3 9 2 2 2" xfId="48153"/>
    <cellStyle name="Blue heading 3 9 2 3" xfId="34236"/>
    <cellStyle name="Blue heading 3 9 3" xfId="9271"/>
    <cellStyle name="Blue heading 3 9 3 2" xfId="23192"/>
    <cellStyle name="Blue heading 3 9 3 2 2" xfId="50875"/>
    <cellStyle name="Blue heading 3 9 3 3" xfId="36958"/>
    <cellStyle name="Blue heading 3 9 4" xfId="11408"/>
    <cellStyle name="Blue heading 3 9 4 2" xfId="25329"/>
    <cellStyle name="Blue heading 3 9 4 2 2" xfId="53012"/>
    <cellStyle name="Blue heading 3 9 4 3" xfId="39095"/>
    <cellStyle name="Blue heading 3 9 5" xfId="14158"/>
    <cellStyle name="Blue heading 3 9 5 2" xfId="28079"/>
    <cellStyle name="Blue heading 3 9 5 2 2" xfId="55762"/>
    <cellStyle name="Blue heading 3 9 5 3" xfId="41845"/>
    <cellStyle name="Blue heading 3 9 6" xfId="17126"/>
    <cellStyle name="Blue heading 3 9 6 2" xfId="44809"/>
    <cellStyle name="Blue heading 3 9 7" xfId="30930"/>
    <cellStyle name="Blue heading 30" xfId="4647"/>
    <cellStyle name="Blue heading 30 2" xfId="8056"/>
    <cellStyle name="Blue heading 30 2 2" xfId="21980"/>
    <cellStyle name="Blue heading 30 2 2 2" xfId="49663"/>
    <cellStyle name="Blue heading 30 2 3" xfId="35746"/>
    <cellStyle name="Blue heading 30 3" xfId="10644"/>
    <cellStyle name="Blue heading 30 3 2" xfId="24565"/>
    <cellStyle name="Blue heading 30 3 2 2" xfId="52248"/>
    <cellStyle name="Blue heading 30 3 3" xfId="38331"/>
    <cellStyle name="Blue heading 30 4" xfId="12911"/>
    <cellStyle name="Blue heading 30 4 2" xfId="26832"/>
    <cellStyle name="Blue heading 30 4 2 2" xfId="54515"/>
    <cellStyle name="Blue heading 30 4 3" xfId="40598"/>
    <cellStyle name="Blue heading 30 5" xfId="15661"/>
    <cellStyle name="Blue heading 30 5 2" xfId="29582"/>
    <cellStyle name="Blue heading 30 5 2 2" xfId="57265"/>
    <cellStyle name="Blue heading 30 5 3" xfId="43348"/>
    <cellStyle name="Blue heading 30 6" xfId="18629"/>
    <cellStyle name="Blue heading 30 6 2" xfId="46312"/>
    <cellStyle name="Blue heading 30 7" xfId="32395"/>
    <cellStyle name="Blue heading 31" xfId="5290"/>
    <cellStyle name="Blue heading 31 2" xfId="19257"/>
    <cellStyle name="Blue heading 31 2 2" xfId="46940"/>
    <cellStyle name="Blue heading 31 3" xfId="33023"/>
    <cellStyle name="Blue heading 32" xfId="5252"/>
    <cellStyle name="Blue heading 32 2" xfId="19222"/>
    <cellStyle name="Blue heading 32 2 2" xfId="46905"/>
    <cellStyle name="Blue heading 32 3" xfId="32988"/>
    <cellStyle name="Blue heading 33" xfId="16165"/>
    <cellStyle name="Blue heading 33 2" xfId="30082"/>
    <cellStyle name="Blue heading 33 2 2" xfId="57765"/>
    <cellStyle name="Blue heading 33 3" xfId="43848"/>
    <cellStyle name="Blue heading 34" xfId="16136"/>
    <cellStyle name="Blue heading 34 2" xfId="30053"/>
    <cellStyle name="Blue heading 34 2 2" xfId="57736"/>
    <cellStyle name="Blue heading 34 3" xfId="43819"/>
    <cellStyle name="Blue heading 35" xfId="16283"/>
    <cellStyle name="Blue heading 35 2" xfId="43966"/>
    <cellStyle name="Blue heading 36" xfId="30200"/>
    <cellStyle name="Blue heading 4" xfId="2219"/>
    <cellStyle name="Blue heading 4 10" xfId="3611"/>
    <cellStyle name="Blue heading 4 10 2" xfId="7049"/>
    <cellStyle name="Blue heading 4 10 2 2" xfId="20985"/>
    <cellStyle name="Blue heading 4 10 2 2 2" xfId="48668"/>
    <cellStyle name="Blue heading 4 10 2 3" xfId="34751"/>
    <cellStyle name="Blue heading 4 10 3" xfId="9781"/>
    <cellStyle name="Blue heading 4 10 3 2" xfId="23702"/>
    <cellStyle name="Blue heading 4 10 3 2 2" xfId="51385"/>
    <cellStyle name="Blue heading 4 10 3 3" xfId="37468"/>
    <cellStyle name="Blue heading 4 10 4" xfId="11923"/>
    <cellStyle name="Blue heading 4 10 4 2" xfId="25844"/>
    <cellStyle name="Blue heading 4 10 4 2 2" xfId="53527"/>
    <cellStyle name="Blue heading 4 10 4 3" xfId="39610"/>
    <cellStyle name="Blue heading 4 10 5" xfId="14673"/>
    <cellStyle name="Blue heading 4 10 5 2" xfId="28594"/>
    <cellStyle name="Blue heading 4 10 5 2 2" xfId="56277"/>
    <cellStyle name="Blue heading 4 10 5 3" xfId="42360"/>
    <cellStyle name="Blue heading 4 10 6" xfId="17641"/>
    <cellStyle name="Blue heading 4 10 6 2" xfId="45324"/>
    <cellStyle name="Blue heading 4 10 7" xfId="31412"/>
    <cellStyle name="Blue heading 4 11" xfId="3639"/>
    <cellStyle name="Blue heading 4 11 2" xfId="7077"/>
    <cellStyle name="Blue heading 4 11 2 2" xfId="21013"/>
    <cellStyle name="Blue heading 4 11 2 2 2" xfId="48696"/>
    <cellStyle name="Blue heading 4 11 2 3" xfId="34779"/>
    <cellStyle name="Blue heading 4 11 3" xfId="9809"/>
    <cellStyle name="Blue heading 4 11 3 2" xfId="23730"/>
    <cellStyle name="Blue heading 4 11 3 2 2" xfId="51413"/>
    <cellStyle name="Blue heading 4 11 3 3" xfId="37496"/>
    <cellStyle name="Blue heading 4 11 4" xfId="11951"/>
    <cellStyle name="Blue heading 4 11 4 2" xfId="25872"/>
    <cellStyle name="Blue heading 4 11 4 2 2" xfId="53555"/>
    <cellStyle name="Blue heading 4 11 4 3" xfId="39638"/>
    <cellStyle name="Blue heading 4 11 5" xfId="14701"/>
    <cellStyle name="Blue heading 4 11 5 2" xfId="28622"/>
    <cellStyle name="Blue heading 4 11 5 2 2" xfId="56305"/>
    <cellStyle name="Blue heading 4 11 5 3" xfId="42388"/>
    <cellStyle name="Blue heading 4 11 6" xfId="17669"/>
    <cellStyle name="Blue heading 4 11 6 2" xfId="45352"/>
    <cellStyle name="Blue heading 4 11 7" xfId="31440"/>
    <cellStyle name="Blue heading 4 12" xfId="3672"/>
    <cellStyle name="Blue heading 4 12 2" xfId="7109"/>
    <cellStyle name="Blue heading 4 12 2 2" xfId="21045"/>
    <cellStyle name="Blue heading 4 12 2 2 2" xfId="48728"/>
    <cellStyle name="Blue heading 4 12 2 3" xfId="34811"/>
    <cellStyle name="Blue heading 4 12 3" xfId="9841"/>
    <cellStyle name="Blue heading 4 12 3 2" xfId="23762"/>
    <cellStyle name="Blue heading 4 12 3 2 2" xfId="51445"/>
    <cellStyle name="Blue heading 4 12 3 3" xfId="37528"/>
    <cellStyle name="Blue heading 4 12 4" xfId="11983"/>
    <cellStyle name="Blue heading 4 12 4 2" xfId="25904"/>
    <cellStyle name="Blue heading 4 12 4 2 2" xfId="53587"/>
    <cellStyle name="Blue heading 4 12 4 3" xfId="39670"/>
    <cellStyle name="Blue heading 4 12 5" xfId="14733"/>
    <cellStyle name="Blue heading 4 12 5 2" xfId="28654"/>
    <cellStyle name="Blue heading 4 12 5 2 2" xfId="56337"/>
    <cellStyle name="Blue heading 4 12 5 3" xfId="42420"/>
    <cellStyle name="Blue heading 4 12 6" xfId="17701"/>
    <cellStyle name="Blue heading 4 12 6 2" xfId="45384"/>
    <cellStyle name="Blue heading 4 12 7" xfId="31471"/>
    <cellStyle name="Blue heading 4 13" xfId="3734"/>
    <cellStyle name="Blue heading 4 13 2" xfId="7169"/>
    <cellStyle name="Blue heading 4 13 2 2" xfId="21104"/>
    <cellStyle name="Blue heading 4 13 2 2 2" xfId="48787"/>
    <cellStyle name="Blue heading 4 13 2 3" xfId="34870"/>
    <cellStyle name="Blue heading 4 13 3" xfId="9897"/>
    <cellStyle name="Blue heading 4 13 3 2" xfId="23818"/>
    <cellStyle name="Blue heading 4 13 3 2 2" xfId="51501"/>
    <cellStyle name="Blue heading 4 13 3 3" xfId="37584"/>
    <cellStyle name="Blue heading 4 13 4" xfId="12042"/>
    <cellStyle name="Blue heading 4 13 4 2" xfId="25963"/>
    <cellStyle name="Blue heading 4 13 4 2 2" xfId="53646"/>
    <cellStyle name="Blue heading 4 13 4 3" xfId="39729"/>
    <cellStyle name="Blue heading 4 13 5" xfId="14792"/>
    <cellStyle name="Blue heading 4 13 5 2" xfId="28713"/>
    <cellStyle name="Blue heading 4 13 5 2 2" xfId="56396"/>
    <cellStyle name="Blue heading 4 13 5 3" xfId="42479"/>
    <cellStyle name="Blue heading 4 13 6" xfId="17760"/>
    <cellStyle name="Blue heading 4 13 6 2" xfId="45443"/>
    <cellStyle name="Blue heading 4 13 7" xfId="31529"/>
    <cellStyle name="Blue heading 4 14" xfId="3771"/>
    <cellStyle name="Blue heading 4 14 2" xfId="7205"/>
    <cellStyle name="Blue heading 4 14 2 2" xfId="21139"/>
    <cellStyle name="Blue heading 4 14 2 2 2" xfId="48822"/>
    <cellStyle name="Blue heading 4 14 2 3" xfId="34905"/>
    <cellStyle name="Blue heading 4 14 3" xfId="9928"/>
    <cellStyle name="Blue heading 4 14 3 2" xfId="23849"/>
    <cellStyle name="Blue heading 4 14 3 2 2" xfId="51532"/>
    <cellStyle name="Blue heading 4 14 3 3" xfId="37615"/>
    <cellStyle name="Blue heading 4 14 4" xfId="12077"/>
    <cellStyle name="Blue heading 4 14 4 2" xfId="25998"/>
    <cellStyle name="Blue heading 4 14 4 2 2" xfId="53681"/>
    <cellStyle name="Blue heading 4 14 4 3" xfId="39764"/>
    <cellStyle name="Blue heading 4 14 5" xfId="14827"/>
    <cellStyle name="Blue heading 4 14 5 2" xfId="28748"/>
    <cellStyle name="Blue heading 4 14 5 2 2" xfId="56431"/>
    <cellStyle name="Blue heading 4 14 5 3" xfId="42514"/>
    <cellStyle name="Blue heading 4 14 6" xfId="17795"/>
    <cellStyle name="Blue heading 4 14 6 2" xfId="45478"/>
    <cellStyle name="Blue heading 4 14 7" xfId="31561"/>
    <cellStyle name="Blue heading 4 15" xfId="3803"/>
    <cellStyle name="Blue heading 4 15 2" xfId="7237"/>
    <cellStyle name="Blue heading 4 15 2 2" xfId="21170"/>
    <cellStyle name="Blue heading 4 15 2 2 2" xfId="48853"/>
    <cellStyle name="Blue heading 4 15 2 3" xfId="34936"/>
    <cellStyle name="Blue heading 4 15 3" xfId="9958"/>
    <cellStyle name="Blue heading 4 15 3 2" xfId="23879"/>
    <cellStyle name="Blue heading 4 15 3 2 2" xfId="51562"/>
    <cellStyle name="Blue heading 4 15 3 3" xfId="37645"/>
    <cellStyle name="Blue heading 4 15 4" xfId="12108"/>
    <cellStyle name="Blue heading 4 15 4 2" xfId="26029"/>
    <cellStyle name="Blue heading 4 15 4 2 2" xfId="53712"/>
    <cellStyle name="Blue heading 4 15 4 3" xfId="39795"/>
    <cellStyle name="Blue heading 4 15 5" xfId="14858"/>
    <cellStyle name="Blue heading 4 15 5 2" xfId="28779"/>
    <cellStyle name="Blue heading 4 15 5 2 2" xfId="56462"/>
    <cellStyle name="Blue heading 4 15 5 3" xfId="42545"/>
    <cellStyle name="Blue heading 4 15 6" xfId="17826"/>
    <cellStyle name="Blue heading 4 15 6 2" xfId="45509"/>
    <cellStyle name="Blue heading 4 15 7" xfId="31592"/>
    <cellStyle name="Blue heading 4 16" xfId="3826"/>
    <cellStyle name="Blue heading 4 16 2" xfId="7260"/>
    <cellStyle name="Blue heading 4 16 2 2" xfId="21193"/>
    <cellStyle name="Blue heading 4 16 2 2 2" xfId="48876"/>
    <cellStyle name="Blue heading 4 16 2 3" xfId="34959"/>
    <cellStyle name="Blue heading 4 16 3" xfId="9979"/>
    <cellStyle name="Blue heading 4 16 3 2" xfId="23900"/>
    <cellStyle name="Blue heading 4 16 3 2 2" xfId="51583"/>
    <cellStyle name="Blue heading 4 16 3 3" xfId="37666"/>
    <cellStyle name="Blue heading 4 16 4" xfId="12131"/>
    <cellStyle name="Blue heading 4 16 4 2" xfId="26052"/>
    <cellStyle name="Blue heading 4 16 4 2 2" xfId="53735"/>
    <cellStyle name="Blue heading 4 16 4 3" xfId="39818"/>
    <cellStyle name="Blue heading 4 16 5" xfId="14881"/>
    <cellStyle name="Blue heading 4 16 5 2" xfId="28802"/>
    <cellStyle name="Blue heading 4 16 5 2 2" xfId="56485"/>
    <cellStyle name="Blue heading 4 16 5 3" xfId="42568"/>
    <cellStyle name="Blue heading 4 16 6" xfId="17849"/>
    <cellStyle name="Blue heading 4 16 6 2" xfId="45532"/>
    <cellStyle name="Blue heading 4 16 7" xfId="31615"/>
    <cellStyle name="Blue heading 4 17" xfId="3858"/>
    <cellStyle name="Blue heading 4 17 2" xfId="7292"/>
    <cellStyle name="Blue heading 4 17 2 2" xfId="21225"/>
    <cellStyle name="Blue heading 4 17 2 2 2" xfId="48908"/>
    <cellStyle name="Blue heading 4 17 2 3" xfId="34991"/>
    <cellStyle name="Blue heading 4 17 3" xfId="10011"/>
    <cellStyle name="Blue heading 4 17 3 2" xfId="23932"/>
    <cellStyle name="Blue heading 4 17 3 2 2" xfId="51615"/>
    <cellStyle name="Blue heading 4 17 3 3" xfId="37698"/>
    <cellStyle name="Blue heading 4 17 4" xfId="12163"/>
    <cellStyle name="Blue heading 4 17 4 2" xfId="26084"/>
    <cellStyle name="Blue heading 4 17 4 2 2" xfId="53767"/>
    <cellStyle name="Blue heading 4 17 4 3" xfId="39850"/>
    <cellStyle name="Blue heading 4 17 5" xfId="14913"/>
    <cellStyle name="Blue heading 4 17 5 2" xfId="28834"/>
    <cellStyle name="Blue heading 4 17 5 2 2" xfId="56517"/>
    <cellStyle name="Blue heading 4 17 5 3" xfId="42600"/>
    <cellStyle name="Blue heading 4 17 6" xfId="17881"/>
    <cellStyle name="Blue heading 4 17 6 2" xfId="45564"/>
    <cellStyle name="Blue heading 4 17 7" xfId="31647"/>
    <cellStyle name="Blue heading 4 18" xfId="3880"/>
    <cellStyle name="Blue heading 4 18 2" xfId="7314"/>
    <cellStyle name="Blue heading 4 18 2 2" xfId="21247"/>
    <cellStyle name="Blue heading 4 18 2 2 2" xfId="48930"/>
    <cellStyle name="Blue heading 4 18 2 3" xfId="35013"/>
    <cellStyle name="Blue heading 4 18 3" xfId="10033"/>
    <cellStyle name="Blue heading 4 18 3 2" xfId="23954"/>
    <cellStyle name="Blue heading 4 18 3 2 2" xfId="51637"/>
    <cellStyle name="Blue heading 4 18 3 3" xfId="37720"/>
    <cellStyle name="Blue heading 4 18 4" xfId="12185"/>
    <cellStyle name="Blue heading 4 18 4 2" xfId="26106"/>
    <cellStyle name="Blue heading 4 18 4 2 2" xfId="53789"/>
    <cellStyle name="Blue heading 4 18 4 3" xfId="39872"/>
    <cellStyle name="Blue heading 4 18 5" xfId="14935"/>
    <cellStyle name="Blue heading 4 18 5 2" xfId="28856"/>
    <cellStyle name="Blue heading 4 18 5 2 2" xfId="56539"/>
    <cellStyle name="Blue heading 4 18 5 3" xfId="42622"/>
    <cellStyle name="Blue heading 4 18 6" xfId="17903"/>
    <cellStyle name="Blue heading 4 18 6 2" xfId="45586"/>
    <cellStyle name="Blue heading 4 18 7" xfId="31669"/>
    <cellStyle name="Blue heading 4 19" xfId="4210"/>
    <cellStyle name="Blue heading 4 19 2" xfId="7635"/>
    <cellStyle name="Blue heading 4 19 2 2" xfId="21563"/>
    <cellStyle name="Blue heading 4 19 2 2 2" xfId="49246"/>
    <cellStyle name="Blue heading 4 19 2 3" xfId="35329"/>
    <cellStyle name="Blue heading 4 19 3" xfId="10328"/>
    <cellStyle name="Blue heading 4 19 3 2" xfId="24249"/>
    <cellStyle name="Blue heading 4 19 3 2 2" xfId="51932"/>
    <cellStyle name="Blue heading 4 19 3 3" xfId="38015"/>
    <cellStyle name="Blue heading 4 19 4" xfId="12484"/>
    <cellStyle name="Blue heading 4 19 4 2" xfId="26405"/>
    <cellStyle name="Blue heading 4 19 4 2 2" xfId="54088"/>
    <cellStyle name="Blue heading 4 19 4 3" xfId="40171"/>
    <cellStyle name="Blue heading 4 19 5" xfId="15234"/>
    <cellStyle name="Blue heading 4 19 5 2" xfId="29155"/>
    <cellStyle name="Blue heading 4 19 5 2 2" xfId="56838"/>
    <cellStyle name="Blue heading 4 19 5 3" xfId="42921"/>
    <cellStyle name="Blue heading 4 19 6" xfId="18202"/>
    <cellStyle name="Blue heading 4 19 6 2" xfId="45885"/>
    <cellStyle name="Blue heading 4 19 7" xfId="31968"/>
    <cellStyle name="Blue heading 4 2" xfId="3198"/>
    <cellStyle name="Blue heading 4 2 2" xfId="6640"/>
    <cellStyle name="Blue heading 4 2 2 2" xfId="20583"/>
    <cellStyle name="Blue heading 4 2 2 2 2" xfId="48266"/>
    <cellStyle name="Blue heading 4 2 2 3" xfId="34349"/>
    <cellStyle name="Blue heading 4 2 3" xfId="9383"/>
    <cellStyle name="Blue heading 4 2 3 2" xfId="23304"/>
    <cellStyle name="Blue heading 4 2 3 2 2" xfId="50987"/>
    <cellStyle name="Blue heading 4 2 3 3" xfId="37070"/>
    <cellStyle name="Blue heading 4 2 4" xfId="11521"/>
    <cellStyle name="Blue heading 4 2 4 2" xfId="25442"/>
    <cellStyle name="Blue heading 4 2 4 2 2" xfId="53125"/>
    <cellStyle name="Blue heading 4 2 4 3" xfId="39208"/>
    <cellStyle name="Blue heading 4 2 5" xfId="14271"/>
    <cellStyle name="Blue heading 4 2 5 2" xfId="28192"/>
    <cellStyle name="Blue heading 4 2 5 2 2" xfId="55875"/>
    <cellStyle name="Blue heading 4 2 5 3" xfId="41958"/>
    <cellStyle name="Blue heading 4 2 6" xfId="17239"/>
    <cellStyle name="Blue heading 4 2 6 2" xfId="44922"/>
    <cellStyle name="Blue heading 4 2 7" xfId="31037"/>
    <cellStyle name="Blue heading 4 20" xfId="4238"/>
    <cellStyle name="Blue heading 4 20 2" xfId="7663"/>
    <cellStyle name="Blue heading 4 20 2 2" xfId="21591"/>
    <cellStyle name="Blue heading 4 20 2 2 2" xfId="49274"/>
    <cellStyle name="Blue heading 4 20 2 3" xfId="35357"/>
    <cellStyle name="Blue heading 4 20 3" xfId="10356"/>
    <cellStyle name="Blue heading 4 20 3 2" xfId="24277"/>
    <cellStyle name="Blue heading 4 20 3 2 2" xfId="51960"/>
    <cellStyle name="Blue heading 4 20 3 3" xfId="38043"/>
    <cellStyle name="Blue heading 4 20 4" xfId="12512"/>
    <cellStyle name="Blue heading 4 20 4 2" xfId="26433"/>
    <cellStyle name="Blue heading 4 20 4 2 2" xfId="54116"/>
    <cellStyle name="Blue heading 4 20 4 3" xfId="40199"/>
    <cellStyle name="Blue heading 4 20 5" xfId="15262"/>
    <cellStyle name="Blue heading 4 20 5 2" xfId="29183"/>
    <cellStyle name="Blue heading 4 20 5 2 2" xfId="56866"/>
    <cellStyle name="Blue heading 4 20 5 3" xfId="42949"/>
    <cellStyle name="Blue heading 4 20 6" xfId="18230"/>
    <cellStyle name="Blue heading 4 20 6 2" xfId="45913"/>
    <cellStyle name="Blue heading 4 20 7" xfId="31996"/>
    <cellStyle name="Blue heading 4 21" xfId="4271"/>
    <cellStyle name="Blue heading 4 21 2" xfId="7696"/>
    <cellStyle name="Blue heading 4 21 2 2" xfId="21624"/>
    <cellStyle name="Blue heading 4 21 2 2 2" xfId="49307"/>
    <cellStyle name="Blue heading 4 21 2 3" xfId="35390"/>
    <cellStyle name="Blue heading 4 21 3" xfId="10389"/>
    <cellStyle name="Blue heading 4 21 3 2" xfId="24310"/>
    <cellStyle name="Blue heading 4 21 3 2 2" xfId="51993"/>
    <cellStyle name="Blue heading 4 21 3 3" xfId="38076"/>
    <cellStyle name="Blue heading 4 21 4" xfId="12545"/>
    <cellStyle name="Blue heading 4 21 4 2" xfId="26466"/>
    <cellStyle name="Blue heading 4 21 4 2 2" xfId="54149"/>
    <cellStyle name="Blue heading 4 21 4 3" xfId="40232"/>
    <cellStyle name="Blue heading 4 21 5" xfId="15295"/>
    <cellStyle name="Blue heading 4 21 5 2" xfId="29216"/>
    <cellStyle name="Blue heading 4 21 5 2 2" xfId="56899"/>
    <cellStyle name="Blue heading 4 21 5 3" xfId="42982"/>
    <cellStyle name="Blue heading 4 21 6" xfId="18263"/>
    <cellStyle name="Blue heading 4 21 6 2" xfId="45946"/>
    <cellStyle name="Blue heading 4 21 7" xfId="32029"/>
    <cellStyle name="Blue heading 4 22" xfId="4283"/>
    <cellStyle name="Blue heading 4 22 2" xfId="7708"/>
    <cellStyle name="Blue heading 4 22 2 2" xfId="21636"/>
    <cellStyle name="Blue heading 4 22 2 2 2" xfId="49319"/>
    <cellStyle name="Blue heading 4 22 2 3" xfId="35402"/>
    <cellStyle name="Blue heading 4 22 3" xfId="10401"/>
    <cellStyle name="Blue heading 4 22 3 2" xfId="24322"/>
    <cellStyle name="Blue heading 4 22 3 2 2" xfId="52005"/>
    <cellStyle name="Blue heading 4 22 3 3" xfId="38088"/>
    <cellStyle name="Blue heading 4 22 4" xfId="12557"/>
    <cellStyle name="Blue heading 4 22 4 2" xfId="26478"/>
    <cellStyle name="Blue heading 4 22 4 2 2" xfId="54161"/>
    <cellStyle name="Blue heading 4 22 4 3" xfId="40244"/>
    <cellStyle name="Blue heading 4 22 5" xfId="15307"/>
    <cellStyle name="Blue heading 4 22 5 2" xfId="29228"/>
    <cellStyle name="Blue heading 4 22 5 2 2" xfId="56911"/>
    <cellStyle name="Blue heading 4 22 5 3" xfId="42994"/>
    <cellStyle name="Blue heading 4 22 6" xfId="18275"/>
    <cellStyle name="Blue heading 4 22 6 2" xfId="45958"/>
    <cellStyle name="Blue heading 4 22 7" xfId="32041"/>
    <cellStyle name="Blue heading 4 23" xfId="4952"/>
    <cellStyle name="Blue heading 4 23 2" xfId="8356"/>
    <cellStyle name="Blue heading 4 23 2 2" xfId="22277"/>
    <cellStyle name="Blue heading 4 23 2 2 2" xfId="49960"/>
    <cellStyle name="Blue heading 4 23 2 3" xfId="36043"/>
    <cellStyle name="Blue heading 4 23 3" xfId="10808"/>
    <cellStyle name="Blue heading 4 23 3 2" xfId="24729"/>
    <cellStyle name="Blue heading 4 23 3 2 2" xfId="52412"/>
    <cellStyle name="Blue heading 4 23 3 3" xfId="38495"/>
    <cellStyle name="Blue heading 4 23 4" xfId="13209"/>
    <cellStyle name="Blue heading 4 23 4 2" xfId="27130"/>
    <cellStyle name="Blue heading 4 23 4 2 2" xfId="54813"/>
    <cellStyle name="Blue heading 4 23 4 3" xfId="40896"/>
    <cellStyle name="Blue heading 4 23 5" xfId="15959"/>
    <cellStyle name="Blue heading 4 23 5 2" xfId="29880"/>
    <cellStyle name="Blue heading 4 23 5 2 2" xfId="57563"/>
    <cellStyle name="Blue heading 4 23 5 3" xfId="43646"/>
    <cellStyle name="Blue heading 4 23 6" xfId="18927"/>
    <cellStyle name="Blue heading 4 23 6 2" xfId="46610"/>
    <cellStyle name="Blue heading 4 23 7" xfId="32693"/>
    <cellStyle name="Blue heading 4 24" xfId="4985"/>
    <cellStyle name="Blue heading 4 24 2" xfId="8389"/>
    <cellStyle name="Blue heading 4 24 2 2" xfId="22310"/>
    <cellStyle name="Blue heading 4 24 2 2 2" xfId="49993"/>
    <cellStyle name="Blue heading 4 24 2 3" xfId="36076"/>
    <cellStyle name="Blue heading 4 24 3" xfId="10838"/>
    <cellStyle name="Blue heading 4 24 3 2" xfId="24759"/>
    <cellStyle name="Blue heading 4 24 3 2 2" xfId="52442"/>
    <cellStyle name="Blue heading 4 24 3 3" xfId="38525"/>
    <cellStyle name="Blue heading 4 24 4" xfId="13241"/>
    <cellStyle name="Blue heading 4 24 4 2" xfId="27162"/>
    <cellStyle name="Blue heading 4 24 4 2 2" xfId="54845"/>
    <cellStyle name="Blue heading 4 24 4 3" xfId="40928"/>
    <cellStyle name="Blue heading 4 24 5" xfId="15991"/>
    <cellStyle name="Blue heading 4 24 5 2" xfId="29912"/>
    <cellStyle name="Blue heading 4 24 5 2 2" xfId="57595"/>
    <cellStyle name="Blue heading 4 24 5 3" xfId="43678"/>
    <cellStyle name="Blue heading 4 24 6" xfId="18959"/>
    <cellStyle name="Blue heading 4 24 6 2" xfId="46642"/>
    <cellStyle name="Blue heading 4 24 7" xfId="32725"/>
    <cellStyle name="Blue heading 4 25" xfId="5022"/>
    <cellStyle name="Blue heading 4 25 2" xfId="8426"/>
    <cellStyle name="Blue heading 4 25 2 2" xfId="22347"/>
    <cellStyle name="Blue heading 4 25 2 2 2" xfId="50030"/>
    <cellStyle name="Blue heading 4 25 2 3" xfId="36113"/>
    <cellStyle name="Blue heading 4 25 3" xfId="10874"/>
    <cellStyle name="Blue heading 4 25 3 2" xfId="24795"/>
    <cellStyle name="Blue heading 4 25 3 2 2" xfId="52478"/>
    <cellStyle name="Blue heading 4 25 3 3" xfId="38561"/>
    <cellStyle name="Blue heading 4 25 4" xfId="13277"/>
    <cellStyle name="Blue heading 4 25 4 2" xfId="27198"/>
    <cellStyle name="Blue heading 4 25 4 2 2" xfId="54881"/>
    <cellStyle name="Blue heading 4 25 4 3" xfId="40964"/>
    <cellStyle name="Blue heading 4 25 5" xfId="16027"/>
    <cellStyle name="Blue heading 4 25 5 2" xfId="29948"/>
    <cellStyle name="Blue heading 4 25 5 2 2" xfId="57631"/>
    <cellStyle name="Blue heading 4 25 5 3" xfId="43714"/>
    <cellStyle name="Blue heading 4 25 6" xfId="18995"/>
    <cellStyle name="Blue heading 4 25 6 2" xfId="46678"/>
    <cellStyle name="Blue heading 4 25 7" xfId="32761"/>
    <cellStyle name="Blue heading 4 26" xfId="5047"/>
    <cellStyle name="Blue heading 4 26 2" xfId="8451"/>
    <cellStyle name="Blue heading 4 26 2 2" xfId="22372"/>
    <cellStyle name="Blue heading 4 26 2 2 2" xfId="50055"/>
    <cellStyle name="Blue heading 4 26 2 3" xfId="36138"/>
    <cellStyle name="Blue heading 4 26 3" xfId="10898"/>
    <cellStyle name="Blue heading 4 26 3 2" xfId="24819"/>
    <cellStyle name="Blue heading 4 26 3 2 2" xfId="52502"/>
    <cellStyle name="Blue heading 4 26 3 3" xfId="38585"/>
    <cellStyle name="Blue heading 4 26 4" xfId="13302"/>
    <cellStyle name="Blue heading 4 26 4 2" xfId="27223"/>
    <cellStyle name="Blue heading 4 26 4 2 2" xfId="54906"/>
    <cellStyle name="Blue heading 4 26 4 3" xfId="40989"/>
    <cellStyle name="Blue heading 4 26 5" xfId="16052"/>
    <cellStyle name="Blue heading 4 26 5 2" xfId="29973"/>
    <cellStyle name="Blue heading 4 26 5 2 2" xfId="57656"/>
    <cellStyle name="Blue heading 4 26 5 3" xfId="43739"/>
    <cellStyle name="Blue heading 4 26 6" xfId="19020"/>
    <cellStyle name="Blue heading 4 26 6 2" xfId="46703"/>
    <cellStyle name="Blue heading 4 26 7" xfId="32786"/>
    <cellStyle name="Blue heading 4 27" xfId="5070"/>
    <cellStyle name="Blue heading 4 27 2" xfId="8473"/>
    <cellStyle name="Blue heading 4 27 2 2" xfId="22394"/>
    <cellStyle name="Blue heading 4 27 2 2 2" xfId="50077"/>
    <cellStyle name="Blue heading 4 27 2 3" xfId="36160"/>
    <cellStyle name="Blue heading 4 27 3" xfId="10919"/>
    <cellStyle name="Blue heading 4 27 3 2" xfId="24840"/>
    <cellStyle name="Blue heading 4 27 3 2 2" xfId="52523"/>
    <cellStyle name="Blue heading 4 27 3 3" xfId="38606"/>
    <cellStyle name="Blue heading 4 27 4" xfId="13324"/>
    <cellStyle name="Blue heading 4 27 4 2" xfId="27245"/>
    <cellStyle name="Blue heading 4 27 4 2 2" xfId="54928"/>
    <cellStyle name="Blue heading 4 27 4 3" xfId="41011"/>
    <cellStyle name="Blue heading 4 27 5" xfId="16074"/>
    <cellStyle name="Blue heading 4 27 5 2" xfId="29995"/>
    <cellStyle name="Blue heading 4 27 5 2 2" xfId="57678"/>
    <cellStyle name="Blue heading 4 27 5 3" xfId="43761"/>
    <cellStyle name="Blue heading 4 27 6" xfId="19042"/>
    <cellStyle name="Blue heading 4 27 6 2" xfId="46725"/>
    <cellStyle name="Blue heading 4 27 7" xfId="32808"/>
    <cellStyle name="Blue heading 4 28" xfId="5092"/>
    <cellStyle name="Blue heading 4 28 2" xfId="8495"/>
    <cellStyle name="Blue heading 4 28 2 2" xfId="22416"/>
    <cellStyle name="Blue heading 4 28 2 2 2" xfId="50099"/>
    <cellStyle name="Blue heading 4 28 2 3" xfId="36182"/>
    <cellStyle name="Blue heading 4 28 3" xfId="10941"/>
    <cellStyle name="Blue heading 4 28 3 2" xfId="24862"/>
    <cellStyle name="Blue heading 4 28 3 2 2" xfId="52545"/>
    <cellStyle name="Blue heading 4 28 3 3" xfId="38628"/>
    <cellStyle name="Blue heading 4 28 4" xfId="13346"/>
    <cellStyle name="Blue heading 4 28 4 2" xfId="27267"/>
    <cellStyle name="Blue heading 4 28 4 2 2" xfId="54950"/>
    <cellStyle name="Blue heading 4 28 4 3" xfId="41033"/>
    <cellStyle name="Blue heading 4 28 5" xfId="16096"/>
    <cellStyle name="Blue heading 4 28 5 2" xfId="30017"/>
    <cellStyle name="Blue heading 4 28 5 2 2" xfId="57700"/>
    <cellStyle name="Blue heading 4 28 5 3" xfId="43783"/>
    <cellStyle name="Blue heading 4 28 6" xfId="19064"/>
    <cellStyle name="Blue heading 4 28 6 2" xfId="46747"/>
    <cellStyle name="Blue heading 4 28 7" xfId="32830"/>
    <cellStyle name="Blue heading 4 29" xfId="16235"/>
    <cellStyle name="Blue heading 4 29 2" xfId="30152"/>
    <cellStyle name="Blue heading 4 29 2 2" xfId="57835"/>
    <cellStyle name="Blue heading 4 29 3" xfId="43918"/>
    <cellStyle name="Blue heading 4 3" xfId="3250"/>
    <cellStyle name="Blue heading 4 3 2" xfId="6692"/>
    <cellStyle name="Blue heading 4 3 2 2" xfId="20634"/>
    <cellStyle name="Blue heading 4 3 2 2 2" xfId="48317"/>
    <cellStyle name="Blue heading 4 3 2 3" xfId="34400"/>
    <cellStyle name="Blue heading 4 3 3" xfId="9434"/>
    <cellStyle name="Blue heading 4 3 3 2" xfId="23355"/>
    <cellStyle name="Blue heading 4 3 3 2 2" xfId="51038"/>
    <cellStyle name="Blue heading 4 3 3 3" xfId="37121"/>
    <cellStyle name="Blue heading 4 3 4" xfId="11572"/>
    <cellStyle name="Blue heading 4 3 4 2" xfId="25493"/>
    <cellStyle name="Blue heading 4 3 4 2 2" xfId="53176"/>
    <cellStyle name="Blue heading 4 3 4 3" xfId="39259"/>
    <cellStyle name="Blue heading 4 3 5" xfId="14322"/>
    <cellStyle name="Blue heading 4 3 5 2" xfId="28243"/>
    <cellStyle name="Blue heading 4 3 5 2 2" xfId="55926"/>
    <cellStyle name="Blue heading 4 3 5 3" xfId="42009"/>
    <cellStyle name="Blue heading 4 3 6" xfId="17290"/>
    <cellStyle name="Blue heading 4 3 6 2" xfId="44973"/>
    <cellStyle name="Blue heading 4 3 7" xfId="31079"/>
    <cellStyle name="Blue heading 4 30" xfId="16262"/>
    <cellStyle name="Blue heading 4 30 2" xfId="30179"/>
    <cellStyle name="Blue heading 4 30 2 2" xfId="57862"/>
    <cellStyle name="Blue heading 4 30 3" xfId="43945"/>
    <cellStyle name="Blue heading 4 4" xfId="3301"/>
    <cellStyle name="Blue heading 4 4 2" xfId="6742"/>
    <cellStyle name="Blue heading 4 4 2 2" xfId="20683"/>
    <cellStyle name="Blue heading 4 4 2 2 2" xfId="48366"/>
    <cellStyle name="Blue heading 4 4 2 3" xfId="34449"/>
    <cellStyle name="Blue heading 4 4 3" xfId="9482"/>
    <cellStyle name="Blue heading 4 4 3 2" xfId="23403"/>
    <cellStyle name="Blue heading 4 4 3 2 2" xfId="51086"/>
    <cellStyle name="Blue heading 4 4 3 3" xfId="37169"/>
    <cellStyle name="Blue heading 4 4 4" xfId="11621"/>
    <cellStyle name="Blue heading 4 4 4 2" xfId="25542"/>
    <cellStyle name="Blue heading 4 4 4 2 2" xfId="53225"/>
    <cellStyle name="Blue heading 4 4 4 3" xfId="39308"/>
    <cellStyle name="Blue heading 4 4 5" xfId="14371"/>
    <cellStyle name="Blue heading 4 4 5 2" xfId="28292"/>
    <cellStyle name="Blue heading 4 4 5 2 2" xfId="55975"/>
    <cellStyle name="Blue heading 4 4 5 3" xfId="42058"/>
    <cellStyle name="Blue heading 4 4 6" xfId="17339"/>
    <cellStyle name="Blue heading 4 4 6 2" xfId="45022"/>
    <cellStyle name="Blue heading 4 4 7" xfId="31124"/>
    <cellStyle name="Blue heading 4 5" xfId="3382"/>
    <cellStyle name="Blue heading 4 5 2" xfId="6822"/>
    <cellStyle name="Blue heading 4 5 2 2" xfId="20763"/>
    <cellStyle name="Blue heading 4 5 2 2 2" xfId="48446"/>
    <cellStyle name="Blue heading 4 5 2 3" xfId="34529"/>
    <cellStyle name="Blue heading 4 5 3" xfId="9560"/>
    <cellStyle name="Blue heading 4 5 3 2" xfId="23481"/>
    <cellStyle name="Blue heading 4 5 3 2 2" xfId="51164"/>
    <cellStyle name="Blue heading 4 5 3 3" xfId="37247"/>
    <cellStyle name="Blue heading 4 5 4" xfId="11701"/>
    <cellStyle name="Blue heading 4 5 4 2" xfId="25622"/>
    <cellStyle name="Blue heading 4 5 4 2 2" xfId="53305"/>
    <cellStyle name="Blue heading 4 5 4 3" xfId="39388"/>
    <cellStyle name="Blue heading 4 5 5" xfId="14451"/>
    <cellStyle name="Blue heading 4 5 5 2" xfId="28372"/>
    <cellStyle name="Blue heading 4 5 5 2 2" xfId="56055"/>
    <cellStyle name="Blue heading 4 5 5 3" xfId="42138"/>
    <cellStyle name="Blue heading 4 5 6" xfId="17419"/>
    <cellStyle name="Blue heading 4 5 6 2" xfId="45102"/>
    <cellStyle name="Blue heading 4 5 7" xfId="31198"/>
    <cellStyle name="Blue heading 4 6" xfId="3430"/>
    <cellStyle name="Blue heading 4 6 2" xfId="6869"/>
    <cellStyle name="Blue heading 4 6 2 2" xfId="20810"/>
    <cellStyle name="Blue heading 4 6 2 2 2" xfId="48493"/>
    <cellStyle name="Blue heading 4 6 2 3" xfId="34576"/>
    <cellStyle name="Blue heading 4 6 3" xfId="9607"/>
    <cellStyle name="Blue heading 4 6 3 2" xfId="23528"/>
    <cellStyle name="Blue heading 4 6 3 2 2" xfId="51211"/>
    <cellStyle name="Blue heading 4 6 3 3" xfId="37294"/>
    <cellStyle name="Blue heading 4 6 4" xfId="11748"/>
    <cellStyle name="Blue heading 4 6 4 2" xfId="25669"/>
    <cellStyle name="Blue heading 4 6 4 2 2" xfId="53352"/>
    <cellStyle name="Blue heading 4 6 4 3" xfId="39435"/>
    <cellStyle name="Blue heading 4 6 5" xfId="14498"/>
    <cellStyle name="Blue heading 4 6 5 2" xfId="28419"/>
    <cellStyle name="Blue heading 4 6 5 2 2" xfId="56102"/>
    <cellStyle name="Blue heading 4 6 5 3" xfId="42185"/>
    <cellStyle name="Blue heading 4 6 6" xfId="17466"/>
    <cellStyle name="Blue heading 4 6 6 2" xfId="45149"/>
    <cellStyle name="Blue heading 4 6 7" xfId="31243"/>
    <cellStyle name="Blue heading 4 7" xfId="3472"/>
    <cellStyle name="Blue heading 4 7 2" xfId="6910"/>
    <cellStyle name="Blue heading 4 7 2 2" xfId="20850"/>
    <cellStyle name="Blue heading 4 7 2 2 2" xfId="48533"/>
    <cellStyle name="Blue heading 4 7 2 3" xfId="34616"/>
    <cellStyle name="Blue heading 4 7 3" xfId="9648"/>
    <cellStyle name="Blue heading 4 7 3 2" xfId="23569"/>
    <cellStyle name="Blue heading 4 7 3 2 2" xfId="51252"/>
    <cellStyle name="Blue heading 4 7 3 3" xfId="37335"/>
    <cellStyle name="Blue heading 4 7 4" xfId="11788"/>
    <cellStyle name="Blue heading 4 7 4 2" xfId="25709"/>
    <cellStyle name="Blue heading 4 7 4 2 2" xfId="53392"/>
    <cellStyle name="Blue heading 4 7 4 3" xfId="39475"/>
    <cellStyle name="Blue heading 4 7 5" xfId="14538"/>
    <cellStyle name="Blue heading 4 7 5 2" xfId="28459"/>
    <cellStyle name="Blue heading 4 7 5 2 2" xfId="56142"/>
    <cellStyle name="Blue heading 4 7 5 3" xfId="42225"/>
    <cellStyle name="Blue heading 4 7 6" xfId="17506"/>
    <cellStyle name="Blue heading 4 7 6 2" xfId="45189"/>
    <cellStyle name="Blue heading 4 7 7" xfId="31278"/>
    <cellStyle name="Blue heading 4 8" xfId="3538"/>
    <cellStyle name="Blue heading 4 8 2" xfId="6976"/>
    <cellStyle name="Blue heading 4 8 2 2" xfId="20916"/>
    <cellStyle name="Blue heading 4 8 2 2 2" xfId="48599"/>
    <cellStyle name="Blue heading 4 8 2 3" xfId="34682"/>
    <cellStyle name="Blue heading 4 8 3" xfId="9713"/>
    <cellStyle name="Blue heading 4 8 3 2" xfId="23634"/>
    <cellStyle name="Blue heading 4 8 3 2 2" xfId="51317"/>
    <cellStyle name="Blue heading 4 8 3 3" xfId="37400"/>
    <cellStyle name="Blue heading 4 8 4" xfId="11854"/>
    <cellStyle name="Blue heading 4 8 4 2" xfId="25775"/>
    <cellStyle name="Blue heading 4 8 4 2 2" xfId="53458"/>
    <cellStyle name="Blue heading 4 8 4 3" xfId="39541"/>
    <cellStyle name="Blue heading 4 8 5" xfId="14604"/>
    <cellStyle name="Blue heading 4 8 5 2" xfId="28525"/>
    <cellStyle name="Blue heading 4 8 5 2 2" xfId="56208"/>
    <cellStyle name="Blue heading 4 8 5 3" xfId="42291"/>
    <cellStyle name="Blue heading 4 8 6" xfId="17572"/>
    <cellStyle name="Blue heading 4 8 6 2" xfId="45255"/>
    <cellStyle name="Blue heading 4 8 7" xfId="31343"/>
    <cellStyle name="Blue heading 4 9" xfId="3578"/>
    <cellStyle name="Blue heading 4 9 2" xfId="7016"/>
    <cellStyle name="Blue heading 4 9 2 2" xfId="20953"/>
    <cellStyle name="Blue heading 4 9 2 2 2" xfId="48636"/>
    <cellStyle name="Blue heading 4 9 2 3" xfId="34719"/>
    <cellStyle name="Blue heading 4 9 3" xfId="9749"/>
    <cellStyle name="Blue heading 4 9 3 2" xfId="23670"/>
    <cellStyle name="Blue heading 4 9 3 2 2" xfId="51353"/>
    <cellStyle name="Blue heading 4 9 3 3" xfId="37436"/>
    <cellStyle name="Blue heading 4 9 4" xfId="11891"/>
    <cellStyle name="Blue heading 4 9 4 2" xfId="25812"/>
    <cellStyle name="Blue heading 4 9 4 2 2" xfId="53495"/>
    <cellStyle name="Blue heading 4 9 4 3" xfId="39578"/>
    <cellStyle name="Blue heading 4 9 5" xfId="14641"/>
    <cellStyle name="Blue heading 4 9 5 2" xfId="28562"/>
    <cellStyle name="Blue heading 4 9 5 2 2" xfId="56245"/>
    <cellStyle name="Blue heading 4 9 5 3" xfId="42328"/>
    <cellStyle name="Blue heading 4 9 6" xfId="17609"/>
    <cellStyle name="Blue heading 4 9 6 2" xfId="45292"/>
    <cellStyle name="Blue heading 4 9 7" xfId="31380"/>
    <cellStyle name="Blue heading 5" xfId="2759"/>
    <cellStyle name="Blue heading 5 2" xfId="6207"/>
    <cellStyle name="Blue heading 5 2 2" xfId="20154"/>
    <cellStyle name="Blue heading 5 2 2 2" xfId="47837"/>
    <cellStyle name="Blue heading 5 2 3" xfId="33920"/>
    <cellStyle name="Blue heading 5 3" xfId="8963"/>
    <cellStyle name="Blue heading 5 3 2" xfId="22884"/>
    <cellStyle name="Blue heading 5 3 2 2" xfId="50567"/>
    <cellStyle name="Blue heading 5 3 3" xfId="36650"/>
    <cellStyle name="Blue heading 5 4" xfId="11094"/>
    <cellStyle name="Blue heading 5 4 2" xfId="25015"/>
    <cellStyle name="Blue heading 5 4 2 2" xfId="52698"/>
    <cellStyle name="Blue heading 5 4 3" xfId="38781"/>
    <cellStyle name="Blue heading 5 5" xfId="13847"/>
    <cellStyle name="Blue heading 5 5 2" xfId="27768"/>
    <cellStyle name="Blue heading 5 5 2 2" xfId="55451"/>
    <cellStyle name="Blue heading 5 5 3" xfId="41534"/>
    <cellStyle name="Blue heading 5 6" xfId="16812"/>
    <cellStyle name="Blue heading 5 6 2" xfId="44495"/>
    <cellStyle name="Blue heading 5 7" xfId="30659"/>
    <cellStyle name="Blue heading 6" xfId="2623"/>
    <cellStyle name="Blue heading 6 2" xfId="6074"/>
    <cellStyle name="Blue heading 6 2 2" xfId="20021"/>
    <cellStyle name="Blue heading 6 2 2 2" xfId="47704"/>
    <cellStyle name="Blue heading 6 2 3" xfId="33787"/>
    <cellStyle name="Blue heading 6 3" xfId="8834"/>
    <cellStyle name="Blue heading 6 3 2" xfId="22755"/>
    <cellStyle name="Blue heading 6 3 2 2" xfId="50438"/>
    <cellStyle name="Blue heading 6 3 3" xfId="36521"/>
    <cellStyle name="Blue heading 6 4" xfId="10961"/>
    <cellStyle name="Blue heading 6 4 2" xfId="24882"/>
    <cellStyle name="Blue heading 6 4 2 2" xfId="52565"/>
    <cellStyle name="Blue heading 6 4 3" xfId="38648"/>
    <cellStyle name="Blue heading 6 5" xfId="13715"/>
    <cellStyle name="Blue heading 6 5 2" xfId="27636"/>
    <cellStyle name="Blue heading 6 5 2 2" xfId="55319"/>
    <cellStyle name="Blue heading 6 5 3" xfId="41402"/>
    <cellStyle name="Blue heading 6 6" xfId="16679"/>
    <cellStyle name="Blue heading 6 6 2" xfId="44362"/>
    <cellStyle name="Blue heading 6 7" xfId="30535"/>
    <cellStyle name="Blue heading 7" xfId="2756"/>
    <cellStyle name="Blue heading 7 2" xfId="6204"/>
    <cellStyle name="Blue heading 7 2 2" xfId="20151"/>
    <cellStyle name="Blue heading 7 2 2 2" xfId="47834"/>
    <cellStyle name="Blue heading 7 2 3" xfId="33917"/>
    <cellStyle name="Blue heading 7 3" xfId="8960"/>
    <cellStyle name="Blue heading 7 3 2" xfId="22881"/>
    <cellStyle name="Blue heading 7 3 2 2" xfId="50564"/>
    <cellStyle name="Blue heading 7 3 3" xfId="36647"/>
    <cellStyle name="Blue heading 7 4" xfId="11091"/>
    <cellStyle name="Blue heading 7 4 2" xfId="25012"/>
    <cellStyle name="Blue heading 7 4 2 2" xfId="52695"/>
    <cellStyle name="Blue heading 7 4 3" xfId="38778"/>
    <cellStyle name="Blue heading 7 5" xfId="13844"/>
    <cellStyle name="Blue heading 7 5 2" xfId="27765"/>
    <cellStyle name="Blue heading 7 5 2 2" xfId="55448"/>
    <cellStyle name="Blue heading 7 5 3" xfId="41531"/>
    <cellStyle name="Blue heading 7 6" xfId="16809"/>
    <cellStyle name="Blue heading 7 6 2" xfId="44492"/>
    <cellStyle name="Blue heading 7 7" xfId="30656"/>
    <cellStyle name="Blue heading 8" xfId="2727"/>
    <cellStyle name="Blue heading 8 2" xfId="6175"/>
    <cellStyle name="Blue heading 8 2 2" xfId="20122"/>
    <cellStyle name="Blue heading 8 2 2 2" xfId="47805"/>
    <cellStyle name="Blue heading 8 2 3" xfId="33888"/>
    <cellStyle name="Blue heading 8 3" xfId="8931"/>
    <cellStyle name="Blue heading 8 3 2" xfId="22852"/>
    <cellStyle name="Blue heading 8 3 2 2" xfId="50535"/>
    <cellStyle name="Blue heading 8 3 3" xfId="36618"/>
    <cellStyle name="Blue heading 8 4" xfId="11062"/>
    <cellStyle name="Blue heading 8 4 2" xfId="24983"/>
    <cellStyle name="Blue heading 8 4 2 2" xfId="52666"/>
    <cellStyle name="Blue heading 8 4 3" xfId="38749"/>
    <cellStyle name="Blue heading 8 5" xfId="13815"/>
    <cellStyle name="Blue heading 8 5 2" xfId="27736"/>
    <cellStyle name="Blue heading 8 5 2 2" xfId="55419"/>
    <cellStyle name="Blue heading 8 5 3" xfId="41502"/>
    <cellStyle name="Blue heading 8 6" xfId="16780"/>
    <cellStyle name="Blue heading 8 6 2" xfId="44463"/>
    <cellStyle name="Blue heading 8 7" xfId="30628"/>
    <cellStyle name="Blue heading 9" xfId="3341"/>
    <cellStyle name="Blue heading 9 2" xfId="6781"/>
    <cellStyle name="Blue heading 9 2 2" xfId="20722"/>
    <cellStyle name="Blue heading 9 2 2 2" xfId="48405"/>
    <cellStyle name="Blue heading 9 2 3" xfId="34488"/>
    <cellStyle name="Blue heading 9 3" xfId="9520"/>
    <cellStyle name="Blue heading 9 3 2" xfId="23441"/>
    <cellStyle name="Blue heading 9 3 2 2" xfId="51124"/>
    <cellStyle name="Blue heading 9 3 3" xfId="37207"/>
    <cellStyle name="Blue heading 9 4" xfId="11660"/>
    <cellStyle name="Blue heading 9 4 2" xfId="25581"/>
    <cellStyle name="Blue heading 9 4 2 2" xfId="53264"/>
    <cellStyle name="Blue heading 9 4 3" xfId="39347"/>
    <cellStyle name="Blue heading 9 5" xfId="14410"/>
    <cellStyle name="Blue heading 9 5 2" xfId="28331"/>
    <cellStyle name="Blue heading 9 5 2 2" xfId="56014"/>
    <cellStyle name="Blue heading 9 5 3" xfId="42097"/>
    <cellStyle name="Blue heading 9 6" xfId="17378"/>
    <cellStyle name="Blue heading 9 6 2" xfId="45061"/>
    <cellStyle name="Blue heading 9 7" xfId="31160"/>
    <cellStyle name="blue_Output" xfId="1446"/>
    <cellStyle name="BM Date" xfId="1447"/>
    <cellStyle name="BM Input" xfId="1448"/>
    <cellStyle name="BM Input 2" xfId="2064"/>
    <cellStyle name="BM Input 2 2" xfId="2407"/>
    <cellStyle name="BM Input 2 2 2" xfId="5864"/>
    <cellStyle name="BM Input 2 2 2 2" xfId="19814"/>
    <cellStyle name="BM Input 2 2 2 2 2" xfId="47497"/>
    <cellStyle name="BM Input 2 2 2 3" xfId="33580"/>
    <cellStyle name="BM Input 2 2 3" xfId="8632"/>
    <cellStyle name="BM Input 2 2 3 2" xfId="22553"/>
    <cellStyle name="BM Input 2 2 3 2 2" xfId="50236"/>
    <cellStyle name="BM Input 2 2 3 3" xfId="36319"/>
    <cellStyle name="BM Input 2 2 4" xfId="5505"/>
    <cellStyle name="BM Input 2 2 4 2" xfId="19458"/>
    <cellStyle name="BM Input 2 2 4 2 2" xfId="47141"/>
    <cellStyle name="BM Input 2 2 4 3" xfId="33224"/>
    <cellStyle name="BM Input 2 2 5" xfId="13512"/>
    <cellStyle name="BM Input 2 2 5 2" xfId="27433"/>
    <cellStyle name="BM Input 2 2 5 2 2" xfId="55116"/>
    <cellStyle name="BM Input 2 2 5 3" xfId="41199"/>
    <cellStyle name="BM Input 2 2 6" xfId="16474"/>
    <cellStyle name="BM Input 2 2 6 2" xfId="44157"/>
    <cellStyle name="BM Input 2 3" xfId="2916"/>
    <cellStyle name="BM Input 2 3 2" xfId="6362"/>
    <cellStyle name="BM Input 2 3 2 2" xfId="20308"/>
    <cellStyle name="BM Input 2 3 2 2 2" xfId="47991"/>
    <cellStyle name="BM Input 2 3 2 3" xfId="34074"/>
    <cellStyle name="BM Input 2 3 3" xfId="9113"/>
    <cellStyle name="BM Input 2 3 3 2" xfId="23034"/>
    <cellStyle name="BM Input 2 3 3 2 2" xfId="50717"/>
    <cellStyle name="BM Input 2 3 3 3" xfId="36800"/>
    <cellStyle name="BM Input 2 3 4" xfId="11248"/>
    <cellStyle name="BM Input 2 3 4 2" xfId="25169"/>
    <cellStyle name="BM Input 2 3 4 2 2" xfId="52852"/>
    <cellStyle name="BM Input 2 3 4 3" xfId="38935"/>
    <cellStyle name="BM Input 2 3 5" xfId="14000"/>
    <cellStyle name="BM Input 2 3 5 2" xfId="27921"/>
    <cellStyle name="BM Input 2 3 5 2 2" xfId="55604"/>
    <cellStyle name="BM Input 2 3 5 3" xfId="41687"/>
    <cellStyle name="BM Input 2 3 6" xfId="16966"/>
    <cellStyle name="BM Input 2 3 6 2" xfId="44649"/>
    <cellStyle name="BM Input 2 4" xfId="2786"/>
    <cellStyle name="BM Input 2 4 2" xfId="6233"/>
    <cellStyle name="BM Input 2 4 2 2" xfId="20180"/>
    <cellStyle name="BM Input 2 4 2 2 2" xfId="47863"/>
    <cellStyle name="BM Input 2 4 2 3" xfId="33946"/>
    <cellStyle name="BM Input 2 4 3" xfId="8988"/>
    <cellStyle name="BM Input 2 4 3 2" xfId="22909"/>
    <cellStyle name="BM Input 2 4 3 2 2" xfId="50592"/>
    <cellStyle name="BM Input 2 4 3 3" xfId="36675"/>
    <cellStyle name="BM Input 2 4 4" xfId="11120"/>
    <cellStyle name="BM Input 2 4 4 2" xfId="25041"/>
    <cellStyle name="BM Input 2 4 4 2 2" xfId="52724"/>
    <cellStyle name="BM Input 2 4 4 3" xfId="38807"/>
    <cellStyle name="BM Input 2 4 5" xfId="13873"/>
    <cellStyle name="BM Input 2 4 5 2" xfId="27794"/>
    <cellStyle name="BM Input 2 4 5 2 2" xfId="55477"/>
    <cellStyle name="BM Input 2 4 5 3" xfId="41560"/>
    <cellStyle name="BM Input 2 4 6" xfId="16838"/>
    <cellStyle name="BM Input 2 4 6 2" xfId="44521"/>
    <cellStyle name="BM Input 2 5" xfId="4293"/>
    <cellStyle name="BM Input 2 5 2" xfId="7718"/>
    <cellStyle name="BM Input 2 5 2 2" xfId="21645"/>
    <cellStyle name="BM Input 2 5 2 2 2" xfId="49328"/>
    <cellStyle name="BM Input 2 5 2 3" xfId="35411"/>
    <cellStyle name="BM Input 2 5 3" xfId="12565"/>
    <cellStyle name="BM Input 2 5 3 2" xfId="26486"/>
    <cellStyle name="BM Input 2 5 3 2 2" xfId="54169"/>
    <cellStyle name="BM Input 2 5 3 3" xfId="40252"/>
    <cellStyle name="BM Input 2 5 4" xfId="15315"/>
    <cellStyle name="BM Input 2 5 4 2" xfId="29236"/>
    <cellStyle name="BM Input 2 5 4 2 2" xfId="56919"/>
    <cellStyle name="BM Input 2 5 4 3" xfId="43002"/>
    <cellStyle name="BM Input 2 5 5" xfId="18283"/>
    <cellStyle name="BM Input 2 5 5 2" xfId="45966"/>
    <cellStyle name="BM Input 2 5 6" xfId="32049"/>
    <cellStyle name="BM Input 2 6" xfId="4593"/>
    <cellStyle name="BM Input 2 6 2" xfId="12857"/>
    <cellStyle name="BM Input 2 6 2 2" xfId="26778"/>
    <cellStyle name="BM Input 2 6 2 2 2" xfId="54461"/>
    <cellStyle name="BM Input 2 6 2 3" xfId="40544"/>
    <cellStyle name="BM Input 2 6 3" xfId="15607"/>
    <cellStyle name="BM Input 2 6 3 2" xfId="29528"/>
    <cellStyle name="BM Input 2 6 3 2 2" xfId="57211"/>
    <cellStyle name="BM Input 2 6 3 3" xfId="43294"/>
    <cellStyle name="BM Input 2 6 4" xfId="18575"/>
    <cellStyle name="BM Input 2 6 4 2" xfId="46258"/>
    <cellStyle name="BM Input 2 6 5" xfId="32341"/>
    <cellStyle name="BM Input 2 7" xfId="5622"/>
    <cellStyle name="BM Input 2 7 2" xfId="19575"/>
    <cellStyle name="BM Input 2 7 2 2" xfId="47258"/>
    <cellStyle name="BM Input 2 7 3" xfId="33341"/>
    <cellStyle name="BM Input 3" xfId="2220"/>
    <cellStyle name="BM Input 3 2" xfId="5698"/>
    <cellStyle name="BM Input 3 2 2" xfId="19650"/>
    <cellStyle name="BM Input 3 2 2 2" xfId="47333"/>
    <cellStyle name="BM Input 3 2 3" xfId="33416"/>
    <cellStyle name="BM Input 3 3" xfId="5171"/>
    <cellStyle name="BM Input 3 3 2" xfId="19141"/>
    <cellStyle name="BM Input 3 3 2 2" xfId="46824"/>
    <cellStyle name="BM Input 3 3 3" xfId="32907"/>
    <cellStyle name="BM Input 3 4" xfId="13354"/>
    <cellStyle name="BM Input 3 4 2" xfId="27275"/>
    <cellStyle name="BM Input 3 4 2 2" xfId="54958"/>
    <cellStyle name="BM Input 3 4 3" xfId="41041"/>
    <cellStyle name="BM Input 3 5" xfId="16236"/>
    <cellStyle name="BM Input 3 5 2" xfId="30153"/>
    <cellStyle name="BM Input 3 5 2 2" xfId="57836"/>
    <cellStyle name="BM Input 3 5 3" xfId="43919"/>
    <cellStyle name="BM Input 3 6" xfId="16316"/>
    <cellStyle name="BM Input 3 6 2" xfId="43999"/>
    <cellStyle name="BM Input 4" xfId="2728"/>
    <cellStyle name="BM Input 4 2" xfId="6176"/>
    <cellStyle name="BM Input 4 2 2" xfId="20123"/>
    <cellStyle name="BM Input 4 2 2 2" xfId="47806"/>
    <cellStyle name="BM Input 4 2 3" xfId="33889"/>
    <cellStyle name="BM Input 4 3" xfId="8932"/>
    <cellStyle name="BM Input 4 3 2" xfId="22853"/>
    <cellStyle name="BM Input 4 3 2 2" xfId="50536"/>
    <cellStyle name="BM Input 4 3 3" xfId="36619"/>
    <cellStyle name="BM Input 4 4" xfId="11063"/>
    <cellStyle name="BM Input 4 4 2" xfId="24984"/>
    <cellStyle name="BM Input 4 4 2 2" xfId="52667"/>
    <cellStyle name="BM Input 4 4 3" xfId="38750"/>
    <cellStyle name="BM Input 4 5" xfId="13816"/>
    <cellStyle name="BM Input 4 5 2" xfId="27737"/>
    <cellStyle name="BM Input 4 5 2 2" xfId="55420"/>
    <cellStyle name="BM Input 4 5 3" xfId="41503"/>
    <cellStyle name="BM Input 4 6" xfId="16781"/>
    <cellStyle name="BM Input 4 6 2" xfId="44464"/>
    <cellStyle name="BM Input 5" xfId="2621"/>
    <cellStyle name="BM Input 5 2" xfId="6072"/>
    <cellStyle name="BM Input 5 2 2" xfId="20019"/>
    <cellStyle name="BM Input 5 2 2 2" xfId="47702"/>
    <cellStyle name="BM Input 5 2 3" xfId="33785"/>
    <cellStyle name="BM Input 5 3" xfId="8832"/>
    <cellStyle name="BM Input 5 3 2" xfId="22753"/>
    <cellStyle name="BM Input 5 3 2 2" xfId="50436"/>
    <cellStyle name="BM Input 5 3 3" xfId="36519"/>
    <cellStyle name="BM Input 5 4" xfId="10959"/>
    <cellStyle name="BM Input 5 4 2" xfId="24880"/>
    <cellStyle name="BM Input 5 4 2 2" xfId="52563"/>
    <cellStyle name="BM Input 5 4 3" xfId="38646"/>
    <cellStyle name="BM Input 5 5" xfId="13713"/>
    <cellStyle name="BM Input 5 5 2" xfId="27634"/>
    <cellStyle name="BM Input 5 5 2 2" xfId="55317"/>
    <cellStyle name="BM Input 5 5 3" xfId="41400"/>
    <cellStyle name="BM Input 5 6" xfId="16677"/>
    <cellStyle name="BM Input 5 6 2" xfId="44360"/>
    <cellStyle name="BM Input 6" xfId="2628"/>
    <cellStyle name="BM Input 6 2" xfId="6079"/>
    <cellStyle name="BM Input 6 2 2" xfId="20026"/>
    <cellStyle name="BM Input 6 2 2 2" xfId="47709"/>
    <cellStyle name="BM Input 6 2 3" xfId="33792"/>
    <cellStyle name="BM Input 6 3" xfId="10966"/>
    <cellStyle name="BM Input 6 3 2" xfId="24887"/>
    <cellStyle name="BM Input 6 3 2 2" xfId="52570"/>
    <cellStyle name="BM Input 6 3 3" xfId="38653"/>
    <cellStyle name="BM Input 6 4" xfId="13720"/>
    <cellStyle name="BM Input 6 4 2" xfId="27641"/>
    <cellStyle name="BM Input 6 4 2 2" xfId="55324"/>
    <cellStyle name="BM Input 6 4 3" xfId="41407"/>
    <cellStyle name="BM Input 6 5" xfId="16684"/>
    <cellStyle name="BM Input 6 5 2" xfId="44367"/>
    <cellStyle name="BM Input 6 6" xfId="30540"/>
    <cellStyle name="BM Input 7" xfId="4530"/>
    <cellStyle name="BM Input 7 2" xfId="7947"/>
    <cellStyle name="BM Input 7 2 2" xfId="21871"/>
    <cellStyle name="BM Input 7 2 2 2" xfId="49554"/>
    <cellStyle name="BM Input 7 2 3" xfId="35637"/>
    <cellStyle name="BM Input 7 3" xfId="12794"/>
    <cellStyle name="BM Input 7 3 2" xfId="26715"/>
    <cellStyle name="BM Input 7 3 2 2" xfId="54398"/>
    <cellStyle name="BM Input 7 3 3" xfId="40481"/>
    <cellStyle name="BM Input 7 4" xfId="15544"/>
    <cellStyle name="BM Input 7 4 2" xfId="29465"/>
    <cellStyle name="BM Input 7 4 2 2" xfId="57148"/>
    <cellStyle name="BM Input 7 4 3" xfId="43231"/>
    <cellStyle name="BM Input 7 5" xfId="18512"/>
    <cellStyle name="BM Input 7 5 2" xfId="46195"/>
    <cellStyle name="BM Input 7 6" xfId="32278"/>
    <cellStyle name="BM Input 8" xfId="4409"/>
    <cellStyle name="BM Input 8 2" xfId="12676"/>
    <cellStyle name="BM Input 8 2 2" xfId="26597"/>
    <cellStyle name="BM Input 8 2 2 2" xfId="54280"/>
    <cellStyle name="BM Input 8 2 3" xfId="40363"/>
    <cellStyle name="BM Input 8 3" xfId="15426"/>
    <cellStyle name="BM Input 8 3 2" xfId="29347"/>
    <cellStyle name="BM Input 8 3 2 2" xfId="57030"/>
    <cellStyle name="BM Input 8 3 3" xfId="43113"/>
    <cellStyle name="BM Input 8 4" xfId="18394"/>
    <cellStyle name="BM Input 8 4 2" xfId="46077"/>
    <cellStyle name="BM Input 8 5" xfId="32160"/>
    <cellStyle name="BM Label" xfId="1449"/>
    <cellStyle name="BM Standard" xfId="1450"/>
    <cellStyle name="body" xfId="1451"/>
    <cellStyle name="bold" xfId="1452"/>
    <cellStyle name="Bold/Border" xfId="1453"/>
    <cellStyle name="bold_Output" xfId="1454"/>
    <cellStyle name="Border" xfId="1455"/>
    <cellStyle name="Border Years" xfId="1456"/>
    <cellStyle name="Border_Extract_Half Year Post Swan_181209_v8" xfId="1457"/>
    <cellStyle name="BottomBorder" xfId="1458"/>
    <cellStyle name="BottomBorder 2" xfId="2105"/>
    <cellStyle name="BottomBorder 2 2" xfId="4796"/>
    <cellStyle name="BottomBorder 2 2 2" xfId="8202"/>
    <cellStyle name="BottomBorder 2 2 2 2" xfId="22125"/>
    <cellStyle name="BottomBorder 2 2 2 2 2" xfId="49808"/>
    <cellStyle name="BottomBorder 2 2 2 3" xfId="35891"/>
    <cellStyle name="BottomBorder 2 2 3" xfId="13057"/>
    <cellStyle name="BottomBorder 2 2 3 2" xfId="26978"/>
    <cellStyle name="BottomBorder 2 2 3 2 2" xfId="54661"/>
    <cellStyle name="BottomBorder 2 2 3 3" xfId="40744"/>
    <cellStyle name="BottomBorder 2 2 4" xfId="15807"/>
    <cellStyle name="BottomBorder 2 2 4 2" xfId="29728"/>
    <cellStyle name="BottomBorder 2 2 4 2 2" xfId="57411"/>
    <cellStyle name="BottomBorder 2 2 4 3" xfId="43494"/>
    <cellStyle name="BottomBorder 2 2 5" xfId="18775"/>
    <cellStyle name="BottomBorder 2 2 5 2" xfId="46458"/>
    <cellStyle name="BottomBorder 2 2 6" xfId="32541"/>
    <cellStyle name="BottomBorder 2 3" xfId="5320"/>
    <cellStyle name="BottomBorder 2 3 2" xfId="19284"/>
    <cellStyle name="BottomBorder 2 3 2 2" xfId="46967"/>
    <cellStyle name="BottomBorder 2 3 3" xfId="33050"/>
    <cellStyle name="BottomBorder 3" xfId="4531"/>
    <cellStyle name="BottomBorder 3 2" xfId="7948"/>
    <cellStyle name="BottomBorder 3 2 2" xfId="21872"/>
    <cellStyle name="BottomBorder 3 2 2 2" xfId="49555"/>
    <cellStyle name="BottomBorder 3 2 3" xfId="35638"/>
    <cellStyle name="BottomBorder 3 3" xfId="12795"/>
    <cellStyle name="BottomBorder 3 3 2" xfId="26716"/>
    <cellStyle name="BottomBorder 3 3 2 2" xfId="54399"/>
    <cellStyle name="BottomBorder 3 3 3" xfId="40482"/>
    <cellStyle name="BottomBorder 3 4" xfId="15545"/>
    <cellStyle name="BottomBorder 3 4 2" xfId="29466"/>
    <cellStyle name="BottomBorder 3 4 2 2" xfId="57149"/>
    <cellStyle name="BottomBorder 3 4 3" xfId="43232"/>
    <cellStyle name="BottomBorder 3 5" xfId="18513"/>
    <cellStyle name="BottomBorder 3 5 2" xfId="46196"/>
    <cellStyle name="BottomBorder 3 6" xfId="32279"/>
    <cellStyle name="BottomBorder 4" xfId="5253"/>
    <cellStyle name="BottomBorder 4 2" xfId="19223"/>
    <cellStyle name="BottomBorder 4 2 2" xfId="46906"/>
    <cellStyle name="BottomBorder 4 3" xfId="32989"/>
    <cellStyle name="Box major" xfId="1459"/>
    <cellStyle name="Box major 10" xfId="3432"/>
    <cellStyle name="Box major 10 2" xfId="6871"/>
    <cellStyle name="Box major 10 2 2" xfId="20812"/>
    <cellStyle name="Box major 10 2 2 2" xfId="48495"/>
    <cellStyle name="Box major 10 2 3" xfId="34578"/>
    <cellStyle name="Box major 10 3" xfId="9609"/>
    <cellStyle name="Box major 10 3 2" xfId="23530"/>
    <cellStyle name="Box major 10 3 2 2" xfId="51213"/>
    <cellStyle name="Box major 10 3 3" xfId="37296"/>
    <cellStyle name="Box major 10 4" xfId="11750"/>
    <cellStyle name="Box major 10 4 2" xfId="25671"/>
    <cellStyle name="Box major 10 4 2 2" xfId="53354"/>
    <cellStyle name="Box major 10 4 3" xfId="39437"/>
    <cellStyle name="Box major 10 5" xfId="14500"/>
    <cellStyle name="Box major 10 5 2" xfId="28421"/>
    <cellStyle name="Box major 10 5 2 2" xfId="56104"/>
    <cellStyle name="Box major 10 5 3" xfId="42187"/>
    <cellStyle name="Box major 10 6" xfId="17468"/>
    <cellStyle name="Box major 10 6 2" xfId="45151"/>
    <cellStyle name="Box major 10 7" xfId="31245"/>
    <cellStyle name="Box major 11" xfId="2704"/>
    <cellStyle name="Box major 11 2" xfId="6152"/>
    <cellStyle name="Box major 11 2 2" xfId="20099"/>
    <cellStyle name="Box major 11 2 2 2" xfId="47782"/>
    <cellStyle name="Box major 11 2 3" xfId="33865"/>
    <cellStyle name="Box major 11 3" xfId="8910"/>
    <cellStyle name="Box major 11 3 2" xfId="22831"/>
    <cellStyle name="Box major 11 3 2 2" xfId="50514"/>
    <cellStyle name="Box major 11 3 3" xfId="36597"/>
    <cellStyle name="Box major 11 4" xfId="11039"/>
    <cellStyle name="Box major 11 4 2" xfId="24960"/>
    <cellStyle name="Box major 11 4 2 2" xfId="52643"/>
    <cellStyle name="Box major 11 4 3" xfId="38726"/>
    <cellStyle name="Box major 11 5" xfId="13792"/>
    <cellStyle name="Box major 11 5 2" xfId="27713"/>
    <cellStyle name="Box major 11 5 2 2" xfId="55396"/>
    <cellStyle name="Box major 11 5 3" xfId="41479"/>
    <cellStyle name="Box major 11 6" xfId="16757"/>
    <cellStyle name="Box major 11 6 2" xfId="44440"/>
    <cellStyle name="Box major 11 7" xfId="30606"/>
    <cellStyle name="Box major 12" xfId="3328"/>
    <cellStyle name="Box major 12 2" xfId="6768"/>
    <cellStyle name="Box major 12 2 2" xfId="20709"/>
    <cellStyle name="Box major 12 2 2 2" xfId="48392"/>
    <cellStyle name="Box major 12 2 3" xfId="34475"/>
    <cellStyle name="Box major 12 3" xfId="9508"/>
    <cellStyle name="Box major 12 3 2" xfId="23429"/>
    <cellStyle name="Box major 12 3 2 2" xfId="51112"/>
    <cellStyle name="Box major 12 3 3" xfId="37195"/>
    <cellStyle name="Box major 12 4" xfId="11647"/>
    <cellStyle name="Box major 12 4 2" xfId="25568"/>
    <cellStyle name="Box major 12 4 2 2" xfId="53251"/>
    <cellStyle name="Box major 12 4 3" xfId="39334"/>
    <cellStyle name="Box major 12 5" xfId="14397"/>
    <cellStyle name="Box major 12 5 2" xfId="28318"/>
    <cellStyle name="Box major 12 5 2 2" xfId="56001"/>
    <cellStyle name="Box major 12 5 3" xfId="42084"/>
    <cellStyle name="Box major 12 6" xfId="17365"/>
    <cellStyle name="Box major 12 6 2" xfId="45048"/>
    <cellStyle name="Box major 12 7" xfId="31148"/>
    <cellStyle name="Box major 13" xfId="2383"/>
    <cellStyle name="Box major 13 2" xfId="5840"/>
    <cellStyle name="Box major 13 2 2" xfId="19790"/>
    <cellStyle name="Box major 13 2 2 2" xfId="47473"/>
    <cellStyle name="Box major 13 2 3" xfId="33556"/>
    <cellStyle name="Box major 13 3" xfId="8610"/>
    <cellStyle name="Box major 13 3 2" xfId="22531"/>
    <cellStyle name="Box major 13 3 2 2" xfId="50214"/>
    <cellStyle name="Box major 13 3 3" xfId="36297"/>
    <cellStyle name="Box major 13 4" xfId="5486"/>
    <cellStyle name="Box major 13 4 2" xfId="19439"/>
    <cellStyle name="Box major 13 4 2 2" xfId="47122"/>
    <cellStyle name="Box major 13 4 3" xfId="33205"/>
    <cellStyle name="Box major 13 5" xfId="13488"/>
    <cellStyle name="Box major 13 5 2" xfId="27409"/>
    <cellStyle name="Box major 13 5 2 2" xfId="55092"/>
    <cellStyle name="Box major 13 5 3" xfId="41175"/>
    <cellStyle name="Box major 13 6" xfId="16450"/>
    <cellStyle name="Box major 13 6 2" xfId="44133"/>
    <cellStyle name="Box major 13 7" xfId="30340"/>
    <cellStyle name="Box major 14" xfId="2436"/>
    <cellStyle name="Box major 14 2" xfId="5893"/>
    <cellStyle name="Box major 14 2 2" xfId="19843"/>
    <cellStyle name="Box major 14 2 2 2" xfId="47526"/>
    <cellStyle name="Box major 14 2 3" xfId="33609"/>
    <cellStyle name="Box major 14 3" xfId="8659"/>
    <cellStyle name="Box major 14 3 2" xfId="22580"/>
    <cellStyle name="Box major 14 3 2 2" xfId="50263"/>
    <cellStyle name="Box major 14 3 3" xfId="36346"/>
    <cellStyle name="Box major 14 4" xfId="5675"/>
    <cellStyle name="Box major 14 4 2" xfId="19627"/>
    <cellStyle name="Box major 14 4 2 2" xfId="47310"/>
    <cellStyle name="Box major 14 4 3" xfId="33393"/>
    <cellStyle name="Box major 14 5" xfId="13541"/>
    <cellStyle name="Box major 14 5 2" xfId="27462"/>
    <cellStyle name="Box major 14 5 2 2" xfId="55145"/>
    <cellStyle name="Box major 14 5 3" xfId="41228"/>
    <cellStyle name="Box major 14 6" xfId="16503"/>
    <cellStyle name="Box major 14 6 2" xfId="44186"/>
    <cellStyle name="Box major 14 7" xfId="30381"/>
    <cellStyle name="Box major 15" xfId="2861"/>
    <cellStyle name="Box major 15 2" xfId="6308"/>
    <cellStyle name="Box major 15 2 2" xfId="20255"/>
    <cellStyle name="Box major 15 2 2 2" xfId="47938"/>
    <cellStyle name="Box major 15 2 3" xfId="34021"/>
    <cellStyle name="Box major 15 3" xfId="9061"/>
    <cellStyle name="Box major 15 3 2" xfId="22982"/>
    <cellStyle name="Box major 15 3 2 2" xfId="50665"/>
    <cellStyle name="Box major 15 3 3" xfId="36748"/>
    <cellStyle name="Box major 15 4" xfId="11195"/>
    <cellStyle name="Box major 15 4 2" xfId="25116"/>
    <cellStyle name="Box major 15 4 2 2" xfId="52799"/>
    <cellStyle name="Box major 15 4 3" xfId="38882"/>
    <cellStyle name="Box major 15 5" xfId="13947"/>
    <cellStyle name="Box major 15 5 2" xfId="27868"/>
    <cellStyle name="Box major 15 5 2 2" xfId="55551"/>
    <cellStyle name="Box major 15 5 3" xfId="41634"/>
    <cellStyle name="Box major 15 6" xfId="16913"/>
    <cellStyle name="Box major 15 6 2" xfId="44596"/>
    <cellStyle name="Box major 15 7" xfId="30741"/>
    <cellStyle name="Box major 16" xfId="2647"/>
    <cellStyle name="Box major 16 2" xfId="6098"/>
    <cellStyle name="Box major 16 2 2" xfId="20045"/>
    <cellStyle name="Box major 16 2 2 2" xfId="47728"/>
    <cellStyle name="Box major 16 2 3" xfId="33811"/>
    <cellStyle name="Box major 16 3" xfId="8857"/>
    <cellStyle name="Box major 16 3 2" xfId="22778"/>
    <cellStyle name="Box major 16 3 2 2" xfId="50461"/>
    <cellStyle name="Box major 16 3 3" xfId="36544"/>
    <cellStyle name="Box major 16 4" xfId="10985"/>
    <cellStyle name="Box major 16 4 2" xfId="24906"/>
    <cellStyle name="Box major 16 4 2 2" xfId="52589"/>
    <cellStyle name="Box major 16 4 3" xfId="38672"/>
    <cellStyle name="Box major 16 5" xfId="13739"/>
    <cellStyle name="Box major 16 5 2" xfId="27660"/>
    <cellStyle name="Box major 16 5 2 2" xfId="55343"/>
    <cellStyle name="Box major 16 5 3" xfId="41426"/>
    <cellStyle name="Box major 16 6" xfId="16703"/>
    <cellStyle name="Box major 16 6 2" xfId="44386"/>
    <cellStyle name="Box major 16 7" xfId="30559"/>
    <cellStyle name="Box major 17" xfId="3772"/>
    <cellStyle name="Box major 17 2" xfId="7206"/>
    <cellStyle name="Box major 17 2 2" xfId="21140"/>
    <cellStyle name="Box major 17 2 2 2" xfId="48823"/>
    <cellStyle name="Box major 17 2 3" xfId="34906"/>
    <cellStyle name="Box major 17 3" xfId="9929"/>
    <cellStyle name="Box major 17 3 2" xfId="23850"/>
    <cellStyle name="Box major 17 3 2 2" xfId="51533"/>
    <cellStyle name="Box major 17 3 3" xfId="37616"/>
    <cellStyle name="Box major 17 4" xfId="12078"/>
    <cellStyle name="Box major 17 4 2" xfId="25999"/>
    <cellStyle name="Box major 17 4 2 2" xfId="53682"/>
    <cellStyle name="Box major 17 4 3" xfId="39765"/>
    <cellStyle name="Box major 17 5" xfId="14828"/>
    <cellStyle name="Box major 17 5 2" xfId="28749"/>
    <cellStyle name="Box major 17 5 2 2" xfId="56432"/>
    <cellStyle name="Box major 17 5 3" xfId="42515"/>
    <cellStyle name="Box major 17 6" xfId="17796"/>
    <cellStyle name="Box major 17 6 2" xfId="45479"/>
    <cellStyle name="Box major 17 7" xfId="31562"/>
    <cellStyle name="Box major 18" xfId="3513"/>
    <cellStyle name="Box major 18 2" xfId="6951"/>
    <cellStyle name="Box major 18 2 2" xfId="20891"/>
    <cellStyle name="Box major 18 2 2 2" xfId="48574"/>
    <cellStyle name="Box major 18 2 3" xfId="34657"/>
    <cellStyle name="Box major 18 3" xfId="9689"/>
    <cellStyle name="Box major 18 3 2" xfId="23610"/>
    <cellStyle name="Box major 18 3 2 2" xfId="51293"/>
    <cellStyle name="Box major 18 3 3" xfId="37376"/>
    <cellStyle name="Box major 18 4" xfId="11829"/>
    <cellStyle name="Box major 18 4 2" xfId="25750"/>
    <cellStyle name="Box major 18 4 2 2" xfId="53433"/>
    <cellStyle name="Box major 18 4 3" xfId="39516"/>
    <cellStyle name="Box major 18 5" xfId="14579"/>
    <cellStyle name="Box major 18 5 2" xfId="28500"/>
    <cellStyle name="Box major 18 5 2 2" xfId="56183"/>
    <cellStyle name="Box major 18 5 3" xfId="42266"/>
    <cellStyle name="Box major 18 6" xfId="17547"/>
    <cellStyle name="Box major 18 6 2" xfId="45230"/>
    <cellStyle name="Box major 18 7" xfId="31318"/>
    <cellStyle name="Box major 19" xfId="4046"/>
    <cellStyle name="Box major 19 2" xfId="7472"/>
    <cellStyle name="Box major 19 2 2" xfId="21403"/>
    <cellStyle name="Box major 19 2 2 2" xfId="49086"/>
    <cellStyle name="Box major 19 2 3" xfId="35169"/>
    <cellStyle name="Box major 19 3" xfId="10175"/>
    <cellStyle name="Box major 19 3 2" xfId="24096"/>
    <cellStyle name="Box major 19 3 2 2" xfId="51779"/>
    <cellStyle name="Box major 19 3 3" xfId="37862"/>
    <cellStyle name="Box major 19 4" xfId="12327"/>
    <cellStyle name="Box major 19 4 2" xfId="26248"/>
    <cellStyle name="Box major 19 4 2 2" xfId="53931"/>
    <cellStyle name="Box major 19 4 3" xfId="40014"/>
    <cellStyle name="Box major 19 5" xfId="15077"/>
    <cellStyle name="Box major 19 5 2" xfId="28998"/>
    <cellStyle name="Box major 19 5 2 2" xfId="56681"/>
    <cellStyle name="Box major 19 5 3" xfId="42764"/>
    <cellStyle name="Box major 19 6" xfId="18045"/>
    <cellStyle name="Box major 19 6 2" xfId="45728"/>
    <cellStyle name="Box major 19 7" xfId="31811"/>
    <cellStyle name="Box major 2" xfId="2065"/>
    <cellStyle name="Box major 2 10" xfId="2540"/>
    <cellStyle name="Box major 2 10 2" xfId="5997"/>
    <cellStyle name="Box major 2 10 2 2" xfId="19946"/>
    <cellStyle name="Box major 2 10 2 2 2" xfId="47629"/>
    <cellStyle name="Box major 2 10 2 3" xfId="33712"/>
    <cellStyle name="Box major 2 10 3" xfId="8762"/>
    <cellStyle name="Box major 2 10 3 2" xfId="22683"/>
    <cellStyle name="Box major 2 10 3 2 2" xfId="50366"/>
    <cellStyle name="Box major 2 10 3 3" xfId="36449"/>
    <cellStyle name="Box major 2 10 4" xfId="7333"/>
    <cellStyle name="Box major 2 10 4 2" xfId="21265"/>
    <cellStyle name="Box major 2 10 4 2 2" xfId="48948"/>
    <cellStyle name="Box major 2 10 4 3" xfId="35031"/>
    <cellStyle name="Box major 2 10 5" xfId="13642"/>
    <cellStyle name="Box major 2 10 5 2" xfId="27563"/>
    <cellStyle name="Box major 2 10 5 2 2" xfId="55246"/>
    <cellStyle name="Box major 2 10 5 3" xfId="41329"/>
    <cellStyle name="Box major 2 10 6" xfId="16606"/>
    <cellStyle name="Box major 2 10 6 2" xfId="44289"/>
    <cellStyle name="Box major 2 10 7" xfId="30473"/>
    <cellStyle name="Box major 2 11" xfId="2921"/>
    <cellStyle name="Box major 2 11 2" xfId="6367"/>
    <cellStyle name="Box major 2 11 2 2" xfId="20313"/>
    <cellStyle name="Box major 2 11 2 2 2" xfId="47996"/>
    <cellStyle name="Box major 2 11 2 3" xfId="34079"/>
    <cellStyle name="Box major 2 11 3" xfId="9118"/>
    <cellStyle name="Box major 2 11 3 2" xfId="23039"/>
    <cellStyle name="Box major 2 11 3 2 2" xfId="50722"/>
    <cellStyle name="Box major 2 11 3 3" xfId="36805"/>
    <cellStyle name="Box major 2 11 4" xfId="11253"/>
    <cellStyle name="Box major 2 11 4 2" xfId="25174"/>
    <cellStyle name="Box major 2 11 4 2 2" xfId="52857"/>
    <cellStyle name="Box major 2 11 4 3" xfId="38940"/>
    <cellStyle name="Box major 2 11 5" xfId="14005"/>
    <cellStyle name="Box major 2 11 5 2" xfId="27926"/>
    <cellStyle name="Box major 2 11 5 2 2" xfId="55609"/>
    <cellStyle name="Box major 2 11 5 3" xfId="41692"/>
    <cellStyle name="Box major 2 11 6" xfId="16971"/>
    <cellStyle name="Box major 2 11 6 2" xfId="44654"/>
    <cellStyle name="Box major 2 11 7" xfId="30789"/>
    <cellStyle name="Box major 2 12" xfId="3508"/>
    <cellStyle name="Box major 2 12 2" xfId="6946"/>
    <cellStyle name="Box major 2 12 2 2" xfId="20886"/>
    <cellStyle name="Box major 2 12 2 2 2" xfId="48569"/>
    <cellStyle name="Box major 2 12 2 3" xfId="34652"/>
    <cellStyle name="Box major 2 12 3" xfId="9684"/>
    <cellStyle name="Box major 2 12 3 2" xfId="23605"/>
    <cellStyle name="Box major 2 12 3 2 2" xfId="51288"/>
    <cellStyle name="Box major 2 12 3 3" xfId="37371"/>
    <cellStyle name="Box major 2 12 4" xfId="11824"/>
    <cellStyle name="Box major 2 12 4 2" xfId="25745"/>
    <cellStyle name="Box major 2 12 4 2 2" xfId="53428"/>
    <cellStyle name="Box major 2 12 4 3" xfId="39511"/>
    <cellStyle name="Box major 2 12 5" xfId="14574"/>
    <cellStyle name="Box major 2 12 5 2" xfId="28495"/>
    <cellStyle name="Box major 2 12 5 2 2" xfId="56178"/>
    <cellStyle name="Box major 2 12 5 3" xfId="42261"/>
    <cellStyle name="Box major 2 12 6" xfId="17542"/>
    <cellStyle name="Box major 2 12 6 2" xfId="45225"/>
    <cellStyle name="Box major 2 12 7" xfId="31313"/>
    <cellStyle name="Box major 2 13" xfId="2806"/>
    <cellStyle name="Box major 2 13 2" xfId="6253"/>
    <cellStyle name="Box major 2 13 2 2" xfId="20200"/>
    <cellStyle name="Box major 2 13 2 2 2" xfId="47883"/>
    <cellStyle name="Box major 2 13 2 3" xfId="33966"/>
    <cellStyle name="Box major 2 13 3" xfId="9008"/>
    <cellStyle name="Box major 2 13 3 2" xfId="22929"/>
    <cellStyle name="Box major 2 13 3 2 2" xfId="50612"/>
    <cellStyle name="Box major 2 13 3 3" xfId="36695"/>
    <cellStyle name="Box major 2 13 4" xfId="11140"/>
    <cellStyle name="Box major 2 13 4 2" xfId="25061"/>
    <cellStyle name="Box major 2 13 4 2 2" xfId="52744"/>
    <cellStyle name="Box major 2 13 4 3" xfId="38827"/>
    <cellStyle name="Box major 2 13 5" xfId="13893"/>
    <cellStyle name="Box major 2 13 5 2" xfId="27814"/>
    <cellStyle name="Box major 2 13 5 2 2" xfId="55497"/>
    <cellStyle name="Box major 2 13 5 3" xfId="41580"/>
    <cellStyle name="Box major 2 13 6" xfId="16858"/>
    <cellStyle name="Box major 2 13 6 2" xfId="44541"/>
    <cellStyle name="Box major 2 13 7" xfId="30693"/>
    <cellStyle name="Box major 2 14" xfId="3316"/>
    <cellStyle name="Box major 2 14 2" xfId="6757"/>
    <cellStyle name="Box major 2 14 2 2" xfId="20698"/>
    <cellStyle name="Box major 2 14 2 2 2" xfId="48381"/>
    <cellStyle name="Box major 2 14 2 3" xfId="34464"/>
    <cellStyle name="Box major 2 14 3" xfId="9496"/>
    <cellStyle name="Box major 2 14 3 2" xfId="23417"/>
    <cellStyle name="Box major 2 14 3 2 2" xfId="51100"/>
    <cellStyle name="Box major 2 14 3 3" xfId="37183"/>
    <cellStyle name="Box major 2 14 4" xfId="11636"/>
    <cellStyle name="Box major 2 14 4 2" xfId="25557"/>
    <cellStyle name="Box major 2 14 4 2 2" xfId="53240"/>
    <cellStyle name="Box major 2 14 4 3" xfId="39323"/>
    <cellStyle name="Box major 2 14 5" xfId="14386"/>
    <cellStyle name="Box major 2 14 5 2" xfId="28307"/>
    <cellStyle name="Box major 2 14 5 2 2" xfId="55990"/>
    <cellStyle name="Box major 2 14 5 3" xfId="42073"/>
    <cellStyle name="Box major 2 14 6" xfId="17354"/>
    <cellStyle name="Box major 2 14 6 2" xfId="45037"/>
    <cellStyle name="Box major 2 14 7" xfId="31139"/>
    <cellStyle name="Box major 2 15" xfId="2466"/>
    <cellStyle name="Box major 2 15 2" xfId="5923"/>
    <cellStyle name="Box major 2 15 2 2" xfId="19873"/>
    <cellStyle name="Box major 2 15 2 2 2" xfId="47556"/>
    <cellStyle name="Box major 2 15 2 3" xfId="33639"/>
    <cellStyle name="Box major 2 15 3" xfId="8689"/>
    <cellStyle name="Box major 2 15 3 2" xfId="22610"/>
    <cellStyle name="Box major 2 15 3 2 2" xfId="50293"/>
    <cellStyle name="Box major 2 15 3 3" xfId="36376"/>
    <cellStyle name="Box major 2 15 4" xfId="7326"/>
    <cellStyle name="Box major 2 15 4 2" xfId="21258"/>
    <cellStyle name="Box major 2 15 4 2 2" xfId="48941"/>
    <cellStyle name="Box major 2 15 4 3" xfId="35024"/>
    <cellStyle name="Box major 2 15 5" xfId="13571"/>
    <cellStyle name="Box major 2 15 5 2" xfId="27492"/>
    <cellStyle name="Box major 2 15 5 2 2" xfId="55175"/>
    <cellStyle name="Box major 2 15 5 3" xfId="41258"/>
    <cellStyle name="Box major 2 15 6" xfId="16533"/>
    <cellStyle name="Box major 2 15 6 2" xfId="44216"/>
    <cellStyle name="Box major 2 15 7" xfId="30410"/>
    <cellStyle name="Box major 2 16" xfId="2596"/>
    <cellStyle name="Box major 2 16 2" xfId="6052"/>
    <cellStyle name="Box major 2 16 2 2" xfId="19999"/>
    <cellStyle name="Box major 2 16 2 2 2" xfId="47682"/>
    <cellStyle name="Box major 2 16 2 3" xfId="33765"/>
    <cellStyle name="Box major 2 16 3" xfId="8813"/>
    <cellStyle name="Box major 2 16 3 2" xfId="22734"/>
    <cellStyle name="Box major 2 16 3 2 2" xfId="50417"/>
    <cellStyle name="Box major 2 16 3 3" xfId="36500"/>
    <cellStyle name="Box major 2 16 4" xfId="5149"/>
    <cellStyle name="Box major 2 16 4 2" xfId="19119"/>
    <cellStyle name="Box major 2 16 4 2 2" xfId="46802"/>
    <cellStyle name="Box major 2 16 4 3" xfId="32885"/>
    <cellStyle name="Box major 2 16 5" xfId="13694"/>
    <cellStyle name="Box major 2 16 5 2" xfId="27615"/>
    <cellStyle name="Box major 2 16 5 2 2" xfId="55298"/>
    <cellStyle name="Box major 2 16 5 3" xfId="41381"/>
    <cellStyle name="Box major 2 16 6" xfId="16658"/>
    <cellStyle name="Box major 2 16 6 2" xfId="44341"/>
    <cellStyle name="Box major 2 16 7" xfId="30521"/>
    <cellStyle name="Box major 2 17" xfId="3132"/>
    <cellStyle name="Box major 2 17 2" xfId="6574"/>
    <cellStyle name="Box major 2 17 2 2" xfId="20518"/>
    <cellStyle name="Box major 2 17 2 2 2" xfId="48201"/>
    <cellStyle name="Box major 2 17 2 3" xfId="34284"/>
    <cellStyle name="Box major 2 17 3" xfId="9318"/>
    <cellStyle name="Box major 2 17 3 2" xfId="23239"/>
    <cellStyle name="Box major 2 17 3 2 2" xfId="50922"/>
    <cellStyle name="Box major 2 17 3 3" xfId="37005"/>
    <cellStyle name="Box major 2 17 4" xfId="11456"/>
    <cellStyle name="Box major 2 17 4 2" xfId="25377"/>
    <cellStyle name="Box major 2 17 4 2 2" xfId="53060"/>
    <cellStyle name="Box major 2 17 4 3" xfId="39143"/>
    <cellStyle name="Box major 2 17 5" xfId="14206"/>
    <cellStyle name="Box major 2 17 5 2" xfId="28127"/>
    <cellStyle name="Box major 2 17 5 2 2" xfId="55810"/>
    <cellStyle name="Box major 2 17 5 3" xfId="41893"/>
    <cellStyle name="Box major 2 17 6" xfId="17174"/>
    <cellStyle name="Box major 2 17 6 2" xfId="44857"/>
    <cellStyle name="Box major 2 17 7" xfId="30977"/>
    <cellStyle name="Box major 2 18" xfId="4150"/>
    <cellStyle name="Box major 2 18 2" xfId="7576"/>
    <cellStyle name="Box major 2 18 2 2" xfId="21504"/>
    <cellStyle name="Box major 2 18 2 2 2" xfId="49187"/>
    <cellStyle name="Box major 2 18 2 3" xfId="35270"/>
    <cellStyle name="Box major 2 18 3" xfId="10274"/>
    <cellStyle name="Box major 2 18 3 2" xfId="24195"/>
    <cellStyle name="Box major 2 18 3 2 2" xfId="51878"/>
    <cellStyle name="Box major 2 18 3 3" xfId="37961"/>
    <cellStyle name="Box major 2 18 4" xfId="12426"/>
    <cellStyle name="Box major 2 18 4 2" xfId="26347"/>
    <cellStyle name="Box major 2 18 4 2 2" xfId="54030"/>
    <cellStyle name="Box major 2 18 4 3" xfId="40113"/>
    <cellStyle name="Box major 2 18 5" xfId="15176"/>
    <cellStyle name="Box major 2 18 5 2" xfId="29097"/>
    <cellStyle name="Box major 2 18 5 2 2" xfId="56780"/>
    <cellStyle name="Box major 2 18 5 3" xfId="42863"/>
    <cellStyle name="Box major 2 18 6" xfId="18144"/>
    <cellStyle name="Box major 2 18 6 2" xfId="45827"/>
    <cellStyle name="Box major 2 18 7" xfId="31910"/>
    <cellStyle name="Box major 2 19" xfId="3938"/>
    <cellStyle name="Box major 2 19 2" xfId="7364"/>
    <cellStyle name="Box major 2 19 2 2" xfId="21295"/>
    <cellStyle name="Box major 2 19 2 2 2" xfId="48978"/>
    <cellStyle name="Box major 2 19 2 3" xfId="35061"/>
    <cellStyle name="Box major 2 19 3" xfId="10068"/>
    <cellStyle name="Box major 2 19 3 2" xfId="23989"/>
    <cellStyle name="Box major 2 19 3 2 2" xfId="51672"/>
    <cellStyle name="Box major 2 19 3 3" xfId="37755"/>
    <cellStyle name="Box major 2 19 4" xfId="12220"/>
    <cellStyle name="Box major 2 19 4 2" xfId="26141"/>
    <cellStyle name="Box major 2 19 4 2 2" xfId="53824"/>
    <cellStyle name="Box major 2 19 4 3" xfId="39907"/>
    <cellStyle name="Box major 2 19 5" xfId="14970"/>
    <cellStyle name="Box major 2 19 5 2" xfId="28891"/>
    <cellStyle name="Box major 2 19 5 2 2" xfId="56574"/>
    <cellStyle name="Box major 2 19 5 3" xfId="42657"/>
    <cellStyle name="Box major 2 19 6" xfId="17938"/>
    <cellStyle name="Box major 2 19 6 2" xfId="45621"/>
    <cellStyle name="Box major 2 19 7" xfId="31704"/>
    <cellStyle name="Box major 2 2" xfId="3102"/>
    <cellStyle name="Box major 2 2 2" xfId="6544"/>
    <cellStyle name="Box major 2 2 2 2" xfId="20488"/>
    <cellStyle name="Box major 2 2 2 2 2" xfId="48171"/>
    <cellStyle name="Box major 2 2 2 3" xfId="34254"/>
    <cellStyle name="Box major 2 2 3" xfId="9289"/>
    <cellStyle name="Box major 2 2 3 2" xfId="23210"/>
    <cellStyle name="Box major 2 2 3 2 2" xfId="50893"/>
    <cellStyle name="Box major 2 2 3 3" xfId="36976"/>
    <cellStyle name="Box major 2 2 4" xfId="11426"/>
    <cellStyle name="Box major 2 2 4 2" xfId="25347"/>
    <cellStyle name="Box major 2 2 4 2 2" xfId="53030"/>
    <cellStyle name="Box major 2 2 4 3" xfId="39113"/>
    <cellStyle name="Box major 2 2 5" xfId="14176"/>
    <cellStyle name="Box major 2 2 5 2" xfId="28097"/>
    <cellStyle name="Box major 2 2 5 2 2" xfId="55780"/>
    <cellStyle name="Box major 2 2 5 3" xfId="41863"/>
    <cellStyle name="Box major 2 2 6" xfId="17144"/>
    <cellStyle name="Box major 2 2 6 2" xfId="44827"/>
    <cellStyle name="Box major 2 2 7" xfId="30948"/>
    <cellStyle name="Box major 2 20" xfId="4105"/>
    <cellStyle name="Box major 2 20 2" xfId="7531"/>
    <cellStyle name="Box major 2 20 2 2" xfId="21460"/>
    <cellStyle name="Box major 2 20 2 2 2" xfId="49143"/>
    <cellStyle name="Box major 2 20 2 3" xfId="35226"/>
    <cellStyle name="Box major 2 20 3" xfId="10232"/>
    <cellStyle name="Box major 2 20 3 2" xfId="24153"/>
    <cellStyle name="Box major 2 20 3 2 2" xfId="51836"/>
    <cellStyle name="Box major 2 20 3 3" xfId="37919"/>
    <cellStyle name="Box major 2 20 4" xfId="12384"/>
    <cellStyle name="Box major 2 20 4 2" xfId="26305"/>
    <cellStyle name="Box major 2 20 4 2 2" xfId="53988"/>
    <cellStyle name="Box major 2 20 4 3" xfId="40071"/>
    <cellStyle name="Box major 2 20 5" xfId="15134"/>
    <cellStyle name="Box major 2 20 5 2" xfId="29055"/>
    <cellStyle name="Box major 2 20 5 2 2" xfId="56738"/>
    <cellStyle name="Box major 2 20 5 3" xfId="42821"/>
    <cellStyle name="Box major 2 20 6" xfId="18102"/>
    <cellStyle name="Box major 2 20 6 2" xfId="45785"/>
    <cellStyle name="Box major 2 20 7" xfId="31868"/>
    <cellStyle name="Box major 2 21" xfId="3962"/>
    <cellStyle name="Box major 2 21 2" xfId="7388"/>
    <cellStyle name="Box major 2 21 2 2" xfId="21319"/>
    <cellStyle name="Box major 2 21 2 2 2" xfId="49002"/>
    <cellStyle name="Box major 2 21 2 3" xfId="35085"/>
    <cellStyle name="Box major 2 21 3" xfId="10091"/>
    <cellStyle name="Box major 2 21 3 2" xfId="24012"/>
    <cellStyle name="Box major 2 21 3 2 2" xfId="51695"/>
    <cellStyle name="Box major 2 21 3 3" xfId="37778"/>
    <cellStyle name="Box major 2 21 4" xfId="12243"/>
    <cellStyle name="Box major 2 21 4 2" xfId="26164"/>
    <cellStyle name="Box major 2 21 4 2 2" xfId="53847"/>
    <cellStyle name="Box major 2 21 4 3" xfId="39930"/>
    <cellStyle name="Box major 2 21 5" xfId="14993"/>
    <cellStyle name="Box major 2 21 5 2" xfId="28914"/>
    <cellStyle name="Box major 2 21 5 2 2" xfId="56597"/>
    <cellStyle name="Box major 2 21 5 3" xfId="42680"/>
    <cellStyle name="Box major 2 21 6" xfId="17961"/>
    <cellStyle name="Box major 2 21 6 2" xfId="45644"/>
    <cellStyle name="Box major 2 21 7" xfId="31727"/>
    <cellStyle name="Box major 2 22" xfId="4067"/>
    <cellStyle name="Box major 2 22 2" xfId="7493"/>
    <cellStyle name="Box major 2 22 2 2" xfId="21424"/>
    <cellStyle name="Box major 2 22 2 2 2" xfId="49107"/>
    <cellStyle name="Box major 2 22 2 3" xfId="35190"/>
    <cellStyle name="Box major 2 22 3" xfId="10196"/>
    <cellStyle name="Box major 2 22 3 2" xfId="24117"/>
    <cellStyle name="Box major 2 22 3 2 2" xfId="51800"/>
    <cellStyle name="Box major 2 22 3 3" xfId="37883"/>
    <cellStyle name="Box major 2 22 4" xfId="12348"/>
    <cellStyle name="Box major 2 22 4 2" xfId="26269"/>
    <cellStyle name="Box major 2 22 4 2 2" xfId="53952"/>
    <cellStyle name="Box major 2 22 4 3" xfId="40035"/>
    <cellStyle name="Box major 2 22 5" xfId="15098"/>
    <cellStyle name="Box major 2 22 5 2" xfId="29019"/>
    <cellStyle name="Box major 2 22 5 2 2" xfId="56702"/>
    <cellStyle name="Box major 2 22 5 3" xfId="42785"/>
    <cellStyle name="Box major 2 22 6" xfId="18066"/>
    <cellStyle name="Box major 2 22 6 2" xfId="45749"/>
    <cellStyle name="Box major 2 22 7" xfId="31832"/>
    <cellStyle name="Box major 2 23" xfId="4891"/>
    <cellStyle name="Box major 2 23 2" xfId="8297"/>
    <cellStyle name="Box major 2 23 2 2" xfId="22219"/>
    <cellStyle name="Box major 2 23 2 2 2" xfId="49902"/>
    <cellStyle name="Box major 2 23 2 3" xfId="35985"/>
    <cellStyle name="Box major 2 23 3" xfId="10751"/>
    <cellStyle name="Box major 2 23 3 2" xfId="24672"/>
    <cellStyle name="Box major 2 23 3 2 2" xfId="52355"/>
    <cellStyle name="Box major 2 23 3 3" xfId="38438"/>
    <cellStyle name="Box major 2 23 4" xfId="13150"/>
    <cellStyle name="Box major 2 23 4 2" xfId="27071"/>
    <cellStyle name="Box major 2 23 4 2 2" xfId="54754"/>
    <cellStyle name="Box major 2 23 4 3" xfId="40837"/>
    <cellStyle name="Box major 2 23 5" xfId="15900"/>
    <cellStyle name="Box major 2 23 5 2" xfId="29821"/>
    <cellStyle name="Box major 2 23 5 2 2" xfId="57504"/>
    <cellStyle name="Box major 2 23 5 3" xfId="43587"/>
    <cellStyle name="Box major 2 23 6" xfId="18868"/>
    <cellStyle name="Box major 2 23 6 2" xfId="46551"/>
    <cellStyle name="Box major 2 23 7" xfId="32634"/>
    <cellStyle name="Box major 2 24" xfId="4294"/>
    <cellStyle name="Box major 2 24 2" xfId="7719"/>
    <cellStyle name="Box major 2 24 2 2" xfId="21646"/>
    <cellStyle name="Box major 2 24 2 2 2" xfId="49329"/>
    <cellStyle name="Box major 2 24 2 3" xfId="35412"/>
    <cellStyle name="Box major 2 24 3" xfId="10407"/>
    <cellStyle name="Box major 2 24 3 2" xfId="24328"/>
    <cellStyle name="Box major 2 24 3 2 2" xfId="52011"/>
    <cellStyle name="Box major 2 24 3 3" xfId="38094"/>
    <cellStyle name="Box major 2 24 4" xfId="12566"/>
    <cellStyle name="Box major 2 24 4 2" xfId="26487"/>
    <cellStyle name="Box major 2 24 4 2 2" xfId="54170"/>
    <cellStyle name="Box major 2 24 4 3" xfId="40253"/>
    <cellStyle name="Box major 2 24 5" xfId="15316"/>
    <cellStyle name="Box major 2 24 5 2" xfId="29237"/>
    <cellStyle name="Box major 2 24 5 2 2" xfId="56920"/>
    <cellStyle name="Box major 2 24 5 3" xfId="43003"/>
    <cellStyle name="Box major 2 24 6" xfId="18284"/>
    <cellStyle name="Box major 2 24 6 2" xfId="45967"/>
    <cellStyle name="Box major 2 24 7" xfId="32050"/>
    <cellStyle name="Box major 2 25" xfId="4341"/>
    <cellStyle name="Box major 2 25 2" xfId="7766"/>
    <cellStyle name="Box major 2 25 2 2" xfId="21690"/>
    <cellStyle name="Box major 2 25 2 2 2" xfId="49373"/>
    <cellStyle name="Box major 2 25 2 3" xfId="35456"/>
    <cellStyle name="Box major 2 25 3" xfId="10439"/>
    <cellStyle name="Box major 2 25 3 2" xfId="24360"/>
    <cellStyle name="Box major 2 25 3 2 2" xfId="52043"/>
    <cellStyle name="Box major 2 25 3 3" xfId="38126"/>
    <cellStyle name="Box major 2 25 4" xfId="12608"/>
    <cellStyle name="Box major 2 25 4 2" xfId="26529"/>
    <cellStyle name="Box major 2 25 4 2 2" xfId="54212"/>
    <cellStyle name="Box major 2 25 4 3" xfId="40295"/>
    <cellStyle name="Box major 2 25 5" xfId="15358"/>
    <cellStyle name="Box major 2 25 5 2" xfId="29279"/>
    <cellStyle name="Box major 2 25 5 2 2" xfId="56962"/>
    <cellStyle name="Box major 2 25 5 3" xfId="43045"/>
    <cellStyle name="Box major 2 25 6" xfId="18326"/>
    <cellStyle name="Box major 2 25 6 2" xfId="46009"/>
    <cellStyle name="Box major 2 25 7" xfId="32092"/>
    <cellStyle name="Box major 2 26" xfId="4649"/>
    <cellStyle name="Box major 2 26 2" xfId="8058"/>
    <cellStyle name="Box major 2 26 2 2" xfId="21982"/>
    <cellStyle name="Box major 2 26 2 2 2" xfId="49665"/>
    <cellStyle name="Box major 2 26 2 3" xfId="35748"/>
    <cellStyle name="Box major 2 26 3" xfId="10646"/>
    <cellStyle name="Box major 2 26 3 2" xfId="24567"/>
    <cellStyle name="Box major 2 26 3 2 2" xfId="52250"/>
    <cellStyle name="Box major 2 26 3 3" xfId="38333"/>
    <cellStyle name="Box major 2 26 4" xfId="12913"/>
    <cellStyle name="Box major 2 26 4 2" xfId="26834"/>
    <cellStyle name="Box major 2 26 4 2 2" xfId="54517"/>
    <cellStyle name="Box major 2 26 4 3" xfId="40600"/>
    <cellStyle name="Box major 2 26 5" xfId="15663"/>
    <cellStyle name="Box major 2 26 5 2" xfId="29584"/>
    <cellStyle name="Box major 2 26 5 2 2" xfId="57267"/>
    <cellStyle name="Box major 2 26 5 3" xfId="43350"/>
    <cellStyle name="Box major 2 26 6" xfId="18631"/>
    <cellStyle name="Box major 2 26 6 2" xfId="46314"/>
    <cellStyle name="Box major 2 26 7" xfId="32397"/>
    <cellStyle name="Box major 2 27" xfId="4920"/>
    <cellStyle name="Box major 2 27 2" xfId="8324"/>
    <cellStyle name="Box major 2 27 2 2" xfId="22246"/>
    <cellStyle name="Box major 2 27 2 2 2" xfId="49929"/>
    <cellStyle name="Box major 2 27 2 3" xfId="36012"/>
    <cellStyle name="Box major 2 27 3" xfId="10778"/>
    <cellStyle name="Box major 2 27 3 2" xfId="24699"/>
    <cellStyle name="Box major 2 27 3 2 2" xfId="52382"/>
    <cellStyle name="Box major 2 27 3 3" xfId="38465"/>
    <cellStyle name="Box major 2 27 4" xfId="13179"/>
    <cellStyle name="Box major 2 27 4 2" xfId="27100"/>
    <cellStyle name="Box major 2 27 4 2 2" xfId="54783"/>
    <cellStyle name="Box major 2 27 4 3" xfId="40866"/>
    <cellStyle name="Box major 2 27 5" xfId="15929"/>
    <cellStyle name="Box major 2 27 5 2" xfId="29850"/>
    <cellStyle name="Box major 2 27 5 2 2" xfId="57533"/>
    <cellStyle name="Box major 2 27 5 3" xfId="43616"/>
    <cellStyle name="Box major 2 27 6" xfId="18897"/>
    <cellStyle name="Box major 2 27 6 2" xfId="46580"/>
    <cellStyle name="Box major 2 27 7" xfId="32663"/>
    <cellStyle name="Box major 2 28" xfId="4594"/>
    <cellStyle name="Box major 2 28 2" xfId="8004"/>
    <cellStyle name="Box major 2 28 2 2" xfId="21928"/>
    <cellStyle name="Box major 2 28 2 2 2" xfId="49611"/>
    <cellStyle name="Box major 2 28 2 3" xfId="35694"/>
    <cellStyle name="Box major 2 28 3" xfId="10610"/>
    <cellStyle name="Box major 2 28 3 2" xfId="24531"/>
    <cellStyle name="Box major 2 28 3 2 2" xfId="52214"/>
    <cellStyle name="Box major 2 28 3 3" xfId="38297"/>
    <cellStyle name="Box major 2 28 4" xfId="12858"/>
    <cellStyle name="Box major 2 28 4 2" xfId="26779"/>
    <cellStyle name="Box major 2 28 4 2 2" xfId="54462"/>
    <cellStyle name="Box major 2 28 4 3" xfId="40545"/>
    <cellStyle name="Box major 2 28 5" xfId="15608"/>
    <cellStyle name="Box major 2 28 5 2" xfId="29529"/>
    <cellStyle name="Box major 2 28 5 2 2" xfId="57212"/>
    <cellStyle name="Box major 2 28 5 3" xfId="43295"/>
    <cellStyle name="Box major 2 28 6" xfId="18576"/>
    <cellStyle name="Box major 2 28 6 2" xfId="46259"/>
    <cellStyle name="Box major 2 28 7" xfId="32342"/>
    <cellStyle name="Box major 2 29" xfId="5307"/>
    <cellStyle name="Box major 2 29 2" xfId="19274"/>
    <cellStyle name="Box major 2 29 2 2" xfId="46957"/>
    <cellStyle name="Box major 2 29 3" xfId="33040"/>
    <cellStyle name="Box major 2 3" xfId="2339"/>
    <cellStyle name="Box major 2 3 2" xfId="5798"/>
    <cellStyle name="Box major 2 3 2 2" xfId="19748"/>
    <cellStyle name="Box major 2 3 2 2 2" xfId="47431"/>
    <cellStyle name="Box major 2 3 2 3" xfId="33514"/>
    <cellStyle name="Box major 2 3 3" xfId="8568"/>
    <cellStyle name="Box major 2 3 3 2" xfId="22489"/>
    <cellStyle name="Box major 2 3 3 2 2" xfId="50172"/>
    <cellStyle name="Box major 2 3 3 3" xfId="36255"/>
    <cellStyle name="Box major 2 3 4" xfId="5447"/>
    <cellStyle name="Box major 2 3 4 2" xfId="19400"/>
    <cellStyle name="Box major 2 3 4 2 2" xfId="47083"/>
    <cellStyle name="Box major 2 3 4 3" xfId="33166"/>
    <cellStyle name="Box major 2 3 5" xfId="13446"/>
    <cellStyle name="Box major 2 3 5 2" xfId="27367"/>
    <cellStyle name="Box major 2 3 5 2 2" xfId="55050"/>
    <cellStyle name="Box major 2 3 5 3" xfId="41133"/>
    <cellStyle name="Box major 2 3 6" xfId="16408"/>
    <cellStyle name="Box major 2 3 6 2" xfId="44091"/>
    <cellStyle name="Box major 2 3 7" xfId="30301"/>
    <cellStyle name="Box major 2 4" xfId="3023"/>
    <cellStyle name="Box major 2 4 2" xfId="6467"/>
    <cellStyle name="Box major 2 4 2 2" xfId="20412"/>
    <cellStyle name="Box major 2 4 2 2 2" xfId="48095"/>
    <cellStyle name="Box major 2 4 2 3" xfId="34178"/>
    <cellStyle name="Box major 2 4 3" xfId="9216"/>
    <cellStyle name="Box major 2 4 3 2" xfId="23137"/>
    <cellStyle name="Box major 2 4 3 2 2" xfId="50820"/>
    <cellStyle name="Box major 2 4 3 3" xfId="36903"/>
    <cellStyle name="Box major 2 4 4" xfId="11352"/>
    <cellStyle name="Box major 2 4 4 2" xfId="25273"/>
    <cellStyle name="Box major 2 4 4 2 2" xfId="52956"/>
    <cellStyle name="Box major 2 4 4 3" xfId="39039"/>
    <cellStyle name="Box major 2 4 5" xfId="14103"/>
    <cellStyle name="Box major 2 4 5 2" xfId="28024"/>
    <cellStyle name="Box major 2 4 5 2 2" xfId="55707"/>
    <cellStyle name="Box major 2 4 5 3" xfId="41790"/>
    <cellStyle name="Box major 2 4 6" xfId="17070"/>
    <cellStyle name="Box major 2 4 6 2" xfId="44753"/>
    <cellStyle name="Box major 2 4 7" xfId="30880"/>
    <cellStyle name="Box major 2 5" xfId="3065"/>
    <cellStyle name="Box major 2 5 2" xfId="6509"/>
    <cellStyle name="Box major 2 5 2 2" xfId="20454"/>
    <cellStyle name="Box major 2 5 2 2 2" xfId="48137"/>
    <cellStyle name="Box major 2 5 2 3" xfId="34220"/>
    <cellStyle name="Box major 2 5 3" xfId="9256"/>
    <cellStyle name="Box major 2 5 3 2" xfId="23177"/>
    <cellStyle name="Box major 2 5 3 2 2" xfId="50860"/>
    <cellStyle name="Box major 2 5 3 3" xfId="36943"/>
    <cellStyle name="Box major 2 5 4" xfId="11393"/>
    <cellStyle name="Box major 2 5 4 2" xfId="25314"/>
    <cellStyle name="Box major 2 5 4 2 2" xfId="52997"/>
    <cellStyle name="Box major 2 5 4 3" xfId="39080"/>
    <cellStyle name="Box major 2 5 5" xfId="14143"/>
    <cellStyle name="Box major 2 5 5 2" xfId="28064"/>
    <cellStyle name="Box major 2 5 5 2 2" xfId="55747"/>
    <cellStyle name="Box major 2 5 5 3" xfId="41830"/>
    <cellStyle name="Box major 2 5 6" xfId="17111"/>
    <cellStyle name="Box major 2 5 6 2" xfId="44794"/>
    <cellStyle name="Box major 2 5 7" xfId="30918"/>
    <cellStyle name="Box major 2 6" xfId="2456"/>
    <cellStyle name="Box major 2 6 2" xfId="5913"/>
    <cellStyle name="Box major 2 6 2 2" xfId="19863"/>
    <cellStyle name="Box major 2 6 2 2 2" xfId="47546"/>
    <cellStyle name="Box major 2 6 2 3" xfId="33629"/>
    <cellStyle name="Box major 2 6 3" xfId="8679"/>
    <cellStyle name="Box major 2 6 3 2" xfId="22600"/>
    <cellStyle name="Box major 2 6 3 2 2" xfId="50283"/>
    <cellStyle name="Box major 2 6 3 3" xfId="36366"/>
    <cellStyle name="Box major 2 6 4" xfId="5111"/>
    <cellStyle name="Box major 2 6 4 2" xfId="19082"/>
    <cellStyle name="Box major 2 6 4 2 2" xfId="46765"/>
    <cellStyle name="Box major 2 6 4 3" xfId="32848"/>
    <cellStyle name="Box major 2 6 5" xfId="13561"/>
    <cellStyle name="Box major 2 6 5 2" xfId="27482"/>
    <cellStyle name="Box major 2 6 5 2 2" xfId="55165"/>
    <cellStyle name="Box major 2 6 5 3" xfId="41248"/>
    <cellStyle name="Box major 2 6 6" xfId="16523"/>
    <cellStyle name="Box major 2 6 6 2" xfId="44206"/>
    <cellStyle name="Box major 2 6 7" xfId="30401"/>
    <cellStyle name="Box major 2 7" xfId="3107"/>
    <cellStyle name="Box major 2 7 2" xfId="6549"/>
    <cellStyle name="Box major 2 7 2 2" xfId="20493"/>
    <cellStyle name="Box major 2 7 2 2 2" xfId="48176"/>
    <cellStyle name="Box major 2 7 2 3" xfId="34259"/>
    <cellStyle name="Box major 2 7 3" xfId="9293"/>
    <cellStyle name="Box major 2 7 3 2" xfId="23214"/>
    <cellStyle name="Box major 2 7 3 2 2" xfId="50897"/>
    <cellStyle name="Box major 2 7 3 3" xfId="36980"/>
    <cellStyle name="Box major 2 7 4" xfId="11431"/>
    <cellStyle name="Box major 2 7 4 2" xfId="25352"/>
    <cellStyle name="Box major 2 7 4 2 2" xfId="53035"/>
    <cellStyle name="Box major 2 7 4 3" xfId="39118"/>
    <cellStyle name="Box major 2 7 5" xfId="14181"/>
    <cellStyle name="Box major 2 7 5 2" xfId="28102"/>
    <cellStyle name="Box major 2 7 5 2 2" xfId="55785"/>
    <cellStyle name="Box major 2 7 5 3" xfId="41868"/>
    <cellStyle name="Box major 2 7 6" xfId="17149"/>
    <cellStyle name="Box major 2 7 6 2" xfId="44832"/>
    <cellStyle name="Box major 2 7 7" xfId="30953"/>
    <cellStyle name="Box major 2 8" xfId="3202"/>
    <cellStyle name="Box major 2 8 2" xfId="6644"/>
    <cellStyle name="Box major 2 8 2 2" xfId="20587"/>
    <cellStyle name="Box major 2 8 2 2 2" xfId="48270"/>
    <cellStyle name="Box major 2 8 2 3" xfId="34353"/>
    <cellStyle name="Box major 2 8 3" xfId="9387"/>
    <cellStyle name="Box major 2 8 3 2" xfId="23308"/>
    <cellStyle name="Box major 2 8 3 2 2" xfId="50991"/>
    <cellStyle name="Box major 2 8 3 3" xfId="37074"/>
    <cellStyle name="Box major 2 8 4" xfId="11525"/>
    <cellStyle name="Box major 2 8 4 2" xfId="25446"/>
    <cellStyle name="Box major 2 8 4 2 2" xfId="53129"/>
    <cellStyle name="Box major 2 8 4 3" xfId="39212"/>
    <cellStyle name="Box major 2 8 5" xfId="14275"/>
    <cellStyle name="Box major 2 8 5 2" xfId="28196"/>
    <cellStyle name="Box major 2 8 5 2 2" xfId="55879"/>
    <cellStyle name="Box major 2 8 5 3" xfId="41962"/>
    <cellStyle name="Box major 2 8 6" xfId="17243"/>
    <cellStyle name="Box major 2 8 6 2" xfId="44926"/>
    <cellStyle name="Box major 2 8 7" xfId="31040"/>
    <cellStyle name="Box major 2 9" xfId="2848"/>
    <cellStyle name="Box major 2 9 2" xfId="6295"/>
    <cellStyle name="Box major 2 9 2 2" xfId="20242"/>
    <cellStyle name="Box major 2 9 2 2 2" xfId="47925"/>
    <cellStyle name="Box major 2 9 2 3" xfId="34008"/>
    <cellStyle name="Box major 2 9 3" xfId="9049"/>
    <cellStyle name="Box major 2 9 3 2" xfId="22970"/>
    <cellStyle name="Box major 2 9 3 2 2" xfId="50653"/>
    <cellStyle name="Box major 2 9 3 3" xfId="36736"/>
    <cellStyle name="Box major 2 9 4" xfId="11182"/>
    <cellStyle name="Box major 2 9 4 2" xfId="25103"/>
    <cellStyle name="Box major 2 9 4 2 2" xfId="52786"/>
    <cellStyle name="Box major 2 9 4 3" xfId="38869"/>
    <cellStyle name="Box major 2 9 5" xfId="13934"/>
    <cellStyle name="Box major 2 9 5 2" xfId="27855"/>
    <cellStyle name="Box major 2 9 5 2 2" xfId="55538"/>
    <cellStyle name="Box major 2 9 5 3" xfId="41621"/>
    <cellStyle name="Box major 2 9 6" xfId="16900"/>
    <cellStyle name="Box major 2 9 6 2" xfId="44583"/>
    <cellStyle name="Box major 2 9 7" xfId="30729"/>
    <cellStyle name="Box major 20" xfId="3991"/>
    <cellStyle name="Box major 20 2" xfId="7417"/>
    <cellStyle name="Box major 20 2 2" xfId="21348"/>
    <cellStyle name="Box major 20 2 2 2" xfId="49031"/>
    <cellStyle name="Box major 20 2 3" xfId="35114"/>
    <cellStyle name="Box major 20 3" xfId="10120"/>
    <cellStyle name="Box major 20 3 2" xfId="24041"/>
    <cellStyle name="Box major 20 3 2 2" xfId="51724"/>
    <cellStyle name="Box major 20 3 3" xfId="37807"/>
    <cellStyle name="Box major 20 4" xfId="12272"/>
    <cellStyle name="Box major 20 4 2" xfId="26193"/>
    <cellStyle name="Box major 20 4 2 2" xfId="53876"/>
    <cellStyle name="Box major 20 4 3" xfId="39959"/>
    <cellStyle name="Box major 20 5" xfId="15022"/>
    <cellStyle name="Box major 20 5 2" xfId="28943"/>
    <cellStyle name="Box major 20 5 2 2" xfId="56626"/>
    <cellStyle name="Box major 20 5 3" xfId="42709"/>
    <cellStyle name="Box major 20 6" xfId="17990"/>
    <cellStyle name="Box major 20 6 2" xfId="45673"/>
    <cellStyle name="Box major 20 7" xfId="31756"/>
    <cellStyle name="Box major 21" xfId="4030"/>
    <cellStyle name="Box major 21 2" xfId="7456"/>
    <cellStyle name="Box major 21 2 2" xfId="21387"/>
    <cellStyle name="Box major 21 2 2 2" xfId="49070"/>
    <cellStyle name="Box major 21 2 3" xfId="35153"/>
    <cellStyle name="Box major 21 3" xfId="10159"/>
    <cellStyle name="Box major 21 3 2" xfId="24080"/>
    <cellStyle name="Box major 21 3 2 2" xfId="51763"/>
    <cellStyle name="Box major 21 3 3" xfId="37846"/>
    <cellStyle name="Box major 21 4" xfId="12311"/>
    <cellStyle name="Box major 21 4 2" xfId="26232"/>
    <cellStyle name="Box major 21 4 2 2" xfId="53915"/>
    <cellStyle name="Box major 21 4 3" xfId="39998"/>
    <cellStyle name="Box major 21 5" xfId="15061"/>
    <cellStyle name="Box major 21 5 2" xfId="28982"/>
    <cellStyle name="Box major 21 5 2 2" xfId="56665"/>
    <cellStyle name="Box major 21 5 3" xfId="42748"/>
    <cellStyle name="Box major 21 6" xfId="18029"/>
    <cellStyle name="Box major 21 6 2" xfId="45712"/>
    <cellStyle name="Box major 21 7" xfId="31795"/>
    <cellStyle name="Box major 22" xfId="4131"/>
    <cellStyle name="Box major 22 2" xfId="7557"/>
    <cellStyle name="Box major 22 2 2" xfId="21485"/>
    <cellStyle name="Box major 22 2 2 2" xfId="49168"/>
    <cellStyle name="Box major 22 2 3" xfId="35251"/>
    <cellStyle name="Box major 22 3" xfId="10256"/>
    <cellStyle name="Box major 22 3 2" xfId="24177"/>
    <cellStyle name="Box major 22 3 2 2" xfId="51860"/>
    <cellStyle name="Box major 22 3 3" xfId="37943"/>
    <cellStyle name="Box major 22 4" xfId="12408"/>
    <cellStyle name="Box major 22 4 2" xfId="26329"/>
    <cellStyle name="Box major 22 4 2 2" xfId="54012"/>
    <cellStyle name="Box major 22 4 3" xfId="40095"/>
    <cellStyle name="Box major 22 5" xfId="15158"/>
    <cellStyle name="Box major 22 5 2" xfId="29079"/>
    <cellStyle name="Box major 22 5 2 2" xfId="56762"/>
    <cellStyle name="Box major 22 5 3" xfId="42845"/>
    <cellStyle name="Box major 22 6" xfId="18126"/>
    <cellStyle name="Box major 22 6 2" xfId="45809"/>
    <cellStyle name="Box major 22 7" xfId="31892"/>
    <cellStyle name="Box major 23" xfId="4532"/>
    <cellStyle name="Box major 23 2" xfId="7949"/>
    <cellStyle name="Box major 23 2 2" xfId="21873"/>
    <cellStyle name="Box major 23 2 2 2" xfId="49556"/>
    <cellStyle name="Box major 23 2 3" xfId="35639"/>
    <cellStyle name="Box major 23 3" xfId="10588"/>
    <cellStyle name="Box major 23 3 2" xfId="24509"/>
    <cellStyle name="Box major 23 3 2 2" xfId="52192"/>
    <cellStyle name="Box major 23 3 3" xfId="38275"/>
    <cellStyle name="Box major 23 4" xfId="12796"/>
    <cellStyle name="Box major 23 4 2" xfId="26717"/>
    <cellStyle name="Box major 23 4 2 2" xfId="54400"/>
    <cellStyle name="Box major 23 4 3" xfId="40483"/>
    <cellStyle name="Box major 23 5" xfId="15546"/>
    <cellStyle name="Box major 23 5 2" xfId="29467"/>
    <cellStyle name="Box major 23 5 2 2" xfId="57150"/>
    <cellStyle name="Box major 23 5 3" xfId="43233"/>
    <cellStyle name="Box major 23 6" xfId="18514"/>
    <cellStyle name="Box major 23 6 2" xfId="46197"/>
    <cellStyle name="Box major 23 7" xfId="32280"/>
    <cellStyle name="Box major 24" xfId="4426"/>
    <cellStyle name="Box major 24 2" xfId="7848"/>
    <cellStyle name="Box major 24 2 2" xfId="21772"/>
    <cellStyle name="Box major 24 2 2 2" xfId="49455"/>
    <cellStyle name="Box major 24 2 3" xfId="35538"/>
    <cellStyle name="Box major 24 3" xfId="10511"/>
    <cellStyle name="Box major 24 3 2" xfId="24432"/>
    <cellStyle name="Box major 24 3 2 2" xfId="52115"/>
    <cellStyle name="Box major 24 3 3" xfId="38198"/>
    <cellStyle name="Box major 24 4" xfId="12693"/>
    <cellStyle name="Box major 24 4 2" xfId="26614"/>
    <cellStyle name="Box major 24 4 2 2" xfId="54297"/>
    <cellStyle name="Box major 24 4 3" xfId="40380"/>
    <cellStyle name="Box major 24 5" xfId="15443"/>
    <cellStyle name="Box major 24 5 2" xfId="29364"/>
    <cellStyle name="Box major 24 5 2 2" xfId="57047"/>
    <cellStyle name="Box major 24 5 3" xfId="43130"/>
    <cellStyle name="Box major 24 6" xfId="18411"/>
    <cellStyle name="Box major 24 6 2" xfId="46094"/>
    <cellStyle name="Box major 24 7" xfId="32177"/>
    <cellStyle name="Box major 25" xfId="4495"/>
    <cellStyle name="Box major 25 2" xfId="7916"/>
    <cellStyle name="Box major 25 2 2" xfId="21840"/>
    <cellStyle name="Box major 25 2 2 2" xfId="49523"/>
    <cellStyle name="Box major 25 2 3" xfId="35606"/>
    <cellStyle name="Box major 25 3" xfId="10570"/>
    <cellStyle name="Box major 25 3 2" xfId="24491"/>
    <cellStyle name="Box major 25 3 2 2" xfId="52174"/>
    <cellStyle name="Box major 25 3 3" xfId="38257"/>
    <cellStyle name="Box major 25 4" xfId="12762"/>
    <cellStyle name="Box major 25 4 2" xfId="26683"/>
    <cellStyle name="Box major 25 4 2 2" xfId="54366"/>
    <cellStyle name="Box major 25 4 3" xfId="40449"/>
    <cellStyle name="Box major 25 5" xfId="15512"/>
    <cellStyle name="Box major 25 5 2" xfId="29433"/>
    <cellStyle name="Box major 25 5 2 2" xfId="57116"/>
    <cellStyle name="Box major 25 5 3" xfId="43199"/>
    <cellStyle name="Box major 25 6" xfId="18480"/>
    <cellStyle name="Box major 25 6 2" xfId="46163"/>
    <cellStyle name="Box major 25 7" xfId="32246"/>
    <cellStyle name="Box major 26" xfId="4407"/>
    <cellStyle name="Box major 26 2" xfId="7831"/>
    <cellStyle name="Box major 26 2 2" xfId="21755"/>
    <cellStyle name="Box major 26 2 2 2" xfId="49438"/>
    <cellStyle name="Box major 26 2 3" xfId="35521"/>
    <cellStyle name="Box major 26 3" xfId="10495"/>
    <cellStyle name="Box major 26 3 2" xfId="24416"/>
    <cellStyle name="Box major 26 3 2 2" xfId="52099"/>
    <cellStyle name="Box major 26 3 3" xfId="38182"/>
    <cellStyle name="Box major 26 4" xfId="12674"/>
    <cellStyle name="Box major 26 4 2" xfId="26595"/>
    <cellStyle name="Box major 26 4 2 2" xfId="54278"/>
    <cellStyle name="Box major 26 4 3" xfId="40361"/>
    <cellStyle name="Box major 26 5" xfId="15424"/>
    <cellStyle name="Box major 26 5 2" xfId="29345"/>
    <cellStyle name="Box major 26 5 2 2" xfId="57028"/>
    <cellStyle name="Box major 26 5 3" xfId="43111"/>
    <cellStyle name="Box major 26 6" xfId="18392"/>
    <cellStyle name="Box major 26 6 2" xfId="46075"/>
    <cellStyle name="Box major 26 7" xfId="32158"/>
    <cellStyle name="Box major 27" xfId="4474"/>
    <cellStyle name="Box major 27 2" xfId="7895"/>
    <cellStyle name="Box major 27 2 2" xfId="21819"/>
    <cellStyle name="Box major 27 2 2 2" xfId="49502"/>
    <cellStyle name="Box major 27 2 3" xfId="35585"/>
    <cellStyle name="Box major 27 3" xfId="10554"/>
    <cellStyle name="Box major 27 3 2" xfId="24475"/>
    <cellStyle name="Box major 27 3 2 2" xfId="52158"/>
    <cellStyle name="Box major 27 3 3" xfId="38241"/>
    <cellStyle name="Box major 27 4" xfId="12741"/>
    <cellStyle name="Box major 27 4 2" xfId="26662"/>
    <cellStyle name="Box major 27 4 2 2" xfId="54345"/>
    <cellStyle name="Box major 27 4 3" xfId="40428"/>
    <cellStyle name="Box major 27 5" xfId="15491"/>
    <cellStyle name="Box major 27 5 2" xfId="29412"/>
    <cellStyle name="Box major 27 5 2 2" xfId="57095"/>
    <cellStyle name="Box major 27 5 3" xfId="43178"/>
    <cellStyle name="Box major 27 6" xfId="18459"/>
    <cellStyle name="Box major 27 6 2" xfId="46142"/>
    <cellStyle name="Box major 27 7" xfId="32225"/>
    <cellStyle name="Box major 28" xfId="4935"/>
    <cellStyle name="Box major 28 2" xfId="8339"/>
    <cellStyle name="Box major 28 2 2" xfId="22260"/>
    <cellStyle name="Box major 28 2 2 2" xfId="49943"/>
    <cellStyle name="Box major 28 2 3" xfId="36026"/>
    <cellStyle name="Box major 28 3" xfId="10791"/>
    <cellStyle name="Box major 28 3 2" xfId="24712"/>
    <cellStyle name="Box major 28 3 2 2" xfId="52395"/>
    <cellStyle name="Box major 28 3 3" xfId="38478"/>
    <cellStyle name="Box major 28 4" xfId="13192"/>
    <cellStyle name="Box major 28 4 2" xfId="27113"/>
    <cellStyle name="Box major 28 4 2 2" xfId="54796"/>
    <cellStyle name="Box major 28 4 3" xfId="40879"/>
    <cellStyle name="Box major 28 5" xfId="15942"/>
    <cellStyle name="Box major 28 5 2" xfId="29863"/>
    <cellStyle name="Box major 28 5 2 2" xfId="57546"/>
    <cellStyle name="Box major 28 5 3" xfId="43629"/>
    <cellStyle name="Box major 28 6" xfId="18910"/>
    <cellStyle name="Box major 28 6 2" xfId="46593"/>
    <cellStyle name="Box major 28 7" xfId="32676"/>
    <cellStyle name="Box major 29" xfId="4473"/>
    <cellStyle name="Box major 29 2" xfId="7894"/>
    <cellStyle name="Box major 29 2 2" xfId="21818"/>
    <cellStyle name="Box major 29 2 2 2" xfId="49501"/>
    <cellStyle name="Box major 29 2 3" xfId="35584"/>
    <cellStyle name="Box major 29 3" xfId="10553"/>
    <cellStyle name="Box major 29 3 2" xfId="24474"/>
    <cellStyle name="Box major 29 3 2 2" xfId="52157"/>
    <cellStyle name="Box major 29 3 3" xfId="38240"/>
    <cellStyle name="Box major 29 4" xfId="12740"/>
    <cellStyle name="Box major 29 4 2" xfId="26661"/>
    <cellStyle name="Box major 29 4 2 2" xfId="54344"/>
    <cellStyle name="Box major 29 4 3" xfId="40427"/>
    <cellStyle name="Box major 29 5" xfId="15490"/>
    <cellStyle name="Box major 29 5 2" xfId="29411"/>
    <cellStyle name="Box major 29 5 2 2" xfId="57094"/>
    <cellStyle name="Box major 29 5 3" xfId="43177"/>
    <cellStyle name="Box major 29 6" xfId="18458"/>
    <cellStyle name="Box major 29 6 2" xfId="46141"/>
    <cellStyle name="Box major 29 7" xfId="32224"/>
    <cellStyle name="Box major 3" xfId="2106"/>
    <cellStyle name="Box major 3 10" xfId="3263"/>
    <cellStyle name="Box major 3 10 2" xfId="6705"/>
    <cellStyle name="Box major 3 10 2 2" xfId="20647"/>
    <cellStyle name="Box major 3 10 2 2 2" xfId="48330"/>
    <cellStyle name="Box major 3 10 2 3" xfId="34413"/>
    <cellStyle name="Box major 3 10 3" xfId="9447"/>
    <cellStyle name="Box major 3 10 3 2" xfId="23368"/>
    <cellStyle name="Box major 3 10 3 2 2" xfId="51051"/>
    <cellStyle name="Box major 3 10 3 3" xfId="37134"/>
    <cellStyle name="Box major 3 10 4" xfId="11585"/>
    <cellStyle name="Box major 3 10 4 2" xfId="25506"/>
    <cellStyle name="Box major 3 10 4 2 2" xfId="53189"/>
    <cellStyle name="Box major 3 10 4 3" xfId="39272"/>
    <cellStyle name="Box major 3 10 5" xfId="14335"/>
    <cellStyle name="Box major 3 10 5 2" xfId="28256"/>
    <cellStyle name="Box major 3 10 5 2 2" xfId="55939"/>
    <cellStyle name="Box major 3 10 5 3" xfId="42022"/>
    <cellStyle name="Box major 3 10 6" xfId="17303"/>
    <cellStyle name="Box major 3 10 6 2" xfId="44986"/>
    <cellStyle name="Box major 3 10 7" xfId="31091"/>
    <cellStyle name="Box major 3 11" xfId="3229"/>
    <cellStyle name="Box major 3 11 2" xfId="6671"/>
    <cellStyle name="Box major 3 11 2 2" xfId="20613"/>
    <cellStyle name="Box major 3 11 2 2 2" xfId="48296"/>
    <cellStyle name="Box major 3 11 2 3" xfId="34379"/>
    <cellStyle name="Box major 3 11 3" xfId="9413"/>
    <cellStyle name="Box major 3 11 3 2" xfId="23334"/>
    <cellStyle name="Box major 3 11 3 2 2" xfId="51017"/>
    <cellStyle name="Box major 3 11 3 3" xfId="37100"/>
    <cellStyle name="Box major 3 11 4" xfId="11551"/>
    <cellStyle name="Box major 3 11 4 2" xfId="25472"/>
    <cellStyle name="Box major 3 11 4 2 2" xfId="53155"/>
    <cellStyle name="Box major 3 11 4 3" xfId="39238"/>
    <cellStyle name="Box major 3 11 5" xfId="14301"/>
    <cellStyle name="Box major 3 11 5 2" xfId="28222"/>
    <cellStyle name="Box major 3 11 5 2 2" xfId="55905"/>
    <cellStyle name="Box major 3 11 5 3" xfId="41988"/>
    <cellStyle name="Box major 3 11 6" xfId="17269"/>
    <cellStyle name="Box major 3 11 6 2" xfId="44952"/>
    <cellStyle name="Box major 3 11 7" xfId="31059"/>
    <cellStyle name="Box major 3 12" xfId="2525"/>
    <cellStyle name="Box major 3 12 2" xfId="5982"/>
    <cellStyle name="Box major 3 12 2 2" xfId="19931"/>
    <cellStyle name="Box major 3 12 2 2 2" xfId="47614"/>
    <cellStyle name="Box major 3 12 2 3" xfId="33697"/>
    <cellStyle name="Box major 3 12 3" xfId="8747"/>
    <cellStyle name="Box major 3 12 3 2" xfId="22668"/>
    <cellStyle name="Box major 3 12 3 2 2" xfId="50351"/>
    <cellStyle name="Box major 3 12 3 3" xfId="36434"/>
    <cellStyle name="Box major 3 12 4" xfId="5595"/>
    <cellStyle name="Box major 3 12 4 2" xfId="19548"/>
    <cellStyle name="Box major 3 12 4 2 2" xfId="47231"/>
    <cellStyle name="Box major 3 12 4 3" xfId="33314"/>
    <cellStyle name="Box major 3 12 5" xfId="13628"/>
    <cellStyle name="Box major 3 12 5 2" xfId="27549"/>
    <cellStyle name="Box major 3 12 5 2 2" xfId="55232"/>
    <cellStyle name="Box major 3 12 5 3" xfId="41315"/>
    <cellStyle name="Box major 3 12 6" xfId="16591"/>
    <cellStyle name="Box major 3 12 6 2" xfId="44274"/>
    <cellStyle name="Box major 3 12 7" xfId="30460"/>
    <cellStyle name="Box major 3 13" xfId="2290"/>
    <cellStyle name="Box major 3 13 2" xfId="5753"/>
    <cellStyle name="Box major 3 13 2 2" xfId="19703"/>
    <cellStyle name="Box major 3 13 2 2 2" xfId="47386"/>
    <cellStyle name="Box major 3 13 2 3" xfId="33469"/>
    <cellStyle name="Box major 3 13 3" xfId="8522"/>
    <cellStyle name="Box major 3 13 3 2" xfId="22443"/>
    <cellStyle name="Box major 3 13 3 2 2" xfId="50126"/>
    <cellStyle name="Box major 3 13 3 3" xfId="36209"/>
    <cellStyle name="Box major 3 13 4" xfId="5404"/>
    <cellStyle name="Box major 3 13 4 2" xfId="19357"/>
    <cellStyle name="Box major 3 13 4 2 2" xfId="47040"/>
    <cellStyle name="Box major 3 13 4 3" xfId="33123"/>
    <cellStyle name="Box major 3 13 5" xfId="13401"/>
    <cellStyle name="Box major 3 13 5 2" xfId="27322"/>
    <cellStyle name="Box major 3 13 5 2 2" xfId="55005"/>
    <cellStyle name="Box major 3 13 5 3" xfId="41088"/>
    <cellStyle name="Box major 3 13 6" xfId="16363"/>
    <cellStyle name="Box major 3 13 6 2" xfId="44046"/>
    <cellStyle name="Box major 3 13 7" xfId="30259"/>
    <cellStyle name="Box major 3 14" xfId="2556"/>
    <cellStyle name="Box major 3 14 2" xfId="6013"/>
    <cellStyle name="Box major 3 14 2 2" xfId="19962"/>
    <cellStyle name="Box major 3 14 2 2 2" xfId="47645"/>
    <cellStyle name="Box major 3 14 2 3" xfId="33728"/>
    <cellStyle name="Box major 3 14 3" xfId="8778"/>
    <cellStyle name="Box major 3 14 3 2" xfId="22699"/>
    <cellStyle name="Box major 3 14 3 2 2" xfId="50382"/>
    <cellStyle name="Box major 3 14 3 3" xfId="36465"/>
    <cellStyle name="Box major 3 14 4" xfId="5615"/>
    <cellStyle name="Box major 3 14 4 2" xfId="19568"/>
    <cellStyle name="Box major 3 14 4 2 2" xfId="47251"/>
    <cellStyle name="Box major 3 14 4 3" xfId="33334"/>
    <cellStyle name="Box major 3 14 5" xfId="13658"/>
    <cellStyle name="Box major 3 14 5 2" xfId="27579"/>
    <cellStyle name="Box major 3 14 5 2 2" xfId="55262"/>
    <cellStyle name="Box major 3 14 5 3" xfId="41345"/>
    <cellStyle name="Box major 3 14 6" xfId="16622"/>
    <cellStyle name="Box major 3 14 6 2" xfId="44305"/>
    <cellStyle name="Box major 3 14 7" xfId="30487"/>
    <cellStyle name="Box major 3 15" xfId="3581"/>
    <cellStyle name="Box major 3 15 2" xfId="7019"/>
    <cellStyle name="Box major 3 15 2 2" xfId="20956"/>
    <cellStyle name="Box major 3 15 2 2 2" xfId="48639"/>
    <cellStyle name="Box major 3 15 2 3" xfId="34722"/>
    <cellStyle name="Box major 3 15 3" xfId="9752"/>
    <cellStyle name="Box major 3 15 3 2" xfId="23673"/>
    <cellStyle name="Box major 3 15 3 2 2" xfId="51356"/>
    <cellStyle name="Box major 3 15 3 3" xfId="37439"/>
    <cellStyle name="Box major 3 15 4" xfId="11894"/>
    <cellStyle name="Box major 3 15 4 2" xfId="25815"/>
    <cellStyle name="Box major 3 15 4 2 2" xfId="53498"/>
    <cellStyle name="Box major 3 15 4 3" xfId="39581"/>
    <cellStyle name="Box major 3 15 5" xfId="14644"/>
    <cellStyle name="Box major 3 15 5 2" xfId="28565"/>
    <cellStyle name="Box major 3 15 5 2 2" xfId="56248"/>
    <cellStyle name="Box major 3 15 5 3" xfId="42331"/>
    <cellStyle name="Box major 3 15 6" xfId="17612"/>
    <cellStyle name="Box major 3 15 6 2" xfId="45295"/>
    <cellStyle name="Box major 3 15 7" xfId="31383"/>
    <cellStyle name="Box major 3 16" xfId="3111"/>
    <cellStyle name="Box major 3 16 2" xfId="6553"/>
    <cellStyle name="Box major 3 16 2 2" xfId="20497"/>
    <cellStyle name="Box major 3 16 2 2 2" xfId="48180"/>
    <cellStyle name="Box major 3 16 2 3" xfId="34263"/>
    <cellStyle name="Box major 3 16 3" xfId="9297"/>
    <cellStyle name="Box major 3 16 3 2" xfId="23218"/>
    <cellStyle name="Box major 3 16 3 2 2" xfId="50901"/>
    <cellStyle name="Box major 3 16 3 3" xfId="36984"/>
    <cellStyle name="Box major 3 16 4" xfId="11435"/>
    <cellStyle name="Box major 3 16 4 2" xfId="25356"/>
    <cellStyle name="Box major 3 16 4 2 2" xfId="53039"/>
    <cellStyle name="Box major 3 16 4 3" xfId="39122"/>
    <cellStyle name="Box major 3 16 5" xfId="14185"/>
    <cellStyle name="Box major 3 16 5 2" xfId="28106"/>
    <cellStyle name="Box major 3 16 5 2 2" xfId="55789"/>
    <cellStyle name="Box major 3 16 5 3" xfId="41872"/>
    <cellStyle name="Box major 3 16 6" xfId="17153"/>
    <cellStyle name="Box major 3 16 6 2" xfId="44836"/>
    <cellStyle name="Box major 3 16 7" xfId="30957"/>
    <cellStyle name="Box major 3 17" xfId="3265"/>
    <cellStyle name="Box major 3 17 2" xfId="6707"/>
    <cellStyle name="Box major 3 17 2 2" xfId="20649"/>
    <cellStyle name="Box major 3 17 2 2 2" xfId="48332"/>
    <cellStyle name="Box major 3 17 2 3" xfId="34415"/>
    <cellStyle name="Box major 3 17 3" xfId="9449"/>
    <cellStyle name="Box major 3 17 3 2" xfId="23370"/>
    <cellStyle name="Box major 3 17 3 2 2" xfId="51053"/>
    <cellStyle name="Box major 3 17 3 3" xfId="37136"/>
    <cellStyle name="Box major 3 17 4" xfId="11587"/>
    <cellStyle name="Box major 3 17 4 2" xfId="25508"/>
    <cellStyle name="Box major 3 17 4 2 2" xfId="53191"/>
    <cellStyle name="Box major 3 17 4 3" xfId="39274"/>
    <cellStyle name="Box major 3 17 5" xfId="14337"/>
    <cellStyle name="Box major 3 17 5 2" xfId="28258"/>
    <cellStyle name="Box major 3 17 5 2 2" xfId="55941"/>
    <cellStyle name="Box major 3 17 5 3" xfId="42024"/>
    <cellStyle name="Box major 3 17 6" xfId="17305"/>
    <cellStyle name="Box major 3 17 6 2" xfId="44988"/>
    <cellStyle name="Box major 3 17 7" xfId="31093"/>
    <cellStyle name="Box major 3 18" xfId="3838"/>
    <cellStyle name="Box major 3 18 2" xfId="7272"/>
    <cellStyle name="Box major 3 18 2 2" xfId="21205"/>
    <cellStyle name="Box major 3 18 2 2 2" xfId="48888"/>
    <cellStyle name="Box major 3 18 2 3" xfId="34971"/>
    <cellStyle name="Box major 3 18 3" xfId="9991"/>
    <cellStyle name="Box major 3 18 3 2" xfId="23912"/>
    <cellStyle name="Box major 3 18 3 2 2" xfId="51595"/>
    <cellStyle name="Box major 3 18 3 3" xfId="37678"/>
    <cellStyle name="Box major 3 18 4" xfId="12143"/>
    <cellStyle name="Box major 3 18 4 2" xfId="26064"/>
    <cellStyle name="Box major 3 18 4 2 2" xfId="53747"/>
    <cellStyle name="Box major 3 18 4 3" xfId="39830"/>
    <cellStyle name="Box major 3 18 5" xfId="14893"/>
    <cellStyle name="Box major 3 18 5 2" xfId="28814"/>
    <cellStyle name="Box major 3 18 5 2 2" xfId="56497"/>
    <cellStyle name="Box major 3 18 5 3" xfId="42580"/>
    <cellStyle name="Box major 3 18 6" xfId="17861"/>
    <cellStyle name="Box major 3 18 6 2" xfId="45544"/>
    <cellStyle name="Box major 3 18 7" xfId="31627"/>
    <cellStyle name="Box major 3 19" xfId="3456"/>
    <cellStyle name="Box major 3 19 2" xfId="6894"/>
    <cellStyle name="Box major 3 19 2 2" xfId="20834"/>
    <cellStyle name="Box major 3 19 2 2 2" xfId="48517"/>
    <cellStyle name="Box major 3 19 2 3" xfId="34600"/>
    <cellStyle name="Box major 3 19 3" xfId="9632"/>
    <cellStyle name="Box major 3 19 3 2" xfId="23553"/>
    <cellStyle name="Box major 3 19 3 2 2" xfId="51236"/>
    <cellStyle name="Box major 3 19 3 3" xfId="37319"/>
    <cellStyle name="Box major 3 19 4" xfId="11772"/>
    <cellStyle name="Box major 3 19 4 2" xfId="25693"/>
    <cellStyle name="Box major 3 19 4 2 2" xfId="53376"/>
    <cellStyle name="Box major 3 19 4 3" xfId="39459"/>
    <cellStyle name="Box major 3 19 5" xfId="14522"/>
    <cellStyle name="Box major 3 19 5 2" xfId="28443"/>
    <cellStyle name="Box major 3 19 5 2 2" xfId="56126"/>
    <cellStyle name="Box major 3 19 5 3" xfId="42209"/>
    <cellStyle name="Box major 3 19 6" xfId="17490"/>
    <cellStyle name="Box major 3 19 6 2" xfId="45173"/>
    <cellStyle name="Box major 3 19 7" xfId="31262"/>
    <cellStyle name="Box major 3 2" xfId="3131"/>
    <cellStyle name="Box major 3 2 2" xfId="6573"/>
    <cellStyle name="Box major 3 2 2 2" xfId="20517"/>
    <cellStyle name="Box major 3 2 2 2 2" xfId="48200"/>
    <cellStyle name="Box major 3 2 2 3" xfId="34283"/>
    <cellStyle name="Box major 3 2 3" xfId="9317"/>
    <cellStyle name="Box major 3 2 3 2" xfId="23238"/>
    <cellStyle name="Box major 3 2 3 2 2" xfId="50921"/>
    <cellStyle name="Box major 3 2 3 3" xfId="37004"/>
    <cellStyle name="Box major 3 2 4" xfId="11455"/>
    <cellStyle name="Box major 3 2 4 2" xfId="25376"/>
    <cellStyle name="Box major 3 2 4 2 2" xfId="53059"/>
    <cellStyle name="Box major 3 2 4 3" xfId="39142"/>
    <cellStyle name="Box major 3 2 5" xfId="14205"/>
    <cellStyle name="Box major 3 2 5 2" xfId="28126"/>
    <cellStyle name="Box major 3 2 5 2 2" xfId="55809"/>
    <cellStyle name="Box major 3 2 5 3" xfId="41892"/>
    <cellStyle name="Box major 3 2 6" xfId="17173"/>
    <cellStyle name="Box major 3 2 6 2" xfId="44856"/>
    <cellStyle name="Box major 3 2 7" xfId="30976"/>
    <cellStyle name="Box major 3 20" xfId="4177"/>
    <cellStyle name="Box major 3 20 2" xfId="7603"/>
    <cellStyle name="Box major 3 20 2 2" xfId="21531"/>
    <cellStyle name="Box major 3 20 2 2 2" xfId="49214"/>
    <cellStyle name="Box major 3 20 2 3" xfId="35297"/>
    <cellStyle name="Box major 3 20 3" xfId="10297"/>
    <cellStyle name="Box major 3 20 3 2" xfId="24218"/>
    <cellStyle name="Box major 3 20 3 2 2" xfId="51901"/>
    <cellStyle name="Box major 3 20 3 3" xfId="37984"/>
    <cellStyle name="Box major 3 20 4" xfId="12452"/>
    <cellStyle name="Box major 3 20 4 2" xfId="26373"/>
    <cellStyle name="Box major 3 20 4 2 2" xfId="54056"/>
    <cellStyle name="Box major 3 20 4 3" xfId="40139"/>
    <cellStyle name="Box major 3 20 5" xfId="15202"/>
    <cellStyle name="Box major 3 20 5 2" xfId="29123"/>
    <cellStyle name="Box major 3 20 5 2 2" xfId="56806"/>
    <cellStyle name="Box major 3 20 5 3" xfId="42889"/>
    <cellStyle name="Box major 3 20 6" xfId="18170"/>
    <cellStyle name="Box major 3 20 6 2" xfId="45853"/>
    <cellStyle name="Box major 3 20 7" xfId="31936"/>
    <cellStyle name="Box major 3 21" xfId="3920"/>
    <cellStyle name="Box major 3 21 2" xfId="7346"/>
    <cellStyle name="Box major 3 21 2 2" xfId="21277"/>
    <cellStyle name="Box major 3 21 2 2 2" xfId="48960"/>
    <cellStyle name="Box major 3 21 2 3" xfId="35043"/>
    <cellStyle name="Box major 3 21 3" xfId="10050"/>
    <cellStyle name="Box major 3 21 3 2" xfId="23971"/>
    <cellStyle name="Box major 3 21 3 2 2" xfId="51654"/>
    <cellStyle name="Box major 3 21 3 3" xfId="37737"/>
    <cellStyle name="Box major 3 21 4" xfId="12202"/>
    <cellStyle name="Box major 3 21 4 2" xfId="26123"/>
    <cellStyle name="Box major 3 21 4 2 2" xfId="53806"/>
    <cellStyle name="Box major 3 21 4 3" xfId="39889"/>
    <cellStyle name="Box major 3 21 5" xfId="14952"/>
    <cellStyle name="Box major 3 21 5 2" xfId="28873"/>
    <cellStyle name="Box major 3 21 5 2 2" xfId="56556"/>
    <cellStyle name="Box major 3 21 5 3" xfId="42639"/>
    <cellStyle name="Box major 3 21 6" xfId="17920"/>
    <cellStyle name="Box major 3 21 6 2" xfId="45603"/>
    <cellStyle name="Box major 3 21 7" xfId="31686"/>
    <cellStyle name="Box major 3 22" xfId="4123"/>
    <cellStyle name="Box major 3 22 2" xfId="7549"/>
    <cellStyle name="Box major 3 22 2 2" xfId="21478"/>
    <cellStyle name="Box major 3 22 2 2 2" xfId="49161"/>
    <cellStyle name="Box major 3 22 2 3" xfId="35244"/>
    <cellStyle name="Box major 3 22 3" xfId="10250"/>
    <cellStyle name="Box major 3 22 3 2" xfId="24171"/>
    <cellStyle name="Box major 3 22 3 2 2" xfId="51854"/>
    <cellStyle name="Box major 3 22 3 3" xfId="37937"/>
    <cellStyle name="Box major 3 22 4" xfId="12402"/>
    <cellStyle name="Box major 3 22 4 2" xfId="26323"/>
    <cellStyle name="Box major 3 22 4 2 2" xfId="54006"/>
    <cellStyle name="Box major 3 22 4 3" xfId="40089"/>
    <cellStyle name="Box major 3 22 5" xfId="15152"/>
    <cellStyle name="Box major 3 22 5 2" xfId="29073"/>
    <cellStyle name="Box major 3 22 5 2 2" xfId="56756"/>
    <cellStyle name="Box major 3 22 5 3" xfId="42839"/>
    <cellStyle name="Box major 3 22 6" xfId="18120"/>
    <cellStyle name="Box major 3 22 6 2" xfId="45803"/>
    <cellStyle name="Box major 3 22 7" xfId="31886"/>
    <cellStyle name="Box major 3 23" xfId="4254"/>
    <cellStyle name="Box major 3 23 2" xfId="7679"/>
    <cellStyle name="Box major 3 23 2 2" xfId="21607"/>
    <cellStyle name="Box major 3 23 2 2 2" xfId="49290"/>
    <cellStyle name="Box major 3 23 2 3" xfId="35373"/>
    <cellStyle name="Box major 3 23 3" xfId="10372"/>
    <cellStyle name="Box major 3 23 3 2" xfId="24293"/>
    <cellStyle name="Box major 3 23 3 2 2" xfId="51976"/>
    <cellStyle name="Box major 3 23 3 3" xfId="38059"/>
    <cellStyle name="Box major 3 23 4" xfId="12528"/>
    <cellStyle name="Box major 3 23 4 2" xfId="26449"/>
    <cellStyle name="Box major 3 23 4 2 2" xfId="54132"/>
    <cellStyle name="Box major 3 23 4 3" xfId="40215"/>
    <cellStyle name="Box major 3 23 5" xfId="15278"/>
    <cellStyle name="Box major 3 23 5 2" xfId="29199"/>
    <cellStyle name="Box major 3 23 5 2 2" xfId="56882"/>
    <cellStyle name="Box major 3 23 5 3" xfId="42965"/>
    <cellStyle name="Box major 3 23 6" xfId="18246"/>
    <cellStyle name="Box major 3 23 6 2" xfId="45929"/>
    <cellStyle name="Box major 3 23 7" xfId="32012"/>
    <cellStyle name="Box major 3 24" xfId="4913"/>
    <cellStyle name="Box major 3 24 2" xfId="8317"/>
    <cellStyle name="Box major 3 24 2 2" xfId="22239"/>
    <cellStyle name="Box major 3 24 2 2 2" xfId="49922"/>
    <cellStyle name="Box major 3 24 2 3" xfId="36005"/>
    <cellStyle name="Box major 3 24 3" xfId="10771"/>
    <cellStyle name="Box major 3 24 3 2" xfId="24692"/>
    <cellStyle name="Box major 3 24 3 2 2" xfId="52375"/>
    <cellStyle name="Box major 3 24 3 3" xfId="38458"/>
    <cellStyle name="Box major 3 24 4" xfId="13172"/>
    <cellStyle name="Box major 3 24 4 2" xfId="27093"/>
    <cellStyle name="Box major 3 24 4 2 2" xfId="54776"/>
    <cellStyle name="Box major 3 24 4 3" xfId="40859"/>
    <cellStyle name="Box major 3 24 5" xfId="15922"/>
    <cellStyle name="Box major 3 24 5 2" xfId="29843"/>
    <cellStyle name="Box major 3 24 5 2 2" xfId="57526"/>
    <cellStyle name="Box major 3 24 5 3" xfId="43609"/>
    <cellStyle name="Box major 3 24 6" xfId="18890"/>
    <cellStyle name="Box major 3 24 6 2" xfId="46573"/>
    <cellStyle name="Box major 3 24 7" xfId="32656"/>
    <cellStyle name="Box major 3 25" xfId="4742"/>
    <cellStyle name="Box major 3 25 2" xfId="8148"/>
    <cellStyle name="Box major 3 25 2 2" xfId="22072"/>
    <cellStyle name="Box major 3 25 2 2 2" xfId="49755"/>
    <cellStyle name="Box major 3 25 2 3" xfId="35838"/>
    <cellStyle name="Box major 3 25 3" xfId="10704"/>
    <cellStyle name="Box major 3 25 3 2" xfId="24625"/>
    <cellStyle name="Box major 3 25 3 2 2" xfId="52308"/>
    <cellStyle name="Box major 3 25 3 3" xfId="38391"/>
    <cellStyle name="Box major 3 25 4" xfId="13004"/>
    <cellStyle name="Box major 3 25 4 2" xfId="26925"/>
    <cellStyle name="Box major 3 25 4 2 2" xfId="54608"/>
    <cellStyle name="Box major 3 25 4 3" xfId="40691"/>
    <cellStyle name="Box major 3 25 5" xfId="15754"/>
    <cellStyle name="Box major 3 25 5 2" xfId="29675"/>
    <cellStyle name="Box major 3 25 5 2 2" xfId="57358"/>
    <cellStyle name="Box major 3 25 5 3" xfId="43441"/>
    <cellStyle name="Box major 3 25 6" xfId="18722"/>
    <cellStyle name="Box major 3 25 6 2" xfId="46405"/>
    <cellStyle name="Box major 3 25 7" xfId="32488"/>
    <cellStyle name="Box major 3 26" xfId="4997"/>
    <cellStyle name="Box major 3 26 2" xfId="8401"/>
    <cellStyle name="Box major 3 26 2 2" xfId="22322"/>
    <cellStyle name="Box major 3 26 2 2 2" xfId="50005"/>
    <cellStyle name="Box major 3 26 2 3" xfId="36088"/>
    <cellStyle name="Box major 3 26 3" xfId="10850"/>
    <cellStyle name="Box major 3 26 3 2" xfId="24771"/>
    <cellStyle name="Box major 3 26 3 2 2" xfId="52454"/>
    <cellStyle name="Box major 3 26 3 3" xfId="38537"/>
    <cellStyle name="Box major 3 26 4" xfId="13253"/>
    <cellStyle name="Box major 3 26 4 2" xfId="27174"/>
    <cellStyle name="Box major 3 26 4 2 2" xfId="54857"/>
    <cellStyle name="Box major 3 26 4 3" xfId="40940"/>
    <cellStyle name="Box major 3 26 5" xfId="16003"/>
    <cellStyle name="Box major 3 26 5 2" xfId="29924"/>
    <cellStyle name="Box major 3 26 5 2 2" xfId="57607"/>
    <cellStyle name="Box major 3 26 5 3" xfId="43690"/>
    <cellStyle name="Box major 3 26 6" xfId="18971"/>
    <cellStyle name="Box major 3 26 6 2" xfId="46654"/>
    <cellStyle name="Box major 3 26 7" xfId="32737"/>
    <cellStyle name="Box major 3 27" xfId="4966"/>
    <cellStyle name="Box major 3 27 2" xfId="8370"/>
    <cellStyle name="Box major 3 27 2 2" xfId="22291"/>
    <cellStyle name="Box major 3 27 2 2 2" xfId="49974"/>
    <cellStyle name="Box major 3 27 2 3" xfId="36057"/>
    <cellStyle name="Box major 3 27 3" xfId="10820"/>
    <cellStyle name="Box major 3 27 3 2" xfId="24741"/>
    <cellStyle name="Box major 3 27 3 2 2" xfId="52424"/>
    <cellStyle name="Box major 3 27 3 3" xfId="38507"/>
    <cellStyle name="Box major 3 27 4" xfId="13223"/>
    <cellStyle name="Box major 3 27 4 2" xfId="27144"/>
    <cellStyle name="Box major 3 27 4 2 2" xfId="54827"/>
    <cellStyle name="Box major 3 27 4 3" xfId="40910"/>
    <cellStyle name="Box major 3 27 5" xfId="15973"/>
    <cellStyle name="Box major 3 27 5 2" xfId="29894"/>
    <cellStyle name="Box major 3 27 5 2 2" xfId="57577"/>
    <cellStyle name="Box major 3 27 5 3" xfId="43660"/>
    <cellStyle name="Box major 3 27 6" xfId="18941"/>
    <cellStyle name="Box major 3 27 6 2" xfId="46624"/>
    <cellStyle name="Box major 3 27 7" xfId="32707"/>
    <cellStyle name="Box major 3 28" xfId="4358"/>
    <cellStyle name="Box major 3 28 2" xfId="7783"/>
    <cellStyle name="Box major 3 28 2 2" xfId="21707"/>
    <cellStyle name="Box major 3 28 2 2 2" xfId="49390"/>
    <cellStyle name="Box major 3 28 2 3" xfId="35473"/>
    <cellStyle name="Box major 3 28 3" xfId="10456"/>
    <cellStyle name="Box major 3 28 3 2" xfId="24377"/>
    <cellStyle name="Box major 3 28 3 2 2" xfId="52060"/>
    <cellStyle name="Box major 3 28 3 3" xfId="38143"/>
    <cellStyle name="Box major 3 28 4" xfId="12625"/>
    <cellStyle name="Box major 3 28 4 2" xfId="26546"/>
    <cellStyle name="Box major 3 28 4 2 2" xfId="54229"/>
    <cellStyle name="Box major 3 28 4 3" xfId="40312"/>
    <cellStyle name="Box major 3 28 5" xfId="15375"/>
    <cellStyle name="Box major 3 28 5 2" xfId="29296"/>
    <cellStyle name="Box major 3 28 5 2 2" xfId="56979"/>
    <cellStyle name="Box major 3 28 5 3" xfId="43062"/>
    <cellStyle name="Box major 3 28 6" xfId="18343"/>
    <cellStyle name="Box major 3 28 6 2" xfId="46026"/>
    <cellStyle name="Box major 3 28 7" xfId="32109"/>
    <cellStyle name="Box major 3 29" xfId="4626"/>
    <cellStyle name="Box major 3 29 2" xfId="8035"/>
    <cellStyle name="Box major 3 29 2 2" xfId="21959"/>
    <cellStyle name="Box major 3 29 2 2 2" xfId="49642"/>
    <cellStyle name="Box major 3 29 2 3" xfId="35725"/>
    <cellStyle name="Box major 3 29 3" xfId="10627"/>
    <cellStyle name="Box major 3 29 3 2" xfId="24548"/>
    <cellStyle name="Box major 3 29 3 2 2" xfId="52231"/>
    <cellStyle name="Box major 3 29 3 3" xfId="38314"/>
    <cellStyle name="Box major 3 29 4" xfId="12890"/>
    <cellStyle name="Box major 3 29 4 2" xfId="26811"/>
    <cellStyle name="Box major 3 29 4 2 2" xfId="54494"/>
    <cellStyle name="Box major 3 29 4 3" xfId="40577"/>
    <cellStyle name="Box major 3 29 5" xfId="15640"/>
    <cellStyle name="Box major 3 29 5 2" xfId="29561"/>
    <cellStyle name="Box major 3 29 5 2 2" xfId="57244"/>
    <cellStyle name="Box major 3 29 5 3" xfId="43327"/>
    <cellStyle name="Box major 3 29 6" xfId="18608"/>
    <cellStyle name="Box major 3 29 6 2" xfId="46291"/>
    <cellStyle name="Box major 3 29 7" xfId="32374"/>
    <cellStyle name="Box major 3 3" xfId="3171"/>
    <cellStyle name="Box major 3 3 2" xfId="6613"/>
    <cellStyle name="Box major 3 3 2 2" xfId="20557"/>
    <cellStyle name="Box major 3 3 2 2 2" xfId="48240"/>
    <cellStyle name="Box major 3 3 2 3" xfId="34323"/>
    <cellStyle name="Box major 3 3 3" xfId="9357"/>
    <cellStyle name="Box major 3 3 3 2" xfId="23278"/>
    <cellStyle name="Box major 3 3 3 2 2" xfId="50961"/>
    <cellStyle name="Box major 3 3 3 3" xfId="37044"/>
    <cellStyle name="Box major 3 3 4" xfId="11495"/>
    <cellStyle name="Box major 3 3 4 2" xfId="25416"/>
    <cellStyle name="Box major 3 3 4 2 2" xfId="53099"/>
    <cellStyle name="Box major 3 3 4 3" xfId="39182"/>
    <cellStyle name="Box major 3 3 5" xfId="14245"/>
    <cellStyle name="Box major 3 3 5 2" xfId="28166"/>
    <cellStyle name="Box major 3 3 5 2 2" xfId="55849"/>
    <cellStyle name="Box major 3 3 5 3" xfId="41932"/>
    <cellStyle name="Box major 3 3 6" xfId="17213"/>
    <cellStyle name="Box major 3 3 6 2" xfId="44896"/>
    <cellStyle name="Box major 3 3 7" xfId="31014"/>
    <cellStyle name="Box major 3 30" xfId="16197"/>
    <cellStyle name="Box major 3 30 2" xfId="30114"/>
    <cellStyle name="Box major 3 30 2 2" xfId="57797"/>
    <cellStyle name="Box major 3 30 3" xfId="43880"/>
    <cellStyle name="Box major 3 31" xfId="16104"/>
    <cellStyle name="Box major 3 31 2" xfId="30024"/>
    <cellStyle name="Box major 3 31 2 2" xfId="57707"/>
    <cellStyle name="Box major 3 31 3" xfId="43790"/>
    <cellStyle name="Box major 3 4" xfId="3054"/>
    <cellStyle name="Box major 3 4 2" xfId="6498"/>
    <cellStyle name="Box major 3 4 2 2" xfId="20443"/>
    <cellStyle name="Box major 3 4 2 2 2" xfId="48126"/>
    <cellStyle name="Box major 3 4 2 3" xfId="34209"/>
    <cellStyle name="Box major 3 4 3" xfId="9247"/>
    <cellStyle name="Box major 3 4 3 2" xfId="23168"/>
    <cellStyle name="Box major 3 4 3 2 2" xfId="50851"/>
    <cellStyle name="Box major 3 4 3 3" xfId="36934"/>
    <cellStyle name="Box major 3 4 4" xfId="11383"/>
    <cellStyle name="Box major 3 4 4 2" xfId="25304"/>
    <cellStyle name="Box major 3 4 4 2 2" xfId="52987"/>
    <cellStyle name="Box major 3 4 4 3" xfId="39070"/>
    <cellStyle name="Box major 3 4 5" xfId="14133"/>
    <cellStyle name="Box major 3 4 5 2" xfId="28054"/>
    <cellStyle name="Box major 3 4 5 2 2" xfId="55737"/>
    <cellStyle name="Box major 3 4 5 3" xfId="41820"/>
    <cellStyle name="Box major 3 4 6" xfId="17101"/>
    <cellStyle name="Box major 3 4 6 2" xfId="44784"/>
    <cellStyle name="Box major 3 4 7" xfId="30908"/>
    <cellStyle name="Box major 3 5" xfId="2987"/>
    <cellStyle name="Box major 3 5 2" xfId="6432"/>
    <cellStyle name="Box major 3 5 2 2" xfId="20378"/>
    <cellStyle name="Box major 3 5 2 2 2" xfId="48061"/>
    <cellStyle name="Box major 3 5 2 3" xfId="34144"/>
    <cellStyle name="Box major 3 5 3" xfId="9183"/>
    <cellStyle name="Box major 3 5 3 2" xfId="23104"/>
    <cellStyle name="Box major 3 5 3 2 2" xfId="50787"/>
    <cellStyle name="Box major 3 5 3 3" xfId="36870"/>
    <cellStyle name="Box major 3 5 4" xfId="11318"/>
    <cellStyle name="Box major 3 5 4 2" xfId="25239"/>
    <cellStyle name="Box major 3 5 4 2 2" xfId="52922"/>
    <cellStyle name="Box major 3 5 4 3" xfId="39005"/>
    <cellStyle name="Box major 3 5 5" xfId="14069"/>
    <cellStyle name="Box major 3 5 5 2" xfId="27990"/>
    <cellStyle name="Box major 3 5 5 2 2" xfId="55673"/>
    <cellStyle name="Box major 3 5 5 3" xfId="41756"/>
    <cellStyle name="Box major 3 5 6" xfId="17036"/>
    <cellStyle name="Box major 3 5 6 2" xfId="44719"/>
    <cellStyle name="Box major 3 5 7" xfId="30848"/>
    <cellStyle name="Box major 3 6" xfId="3215"/>
    <cellStyle name="Box major 3 6 2" xfId="6657"/>
    <cellStyle name="Box major 3 6 2 2" xfId="20600"/>
    <cellStyle name="Box major 3 6 2 2 2" xfId="48283"/>
    <cellStyle name="Box major 3 6 2 3" xfId="34366"/>
    <cellStyle name="Box major 3 6 3" xfId="9400"/>
    <cellStyle name="Box major 3 6 3 2" xfId="23321"/>
    <cellStyle name="Box major 3 6 3 2 2" xfId="51004"/>
    <cellStyle name="Box major 3 6 3 3" xfId="37087"/>
    <cellStyle name="Box major 3 6 4" xfId="11538"/>
    <cellStyle name="Box major 3 6 4 2" xfId="25459"/>
    <cellStyle name="Box major 3 6 4 2 2" xfId="53142"/>
    <cellStyle name="Box major 3 6 4 3" xfId="39225"/>
    <cellStyle name="Box major 3 6 5" xfId="14288"/>
    <cellStyle name="Box major 3 6 5 2" xfId="28209"/>
    <cellStyle name="Box major 3 6 5 2 2" xfId="55892"/>
    <cellStyle name="Box major 3 6 5 3" xfId="41975"/>
    <cellStyle name="Box major 3 6 6" xfId="17256"/>
    <cellStyle name="Box major 3 6 6 2" xfId="44939"/>
    <cellStyle name="Box major 3 6 7" xfId="31052"/>
    <cellStyle name="Box major 3 7" xfId="3077"/>
    <cellStyle name="Box major 3 7 2" xfId="6519"/>
    <cellStyle name="Box major 3 7 2 2" xfId="20464"/>
    <cellStyle name="Box major 3 7 2 2 2" xfId="48147"/>
    <cellStyle name="Box major 3 7 2 3" xfId="34230"/>
    <cellStyle name="Box major 3 7 3" xfId="9265"/>
    <cellStyle name="Box major 3 7 3 2" xfId="23186"/>
    <cellStyle name="Box major 3 7 3 2 2" xfId="50869"/>
    <cellStyle name="Box major 3 7 3 3" xfId="36952"/>
    <cellStyle name="Box major 3 7 4" xfId="11402"/>
    <cellStyle name="Box major 3 7 4 2" xfId="25323"/>
    <cellStyle name="Box major 3 7 4 2 2" xfId="53006"/>
    <cellStyle name="Box major 3 7 4 3" xfId="39089"/>
    <cellStyle name="Box major 3 7 5" xfId="14152"/>
    <cellStyle name="Box major 3 7 5 2" xfId="28073"/>
    <cellStyle name="Box major 3 7 5 2 2" xfId="55756"/>
    <cellStyle name="Box major 3 7 5 3" xfId="41839"/>
    <cellStyle name="Box major 3 7 6" xfId="17120"/>
    <cellStyle name="Box major 3 7 6 2" xfId="44803"/>
    <cellStyle name="Box major 3 7 7" xfId="30925"/>
    <cellStyle name="Box major 3 8" xfId="3494"/>
    <cellStyle name="Box major 3 8 2" xfId="6932"/>
    <cellStyle name="Box major 3 8 2 2" xfId="20872"/>
    <cellStyle name="Box major 3 8 2 2 2" xfId="48555"/>
    <cellStyle name="Box major 3 8 2 3" xfId="34638"/>
    <cellStyle name="Box major 3 8 3" xfId="9670"/>
    <cellStyle name="Box major 3 8 3 2" xfId="23591"/>
    <cellStyle name="Box major 3 8 3 2 2" xfId="51274"/>
    <cellStyle name="Box major 3 8 3 3" xfId="37357"/>
    <cellStyle name="Box major 3 8 4" xfId="11810"/>
    <cellStyle name="Box major 3 8 4 2" xfId="25731"/>
    <cellStyle name="Box major 3 8 4 2 2" xfId="53414"/>
    <cellStyle name="Box major 3 8 4 3" xfId="39497"/>
    <cellStyle name="Box major 3 8 5" xfId="14560"/>
    <cellStyle name="Box major 3 8 5 2" xfId="28481"/>
    <cellStyle name="Box major 3 8 5 2 2" xfId="56164"/>
    <cellStyle name="Box major 3 8 5 3" xfId="42247"/>
    <cellStyle name="Box major 3 8 6" xfId="17528"/>
    <cellStyle name="Box major 3 8 6 2" xfId="45211"/>
    <cellStyle name="Box major 3 8 7" xfId="31299"/>
    <cellStyle name="Box major 3 9" xfId="3519"/>
    <cellStyle name="Box major 3 9 2" xfId="6957"/>
    <cellStyle name="Box major 3 9 2 2" xfId="20897"/>
    <cellStyle name="Box major 3 9 2 2 2" xfId="48580"/>
    <cellStyle name="Box major 3 9 2 3" xfId="34663"/>
    <cellStyle name="Box major 3 9 3" xfId="9695"/>
    <cellStyle name="Box major 3 9 3 2" xfId="23616"/>
    <cellStyle name="Box major 3 9 3 2 2" xfId="51299"/>
    <cellStyle name="Box major 3 9 3 3" xfId="37382"/>
    <cellStyle name="Box major 3 9 4" xfId="11835"/>
    <cellStyle name="Box major 3 9 4 2" xfId="25756"/>
    <cellStyle name="Box major 3 9 4 2 2" xfId="53439"/>
    <cellStyle name="Box major 3 9 4 3" xfId="39522"/>
    <cellStyle name="Box major 3 9 5" xfId="14585"/>
    <cellStyle name="Box major 3 9 5 2" xfId="28506"/>
    <cellStyle name="Box major 3 9 5 2 2" xfId="56189"/>
    <cellStyle name="Box major 3 9 5 3" xfId="42272"/>
    <cellStyle name="Box major 3 9 6" xfId="17553"/>
    <cellStyle name="Box major 3 9 6 2" xfId="45236"/>
    <cellStyle name="Box major 3 9 7" xfId="31324"/>
    <cellStyle name="Box major 30" xfId="5291"/>
    <cellStyle name="Box major 30 2" xfId="19258"/>
    <cellStyle name="Box major 30 2 2" xfId="46941"/>
    <cellStyle name="Box major 30 3" xfId="33024"/>
    <cellStyle name="Box major 31" xfId="5254"/>
    <cellStyle name="Box major 31 2" xfId="19224"/>
    <cellStyle name="Box major 31 2 2" xfId="46907"/>
    <cellStyle name="Box major 31 3" xfId="32990"/>
    <cellStyle name="Box major 32" xfId="16166"/>
    <cellStyle name="Box major 32 2" xfId="30083"/>
    <cellStyle name="Box major 32 2 2" xfId="57766"/>
    <cellStyle name="Box major 32 3" xfId="43849"/>
    <cellStyle name="Box major 33" xfId="16135"/>
    <cellStyle name="Box major 33 2" xfId="30052"/>
    <cellStyle name="Box major 33 2 2" xfId="57735"/>
    <cellStyle name="Box major 33 3" xfId="43818"/>
    <cellStyle name="Box major 34" xfId="16284"/>
    <cellStyle name="Box major 34 2" xfId="43967"/>
    <cellStyle name="Box major 35" xfId="30201"/>
    <cellStyle name="Box major 4" xfId="2763"/>
    <cellStyle name="Box major 4 2" xfId="6210"/>
    <cellStyle name="Box major 4 2 2" xfId="20157"/>
    <cellStyle name="Box major 4 2 2 2" xfId="47840"/>
    <cellStyle name="Box major 4 2 3" xfId="33923"/>
    <cellStyle name="Box major 4 3" xfId="8966"/>
    <cellStyle name="Box major 4 3 2" xfId="22887"/>
    <cellStyle name="Box major 4 3 2 2" xfId="50570"/>
    <cellStyle name="Box major 4 3 3" xfId="36653"/>
    <cellStyle name="Box major 4 4" xfId="11097"/>
    <cellStyle name="Box major 4 4 2" xfId="25018"/>
    <cellStyle name="Box major 4 4 2 2" xfId="52701"/>
    <cellStyle name="Box major 4 4 3" xfId="38784"/>
    <cellStyle name="Box major 4 5" xfId="13850"/>
    <cellStyle name="Box major 4 5 2" xfId="27771"/>
    <cellStyle name="Box major 4 5 2 2" xfId="55454"/>
    <cellStyle name="Box major 4 5 3" xfId="41537"/>
    <cellStyle name="Box major 4 6" xfId="16815"/>
    <cellStyle name="Box major 4 6 2" xfId="44498"/>
    <cellStyle name="Box major 4 7" xfId="30662"/>
    <cellStyle name="Box major 5" xfId="2620"/>
    <cellStyle name="Box major 5 2" xfId="6071"/>
    <cellStyle name="Box major 5 2 2" xfId="20018"/>
    <cellStyle name="Box major 5 2 2 2" xfId="47701"/>
    <cellStyle name="Box major 5 2 3" xfId="33784"/>
    <cellStyle name="Box major 5 3" xfId="8831"/>
    <cellStyle name="Box major 5 3 2" xfId="22752"/>
    <cellStyle name="Box major 5 3 2 2" xfId="50435"/>
    <cellStyle name="Box major 5 3 3" xfId="36518"/>
    <cellStyle name="Box major 5 4" xfId="10958"/>
    <cellStyle name="Box major 5 4 2" xfId="24879"/>
    <cellStyle name="Box major 5 4 2 2" xfId="52562"/>
    <cellStyle name="Box major 5 4 3" xfId="38645"/>
    <cellStyle name="Box major 5 5" xfId="13712"/>
    <cellStyle name="Box major 5 5 2" xfId="27633"/>
    <cellStyle name="Box major 5 5 2 2" xfId="55316"/>
    <cellStyle name="Box major 5 5 3" xfId="41399"/>
    <cellStyle name="Box major 5 6" xfId="16676"/>
    <cellStyle name="Box major 5 6 2" xfId="44359"/>
    <cellStyle name="Box major 5 7" xfId="30533"/>
    <cellStyle name="Box major 6" xfId="2760"/>
    <cellStyle name="Box major 6 2" xfId="6208"/>
    <cellStyle name="Box major 6 2 2" xfId="20155"/>
    <cellStyle name="Box major 6 2 2 2" xfId="47838"/>
    <cellStyle name="Box major 6 2 3" xfId="33921"/>
    <cellStyle name="Box major 6 3" xfId="8964"/>
    <cellStyle name="Box major 6 3 2" xfId="22885"/>
    <cellStyle name="Box major 6 3 2 2" xfId="50568"/>
    <cellStyle name="Box major 6 3 3" xfId="36651"/>
    <cellStyle name="Box major 6 4" xfId="11095"/>
    <cellStyle name="Box major 6 4 2" xfId="25016"/>
    <cellStyle name="Box major 6 4 2 2" xfId="52699"/>
    <cellStyle name="Box major 6 4 3" xfId="38782"/>
    <cellStyle name="Box major 6 5" xfId="13848"/>
    <cellStyle name="Box major 6 5 2" xfId="27769"/>
    <cellStyle name="Box major 6 5 2 2" xfId="55452"/>
    <cellStyle name="Box major 6 5 3" xfId="41535"/>
    <cellStyle name="Box major 6 6" xfId="16813"/>
    <cellStyle name="Box major 6 6 2" xfId="44496"/>
    <cellStyle name="Box major 6 7" xfId="30660"/>
    <cellStyle name="Box major 7" xfId="2739"/>
    <cellStyle name="Box major 7 2" xfId="6187"/>
    <cellStyle name="Box major 7 2 2" xfId="20134"/>
    <cellStyle name="Box major 7 2 2 2" xfId="47817"/>
    <cellStyle name="Box major 7 2 3" xfId="33900"/>
    <cellStyle name="Box major 7 3" xfId="8943"/>
    <cellStyle name="Box major 7 3 2" xfId="22864"/>
    <cellStyle name="Box major 7 3 2 2" xfId="50547"/>
    <cellStyle name="Box major 7 3 3" xfId="36630"/>
    <cellStyle name="Box major 7 4" xfId="11074"/>
    <cellStyle name="Box major 7 4 2" xfId="24995"/>
    <cellStyle name="Box major 7 4 2 2" xfId="52678"/>
    <cellStyle name="Box major 7 4 3" xfId="38761"/>
    <cellStyle name="Box major 7 5" xfId="13827"/>
    <cellStyle name="Box major 7 5 2" xfId="27748"/>
    <cellStyle name="Box major 7 5 2 2" xfId="55431"/>
    <cellStyle name="Box major 7 5 3" xfId="41514"/>
    <cellStyle name="Box major 7 6" xfId="16792"/>
    <cellStyle name="Box major 7 6 2" xfId="44475"/>
    <cellStyle name="Box major 7 7" xfId="30639"/>
    <cellStyle name="Box major 8" xfId="2411"/>
    <cellStyle name="Box major 8 2" xfId="5868"/>
    <cellStyle name="Box major 8 2 2" xfId="19818"/>
    <cellStyle name="Box major 8 2 2 2" xfId="47501"/>
    <cellStyle name="Box major 8 2 3" xfId="33584"/>
    <cellStyle name="Box major 8 3" xfId="8636"/>
    <cellStyle name="Box major 8 3 2" xfId="22557"/>
    <cellStyle name="Box major 8 3 2 2" xfId="50240"/>
    <cellStyle name="Box major 8 3 3" xfId="36323"/>
    <cellStyle name="Box major 8 4" xfId="5507"/>
    <cellStyle name="Box major 8 4 2" xfId="19460"/>
    <cellStyle name="Box major 8 4 2 2" xfId="47143"/>
    <cellStyle name="Box major 8 4 3" xfId="33226"/>
    <cellStyle name="Box major 8 5" xfId="13516"/>
    <cellStyle name="Box major 8 5 2" xfId="27437"/>
    <cellStyle name="Box major 8 5 2 2" xfId="55120"/>
    <cellStyle name="Box major 8 5 3" xfId="41203"/>
    <cellStyle name="Box major 8 6" xfId="16478"/>
    <cellStyle name="Box major 8 6 2" xfId="44161"/>
    <cellStyle name="Box major 8 7" xfId="30359"/>
    <cellStyle name="Box major 9" xfId="3038"/>
    <cellStyle name="Box major 9 2" xfId="6482"/>
    <cellStyle name="Box major 9 2 2" xfId="20427"/>
    <cellStyle name="Box major 9 2 2 2" xfId="48110"/>
    <cellStyle name="Box major 9 2 3" xfId="34193"/>
    <cellStyle name="Box major 9 3" xfId="9231"/>
    <cellStyle name="Box major 9 3 2" xfId="23152"/>
    <cellStyle name="Box major 9 3 2 2" xfId="50835"/>
    <cellStyle name="Box major 9 3 3" xfId="36918"/>
    <cellStyle name="Box major 9 4" xfId="11367"/>
    <cellStyle name="Box major 9 4 2" xfId="25288"/>
    <cellStyle name="Box major 9 4 2 2" xfId="52971"/>
    <cellStyle name="Box major 9 4 3" xfId="39054"/>
    <cellStyle name="Box major 9 5" xfId="14117"/>
    <cellStyle name="Box major 9 5 2" xfId="28038"/>
    <cellStyle name="Box major 9 5 2 2" xfId="55721"/>
    <cellStyle name="Box major 9 5 3" xfId="41804"/>
    <cellStyle name="Box major 9 6" xfId="17085"/>
    <cellStyle name="Box major 9 6 2" xfId="44768"/>
    <cellStyle name="Box major 9 7" xfId="30892"/>
    <cellStyle name="Box minor" xfId="1460"/>
    <cellStyle name="Box minor 2" xfId="2107"/>
    <cellStyle name="Box minor 2 2" xfId="4797"/>
    <cellStyle name="Box minor 2 2 2" xfId="8203"/>
    <cellStyle name="Box minor 2 2 2 2" xfId="22126"/>
    <cellStyle name="Box minor 2 2 2 2 2" xfId="49809"/>
    <cellStyle name="Box minor 2 2 2 3" xfId="35892"/>
    <cellStyle name="Box minor 2 2 3" xfId="13058"/>
    <cellStyle name="Box minor 2 2 3 2" xfId="26979"/>
    <cellStyle name="Box minor 2 2 3 2 2" xfId="54662"/>
    <cellStyle name="Box minor 2 2 3 3" xfId="40745"/>
    <cellStyle name="Box minor 2 2 4" xfId="15808"/>
    <cellStyle name="Box minor 2 2 4 2" xfId="29729"/>
    <cellStyle name="Box minor 2 2 4 2 2" xfId="57412"/>
    <cellStyle name="Box minor 2 2 4 3" xfId="43495"/>
    <cellStyle name="Box minor 2 2 5" xfId="18776"/>
    <cellStyle name="Box minor 2 2 5 2" xfId="46459"/>
    <cellStyle name="Box minor 2 2 6" xfId="32542"/>
    <cellStyle name="Box minor 2 3" xfId="5321"/>
    <cellStyle name="Box minor 2 3 2" xfId="19285"/>
    <cellStyle name="Box minor 2 3 2 2" xfId="46968"/>
    <cellStyle name="Box minor 2 3 3" xfId="33051"/>
    <cellStyle name="Box minor 3" xfId="4533"/>
    <cellStyle name="Box minor 3 2" xfId="7950"/>
    <cellStyle name="Box minor 3 2 2" xfId="21874"/>
    <cellStyle name="Box minor 3 2 2 2" xfId="49557"/>
    <cellStyle name="Box minor 3 2 3" xfId="35640"/>
    <cellStyle name="Box minor 3 3" xfId="12797"/>
    <cellStyle name="Box minor 3 3 2" xfId="26718"/>
    <cellStyle name="Box minor 3 3 2 2" xfId="54401"/>
    <cellStyle name="Box minor 3 3 3" xfId="40484"/>
    <cellStyle name="Box minor 3 4" xfId="15547"/>
    <cellStyle name="Box minor 3 4 2" xfId="29468"/>
    <cellStyle name="Box minor 3 4 2 2" xfId="57151"/>
    <cellStyle name="Box minor 3 4 3" xfId="43234"/>
    <cellStyle name="Box minor 3 5" xfId="18515"/>
    <cellStyle name="Box minor 3 5 2" xfId="46198"/>
    <cellStyle name="Box minor 3 6" xfId="32281"/>
    <cellStyle name="Box minor 4" xfId="5255"/>
    <cellStyle name="Box minor 4 2" xfId="19225"/>
    <cellStyle name="Box minor 4 2 2" xfId="46908"/>
    <cellStyle name="Box minor 4 3" xfId="32991"/>
    <cellStyle name="Brackets" xfId="1461"/>
    <cellStyle name="British Pound" xfId="1462"/>
    <cellStyle name="Bullet" xfId="1463"/>
    <cellStyle name="c" xfId="1464"/>
    <cellStyle name="c_Agnesi (2)" xfId="1465"/>
    <cellStyle name="c_Cases (2)" xfId="1466"/>
    <cellStyle name="c_Consolidated_Bal Sheets (2)" xfId="1467"/>
    <cellStyle name="c_Consolidated_Earnings (2)" xfId="1468"/>
    <cellStyle name="c_Consolidated_Schedules (2)" xfId="1469"/>
    <cellStyle name="c_Earnings (2)" xfId="1470"/>
    <cellStyle name="c_LMA (2)" xfId="1471"/>
    <cellStyle name="C_LTIP" xfId="1472"/>
    <cellStyle name="c_mer-mod15" xfId="1473"/>
    <cellStyle name="c_mer-mod15_Albania_Model_29June2006" xfId="1474"/>
    <cellStyle name="c_mer-mod15_BT" xfId="1475"/>
    <cellStyle name="c_mer-mod15_BT Opt Exp" xfId="1476"/>
    <cellStyle name="c_mer-mod15_BT Template" xfId="1477"/>
    <cellStyle name="c_mer-mod15_UK Subs" xfId="1478"/>
    <cellStyle name="c_OMNI_BalSheets (2)" xfId="1479"/>
    <cellStyle name="c_OMNI_Earnings (2)" xfId="1480"/>
    <cellStyle name="c_Omni_Schedules (2)" xfId="1481"/>
    <cellStyle name="c_PFMA Cap (2)" xfId="1482"/>
    <cellStyle name="c_PFMA Credit (2)" xfId="1483"/>
    <cellStyle name="c_Print macros" xfId="1484"/>
    <cellStyle name="c_PWS (2)" xfId="1485"/>
    <cellStyle name="c_Standalone (2)" xfId="1486"/>
    <cellStyle name="Ç¥ÁØ_¿ù°£¿ä¾àº¸°í" xfId="1487"/>
    <cellStyle name="CALC" xfId="13"/>
    <cellStyle name="Calc - Blue" xfId="1488"/>
    <cellStyle name="Calc - White" xfId="1489"/>
    <cellStyle name="CALC Amount" xfId="1490"/>
    <cellStyle name="CALC Amount [1]" xfId="1491"/>
    <cellStyle name="CALC Amount [2]" xfId="1492"/>
    <cellStyle name="CALC Amount Total" xfId="1493"/>
    <cellStyle name="CALC Amount Total [1]" xfId="1494"/>
    <cellStyle name="CALC Amount Total [1] 2" xfId="2109"/>
    <cellStyle name="CALC Amount Total [1] 2 2" xfId="4799"/>
    <cellStyle name="CALC Amount Total [1] 2 2 2" xfId="8205"/>
    <cellStyle name="CALC Amount Total [1] 2 2 2 2" xfId="22128"/>
    <cellStyle name="CALC Amount Total [1] 2 2 2 2 2" xfId="49811"/>
    <cellStyle name="CALC Amount Total [1] 2 2 2 3" xfId="35894"/>
    <cellStyle name="CALC Amount Total [1] 2 2 3" xfId="13060"/>
    <cellStyle name="CALC Amount Total [1] 2 2 3 2" xfId="26981"/>
    <cellStyle name="CALC Amount Total [1] 2 2 3 2 2" xfId="54664"/>
    <cellStyle name="CALC Amount Total [1] 2 2 3 3" xfId="40747"/>
    <cellStyle name="CALC Amount Total [1] 2 2 4" xfId="15810"/>
    <cellStyle name="CALC Amount Total [1] 2 2 4 2" xfId="29731"/>
    <cellStyle name="CALC Amount Total [1] 2 2 4 2 2" xfId="57414"/>
    <cellStyle name="CALC Amount Total [1] 2 2 4 3" xfId="43497"/>
    <cellStyle name="CALC Amount Total [1] 2 2 5" xfId="18778"/>
    <cellStyle name="CALC Amount Total [1] 2 2 5 2" xfId="46461"/>
    <cellStyle name="CALC Amount Total [1] 2 2 6" xfId="32544"/>
    <cellStyle name="CALC Amount Total [1] 2 3" xfId="5323"/>
    <cellStyle name="CALC Amount Total [1] 3" xfId="2617"/>
    <cellStyle name="CALC Amount Total [1] 4" xfId="4537"/>
    <cellStyle name="CALC Amount Total [1] 4 2" xfId="7954"/>
    <cellStyle name="CALC Amount Total [1] 4 2 2" xfId="21878"/>
    <cellStyle name="CALC Amount Total [1] 4 2 2 2" xfId="49561"/>
    <cellStyle name="CALC Amount Total [1] 4 2 3" xfId="35644"/>
    <cellStyle name="CALC Amount Total [1] 4 3" xfId="12801"/>
    <cellStyle name="CALC Amount Total [1] 4 3 2" xfId="26722"/>
    <cellStyle name="CALC Amount Total [1] 4 3 2 2" xfId="54405"/>
    <cellStyle name="CALC Amount Total [1] 4 3 3" xfId="40488"/>
    <cellStyle name="CALC Amount Total [1] 4 4" xfId="15551"/>
    <cellStyle name="CALC Amount Total [1] 4 4 2" xfId="29472"/>
    <cellStyle name="CALC Amount Total [1] 4 4 2 2" xfId="57155"/>
    <cellStyle name="CALC Amount Total [1] 4 4 3" xfId="43238"/>
    <cellStyle name="CALC Amount Total [1] 4 5" xfId="18519"/>
    <cellStyle name="CALC Amount Total [1] 4 5 2" xfId="46202"/>
    <cellStyle name="CALC Amount Total [1] 4 6" xfId="32285"/>
    <cellStyle name="CALC Amount Total [2]" xfId="1495"/>
    <cellStyle name="CALC Amount Total [2] 2" xfId="2110"/>
    <cellStyle name="CALC Amount Total [2] 2 2" xfId="4800"/>
    <cellStyle name="CALC Amount Total [2] 2 2 2" xfId="8206"/>
    <cellStyle name="CALC Amount Total [2] 2 2 2 2" xfId="22129"/>
    <cellStyle name="CALC Amount Total [2] 2 2 2 2 2" xfId="49812"/>
    <cellStyle name="CALC Amount Total [2] 2 2 2 3" xfId="35895"/>
    <cellStyle name="CALC Amount Total [2] 2 2 3" xfId="13061"/>
    <cellStyle name="CALC Amount Total [2] 2 2 3 2" xfId="26982"/>
    <cellStyle name="CALC Amount Total [2] 2 2 3 2 2" xfId="54665"/>
    <cellStyle name="CALC Amount Total [2] 2 2 3 3" xfId="40748"/>
    <cellStyle name="CALC Amount Total [2] 2 2 4" xfId="15811"/>
    <cellStyle name="CALC Amount Total [2] 2 2 4 2" xfId="29732"/>
    <cellStyle name="CALC Amount Total [2] 2 2 4 2 2" xfId="57415"/>
    <cellStyle name="CALC Amount Total [2] 2 2 4 3" xfId="43498"/>
    <cellStyle name="CALC Amount Total [2] 2 2 5" xfId="18779"/>
    <cellStyle name="CALC Amount Total [2] 2 2 5 2" xfId="46462"/>
    <cellStyle name="CALC Amount Total [2] 2 2 6" xfId="32545"/>
    <cellStyle name="CALC Amount Total [2] 2 3" xfId="5324"/>
    <cellStyle name="CALC Amount Total [2] 3" xfId="2616"/>
    <cellStyle name="CALC Amount Total [2] 4" xfId="4538"/>
    <cellStyle name="CALC Amount Total [2] 4 2" xfId="7955"/>
    <cellStyle name="CALC Amount Total [2] 4 2 2" xfId="21879"/>
    <cellStyle name="CALC Amount Total [2] 4 2 2 2" xfId="49562"/>
    <cellStyle name="CALC Amount Total [2] 4 2 3" xfId="35645"/>
    <cellStyle name="CALC Amount Total [2] 4 3" xfId="12802"/>
    <cellStyle name="CALC Amount Total [2] 4 3 2" xfId="26723"/>
    <cellStyle name="CALC Amount Total [2] 4 3 2 2" xfId="54406"/>
    <cellStyle name="CALC Amount Total [2] 4 3 3" xfId="40489"/>
    <cellStyle name="CALC Amount Total [2] 4 4" xfId="15552"/>
    <cellStyle name="CALC Amount Total [2] 4 4 2" xfId="29473"/>
    <cellStyle name="CALC Amount Total [2] 4 4 2 2" xfId="57156"/>
    <cellStyle name="CALC Amount Total [2] 4 4 3" xfId="43239"/>
    <cellStyle name="CALC Amount Total [2] 4 5" xfId="18520"/>
    <cellStyle name="CALC Amount Total [2] 4 5 2" xfId="46203"/>
    <cellStyle name="CALC Amount Total [2] 4 6" xfId="32286"/>
    <cellStyle name="CALC Amount Total 10" xfId="4402"/>
    <cellStyle name="CALC Amount Total 10 2" xfId="7826"/>
    <cellStyle name="CALC Amount Total 10 2 2" xfId="21750"/>
    <cellStyle name="CALC Amount Total 10 2 2 2" xfId="49433"/>
    <cellStyle name="CALC Amount Total 10 2 3" xfId="35516"/>
    <cellStyle name="CALC Amount Total 10 3" xfId="12669"/>
    <cellStyle name="CALC Amount Total 10 3 2" xfId="26590"/>
    <cellStyle name="CALC Amount Total 10 3 2 2" xfId="54273"/>
    <cellStyle name="CALC Amount Total 10 3 3" xfId="40356"/>
    <cellStyle name="CALC Amount Total 10 4" xfId="15419"/>
    <cellStyle name="CALC Amount Total 10 4 2" xfId="29340"/>
    <cellStyle name="CALC Amount Total 10 4 2 2" xfId="57023"/>
    <cellStyle name="CALC Amount Total 10 4 3" xfId="43106"/>
    <cellStyle name="CALC Amount Total 10 5" xfId="18387"/>
    <cellStyle name="CALC Amount Total 10 5 2" xfId="46070"/>
    <cellStyle name="CALC Amount Total 10 6" xfId="32153"/>
    <cellStyle name="CALC Amount Total 11" xfId="4318"/>
    <cellStyle name="CALC Amount Total 11 2" xfId="7743"/>
    <cellStyle name="CALC Amount Total 11 2 2" xfId="21668"/>
    <cellStyle name="CALC Amount Total 11 2 2 2" xfId="49351"/>
    <cellStyle name="CALC Amount Total 11 2 3" xfId="35434"/>
    <cellStyle name="CALC Amount Total 11 3" xfId="12587"/>
    <cellStyle name="CALC Amount Total 11 3 2" xfId="26508"/>
    <cellStyle name="CALC Amount Total 11 3 2 2" xfId="54191"/>
    <cellStyle name="CALC Amount Total 11 3 3" xfId="40274"/>
    <cellStyle name="CALC Amount Total 11 4" xfId="15337"/>
    <cellStyle name="CALC Amount Total 11 4 2" xfId="29258"/>
    <cellStyle name="CALC Amount Total 11 4 2 2" xfId="56941"/>
    <cellStyle name="CALC Amount Total 11 4 3" xfId="43024"/>
    <cellStyle name="CALC Amount Total 11 5" xfId="18305"/>
    <cellStyle name="CALC Amount Total 11 5 2" xfId="45988"/>
    <cellStyle name="CALC Amount Total 11 6" xfId="32071"/>
    <cellStyle name="CALC Amount Total 12" xfId="4405"/>
    <cellStyle name="CALC Amount Total 12 2" xfId="7829"/>
    <cellStyle name="CALC Amount Total 12 2 2" xfId="21753"/>
    <cellStyle name="CALC Amount Total 12 2 2 2" xfId="49436"/>
    <cellStyle name="CALC Amount Total 12 2 3" xfId="35519"/>
    <cellStyle name="CALC Amount Total 12 3" xfId="12672"/>
    <cellStyle name="CALC Amount Total 12 3 2" xfId="26593"/>
    <cellStyle name="CALC Amount Total 12 3 2 2" xfId="54276"/>
    <cellStyle name="CALC Amount Total 12 3 3" xfId="40359"/>
    <cellStyle name="CALC Amount Total 12 4" xfId="15422"/>
    <cellStyle name="CALC Amount Total 12 4 2" xfId="29343"/>
    <cellStyle name="CALC Amount Total 12 4 2 2" xfId="57026"/>
    <cellStyle name="CALC Amount Total 12 4 3" xfId="43109"/>
    <cellStyle name="CALC Amount Total 12 5" xfId="18390"/>
    <cellStyle name="CALC Amount Total 12 5 2" xfId="46073"/>
    <cellStyle name="CALC Amount Total 12 6" xfId="32156"/>
    <cellStyle name="CALC Amount Total 13" xfId="4676"/>
    <cellStyle name="CALC Amount Total 14" xfId="5232"/>
    <cellStyle name="CALC Amount Total 14 2" xfId="19202"/>
    <cellStyle name="CALC Amount Total 14 2 2" xfId="46885"/>
    <cellStyle name="CALC Amount Total 14 3" xfId="32968"/>
    <cellStyle name="CALC Amount Total 15" xfId="5256"/>
    <cellStyle name="CALC Amount Total 16" xfId="10597"/>
    <cellStyle name="CALC Amount Total 16 2" xfId="24518"/>
    <cellStyle name="CALC Amount Total 16 2 2" xfId="52201"/>
    <cellStyle name="CALC Amount Total 16 3" xfId="38284"/>
    <cellStyle name="CALC Amount Total 17" xfId="16167"/>
    <cellStyle name="CALC Amount Total 17 2" xfId="30084"/>
    <cellStyle name="CALC Amount Total 17 2 2" xfId="57767"/>
    <cellStyle name="CALC Amount Total 17 3" xfId="43850"/>
    <cellStyle name="CALC Amount Total 18" xfId="16134"/>
    <cellStyle name="CALC Amount Total 18 2" xfId="30051"/>
    <cellStyle name="CALC Amount Total 18 2 2" xfId="57734"/>
    <cellStyle name="CALC Amount Total 18 3" xfId="43817"/>
    <cellStyle name="CALC Amount Total 19" xfId="16285"/>
    <cellStyle name="CALC Amount Total 19 2" xfId="43968"/>
    <cellStyle name="CALC Amount Total 2" xfId="2108"/>
    <cellStyle name="CALC Amount Total 2 2" xfId="4798"/>
    <cellStyle name="CALC Amount Total 2 2 2" xfId="8204"/>
    <cellStyle name="CALC Amount Total 2 2 2 2" xfId="22127"/>
    <cellStyle name="CALC Amount Total 2 2 2 2 2" xfId="49810"/>
    <cellStyle name="CALC Amount Total 2 2 2 3" xfId="35893"/>
    <cellStyle name="CALC Amount Total 2 2 3" xfId="13059"/>
    <cellStyle name="CALC Amount Total 2 2 3 2" xfId="26980"/>
    <cellStyle name="CALC Amount Total 2 2 3 2 2" xfId="54663"/>
    <cellStyle name="CALC Amount Total 2 2 3 3" xfId="40746"/>
    <cellStyle name="CALC Amount Total 2 2 4" xfId="15809"/>
    <cellStyle name="CALC Amount Total 2 2 4 2" xfId="29730"/>
    <cellStyle name="CALC Amount Total 2 2 4 2 2" xfId="57413"/>
    <cellStyle name="CALC Amount Total 2 2 4 3" xfId="43496"/>
    <cellStyle name="CALC Amount Total 2 2 5" xfId="18777"/>
    <cellStyle name="CALC Amount Total 2 2 5 2" xfId="46460"/>
    <cellStyle name="CALC Amount Total 2 2 6" xfId="32543"/>
    <cellStyle name="CALC Amount Total 2 3" xfId="5322"/>
    <cellStyle name="CALC Amount Total 20" xfId="30202"/>
    <cellStyle name="CALC Amount Total 3" xfId="2221"/>
    <cellStyle name="CALC Amount Total 3 2" xfId="4869"/>
    <cellStyle name="CALC Amount Total 3 2 2" xfId="8275"/>
    <cellStyle name="CALC Amount Total 3 2 2 2" xfId="22197"/>
    <cellStyle name="CALC Amount Total 3 2 2 2 2" xfId="49880"/>
    <cellStyle name="CALC Amount Total 3 2 2 3" xfId="35963"/>
    <cellStyle name="CALC Amount Total 3 2 3" xfId="13128"/>
    <cellStyle name="CALC Amount Total 3 2 3 2" xfId="27049"/>
    <cellStyle name="CALC Amount Total 3 2 3 2 2" xfId="54732"/>
    <cellStyle name="CALC Amount Total 3 2 3 3" xfId="40815"/>
    <cellStyle name="CALC Amount Total 3 2 4" xfId="15878"/>
    <cellStyle name="CALC Amount Total 3 2 4 2" xfId="29799"/>
    <cellStyle name="CALC Amount Total 3 2 4 2 2" xfId="57482"/>
    <cellStyle name="CALC Amount Total 3 2 4 3" xfId="43565"/>
    <cellStyle name="CALC Amount Total 3 2 5" xfId="18846"/>
    <cellStyle name="CALC Amount Total 3 2 5 2" xfId="46529"/>
    <cellStyle name="CALC Amount Total 3 2 6" xfId="32612"/>
    <cellStyle name="CALC Amount Total 3 3" xfId="5643"/>
    <cellStyle name="CALC Amount Total 4" xfId="2618"/>
    <cellStyle name="CALC Amount Total 5" xfId="3062"/>
    <cellStyle name="CALC Amount Total 6" xfId="3072"/>
    <cellStyle name="CALC Amount Total 7" xfId="4536"/>
    <cellStyle name="CALC Amount Total 7 2" xfId="7953"/>
    <cellStyle name="CALC Amount Total 7 2 2" xfId="21877"/>
    <cellStyle name="CALC Amount Total 7 2 2 2" xfId="49560"/>
    <cellStyle name="CALC Amount Total 7 2 3" xfId="35643"/>
    <cellStyle name="CALC Amount Total 7 3" xfId="12800"/>
    <cellStyle name="CALC Amount Total 7 3 2" xfId="26721"/>
    <cellStyle name="CALC Amount Total 7 3 2 2" xfId="54404"/>
    <cellStyle name="CALC Amount Total 7 3 3" xfId="40487"/>
    <cellStyle name="CALC Amount Total 7 4" xfId="15550"/>
    <cellStyle name="CALC Amount Total 7 4 2" xfId="29471"/>
    <cellStyle name="CALC Amount Total 7 4 2 2" xfId="57154"/>
    <cellStyle name="CALC Amount Total 7 4 3" xfId="43237"/>
    <cellStyle name="CALC Amount Total 7 5" xfId="18518"/>
    <cellStyle name="CALC Amount Total 7 5 2" xfId="46201"/>
    <cellStyle name="CALC Amount Total 7 6" xfId="32284"/>
    <cellStyle name="CALC Amount Total 8" xfId="4408"/>
    <cellStyle name="CALC Amount Total 8 2" xfId="7832"/>
    <cellStyle name="CALC Amount Total 8 2 2" xfId="21756"/>
    <cellStyle name="CALC Amount Total 8 2 2 2" xfId="49439"/>
    <cellStyle name="CALC Amount Total 8 2 3" xfId="35522"/>
    <cellStyle name="CALC Amount Total 8 3" xfId="12675"/>
    <cellStyle name="CALC Amount Total 8 3 2" xfId="26596"/>
    <cellStyle name="CALC Amount Total 8 3 2 2" xfId="54279"/>
    <cellStyle name="CALC Amount Total 8 3 3" xfId="40362"/>
    <cellStyle name="CALC Amount Total 8 4" xfId="15425"/>
    <cellStyle name="CALC Amount Total 8 4 2" xfId="29346"/>
    <cellStyle name="CALC Amount Total 8 4 2 2" xfId="57029"/>
    <cellStyle name="CALC Amount Total 8 4 3" xfId="43112"/>
    <cellStyle name="CALC Amount Total 8 5" xfId="18393"/>
    <cellStyle name="CALC Amount Total 8 5 2" xfId="46076"/>
    <cellStyle name="CALC Amount Total 8 6" xfId="32159"/>
    <cellStyle name="CALC Amount Total 9" xfId="4503"/>
    <cellStyle name="Calc bps" xfId="1496"/>
    <cellStyle name="CALC Currency" xfId="1497"/>
    <cellStyle name="Calc Currency (0)" xfId="1498"/>
    <cellStyle name="Calc Currency (2)" xfId="1499"/>
    <cellStyle name="CALC Currency [1]" xfId="1500"/>
    <cellStyle name="CALC Currency [2]" xfId="1501"/>
    <cellStyle name="CALC Currency Total" xfId="1502"/>
    <cellStyle name="CALC Currency Total [1]" xfId="1503"/>
    <cellStyle name="CALC Currency Total [1] 2" xfId="2112"/>
    <cellStyle name="CALC Currency Total [1] 2 2" xfId="4802"/>
    <cellStyle name="CALC Currency Total [1] 2 2 2" xfId="8208"/>
    <cellStyle name="CALC Currency Total [1] 2 2 2 2" xfId="22131"/>
    <cellStyle name="CALC Currency Total [1] 2 2 2 2 2" xfId="49814"/>
    <cellStyle name="CALC Currency Total [1] 2 2 2 3" xfId="35897"/>
    <cellStyle name="CALC Currency Total [1] 2 2 3" xfId="13063"/>
    <cellStyle name="CALC Currency Total [1] 2 2 3 2" xfId="26984"/>
    <cellStyle name="CALC Currency Total [1] 2 2 3 2 2" xfId="54667"/>
    <cellStyle name="CALC Currency Total [1] 2 2 3 3" xfId="40750"/>
    <cellStyle name="CALC Currency Total [1] 2 2 4" xfId="15813"/>
    <cellStyle name="CALC Currency Total [1] 2 2 4 2" xfId="29734"/>
    <cellStyle name="CALC Currency Total [1] 2 2 4 2 2" xfId="57417"/>
    <cellStyle name="CALC Currency Total [1] 2 2 4 3" xfId="43500"/>
    <cellStyle name="CALC Currency Total [1] 2 2 5" xfId="18781"/>
    <cellStyle name="CALC Currency Total [1] 2 2 5 2" xfId="46464"/>
    <cellStyle name="CALC Currency Total [1] 2 2 6" xfId="32547"/>
    <cellStyle name="CALC Currency Total [1] 2 3" xfId="5326"/>
    <cellStyle name="CALC Currency Total [1] 3" xfId="2614"/>
    <cellStyle name="CALC Currency Total [1] 4" xfId="4541"/>
    <cellStyle name="CALC Currency Total [1] 4 2" xfId="7958"/>
    <cellStyle name="CALC Currency Total [1] 4 2 2" xfId="21882"/>
    <cellStyle name="CALC Currency Total [1] 4 2 2 2" xfId="49565"/>
    <cellStyle name="CALC Currency Total [1] 4 2 3" xfId="35648"/>
    <cellStyle name="CALC Currency Total [1] 4 3" xfId="12805"/>
    <cellStyle name="CALC Currency Total [1] 4 3 2" xfId="26726"/>
    <cellStyle name="CALC Currency Total [1] 4 3 2 2" xfId="54409"/>
    <cellStyle name="CALC Currency Total [1] 4 3 3" xfId="40492"/>
    <cellStyle name="CALC Currency Total [1] 4 4" xfId="15555"/>
    <cellStyle name="CALC Currency Total [1] 4 4 2" xfId="29476"/>
    <cellStyle name="CALC Currency Total [1] 4 4 2 2" xfId="57159"/>
    <cellStyle name="CALC Currency Total [1] 4 4 3" xfId="43242"/>
    <cellStyle name="CALC Currency Total [1] 4 5" xfId="18523"/>
    <cellStyle name="CALC Currency Total [1] 4 5 2" xfId="46206"/>
    <cellStyle name="CALC Currency Total [1] 4 6" xfId="32289"/>
    <cellStyle name="CALC Currency Total [2]" xfId="1504"/>
    <cellStyle name="CALC Currency Total [2] 2" xfId="2113"/>
    <cellStyle name="CALC Currency Total [2] 2 2" xfId="4803"/>
    <cellStyle name="CALC Currency Total [2] 2 2 2" xfId="8209"/>
    <cellStyle name="CALC Currency Total [2] 2 2 2 2" xfId="22132"/>
    <cellStyle name="CALC Currency Total [2] 2 2 2 2 2" xfId="49815"/>
    <cellStyle name="CALC Currency Total [2] 2 2 2 3" xfId="35898"/>
    <cellStyle name="CALC Currency Total [2] 2 2 3" xfId="13064"/>
    <cellStyle name="CALC Currency Total [2] 2 2 3 2" xfId="26985"/>
    <cellStyle name="CALC Currency Total [2] 2 2 3 2 2" xfId="54668"/>
    <cellStyle name="CALC Currency Total [2] 2 2 3 3" xfId="40751"/>
    <cellStyle name="CALC Currency Total [2] 2 2 4" xfId="15814"/>
    <cellStyle name="CALC Currency Total [2] 2 2 4 2" xfId="29735"/>
    <cellStyle name="CALC Currency Total [2] 2 2 4 2 2" xfId="57418"/>
    <cellStyle name="CALC Currency Total [2] 2 2 4 3" xfId="43501"/>
    <cellStyle name="CALC Currency Total [2] 2 2 5" xfId="18782"/>
    <cellStyle name="CALC Currency Total [2] 2 2 5 2" xfId="46465"/>
    <cellStyle name="CALC Currency Total [2] 2 2 6" xfId="32548"/>
    <cellStyle name="CALC Currency Total [2] 2 3" xfId="5327"/>
    <cellStyle name="CALC Currency Total [2] 3" xfId="2313"/>
    <cellStyle name="CALC Currency Total [2] 4" xfId="4542"/>
    <cellStyle name="CALC Currency Total [2] 4 2" xfId="7959"/>
    <cellStyle name="CALC Currency Total [2] 4 2 2" xfId="21883"/>
    <cellStyle name="CALC Currency Total [2] 4 2 2 2" xfId="49566"/>
    <cellStyle name="CALC Currency Total [2] 4 2 3" xfId="35649"/>
    <cellStyle name="CALC Currency Total [2] 4 3" xfId="12806"/>
    <cellStyle name="CALC Currency Total [2] 4 3 2" xfId="26727"/>
    <cellStyle name="CALC Currency Total [2] 4 3 2 2" xfId="54410"/>
    <cellStyle name="CALC Currency Total [2] 4 3 3" xfId="40493"/>
    <cellStyle name="CALC Currency Total [2] 4 4" xfId="15556"/>
    <cellStyle name="CALC Currency Total [2] 4 4 2" xfId="29477"/>
    <cellStyle name="CALC Currency Total [2] 4 4 2 2" xfId="57160"/>
    <cellStyle name="CALC Currency Total [2] 4 4 3" xfId="43243"/>
    <cellStyle name="CALC Currency Total [2] 4 5" xfId="18524"/>
    <cellStyle name="CALC Currency Total [2] 4 5 2" xfId="46207"/>
    <cellStyle name="CALC Currency Total [2] 4 6" xfId="32290"/>
    <cellStyle name="CALC Currency Total 10" xfId="4400"/>
    <cellStyle name="CALC Currency Total 10 2" xfId="7824"/>
    <cellStyle name="CALC Currency Total 10 2 2" xfId="21748"/>
    <cellStyle name="CALC Currency Total 10 2 2 2" xfId="49431"/>
    <cellStyle name="CALC Currency Total 10 2 3" xfId="35514"/>
    <cellStyle name="CALC Currency Total 10 3" xfId="12667"/>
    <cellStyle name="CALC Currency Total 10 3 2" xfId="26588"/>
    <cellStyle name="CALC Currency Total 10 3 2 2" xfId="54271"/>
    <cellStyle name="CALC Currency Total 10 3 3" xfId="40354"/>
    <cellStyle name="CALC Currency Total 10 4" xfId="15417"/>
    <cellStyle name="CALC Currency Total 10 4 2" xfId="29338"/>
    <cellStyle name="CALC Currency Total 10 4 2 2" xfId="57021"/>
    <cellStyle name="CALC Currency Total 10 4 3" xfId="43104"/>
    <cellStyle name="CALC Currency Total 10 5" xfId="18385"/>
    <cellStyle name="CALC Currency Total 10 5 2" xfId="46068"/>
    <cellStyle name="CALC Currency Total 10 6" xfId="32151"/>
    <cellStyle name="CALC Currency Total 11" xfId="4741"/>
    <cellStyle name="CALC Currency Total 11 2" xfId="8147"/>
    <cellStyle name="CALC Currency Total 11 2 2" xfId="22071"/>
    <cellStyle name="CALC Currency Total 11 2 2 2" xfId="49754"/>
    <cellStyle name="CALC Currency Total 11 2 3" xfId="35837"/>
    <cellStyle name="CALC Currency Total 11 3" xfId="13003"/>
    <cellStyle name="CALC Currency Total 11 3 2" xfId="26924"/>
    <cellStyle name="CALC Currency Total 11 3 2 2" xfId="54607"/>
    <cellStyle name="CALC Currency Total 11 3 3" xfId="40690"/>
    <cellStyle name="CALC Currency Total 11 4" xfId="15753"/>
    <cellStyle name="CALC Currency Total 11 4 2" xfId="29674"/>
    <cellStyle name="CALC Currency Total 11 4 2 2" xfId="57357"/>
    <cellStyle name="CALC Currency Total 11 4 3" xfId="43440"/>
    <cellStyle name="CALC Currency Total 11 5" xfId="18721"/>
    <cellStyle name="CALC Currency Total 11 5 2" xfId="46404"/>
    <cellStyle name="CALC Currency Total 11 6" xfId="32487"/>
    <cellStyle name="CALC Currency Total 12" xfId="4403"/>
    <cellStyle name="CALC Currency Total 12 2" xfId="7827"/>
    <cellStyle name="CALC Currency Total 12 2 2" xfId="21751"/>
    <cellStyle name="CALC Currency Total 12 2 2 2" xfId="49434"/>
    <cellStyle name="CALC Currency Total 12 2 3" xfId="35517"/>
    <cellStyle name="CALC Currency Total 12 3" xfId="12670"/>
    <cellStyle name="CALC Currency Total 12 3 2" xfId="26591"/>
    <cellStyle name="CALC Currency Total 12 3 2 2" xfId="54274"/>
    <cellStyle name="CALC Currency Total 12 3 3" xfId="40357"/>
    <cellStyle name="CALC Currency Total 12 4" xfId="15420"/>
    <cellStyle name="CALC Currency Total 12 4 2" xfId="29341"/>
    <cellStyle name="CALC Currency Total 12 4 2 2" xfId="57024"/>
    <cellStyle name="CALC Currency Total 12 4 3" xfId="43107"/>
    <cellStyle name="CALC Currency Total 12 5" xfId="18388"/>
    <cellStyle name="CALC Currency Total 12 5 2" xfId="46071"/>
    <cellStyle name="CALC Currency Total 12 6" xfId="32154"/>
    <cellStyle name="CALC Currency Total 13" xfId="4967"/>
    <cellStyle name="CALC Currency Total 14" xfId="5231"/>
    <cellStyle name="CALC Currency Total 14 2" xfId="19201"/>
    <cellStyle name="CALC Currency Total 14 2 2" xfId="46884"/>
    <cellStyle name="CALC Currency Total 14 3" xfId="32967"/>
    <cellStyle name="CALC Currency Total 15" xfId="5257"/>
    <cellStyle name="CALC Currency Total 16" xfId="5228"/>
    <cellStyle name="CALC Currency Total 16 2" xfId="19198"/>
    <cellStyle name="CALC Currency Total 16 2 2" xfId="46881"/>
    <cellStyle name="CALC Currency Total 16 3" xfId="32964"/>
    <cellStyle name="CALC Currency Total 17" xfId="16168"/>
    <cellStyle name="CALC Currency Total 17 2" xfId="30085"/>
    <cellStyle name="CALC Currency Total 17 2 2" xfId="57768"/>
    <cellStyle name="CALC Currency Total 17 3" xfId="43851"/>
    <cellStyle name="CALC Currency Total 18" xfId="16133"/>
    <cellStyle name="CALC Currency Total 18 2" xfId="30050"/>
    <cellStyle name="CALC Currency Total 18 2 2" xfId="57733"/>
    <cellStyle name="CALC Currency Total 18 3" xfId="43816"/>
    <cellStyle name="CALC Currency Total 19" xfId="16286"/>
    <cellStyle name="CALC Currency Total 19 2" xfId="43969"/>
    <cellStyle name="CALC Currency Total 2" xfId="2111"/>
    <cellStyle name="CALC Currency Total 2 2" xfId="4801"/>
    <cellStyle name="CALC Currency Total 2 2 2" xfId="8207"/>
    <cellStyle name="CALC Currency Total 2 2 2 2" xfId="22130"/>
    <cellStyle name="CALC Currency Total 2 2 2 2 2" xfId="49813"/>
    <cellStyle name="CALC Currency Total 2 2 2 3" xfId="35896"/>
    <cellStyle name="CALC Currency Total 2 2 3" xfId="13062"/>
    <cellStyle name="CALC Currency Total 2 2 3 2" xfId="26983"/>
    <cellStyle name="CALC Currency Total 2 2 3 2 2" xfId="54666"/>
    <cellStyle name="CALC Currency Total 2 2 3 3" xfId="40749"/>
    <cellStyle name="CALC Currency Total 2 2 4" xfId="15812"/>
    <cellStyle name="CALC Currency Total 2 2 4 2" xfId="29733"/>
    <cellStyle name="CALC Currency Total 2 2 4 2 2" xfId="57416"/>
    <cellStyle name="CALC Currency Total 2 2 4 3" xfId="43499"/>
    <cellStyle name="CALC Currency Total 2 2 5" xfId="18780"/>
    <cellStyle name="CALC Currency Total 2 2 5 2" xfId="46463"/>
    <cellStyle name="CALC Currency Total 2 2 6" xfId="32546"/>
    <cellStyle name="CALC Currency Total 2 3" xfId="5325"/>
    <cellStyle name="CALC Currency Total 20" xfId="30203"/>
    <cellStyle name="CALC Currency Total 3" xfId="2222"/>
    <cellStyle name="CALC Currency Total 3 2" xfId="4870"/>
    <cellStyle name="CALC Currency Total 3 2 2" xfId="8276"/>
    <cellStyle name="CALC Currency Total 3 2 2 2" xfId="22198"/>
    <cellStyle name="CALC Currency Total 3 2 2 2 2" xfId="49881"/>
    <cellStyle name="CALC Currency Total 3 2 2 3" xfId="35964"/>
    <cellStyle name="CALC Currency Total 3 2 3" xfId="13129"/>
    <cellStyle name="CALC Currency Total 3 2 3 2" xfId="27050"/>
    <cellStyle name="CALC Currency Total 3 2 3 2 2" xfId="54733"/>
    <cellStyle name="CALC Currency Total 3 2 3 3" xfId="40816"/>
    <cellStyle name="CALC Currency Total 3 2 4" xfId="15879"/>
    <cellStyle name="CALC Currency Total 3 2 4 2" xfId="29800"/>
    <cellStyle name="CALC Currency Total 3 2 4 2 2" xfId="57483"/>
    <cellStyle name="CALC Currency Total 3 2 4 3" xfId="43566"/>
    <cellStyle name="CALC Currency Total 3 2 5" xfId="18847"/>
    <cellStyle name="CALC Currency Total 3 2 5 2" xfId="46530"/>
    <cellStyle name="CALC Currency Total 3 2 6" xfId="32613"/>
    <cellStyle name="CALC Currency Total 3 3" xfId="5361"/>
    <cellStyle name="CALC Currency Total 4" xfId="2615"/>
    <cellStyle name="CALC Currency Total 5" xfId="2761"/>
    <cellStyle name="CALC Currency Total 6" xfId="2288"/>
    <cellStyle name="CALC Currency Total 7" xfId="4540"/>
    <cellStyle name="CALC Currency Total 7 2" xfId="7957"/>
    <cellStyle name="CALC Currency Total 7 2 2" xfId="21881"/>
    <cellStyle name="CALC Currency Total 7 2 2 2" xfId="49564"/>
    <cellStyle name="CALC Currency Total 7 2 3" xfId="35647"/>
    <cellStyle name="CALC Currency Total 7 3" xfId="12804"/>
    <cellStyle name="CALC Currency Total 7 3 2" xfId="26725"/>
    <cellStyle name="CALC Currency Total 7 3 2 2" xfId="54408"/>
    <cellStyle name="CALC Currency Total 7 3 3" xfId="40491"/>
    <cellStyle name="CALC Currency Total 7 4" xfId="15554"/>
    <cellStyle name="CALC Currency Total 7 4 2" xfId="29475"/>
    <cellStyle name="CALC Currency Total 7 4 2 2" xfId="57158"/>
    <cellStyle name="CALC Currency Total 7 4 3" xfId="43241"/>
    <cellStyle name="CALC Currency Total 7 5" xfId="18522"/>
    <cellStyle name="CALC Currency Total 7 5 2" xfId="46205"/>
    <cellStyle name="CALC Currency Total 7 6" xfId="32288"/>
    <cellStyle name="CALC Currency Total 8" xfId="4406"/>
    <cellStyle name="CALC Currency Total 8 2" xfId="7830"/>
    <cellStyle name="CALC Currency Total 8 2 2" xfId="21754"/>
    <cellStyle name="CALC Currency Total 8 2 2 2" xfId="49437"/>
    <cellStyle name="CALC Currency Total 8 2 3" xfId="35520"/>
    <cellStyle name="CALC Currency Total 8 3" xfId="12673"/>
    <cellStyle name="CALC Currency Total 8 3 2" xfId="26594"/>
    <cellStyle name="CALC Currency Total 8 3 2 2" xfId="54277"/>
    <cellStyle name="CALC Currency Total 8 3 3" xfId="40360"/>
    <cellStyle name="CALC Currency Total 8 4" xfId="15423"/>
    <cellStyle name="CALC Currency Total 8 4 2" xfId="29344"/>
    <cellStyle name="CALC Currency Total 8 4 2 2" xfId="57027"/>
    <cellStyle name="CALC Currency Total 8 4 3" xfId="43110"/>
    <cellStyle name="CALC Currency Total 8 5" xfId="18391"/>
    <cellStyle name="CALC Currency Total 8 5 2" xfId="46074"/>
    <cellStyle name="CALC Currency Total 8 6" xfId="32157"/>
    <cellStyle name="CALC Currency Total 9" xfId="4505"/>
    <cellStyle name="CALC Currency Total_CorpModel.001.002" xfId="1505"/>
    <cellStyle name="CALC Currency_CorpModel.001.002" xfId="1506"/>
    <cellStyle name="Calc date" xfId="1507"/>
    <cellStyle name="CALC Date Long" xfId="1508"/>
    <cellStyle name="CALC Date Short" xfId="1509"/>
    <cellStyle name="Calc gridlines" xfId="1510"/>
    <cellStyle name="Calc multiple" xfId="1511"/>
    <cellStyle name="CALC Percent" xfId="1512"/>
    <cellStyle name="Calc Percent (0)" xfId="1513"/>
    <cellStyle name="Calc Percent (1)" xfId="1514"/>
    <cellStyle name="Calc Percent (2)" xfId="1515"/>
    <cellStyle name="CALC Percent [1]" xfId="1516"/>
    <cellStyle name="CALC Percent [2]" xfId="1517"/>
    <cellStyle name="CALC Percent Total" xfId="1518"/>
    <cellStyle name="CALC Percent Total [1]" xfId="1519"/>
    <cellStyle name="CALC Percent Total [1] 2" xfId="2115"/>
    <cellStyle name="CALC Percent Total [1] 2 2" xfId="4805"/>
    <cellStyle name="CALC Percent Total [1] 2 2 2" xfId="8211"/>
    <cellStyle name="CALC Percent Total [1] 2 2 2 2" xfId="22134"/>
    <cellStyle name="CALC Percent Total [1] 2 2 2 2 2" xfId="49817"/>
    <cellStyle name="CALC Percent Total [1] 2 2 2 3" xfId="35900"/>
    <cellStyle name="CALC Percent Total [1] 2 2 3" xfId="13066"/>
    <cellStyle name="CALC Percent Total [1] 2 2 3 2" xfId="26987"/>
    <cellStyle name="CALC Percent Total [1] 2 2 3 2 2" xfId="54670"/>
    <cellStyle name="CALC Percent Total [1] 2 2 3 3" xfId="40753"/>
    <cellStyle name="CALC Percent Total [1] 2 2 4" xfId="15816"/>
    <cellStyle name="CALC Percent Total [1] 2 2 4 2" xfId="29737"/>
    <cellStyle name="CALC Percent Total [1] 2 2 4 2 2" xfId="57420"/>
    <cellStyle name="CALC Percent Total [1] 2 2 4 3" xfId="43503"/>
    <cellStyle name="CALC Percent Total [1] 2 2 5" xfId="18784"/>
    <cellStyle name="CALC Percent Total [1] 2 2 5 2" xfId="46467"/>
    <cellStyle name="CALC Percent Total [1] 2 2 6" xfId="32550"/>
    <cellStyle name="CALC Percent Total [1] 2 3" xfId="5329"/>
    <cellStyle name="CALC Percent Total [1] 3" xfId="2311"/>
    <cellStyle name="CALC Percent Total [1] 4" xfId="4545"/>
    <cellStyle name="CALC Percent Total [1] 4 2" xfId="7962"/>
    <cellStyle name="CALC Percent Total [1] 4 2 2" xfId="21886"/>
    <cellStyle name="CALC Percent Total [1] 4 2 2 2" xfId="49569"/>
    <cellStyle name="CALC Percent Total [1] 4 2 3" xfId="35652"/>
    <cellStyle name="CALC Percent Total [1] 4 3" xfId="12809"/>
    <cellStyle name="CALC Percent Total [1] 4 3 2" xfId="26730"/>
    <cellStyle name="CALC Percent Total [1] 4 3 2 2" xfId="54413"/>
    <cellStyle name="CALC Percent Total [1] 4 3 3" xfId="40496"/>
    <cellStyle name="CALC Percent Total [1] 4 4" xfId="15559"/>
    <cellStyle name="CALC Percent Total [1] 4 4 2" xfId="29480"/>
    <cellStyle name="CALC Percent Total [1] 4 4 2 2" xfId="57163"/>
    <cellStyle name="CALC Percent Total [1] 4 4 3" xfId="43246"/>
    <cellStyle name="CALC Percent Total [1] 4 5" xfId="18527"/>
    <cellStyle name="CALC Percent Total [1] 4 5 2" xfId="46210"/>
    <cellStyle name="CALC Percent Total [1] 4 6" xfId="32293"/>
    <cellStyle name="CALC Percent Total [2]" xfId="1520"/>
    <cellStyle name="CALC Percent Total [2] 2" xfId="2116"/>
    <cellStyle name="CALC Percent Total [2] 2 2" xfId="4806"/>
    <cellStyle name="CALC Percent Total [2] 2 2 2" xfId="8212"/>
    <cellStyle name="CALC Percent Total [2] 2 2 2 2" xfId="22135"/>
    <cellStyle name="CALC Percent Total [2] 2 2 2 2 2" xfId="49818"/>
    <cellStyle name="CALC Percent Total [2] 2 2 2 3" xfId="35901"/>
    <cellStyle name="CALC Percent Total [2] 2 2 3" xfId="13067"/>
    <cellStyle name="CALC Percent Total [2] 2 2 3 2" xfId="26988"/>
    <cellStyle name="CALC Percent Total [2] 2 2 3 2 2" xfId="54671"/>
    <cellStyle name="CALC Percent Total [2] 2 2 3 3" xfId="40754"/>
    <cellStyle name="CALC Percent Total [2] 2 2 4" xfId="15817"/>
    <cellStyle name="CALC Percent Total [2] 2 2 4 2" xfId="29738"/>
    <cellStyle name="CALC Percent Total [2] 2 2 4 2 2" xfId="57421"/>
    <cellStyle name="CALC Percent Total [2] 2 2 4 3" xfId="43504"/>
    <cellStyle name="CALC Percent Total [2] 2 2 5" xfId="18785"/>
    <cellStyle name="CALC Percent Total [2] 2 2 5 2" xfId="46468"/>
    <cellStyle name="CALC Percent Total [2] 2 2 6" xfId="32551"/>
    <cellStyle name="CALC Percent Total [2] 2 3" xfId="5330"/>
    <cellStyle name="CALC Percent Total [2] 3" xfId="2312"/>
    <cellStyle name="CALC Percent Total [2] 4" xfId="4546"/>
    <cellStyle name="CALC Percent Total [2] 4 2" xfId="7963"/>
    <cellStyle name="CALC Percent Total [2] 4 2 2" xfId="21887"/>
    <cellStyle name="CALC Percent Total [2] 4 2 2 2" xfId="49570"/>
    <cellStyle name="CALC Percent Total [2] 4 2 3" xfId="35653"/>
    <cellStyle name="CALC Percent Total [2] 4 3" xfId="12810"/>
    <cellStyle name="CALC Percent Total [2] 4 3 2" xfId="26731"/>
    <cellStyle name="CALC Percent Total [2] 4 3 2 2" xfId="54414"/>
    <cellStyle name="CALC Percent Total [2] 4 3 3" xfId="40497"/>
    <cellStyle name="CALC Percent Total [2] 4 4" xfId="15560"/>
    <cellStyle name="CALC Percent Total [2] 4 4 2" xfId="29481"/>
    <cellStyle name="CALC Percent Total [2] 4 4 2 2" xfId="57164"/>
    <cellStyle name="CALC Percent Total [2] 4 4 3" xfId="43247"/>
    <cellStyle name="CALC Percent Total [2] 4 5" xfId="18528"/>
    <cellStyle name="CALC Percent Total [2] 4 5 2" xfId="46211"/>
    <cellStyle name="CALC Percent Total [2] 4 6" xfId="32294"/>
    <cellStyle name="CALC Percent Total 10" xfId="4396"/>
    <cellStyle name="CALC Percent Total 10 2" xfId="7820"/>
    <cellStyle name="CALC Percent Total 10 2 2" xfId="21744"/>
    <cellStyle name="CALC Percent Total 10 2 2 2" xfId="49427"/>
    <cellStyle name="CALC Percent Total 10 2 3" xfId="35510"/>
    <cellStyle name="CALC Percent Total 10 3" xfId="12663"/>
    <cellStyle name="CALC Percent Total 10 3 2" xfId="26584"/>
    <cellStyle name="CALC Percent Total 10 3 2 2" xfId="54267"/>
    <cellStyle name="CALC Percent Total 10 3 3" xfId="40350"/>
    <cellStyle name="CALC Percent Total 10 4" xfId="15413"/>
    <cellStyle name="CALC Percent Total 10 4 2" xfId="29334"/>
    <cellStyle name="CALC Percent Total 10 4 2 2" xfId="57017"/>
    <cellStyle name="CALC Percent Total 10 4 3" xfId="43100"/>
    <cellStyle name="CALC Percent Total 10 5" xfId="18381"/>
    <cellStyle name="CALC Percent Total 10 5 2" xfId="46064"/>
    <cellStyle name="CALC Percent Total 10 6" xfId="32147"/>
    <cellStyle name="CALC Percent Total 11" xfId="4501"/>
    <cellStyle name="CALC Percent Total 11 2" xfId="7921"/>
    <cellStyle name="CALC Percent Total 11 2 2" xfId="21845"/>
    <cellStyle name="CALC Percent Total 11 2 2 2" xfId="49528"/>
    <cellStyle name="CALC Percent Total 11 2 3" xfId="35611"/>
    <cellStyle name="CALC Percent Total 11 3" xfId="12768"/>
    <cellStyle name="CALC Percent Total 11 3 2" xfId="26689"/>
    <cellStyle name="CALC Percent Total 11 3 2 2" xfId="54372"/>
    <cellStyle name="CALC Percent Total 11 3 3" xfId="40455"/>
    <cellStyle name="CALC Percent Total 11 4" xfId="15518"/>
    <cellStyle name="CALC Percent Total 11 4 2" xfId="29439"/>
    <cellStyle name="CALC Percent Total 11 4 2 2" xfId="57122"/>
    <cellStyle name="CALC Percent Total 11 4 3" xfId="43205"/>
    <cellStyle name="CALC Percent Total 11 5" xfId="18486"/>
    <cellStyle name="CALC Percent Total 11 5 2" xfId="46169"/>
    <cellStyle name="CALC Percent Total 11 6" xfId="32252"/>
    <cellStyle name="CALC Percent Total 12" xfId="4401"/>
    <cellStyle name="CALC Percent Total 12 2" xfId="7825"/>
    <cellStyle name="CALC Percent Total 12 2 2" xfId="21749"/>
    <cellStyle name="CALC Percent Total 12 2 2 2" xfId="49432"/>
    <cellStyle name="CALC Percent Total 12 2 3" xfId="35515"/>
    <cellStyle name="CALC Percent Total 12 3" xfId="12668"/>
    <cellStyle name="CALC Percent Total 12 3 2" xfId="26589"/>
    <cellStyle name="CALC Percent Total 12 3 2 2" xfId="54272"/>
    <cellStyle name="CALC Percent Total 12 3 3" xfId="40355"/>
    <cellStyle name="CALC Percent Total 12 4" xfId="15418"/>
    <cellStyle name="CALC Percent Total 12 4 2" xfId="29339"/>
    <cellStyle name="CALC Percent Total 12 4 2 2" xfId="57022"/>
    <cellStyle name="CALC Percent Total 12 4 3" xfId="43105"/>
    <cellStyle name="CALC Percent Total 12 5" xfId="18386"/>
    <cellStyle name="CALC Percent Total 12 5 2" xfId="46069"/>
    <cellStyle name="CALC Percent Total 12 6" xfId="32152"/>
    <cellStyle name="CALC Percent Total 13" xfId="5048"/>
    <cellStyle name="CALC Percent Total 14" xfId="5230"/>
    <cellStyle name="CALC Percent Total 14 2" xfId="19200"/>
    <cellStyle name="CALC Percent Total 14 2 2" xfId="46883"/>
    <cellStyle name="CALC Percent Total 14 3" xfId="32966"/>
    <cellStyle name="CALC Percent Total 15" xfId="5258"/>
    <cellStyle name="CALC Percent Total 16" xfId="5227"/>
    <cellStyle name="CALC Percent Total 16 2" xfId="19197"/>
    <cellStyle name="CALC Percent Total 16 2 2" xfId="46880"/>
    <cellStyle name="CALC Percent Total 16 3" xfId="32963"/>
    <cellStyle name="CALC Percent Total 17" xfId="16169"/>
    <cellStyle name="CALC Percent Total 17 2" xfId="30086"/>
    <cellStyle name="CALC Percent Total 17 2 2" xfId="57769"/>
    <cellStyle name="CALC Percent Total 17 3" xfId="43852"/>
    <cellStyle name="CALC Percent Total 18" xfId="16132"/>
    <cellStyle name="CALC Percent Total 18 2" xfId="30049"/>
    <cellStyle name="CALC Percent Total 18 2 2" xfId="57732"/>
    <cellStyle name="CALC Percent Total 18 3" xfId="43815"/>
    <cellStyle name="CALC Percent Total 19" xfId="16287"/>
    <cellStyle name="CALC Percent Total 19 2" xfId="43970"/>
    <cellStyle name="CALC Percent Total 2" xfId="2114"/>
    <cellStyle name="CALC Percent Total 2 2" xfId="4804"/>
    <cellStyle name="CALC Percent Total 2 2 2" xfId="8210"/>
    <cellStyle name="CALC Percent Total 2 2 2 2" xfId="22133"/>
    <cellStyle name="CALC Percent Total 2 2 2 2 2" xfId="49816"/>
    <cellStyle name="CALC Percent Total 2 2 2 3" xfId="35899"/>
    <cellStyle name="CALC Percent Total 2 2 3" xfId="13065"/>
    <cellStyle name="CALC Percent Total 2 2 3 2" xfId="26986"/>
    <cellStyle name="CALC Percent Total 2 2 3 2 2" xfId="54669"/>
    <cellStyle name="CALC Percent Total 2 2 3 3" xfId="40752"/>
    <cellStyle name="CALC Percent Total 2 2 4" xfId="15815"/>
    <cellStyle name="CALC Percent Total 2 2 4 2" xfId="29736"/>
    <cellStyle name="CALC Percent Total 2 2 4 2 2" xfId="57419"/>
    <cellStyle name="CALC Percent Total 2 2 4 3" xfId="43502"/>
    <cellStyle name="CALC Percent Total 2 2 5" xfId="18783"/>
    <cellStyle name="CALC Percent Total 2 2 5 2" xfId="46466"/>
    <cellStyle name="CALC Percent Total 2 2 6" xfId="32549"/>
    <cellStyle name="CALC Percent Total 2 3" xfId="5328"/>
    <cellStyle name="CALC Percent Total 20" xfId="30204"/>
    <cellStyle name="CALC Percent Total 3" xfId="2223"/>
    <cellStyle name="CALC Percent Total 3 2" xfId="4871"/>
    <cellStyle name="CALC Percent Total 3 2 2" xfId="8277"/>
    <cellStyle name="CALC Percent Total 3 2 2 2" xfId="22199"/>
    <cellStyle name="CALC Percent Total 3 2 2 2 2" xfId="49882"/>
    <cellStyle name="CALC Percent Total 3 2 2 3" xfId="35965"/>
    <cellStyle name="CALC Percent Total 3 2 3" xfId="13130"/>
    <cellStyle name="CALC Percent Total 3 2 3 2" xfId="27051"/>
    <cellStyle name="CALC Percent Total 3 2 3 2 2" xfId="54734"/>
    <cellStyle name="CALC Percent Total 3 2 3 3" xfId="40817"/>
    <cellStyle name="CALC Percent Total 3 2 4" xfId="15880"/>
    <cellStyle name="CALC Percent Total 3 2 4 2" xfId="29801"/>
    <cellStyle name="CALC Percent Total 3 2 4 2 2" xfId="57484"/>
    <cellStyle name="CALC Percent Total 3 2 4 3" xfId="43567"/>
    <cellStyle name="CALC Percent Total 3 2 5" xfId="18848"/>
    <cellStyle name="CALC Percent Total 3 2 5 2" xfId="46531"/>
    <cellStyle name="CALC Percent Total 3 2 6" xfId="32614"/>
    <cellStyle name="CALC Percent Total 3 3" xfId="5362"/>
    <cellStyle name="CALC Percent Total 4" xfId="2613"/>
    <cellStyle name="CALC Percent Total 5" xfId="2988"/>
    <cellStyle name="CALC Percent Total 6" xfId="2897"/>
    <cellStyle name="CALC Percent Total 7" xfId="4544"/>
    <cellStyle name="CALC Percent Total 7 2" xfId="7961"/>
    <cellStyle name="CALC Percent Total 7 2 2" xfId="21885"/>
    <cellStyle name="CALC Percent Total 7 2 2 2" xfId="49568"/>
    <cellStyle name="CALC Percent Total 7 2 3" xfId="35651"/>
    <cellStyle name="CALC Percent Total 7 3" xfId="12808"/>
    <cellStyle name="CALC Percent Total 7 3 2" xfId="26729"/>
    <cellStyle name="CALC Percent Total 7 3 2 2" xfId="54412"/>
    <cellStyle name="CALC Percent Total 7 3 3" xfId="40495"/>
    <cellStyle name="CALC Percent Total 7 4" xfId="15558"/>
    <cellStyle name="CALC Percent Total 7 4 2" xfId="29479"/>
    <cellStyle name="CALC Percent Total 7 4 2 2" xfId="57162"/>
    <cellStyle name="CALC Percent Total 7 4 3" xfId="43245"/>
    <cellStyle name="CALC Percent Total 7 5" xfId="18526"/>
    <cellStyle name="CALC Percent Total 7 5 2" xfId="46209"/>
    <cellStyle name="CALC Percent Total 7 6" xfId="32292"/>
    <cellStyle name="CALC Percent Total 8" xfId="4404"/>
    <cellStyle name="CALC Percent Total 8 2" xfId="7828"/>
    <cellStyle name="CALC Percent Total 8 2 2" xfId="21752"/>
    <cellStyle name="CALC Percent Total 8 2 2 2" xfId="49435"/>
    <cellStyle name="CALC Percent Total 8 2 3" xfId="35518"/>
    <cellStyle name="CALC Percent Total 8 3" xfId="12671"/>
    <cellStyle name="CALC Percent Total 8 3 2" xfId="26592"/>
    <cellStyle name="CALC Percent Total 8 3 2 2" xfId="54275"/>
    <cellStyle name="CALC Percent Total 8 3 3" xfId="40358"/>
    <cellStyle name="CALC Percent Total 8 4" xfId="15421"/>
    <cellStyle name="CALC Percent Total 8 4 2" xfId="29342"/>
    <cellStyle name="CALC Percent Total 8 4 2 2" xfId="57025"/>
    <cellStyle name="CALC Percent Total 8 4 3" xfId="43108"/>
    <cellStyle name="CALC Percent Total 8 5" xfId="18389"/>
    <cellStyle name="CALC Percent Total 8 5 2" xfId="46072"/>
    <cellStyle name="CALC Percent Total 8 6" xfId="32155"/>
    <cellStyle name="CALC Percent Total 9" xfId="4509"/>
    <cellStyle name="Calc Units (0)" xfId="1521"/>
    <cellStyle name="Calc Units (1)" xfId="1522"/>
    <cellStyle name="Calc Units (2)" xfId="1523"/>
    <cellStyle name="Calc_Copy of Cash Forecast at 23 Oct updated 26 Oct" xfId="1524"/>
    <cellStyle name="CalcCell" xfId="1525"/>
    <cellStyle name="CalcCell 2" xfId="2117"/>
    <cellStyle name="CalcCell 2 2" xfId="2382"/>
    <cellStyle name="CalcCell 2 2 2" xfId="5839"/>
    <cellStyle name="CalcCell 2 2 2 2" xfId="19789"/>
    <cellStyle name="CalcCell 2 2 2 2 2" xfId="47472"/>
    <cellStyle name="CalcCell 2 2 2 3" xfId="33555"/>
    <cellStyle name="CalcCell 2 2 3" xfId="8609"/>
    <cellStyle name="CalcCell 2 2 3 2" xfId="22530"/>
    <cellStyle name="CalcCell 2 2 3 2 2" xfId="50213"/>
    <cellStyle name="CalcCell 2 2 3 3" xfId="36296"/>
    <cellStyle name="CalcCell 2 2 4" xfId="5657"/>
    <cellStyle name="CalcCell 2 2 4 2" xfId="19609"/>
    <cellStyle name="CalcCell 2 2 4 2 2" xfId="47292"/>
    <cellStyle name="CalcCell 2 2 4 3" xfId="33375"/>
    <cellStyle name="CalcCell 2 2 5" xfId="13487"/>
    <cellStyle name="CalcCell 2 2 5 2" xfId="27408"/>
    <cellStyle name="CalcCell 2 2 5 2 2" xfId="55091"/>
    <cellStyle name="CalcCell 2 2 5 3" xfId="41174"/>
    <cellStyle name="CalcCell 2 2 6" xfId="16449"/>
    <cellStyle name="CalcCell 2 2 6 2" xfId="44132"/>
    <cellStyle name="CalcCell 2 3" xfId="3357"/>
    <cellStyle name="CalcCell 2 3 2" xfId="6797"/>
    <cellStyle name="CalcCell 2 3 2 2" xfId="20738"/>
    <cellStyle name="CalcCell 2 3 2 2 2" xfId="48421"/>
    <cellStyle name="CalcCell 2 3 2 3" xfId="34504"/>
    <cellStyle name="CalcCell 2 3 3" xfId="9535"/>
    <cellStyle name="CalcCell 2 3 3 2" xfId="23456"/>
    <cellStyle name="CalcCell 2 3 3 2 2" xfId="51139"/>
    <cellStyle name="CalcCell 2 3 3 3" xfId="37222"/>
    <cellStyle name="CalcCell 2 3 4" xfId="11676"/>
    <cellStyle name="CalcCell 2 3 4 2" xfId="25597"/>
    <cellStyle name="CalcCell 2 3 4 2 2" xfId="53280"/>
    <cellStyle name="CalcCell 2 3 4 3" xfId="39363"/>
    <cellStyle name="CalcCell 2 3 5" xfId="14426"/>
    <cellStyle name="CalcCell 2 3 5 2" xfId="28347"/>
    <cellStyle name="CalcCell 2 3 5 2 2" xfId="56030"/>
    <cellStyle name="CalcCell 2 3 5 3" xfId="42113"/>
    <cellStyle name="CalcCell 2 3 6" xfId="17394"/>
    <cellStyle name="CalcCell 2 3 6 2" xfId="45077"/>
    <cellStyle name="CalcCell 2 4" xfId="3751"/>
    <cellStyle name="CalcCell 2 4 2" xfId="7185"/>
    <cellStyle name="CalcCell 2 4 2 2" xfId="21120"/>
    <cellStyle name="CalcCell 2 4 2 2 2" xfId="48803"/>
    <cellStyle name="CalcCell 2 4 2 3" xfId="34886"/>
    <cellStyle name="CalcCell 2 4 3" xfId="12058"/>
    <cellStyle name="CalcCell 2 4 3 2" xfId="25979"/>
    <cellStyle name="CalcCell 2 4 3 2 2" xfId="53662"/>
    <cellStyle name="CalcCell 2 4 3 3" xfId="39745"/>
    <cellStyle name="CalcCell 2 4 4" xfId="14808"/>
    <cellStyle name="CalcCell 2 4 4 2" xfId="28729"/>
    <cellStyle name="CalcCell 2 4 4 2 2" xfId="56412"/>
    <cellStyle name="CalcCell 2 4 4 3" xfId="42495"/>
    <cellStyle name="CalcCell 2 4 5" xfId="17776"/>
    <cellStyle name="CalcCell 2 4 5 2" xfId="45459"/>
    <cellStyle name="CalcCell 2 4 6" xfId="31542"/>
    <cellStyle name="CalcCell 2 5" xfId="4807"/>
    <cellStyle name="CalcCell 2 5 2" xfId="8213"/>
    <cellStyle name="CalcCell 2 5 2 2" xfId="22136"/>
    <cellStyle name="CalcCell 2 5 2 2 2" xfId="49819"/>
    <cellStyle name="CalcCell 2 5 2 3" xfId="35902"/>
    <cellStyle name="CalcCell 2 5 3" xfId="13068"/>
    <cellStyle name="CalcCell 2 5 3 2" xfId="26989"/>
    <cellStyle name="CalcCell 2 5 3 2 2" xfId="54672"/>
    <cellStyle name="CalcCell 2 5 3 3" xfId="40755"/>
    <cellStyle name="CalcCell 2 5 4" xfId="15818"/>
    <cellStyle name="CalcCell 2 5 4 2" xfId="29739"/>
    <cellStyle name="CalcCell 2 5 4 2 2" xfId="57422"/>
    <cellStyle name="CalcCell 2 5 4 3" xfId="43505"/>
    <cellStyle name="CalcCell 2 5 5" xfId="18786"/>
    <cellStyle name="CalcCell 2 5 5 2" xfId="46469"/>
    <cellStyle name="CalcCell 2 5 6" xfId="32552"/>
    <cellStyle name="CalcCell 2 6" xfId="4305"/>
    <cellStyle name="CalcCell 2 6 2" xfId="7730"/>
    <cellStyle name="CalcCell 2 6 2 2" xfId="21656"/>
    <cellStyle name="CalcCell 2 6 2 2 2" xfId="49339"/>
    <cellStyle name="CalcCell 2 6 2 3" xfId="35422"/>
    <cellStyle name="CalcCell 2 6 3" xfId="12575"/>
    <cellStyle name="CalcCell 2 6 3 2" xfId="26496"/>
    <cellStyle name="CalcCell 2 6 3 2 2" xfId="54179"/>
    <cellStyle name="CalcCell 2 6 3 3" xfId="40262"/>
    <cellStyle name="CalcCell 2 6 4" xfId="15325"/>
    <cellStyle name="CalcCell 2 6 4 2" xfId="29246"/>
    <cellStyle name="CalcCell 2 6 4 2 2" xfId="56929"/>
    <cellStyle name="CalcCell 2 6 4 3" xfId="43012"/>
    <cellStyle name="CalcCell 2 6 5" xfId="18293"/>
    <cellStyle name="CalcCell 2 6 5 2" xfId="45976"/>
    <cellStyle name="CalcCell 2 6 6" xfId="32059"/>
    <cellStyle name="CalcCell 2 7" xfId="5331"/>
    <cellStyle name="CalcCell 2 7 2" xfId="19286"/>
    <cellStyle name="CalcCell 2 7 2 2" xfId="46969"/>
    <cellStyle name="CalcCell 2 7 3" xfId="33052"/>
    <cellStyle name="CalcCell 3" xfId="2612"/>
    <cellStyle name="CalcCell 3 2" xfId="6068"/>
    <cellStyle name="CalcCell 3 2 2" xfId="20015"/>
    <cellStyle name="CalcCell 3 2 2 2" xfId="47698"/>
    <cellStyle name="CalcCell 3 2 3" xfId="33781"/>
    <cellStyle name="CalcCell 3 3" xfId="8829"/>
    <cellStyle name="CalcCell 3 3 2" xfId="22750"/>
    <cellStyle name="CalcCell 3 3 2 2" xfId="50433"/>
    <cellStyle name="CalcCell 3 3 3" xfId="36516"/>
    <cellStyle name="CalcCell 3 4" xfId="10956"/>
    <cellStyle name="CalcCell 3 4 2" xfId="24877"/>
    <cellStyle name="CalcCell 3 4 2 2" xfId="52560"/>
    <cellStyle name="CalcCell 3 4 3" xfId="38643"/>
    <cellStyle name="CalcCell 3 5" xfId="13710"/>
    <cellStyle name="CalcCell 3 5 2" xfId="27631"/>
    <cellStyle name="CalcCell 3 5 2 2" xfId="55314"/>
    <cellStyle name="CalcCell 3 5 3" xfId="41397"/>
    <cellStyle name="CalcCell 3 6" xfId="16674"/>
    <cellStyle name="CalcCell 3 6 2" xfId="44357"/>
    <cellStyle name="CalcCell 4" xfId="2764"/>
    <cellStyle name="CalcCell 4 2" xfId="6211"/>
    <cellStyle name="CalcCell 4 2 2" xfId="20158"/>
    <cellStyle name="CalcCell 4 2 2 2" xfId="47841"/>
    <cellStyle name="CalcCell 4 2 3" xfId="33924"/>
    <cellStyle name="CalcCell 4 3" xfId="8967"/>
    <cellStyle name="CalcCell 4 3 2" xfId="22888"/>
    <cellStyle name="CalcCell 4 3 2 2" xfId="50571"/>
    <cellStyle name="CalcCell 4 3 3" xfId="36654"/>
    <cellStyle name="CalcCell 4 4" xfId="11098"/>
    <cellStyle name="CalcCell 4 4 2" xfId="25019"/>
    <cellStyle name="CalcCell 4 4 2 2" xfId="52702"/>
    <cellStyle name="CalcCell 4 4 3" xfId="38785"/>
    <cellStyle name="CalcCell 4 5" xfId="13851"/>
    <cellStyle name="CalcCell 4 5 2" xfId="27772"/>
    <cellStyle name="CalcCell 4 5 2 2" xfId="55455"/>
    <cellStyle name="CalcCell 4 5 3" xfId="41538"/>
    <cellStyle name="CalcCell 4 6" xfId="16816"/>
    <cellStyle name="CalcCell 4 6 2" xfId="44499"/>
    <cellStyle name="CalcCell 5" xfId="3773"/>
    <cellStyle name="CalcCell 5 2" xfId="7207"/>
    <cellStyle name="CalcCell 5 2 2" xfId="21141"/>
    <cellStyle name="CalcCell 5 2 2 2" xfId="48824"/>
    <cellStyle name="CalcCell 5 2 3" xfId="34907"/>
    <cellStyle name="CalcCell 5 3" xfId="12079"/>
    <cellStyle name="CalcCell 5 3 2" xfId="26000"/>
    <cellStyle name="CalcCell 5 3 2 2" xfId="53683"/>
    <cellStyle name="CalcCell 5 3 3" xfId="39766"/>
    <cellStyle name="CalcCell 5 4" xfId="14829"/>
    <cellStyle name="CalcCell 5 4 2" xfId="28750"/>
    <cellStyle name="CalcCell 5 4 2 2" xfId="56433"/>
    <cellStyle name="CalcCell 5 4 3" xfId="42516"/>
    <cellStyle name="CalcCell 5 5" xfId="17797"/>
    <cellStyle name="CalcCell 5 5 2" xfId="45480"/>
    <cellStyle name="CalcCell 5 6" xfId="31563"/>
    <cellStyle name="CalcCell 6" xfId="4548"/>
    <cellStyle name="CalcCell 6 2" xfId="7964"/>
    <cellStyle name="CalcCell 6 2 2" xfId="21888"/>
    <cellStyle name="CalcCell 6 2 2 2" xfId="49571"/>
    <cellStyle name="CalcCell 6 2 3" xfId="35654"/>
    <cellStyle name="CalcCell 6 3" xfId="12812"/>
    <cellStyle name="CalcCell 6 3 2" xfId="26733"/>
    <cellStyle name="CalcCell 6 3 2 2" xfId="54416"/>
    <cellStyle name="CalcCell 6 3 3" xfId="40499"/>
    <cellStyle name="CalcCell 6 4" xfId="15562"/>
    <cellStyle name="CalcCell 6 4 2" xfId="29483"/>
    <cellStyle name="CalcCell 6 4 2 2" xfId="57166"/>
    <cellStyle name="CalcCell 6 4 3" xfId="43249"/>
    <cellStyle name="CalcCell 6 5" xfId="18530"/>
    <cellStyle name="CalcCell 6 5 2" xfId="46213"/>
    <cellStyle name="CalcCell 6 6" xfId="32296"/>
    <cellStyle name="CalcCell 7" xfId="4866"/>
    <cellStyle name="CalcCell 7 2" xfId="8272"/>
    <cellStyle name="CalcCell 7 2 2" xfId="22194"/>
    <cellStyle name="CalcCell 7 2 2 2" xfId="49877"/>
    <cellStyle name="CalcCell 7 2 3" xfId="35960"/>
    <cellStyle name="CalcCell 7 3" xfId="13125"/>
    <cellStyle name="CalcCell 7 3 2" xfId="27046"/>
    <cellStyle name="CalcCell 7 3 2 2" xfId="54729"/>
    <cellStyle name="CalcCell 7 3 3" xfId="40812"/>
    <cellStyle name="CalcCell 7 4" xfId="15875"/>
    <cellStyle name="CalcCell 7 4 2" xfId="29796"/>
    <cellStyle name="CalcCell 7 4 2 2" xfId="57479"/>
    <cellStyle name="CalcCell 7 4 3" xfId="43562"/>
    <cellStyle name="CalcCell 7 5" xfId="18843"/>
    <cellStyle name="CalcCell 7 5 2" xfId="46526"/>
    <cellStyle name="CalcCell 7 6" xfId="32609"/>
    <cellStyle name="CalcCell 8" xfId="4496"/>
    <cellStyle name="CalcCell 8 2" xfId="7917"/>
    <cellStyle name="CalcCell 8 2 2" xfId="21841"/>
    <cellStyle name="CalcCell 8 2 2 2" xfId="49524"/>
    <cellStyle name="CalcCell 8 2 3" xfId="35607"/>
    <cellStyle name="CalcCell 8 3" xfId="12763"/>
    <cellStyle name="CalcCell 8 3 2" xfId="26684"/>
    <cellStyle name="CalcCell 8 3 2 2" xfId="54367"/>
    <cellStyle name="CalcCell 8 3 3" xfId="40450"/>
    <cellStyle name="CalcCell 8 4" xfId="15513"/>
    <cellStyle name="CalcCell 8 4 2" xfId="29434"/>
    <cellStyle name="CalcCell 8 4 2 2" xfId="57117"/>
    <cellStyle name="CalcCell 8 4 3" xfId="43200"/>
    <cellStyle name="CalcCell 8 5" xfId="18481"/>
    <cellStyle name="CalcCell 8 5 2" xfId="46164"/>
    <cellStyle name="CalcCell 8 6" xfId="32247"/>
    <cellStyle name="CalcCell 9" xfId="5259"/>
    <cellStyle name="CalcCell 9 2" xfId="19226"/>
    <cellStyle name="CalcCell 9 2 2" xfId="46909"/>
    <cellStyle name="CalcCell 9 3" xfId="32992"/>
    <cellStyle name="CalcCell2cost" xfId="1526"/>
    <cellStyle name="CalcCell2cost 2" xfId="2118"/>
    <cellStyle name="CalcCell2cost 2 2" xfId="3224"/>
    <cellStyle name="CalcCell2cost 2 2 2" xfId="6666"/>
    <cellStyle name="CalcCell2cost 2 2 2 2" xfId="20608"/>
    <cellStyle name="CalcCell2cost 2 2 2 2 2" xfId="48291"/>
    <cellStyle name="CalcCell2cost 2 2 2 3" xfId="34374"/>
    <cellStyle name="CalcCell2cost 2 2 3" xfId="9408"/>
    <cellStyle name="CalcCell2cost 2 2 3 2" xfId="23329"/>
    <cellStyle name="CalcCell2cost 2 2 3 2 2" xfId="51012"/>
    <cellStyle name="CalcCell2cost 2 2 3 3" xfId="37095"/>
    <cellStyle name="CalcCell2cost 2 2 4" xfId="11546"/>
    <cellStyle name="CalcCell2cost 2 2 4 2" xfId="25467"/>
    <cellStyle name="CalcCell2cost 2 2 4 2 2" xfId="53150"/>
    <cellStyle name="CalcCell2cost 2 2 4 3" xfId="39233"/>
    <cellStyle name="CalcCell2cost 2 2 5" xfId="14296"/>
    <cellStyle name="CalcCell2cost 2 2 5 2" xfId="28217"/>
    <cellStyle name="CalcCell2cost 2 2 5 2 2" xfId="55900"/>
    <cellStyle name="CalcCell2cost 2 2 5 3" xfId="41983"/>
    <cellStyle name="CalcCell2cost 2 2 6" xfId="17264"/>
    <cellStyle name="CalcCell2cost 2 2 6 2" xfId="44947"/>
    <cellStyle name="CalcCell2cost 2 3" xfId="2284"/>
    <cellStyle name="CalcCell2cost 2 3 2" xfId="5748"/>
    <cellStyle name="CalcCell2cost 2 3 2 2" xfId="19698"/>
    <cellStyle name="CalcCell2cost 2 3 2 2 2" xfId="47381"/>
    <cellStyle name="CalcCell2cost 2 3 2 3" xfId="33464"/>
    <cellStyle name="CalcCell2cost 2 3 3" xfId="8517"/>
    <cellStyle name="CalcCell2cost 2 3 3 2" xfId="22438"/>
    <cellStyle name="CalcCell2cost 2 3 3 2 2" xfId="50121"/>
    <cellStyle name="CalcCell2cost 2 3 3 3" xfId="36204"/>
    <cellStyle name="CalcCell2cost 2 3 4" xfId="5398"/>
    <cellStyle name="CalcCell2cost 2 3 4 2" xfId="19351"/>
    <cellStyle name="CalcCell2cost 2 3 4 2 2" xfId="47034"/>
    <cellStyle name="CalcCell2cost 2 3 4 3" xfId="33117"/>
    <cellStyle name="CalcCell2cost 2 3 5" xfId="13396"/>
    <cellStyle name="CalcCell2cost 2 3 5 2" xfId="27317"/>
    <cellStyle name="CalcCell2cost 2 3 5 2 2" xfId="55000"/>
    <cellStyle name="CalcCell2cost 2 3 5 3" xfId="41083"/>
    <cellStyle name="CalcCell2cost 2 3 6" xfId="16358"/>
    <cellStyle name="CalcCell2cost 2 3 6 2" xfId="44041"/>
    <cellStyle name="CalcCell2cost 2 4" xfId="3683"/>
    <cellStyle name="CalcCell2cost 2 4 2" xfId="7120"/>
    <cellStyle name="CalcCell2cost 2 4 2 2" xfId="21055"/>
    <cellStyle name="CalcCell2cost 2 4 2 2 2" xfId="48738"/>
    <cellStyle name="CalcCell2cost 2 4 2 3" xfId="34821"/>
    <cellStyle name="CalcCell2cost 2 4 3" xfId="11993"/>
    <cellStyle name="CalcCell2cost 2 4 3 2" xfId="25914"/>
    <cellStyle name="CalcCell2cost 2 4 3 2 2" xfId="53597"/>
    <cellStyle name="CalcCell2cost 2 4 3 3" xfId="39680"/>
    <cellStyle name="CalcCell2cost 2 4 4" xfId="14743"/>
    <cellStyle name="CalcCell2cost 2 4 4 2" xfId="28664"/>
    <cellStyle name="CalcCell2cost 2 4 4 2 2" xfId="56347"/>
    <cellStyle name="CalcCell2cost 2 4 4 3" xfId="42430"/>
    <cellStyle name="CalcCell2cost 2 4 5" xfId="17711"/>
    <cellStyle name="CalcCell2cost 2 4 5 2" xfId="45394"/>
    <cellStyle name="CalcCell2cost 2 4 6" xfId="31481"/>
    <cellStyle name="CalcCell2cost 2 5" xfId="4808"/>
    <cellStyle name="CalcCell2cost 2 5 2" xfId="8214"/>
    <cellStyle name="CalcCell2cost 2 5 2 2" xfId="22137"/>
    <cellStyle name="CalcCell2cost 2 5 2 2 2" xfId="49820"/>
    <cellStyle name="CalcCell2cost 2 5 2 3" xfId="35903"/>
    <cellStyle name="CalcCell2cost 2 5 3" xfId="13069"/>
    <cellStyle name="CalcCell2cost 2 5 3 2" xfId="26990"/>
    <cellStyle name="CalcCell2cost 2 5 3 2 2" xfId="54673"/>
    <cellStyle name="CalcCell2cost 2 5 3 3" xfId="40756"/>
    <cellStyle name="CalcCell2cost 2 5 4" xfId="15819"/>
    <cellStyle name="CalcCell2cost 2 5 4 2" xfId="29740"/>
    <cellStyle name="CalcCell2cost 2 5 4 2 2" xfId="57423"/>
    <cellStyle name="CalcCell2cost 2 5 4 3" xfId="43506"/>
    <cellStyle name="CalcCell2cost 2 5 5" xfId="18787"/>
    <cellStyle name="CalcCell2cost 2 5 5 2" xfId="46470"/>
    <cellStyle name="CalcCell2cost 2 5 6" xfId="32553"/>
    <cellStyle name="CalcCell2cost 2 6" xfId="4306"/>
    <cellStyle name="CalcCell2cost 2 6 2" xfId="7731"/>
    <cellStyle name="CalcCell2cost 2 6 2 2" xfId="21657"/>
    <cellStyle name="CalcCell2cost 2 6 2 2 2" xfId="49340"/>
    <cellStyle name="CalcCell2cost 2 6 2 3" xfId="35423"/>
    <cellStyle name="CalcCell2cost 2 6 3" xfId="12576"/>
    <cellStyle name="CalcCell2cost 2 6 3 2" xfId="26497"/>
    <cellStyle name="CalcCell2cost 2 6 3 2 2" xfId="54180"/>
    <cellStyle name="CalcCell2cost 2 6 3 3" xfId="40263"/>
    <cellStyle name="CalcCell2cost 2 6 4" xfId="15326"/>
    <cellStyle name="CalcCell2cost 2 6 4 2" xfId="29247"/>
    <cellStyle name="CalcCell2cost 2 6 4 2 2" xfId="56930"/>
    <cellStyle name="CalcCell2cost 2 6 4 3" xfId="43013"/>
    <cellStyle name="CalcCell2cost 2 6 5" xfId="18294"/>
    <cellStyle name="CalcCell2cost 2 6 5 2" xfId="45977"/>
    <cellStyle name="CalcCell2cost 2 6 6" xfId="32060"/>
    <cellStyle name="CalcCell2cost 2 7" xfId="5332"/>
    <cellStyle name="CalcCell2cost 2 7 2" xfId="19287"/>
    <cellStyle name="CalcCell2cost 2 7 2 2" xfId="46970"/>
    <cellStyle name="CalcCell2cost 2 7 3" xfId="33053"/>
    <cellStyle name="CalcCell2cost 3" xfId="2611"/>
    <cellStyle name="CalcCell2cost 3 2" xfId="6067"/>
    <cellStyle name="CalcCell2cost 3 2 2" xfId="20014"/>
    <cellStyle name="CalcCell2cost 3 2 2 2" xfId="47697"/>
    <cellStyle name="CalcCell2cost 3 2 3" xfId="33780"/>
    <cellStyle name="CalcCell2cost 3 3" xfId="8828"/>
    <cellStyle name="CalcCell2cost 3 3 2" xfId="22749"/>
    <cellStyle name="CalcCell2cost 3 3 2 2" xfId="50432"/>
    <cellStyle name="CalcCell2cost 3 3 3" xfId="36515"/>
    <cellStyle name="CalcCell2cost 3 4" xfId="10955"/>
    <cellStyle name="CalcCell2cost 3 4 2" xfId="24876"/>
    <cellStyle name="CalcCell2cost 3 4 2 2" xfId="52559"/>
    <cellStyle name="CalcCell2cost 3 4 3" xfId="38642"/>
    <cellStyle name="CalcCell2cost 3 5" xfId="13709"/>
    <cellStyle name="CalcCell2cost 3 5 2" xfId="27630"/>
    <cellStyle name="CalcCell2cost 3 5 2 2" xfId="55313"/>
    <cellStyle name="CalcCell2cost 3 5 3" xfId="41396"/>
    <cellStyle name="CalcCell2cost 3 6" xfId="16673"/>
    <cellStyle name="CalcCell2cost 3 6 2" xfId="44356"/>
    <cellStyle name="CalcCell2cost 4" xfId="2765"/>
    <cellStyle name="CalcCell2cost 4 2" xfId="6212"/>
    <cellStyle name="CalcCell2cost 4 2 2" xfId="20159"/>
    <cellStyle name="CalcCell2cost 4 2 2 2" xfId="47842"/>
    <cellStyle name="CalcCell2cost 4 2 3" xfId="33925"/>
    <cellStyle name="CalcCell2cost 4 3" xfId="8968"/>
    <cellStyle name="CalcCell2cost 4 3 2" xfId="22889"/>
    <cellStyle name="CalcCell2cost 4 3 2 2" xfId="50572"/>
    <cellStyle name="CalcCell2cost 4 3 3" xfId="36655"/>
    <cellStyle name="CalcCell2cost 4 4" xfId="11099"/>
    <cellStyle name="CalcCell2cost 4 4 2" xfId="25020"/>
    <cellStyle name="CalcCell2cost 4 4 2 2" xfId="52703"/>
    <cellStyle name="CalcCell2cost 4 4 3" xfId="38786"/>
    <cellStyle name="CalcCell2cost 4 5" xfId="13852"/>
    <cellStyle name="CalcCell2cost 4 5 2" xfId="27773"/>
    <cellStyle name="CalcCell2cost 4 5 2 2" xfId="55456"/>
    <cellStyle name="CalcCell2cost 4 5 3" xfId="41539"/>
    <cellStyle name="CalcCell2cost 4 6" xfId="16817"/>
    <cellStyle name="CalcCell2cost 4 6 2" xfId="44500"/>
    <cellStyle name="CalcCell2cost 5" xfId="2705"/>
    <cellStyle name="CalcCell2cost 5 2" xfId="6153"/>
    <cellStyle name="CalcCell2cost 5 2 2" xfId="20100"/>
    <cellStyle name="CalcCell2cost 5 2 2 2" xfId="47783"/>
    <cellStyle name="CalcCell2cost 5 2 3" xfId="33866"/>
    <cellStyle name="CalcCell2cost 5 3" xfId="11040"/>
    <cellStyle name="CalcCell2cost 5 3 2" xfId="24961"/>
    <cellStyle name="CalcCell2cost 5 3 2 2" xfId="52644"/>
    <cellStyle name="CalcCell2cost 5 3 3" xfId="38727"/>
    <cellStyle name="CalcCell2cost 5 4" xfId="13793"/>
    <cellStyle name="CalcCell2cost 5 4 2" xfId="27714"/>
    <cellStyle name="CalcCell2cost 5 4 2 2" xfId="55397"/>
    <cellStyle name="CalcCell2cost 5 4 3" xfId="41480"/>
    <cellStyle name="CalcCell2cost 5 5" xfId="16758"/>
    <cellStyle name="CalcCell2cost 5 5 2" xfId="44441"/>
    <cellStyle name="CalcCell2cost 5 6" xfId="30607"/>
    <cellStyle name="CalcCell2cost 6" xfId="4549"/>
    <cellStyle name="CalcCell2cost 6 2" xfId="7965"/>
    <cellStyle name="CalcCell2cost 6 2 2" xfId="21889"/>
    <cellStyle name="CalcCell2cost 6 2 2 2" xfId="49572"/>
    <cellStyle name="CalcCell2cost 6 2 3" xfId="35655"/>
    <cellStyle name="CalcCell2cost 6 3" xfId="12813"/>
    <cellStyle name="CalcCell2cost 6 3 2" xfId="26734"/>
    <cellStyle name="CalcCell2cost 6 3 2 2" xfId="54417"/>
    <cellStyle name="CalcCell2cost 6 3 3" xfId="40500"/>
    <cellStyle name="CalcCell2cost 6 4" xfId="15563"/>
    <cellStyle name="CalcCell2cost 6 4 2" xfId="29484"/>
    <cellStyle name="CalcCell2cost 6 4 2 2" xfId="57167"/>
    <cellStyle name="CalcCell2cost 6 4 3" xfId="43250"/>
    <cellStyle name="CalcCell2cost 6 5" xfId="18531"/>
    <cellStyle name="CalcCell2cost 6 5 2" xfId="46214"/>
    <cellStyle name="CalcCell2cost 6 6" xfId="32297"/>
    <cellStyle name="CalcCell2cost 7" xfId="4778"/>
    <cellStyle name="CalcCell2cost 7 2" xfId="8184"/>
    <cellStyle name="CalcCell2cost 7 2 2" xfId="22107"/>
    <cellStyle name="CalcCell2cost 7 2 2 2" xfId="49790"/>
    <cellStyle name="CalcCell2cost 7 2 3" xfId="35873"/>
    <cellStyle name="CalcCell2cost 7 3" xfId="13039"/>
    <cellStyle name="CalcCell2cost 7 3 2" xfId="26960"/>
    <cellStyle name="CalcCell2cost 7 3 2 2" xfId="54643"/>
    <cellStyle name="CalcCell2cost 7 3 3" xfId="40726"/>
    <cellStyle name="CalcCell2cost 7 4" xfId="15789"/>
    <cellStyle name="CalcCell2cost 7 4 2" xfId="29710"/>
    <cellStyle name="CalcCell2cost 7 4 2 2" xfId="57393"/>
    <cellStyle name="CalcCell2cost 7 4 3" xfId="43476"/>
    <cellStyle name="CalcCell2cost 7 5" xfId="18757"/>
    <cellStyle name="CalcCell2cost 7 5 2" xfId="46440"/>
    <cellStyle name="CalcCell2cost 7 6" xfId="32523"/>
    <cellStyle name="CalcCell2cost 8" xfId="4497"/>
    <cellStyle name="CalcCell2cost 8 2" xfId="7918"/>
    <cellStyle name="CalcCell2cost 8 2 2" xfId="21842"/>
    <cellStyle name="CalcCell2cost 8 2 2 2" xfId="49525"/>
    <cellStyle name="CalcCell2cost 8 2 3" xfId="35608"/>
    <cellStyle name="CalcCell2cost 8 3" xfId="12764"/>
    <cellStyle name="CalcCell2cost 8 3 2" xfId="26685"/>
    <cellStyle name="CalcCell2cost 8 3 2 2" xfId="54368"/>
    <cellStyle name="CalcCell2cost 8 3 3" xfId="40451"/>
    <cellStyle name="CalcCell2cost 8 4" xfId="15514"/>
    <cellStyle name="CalcCell2cost 8 4 2" xfId="29435"/>
    <cellStyle name="CalcCell2cost 8 4 2 2" xfId="57118"/>
    <cellStyle name="CalcCell2cost 8 4 3" xfId="43201"/>
    <cellStyle name="CalcCell2cost 8 5" xfId="18482"/>
    <cellStyle name="CalcCell2cost 8 5 2" xfId="46165"/>
    <cellStyle name="CalcCell2cost 8 6" xfId="32248"/>
    <cellStyle name="CalcCell2cost 9" xfId="5260"/>
    <cellStyle name="CalcCell2cost 9 2" xfId="19227"/>
    <cellStyle name="CalcCell2cost 9 2 2" xfId="46910"/>
    <cellStyle name="CalcCell2cost 9 3" xfId="32993"/>
    <cellStyle name="CalcCellPercent" xfId="1527"/>
    <cellStyle name="CalcCellPercent 2" xfId="2119"/>
    <cellStyle name="CalcCellPercent 2 2" xfId="3014"/>
    <cellStyle name="CalcCellPercent 2 2 2" xfId="6458"/>
    <cellStyle name="CalcCellPercent 2 2 2 2" xfId="20403"/>
    <cellStyle name="CalcCellPercent 2 2 2 2 2" xfId="48086"/>
    <cellStyle name="CalcCellPercent 2 2 2 3" xfId="34169"/>
    <cellStyle name="CalcCellPercent 2 2 3" xfId="9207"/>
    <cellStyle name="CalcCellPercent 2 2 3 2" xfId="23128"/>
    <cellStyle name="CalcCellPercent 2 2 3 2 2" xfId="50811"/>
    <cellStyle name="CalcCellPercent 2 2 3 3" xfId="36894"/>
    <cellStyle name="CalcCellPercent 2 2 4" xfId="11343"/>
    <cellStyle name="CalcCellPercent 2 2 4 2" xfId="25264"/>
    <cellStyle name="CalcCellPercent 2 2 4 2 2" xfId="52947"/>
    <cellStyle name="CalcCellPercent 2 2 4 3" xfId="39030"/>
    <cellStyle name="CalcCellPercent 2 2 5" xfId="14094"/>
    <cellStyle name="CalcCellPercent 2 2 5 2" xfId="28015"/>
    <cellStyle name="CalcCellPercent 2 2 5 2 2" xfId="55698"/>
    <cellStyle name="CalcCellPercent 2 2 5 3" xfId="41781"/>
    <cellStyle name="CalcCellPercent 2 2 6" xfId="17061"/>
    <cellStyle name="CalcCellPercent 2 2 6 2" xfId="44744"/>
    <cellStyle name="CalcCellPercent 2 3" xfId="3358"/>
    <cellStyle name="CalcCellPercent 2 3 2" xfId="6798"/>
    <cellStyle name="CalcCellPercent 2 3 2 2" xfId="20739"/>
    <cellStyle name="CalcCellPercent 2 3 2 2 2" xfId="48422"/>
    <cellStyle name="CalcCellPercent 2 3 2 3" xfId="34505"/>
    <cellStyle name="CalcCellPercent 2 3 3" xfId="9536"/>
    <cellStyle name="CalcCellPercent 2 3 3 2" xfId="23457"/>
    <cellStyle name="CalcCellPercent 2 3 3 2 2" xfId="51140"/>
    <cellStyle name="CalcCellPercent 2 3 3 3" xfId="37223"/>
    <cellStyle name="CalcCellPercent 2 3 4" xfId="11677"/>
    <cellStyle name="CalcCellPercent 2 3 4 2" xfId="25598"/>
    <cellStyle name="CalcCellPercent 2 3 4 2 2" xfId="53281"/>
    <cellStyle name="CalcCellPercent 2 3 4 3" xfId="39364"/>
    <cellStyle name="CalcCellPercent 2 3 5" xfId="14427"/>
    <cellStyle name="CalcCellPercent 2 3 5 2" xfId="28348"/>
    <cellStyle name="CalcCellPercent 2 3 5 2 2" xfId="56031"/>
    <cellStyle name="CalcCellPercent 2 3 5 3" xfId="42114"/>
    <cellStyle name="CalcCellPercent 2 3 6" xfId="17395"/>
    <cellStyle name="CalcCellPercent 2 3 6 2" xfId="45078"/>
    <cellStyle name="CalcCellPercent 2 4" xfId="3752"/>
    <cellStyle name="CalcCellPercent 2 4 2" xfId="7186"/>
    <cellStyle name="CalcCellPercent 2 4 2 2" xfId="21121"/>
    <cellStyle name="CalcCellPercent 2 4 2 2 2" xfId="48804"/>
    <cellStyle name="CalcCellPercent 2 4 2 3" xfId="34887"/>
    <cellStyle name="CalcCellPercent 2 4 3" xfId="12059"/>
    <cellStyle name="CalcCellPercent 2 4 3 2" xfId="25980"/>
    <cellStyle name="CalcCellPercent 2 4 3 2 2" xfId="53663"/>
    <cellStyle name="CalcCellPercent 2 4 3 3" xfId="39746"/>
    <cellStyle name="CalcCellPercent 2 4 4" xfId="14809"/>
    <cellStyle name="CalcCellPercent 2 4 4 2" xfId="28730"/>
    <cellStyle name="CalcCellPercent 2 4 4 2 2" xfId="56413"/>
    <cellStyle name="CalcCellPercent 2 4 4 3" xfId="42496"/>
    <cellStyle name="CalcCellPercent 2 4 5" xfId="17777"/>
    <cellStyle name="CalcCellPercent 2 4 5 2" xfId="45460"/>
    <cellStyle name="CalcCellPercent 2 4 6" xfId="31543"/>
    <cellStyle name="CalcCellPercent 2 5" xfId="4809"/>
    <cellStyle name="CalcCellPercent 2 5 2" xfId="8215"/>
    <cellStyle name="CalcCellPercent 2 5 2 2" xfId="22138"/>
    <cellStyle name="CalcCellPercent 2 5 2 2 2" xfId="49821"/>
    <cellStyle name="CalcCellPercent 2 5 2 3" xfId="35904"/>
    <cellStyle name="CalcCellPercent 2 5 3" xfId="13070"/>
    <cellStyle name="CalcCellPercent 2 5 3 2" xfId="26991"/>
    <cellStyle name="CalcCellPercent 2 5 3 2 2" xfId="54674"/>
    <cellStyle name="CalcCellPercent 2 5 3 3" xfId="40757"/>
    <cellStyle name="CalcCellPercent 2 5 4" xfId="15820"/>
    <cellStyle name="CalcCellPercent 2 5 4 2" xfId="29741"/>
    <cellStyle name="CalcCellPercent 2 5 4 2 2" xfId="57424"/>
    <cellStyle name="CalcCellPercent 2 5 4 3" xfId="43507"/>
    <cellStyle name="CalcCellPercent 2 5 5" xfId="18788"/>
    <cellStyle name="CalcCellPercent 2 5 5 2" xfId="46471"/>
    <cellStyle name="CalcCellPercent 2 5 6" xfId="32554"/>
    <cellStyle name="CalcCellPercent 2 6" xfId="4878"/>
    <cellStyle name="CalcCellPercent 2 6 2" xfId="8284"/>
    <cellStyle name="CalcCellPercent 2 6 2 2" xfId="22206"/>
    <cellStyle name="CalcCellPercent 2 6 2 2 2" xfId="49889"/>
    <cellStyle name="CalcCellPercent 2 6 2 3" xfId="35972"/>
    <cellStyle name="CalcCellPercent 2 6 3" xfId="13137"/>
    <cellStyle name="CalcCellPercent 2 6 3 2" xfId="27058"/>
    <cellStyle name="CalcCellPercent 2 6 3 2 2" xfId="54741"/>
    <cellStyle name="CalcCellPercent 2 6 3 3" xfId="40824"/>
    <cellStyle name="CalcCellPercent 2 6 4" xfId="15887"/>
    <cellStyle name="CalcCellPercent 2 6 4 2" xfId="29808"/>
    <cellStyle name="CalcCellPercent 2 6 4 2 2" xfId="57491"/>
    <cellStyle name="CalcCellPercent 2 6 4 3" xfId="43574"/>
    <cellStyle name="CalcCellPercent 2 6 5" xfId="18855"/>
    <cellStyle name="CalcCellPercent 2 6 5 2" xfId="46538"/>
    <cellStyle name="CalcCellPercent 2 6 6" xfId="32621"/>
    <cellStyle name="CalcCellPercent 2 7" xfId="5333"/>
    <cellStyle name="CalcCellPercent 2 7 2" xfId="19288"/>
    <cellStyle name="CalcCellPercent 2 7 2 2" xfId="46971"/>
    <cellStyle name="CalcCellPercent 2 7 3" xfId="33054"/>
    <cellStyle name="CalcCellPercent 3" xfId="2610"/>
    <cellStyle name="CalcCellPercent 3 2" xfId="6066"/>
    <cellStyle name="CalcCellPercent 3 2 2" xfId="20013"/>
    <cellStyle name="CalcCellPercent 3 2 2 2" xfId="47696"/>
    <cellStyle name="CalcCellPercent 3 2 3" xfId="33779"/>
    <cellStyle name="CalcCellPercent 3 3" xfId="8827"/>
    <cellStyle name="CalcCellPercent 3 3 2" xfId="22748"/>
    <cellStyle name="CalcCellPercent 3 3 2 2" xfId="50431"/>
    <cellStyle name="CalcCellPercent 3 3 3" xfId="36514"/>
    <cellStyle name="CalcCellPercent 3 4" xfId="10954"/>
    <cellStyle name="CalcCellPercent 3 4 2" xfId="24875"/>
    <cellStyle name="CalcCellPercent 3 4 2 2" xfId="52558"/>
    <cellStyle name="CalcCellPercent 3 4 3" xfId="38641"/>
    <cellStyle name="CalcCellPercent 3 5" xfId="13708"/>
    <cellStyle name="CalcCellPercent 3 5 2" xfId="27629"/>
    <cellStyle name="CalcCellPercent 3 5 2 2" xfId="55312"/>
    <cellStyle name="CalcCellPercent 3 5 3" xfId="41395"/>
    <cellStyle name="CalcCellPercent 3 6" xfId="16672"/>
    <cellStyle name="CalcCellPercent 3 6 2" xfId="44355"/>
    <cellStyle name="CalcCellPercent 4" xfId="2766"/>
    <cellStyle name="CalcCellPercent 4 2" xfId="6213"/>
    <cellStyle name="CalcCellPercent 4 2 2" xfId="20160"/>
    <cellStyle name="CalcCellPercent 4 2 2 2" xfId="47843"/>
    <cellStyle name="CalcCellPercent 4 2 3" xfId="33926"/>
    <cellStyle name="CalcCellPercent 4 3" xfId="8969"/>
    <cellStyle name="CalcCellPercent 4 3 2" xfId="22890"/>
    <cellStyle name="CalcCellPercent 4 3 2 2" xfId="50573"/>
    <cellStyle name="CalcCellPercent 4 3 3" xfId="36656"/>
    <cellStyle name="CalcCellPercent 4 4" xfId="11100"/>
    <cellStyle name="CalcCellPercent 4 4 2" xfId="25021"/>
    <cellStyle name="CalcCellPercent 4 4 2 2" xfId="52704"/>
    <cellStyle name="CalcCellPercent 4 4 3" xfId="38787"/>
    <cellStyle name="CalcCellPercent 4 5" xfId="13853"/>
    <cellStyle name="CalcCellPercent 4 5 2" xfId="27774"/>
    <cellStyle name="CalcCellPercent 4 5 2 2" xfId="55457"/>
    <cellStyle name="CalcCellPercent 4 5 3" xfId="41540"/>
    <cellStyle name="CalcCellPercent 4 6" xfId="16818"/>
    <cellStyle name="CalcCellPercent 4 6 2" xfId="44501"/>
    <cellStyle name="CalcCellPercent 5" xfId="2862"/>
    <cellStyle name="CalcCellPercent 5 2" xfId="6309"/>
    <cellStyle name="CalcCellPercent 5 2 2" xfId="20256"/>
    <cellStyle name="CalcCellPercent 5 2 2 2" xfId="47939"/>
    <cellStyle name="CalcCellPercent 5 2 3" xfId="34022"/>
    <cellStyle name="CalcCellPercent 5 3" xfId="11196"/>
    <cellStyle name="CalcCellPercent 5 3 2" xfId="25117"/>
    <cellStyle name="CalcCellPercent 5 3 2 2" xfId="52800"/>
    <cellStyle name="CalcCellPercent 5 3 3" xfId="38883"/>
    <cellStyle name="CalcCellPercent 5 4" xfId="13948"/>
    <cellStyle name="CalcCellPercent 5 4 2" xfId="27869"/>
    <cellStyle name="CalcCellPercent 5 4 2 2" xfId="55552"/>
    <cellStyle name="CalcCellPercent 5 4 3" xfId="41635"/>
    <cellStyle name="CalcCellPercent 5 5" xfId="16914"/>
    <cellStyle name="CalcCellPercent 5 5 2" xfId="44597"/>
    <cellStyle name="CalcCellPercent 5 6" xfId="30742"/>
    <cellStyle name="CalcCellPercent 6" xfId="4550"/>
    <cellStyle name="CalcCellPercent 6 2" xfId="7966"/>
    <cellStyle name="CalcCellPercent 6 2 2" xfId="21890"/>
    <cellStyle name="CalcCellPercent 6 2 2 2" xfId="49573"/>
    <cellStyle name="CalcCellPercent 6 2 3" xfId="35656"/>
    <cellStyle name="CalcCellPercent 6 3" xfId="12814"/>
    <cellStyle name="CalcCellPercent 6 3 2" xfId="26735"/>
    <cellStyle name="CalcCellPercent 6 3 2 2" xfId="54418"/>
    <cellStyle name="CalcCellPercent 6 3 3" xfId="40501"/>
    <cellStyle name="CalcCellPercent 6 4" xfId="15564"/>
    <cellStyle name="CalcCellPercent 6 4 2" xfId="29485"/>
    <cellStyle name="CalcCellPercent 6 4 2 2" xfId="57168"/>
    <cellStyle name="CalcCellPercent 6 4 3" xfId="43251"/>
    <cellStyle name="CalcCellPercent 6 5" xfId="18532"/>
    <cellStyle name="CalcCellPercent 6 5 2" xfId="46215"/>
    <cellStyle name="CalcCellPercent 6 6" xfId="32298"/>
    <cellStyle name="CalcCellPercent 7" xfId="4795"/>
    <cellStyle name="CalcCellPercent 7 2" xfId="8201"/>
    <cellStyle name="CalcCellPercent 7 2 2" xfId="22124"/>
    <cellStyle name="CalcCellPercent 7 2 2 2" xfId="49807"/>
    <cellStyle name="CalcCellPercent 7 2 3" xfId="35890"/>
    <cellStyle name="CalcCellPercent 7 3" xfId="13056"/>
    <cellStyle name="CalcCellPercent 7 3 2" xfId="26977"/>
    <cellStyle name="CalcCellPercent 7 3 2 2" xfId="54660"/>
    <cellStyle name="CalcCellPercent 7 3 3" xfId="40743"/>
    <cellStyle name="CalcCellPercent 7 4" xfId="15806"/>
    <cellStyle name="CalcCellPercent 7 4 2" xfId="29727"/>
    <cellStyle name="CalcCellPercent 7 4 2 2" xfId="57410"/>
    <cellStyle name="CalcCellPercent 7 4 3" xfId="43493"/>
    <cellStyle name="CalcCellPercent 7 5" xfId="18774"/>
    <cellStyle name="CalcCellPercent 7 5 2" xfId="46457"/>
    <cellStyle name="CalcCellPercent 7 6" xfId="32540"/>
    <cellStyle name="CalcCellPercent 8" xfId="4498"/>
    <cellStyle name="CalcCellPercent 8 2" xfId="7919"/>
    <cellStyle name="CalcCellPercent 8 2 2" xfId="21843"/>
    <cellStyle name="CalcCellPercent 8 2 2 2" xfId="49526"/>
    <cellStyle name="CalcCellPercent 8 2 3" xfId="35609"/>
    <cellStyle name="CalcCellPercent 8 3" xfId="12765"/>
    <cellStyle name="CalcCellPercent 8 3 2" xfId="26686"/>
    <cellStyle name="CalcCellPercent 8 3 2 2" xfId="54369"/>
    <cellStyle name="CalcCellPercent 8 3 3" xfId="40452"/>
    <cellStyle name="CalcCellPercent 8 4" xfId="15515"/>
    <cellStyle name="CalcCellPercent 8 4 2" xfId="29436"/>
    <cellStyle name="CalcCellPercent 8 4 2 2" xfId="57119"/>
    <cellStyle name="CalcCellPercent 8 4 3" xfId="43202"/>
    <cellStyle name="CalcCellPercent 8 5" xfId="18483"/>
    <cellStyle name="CalcCellPercent 8 5 2" xfId="46166"/>
    <cellStyle name="CalcCellPercent 8 6" xfId="32249"/>
    <cellStyle name="CalcCellPercent 9" xfId="5261"/>
    <cellStyle name="CalcCellPercent 9 2" xfId="19228"/>
    <cellStyle name="CalcCellPercent 9 2 2" xfId="46911"/>
    <cellStyle name="CalcCellPercent 9 3" xfId="32994"/>
    <cellStyle name="CalcCellRight" xfId="1528"/>
    <cellStyle name="CalcCellRight 2" xfId="2120"/>
    <cellStyle name="CalcCellRight 2 2" xfId="2381"/>
    <cellStyle name="CalcCellRight 2 2 2" xfId="5838"/>
    <cellStyle name="CalcCellRight 2 2 2 2" xfId="19788"/>
    <cellStyle name="CalcCellRight 2 2 2 2 2" xfId="47471"/>
    <cellStyle name="CalcCellRight 2 2 2 3" xfId="33554"/>
    <cellStyle name="CalcCellRight 2 2 3" xfId="8608"/>
    <cellStyle name="CalcCellRight 2 2 3 2" xfId="22529"/>
    <cellStyle name="CalcCellRight 2 2 3 2 2" xfId="50212"/>
    <cellStyle name="CalcCellRight 2 2 3 3" xfId="36295"/>
    <cellStyle name="CalcCellRight 2 2 4" xfId="5485"/>
    <cellStyle name="CalcCellRight 2 2 4 2" xfId="19438"/>
    <cellStyle name="CalcCellRight 2 2 4 2 2" xfId="47121"/>
    <cellStyle name="CalcCellRight 2 2 4 3" xfId="33204"/>
    <cellStyle name="CalcCellRight 2 2 5" xfId="13486"/>
    <cellStyle name="CalcCellRight 2 2 5 2" xfId="27407"/>
    <cellStyle name="CalcCellRight 2 2 5 2 2" xfId="55090"/>
    <cellStyle name="CalcCellRight 2 2 5 3" xfId="41173"/>
    <cellStyle name="CalcCellRight 2 2 6" xfId="16448"/>
    <cellStyle name="CalcCellRight 2 2 6 2" xfId="44131"/>
    <cellStyle name="CalcCellRight 2 3" xfId="2465"/>
    <cellStyle name="CalcCellRight 2 3 2" xfId="5922"/>
    <cellStyle name="CalcCellRight 2 3 2 2" xfId="19872"/>
    <cellStyle name="CalcCellRight 2 3 2 2 2" xfId="47555"/>
    <cellStyle name="CalcCellRight 2 3 2 3" xfId="33638"/>
    <cellStyle name="CalcCellRight 2 3 3" xfId="8688"/>
    <cellStyle name="CalcCellRight 2 3 3 2" xfId="22609"/>
    <cellStyle name="CalcCellRight 2 3 3 2 2" xfId="50292"/>
    <cellStyle name="CalcCellRight 2 3 3 3" xfId="36375"/>
    <cellStyle name="CalcCellRight 2 3 4" xfId="7332"/>
    <cellStyle name="CalcCellRight 2 3 4 2" xfId="21264"/>
    <cellStyle name="CalcCellRight 2 3 4 2 2" xfId="48947"/>
    <cellStyle name="CalcCellRight 2 3 4 3" xfId="35030"/>
    <cellStyle name="CalcCellRight 2 3 5" xfId="13570"/>
    <cellStyle name="CalcCellRight 2 3 5 2" xfId="27491"/>
    <cellStyle name="CalcCellRight 2 3 5 2 2" xfId="55174"/>
    <cellStyle name="CalcCellRight 2 3 5 3" xfId="41257"/>
    <cellStyle name="CalcCellRight 2 3 6" xfId="16532"/>
    <cellStyle name="CalcCellRight 2 3 6 2" xfId="44215"/>
    <cellStyle name="CalcCellRight 2 4" xfId="3272"/>
    <cellStyle name="CalcCellRight 2 4 2" xfId="6714"/>
    <cellStyle name="CalcCellRight 2 4 2 2" xfId="20656"/>
    <cellStyle name="CalcCellRight 2 4 2 2 2" xfId="48339"/>
    <cellStyle name="CalcCellRight 2 4 2 3" xfId="34422"/>
    <cellStyle name="CalcCellRight 2 4 3" xfId="11594"/>
    <cellStyle name="CalcCellRight 2 4 3 2" xfId="25515"/>
    <cellStyle name="CalcCellRight 2 4 3 2 2" xfId="53198"/>
    <cellStyle name="CalcCellRight 2 4 3 3" xfId="39281"/>
    <cellStyle name="CalcCellRight 2 4 4" xfId="14344"/>
    <cellStyle name="CalcCellRight 2 4 4 2" xfId="28265"/>
    <cellStyle name="CalcCellRight 2 4 4 2 2" xfId="55948"/>
    <cellStyle name="CalcCellRight 2 4 4 3" xfId="42031"/>
    <cellStyle name="CalcCellRight 2 4 5" xfId="17312"/>
    <cellStyle name="CalcCellRight 2 4 5 2" xfId="44995"/>
    <cellStyle name="CalcCellRight 2 4 6" xfId="31100"/>
    <cellStyle name="CalcCellRight 2 5" xfId="4810"/>
    <cellStyle name="CalcCellRight 2 5 2" xfId="8216"/>
    <cellStyle name="CalcCellRight 2 5 2 2" xfId="22139"/>
    <cellStyle name="CalcCellRight 2 5 2 2 2" xfId="49822"/>
    <cellStyle name="CalcCellRight 2 5 2 3" xfId="35905"/>
    <cellStyle name="CalcCellRight 2 5 3" xfId="13071"/>
    <cellStyle name="CalcCellRight 2 5 3 2" xfId="26992"/>
    <cellStyle name="CalcCellRight 2 5 3 2 2" xfId="54675"/>
    <cellStyle name="CalcCellRight 2 5 3 3" xfId="40758"/>
    <cellStyle name="CalcCellRight 2 5 4" xfId="15821"/>
    <cellStyle name="CalcCellRight 2 5 4 2" xfId="29742"/>
    <cellStyle name="CalcCellRight 2 5 4 2 2" xfId="57425"/>
    <cellStyle name="CalcCellRight 2 5 4 3" xfId="43508"/>
    <cellStyle name="CalcCellRight 2 5 5" xfId="18789"/>
    <cellStyle name="CalcCellRight 2 5 5 2" xfId="46472"/>
    <cellStyle name="CalcCellRight 2 5 6" xfId="32555"/>
    <cellStyle name="CalcCellRight 2 6" xfId="4307"/>
    <cellStyle name="CalcCellRight 2 6 2" xfId="7732"/>
    <cellStyle name="CalcCellRight 2 6 2 2" xfId="21658"/>
    <cellStyle name="CalcCellRight 2 6 2 2 2" xfId="49341"/>
    <cellStyle name="CalcCellRight 2 6 2 3" xfId="35424"/>
    <cellStyle name="CalcCellRight 2 6 3" xfId="12577"/>
    <cellStyle name="CalcCellRight 2 6 3 2" xfId="26498"/>
    <cellStyle name="CalcCellRight 2 6 3 2 2" xfId="54181"/>
    <cellStyle name="CalcCellRight 2 6 3 3" xfId="40264"/>
    <cellStyle name="CalcCellRight 2 6 4" xfId="15327"/>
    <cellStyle name="CalcCellRight 2 6 4 2" xfId="29248"/>
    <cellStyle name="CalcCellRight 2 6 4 2 2" xfId="56931"/>
    <cellStyle name="CalcCellRight 2 6 4 3" xfId="43014"/>
    <cellStyle name="CalcCellRight 2 6 5" xfId="18295"/>
    <cellStyle name="CalcCellRight 2 6 5 2" xfId="45978"/>
    <cellStyle name="CalcCellRight 2 6 6" xfId="32061"/>
    <cellStyle name="CalcCellRight 2 7" xfId="5334"/>
    <cellStyle name="CalcCellRight 2 7 2" xfId="19289"/>
    <cellStyle name="CalcCellRight 2 7 2 2" xfId="46972"/>
    <cellStyle name="CalcCellRight 2 7 3" xfId="33055"/>
    <cellStyle name="CalcCellRight 3" xfId="2609"/>
    <cellStyle name="CalcCellRight 3 2" xfId="6065"/>
    <cellStyle name="CalcCellRight 3 2 2" xfId="20012"/>
    <cellStyle name="CalcCellRight 3 2 2 2" xfId="47695"/>
    <cellStyle name="CalcCellRight 3 2 3" xfId="33778"/>
    <cellStyle name="CalcCellRight 3 3" xfId="8826"/>
    <cellStyle name="CalcCellRight 3 3 2" xfId="22747"/>
    <cellStyle name="CalcCellRight 3 3 2 2" xfId="50430"/>
    <cellStyle name="CalcCellRight 3 3 3" xfId="36513"/>
    <cellStyle name="CalcCellRight 3 4" xfId="10953"/>
    <cellStyle name="CalcCellRight 3 4 2" xfId="24874"/>
    <cellStyle name="CalcCellRight 3 4 2 2" xfId="52557"/>
    <cellStyle name="CalcCellRight 3 4 3" xfId="38640"/>
    <cellStyle name="CalcCellRight 3 5" xfId="13707"/>
    <cellStyle name="CalcCellRight 3 5 2" xfId="27628"/>
    <cellStyle name="CalcCellRight 3 5 2 2" xfId="55311"/>
    <cellStyle name="CalcCellRight 3 5 3" xfId="41394"/>
    <cellStyle name="CalcCellRight 3 6" xfId="16671"/>
    <cellStyle name="CalcCellRight 3 6 2" xfId="44354"/>
    <cellStyle name="CalcCellRight 4" xfId="2767"/>
    <cellStyle name="CalcCellRight 4 2" xfId="6214"/>
    <cellStyle name="CalcCellRight 4 2 2" xfId="20161"/>
    <cellStyle name="CalcCellRight 4 2 2 2" xfId="47844"/>
    <cellStyle name="CalcCellRight 4 2 3" xfId="33927"/>
    <cellStyle name="CalcCellRight 4 3" xfId="8970"/>
    <cellStyle name="CalcCellRight 4 3 2" xfId="22891"/>
    <cellStyle name="CalcCellRight 4 3 2 2" xfId="50574"/>
    <cellStyle name="CalcCellRight 4 3 3" xfId="36657"/>
    <cellStyle name="CalcCellRight 4 4" xfId="11101"/>
    <cellStyle name="CalcCellRight 4 4 2" xfId="25022"/>
    <cellStyle name="CalcCellRight 4 4 2 2" xfId="52705"/>
    <cellStyle name="CalcCellRight 4 4 3" xfId="38788"/>
    <cellStyle name="CalcCellRight 4 5" xfId="13854"/>
    <cellStyle name="CalcCellRight 4 5 2" xfId="27775"/>
    <cellStyle name="CalcCellRight 4 5 2 2" xfId="55458"/>
    <cellStyle name="CalcCellRight 4 5 3" xfId="41541"/>
    <cellStyle name="CalcCellRight 4 6" xfId="16819"/>
    <cellStyle name="CalcCellRight 4 6 2" xfId="44502"/>
    <cellStyle name="CalcCellRight 5" xfId="3059"/>
    <cellStyle name="CalcCellRight 5 2" xfId="6503"/>
    <cellStyle name="CalcCellRight 5 2 2" xfId="20448"/>
    <cellStyle name="CalcCellRight 5 2 2 2" xfId="48131"/>
    <cellStyle name="CalcCellRight 5 2 3" xfId="34214"/>
    <cellStyle name="CalcCellRight 5 3" xfId="11388"/>
    <cellStyle name="CalcCellRight 5 3 2" xfId="25309"/>
    <cellStyle name="CalcCellRight 5 3 2 2" xfId="52992"/>
    <cellStyle name="CalcCellRight 5 3 3" xfId="39075"/>
    <cellStyle name="CalcCellRight 5 4" xfId="14138"/>
    <cellStyle name="CalcCellRight 5 4 2" xfId="28059"/>
    <cellStyle name="CalcCellRight 5 4 2 2" xfId="55742"/>
    <cellStyle name="CalcCellRight 5 4 3" xfId="41825"/>
    <cellStyle name="CalcCellRight 5 5" xfId="17106"/>
    <cellStyle name="CalcCellRight 5 5 2" xfId="44789"/>
    <cellStyle name="CalcCellRight 5 6" xfId="30913"/>
    <cellStyle name="CalcCellRight 6" xfId="4551"/>
    <cellStyle name="CalcCellRight 6 2" xfId="7967"/>
    <cellStyle name="CalcCellRight 6 2 2" xfId="21891"/>
    <cellStyle name="CalcCellRight 6 2 2 2" xfId="49574"/>
    <cellStyle name="CalcCellRight 6 2 3" xfId="35657"/>
    <cellStyle name="CalcCellRight 6 3" xfId="12815"/>
    <cellStyle name="CalcCellRight 6 3 2" xfId="26736"/>
    <cellStyle name="CalcCellRight 6 3 2 2" xfId="54419"/>
    <cellStyle name="CalcCellRight 6 3 3" xfId="40502"/>
    <cellStyle name="CalcCellRight 6 4" xfId="15565"/>
    <cellStyle name="CalcCellRight 6 4 2" xfId="29486"/>
    <cellStyle name="CalcCellRight 6 4 2 2" xfId="57169"/>
    <cellStyle name="CalcCellRight 6 4 3" xfId="43252"/>
    <cellStyle name="CalcCellRight 6 5" xfId="18533"/>
    <cellStyle name="CalcCellRight 6 5 2" xfId="46216"/>
    <cellStyle name="CalcCellRight 6 6" xfId="32299"/>
    <cellStyle name="CalcCellRight 7" xfId="4867"/>
    <cellStyle name="CalcCellRight 7 2" xfId="8273"/>
    <cellStyle name="CalcCellRight 7 2 2" xfId="22195"/>
    <cellStyle name="CalcCellRight 7 2 2 2" xfId="49878"/>
    <cellStyle name="CalcCellRight 7 2 3" xfId="35961"/>
    <cellStyle name="CalcCellRight 7 3" xfId="13126"/>
    <cellStyle name="CalcCellRight 7 3 2" xfId="27047"/>
    <cellStyle name="CalcCellRight 7 3 2 2" xfId="54730"/>
    <cellStyle name="CalcCellRight 7 3 3" xfId="40813"/>
    <cellStyle name="CalcCellRight 7 4" xfId="15876"/>
    <cellStyle name="CalcCellRight 7 4 2" xfId="29797"/>
    <cellStyle name="CalcCellRight 7 4 2 2" xfId="57480"/>
    <cellStyle name="CalcCellRight 7 4 3" xfId="43563"/>
    <cellStyle name="CalcCellRight 7 5" xfId="18844"/>
    <cellStyle name="CalcCellRight 7 5 2" xfId="46527"/>
    <cellStyle name="CalcCellRight 7 6" xfId="32610"/>
    <cellStyle name="CalcCellRight 8" xfId="4499"/>
    <cellStyle name="CalcCellRight 8 2" xfId="7920"/>
    <cellStyle name="CalcCellRight 8 2 2" xfId="21844"/>
    <cellStyle name="CalcCellRight 8 2 2 2" xfId="49527"/>
    <cellStyle name="CalcCellRight 8 2 3" xfId="35610"/>
    <cellStyle name="CalcCellRight 8 3" xfId="12766"/>
    <cellStyle name="CalcCellRight 8 3 2" xfId="26687"/>
    <cellStyle name="CalcCellRight 8 3 2 2" xfId="54370"/>
    <cellStyle name="CalcCellRight 8 3 3" xfId="40453"/>
    <cellStyle name="CalcCellRight 8 4" xfId="15516"/>
    <cellStyle name="CalcCellRight 8 4 2" xfId="29437"/>
    <cellStyle name="CalcCellRight 8 4 2 2" xfId="57120"/>
    <cellStyle name="CalcCellRight 8 4 3" xfId="43203"/>
    <cellStyle name="CalcCellRight 8 5" xfId="18484"/>
    <cellStyle name="CalcCellRight 8 5 2" xfId="46167"/>
    <cellStyle name="CalcCellRight 8 6" xfId="32250"/>
    <cellStyle name="CalcCellRight 9" xfId="5262"/>
    <cellStyle name="CalcCellRight 9 2" xfId="19229"/>
    <cellStyle name="CalcCellRight 9 2 2" xfId="46912"/>
    <cellStyle name="CalcCellRight 9 3" xfId="32995"/>
    <cellStyle name="calcentity" xfId="1529"/>
    <cellStyle name="calcentity 2" xfId="2121"/>
    <cellStyle name="calcentity 2 2" xfId="5639"/>
    <cellStyle name="calcentity 2 2 2" xfId="19592"/>
    <cellStyle name="calcentity 2 2 2 2" xfId="47275"/>
    <cellStyle name="calcentity 2 2 3" xfId="33358"/>
    <cellStyle name="calcentity 2 3" xfId="5195"/>
    <cellStyle name="calcentity 2 3 2" xfId="19165"/>
    <cellStyle name="calcentity 2 3 2 2" xfId="46848"/>
    <cellStyle name="calcentity 2 3 3" xfId="32931"/>
    <cellStyle name="calcentity 2 4" xfId="5175"/>
    <cellStyle name="calcentity 2 4 2" xfId="19145"/>
    <cellStyle name="calcentity 2 4 2 2" xfId="46828"/>
    <cellStyle name="calcentity 2 4 3" xfId="32911"/>
    <cellStyle name="calcentity 2 5" xfId="16198"/>
    <cellStyle name="calcentity 2 5 2" xfId="30115"/>
    <cellStyle name="calcentity 2 5 2 2" xfId="57798"/>
    <cellStyle name="calcentity 2 5 3" xfId="43881"/>
    <cellStyle name="calcentity 2 6" xfId="16297"/>
    <cellStyle name="calcentity 2 6 2" xfId="43980"/>
    <cellStyle name="calcentity 3" xfId="2608"/>
    <cellStyle name="calcentity 3 2" xfId="6064"/>
    <cellStyle name="calcentity 3 2 2" xfId="20011"/>
    <cellStyle name="calcentity 3 2 2 2" xfId="47694"/>
    <cellStyle name="calcentity 3 2 3" xfId="33777"/>
    <cellStyle name="calcentity 3 3" xfId="8825"/>
    <cellStyle name="calcentity 3 3 2" xfId="22746"/>
    <cellStyle name="calcentity 3 3 2 2" xfId="50429"/>
    <cellStyle name="calcentity 3 3 3" xfId="36512"/>
    <cellStyle name="calcentity 3 4" xfId="10952"/>
    <cellStyle name="calcentity 3 4 2" xfId="24873"/>
    <cellStyle name="calcentity 3 4 2 2" xfId="52556"/>
    <cellStyle name="calcentity 3 4 3" xfId="38639"/>
    <cellStyle name="calcentity 3 5" xfId="13706"/>
    <cellStyle name="calcentity 3 5 2" xfId="27627"/>
    <cellStyle name="calcentity 3 5 2 2" xfId="55310"/>
    <cellStyle name="calcentity 3 5 3" xfId="41393"/>
    <cellStyle name="calcentity 3 6" xfId="16670"/>
    <cellStyle name="calcentity 3 6 2" xfId="44353"/>
    <cellStyle name="calcentity 4" xfId="2768"/>
    <cellStyle name="calcentity 4 2" xfId="6215"/>
    <cellStyle name="calcentity 4 2 2" xfId="20162"/>
    <cellStyle name="calcentity 4 2 2 2" xfId="47845"/>
    <cellStyle name="calcentity 4 2 3" xfId="33928"/>
    <cellStyle name="calcentity 4 3" xfId="8971"/>
    <cellStyle name="calcentity 4 3 2" xfId="22892"/>
    <cellStyle name="calcentity 4 3 2 2" xfId="50575"/>
    <cellStyle name="calcentity 4 3 3" xfId="36658"/>
    <cellStyle name="calcentity 4 4" xfId="11102"/>
    <cellStyle name="calcentity 4 4 2" xfId="25023"/>
    <cellStyle name="calcentity 4 4 2 2" xfId="52706"/>
    <cellStyle name="calcentity 4 4 3" xfId="38789"/>
    <cellStyle name="calcentity 4 5" xfId="13855"/>
    <cellStyle name="calcentity 4 5 2" xfId="27776"/>
    <cellStyle name="calcentity 4 5 2 2" xfId="55459"/>
    <cellStyle name="calcentity 4 5 3" xfId="41542"/>
    <cellStyle name="calcentity 4 6" xfId="16820"/>
    <cellStyle name="calcentity 4 6 2" xfId="44503"/>
    <cellStyle name="calcentity 5" xfId="3641"/>
    <cellStyle name="calcentity 5 2" xfId="7079"/>
    <cellStyle name="calcentity 5 2 2" xfId="21015"/>
    <cellStyle name="calcentity 5 2 2 2" xfId="48698"/>
    <cellStyle name="calcentity 5 2 3" xfId="34781"/>
    <cellStyle name="calcentity 5 3" xfId="9811"/>
    <cellStyle name="calcentity 5 3 2" xfId="23732"/>
    <cellStyle name="calcentity 5 3 2 2" xfId="51415"/>
    <cellStyle name="calcentity 5 3 3" xfId="37498"/>
    <cellStyle name="calcentity 5 4" xfId="11953"/>
    <cellStyle name="calcentity 5 4 2" xfId="25874"/>
    <cellStyle name="calcentity 5 4 2 2" xfId="53557"/>
    <cellStyle name="calcentity 5 4 3" xfId="39640"/>
    <cellStyle name="calcentity 5 5" xfId="14703"/>
    <cellStyle name="calcentity 5 5 2" xfId="28624"/>
    <cellStyle name="calcentity 5 5 2 2" xfId="56307"/>
    <cellStyle name="calcentity 5 5 3" xfId="42390"/>
    <cellStyle name="calcentity 5 6" xfId="17671"/>
    <cellStyle name="calcentity 5 6 2" xfId="45354"/>
    <cellStyle name="calcentity 6" xfId="4779"/>
    <cellStyle name="calcentity 6 2" xfId="8185"/>
    <cellStyle name="calcentity 6 2 2" xfId="22108"/>
    <cellStyle name="calcentity 6 2 2 2" xfId="49791"/>
    <cellStyle name="calcentity 6 2 3" xfId="35874"/>
    <cellStyle name="calcentity 6 3" xfId="13040"/>
    <cellStyle name="calcentity 6 3 2" xfId="26961"/>
    <cellStyle name="calcentity 6 3 2 2" xfId="54644"/>
    <cellStyle name="calcentity 6 3 3" xfId="40727"/>
    <cellStyle name="calcentity 6 4" xfId="15790"/>
    <cellStyle name="calcentity 6 4 2" xfId="29711"/>
    <cellStyle name="calcentity 6 4 2 2" xfId="57394"/>
    <cellStyle name="calcentity 6 4 3" xfId="43477"/>
    <cellStyle name="calcentity 6 5" xfId="18758"/>
    <cellStyle name="calcentity 6 5 2" xfId="46441"/>
    <cellStyle name="calcentity 6 6" xfId="32524"/>
    <cellStyle name="calcentity 7" xfId="4500"/>
    <cellStyle name="calcentity 7 2" xfId="12767"/>
    <cellStyle name="calcentity 7 2 2" xfId="26688"/>
    <cellStyle name="calcentity 7 2 2 2" xfId="54371"/>
    <cellStyle name="calcentity 7 2 3" xfId="40454"/>
    <cellStyle name="calcentity 7 3" xfId="15517"/>
    <cellStyle name="calcentity 7 3 2" xfId="29438"/>
    <cellStyle name="calcentity 7 3 2 2" xfId="57121"/>
    <cellStyle name="calcentity 7 3 3" xfId="43204"/>
    <cellStyle name="calcentity 7 4" xfId="18485"/>
    <cellStyle name="calcentity 7 4 2" xfId="46168"/>
    <cellStyle name="calcentity 7 5" xfId="32251"/>
    <cellStyle name="calcentity 8" xfId="5300"/>
    <cellStyle name="calcentity 8 2" xfId="19267"/>
    <cellStyle name="calcentity 8 2 2" xfId="46950"/>
    <cellStyle name="calcentity 8 3" xfId="33033"/>
    <cellStyle name="Calcolo" xfId="1530"/>
    <cellStyle name="Calcolo 2" xfId="2122"/>
    <cellStyle name="Calcolo 2 2" xfId="4811"/>
    <cellStyle name="Calcolo 2 2 2" xfId="8217"/>
    <cellStyle name="Calcolo 2 2 2 2" xfId="22140"/>
    <cellStyle name="Calcolo 2 2 2 2 2" xfId="49823"/>
    <cellStyle name="Calcolo 2 2 2 3" xfId="35906"/>
    <cellStyle name="Calcolo 2 2 3" xfId="13072"/>
    <cellStyle name="Calcolo 2 2 3 2" xfId="26993"/>
    <cellStyle name="Calcolo 2 2 3 2 2" xfId="54676"/>
    <cellStyle name="Calcolo 2 2 3 3" xfId="40759"/>
    <cellStyle name="Calcolo 2 2 4" xfId="15822"/>
    <cellStyle name="Calcolo 2 2 4 2" xfId="29743"/>
    <cellStyle name="Calcolo 2 2 4 2 2" xfId="57426"/>
    <cellStyle name="Calcolo 2 2 4 3" xfId="43509"/>
    <cellStyle name="Calcolo 2 2 5" xfId="18790"/>
    <cellStyle name="Calcolo 2 2 5 2" xfId="46473"/>
    <cellStyle name="Calcolo 2 2 6" xfId="32556"/>
    <cellStyle name="Calcolo 3" xfId="4552"/>
    <cellStyle name="Calcolo 3 2" xfId="7968"/>
    <cellStyle name="Calcolo 3 2 2" xfId="21892"/>
    <cellStyle name="Calcolo 3 2 2 2" xfId="49575"/>
    <cellStyle name="Calcolo 3 2 3" xfId="35658"/>
    <cellStyle name="Calcolo 3 3" xfId="12816"/>
    <cellStyle name="Calcolo 3 3 2" xfId="26737"/>
    <cellStyle name="Calcolo 3 3 2 2" xfId="54420"/>
    <cellStyle name="Calcolo 3 3 3" xfId="40503"/>
    <cellStyle name="Calcolo 3 4" xfId="15566"/>
    <cellStyle name="Calcolo 3 4 2" xfId="29487"/>
    <cellStyle name="Calcolo 3 4 2 2" xfId="57170"/>
    <cellStyle name="Calcolo 3 4 3" xfId="43253"/>
    <cellStyle name="Calcolo 3 5" xfId="18534"/>
    <cellStyle name="Calcolo 3 5 2" xfId="46217"/>
    <cellStyle name="Calcolo 3 6" xfId="32300"/>
    <cellStyle name="Calcs general" xfId="1531"/>
    <cellStyle name="Calcs pence" xfId="1532"/>
    <cellStyle name="Calcs percentage" xfId="1533"/>
    <cellStyle name="Calcul" xfId="1534"/>
    <cellStyle name="Calculation 2" xfId="1535"/>
    <cellStyle name="Calculation 2 2" xfId="2123"/>
    <cellStyle name="Calculation 2 2 2" xfId="5640"/>
    <cellStyle name="Calculation 2 2 2 2" xfId="19593"/>
    <cellStyle name="Calculation 2 2 2 2 2" xfId="47276"/>
    <cellStyle name="Calculation 2 2 2 3" xfId="33359"/>
    <cellStyle name="Calculation 2 2 3" xfId="5194"/>
    <cellStyle name="Calculation 2 2 3 2" xfId="19164"/>
    <cellStyle name="Calculation 2 2 3 2 2" xfId="46847"/>
    <cellStyle name="Calculation 2 2 3 3" xfId="32930"/>
    <cellStyle name="Calculation 2 2 4" xfId="10045"/>
    <cellStyle name="Calculation 2 2 4 2" xfId="23966"/>
    <cellStyle name="Calculation 2 2 4 2 2" xfId="51649"/>
    <cellStyle name="Calculation 2 2 4 3" xfId="37732"/>
    <cellStyle name="Calculation 2 2 5" xfId="16199"/>
    <cellStyle name="Calculation 2 2 5 2" xfId="30116"/>
    <cellStyle name="Calculation 2 2 5 2 2" xfId="57799"/>
    <cellStyle name="Calculation 2 2 5 3" xfId="43882"/>
    <cellStyle name="Calculation 2 2 6" xfId="16298"/>
    <cellStyle name="Calculation 2 2 6 2" xfId="43981"/>
    <cellStyle name="Calculation 2 3" xfId="2605"/>
    <cellStyle name="Calculation 2 3 2" xfId="6061"/>
    <cellStyle name="Calculation 2 3 2 2" xfId="20008"/>
    <cellStyle name="Calculation 2 3 2 2 2" xfId="47691"/>
    <cellStyle name="Calculation 2 3 2 3" xfId="33774"/>
    <cellStyle name="Calculation 2 3 3" xfId="8822"/>
    <cellStyle name="Calculation 2 3 3 2" xfId="22743"/>
    <cellStyle name="Calculation 2 3 3 2 2" xfId="50426"/>
    <cellStyle name="Calculation 2 3 3 3" xfId="36509"/>
    <cellStyle name="Calculation 2 3 4" xfId="10949"/>
    <cellStyle name="Calculation 2 3 4 2" xfId="24870"/>
    <cellStyle name="Calculation 2 3 4 2 2" xfId="52553"/>
    <cellStyle name="Calculation 2 3 4 3" xfId="38636"/>
    <cellStyle name="Calculation 2 3 5" xfId="13703"/>
    <cellStyle name="Calculation 2 3 5 2" xfId="27624"/>
    <cellStyle name="Calculation 2 3 5 2 2" xfId="55307"/>
    <cellStyle name="Calculation 2 3 5 3" xfId="41390"/>
    <cellStyle name="Calculation 2 3 6" xfId="16667"/>
    <cellStyle name="Calculation 2 3 6 2" xfId="44350"/>
    <cellStyle name="Calculation 2 4" xfId="2292"/>
    <cellStyle name="Calculation 2 4 2" xfId="5755"/>
    <cellStyle name="Calculation 2 4 2 2" xfId="19705"/>
    <cellStyle name="Calculation 2 4 2 2 2" xfId="47388"/>
    <cellStyle name="Calculation 2 4 2 3" xfId="33471"/>
    <cellStyle name="Calculation 2 4 3" xfId="8524"/>
    <cellStyle name="Calculation 2 4 3 2" xfId="22445"/>
    <cellStyle name="Calculation 2 4 3 2 2" xfId="50128"/>
    <cellStyle name="Calculation 2 4 3 3" xfId="36211"/>
    <cellStyle name="Calculation 2 4 4" xfId="5649"/>
    <cellStyle name="Calculation 2 4 4 2" xfId="19601"/>
    <cellStyle name="Calculation 2 4 4 2 2" xfId="47284"/>
    <cellStyle name="Calculation 2 4 4 3" xfId="33367"/>
    <cellStyle name="Calculation 2 4 5" xfId="13403"/>
    <cellStyle name="Calculation 2 4 5 2" xfId="27324"/>
    <cellStyle name="Calculation 2 4 5 2 2" xfId="55007"/>
    <cellStyle name="Calculation 2 4 5 3" xfId="41090"/>
    <cellStyle name="Calculation 2 4 6" xfId="16365"/>
    <cellStyle name="Calculation 2 4 6 2" xfId="44048"/>
    <cellStyle name="Calculation 2 5" xfId="2924"/>
    <cellStyle name="Calculation 2 5 2" xfId="6370"/>
    <cellStyle name="Calculation 2 5 2 2" xfId="20316"/>
    <cellStyle name="Calculation 2 5 2 2 2" xfId="47999"/>
    <cellStyle name="Calculation 2 5 2 3" xfId="34082"/>
    <cellStyle name="Calculation 2 5 3" xfId="9121"/>
    <cellStyle name="Calculation 2 5 3 2" xfId="23042"/>
    <cellStyle name="Calculation 2 5 3 2 2" xfId="50725"/>
    <cellStyle name="Calculation 2 5 3 3" xfId="36808"/>
    <cellStyle name="Calculation 2 5 4" xfId="11256"/>
    <cellStyle name="Calculation 2 5 4 2" xfId="25177"/>
    <cellStyle name="Calculation 2 5 4 2 2" xfId="52860"/>
    <cellStyle name="Calculation 2 5 4 3" xfId="38943"/>
    <cellStyle name="Calculation 2 5 5" xfId="14008"/>
    <cellStyle name="Calculation 2 5 5 2" xfId="27929"/>
    <cellStyle name="Calculation 2 5 5 2 2" xfId="55612"/>
    <cellStyle name="Calculation 2 5 5 3" xfId="41695"/>
    <cellStyle name="Calculation 2 5 6" xfId="16974"/>
    <cellStyle name="Calculation 2 5 6 2" xfId="44657"/>
    <cellStyle name="Calculation 2 6" xfId="4780"/>
    <cellStyle name="Calculation 2 6 2" xfId="8186"/>
    <cellStyle name="Calculation 2 6 2 2" xfId="22109"/>
    <cellStyle name="Calculation 2 6 2 2 2" xfId="49792"/>
    <cellStyle name="Calculation 2 6 2 3" xfId="35875"/>
    <cellStyle name="Calculation 2 6 3" xfId="13041"/>
    <cellStyle name="Calculation 2 6 3 2" xfId="26962"/>
    <cellStyle name="Calculation 2 6 3 2 2" xfId="54645"/>
    <cellStyle name="Calculation 2 6 3 3" xfId="40728"/>
    <cellStyle name="Calculation 2 6 4" xfId="15791"/>
    <cellStyle name="Calculation 2 6 4 2" xfId="29712"/>
    <cellStyle name="Calculation 2 6 4 2 2" xfId="57395"/>
    <cellStyle name="Calculation 2 6 4 3" xfId="43478"/>
    <cellStyle name="Calculation 2 6 5" xfId="18759"/>
    <cellStyle name="Calculation 2 6 5 2" xfId="46442"/>
    <cellStyle name="Calculation 2 6 6" xfId="32525"/>
    <cellStyle name="Calculation 2 7" xfId="4674"/>
    <cellStyle name="Calculation 2 7 2" xfId="12938"/>
    <cellStyle name="Calculation 2 7 2 2" xfId="26859"/>
    <cellStyle name="Calculation 2 7 2 2 2" xfId="54542"/>
    <cellStyle name="Calculation 2 7 2 3" xfId="40625"/>
    <cellStyle name="Calculation 2 7 3" xfId="15688"/>
    <cellStyle name="Calculation 2 7 3 2" xfId="29609"/>
    <cellStyle name="Calculation 2 7 3 2 2" xfId="57292"/>
    <cellStyle name="Calculation 2 7 3 3" xfId="43375"/>
    <cellStyle name="Calculation 2 7 4" xfId="18656"/>
    <cellStyle name="Calculation 2 7 4 2" xfId="46339"/>
    <cellStyle name="Calculation 2 7 5" xfId="32422"/>
    <cellStyle name="Calculation 2 8" xfId="5301"/>
    <cellStyle name="Calculation 2 8 2" xfId="19268"/>
    <cellStyle name="Calculation 2 8 2 2" xfId="46951"/>
    <cellStyle name="Calculation 2 8 3" xfId="33034"/>
    <cellStyle name="CalculationData" xfId="1536"/>
    <cellStyle name="cárky [0]_List1" xfId="1537"/>
    <cellStyle name="cárky_List1" xfId="1538"/>
    <cellStyle name="Case" xfId="1539"/>
    <cellStyle name="Cashflow" xfId="1540"/>
    <cellStyle name="Cashflow 10" xfId="3496"/>
    <cellStyle name="Cashflow 10 2" xfId="6934"/>
    <cellStyle name="Cashflow 10 2 2" xfId="20874"/>
    <cellStyle name="Cashflow 10 2 2 2" xfId="48557"/>
    <cellStyle name="Cashflow 10 2 3" xfId="34640"/>
    <cellStyle name="Cashflow 10 3" xfId="9672"/>
    <cellStyle name="Cashflow 10 3 2" xfId="23593"/>
    <cellStyle name="Cashflow 10 3 2 2" xfId="51276"/>
    <cellStyle name="Cashflow 10 3 3" xfId="37359"/>
    <cellStyle name="Cashflow 10 4" xfId="11812"/>
    <cellStyle name="Cashflow 10 4 2" xfId="25733"/>
    <cellStyle name="Cashflow 10 4 2 2" xfId="53416"/>
    <cellStyle name="Cashflow 10 4 3" xfId="39499"/>
    <cellStyle name="Cashflow 10 5" xfId="14562"/>
    <cellStyle name="Cashflow 10 5 2" xfId="28483"/>
    <cellStyle name="Cashflow 10 5 2 2" xfId="56166"/>
    <cellStyle name="Cashflow 10 5 3" xfId="42249"/>
    <cellStyle name="Cashflow 10 6" xfId="17530"/>
    <cellStyle name="Cashflow 10 6 2" xfId="45213"/>
    <cellStyle name="Cashflow 10 7" xfId="31301"/>
    <cellStyle name="Cashflow 11" xfId="3032"/>
    <cellStyle name="Cashflow 11 2" xfId="6476"/>
    <cellStyle name="Cashflow 11 2 2" xfId="20421"/>
    <cellStyle name="Cashflow 11 2 2 2" xfId="48104"/>
    <cellStyle name="Cashflow 11 2 3" xfId="34187"/>
    <cellStyle name="Cashflow 11 3" xfId="9225"/>
    <cellStyle name="Cashflow 11 3 2" xfId="23146"/>
    <cellStyle name="Cashflow 11 3 2 2" xfId="50829"/>
    <cellStyle name="Cashflow 11 3 3" xfId="36912"/>
    <cellStyle name="Cashflow 11 4" xfId="11361"/>
    <cellStyle name="Cashflow 11 4 2" xfId="25282"/>
    <cellStyle name="Cashflow 11 4 2 2" xfId="52965"/>
    <cellStyle name="Cashflow 11 4 3" xfId="39048"/>
    <cellStyle name="Cashflow 11 5" xfId="14111"/>
    <cellStyle name="Cashflow 11 5 2" xfId="28032"/>
    <cellStyle name="Cashflow 11 5 2 2" xfId="55715"/>
    <cellStyle name="Cashflow 11 5 3" xfId="41798"/>
    <cellStyle name="Cashflow 11 6" xfId="17079"/>
    <cellStyle name="Cashflow 11 6 2" xfId="44762"/>
    <cellStyle name="Cashflow 11 7" xfId="30886"/>
    <cellStyle name="Cashflow 12" xfId="3495"/>
    <cellStyle name="Cashflow 12 2" xfId="6933"/>
    <cellStyle name="Cashflow 12 2 2" xfId="20873"/>
    <cellStyle name="Cashflow 12 2 2 2" xfId="48556"/>
    <cellStyle name="Cashflow 12 2 3" xfId="34639"/>
    <cellStyle name="Cashflow 12 3" xfId="9671"/>
    <cellStyle name="Cashflow 12 3 2" xfId="23592"/>
    <cellStyle name="Cashflow 12 3 2 2" xfId="51275"/>
    <cellStyle name="Cashflow 12 3 3" xfId="37358"/>
    <cellStyle name="Cashflow 12 4" xfId="11811"/>
    <cellStyle name="Cashflow 12 4 2" xfId="25732"/>
    <cellStyle name="Cashflow 12 4 2 2" xfId="53415"/>
    <cellStyle name="Cashflow 12 4 3" xfId="39498"/>
    <cellStyle name="Cashflow 12 5" xfId="14561"/>
    <cellStyle name="Cashflow 12 5 2" xfId="28482"/>
    <cellStyle name="Cashflow 12 5 2 2" xfId="56165"/>
    <cellStyle name="Cashflow 12 5 3" xfId="42248"/>
    <cellStyle name="Cashflow 12 6" xfId="17529"/>
    <cellStyle name="Cashflow 12 6 2" xfId="45212"/>
    <cellStyle name="Cashflow 12 7" xfId="31300"/>
    <cellStyle name="Cashflow 13" xfId="2706"/>
    <cellStyle name="Cashflow 13 2" xfId="6154"/>
    <cellStyle name="Cashflow 13 2 2" xfId="20101"/>
    <cellStyle name="Cashflow 13 2 2 2" xfId="47784"/>
    <cellStyle name="Cashflow 13 2 3" xfId="33867"/>
    <cellStyle name="Cashflow 13 3" xfId="8911"/>
    <cellStyle name="Cashflow 13 3 2" xfId="22832"/>
    <cellStyle name="Cashflow 13 3 2 2" xfId="50515"/>
    <cellStyle name="Cashflow 13 3 3" xfId="36598"/>
    <cellStyle name="Cashflow 13 4" xfId="11041"/>
    <cellStyle name="Cashflow 13 4 2" xfId="24962"/>
    <cellStyle name="Cashflow 13 4 2 2" xfId="52645"/>
    <cellStyle name="Cashflow 13 4 3" xfId="38728"/>
    <cellStyle name="Cashflow 13 5" xfId="13794"/>
    <cellStyle name="Cashflow 13 5 2" xfId="27715"/>
    <cellStyle name="Cashflow 13 5 2 2" xfId="55398"/>
    <cellStyle name="Cashflow 13 5 3" xfId="41481"/>
    <cellStyle name="Cashflow 13 6" xfId="16759"/>
    <cellStyle name="Cashflow 13 6 2" xfId="44442"/>
    <cellStyle name="Cashflow 13 7" xfId="30608"/>
    <cellStyle name="Cashflow 14" xfId="2481"/>
    <cellStyle name="Cashflow 14 2" xfId="5938"/>
    <cellStyle name="Cashflow 14 2 2" xfId="19887"/>
    <cellStyle name="Cashflow 14 2 2 2" xfId="47570"/>
    <cellStyle name="Cashflow 14 2 3" xfId="33653"/>
    <cellStyle name="Cashflow 14 3" xfId="8703"/>
    <cellStyle name="Cashflow 14 3 2" xfId="22624"/>
    <cellStyle name="Cashflow 14 3 2 2" xfId="50307"/>
    <cellStyle name="Cashflow 14 3 3" xfId="36390"/>
    <cellStyle name="Cashflow 14 4" xfId="5552"/>
    <cellStyle name="Cashflow 14 4 2" xfId="19505"/>
    <cellStyle name="Cashflow 14 4 2 2" xfId="47188"/>
    <cellStyle name="Cashflow 14 4 3" xfId="33271"/>
    <cellStyle name="Cashflow 14 5" xfId="13585"/>
    <cellStyle name="Cashflow 14 5 2" xfId="27506"/>
    <cellStyle name="Cashflow 14 5 2 2" xfId="55189"/>
    <cellStyle name="Cashflow 14 5 3" xfId="41272"/>
    <cellStyle name="Cashflow 14 6" xfId="16547"/>
    <cellStyle name="Cashflow 14 6 2" xfId="44230"/>
    <cellStyle name="Cashflow 14 7" xfId="30422"/>
    <cellStyle name="Cashflow 15" xfId="3360"/>
    <cellStyle name="Cashflow 15 2" xfId="6800"/>
    <cellStyle name="Cashflow 15 2 2" xfId="20741"/>
    <cellStyle name="Cashflow 15 2 2 2" xfId="48424"/>
    <cellStyle name="Cashflow 15 2 3" xfId="34507"/>
    <cellStyle name="Cashflow 15 3" xfId="9538"/>
    <cellStyle name="Cashflow 15 3 2" xfId="23459"/>
    <cellStyle name="Cashflow 15 3 2 2" xfId="51142"/>
    <cellStyle name="Cashflow 15 3 3" xfId="37225"/>
    <cellStyle name="Cashflow 15 4" xfId="11679"/>
    <cellStyle name="Cashflow 15 4 2" xfId="25600"/>
    <cellStyle name="Cashflow 15 4 2 2" xfId="53283"/>
    <cellStyle name="Cashflow 15 4 3" xfId="39366"/>
    <cellStyle name="Cashflow 15 5" xfId="14429"/>
    <cellStyle name="Cashflow 15 5 2" xfId="28350"/>
    <cellStyle name="Cashflow 15 5 2 2" xfId="56033"/>
    <cellStyle name="Cashflow 15 5 3" xfId="42116"/>
    <cellStyle name="Cashflow 15 6" xfId="17397"/>
    <cellStyle name="Cashflow 15 6 2" xfId="45080"/>
    <cellStyle name="Cashflow 15 7" xfId="31177"/>
    <cellStyle name="Cashflow 16" xfId="3709"/>
    <cellStyle name="Cashflow 16 2" xfId="7146"/>
    <cellStyle name="Cashflow 16 2 2" xfId="21081"/>
    <cellStyle name="Cashflow 16 2 2 2" xfId="48764"/>
    <cellStyle name="Cashflow 16 2 3" xfId="34847"/>
    <cellStyle name="Cashflow 16 3" xfId="9874"/>
    <cellStyle name="Cashflow 16 3 2" xfId="23795"/>
    <cellStyle name="Cashflow 16 3 2 2" xfId="51478"/>
    <cellStyle name="Cashflow 16 3 3" xfId="37561"/>
    <cellStyle name="Cashflow 16 4" xfId="12019"/>
    <cellStyle name="Cashflow 16 4 2" xfId="25940"/>
    <cellStyle name="Cashflow 16 4 2 2" xfId="53623"/>
    <cellStyle name="Cashflow 16 4 3" xfId="39706"/>
    <cellStyle name="Cashflow 16 5" xfId="14769"/>
    <cellStyle name="Cashflow 16 5 2" xfId="28690"/>
    <cellStyle name="Cashflow 16 5 2 2" xfId="56373"/>
    <cellStyle name="Cashflow 16 5 3" xfId="42456"/>
    <cellStyle name="Cashflow 16 6" xfId="17737"/>
    <cellStyle name="Cashflow 16 6 2" xfId="45420"/>
    <cellStyle name="Cashflow 16 7" xfId="31507"/>
    <cellStyle name="Cashflow 17" xfId="2619"/>
    <cellStyle name="Cashflow 17 2" xfId="6070"/>
    <cellStyle name="Cashflow 17 2 2" xfId="20017"/>
    <cellStyle name="Cashflow 17 2 2 2" xfId="47700"/>
    <cellStyle name="Cashflow 17 2 3" xfId="33783"/>
    <cellStyle name="Cashflow 17 3" xfId="8830"/>
    <cellStyle name="Cashflow 17 3 2" xfId="22751"/>
    <cellStyle name="Cashflow 17 3 2 2" xfId="50434"/>
    <cellStyle name="Cashflow 17 3 3" xfId="36517"/>
    <cellStyle name="Cashflow 17 4" xfId="10957"/>
    <cellStyle name="Cashflow 17 4 2" xfId="24878"/>
    <cellStyle name="Cashflow 17 4 2 2" xfId="52561"/>
    <cellStyle name="Cashflow 17 4 3" xfId="38644"/>
    <cellStyle name="Cashflow 17 5" xfId="13711"/>
    <cellStyle name="Cashflow 17 5 2" xfId="27632"/>
    <cellStyle name="Cashflow 17 5 2 2" xfId="55315"/>
    <cellStyle name="Cashflow 17 5 3" xfId="41398"/>
    <cellStyle name="Cashflow 17 6" xfId="16675"/>
    <cellStyle name="Cashflow 17 6 2" xfId="44358"/>
    <cellStyle name="Cashflow 17 7" xfId="30532"/>
    <cellStyle name="Cashflow 18" xfId="2702"/>
    <cellStyle name="Cashflow 18 2" xfId="6150"/>
    <cellStyle name="Cashflow 18 2 2" xfId="20097"/>
    <cellStyle name="Cashflow 18 2 2 2" xfId="47780"/>
    <cellStyle name="Cashflow 18 2 3" xfId="33863"/>
    <cellStyle name="Cashflow 18 3" xfId="8908"/>
    <cellStyle name="Cashflow 18 3 2" xfId="22829"/>
    <cellStyle name="Cashflow 18 3 2 2" xfId="50512"/>
    <cellStyle name="Cashflow 18 3 3" xfId="36595"/>
    <cellStyle name="Cashflow 18 4" xfId="11037"/>
    <cellStyle name="Cashflow 18 4 2" xfId="24958"/>
    <cellStyle name="Cashflow 18 4 2 2" xfId="52641"/>
    <cellStyle name="Cashflow 18 4 3" xfId="38724"/>
    <cellStyle name="Cashflow 18 5" xfId="13790"/>
    <cellStyle name="Cashflow 18 5 2" xfId="27711"/>
    <cellStyle name="Cashflow 18 5 2 2" xfId="55394"/>
    <cellStyle name="Cashflow 18 5 3" xfId="41477"/>
    <cellStyle name="Cashflow 18 6" xfId="16755"/>
    <cellStyle name="Cashflow 18 6 2" xfId="44438"/>
    <cellStyle name="Cashflow 18 7" xfId="30605"/>
    <cellStyle name="Cashflow 19" xfId="4048"/>
    <cellStyle name="Cashflow 19 2" xfId="7474"/>
    <cellStyle name="Cashflow 19 2 2" xfId="21405"/>
    <cellStyle name="Cashflow 19 2 2 2" xfId="49088"/>
    <cellStyle name="Cashflow 19 2 3" xfId="35171"/>
    <cellStyle name="Cashflow 19 3" xfId="10177"/>
    <cellStyle name="Cashflow 19 3 2" xfId="24098"/>
    <cellStyle name="Cashflow 19 3 2 2" xfId="51781"/>
    <cellStyle name="Cashflow 19 3 3" xfId="37864"/>
    <cellStyle name="Cashflow 19 4" xfId="12329"/>
    <cellStyle name="Cashflow 19 4 2" xfId="26250"/>
    <cellStyle name="Cashflow 19 4 2 2" xfId="53933"/>
    <cellStyle name="Cashflow 19 4 3" xfId="40016"/>
    <cellStyle name="Cashflow 19 5" xfId="15079"/>
    <cellStyle name="Cashflow 19 5 2" xfId="29000"/>
    <cellStyle name="Cashflow 19 5 2 2" xfId="56683"/>
    <cellStyle name="Cashflow 19 5 3" xfId="42766"/>
    <cellStyle name="Cashflow 19 6" xfId="18047"/>
    <cellStyle name="Cashflow 19 6 2" xfId="45730"/>
    <cellStyle name="Cashflow 19 7" xfId="31813"/>
    <cellStyle name="Cashflow 2" xfId="2224"/>
    <cellStyle name="Cashflow 2 10" xfId="5093"/>
    <cellStyle name="Cashflow 2 10 2" xfId="8496"/>
    <cellStyle name="Cashflow 2 10 2 2" xfId="22417"/>
    <cellStyle name="Cashflow 2 10 2 2 2" xfId="50100"/>
    <cellStyle name="Cashflow 2 10 2 3" xfId="36183"/>
    <cellStyle name="Cashflow 2 10 3" xfId="10942"/>
    <cellStyle name="Cashflow 2 10 3 2" xfId="24863"/>
    <cellStyle name="Cashflow 2 10 3 2 2" xfId="52546"/>
    <cellStyle name="Cashflow 2 10 3 3" xfId="38629"/>
    <cellStyle name="Cashflow 2 10 4" xfId="13347"/>
    <cellStyle name="Cashflow 2 10 4 2" xfId="27268"/>
    <cellStyle name="Cashflow 2 10 4 2 2" xfId="54951"/>
    <cellStyle name="Cashflow 2 10 4 3" xfId="41034"/>
    <cellStyle name="Cashflow 2 10 5" xfId="16097"/>
    <cellStyle name="Cashflow 2 10 5 2" xfId="30018"/>
    <cellStyle name="Cashflow 2 10 5 2 2" xfId="57701"/>
    <cellStyle name="Cashflow 2 10 5 3" xfId="43784"/>
    <cellStyle name="Cashflow 2 10 6" xfId="19065"/>
    <cellStyle name="Cashflow 2 10 6 2" xfId="46748"/>
    <cellStyle name="Cashflow 2 10 7" xfId="32831"/>
    <cellStyle name="Cashflow 2 11" xfId="5700"/>
    <cellStyle name="Cashflow 2 11 2" xfId="19652"/>
    <cellStyle name="Cashflow 2 11 2 2" xfId="47335"/>
    <cellStyle name="Cashflow 2 11 3" xfId="33418"/>
    <cellStyle name="Cashflow 2 12" xfId="5170"/>
    <cellStyle name="Cashflow 2 12 2" xfId="19140"/>
    <cellStyle name="Cashflow 2 12 2 2" xfId="46823"/>
    <cellStyle name="Cashflow 2 12 3" xfId="32906"/>
    <cellStyle name="Cashflow 2 13" xfId="5363"/>
    <cellStyle name="Cashflow 2 13 2" xfId="19316"/>
    <cellStyle name="Cashflow 2 13 2 2" xfId="46999"/>
    <cellStyle name="Cashflow 2 13 3" xfId="33082"/>
    <cellStyle name="Cashflow 2 14" xfId="13355"/>
    <cellStyle name="Cashflow 2 14 2" xfId="27276"/>
    <cellStyle name="Cashflow 2 14 2 2" xfId="54959"/>
    <cellStyle name="Cashflow 2 14 3" xfId="41042"/>
    <cellStyle name="Cashflow 2 15" xfId="16237"/>
    <cellStyle name="Cashflow 2 15 2" xfId="30154"/>
    <cellStyle name="Cashflow 2 15 2 2" xfId="57837"/>
    <cellStyle name="Cashflow 2 15 3" xfId="43920"/>
    <cellStyle name="Cashflow 2 16" xfId="16263"/>
    <cellStyle name="Cashflow 2 16 2" xfId="30180"/>
    <cellStyle name="Cashflow 2 16 2 2" xfId="57863"/>
    <cellStyle name="Cashflow 2 16 3" xfId="43946"/>
    <cellStyle name="Cashflow 2 17" xfId="16317"/>
    <cellStyle name="Cashflow 2 17 2" xfId="44000"/>
    <cellStyle name="Cashflow 2 18" xfId="30218"/>
    <cellStyle name="Cashflow 2 2" xfId="3199"/>
    <cellStyle name="Cashflow 2 2 2" xfId="6641"/>
    <cellStyle name="Cashflow 2 2 2 2" xfId="20584"/>
    <cellStyle name="Cashflow 2 2 2 2 2" xfId="48267"/>
    <cellStyle name="Cashflow 2 2 2 3" xfId="34350"/>
    <cellStyle name="Cashflow 2 2 3" xfId="9384"/>
    <cellStyle name="Cashflow 2 2 3 2" xfId="23305"/>
    <cellStyle name="Cashflow 2 2 3 2 2" xfId="50988"/>
    <cellStyle name="Cashflow 2 2 3 3" xfId="37071"/>
    <cellStyle name="Cashflow 2 2 4" xfId="11522"/>
    <cellStyle name="Cashflow 2 2 4 2" xfId="25443"/>
    <cellStyle name="Cashflow 2 2 4 2 2" xfId="53126"/>
    <cellStyle name="Cashflow 2 2 4 3" xfId="39209"/>
    <cellStyle name="Cashflow 2 2 5" xfId="14272"/>
    <cellStyle name="Cashflow 2 2 5 2" xfId="28193"/>
    <cellStyle name="Cashflow 2 2 5 2 2" xfId="55876"/>
    <cellStyle name="Cashflow 2 2 5 3" xfId="41959"/>
    <cellStyle name="Cashflow 2 2 6" xfId="17240"/>
    <cellStyle name="Cashflow 2 2 6 2" xfId="44923"/>
    <cellStyle name="Cashflow 2 2 7" xfId="31038"/>
    <cellStyle name="Cashflow 2 3" xfId="3642"/>
    <cellStyle name="Cashflow 2 3 2" xfId="7080"/>
    <cellStyle name="Cashflow 2 3 2 2" xfId="21016"/>
    <cellStyle name="Cashflow 2 3 2 2 2" xfId="48699"/>
    <cellStyle name="Cashflow 2 3 2 3" xfId="34782"/>
    <cellStyle name="Cashflow 2 3 3" xfId="9812"/>
    <cellStyle name="Cashflow 2 3 3 2" xfId="23733"/>
    <cellStyle name="Cashflow 2 3 3 2 2" xfId="51416"/>
    <cellStyle name="Cashflow 2 3 3 3" xfId="37499"/>
    <cellStyle name="Cashflow 2 3 4" xfId="11954"/>
    <cellStyle name="Cashflow 2 3 4 2" xfId="25875"/>
    <cellStyle name="Cashflow 2 3 4 2 2" xfId="53558"/>
    <cellStyle name="Cashflow 2 3 4 3" xfId="39641"/>
    <cellStyle name="Cashflow 2 3 5" xfId="14704"/>
    <cellStyle name="Cashflow 2 3 5 2" xfId="28625"/>
    <cellStyle name="Cashflow 2 3 5 2 2" xfId="56308"/>
    <cellStyle name="Cashflow 2 3 5 3" xfId="42391"/>
    <cellStyle name="Cashflow 2 3 6" xfId="17672"/>
    <cellStyle name="Cashflow 2 3 6 2" xfId="45355"/>
    <cellStyle name="Cashflow 2 3 7" xfId="31442"/>
    <cellStyle name="Cashflow 2 4" xfId="3774"/>
    <cellStyle name="Cashflow 2 4 2" xfId="7208"/>
    <cellStyle name="Cashflow 2 4 2 2" xfId="21142"/>
    <cellStyle name="Cashflow 2 4 2 2 2" xfId="48825"/>
    <cellStyle name="Cashflow 2 4 2 3" xfId="34908"/>
    <cellStyle name="Cashflow 2 4 3" xfId="9930"/>
    <cellStyle name="Cashflow 2 4 3 2" xfId="23851"/>
    <cellStyle name="Cashflow 2 4 3 2 2" xfId="51534"/>
    <cellStyle name="Cashflow 2 4 3 3" xfId="37617"/>
    <cellStyle name="Cashflow 2 4 4" xfId="12080"/>
    <cellStyle name="Cashflow 2 4 4 2" xfId="26001"/>
    <cellStyle name="Cashflow 2 4 4 2 2" xfId="53684"/>
    <cellStyle name="Cashflow 2 4 4 3" xfId="39767"/>
    <cellStyle name="Cashflow 2 4 5" xfId="14830"/>
    <cellStyle name="Cashflow 2 4 5 2" xfId="28751"/>
    <cellStyle name="Cashflow 2 4 5 2 2" xfId="56434"/>
    <cellStyle name="Cashflow 2 4 5 3" xfId="42517"/>
    <cellStyle name="Cashflow 2 4 6" xfId="17798"/>
    <cellStyle name="Cashflow 2 4 6 2" xfId="45481"/>
    <cellStyle name="Cashflow 2 4 7" xfId="31564"/>
    <cellStyle name="Cashflow 2 5" xfId="3827"/>
    <cellStyle name="Cashflow 2 5 2" xfId="7261"/>
    <cellStyle name="Cashflow 2 5 2 2" xfId="21194"/>
    <cellStyle name="Cashflow 2 5 2 2 2" xfId="48877"/>
    <cellStyle name="Cashflow 2 5 2 3" xfId="34960"/>
    <cellStyle name="Cashflow 2 5 3" xfId="9980"/>
    <cellStyle name="Cashflow 2 5 3 2" xfId="23901"/>
    <cellStyle name="Cashflow 2 5 3 2 2" xfId="51584"/>
    <cellStyle name="Cashflow 2 5 3 3" xfId="37667"/>
    <cellStyle name="Cashflow 2 5 4" xfId="12132"/>
    <cellStyle name="Cashflow 2 5 4 2" xfId="26053"/>
    <cellStyle name="Cashflow 2 5 4 2 2" xfId="53736"/>
    <cellStyle name="Cashflow 2 5 4 3" xfId="39819"/>
    <cellStyle name="Cashflow 2 5 5" xfId="14882"/>
    <cellStyle name="Cashflow 2 5 5 2" xfId="28803"/>
    <cellStyle name="Cashflow 2 5 5 2 2" xfId="56486"/>
    <cellStyle name="Cashflow 2 5 5 3" xfId="42569"/>
    <cellStyle name="Cashflow 2 5 6" xfId="17850"/>
    <cellStyle name="Cashflow 2 5 6 2" xfId="45533"/>
    <cellStyle name="Cashflow 2 5 7" xfId="31616"/>
    <cellStyle name="Cashflow 2 6" xfId="4211"/>
    <cellStyle name="Cashflow 2 6 2" xfId="7636"/>
    <cellStyle name="Cashflow 2 6 2 2" xfId="21564"/>
    <cellStyle name="Cashflow 2 6 2 2 2" xfId="49247"/>
    <cellStyle name="Cashflow 2 6 2 3" xfId="35330"/>
    <cellStyle name="Cashflow 2 6 3" xfId="10329"/>
    <cellStyle name="Cashflow 2 6 3 2" xfId="24250"/>
    <cellStyle name="Cashflow 2 6 3 2 2" xfId="51933"/>
    <cellStyle name="Cashflow 2 6 3 3" xfId="38016"/>
    <cellStyle name="Cashflow 2 6 4" xfId="12485"/>
    <cellStyle name="Cashflow 2 6 4 2" xfId="26406"/>
    <cellStyle name="Cashflow 2 6 4 2 2" xfId="54089"/>
    <cellStyle name="Cashflow 2 6 4 3" xfId="40172"/>
    <cellStyle name="Cashflow 2 6 5" xfId="15235"/>
    <cellStyle name="Cashflow 2 6 5 2" xfId="29156"/>
    <cellStyle name="Cashflow 2 6 5 2 2" xfId="56839"/>
    <cellStyle name="Cashflow 2 6 5 3" xfId="42922"/>
    <cellStyle name="Cashflow 2 6 6" xfId="18203"/>
    <cellStyle name="Cashflow 2 6 6 2" xfId="45886"/>
    <cellStyle name="Cashflow 2 6 7" xfId="31969"/>
    <cellStyle name="Cashflow 2 7" xfId="4239"/>
    <cellStyle name="Cashflow 2 7 2" xfId="7664"/>
    <cellStyle name="Cashflow 2 7 2 2" xfId="21592"/>
    <cellStyle name="Cashflow 2 7 2 2 2" xfId="49275"/>
    <cellStyle name="Cashflow 2 7 2 3" xfId="35358"/>
    <cellStyle name="Cashflow 2 7 3" xfId="10357"/>
    <cellStyle name="Cashflow 2 7 3 2" xfId="24278"/>
    <cellStyle name="Cashflow 2 7 3 2 2" xfId="51961"/>
    <cellStyle name="Cashflow 2 7 3 3" xfId="38044"/>
    <cellStyle name="Cashflow 2 7 4" xfId="12513"/>
    <cellStyle name="Cashflow 2 7 4 2" xfId="26434"/>
    <cellStyle name="Cashflow 2 7 4 2 2" xfId="54117"/>
    <cellStyle name="Cashflow 2 7 4 3" xfId="40200"/>
    <cellStyle name="Cashflow 2 7 5" xfId="15263"/>
    <cellStyle name="Cashflow 2 7 5 2" xfId="29184"/>
    <cellStyle name="Cashflow 2 7 5 2 2" xfId="56867"/>
    <cellStyle name="Cashflow 2 7 5 3" xfId="42950"/>
    <cellStyle name="Cashflow 2 7 6" xfId="18231"/>
    <cellStyle name="Cashflow 2 7 6 2" xfId="45914"/>
    <cellStyle name="Cashflow 2 7 7" xfId="31997"/>
    <cellStyle name="Cashflow 2 8" xfId="4986"/>
    <cellStyle name="Cashflow 2 8 2" xfId="8390"/>
    <cellStyle name="Cashflow 2 8 2 2" xfId="22311"/>
    <cellStyle name="Cashflow 2 8 2 2 2" xfId="49994"/>
    <cellStyle name="Cashflow 2 8 2 3" xfId="36077"/>
    <cellStyle name="Cashflow 2 8 3" xfId="10839"/>
    <cellStyle name="Cashflow 2 8 3 2" xfId="24760"/>
    <cellStyle name="Cashflow 2 8 3 2 2" xfId="52443"/>
    <cellStyle name="Cashflow 2 8 3 3" xfId="38526"/>
    <cellStyle name="Cashflow 2 8 4" xfId="13242"/>
    <cellStyle name="Cashflow 2 8 4 2" xfId="27163"/>
    <cellStyle name="Cashflow 2 8 4 2 2" xfId="54846"/>
    <cellStyle name="Cashflow 2 8 4 3" xfId="40929"/>
    <cellStyle name="Cashflow 2 8 5" xfId="15992"/>
    <cellStyle name="Cashflow 2 8 5 2" xfId="29913"/>
    <cellStyle name="Cashflow 2 8 5 2 2" xfId="57596"/>
    <cellStyle name="Cashflow 2 8 5 3" xfId="43679"/>
    <cellStyle name="Cashflow 2 8 6" xfId="18960"/>
    <cellStyle name="Cashflow 2 8 6 2" xfId="46643"/>
    <cellStyle name="Cashflow 2 8 7" xfId="32726"/>
    <cellStyle name="Cashflow 2 9" xfId="5023"/>
    <cellStyle name="Cashflow 2 9 2" xfId="8427"/>
    <cellStyle name="Cashflow 2 9 2 2" xfId="22348"/>
    <cellStyle name="Cashflow 2 9 2 2 2" xfId="50031"/>
    <cellStyle name="Cashflow 2 9 2 3" xfId="36114"/>
    <cellStyle name="Cashflow 2 9 3" xfId="10875"/>
    <cellStyle name="Cashflow 2 9 3 2" xfId="24796"/>
    <cellStyle name="Cashflow 2 9 3 2 2" xfId="52479"/>
    <cellStyle name="Cashflow 2 9 3 3" xfId="38562"/>
    <cellStyle name="Cashflow 2 9 4" xfId="13278"/>
    <cellStyle name="Cashflow 2 9 4 2" xfId="27199"/>
    <cellStyle name="Cashflow 2 9 4 2 2" xfId="54882"/>
    <cellStyle name="Cashflow 2 9 4 3" xfId="40965"/>
    <cellStyle name="Cashflow 2 9 5" xfId="16028"/>
    <cellStyle name="Cashflow 2 9 5 2" xfId="29949"/>
    <cellStyle name="Cashflow 2 9 5 2 2" xfId="57632"/>
    <cellStyle name="Cashflow 2 9 5 3" xfId="43715"/>
    <cellStyle name="Cashflow 2 9 6" xfId="18996"/>
    <cellStyle name="Cashflow 2 9 6 2" xfId="46679"/>
    <cellStyle name="Cashflow 2 9 7" xfId="32762"/>
    <cellStyle name="Cashflow 20" xfId="3989"/>
    <cellStyle name="Cashflow 20 2" xfId="7415"/>
    <cellStyle name="Cashflow 20 2 2" xfId="21346"/>
    <cellStyle name="Cashflow 20 2 2 2" xfId="49029"/>
    <cellStyle name="Cashflow 20 2 3" xfId="35112"/>
    <cellStyle name="Cashflow 20 3" xfId="10118"/>
    <cellStyle name="Cashflow 20 3 2" xfId="24039"/>
    <cellStyle name="Cashflow 20 3 2 2" xfId="51722"/>
    <cellStyle name="Cashflow 20 3 3" xfId="37805"/>
    <cellStyle name="Cashflow 20 4" xfId="12270"/>
    <cellStyle name="Cashflow 20 4 2" xfId="26191"/>
    <cellStyle name="Cashflow 20 4 2 2" xfId="53874"/>
    <cellStyle name="Cashflow 20 4 3" xfId="39957"/>
    <cellStyle name="Cashflow 20 5" xfId="15020"/>
    <cellStyle name="Cashflow 20 5 2" xfId="28941"/>
    <cellStyle name="Cashflow 20 5 2 2" xfId="56624"/>
    <cellStyle name="Cashflow 20 5 3" xfId="42707"/>
    <cellStyle name="Cashflow 20 6" xfId="17988"/>
    <cellStyle name="Cashflow 20 6 2" xfId="45671"/>
    <cellStyle name="Cashflow 20 7" xfId="31754"/>
    <cellStyle name="Cashflow 21" xfId="4179"/>
    <cellStyle name="Cashflow 21 2" xfId="7605"/>
    <cellStyle name="Cashflow 21 2 2" xfId="21533"/>
    <cellStyle name="Cashflow 21 2 2 2" xfId="49216"/>
    <cellStyle name="Cashflow 21 2 3" xfId="35299"/>
    <cellStyle name="Cashflow 21 3" xfId="10299"/>
    <cellStyle name="Cashflow 21 3 2" xfId="24220"/>
    <cellStyle name="Cashflow 21 3 2 2" xfId="51903"/>
    <cellStyle name="Cashflow 21 3 3" xfId="37986"/>
    <cellStyle name="Cashflow 21 4" xfId="12454"/>
    <cellStyle name="Cashflow 21 4 2" xfId="26375"/>
    <cellStyle name="Cashflow 21 4 2 2" xfId="54058"/>
    <cellStyle name="Cashflow 21 4 3" xfId="40141"/>
    <cellStyle name="Cashflow 21 5" xfId="15204"/>
    <cellStyle name="Cashflow 21 5 2" xfId="29125"/>
    <cellStyle name="Cashflow 21 5 2 2" xfId="56808"/>
    <cellStyle name="Cashflow 21 5 3" xfId="42891"/>
    <cellStyle name="Cashflow 21 6" xfId="18172"/>
    <cellStyle name="Cashflow 21 6 2" xfId="45855"/>
    <cellStyle name="Cashflow 21 7" xfId="31938"/>
    <cellStyle name="Cashflow 22" xfId="3990"/>
    <cellStyle name="Cashflow 22 2" xfId="7416"/>
    <cellStyle name="Cashflow 22 2 2" xfId="21347"/>
    <cellStyle name="Cashflow 22 2 2 2" xfId="49030"/>
    <cellStyle name="Cashflow 22 2 3" xfId="35113"/>
    <cellStyle name="Cashflow 22 3" xfId="10119"/>
    <cellStyle name="Cashflow 22 3 2" xfId="24040"/>
    <cellStyle name="Cashflow 22 3 2 2" xfId="51723"/>
    <cellStyle name="Cashflow 22 3 3" xfId="37806"/>
    <cellStyle name="Cashflow 22 4" xfId="12271"/>
    <cellStyle name="Cashflow 22 4 2" xfId="26192"/>
    <cellStyle name="Cashflow 22 4 2 2" xfId="53875"/>
    <cellStyle name="Cashflow 22 4 3" xfId="39958"/>
    <cellStyle name="Cashflow 22 5" xfId="15021"/>
    <cellStyle name="Cashflow 22 5 2" xfId="28942"/>
    <cellStyle name="Cashflow 22 5 2 2" xfId="56625"/>
    <cellStyle name="Cashflow 22 5 3" xfId="42708"/>
    <cellStyle name="Cashflow 22 6" xfId="17989"/>
    <cellStyle name="Cashflow 22 6 2" xfId="45672"/>
    <cellStyle name="Cashflow 22 7" xfId="31755"/>
    <cellStyle name="Cashflow 23" xfId="3885"/>
    <cellStyle name="Cashflow 23 2" xfId="7319"/>
    <cellStyle name="Cashflow 23 2 2" xfId="21251"/>
    <cellStyle name="Cashflow 23 2 2 2" xfId="48934"/>
    <cellStyle name="Cashflow 23 2 3" xfId="35017"/>
    <cellStyle name="Cashflow 23 3" xfId="10037"/>
    <cellStyle name="Cashflow 23 3 2" xfId="23958"/>
    <cellStyle name="Cashflow 23 3 2 2" xfId="51641"/>
    <cellStyle name="Cashflow 23 3 3" xfId="37724"/>
    <cellStyle name="Cashflow 23 4" xfId="12189"/>
    <cellStyle name="Cashflow 23 4 2" xfId="26110"/>
    <cellStyle name="Cashflow 23 4 2 2" xfId="53793"/>
    <cellStyle name="Cashflow 23 4 3" xfId="39876"/>
    <cellStyle name="Cashflow 23 5" xfId="14939"/>
    <cellStyle name="Cashflow 23 5 2" xfId="28860"/>
    <cellStyle name="Cashflow 23 5 2 2" xfId="56543"/>
    <cellStyle name="Cashflow 23 5 3" xfId="42626"/>
    <cellStyle name="Cashflow 23 6" xfId="17907"/>
    <cellStyle name="Cashflow 23 6 2" xfId="45590"/>
    <cellStyle name="Cashflow 23 7" xfId="31673"/>
    <cellStyle name="Cashflow 24" xfId="4554"/>
    <cellStyle name="Cashflow 24 2" xfId="7970"/>
    <cellStyle name="Cashflow 24 2 2" xfId="21894"/>
    <cellStyle name="Cashflow 24 2 2 2" xfId="49577"/>
    <cellStyle name="Cashflow 24 2 3" xfId="35660"/>
    <cellStyle name="Cashflow 24 3" xfId="10590"/>
    <cellStyle name="Cashflow 24 3 2" xfId="24511"/>
    <cellStyle name="Cashflow 24 3 2 2" xfId="52194"/>
    <cellStyle name="Cashflow 24 3 3" xfId="38277"/>
    <cellStyle name="Cashflow 24 4" xfId="12818"/>
    <cellStyle name="Cashflow 24 4 2" xfId="26739"/>
    <cellStyle name="Cashflow 24 4 2 2" xfId="54422"/>
    <cellStyle name="Cashflow 24 4 3" xfId="40505"/>
    <cellStyle name="Cashflow 24 5" xfId="15568"/>
    <cellStyle name="Cashflow 24 5 2" xfId="29489"/>
    <cellStyle name="Cashflow 24 5 2 2" xfId="57172"/>
    <cellStyle name="Cashflow 24 5 3" xfId="43255"/>
    <cellStyle name="Cashflow 24 6" xfId="18536"/>
    <cellStyle name="Cashflow 24 6 2" xfId="46219"/>
    <cellStyle name="Cashflow 24 7" xfId="32302"/>
    <cellStyle name="Cashflow 25" xfId="4398"/>
    <cellStyle name="Cashflow 25 2" xfId="7822"/>
    <cellStyle name="Cashflow 25 2 2" xfId="21746"/>
    <cellStyle name="Cashflow 25 2 2 2" xfId="49429"/>
    <cellStyle name="Cashflow 25 2 3" xfId="35512"/>
    <cellStyle name="Cashflow 25 3" xfId="10493"/>
    <cellStyle name="Cashflow 25 3 2" xfId="24414"/>
    <cellStyle name="Cashflow 25 3 2 2" xfId="52097"/>
    <cellStyle name="Cashflow 25 3 3" xfId="38180"/>
    <cellStyle name="Cashflow 25 4" xfId="12665"/>
    <cellStyle name="Cashflow 25 4 2" xfId="26586"/>
    <cellStyle name="Cashflow 25 4 2 2" xfId="54269"/>
    <cellStyle name="Cashflow 25 4 3" xfId="40352"/>
    <cellStyle name="Cashflow 25 5" xfId="15415"/>
    <cellStyle name="Cashflow 25 5 2" xfId="29336"/>
    <cellStyle name="Cashflow 25 5 2 2" xfId="57019"/>
    <cellStyle name="Cashflow 25 5 3" xfId="43102"/>
    <cellStyle name="Cashflow 25 6" xfId="18383"/>
    <cellStyle name="Cashflow 25 6 2" xfId="46066"/>
    <cellStyle name="Cashflow 25 7" xfId="32149"/>
    <cellStyle name="Cashflow 26" xfId="4868"/>
    <cellStyle name="Cashflow 26 2" xfId="8274"/>
    <cellStyle name="Cashflow 26 2 2" xfId="22196"/>
    <cellStyle name="Cashflow 26 2 2 2" xfId="49879"/>
    <cellStyle name="Cashflow 26 2 3" xfId="35962"/>
    <cellStyle name="Cashflow 26 3" xfId="10732"/>
    <cellStyle name="Cashflow 26 3 2" xfId="24653"/>
    <cellStyle name="Cashflow 26 3 2 2" xfId="52336"/>
    <cellStyle name="Cashflow 26 3 3" xfId="38419"/>
    <cellStyle name="Cashflow 26 4" xfId="13127"/>
    <cellStyle name="Cashflow 26 4 2" xfId="27048"/>
    <cellStyle name="Cashflow 26 4 2 2" xfId="54731"/>
    <cellStyle name="Cashflow 26 4 3" xfId="40814"/>
    <cellStyle name="Cashflow 26 5" xfId="15877"/>
    <cellStyle name="Cashflow 26 5 2" xfId="29798"/>
    <cellStyle name="Cashflow 26 5 2 2" xfId="57481"/>
    <cellStyle name="Cashflow 26 5 3" xfId="43564"/>
    <cellStyle name="Cashflow 26 6" xfId="18845"/>
    <cellStyle name="Cashflow 26 6 2" xfId="46528"/>
    <cellStyle name="Cashflow 26 7" xfId="32611"/>
    <cellStyle name="Cashflow 27" xfId="4395"/>
    <cellStyle name="Cashflow 27 2" xfId="7819"/>
    <cellStyle name="Cashflow 27 2 2" xfId="21743"/>
    <cellStyle name="Cashflow 27 2 2 2" xfId="49426"/>
    <cellStyle name="Cashflow 27 2 3" xfId="35509"/>
    <cellStyle name="Cashflow 27 3" xfId="10491"/>
    <cellStyle name="Cashflow 27 3 2" xfId="24412"/>
    <cellStyle name="Cashflow 27 3 2 2" xfId="52095"/>
    <cellStyle name="Cashflow 27 3 3" xfId="38178"/>
    <cellStyle name="Cashflow 27 4" xfId="12662"/>
    <cellStyle name="Cashflow 27 4 2" xfId="26583"/>
    <cellStyle name="Cashflow 27 4 2 2" xfId="54266"/>
    <cellStyle name="Cashflow 27 4 3" xfId="40349"/>
    <cellStyle name="Cashflow 27 5" xfId="15412"/>
    <cellStyle name="Cashflow 27 5 2" xfId="29333"/>
    <cellStyle name="Cashflow 27 5 2 2" xfId="57016"/>
    <cellStyle name="Cashflow 27 5 3" xfId="43099"/>
    <cellStyle name="Cashflow 27 6" xfId="18380"/>
    <cellStyle name="Cashflow 27 6 2" xfId="46063"/>
    <cellStyle name="Cashflow 27 7" xfId="32146"/>
    <cellStyle name="Cashflow 28" xfId="4504"/>
    <cellStyle name="Cashflow 28 2" xfId="7923"/>
    <cellStyle name="Cashflow 28 2 2" xfId="21847"/>
    <cellStyle name="Cashflow 28 2 2 2" xfId="49530"/>
    <cellStyle name="Cashflow 28 2 3" xfId="35613"/>
    <cellStyle name="Cashflow 28 3" xfId="10572"/>
    <cellStyle name="Cashflow 28 3 2" xfId="24493"/>
    <cellStyle name="Cashflow 28 3 2 2" xfId="52176"/>
    <cellStyle name="Cashflow 28 3 3" xfId="38259"/>
    <cellStyle name="Cashflow 28 4" xfId="12770"/>
    <cellStyle name="Cashflow 28 4 2" xfId="26691"/>
    <cellStyle name="Cashflow 28 4 2 2" xfId="54374"/>
    <cellStyle name="Cashflow 28 4 3" xfId="40457"/>
    <cellStyle name="Cashflow 28 5" xfId="15520"/>
    <cellStyle name="Cashflow 28 5 2" xfId="29441"/>
    <cellStyle name="Cashflow 28 5 2 2" xfId="57124"/>
    <cellStyle name="Cashflow 28 5 3" xfId="43207"/>
    <cellStyle name="Cashflow 28 6" xfId="18488"/>
    <cellStyle name="Cashflow 28 6 2" xfId="46171"/>
    <cellStyle name="Cashflow 28 7" xfId="32254"/>
    <cellStyle name="Cashflow 29" xfId="4399"/>
    <cellStyle name="Cashflow 29 2" xfId="7823"/>
    <cellStyle name="Cashflow 29 2 2" xfId="21747"/>
    <cellStyle name="Cashflow 29 2 2 2" xfId="49430"/>
    <cellStyle name="Cashflow 29 2 3" xfId="35513"/>
    <cellStyle name="Cashflow 29 3" xfId="10494"/>
    <cellStyle name="Cashflow 29 3 2" xfId="24415"/>
    <cellStyle name="Cashflow 29 3 2 2" xfId="52098"/>
    <cellStyle name="Cashflow 29 3 3" xfId="38181"/>
    <cellStyle name="Cashflow 29 4" xfId="12666"/>
    <cellStyle name="Cashflow 29 4 2" xfId="26587"/>
    <cellStyle name="Cashflow 29 4 2 2" xfId="54270"/>
    <cellStyle name="Cashflow 29 4 3" xfId="40353"/>
    <cellStyle name="Cashflow 29 5" xfId="15416"/>
    <cellStyle name="Cashflow 29 5 2" xfId="29337"/>
    <cellStyle name="Cashflow 29 5 2 2" xfId="57020"/>
    <cellStyle name="Cashflow 29 5 3" xfId="43103"/>
    <cellStyle name="Cashflow 29 6" xfId="18384"/>
    <cellStyle name="Cashflow 29 6 2" xfId="46067"/>
    <cellStyle name="Cashflow 29 7" xfId="32150"/>
    <cellStyle name="Cashflow 3" xfId="2803"/>
    <cellStyle name="Cashflow 3 2" xfId="6250"/>
    <cellStyle name="Cashflow 3 2 2" xfId="20197"/>
    <cellStyle name="Cashflow 3 2 2 2" xfId="47880"/>
    <cellStyle name="Cashflow 3 2 3" xfId="33963"/>
    <cellStyle name="Cashflow 3 3" xfId="9005"/>
    <cellStyle name="Cashflow 3 3 2" xfId="22926"/>
    <cellStyle name="Cashflow 3 3 2 2" xfId="50609"/>
    <cellStyle name="Cashflow 3 3 3" xfId="36692"/>
    <cellStyle name="Cashflow 3 4" xfId="11137"/>
    <cellStyle name="Cashflow 3 4 2" xfId="25058"/>
    <cellStyle name="Cashflow 3 4 2 2" xfId="52741"/>
    <cellStyle name="Cashflow 3 4 3" xfId="38824"/>
    <cellStyle name="Cashflow 3 5" xfId="13890"/>
    <cellStyle name="Cashflow 3 5 2" xfId="27811"/>
    <cellStyle name="Cashflow 3 5 2 2" xfId="55494"/>
    <cellStyle name="Cashflow 3 5 3" xfId="41577"/>
    <cellStyle name="Cashflow 3 6" xfId="16855"/>
    <cellStyle name="Cashflow 3 6 2" xfId="44538"/>
    <cellStyle name="Cashflow 3 7" xfId="30690"/>
    <cellStyle name="Cashflow 30" xfId="4502"/>
    <cellStyle name="Cashflow 30 2" xfId="7922"/>
    <cellStyle name="Cashflow 30 2 2" xfId="21846"/>
    <cellStyle name="Cashflow 30 2 2 2" xfId="49529"/>
    <cellStyle name="Cashflow 30 2 3" xfId="35612"/>
    <cellStyle name="Cashflow 30 3" xfId="10571"/>
    <cellStyle name="Cashflow 30 3 2" xfId="24492"/>
    <cellStyle name="Cashflow 30 3 2 2" xfId="52175"/>
    <cellStyle name="Cashflow 30 3 3" xfId="38258"/>
    <cellStyle name="Cashflow 30 4" xfId="12769"/>
    <cellStyle name="Cashflow 30 4 2" xfId="26690"/>
    <cellStyle name="Cashflow 30 4 2 2" xfId="54373"/>
    <cellStyle name="Cashflow 30 4 3" xfId="40456"/>
    <cellStyle name="Cashflow 30 5" xfId="15519"/>
    <cellStyle name="Cashflow 30 5 2" xfId="29440"/>
    <cellStyle name="Cashflow 30 5 2 2" xfId="57123"/>
    <cellStyle name="Cashflow 30 5 3" xfId="43206"/>
    <cellStyle name="Cashflow 30 6" xfId="18487"/>
    <cellStyle name="Cashflow 30 6 2" xfId="46170"/>
    <cellStyle name="Cashflow 30 7" xfId="32253"/>
    <cellStyle name="Cashflow 31" xfId="5302"/>
    <cellStyle name="Cashflow 31 2" xfId="19269"/>
    <cellStyle name="Cashflow 31 2 2" xfId="46952"/>
    <cellStyle name="Cashflow 31 3" xfId="33035"/>
    <cellStyle name="Cashflow 32" xfId="5229"/>
    <cellStyle name="Cashflow 32 2" xfId="19199"/>
    <cellStyle name="Cashflow 32 2 2" xfId="46882"/>
    <cellStyle name="Cashflow 32 3" xfId="32965"/>
    <cellStyle name="Cashflow 33" xfId="5263"/>
    <cellStyle name="Cashflow 33 2" xfId="19230"/>
    <cellStyle name="Cashflow 33 2 2" xfId="46913"/>
    <cellStyle name="Cashflow 33 3" xfId="32996"/>
    <cellStyle name="Cashflow 34" xfId="5226"/>
    <cellStyle name="Cashflow 34 2" xfId="19196"/>
    <cellStyle name="Cashflow 34 2 2" xfId="46879"/>
    <cellStyle name="Cashflow 34 3" xfId="32962"/>
    <cellStyle name="Cashflow 35" xfId="16170"/>
    <cellStyle name="Cashflow 35 2" xfId="30087"/>
    <cellStyle name="Cashflow 35 2 2" xfId="57770"/>
    <cellStyle name="Cashflow 35 3" xfId="43853"/>
    <cellStyle name="Cashflow 36" xfId="16131"/>
    <cellStyle name="Cashflow 36 2" xfId="30048"/>
    <cellStyle name="Cashflow 36 2 2" xfId="57731"/>
    <cellStyle name="Cashflow 36 3" xfId="43814"/>
    <cellStyle name="Cashflow 37" xfId="16288"/>
    <cellStyle name="Cashflow 37 2" xfId="43971"/>
    <cellStyle name="Cashflow 38" xfId="30205"/>
    <cellStyle name="Cashflow 4" xfId="2603"/>
    <cellStyle name="Cashflow 4 2" xfId="6059"/>
    <cellStyle name="Cashflow 4 2 2" xfId="20006"/>
    <cellStyle name="Cashflow 4 2 2 2" xfId="47689"/>
    <cellStyle name="Cashflow 4 2 3" xfId="33772"/>
    <cellStyle name="Cashflow 4 3" xfId="8820"/>
    <cellStyle name="Cashflow 4 3 2" xfId="22741"/>
    <cellStyle name="Cashflow 4 3 2 2" xfId="50424"/>
    <cellStyle name="Cashflow 4 3 3" xfId="36507"/>
    <cellStyle name="Cashflow 4 4" xfId="5683"/>
    <cellStyle name="Cashflow 4 4 2" xfId="19635"/>
    <cellStyle name="Cashflow 4 4 2 2" xfId="47318"/>
    <cellStyle name="Cashflow 4 4 3" xfId="33401"/>
    <cellStyle name="Cashflow 4 5" xfId="13701"/>
    <cellStyle name="Cashflow 4 5 2" xfId="27622"/>
    <cellStyle name="Cashflow 4 5 2 2" xfId="55305"/>
    <cellStyle name="Cashflow 4 5 3" xfId="41388"/>
    <cellStyle name="Cashflow 4 6" xfId="16665"/>
    <cellStyle name="Cashflow 4 6 2" xfId="44348"/>
    <cellStyle name="Cashflow 4 7" xfId="30528"/>
    <cellStyle name="Cashflow 5" xfId="2792"/>
    <cellStyle name="Cashflow 5 2" xfId="6239"/>
    <cellStyle name="Cashflow 5 2 2" xfId="20186"/>
    <cellStyle name="Cashflow 5 2 2 2" xfId="47869"/>
    <cellStyle name="Cashflow 5 2 3" xfId="33952"/>
    <cellStyle name="Cashflow 5 3" xfId="8994"/>
    <cellStyle name="Cashflow 5 3 2" xfId="22915"/>
    <cellStyle name="Cashflow 5 3 2 2" xfId="50598"/>
    <cellStyle name="Cashflow 5 3 3" xfId="36681"/>
    <cellStyle name="Cashflow 5 4" xfId="11126"/>
    <cellStyle name="Cashflow 5 4 2" xfId="25047"/>
    <cellStyle name="Cashflow 5 4 2 2" xfId="52730"/>
    <cellStyle name="Cashflow 5 4 3" xfId="38813"/>
    <cellStyle name="Cashflow 5 5" xfId="13879"/>
    <cellStyle name="Cashflow 5 5 2" xfId="27800"/>
    <cellStyle name="Cashflow 5 5 2 2" xfId="55483"/>
    <cellStyle name="Cashflow 5 5 3" xfId="41566"/>
    <cellStyle name="Cashflow 5 6" xfId="16844"/>
    <cellStyle name="Cashflow 5 6 2" xfId="44527"/>
    <cellStyle name="Cashflow 5 7" xfId="30679"/>
    <cellStyle name="Cashflow 6" xfId="3348"/>
    <cellStyle name="Cashflow 6 2" xfId="6788"/>
    <cellStyle name="Cashflow 6 2 2" xfId="20729"/>
    <cellStyle name="Cashflow 6 2 2 2" xfId="48412"/>
    <cellStyle name="Cashflow 6 2 3" xfId="34495"/>
    <cellStyle name="Cashflow 6 3" xfId="9527"/>
    <cellStyle name="Cashflow 6 3 2" xfId="23448"/>
    <cellStyle name="Cashflow 6 3 2 2" xfId="51131"/>
    <cellStyle name="Cashflow 6 3 3" xfId="37214"/>
    <cellStyle name="Cashflow 6 4" xfId="11667"/>
    <cellStyle name="Cashflow 6 4 2" xfId="25588"/>
    <cellStyle name="Cashflow 6 4 2 2" xfId="53271"/>
    <cellStyle name="Cashflow 6 4 3" xfId="39354"/>
    <cellStyle name="Cashflow 6 5" xfId="14417"/>
    <cellStyle name="Cashflow 6 5 2" xfId="28338"/>
    <cellStyle name="Cashflow 6 5 2 2" xfId="56021"/>
    <cellStyle name="Cashflow 6 5 3" xfId="42104"/>
    <cellStyle name="Cashflow 6 6" xfId="17385"/>
    <cellStyle name="Cashflow 6 6 2" xfId="45068"/>
    <cellStyle name="Cashflow 6 7" xfId="31167"/>
    <cellStyle name="Cashflow 7" xfId="3156"/>
    <cellStyle name="Cashflow 7 2" xfId="6598"/>
    <cellStyle name="Cashflow 7 2 2" xfId="20542"/>
    <cellStyle name="Cashflow 7 2 2 2" xfId="48225"/>
    <cellStyle name="Cashflow 7 2 3" xfId="34308"/>
    <cellStyle name="Cashflow 7 3" xfId="9342"/>
    <cellStyle name="Cashflow 7 3 2" xfId="23263"/>
    <cellStyle name="Cashflow 7 3 2 2" xfId="50946"/>
    <cellStyle name="Cashflow 7 3 3" xfId="37029"/>
    <cellStyle name="Cashflow 7 4" xfId="11480"/>
    <cellStyle name="Cashflow 7 4 2" xfId="25401"/>
    <cellStyle name="Cashflow 7 4 2 2" xfId="53084"/>
    <cellStyle name="Cashflow 7 4 3" xfId="39167"/>
    <cellStyle name="Cashflow 7 5" xfId="14230"/>
    <cellStyle name="Cashflow 7 5 2" xfId="28151"/>
    <cellStyle name="Cashflow 7 5 2 2" xfId="55834"/>
    <cellStyle name="Cashflow 7 5 3" xfId="41917"/>
    <cellStyle name="Cashflow 7 6" xfId="17198"/>
    <cellStyle name="Cashflow 7 6 2" xfId="44881"/>
    <cellStyle name="Cashflow 7 7" xfId="31000"/>
    <cellStyle name="Cashflow 8" xfId="2607"/>
    <cellStyle name="Cashflow 8 2" xfId="6063"/>
    <cellStyle name="Cashflow 8 2 2" xfId="20010"/>
    <cellStyle name="Cashflow 8 2 2 2" xfId="47693"/>
    <cellStyle name="Cashflow 8 2 3" xfId="33776"/>
    <cellStyle name="Cashflow 8 3" xfId="8824"/>
    <cellStyle name="Cashflow 8 3 2" xfId="22745"/>
    <cellStyle name="Cashflow 8 3 2 2" xfId="50428"/>
    <cellStyle name="Cashflow 8 3 3" xfId="36511"/>
    <cellStyle name="Cashflow 8 4" xfId="10951"/>
    <cellStyle name="Cashflow 8 4 2" xfId="24872"/>
    <cellStyle name="Cashflow 8 4 2 2" xfId="52555"/>
    <cellStyle name="Cashflow 8 4 3" xfId="38638"/>
    <cellStyle name="Cashflow 8 5" xfId="13705"/>
    <cellStyle name="Cashflow 8 5 2" xfId="27626"/>
    <cellStyle name="Cashflow 8 5 2 2" xfId="55309"/>
    <cellStyle name="Cashflow 8 5 3" xfId="41392"/>
    <cellStyle name="Cashflow 8 6" xfId="16669"/>
    <cellStyle name="Cashflow 8 6 2" xfId="44352"/>
    <cellStyle name="Cashflow 8 7" xfId="30531"/>
    <cellStyle name="Cashflow 9" xfId="2757"/>
    <cellStyle name="Cashflow 9 2" xfId="6205"/>
    <cellStyle name="Cashflow 9 2 2" xfId="20152"/>
    <cellStyle name="Cashflow 9 2 2 2" xfId="47835"/>
    <cellStyle name="Cashflow 9 2 3" xfId="33918"/>
    <cellStyle name="Cashflow 9 3" xfId="8961"/>
    <cellStyle name="Cashflow 9 3 2" xfId="22882"/>
    <cellStyle name="Cashflow 9 3 2 2" xfId="50565"/>
    <cellStyle name="Cashflow 9 3 3" xfId="36648"/>
    <cellStyle name="Cashflow 9 4" xfId="11092"/>
    <cellStyle name="Cashflow 9 4 2" xfId="25013"/>
    <cellStyle name="Cashflow 9 4 2 2" xfId="52696"/>
    <cellStyle name="Cashflow 9 4 3" xfId="38779"/>
    <cellStyle name="Cashflow 9 5" xfId="13845"/>
    <cellStyle name="Cashflow 9 5 2" xfId="27766"/>
    <cellStyle name="Cashflow 9 5 2 2" xfId="55449"/>
    <cellStyle name="Cashflow 9 5 3" xfId="41532"/>
    <cellStyle name="Cashflow 9 6" xfId="16810"/>
    <cellStyle name="Cashflow 9 6 2" xfId="44493"/>
    <cellStyle name="Cashflow 9 7" xfId="30657"/>
    <cellStyle name="CATV Total" xfId="1541"/>
    <cellStyle name="CATV Total 10" xfId="2989"/>
    <cellStyle name="CATV Total 10 2" xfId="6433"/>
    <cellStyle name="CATV Total 10 2 2" xfId="20379"/>
    <cellStyle name="CATV Total 10 2 2 2" xfId="48062"/>
    <cellStyle name="CATV Total 10 2 3" xfId="34145"/>
    <cellStyle name="CATV Total 10 3" xfId="9184"/>
    <cellStyle name="CATV Total 10 3 2" xfId="23105"/>
    <cellStyle name="CATV Total 10 3 2 2" xfId="50788"/>
    <cellStyle name="CATV Total 10 3 3" xfId="36871"/>
    <cellStyle name="CATV Total 10 4" xfId="11319"/>
    <cellStyle name="CATV Total 10 4 2" xfId="25240"/>
    <cellStyle name="CATV Total 10 4 2 2" xfId="52923"/>
    <cellStyle name="CATV Total 10 4 3" xfId="39006"/>
    <cellStyle name="CATV Total 10 5" xfId="14070"/>
    <cellStyle name="CATV Total 10 5 2" xfId="27991"/>
    <cellStyle name="CATV Total 10 5 2 2" xfId="55674"/>
    <cellStyle name="CATV Total 10 5 3" xfId="41757"/>
    <cellStyle name="CATV Total 10 6" xfId="17037"/>
    <cellStyle name="CATV Total 10 6 2" xfId="44720"/>
    <cellStyle name="CATV Total 10 7" xfId="30849"/>
    <cellStyle name="CATV Total 11" xfId="2606"/>
    <cellStyle name="CATV Total 11 2" xfId="6062"/>
    <cellStyle name="CATV Total 11 2 2" xfId="20009"/>
    <cellStyle name="CATV Total 11 2 2 2" xfId="47692"/>
    <cellStyle name="CATV Total 11 2 3" xfId="33775"/>
    <cellStyle name="CATV Total 11 3" xfId="8823"/>
    <cellStyle name="CATV Total 11 3 2" xfId="22744"/>
    <cellStyle name="CATV Total 11 3 2 2" xfId="50427"/>
    <cellStyle name="CATV Total 11 3 3" xfId="36510"/>
    <cellStyle name="CATV Total 11 4" xfId="10950"/>
    <cellStyle name="CATV Total 11 4 2" xfId="24871"/>
    <cellStyle name="CATV Total 11 4 2 2" xfId="52554"/>
    <cellStyle name="CATV Total 11 4 3" xfId="38637"/>
    <cellStyle name="CATV Total 11 5" xfId="13704"/>
    <cellStyle name="CATV Total 11 5 2" xfId="27625"/>
    <cellStyle name="CATV Total 11 5 2 2" xfId="55308"/>
    <cellStyle name="CATV Total 11 5 3" xfId="41391"/>
    <cellStyle name="CATV Total 11 6" xfId="16668"/>
    <cellStyle name="CATV Total 11 6 2" xfId="44351"/>
    <cellStyle name="CATV Total 11 7" xfId="30530"/>
    <cellStyle name="CATV Total 12" xfId="2758"/>
    <cellStyle name="CATV Total 12 2" xfId="6206"/>
    <cellStyle name="CATV Total 12 2 2" xfId="20153"/>
    <cellStyle name="CATV Total 12 2 2 2" xfId="47836"/>
    <cellStyle name="CATV Total 12 2 3" xfId="33919"/>
    <cellStyle name="CATV Total 12 3" xfId="8962"/>
    <cellStyle name="CATV Total 12 3 2" xfId="22883"/>
    <cellStyle name="CATV Total 12 3 2 2" xfId="50566"/>
    <cellStyle name="CATV Total 12 3 3" xfId="36649"/>
    <cellStyle name="CATV Total 12 4" xfId="11093"/>
    <cellStyle name="CATV Total 12 4 2" xfId="25014"/>
    <cellStyle name="CATV Total 12 4 2 2" xfId="52697"/>
    <cellStyle name="CATV Total 12 4 3" xfId="38780"/>
    <cellStyle name="CATV Total 12 5" xfId="13846"/>
    <cellStyle name="CATV Total 12 5 2" xfId="27767"/>
    <cellStyle name="CATV Total 12 5 2 2" xfId="55450"/>
    <cellStyle name="CATV Total 12 5 3" xfId="41533"/>
    <cellStyle name="CATV Total 12 6" xfId="16811"/>
    <cellStyle name="CATV Total 12 6 2" xfId="44494"/>
    <cellStyle name="CATV Total 12 7" xfId="30658"/>
    <cellStyle name="CATV Total 13" xfId="2898"/>
    <cellStyle name="CATV Total 13 2" xfId="6344"/>
    <cellStyle name="CATV Total 13 2 2" xfId="20291"/>
    <cellStyle name="CATV Total 13 2 2 2" xfId="47974"/>
    <cellStyle name="CATV Total 13 2 3" xfId="34057"/>
    <cellStyle name="CATV Total 13 3" xfId="9096"/>
    <cellStyle name="CATV Total 13 3 2" xfId="23017"/>
    <cellStyle name="CATV Total 13 3 2 2" xfId="50700"/>
    <cellStyle name="CATV Total 13 3 3" xfId="36783"/>
    <cellStyle name="CATV Total 13 4" xfId="11231"/>
    <cellStyle name="CATV Total 13 4 2" xfId="25152"/>
    <cellStyle name="CATV Total 13 4 2 2" xfId="52835"/>
    <cellStyle name="CATV Total 13 4 3" xfId="38918"/>
    <cellStyle name="CATV Total 13 5" xfId="13983"/>
    <cellStyle name="CATV Total 13 5 2" xfId="27904"/>
    <cellStyle name="CATV Total 13 5 2 2" xfId="55587"/>
    <cellStyle name="CATV Total 13 5 3" xfId="41670"/>
    <cellStyle name="CATV Total 13 6" xfId="16949"/>
    <cellStyle name="CATV Total 13 6 2" xfId="44632"/>
    <cellStyle name="CATV Total 13 7" xfId="30772"/>
    <cellStyle name="CATV Total 14" xfId="3539"/>
    <cellStyle name="CATV Total 14 2" xfId="6977"/>
    <cellStyle name="CATV Total 14 2 2" xfId="20917"/>
    <cellStyle name="CATV Total 14 2 2 2" xfId="48600"/>
    <cellStyle name="CATV Total 14 2 3" xfId="34683"/>
    <cellStyle name="CATV Total 14 3" xfId="9714"/>
    <cellStyle name="CATV Total 14 3 2" xfId="23635"/>
    <cellStyle name="CATV Total 14 3 2 2" xfId="51318"/>
    <cellStyle name="CATV Total 14 3 3" xfId="37401"/>
    <cellStyle name="CATV Total 14 4" xfId="11855"/>
    <cellStyle name="CATV Total 14 4 2" xfId="25776"/>
    <cellStyle name="CATV Total 14 4 2 2" xfId="53459"/>
    <cellStyle name="CATV Total 14 4 3" xfId="39542"/>
    <cellStyle name="CATV Total 14 5" xfId="14605"/>
    <cellStyle name="CATV Total 14 5 2" xfId="28526"/>
    <cellStyle name="CATV Total 14 5 2 2" xfId="56209"/>
    <cellStyle name="CATV Total 14 5 3" xfId="42292"/>
    <cellStyle name="CATV Total 14 6" xfId="17573"/>
    <cellStyle name="CATV Total 14 6 2" xfId="45256"/>
    <cellStyle name="CATV Total 14 7" xfId="31344"/>
    <cellStyle name="CATV Total 15" xfId="3591"/>
    <cellStyle name="CATV Total 15 2" xfId="7029"/>
    <cellStyle name="CATV Total 15 2 2" xfId="20966"/>
    <cellStyle name="CATV Total 15 2 2 2" xfId="48649"/>
    <cellStyle name="CATV Total 15 2 3" xfId="34732"/>
    <cellStyle name="CATV Total 15 3" xfId="9762"/>
    <cellStyle name="CATV Total 15 3 2" xfId="23683"/>
    <cellStyle name="CATV Total 15 3 2 2" xfId="51366"/>
    <cellStyle name="CATV Total 15 3 3" xfId="37449"/>
    <cellStyle name="CATV Total 15 4" xfId="11904"/>
    <cellStyle name="CATV Total 15 4 2" xfId="25825"/>
    <cellStyle name="CATV Total 15 4 2 2" xfId="53508"/>
    <cellStyle name="CATV Total 15 4 3" xfId="39591"/>
    <cellStyle name="CATV Total 15 5" xfId="14654"/>
    <cellStyle name="CATV Total 15 5 2" xfId="28575"/>
    <cellStyle name="CATV Total 15 5 2 2" xfId="56258"/>
    <cellStyle name="CATV Total 15 5 3" xfId="42341"/>
    <cellStyle name="CATV Total 15 6" xfId="17622"/>
    <cellStyle name="CATV Total 15 6 2" xfId="45305"/>
    <cellStyle name="CATV Total 15 7" xfId="31393"/>
    <cellStyle name="CATV Total 16" xfId="3183"/>
    <cellStyle name="CATV Total 16 2" xfId="6625"/>
    <cellStyle name="CATV Total 16 2 2" xfId="20568"/>
    <cellStyle name="CATV Total 16 2 2 2" xfId="48251"/>
    <cellStyle name="CATV Total 16 2 3" xfId="34334"/>
    <cellStyle name="CATV Total 16 3" xfId="9368"/>
    <cellStyle name="CATV Total 16 3 2" xfId="23289"/>
    <cellStyle name="CATV Total 16 3 2 2" xfId="50972"/>
    <cellStyle name="CATV Total 16 3 3" xfId="37055"/>
    <cellStyle name="CATV Total 16 4" xfId="11506"/>
    <cellStyle name="CATV Total 16 4 2" xfId="25427"/>
    <cellStyle name="CATV Total 16 4 2 2" xfId="53110"/>
    <cellStyle name="CATV Total 16 4 3" xfId="39193"/>
    <cellStyle name="CATV Total 16 5" xfId="14256"/>
    <cellStyle name="CATV Total 16 5 2" xfId="28177"/>
    <cellStyle name="CATV Total 16 5 2 2" xfId="55860"/>
    <cellStyle name="CATV Total 16 5 3" xfId="41943"/>
    <cellStyle name="CATV Total 16 6" xfId="17224"/>
    <cellStyle name="CATV Total 16 6 2" xfId="44907"/>
    <cellStyle name="CATV Total 16 7" xfId="31022"/>
    <cellStyle name="CATV Total 17" xfId="2403"/>
    <cellStyle name="CATV Total 17 2" xfId="5860"/>
    <cellStyle name="CATV Total 17 2 2" xfId="19810"/>
    <cellStyle name="CATV Total 17 2 2 2" xfId="47493"/>
    <cellStyle name="CATV Total 17 2 3" xfId="33576"/>
    <cellStyle name="CATV Total 17 3" xfId="8628"/>
    <cellStyle name="CATV Total 17 3 2" xfId="22549"/>
    <cellStyle name="CATV Total 17 3 2 2" xfId="50232"/>
    <cellStyle name="CATV Total 17 3 3" xfId="36315"/>
    <cellStyle name="CATV Total 17 4" xfId="5503"/>
    <cellStyle name="CATV Total 17 4 2" xfId="19456"/>
    <cellStyle name="CATV Total 17 4 2 2" xfId="47139"/>
    <cellStyle name="CATV Total 17 4 3" xfId="33222"/>
    <cellStyle name="CATV Total 17 5" xfId="13508"/>
    <cellStyle name="CATV Total 17 5 2" xfId="27429"/>
    <cellStyle name="CATV Total 17 5 2 2" xfId="55112"/>
    <cellStyle name="CATV Total 17 5 3" xfId="41195"/>
    <cellStyle name="CATV Total 17 6" xfId="16470"/>
    <cellStyle name="CATV Total 17 6 2" xfId="44153"/>
    <cellStyle name="CATV Total 17 7" xfId="30356"/>
    <cellStyle name="CATV Total 18" xfId="2421"/>
    <cellStyle name="CATV Total 18 2" xfId="5878"/>
    <cellStyle name="CATV Total 18 2 2" xfId="19828"/>
    <cellStyle name="CATV Total 18 2 2 2" xfId="47511"/>
    <cellStyle name="CATV Total 18 2 3" xfId="33594"/>
    <cellStyle name="CATV Total 18 3" xfId="8645"/>
    <cellStyle name="CATV Total 18 3 2" xfId="22566"/>
    <cellStyle name="CATV Total 18 3 2 2" xfId="50249"/>
    <cellStyle name="CATV Total 18 3 3" xfId="36332"/>
    <cellStyle name="CATV Total 18 4" xfId="5669"/>
    <cellStyle name="CATV Total 18 4 2" xfId="19621"/>
    <cellStyle name="CATV Total 18 4 2 2" xfId="47304"/>
    <cellStyle name="CATV Total 18 4 3" xfId="33387"/>
    <cellStyle name="CATV Total 18 5" xfId="13526"/>
    <cellStyle name="CATV Total 18 5 2" xfId="27447"/>
    <cellStyle name="CATV Total 18 5 2 2" xfId="55130"/>
    <cellStyle name="CATV Total 18 5 3" xfId="41213"/>
    <cellStyle name="CATV Total 18 6" xfId="16488"/>
    <cellStyle name="CATV Total 18 6 2" xfId="44171"/>
    <cellStyle name="CATV Total 18 7" xfId="30369"/>
    <cellStyle name="CATV Total 19" xfId="2433"/>
    <cellStyle name="CATV Total 19 2" xfId="5890"/>
    <cellStyle name="CATV Total 19 2 2" xfId="19840"/>
    <cellStyle name="CATV Total 19 2 2 2" xfId="47523"/>
    <cellStyle name="CATV Total 19 2 3" xfId="33606"/>
    <cellStyle name="CATV Total 19 3" xfId="8656"/>
    <cellStyle name="CATV Total 19 3 2" xfId="22577"/>
    <cellStyle name="CATV Total 19 3 2 2" xfId="50260"/>
    <cellStyle name="CATV Total 19 3 3" xfId="36343"/>
    <cellStyle name="CATV Total 19 4" xfId="5519"/>
    <cellStyle name="CATV Total 19 4 2" xfId="19472"/>
    <cellStyle name="CATV Total 19 4 2 2" xfId="47155"/>
    <cellStyle name="CATV Total 19 4 3" xfId="33238"/>
    <cellStyle name="CATV Total 19 5" xfId="13538"/>
    <cellStyle name="CATV Total 19 5 2" xfId="27459"/>
    <cellStyle name="CATV Total 19 5 2 2" xfId="55142"/>
    <cellStyle name="CATV Total 19 5 3" xfId="41225"/>
    <cellStyle name="CATV Total 19 6" xfId="16500"/>
    <cellStyle name="CATV Total 19 6 2" xfId="44183"/>
    <cellStyle name="CATV Total 19 7" xfId="30379"/>
    <cellStyle name="CATV Total 2" xfId="2066"/>
    <cellStyle name="CATV Total 2 10" xfId="3396"/>
    <cellStyle name="CATV Total 2 10 2" xfId="6836"/>
    <cellStyle name="CATV Total 2 10 2 2" xfId="20777"/>
    <cellStyle name="CATV Total 2 10 2 2 2" xfId="48460"/>
    <cellStyle name="CATV Total 2 10 2 3" xfId="34543"/>
    <cellStyle name="CATV Total 2 10 3" xfId="9574"/>
    <cellStyle name="CATV Total 2 10 3 2" xfId="23495"/>
    <cellStyle name="CATV Total 2 10 3 2 2" xfId="51178"/>
    <cellStyle name="CATV Total 2 10 3 3" xfId="37261"/>
    <cellStyle name="CATV Total 2 10 4" xfId="11715"/>
    <cellStyle name="CATV Total 2 10 4 2" xfId="25636"/>
    <cellStyle name="CATV Total 2 10 4 2 2" xfId="53319"/>
    <cellStyle name="CATV Total 2 10 4 3" xfId="39402"/>
    <cellStyle name="CATV Total 2 10 5" xfId="14465"/>
    <cellStyle name="CATV Total 2 10 5 2" xfId="28386"/>
    <cellStyle name="CATV Total 2 10 5 2 2" xfId="56069"/>
    <cellStyle name="CATV Total 2 10 5 3" xfId="42152"/>
    <cellStyle name="CATV Total 2 10 6" xfId="17433"/>
    <cellStyle name="CATV Total 2 10 6 2" xfId="45116"/>
    <cellStyle name="CATV Total 2 10 7" xfId="31210"/>
    <cellStyle name="CATV Total 2 11" xfId="2493"/>
    <cellStyle name="CATV Total 2 11 2" xfId="5950"/>
    <cellStyle name="CATV Total 2 11 2 2" xfId="19899"/>
    <cellStyle name="CATV Total 2 11 2 2 2" xfId="47582"/>
    <cellStyle name="CATV Total 2 11 2 3" xfId="33665"/>
    <cellStyle name="CATV Total 2 11 3" xfId="8715"/>
    <cellStyle name="CATV Total 2 11 3 2" xfId="22636"/>
    <cellStyle name="CATV Total 2 11 3 2 2" xfId="50319"/>
    <cellStyle name="CATV Total 2 11 3 3" xfId="36402"/>
    <cellStyle name="CATV Total 2 11 4" xfId="5564"/>
    <cellStyle name="CATV Total 2 11 4 2" xfId="19517"/>
    <cellStyle name="CATV Total 2 11 4 2 2" xfId="47200"/>
    <cellStyle name="CATV Total 2 11 4 3" xfId="33283"/>
    <cellStyle name="CATV Total 2 11 5" xfId="13597"/>
    <cellStyle name="CATV Total 2 11 5 2" xfId="27518"/>
    <cellStyle name="CATV Total 2 11 5 2 2" xfId="55201"/>
    <cellStyle name="CATV Total 2 11 5 3" xfId="41284"/>
    <cellStyle name="CATV Total 2 11 6" xfId="16559"/>
    <cellStyle name="CATV Total 2 11 6 2" xfId="44242"/>
    <cellStyle name="CATV Total 2 11 7" xfId="30434"/>
    <cellStyle name="CATV Total 2 12" xfId="2539"/>
    <cellStyle name="CATV Total 2 12 2" xfId="5996"/>
    <cellStyle name="CATV Total 2 12 2 2" xfId="19945"/>
    <cellStyle name="CATV Total 2 12 2 2 2" xfId="47628"/>
    <cellStyle name="CATV Total 2 12 2 3" xfId="33711"/>
    <cellStyle name="CATV Total 2 12 3" xfId="8761"/>
    <cellStyle name="CATV Total 2 12 3 2" xfId="22682"/>
    <cellStyle name="CATV Total 2 12 3 2 2" xfId="50365"/>
    <cellStyle name="CATV Total 2 12 3 3" xfId="36448"/>
    <cellStyle name="CATV Total 2 12 4" xfId="5129"/>
    <cellStyle name="CATV Total 2 12 4 2" xfId="19099"/>
    <cellStyle name="CATV Total 2 12 4 2 2" xfId="46782"/>
    <cellStyle name="CATV Total 2 12 4 3" xfId="32865"/>
    <cellStyle name="CATV Total 2 12 5" xfId="13641"/>
    <cellStyle name="CATV Total 2 12 5 2" xfId="27562"/>
    <cellStyle name="CATV Total 2 12 5 2 2" xfId="55245"/>
    <cellStyle name="CATV Total 2 12 5 3" xfId="41328"/>
    <cellStyle name="CATV Total 2 12 6" xfId="16605"/>
    <cellStyle name="CATV Total 2 12 6 2" xfId="44288"/>
    <cellStyle name="CATV Total 2 12 7" xfId="30472"/>
    <cellStyle name="CATV Total 2 13" xfId="2821"/>
    <cellStyle name="CATV Total 2 13 2" xfId="6268"/>
    <cellStyle name="CATV Total 2 13 2 2" xfId="20215"/>
    <cellStyle name="CATV Total 2 13 2 2 2" xfId="47898"/>
    <cellStyle name="CATV Total 2 13 2 3" xfId="33981"/>
    <cellStyle name="CATV Total 2 13 3" xfId="9022"/>
    <cellStyle name="CATV Total 2 13 3 2" xfId="22943"/>
    <cellStyle name="CATV Total 2 13 3 2 2" xfId="50626"/>
    <cellStyle name="CATV Total 2 13 3 3" xfId="36709"/>
    <cellStyle name="CATV Total 2 13 4" xfId="11155"/>
    <cellStyle name="CATV Total 2 13 4 2" xfId="25076"/>
    <cellStyle name="CATV Total 2 13 4 2 2" xfId="52759"/>
    <cellStyle name="CATV Total 2 13 4 3" xfId="38842"/>
    <cellStyle name="CATV Total 2 13 5" xfId="13908"/>
    <cellStyle name="CATV Total 2 13 5 2" xfId="27829"/>
    <cellStyle name="CATV Total 2 13 5 2 2" xfId="55512"/>
    <cellStyle name="CATV Total 2 13 5 3" xfId="41595"/>
    <cellStyle name="CATV Total 2 13 6" xfId="16873"/>
    <cellStyle name="CATV Total 2 13 6 2" xfId="44556"/>
    <cellStyle name="CATV Total 2 13 7" xfId="30706"/>
    <cellStyle name="CATV Total 2 14" xfId="2570"/>
    <cellStyle name="CATV Total 2 14 2" xfId="6026"/>
    <cellStyle name="CATV Total 2 14 2 2" xfId="19975"/>
    <cellStyle name="CATV Total 2 14 2 2 2" xfId="47658"/>
    <cellStyle name="CATV Total 2 14 2 3" xfId="33741"/>
    <cellStyle name="CATV Total 2 14 3" xfId="8791"/>
    <cellStyle name="CATV Total 2 14 3 2" xfId="22712"/>
    <cellStyle name="CATV Total 2 14 3 2 2" xfId="50395"/>
    <cellStyle name="CATV Total 2 14 3 3" xfId="36478"/>
    <cellStyle name="CATV Total 2 14 4" xfId="5121"/>
    <cellStyle name="CATV Total 2 14 4 2" xfId="19091"/>
    <cellStyle name="CATV Total 2 14 4 2 2" xfId="46774"/>
    <cellStyle name="CATV Total 2 14 4 3" xfId="32857"/>
    <cellStyle name="CATV Total 2 14 5" xfId="13671"/>
    <cellStyle name="CATV Total 2 14 5 2" xfId="27592"/>
    <cellStyle name="CATV Total 2 14 5 2 2" xfId="55275"/>
    <cellStyle name="CATV Total 2 14 5 3" xfId="41358"/>
    <cellStyle name="CATV Total 2 14 6" xfId="16635"/>
    <cellStyle name="CATV Total 2 14 6 2" xfId="44318"/>
    <cellStyle name="CATV Total 2 14 7" xfId="30500"/>
    <cellStyle name="CATV Total 2 15" xfId="2807"/>
    <cellStyle name="CATV Total 2 15 2" xfId="6254"/>
    <cellStyle name="CATV Total 2 15 2 2" xfId="20201"/>
    <cellStyle name="CATV Total 2 15 2 2 2" xfId="47884"/>
    <cellStyle name="CATV Total 2 15 2 3" xfId="33967"/>
    <cellStyle name="CATV Total 2 15 3" xfId="9009"/>
    <cellStyle name="CATV Total 2 15 3 2" xfId="22930"/>
    <cellStyle name="CATV Total 2 15 3 2 2" xfId="50613"/>
    <cellStyle name="CATV Total 2 15 3 3" xfId="36696"/>
    <cellStyle name="CATV Total 2 15 4" xfId="11141"/>
    <cellStyle name="CATV Total 2 15 4 2" xfId="25062"/>
    <cellStyle name="CATV Total 2 15 4 2 2" xfId="52745"/>
    <cellStyle name="CATV Total 2 15 4 3" xfId="38828"/>
    <cellStyle name="CATV Total 2 15 5" xfId="13894"/>
    <cellStyle name="CATV Total 2 15 5 2" xfId="27815"/>
    <cellStyle name="CATV Total 2 15 5 2 2" xfId="55498"/>
    <cellStyle name="CATV Total 2 15 5 3" xfId="41581"/>
    <cellStyle name="CATV Total 2 15 6" xfId="16859"/>
    <cellStyle name="CATV Total 2 15 6 2" xfId="44542"/>
    <cellStyle name="CATV Total 2 15 7" xfId="30694"/>
    <cellStyle name="CATV Total 2 16" xfId="3405"/>
    <cellStyle name="CATV Total 2 16 2" xfId="6845"/>
    <cellStyle name="CATV Total 2 16 2 2" xfId="20786"/>
    <cellStyle name="CATV Total 2 16 2 2 2" xfId="48469"/>
    <cellStyle name="CATV Total 2 16 2 3" xfId="34552"/>
    <cellStyle name="CATV Total 2 16 3" xfId="9583"/>
    <cellStyle name="CATV Total 2 16 3 2" xfId="23504"/>
    <cellStyle name="CATV Total 2 16 3 2 2" xfId="51187"/>
    <cellStyle name="CATV Total 2 16 3 3" xfId="37270"/>
    <cellStyle name="CATV Total 2 16 4" xfId="11724"/>
    <cellStyle name="CATV Total 2 16 4 2" xfId="25645"/>
    <cellStyle name="CATV Total 2 16 4 2 2" xfId="53328"/>
    <cellStyle name="CATV Total 2 16 4 3" xfId="39411"/>
    <cellStyle name="CATV Total 2 16 5" xfId="14474"/>
    <cellStyle name="CATV Total 2 16 5 2" xfId="28395"/>
    <cellStyle name="CATV Total 2 16 5 2 2" xfId="56078"/>
    <cellStyle name="CATV Total 2 16 5 3" xfId="42161"/>
    <cellStyle name="CATV Total 2 16 6" xfId="17442"/>
    <cellStyle name="CATV Total 2 16 6 2" xfId="45125"/>
    <cellStyle name="CATV Total 2 16 7" xfId="31219"/>
    <cellStyle name="CATV Total 2 17" xfId="3057"/>
    <cellStyle name="CATV Total 2 17 2" xfId="6501"/>
    <cellStyle name="CATV Total 2 17 2 2" xfId="20446"/>
    <cellStyle name="CATV Total 2 17 2 2 2" xfId="48129"/>
    <cellStyle name="CATV Total 2 17 2 3" xfId="34212"/>
    <cellStyle name="CATV Total 2 17 3" xfId="9250"/>
    <cellStyle name="CATV Total 2 17 3 2" xfId="23171"/>
    <cellStyle name="CATV Total 2 17 3 2 2" xfId="50854"/>
    <cellStyle name="CATV Total 2 17 3 3" xfId="36937"/>
    <cellStyle name="CATV Total 2 17 4" xfId="11386"/>
    <cellStyle name="CATV Total 2 17 4 2" xfId="25307"/>
    <cellStyle name="CATV Total 2 17 4 2 2" xfId="52990"/>
    <cellStyle name="CATV Total 2 17 4 3" xfId="39073"/>
    <cellStyle name="CATV Total 2 17 5" xfId="14136"/>
    <cellStyle name="CATV Total 2 17 5 2" xfId="28057"/>
    <cellStyle name="CATV Total 2 17 5 2 2" xfId="55740"/>
    <cellStyle name="CATV Total 2 17 5 3" xfId="41823"/>
    <cellStyle name="CATV Total 2 17 6" xfId="17104"/>
    <cellStyle name="CATV Total 2 17 6 2" xfId="44787"/>
    <cellStyle name="CATV Total 2 17 7" xfId="30911"/>
    <cellStyle name="CATV Total 2 18" xfId="2595"/>
    <cellStyle name="CATV Total 2 18 2" xfId="6051"/>
    <cellStyle name="CATV Total 2 18 2 2" xfId="19998"/>
    <cellStyle name="CATV Total 2 18 2 2 2" xfId="47681"/>
    <cellStyle name="CATV Total 2 18 2 3" xfId="33764"/>
    <cellStyle name="CATV Total 2 18 3" xfId="8812"/>
    <cellStyle name="CATV Total 2 18 3 2" xfId="22733"/>
    <cellStyle name="CATV Total 2 18 3 2 2" xfId="50416"/>
    <cellStyle name="CATV Total 2 18 3 3" xfId="36499"/>
    <cellStyle name="CATV Total 2 18 4" xfId="5123"/>
    <cellStyle name="CATV Total 2 18 4 2" xfId="19093"/>
    <cellStyle name="CATV Total 2 18 4 2 2" xfId="46776"/>
    <cellStyle name="CATV Total 2 18 4 3" xfId="32859"/>
    <cellStyle name="CATV Total 2 18 5" xfId="13693"/>
    <cellStyle name="CATV Total 2 18 5 2" xfId="27614"/>
    <cellStyle name="CATV Total 2 18 5 2 2" xfId="55297"/>
    <cellStyle name="CATV Total 2 18 5 3" xfId="41380"/>
    <cellStyle name="CATV Total 2 18 6" xfId="16657"/>
    <cellStyle name="CATV Total 2 18 6 2" xfId="44340"/>
    <cellStyle name="CATV Total 2 18 7" xfId="30520"/>
    <cellStyle name="CATV Total 2 19" xfId="3557"/>
    <cellStyle name="CATV Total 2 19 2" xfId="6995"/>
    <cellStyle name="CATV Total 2 19 2 2" xfId="20934"/>
    <cellStyle name="CATV Total 2 19 2 2 2" xfId="48617"/>
    <cellStyle name="CATV Total 2 19 2 3" xfId="34700"/>
    <cellStyle name="CATV Total 2 19 3" xfId="9730"/>
    <cellStyle name="CATV Total 2 19 3 2" xfId="23651"/>
    <cellStyle name="CATV Total 2 19 3 2 2" xfId="51334"/>
    <cellStyle name="CATV Total 2 19 3 3" xfId="37417"/>
    <cellStyle name="CATV Total 2 19 4" xfId="11872"/>
    <cellStyle name="CATV Total 2 19 4 2" xfId="25793"/>
    <cellStyle name="CATV Total 2 19 4 2 2" xfId="53476"/>
    <cellStyle name="CATV Total 2 19 4 3" xfId="39559"/>
    <cellStyle name="CATV Total 2 19 5" xfId="14622"/>
    <cellStyle name="CATV Total 2 19 5 2" xfId="28543"/>
    <cellStyle name="CATV Total 2 19 5 2 2" xfId="56226"/>
    <cellStyle name="CATV Total 2 19 5 3" xfId="42309"/>
    <cellStyle name="CATV Total 2 19 6" xfId="17590"/>
    <cellStyle name="CATV Total 2 19 6 2" xfId="45273"/>
    <cellStyle name="CATV Total 2 19 7" xfId="31361"/>
    <cellStyle name="CATV Total 2 2" xfId="3103"/>
    <cellStyle name="CATV Total 2 2 2" xfId="6545"/>
    <cellStyle name="CATV Total 2 2 2 2" xfId="20489"/>
    <cellStyle name="CATV Total 2 2 2 2 2" xfId="48172"/>
    <cellStyle name="CATV Total 2 2 2 3" xfId="34255"/>
    <cellStyle name="CATV Total 2 2 3" xfId="9290"/>
    <cellStyle name="CATV Total 2 2 3 2" xfId="23211"/>
    <cellStyle name="CATV Total 2 2 3 2 2" xfId="50894"/>
    <cellStyle name="CATV Total 2 2 3 3" xfId="36977"/>
    <cellStyle name="CATV Total 2 2 4" xfId="11427"/>
    <cellStyle name="CATV Total 2 2 4 2" xfId="25348"/>
    <cellStyle name="CATV Total 2 2 4 2 2" xfId="53031"/>
    <cellStyle name="CATV Total 2 2 4 3" xfId="39114"/>
    <cellStyle name="CATV Total 2 2 5" xfId="14177"/>
    <cellStyle name="CATV Total 2 2 5 2" xfId="28098"/>
    <cellStyle name="CATV Total 2 2 5 2 2" xfId="55781"/>
    <cellStyle name="CATV Total 2 2 5 3" xfId="41864"/>
    <cellStyle name="CATV Total 2 2 6" xfId="17145"/>
    <cellStyle name="CATV Total 2 2 6 2" xfId="44828"/>
    <cellStyle name="CATV Total 2 2 7" xfId="30949"/>
    <cellStyle name="CATV Total 2 20" xfId="4151"/>
    <cellStyle name="CATV Total 2 20 2" xfId="7577"/>
    <cellStyle name="CATV Total 2 20 2 2" xfId="21505"/>
    <cellStyle name="CATV Total 2 20 2 2 2" xfId="49188"/>
    <cellStyle name="CATV Total 2 20 2 3" xfId="35271"/>
    <cellStyle name="CATV Total 2 20 3" xfId="10275"/>
    <cellStyle name="CATV Total 2 20 3 2" xfId="24196"/>
    <cellStyle name="CATV Total 2 20 3 2 2" xfId="51879"/>
    <cellStyle name="CATV Total 2 20 3 3" xfId="37962"/>
    <cellStyle name="CATV Total 2 20 4" xfId="12427"/>
    <cellStyle name="CATV Total 2 20 4 2" xfId="26348"/>
    <cellStyle name="CATV Total 2 20 4 2 2" xfId="54031"/>
    <cellStyle name="CATV Total 2 20 4 3" xfId="40114"/>
    <cellStyle name="CATV Total 2 20 5" xfId="15177"/>
    <cellStyle name="CATV Total 2 20 5 2" xfId="29098"/>
    <cellStyle name="CATV Total 2 20 5 2 2" xfId="56781"/>
    <cellStyle name="CATV Total 2 20 5 3" xfId="42864"/>
    <cellStyle name="CATV Total 2 20 6" xfId="18145"/>
    <cellStyle name="CATV Total 2 20 6 2" xfId="45828"/>
    <cellStyle name="CATV Total 2 20 7" xfId="31911"/>
    <cellStyle name="CATV Total 2 21" xfId="3937"/>
    <cellStyle name="CATV Total 2 21 2" xfId="7363"/>
    <cellStyle name="CATV Total 2 21 2 2" xfId="21294"/>
    <cellStyle name="CATV Total 2 21 2 2 2" xfId="48977"/>
    <cellStyle name="CATV Total 2 21 2 3" xfId="35060"/>
    <cellStyle name="CATV Total 2 21 3" xfId="10067"/>
    <cellStyle name="CATV Total 2 21 3 2" xfId="23988"/>
    <cellStyle name="CATV Total 2 21 3 2 2" xfId="51671"/>
    <cellStyle name="CATV Total 2 21 3 3" xfId="37754"/>
    <cellStyle name="CATV Total 2 21 4" xfId="12219"/>
    <cellStyle name="CATV Total 2 21 4 2" xfId="26140"/>
    <cellStyle name="CATV Total 2 21 4 2 2" xfId="53823"/>
    <cellStyle name="CATV Total 2 21 4 3" xfId="39906"/>
    <cellStyle name="CATV Total 2 21 5" xfId="14969"/>
    <cellStyle name="CATV Total 2 21 5 2" xfId="28890"/>
    <cellStyle name="CATV Total 2 21 5 2 2" xfId="56573"/>
    <cellStyle name="CATV Total 2 21 5 3" xfId="42656"/>
    <cellStyle name="CATV Total 2 21 6" xfId="17937"/>
    <cellStyle name="CATV Total 2 21 6 2" xfId="45620"/>
    <cellStyle name="CATV Total 2 21 7" xfId="31703"/>
    <cellStyle name="CATV Total 2 22" xfId="3891"/>
    <cellStyle name="CATV Total 2 22 2" xfId="7324"/>
    <cellStyle name="CATV Total 2 22 2 2" xfId="21256"/>
    <cellStyle name="CATV Total 2 22 2 2 2" xfId="48939"/>
    <cellStyle name="CATV Total 2 22 2 3" xfId="35022"/>
    <cellStyle name="CATV Total 2 22 3" xfId="10039"/>
    <cellStyle name="CATV Total 2 22 3 2" xfId="23960"/>
    <cellStyle name="CATV Total 2 22 3 2 2" xfId="51643"/>
    <cellStyle name="CATV Total 2 22 3 3" xfId="37726"/>
    <cellStyle name="CATV Total 2 22 4" xfId="12194"/>
    <cellStyle name="CATV Total 2 22 4 2" xfId="26115"/>
    <cellStyle name="CATV Total 2 22 4 2 2" xfId="53798"/>
    <cellStyle name="CATV Total 2 22 4 3" xfId="39881"/>
    <cellStyle name="CATV Total 2 22 5" xfId="14944"/>
    <cellStyle name="CATV Total 2 22 5 2" xfId="28865"/>
    <cellStyle name="CATV Total 2 22 5 2 2" xfId="56548"/>
    <cellStyle name="CATV Total 2 22 5 3" xfId="42631"/>
    <cellStyle name="CATV Total 2 22 6" xfId="17912"/>
    <cellStyle name="CATV Total 2 22 6 2" xfId="45595"/>
    <cellStyle name="CATV Total 2 22 7" xfId="31678"/>
    <cellStyle name="CATV Total 2 23" xfId="3961"/>
    <cellStyle name="CATV Total 2 23 2" xfId="7387"/>
    <cellStyle name="CATV Total 2 23 2 2" xfId="21318"/>
    <cellStyle name="CATV Total 2 23 2 2 2" xfId="49001"/>
    <cellStyle name="CATV Total 2 23 2 3" xfId="35084"/>
    <cellStyle name="CATV Total 2 23 3" xfId="10090"/>
    <cellStyle name="CATV Total 2 23 3 2" xfId="24011"/>
    <cellStyle name="CATV Total 2 23 3 2 2" xfId="51694"/>
    <cellStyle name="CATV Total 2 23 3 3" xfId="37777"/>
    <cellStyle name="CATV Total 2 23 4" xfId="12242"/>
    <cellStyle name="CATV Total 2 23 4 2" xfId="26163"/>
    <cellStyle name="CATV Total 2 23 4 2 2" xfId="53846"/>
    <cellStyle name="CATV Total 2 23 4 3" xfId="39929"/>
    <cellStyle name="CATV Total 2 23 5" xfId="14992"/>
    <cellStyle name="CATV Total 2 23 5 2" xfId="28913"/>
    <cellStyle name="CATV Total 2 23 5 2 2" xfId="56596"/>
    <cellStyle name="CATV Total 2 23 5 3" xfId="42679"/>
    <cellStyle name="CATV Total 2 23 6" xfId="17960"/>
    <cellStyle name="CATV Total 2 23 6 2" xfId="45643"/>
    <cellStyle name="CATV Total 2 23 7" xfId="31726"/>
    <cellStyle name="CATV Total 2 24" xfId="4068"/>
    <cellStyle name="CATV Total 2 24 2" xfId="7494"/>
    <cellStyle name="CATV Total 2 24 2 2" xfId="21425"/>
    <cellStyle name="CATV Total 2 24 2 2 2" xfId="49108"/>
    <cellStyle name="CATV Total 2 24 2 3" xfId="35191"/>
    <cellStyle name="CATV Total 2 24 3" xfId="10197"/>
    <cellStyle name="CATV Total 2 24 3 2" xfId="24118"/>
    <cellStyle name="CATV Total 2 24 3 2 2" xfId="51801"/>
    <cellStyle name="CATV Total 2 24 3 3" xfId="37884"/>
    <cellStyle name="CATV Total 2 24 4" xfId="12349"/>
    <cellStyle name="CATV Total 2 24 4 2" xfId="26270"/>
    <cellStyle name="CATV Total 2 24 4 2 2" xfId="53953"/>
    <cellStyle name="CATV Total 2 24 4 3" xfId="40036"/>
    <cellStyle name="CATV Total 2 24 5" xfId="15099"/>
    <cellStyle name="CATV Total 2 24 5 2" xfId="29020"/>
    <cellStyle name="CATV Total 2 24 5 2 2" xfId="56703"/>
    <cellStyle name="CATV Total 2 24 5 3" xfId="42786"/>
    <cellStyle name="CATV Total 2 24 6" xfId="18067"/>
    <cellStyle name="CATV Total 2 24 6 2" xfId="45750"/>
    <cellStyle name="CATV Total 2 24 7" xfId="31833"/>
    <cellStyle name="CATV Total 2 25" xfId="4892"/>
    <cellStyle name="CATV Total 2 25 2" xfId="8298"/>
    <cellStyle name="CATV Total 2 25 2 2" xfId="22220"/>
    <cellStyle name="CATV Total 2 25 2 2 2" xfId="49903"/>
    <cellStyle name="CATV Total 2 25 2 3" xfId="35986"/>
    <cellStyle name="CATV Total 2 25 3" xfId="10752"/>
    <cellStyle name="CATV Total 2 25 3 2" xfId="24673"/>
    <cellStyle name="CATV Total 2 25 3 2 2" xfId="52356"/>
    <cellStyle name="CATV Total 2 25 3 3" xfId="38439"/>
    <cellStyle name="CATV Total 2 25 4" xfId="13151"/>
    <cellStyle name="CATV Total 2 25 4 2" xfId="27072"/>
    <cellStyle name="CATV Total 2 25 4 2 2" xfId="54755"/>
    <cellStyle name="CATV Total 2 25 4 3" xfId="40838"/>
    <cellStyle name="CATV Total 2 25 5" xfId="15901"/>
    <cellStyle name="CATV Total 2 25 5 2" xfId="29822"/>
    <cellStyle name="CATV Total 2 25 5 2 2" xfId="57505"/>
    <cellStyle name="CATV Total 2 25 5 3" xfId="43588"/>
    <cellStyle name="CATV Total 2 25 6" xfId="18869"/>
    <cellStyle name="CATV Total 2 25 6 2" xfId="46552"/>
    <cellStyle name="CATV Total 2 25 7" xfId="32635"/>
    <cellStyle name="CATV Total 2 26" xfId="4295"/>
    <cellStyle name="CATV Total 2 26 2" xfId="7720"/>
    <cellStyle name="CATV Total 2 26 2 2" xfId="21647"/>
    <cellStyle name="CATV Total 2 26 2 2 2" xfId="49330"/>
    <cellStyle name="CATV Total 2 26 2 3" xfId="35413"/>
    <cellStyle name="CATV Total 2 26 3" xfId="10408"/>
    <cellStyle name="CATV Total 2 26 3 2" xfId="24329"/>
    <cellStyle name="CATV Total 2 26 3 2 2" xfId="52012"/>
    <cellStyle name="CATV Total 2 26 3 3" xfId="38095"/>
    <cellStyle name="CATV Total 2 26 4" xfId="12567"/>
    <cellStyle name="CATV Total 2 26 4 2" xfId="26488"/>
    <cellStyle name="CATV Total 2 26 4 2 2" xfId="54171"/>
    <cellStyle name="CATV Total 2 26 4 3" xfId="40254"/>
    <cellStyle name="CATV Total 2 26 5" xfId="15317"/>
    <cellStyle name="CATV Total 2 26 5 2" xfId="29238"/>
    <cellStyle name="CATV Total 2 26 5 2 2" xfId="56921"/>
    <cellStyle name="CATV Total 2 26 5 3" xfId="43004"/>
    <cellStyle name="CATV Total 2 26 6" xfId="18285"/>
    <cellStyle name="CATV Total 2 26 6 2" xfId="45968"/>
    <cellStyle name="CATV Total 2 26 7" xfId="32051"/>
    <cellStyle name="CATV Total 2 27" xfId="4860"/>
    <cellStyle name="CATV Total 2 27 2" xfId="8266"/>
    <cellStyle name="CATV Total 2 27 2 2" xfId="22189"/>
    <cellStyle name="CATV Total 2 27 2 2 2" xfId="49872"/>
    <cellStyle name="CATV Total 2 27 2 3" xfId="35955"/>
    <cellStyle name="CATV Total 2 27 3" xfId="10728"/>
    <cellStyle name="CATV Total 2 27 3 2" xfId="24649"/>
    <cellStyle name="CATV Total 2 27 3 2 2" xfId="52332"/>
    <cellStyle name="CATV Total 2 27 3 3" xfId="38415"/>
    <cellStyle name="CATV Total 2 27 4" xfId="13120"/>
    <cellStyle name="CATV Total 2 27 4 2" xfId="27041"/>
    <cellStyle name="CATV Total 2 27 4 2 2" xfId="54724"/>
    <cellStyle name="CATV Total 2 27 4 3" xfId="40807"/>
    <cellStyle name="CATV Total 2 27 5" xfId="15870"/>
    <cellStyle name="CATV Total 2 27 5 2" xfId="29791"/>
    <cellStyle name="CATV Total 2 27 5 2 2" xfId="57474"/>
    <cellStyle name="CATV Total 2 27 5 3" xfId="43557"/>
    <cellStyle name="CATV Total 2 27 6" xfId="18838"/>
    <cellStyle name="CATV Total 2 27 6 2" xfId="46521"/>
    <cellStyle name="CATV Total 2 27 7" xfId="32604"/>
    <cellStyle name="CATV Total 2 28" xfId="4650"/>
    <cellStyle name="CATV Total 2 28 2" xfId="8059"/>
    <cellStyle name="CATV Total 2 28 2 2" xfId="21983"/>
    <cellStyle name="CATV Total 2 28 2 2 2" xfId="49666"/>
    <cellStyle name="CATV Total 2 28 2 3" xfId="35749"/>
    <cellStyle name="CATV Total 2 28 3" xfId="10647"/>
    <cellStyle name="CATV Total 2 28 3 2" xfId="24568"/>
    <cellStyle name="CATV Total 2 28 3 2 2" xfId="52251"/>
    <cellStyle name="CATV Total 2 28 3 3" xfId="38334"/>
    <cellStyle name="CATV Total 2 28 4" xfId="12914"/>
    <cellStyle name="CATV Total 2 28 4 2" xfId="26835"/>
    <cellStyle name="CATV Total 2 28 4 2 2" xfId="54518"/>
    <cellStyle name="CATV Total 2 28 4 3" xfId="40601"/>
    <cellStyle name="CATV Total 2 28 5" xfId="15664"/>
    <cellStyle name="CATV Total 2 28 5 2" xfId="29585"/>
    <cellStyle name="CATV Total 2 28 5 2 2" xfId="57268"/>
    <cellStyle name="CATV Total 2 28 5 3" xfId="43351"/>
    <cellStyle name="CATV Total 2 28 6" xfId="18632"/>
    <cellStyle name="CATV Total 2 28 6 2" xfId="46315"/>
    <cellStyle name="CATV Total 2 28 7" xfId="32398"/>
    <cellStyle name="CATV Total 2 29" xfId="4374"/>
    <cellStyle name="CATV Total 2 29 2" xfId="7799"/>
    <cellStyle name="CATV Total 2 29 2 2" xfId="21723"/>
    <cellStyle name="CATV Total 2 29 2 2 2" xfId="49406"/>
    <cellStyle name="CATV Total 2 29 2 3" xfId="35489"/>
    <cellStyle name="CATV Total 2 29 3" xfId="10472"/>
    <cellStyle name="CATV Total 2 29 3 2" xfId="24393"/>
    <cellStyle name="CATV Total 2 29 3 2 2" xfId="52076"/>
    <cellStyle name="CATV Total 2 29 3 3" xfId="38159"/>
    <cellStyle name="CATV Total 2 29 4" xfId="12641"/>
    <cellStyle name="CATV Total 2 29 4 2" xfId="26562"/>
    <cellStyle name="CATV Total 2 29 4 2 2" xfId="54245"/>
    <cellStyle name="CATV Total 2 29 4 3" xfId="40328"/>
    <cellStyle name="CATV Total 2 29 5" xfId="15391"/>
    <cellStyle name="CATV Total 2 29 5 2" xfId="29312"/>
    <cellStyle name="CATV Total 2 29 5 2 2" xfId="56995"/>
    <cellStyle name="CATV Total 2 29 5 3" xfId="43078"/>
    <cellStyle name="CATV Total 2 29 6" xfId="18359"/>
    <cellStyle name="CATV Total 2 29 6 2" xfId="46042"/>
    <cellStyle name="CATV Total 2 29 7" xfId="32125"/>
    <cellStyle name="CATV Total 2 3" xfId="2338"/>
    <cellStyle name="CATV Total 2 3 2" xfId="5797"/>
    <cellStyle name="CATV Total 2 3 2 2" xfId="19747"/>
    <cellStyle name="CATV Total 2 3 2 2 2" xfId="47430"/>
    <cellStyle name="CATV Total 2 3 2 3" xfId="33513"/>
    <cellStyle name="CATV Total 2 3 3" xfId="8567"/>
    <cellStyle name="CATV Total 2 3 3 2" xfId="22488"/>
    <cellStyle name="CATV Total 2 3 3 2 2" xfId="50171"/>
    <cellStyle name="CATV Total 2 3 3 3" xfId="36254"/>
    <cellStyle name="CATV Total 2 3 4" xfId="5446"/>
    <cellStyle name="CATV Total 2 3 4 2" xfId="19399"/>
    <cellStyle name="CATV Total 2 3 4 2 2" xfId="47082"/>
    <cellStyle name="CATV Total 2 3 4 3" xfId="33165"/>
    <cellStyle name="CATV Total 2 3 5" xfId="13445"/>
    <cellStyle name="CATV Total 2 3 5 2" xfId="27366"/>
    <cellStyle name="CATV Total 2 3 5 2 2" xfId="55049"/>
    <cellStyle name="CATV Total 2 3 5 3" xfId="41132"/>
    <cellStyle name="CATV Total 2 3 6" xfId="16407"/>
    <cellStyle name="CATV Total 2 3 6 2" xfId="44090"/>
    <cellStyle name="CATV Total 2 3 7" xfId="30300"/>
    <cellStyle name="CATV Total 2 30" xfId="4595"/>
    <cellStyle name="CATV Total 2 30 2" xfId="8005"/>
    <cellStyle name="CATV Total 2 30 2 2" xfId="21929"/>
    <cellStyle name="CATV Total 2 30 2 2 2" xfId="49612"/>
    <cellStyle name="CATV Total 2 30 2 3" xfId="35695"/>
    <cellStyle name="CATV Total 2 30 3" xfId="10611"/>
    <cellStyle name="CATV Total 2 30 3 2" xfId="24532"/>
    <cellStyle name="CATV Total 2 30 3 2 2" xfId="52215"/>
    <cellStyle name="CATV Total 2 30 3 3" xfId="38298"/>
    <cellStyle name="CATV Total 2 30 4" xfId="12859"/>
    <cellStyle name="CATV Total 2 30 4 2" xfId="26780"/>
    <cellStyle name="CATV Total 2 30 4 2 2" xfId="54463"/>
    <cellStyle name="CATV Total 2 30 4 3" xfId="40546"/>
    <cellStyle name="CATV Total 2 30 5" xfId="15609"/>
    <cellStyle name="CATV Total 2 30 5 2" xfId="29530"/>
    <cellStyle name="CATV Total 2 30 5 2 2" xfId="57213"/>
    <cellStyle name="CATV Total 2 30 5 3" xfId="43296"/>
    <cellStyle name="CATV Total 2 30 6" xfId="18577"/>
    <cellStyle name="CATV Total 2 30 6 2" xfId="46260"/>
    <cellStyle name="CATV Total 2 30 7" xfId="32343"/>
    <cellStyle name="CATV Total 2 31" xfId="5308"/>
    <cellStyle name="CATV Total 2 31 2" xfId="19275"/>
    <cellStyle name="CATV Total 2 31 2 2" xfId="46958"/>
    <cellStyle name="CATV Total 2 31 3" xfId="33041"/>
    <cellStyle name="CATV Total 2 32" xfId="5206"/>
    <cellStyle name="CATV Total 2 32 2" xfId="19176"/>
    <cellStyle name="CATV Total 2 32 2 2" xfId="46859"/>
    <cellStyle name="CATV Total 2 32 3" xfId="32942"/>
    <cellStyle name="CATV Total 2 4" xfId="3024"/>
    <cellStyle name="CATV Total 2 4 2" xfId="6468"/>
    <cellStyle name="CATV Total 2 4 2 2" xfId="20413"/>
    <cellStyle name="CATV Total 2 4 2 2 2" xfId="48096"/>
    <cellStyle name="CATV Total 2 4 2 3" xfId="34179"/>
    <cellStyle name="CATV Total 2 4 3" xfId="9217"/>
    <cellStyle name="CATV Total 2 4 3 2" xfId="23138"/>
    <cellStyle name="CATV Total 2 4 3 2 2" xfId="50821"/>
    <cellStyle name="CATV Total 2 4 3 3" xfId="36904"/>
    <cellStyle name="CATV Total 2 4 4" xfId="11353"/>
    <cellStyle name="CATV Total 2 4 4 2" xfId="25274"/>
    <cellStyle name="CATV Total 2 4 4 2 2" xfId="52957"/>
    <cellStyle name="CATV Total 2 4 4 3" xfId="39040"/>
    <cellStyle name="CATV Total 2 4 5" xfId="14104"/>
    <cellStyle name="CATV Total 2 4 5 2" xfId="28025"/>
    <cellStyle name="CATV Total 2 4 5 2 2" xfId="55708"/>
    <cellStyle name="CATV Total 2 4 5 3" xfId="41791"/>
    <cellStyle name="CATV Total 2 4 6" xfId="17071"/>
    <cellStyle name="CATV Total 2 4 6 2" xfId="44754"/>
    <cellStyle name="CATV Total 2 4 7" xfId="30881"/>
    <cellStyle name="CATV Total 2 5" xfId="2364"/>
    <cellStyle name="CATV Total 2 5 2" xfId="5823"/>
    <cellStyle name="CATV Total 2 5 2 2" xfId="19773"/>
    <cellStyle name="CATV Total 2 5 2 2 2" xfId="47456"/>
    <cellStyle name="CATV Total 2 5 2 3" xfId="33539"/>
    <cellStyle name="CATV Total 2 5 3" xfId="8593"/>
    <cellStyle name="CATV Total 2 5 3 2" xfId="22514"/>
    <cellStyle name="CATV Total 2 5 3 2 2" xfId="50197"/>
    <cellStyle name="CATV Total 2 5 3 3" xfId="36280"/>
    <cellStyle name="CATV Total 2 5 4" xfId="5472"/>
    <cellStyle name="CATV Total 2 5 4 2" xfId="19425"/>
    <cellStyle name="CATV Total 2 5 4 2 2" xfId="47108"/>
    <cellStyle name="CATV Total 2 5 4 3" xfId="33191"/>
    <cellStyle name="CATV Total 2 5 5" xfId="13471"/>
    <cellStyle name="CATV Total 2 5 5 2" xfId="27392"/>
    <cellStyle name="CATV Total 2 5 5 2 2" xfId="55075"/>
    <cellStyle name="CATV Total 2 5 5 3" xfId="41158"/>
    <cellStyle name="CATV Total 2 5 6" xfId="16433"/>
    <cellStyle name="CATV Total 2 5 6 2" xfId="44116"/>
    <cellStyle name="CATV Total 2 5 7" xfId="30326"/>
    <cellStyle name="CATV Total 2 6" xfId="2455"/>
    <cellStyle name="CATV Total 2 6 2" xfId="5912"/>
    <cellStyle name="CATV Total 2 6 2 2" xfId="19862"/>
    <cellStyle name="CATV Total 2 6 2 2 2" xfId="47545"/>
    <cellStyle name="CATV Total 2 6 2 3" xfId="33628"/>
    <cellStyle name="CATV Total 2 6 3" xfId="8678"/>
    <cellStyle name="CATV Total 2 6 3 2" xfId="22599"/>
    <cellStyle name="CATV Total 2 6 3 2 2" xfId="50282"/>
    <cellStyle name="CATV Total 2 6 3 3" xfId="36365"/>
    <cellStyle name="CATV Total 2 6 4" xfId="5110"/>
    <cellStyle name="CATV Total 2 6 4 2" xfId="19081"/>
    <cellStyle name="CATV Total 2 6 4 2 2" xfId="46764"/>
    <cellStyle name="CATV Total 2 6 4 3" xfId="32847"/>
    <cellStyle name="CATV Total 2 6 5" xfId="13560"/>
    <cellStyle name="CATV Total 2 6 5 2" xfId="27481"/>
    <cellStyle name="CATV Total 2 6 5 2 2" xfId="55164"/>
    <cellStyle name="CATV Total 2 6 5 3" xfId="41247"/>
    <cellStyle name="CATV Total 2 6 6" xfId="16522"/>
    <cellStyle name="CATV Total 2 6 6 2" xfId="44205"/>
    <cellStyle name="CATV Total 2 6 7" xfId="30400"/>
    <cellStyle name="CATV Total 2 7" xfId="3148"/>
    <cellStyle name="CATV Total 2 7 2" xfId="6590"/>
    <cellStyle name="CATV Total 2 7 2 2" xfId="20534"/>
    <cellStyle name="CATV Total 2 7 2 2 2" xfId="48217"/>
    <cellStyle name="CATV Total 2 7 2 3" xfId="34300"/>
    <cellStyle name="CATV Total 2 7 3" xfId="9334"/>
    <cellStyle name="CATV Total 2 7 3 2" xfId="23255"/>
    <cellStyle name="CATV Total 2 7 3 2 2" xfId="50938"/>
    <cellStyle name="CATV Total 2 7 3 3" xfId="37021"/>
    <cellStyle name="CATV Total 2 7 4" xfId="11472"/>
    <cellStyle name="CATV Total 2 7 4 2" xfId="25393"/>
    <cellStyle name="CATV Total 2 7 4 2 2" xfId="53076"/>
    <cellStyle name="CATV Total 2 7 4 3" xfId="39159"/>
    <cellStyle name="CATV Total 2 7 5" xfId="14222"/>
    <cellStyle name="CATV Total 2 7 5 2" xfId="28143"/>
    <cellStyle name="CATV Total 2 7 5 2 2" xfId="55826"/>
    <cellStyle name="CATV Total 2 7 5 3" xfId="41909"/>
    <cellStyle name="CATV Total 2 7 6" xfId="17190"/>
    <cellStyle name="CATV Total 2 7 6 2" xfId="44873"/>
    <cellStyle name="CATV Total 2 7 7" xfId="30992"/>
    <cellStyle name="CATV Total 2 8" xfId="3165"/>
    <cellStyle name="CATV Total 2 8 2" xfId="6607"/>
    <cellStyle name="CATV Total 2 8 2 2" xfId="20551"/>
    <cellStyle name="CATV Total 2 8 2 2 2" xfId="48234"/>
    <cellStyle name="CATV Total 2 8 2 3" xfId="34317"/>
    <cellStyle name="CATV Total 2 8 3" xfId="9351"/>
    <cellStyle name="CATV Total 2 8 3 2" xfId="23272"/>
    <cellStyle name="CATV Total 2 8 3 2 2" xfId="50955"/>
    <cellStyle name="CATV Total 2 8 3 3" xfId="37038"/>
    <cellStyle name="CATV Total 2 8 4" xfId="11489"/>
    <cellStyle name="CATV Total 2 8 4 2" xfId="25410"/>
    <cellStyle name="CATV Total 2 8 4 2 2" xfId="53093"/>
    <cellStyle name="CATV Total 2 8 4 3" xfId="39176"/>
    <cellStyle name="CATV Total 2 8 5" xfId="14239"/>
    <cellStyle name="CATV Total 2 8 5 2" xfId="28160"/>
    <cellStyle name="CATV Total 2 8 5 2 2" xfId="55843"/>
    <cellStyle name="CATV Total 2 8 5 3" xfId="41926"/>
    <cellStyle name="CATV Total 2 8 6" xfId="17207"/>
    <cellStyle name="CATV Total 2 8 6 2" xfId="44890"/>
    <cellStyle name="CATV Total 2 8 7" xfId="31008"/>
    <cellStyle name="CATV Total 2 9" xfId="2883"/>
    <cellStyle name="CATV Total 2 9 2" xfId="6330"/>
    <cellStyle name="CATV Total 2 9 2 2" xfId="20277"/>
    <cellStyle name="CATV Total 2 9 2 2 2" xfId="47960"/>
    <cellStyle name="CATV Total 2 9 2 3" xfId="34043"/>
    <cellStyle name="CATV Total 2 9 3" xfId="9082"/>
    <cellStyle name="CATV Total 2 9 3 2" xfId="23003"/>
    <cellStyle name="CATV Total 2 9 3 2 2" xfId="50686"/>
    <cellStyle name="CATV Total 2 9 3 3" xfId="36769"/>
    <cellStyle name="CATV Total 2 9 4" xfId="11217"/>
    <cellStyle name="CATV Total 2 9 4 2" xfId="25138"/>
    <cellStyle name="CATV Total 2 9 4 2 2" xfId="52821"/>
    <cellStyle name="CATV Total 2 9 4 3" xfId="38904"/>
    <cellStyle name="CATV Total 2 9 5" xfId="13969"/>
    <cellStyle name="CATV Total 2 9 5 2" xfId="27890"/>
    <cellStyle name="CATV Total 2 9 5 2 2" xfId="55573"/>
    <cellStyle name="CATV Total 2 9 5 3" xfId="41656"/>
    <cellStyle name="CATV Total 2 9 6" xfId="16935"/>
    <cellStyle name="CATV Total 2 9 6 2" xfId="44618"/>
    <cellStyle name="CATV Total 2 9 7" xfId="30758"/>
    <cellStyle name="CATV Total 20" xfId="4049"/>
    <cellStyle name="CATV Total 20 2" xfId="7475"/>
    <cellStyle name="CATV Total 20 2 2" xfId="21406"/>
    <cellStyle name="CATV Total 20 2 2 2" xfId="49089"/>
    <cellStyle name="CATV Total 20 2 3" xfId="35172"/>
    <cellStyle name="CATV Total 20 3" xfId="10178"/>
    <cellStyle name="CATV Total 20 3 2" xfId="24099"/>
    <cellStyle name="CATV Total 20 3 2 2" xfId="51782"/>
    <cellStyle name="CATV Total 20 3 3" xfId="37865"/>
    <cellStyle name="CATV Total 20 4" xfId="12330"/>
    <cellStyle name="CATV Total 20 4 2" xfId="26251"/>
    <cellStyle name="CATV Total 20 4 2 2" xfId="53934"/>
    <cellStyle name="CATV Total 20 4 3" xfId="40017"/>
    <cellStyle name="CATV Total 20 5" xfId="15080"/>
    <cellStyle name="CATV Total 20 5 2" xfId="29001"/>
    <cellStyle name="CATV Total 20 5 2 2" xfId="56684"/>
    <cellStyle name="CATV Total 20 5 3" xfId="42767"/>
    <cellStyle name="CATV Total 20 6" xfId="18048"/>
    <cellStyle name="CATV Total 20 6 2" xfId="45731"/>
    <cellStyle name="CATV Total 20 7" xfId="31814"/>
    <cellStyle name="CATV Total 21" xfId="3988"/>
    <cellStyle name="CATV Total 21 2" xfId="7414"/>
    <cellStyle name="CATV Total 21 2 2" xfId="21345"/>
    <cellStyle name="CATV Total 21 2 2 2" xfId="49028"/>
    <cellStyle name="CATV Total 21 2 3" xfId="35111"/>
    <cellStyle name="CATV Total 21 3" xfId="10117"/>
    <cellStyle name="CATV Total 21 3 2" xfId="24038"/>
    <cellStyle name="CATV Total 21 3 2 2" xfId="51721"/>
    <cellStyle name="CATV Total 21 3 3" xfId="37804"/>
    <cellStyle name="CATV Total 21 4" xfId="12269"/>
    <cellStyle name="CATV Total 21 4 2" xfId="26190"/>
    <cellStyle name="CATV Total 21 4 2 2" xfId="53873"/>
    <cellStyle name="CATV Total 21 4 3" xfId="39956"/>
    <cellStyle name="CATV Total 21 5" xfId="15019"/>
    <cellStyle name="CATV Total 21 5 2" xfId="28940"/>
    <cellStyle name="CATV Total 21 5 2 2" xfId="56623"/>
    <cellStyle name="CATV Total 21 5 3" xfId="42706"/>
    <cellStyle name="CATV Total 21 6" xfId="17987"/>
    <cellStyle name="CATV Total 21 6 2" xfId="45670"/>
    <cellStyle name="CATV Total 21 7" xfId="31753"/>
    <cellStyle name="CATV Total 22" xfId="4178"/>
    <cellStyle name="CATV Total 22 2" xfId="7604"/>
    <cellStyle name="CATV Total 22 2 2" xfId="21532"/>
    <cellStyle name="CATV Total 22 2 2 2" xfId="49215"/>
    <cellStyle name="CATV Total 22 2 3" xfId="35298"/>
    <cellStyle name="CATV Total 22 3" xfId="10298"/>
    <cellStyle name="CATV Total 22 3 2" xfId="24219"/>
    <cellStyle name="CATV Total 22 3 2 2" xfId="51902"/>
    <cellStyle name="CATV Total 22 3 3" xfId="37985"/>
    <cellStyle name="CATV Total 22 4" xfId="12453"/>
    <cellStyle name="CATV Total 22 4 2" xfId="26374"/>
    <cellStyle name="CATV Total 22 4 2 2" xfId="54057"/>
    <cellStyle name="CATV Total 22 4 3" xfId="40140"/>
    <cellStyle name="CATV Total 22 5" xfId="15203"/>
    <cellStyle name="CATV Total 22 5 2" xfId="29124"/>
    <cellStyle name="CATV Total 22 5 2 2" xfId="56807"/>
    <cellStyle name="CATV Total 22 5 3" xfId="42890"/>
    <cellStyle name="CATV Total 22 6" xfId="18171"/>
    <cellStyle name="CATV Total 22 6 2" xfId="45854"/>
    <cellStyle name="CATV Total 22 7" xfId="31937"/>
    <cellStyle name="CATV Total 23" xfId="3900"/>
    <cellStyle name="CATV Total 23 2" xfId="7330"/>
    <cellStyle name="CATV Total 23 2 2" xfId="21262"/>
    <cellStyle name="CATV Total 23 2 2 2" xfId="48945"/>
    <cellStyle name="CATV Total 23 2 3" xfId="35028"/>
    <cellStyle name="CATV Total 23 3" xfId="10042"/>
    <cellStyle name="CATV Total 23 3 2" xfId="23963"/>
    <cellStyle name="CATV Total 23 3 2 2" xfId="51646"/>
    <cellStyle name="CATV Total 23 3 3" xfId="37729"/>
    <cellStyle name="CATV Total 23 4" xfId="12197"/>
    <cellStyle name="CATV Total 23 4 2" xfId="26118"/>
    <cellStyle name="CATV Total 23 4 2 2" xfId="53801"/>
    <cellStyle name="CATV Total 23 4 3" xfId="39884"/>
    <cellStyle name="CATV Total 23 5" xfId="14947"/>
    <cellStyle name="CATV Total 23 5 2" xfId="28868"/>
    <cellStyle name="CATV Total 23 5 2 2" xfId="56551"/>
    <cellStyle name="CATV Total 23 5 3" xfId="42634"/>
    <cellStyle name="CATV Total 23 6" xfId="17915"/>
    <cellStyle name="CATV Total 23 6 2" xfId="45598"/>
    <cellStyle name="CATV Total 23 7" xfId="31681"/>
    <cellStyle name="CATV Total 24" xfId="4555"/>
    <cellStyle name="CATV Total 24 2" xfId="7971"/>
    <cellStyle name="CATV Total 24 2 2" xfId="21895"/>
    <cellStyle name="CATV Total 24 2 2 2" xfId="49578"/>
    <cellStyle name="CATV Total 24 2 3" xfId="35661"/>
    <cellStyle name="CATV Total 24 3" xfId="10591"/>
    <cellStyle name="CATV Total 24 3 2" xfId="24512"/>
    <cellStyle name="CATV Total 24 3 2 2" xfId="52195"/>
    <cellStyle name="CATV Total 24 3 3" xfId="38278"/>
    <cellStyle name="CATV Total 24 4" xfId="12819"/>
    <cellStyle name="CATV Total 24 4 2" xfId="26740"/>
    <cellStyle name="CATV Total 24 4 2 2" xfId="54423"/>
    <cellStyle name="CATV Total 24 4 3" xfId="40506"/>
    <cellStyle name="CATV Total 24 5" xfId="15569"/>
    <cellStyle name="CATV Total 24 5 2" xfId="29490"/>
    <cellStyle name="CATV Total 24 5 2 2" xfId="57173"/>
    <cellStyle name="CATV Total 24 5 3" xfId="43256"/>
    <cellStyle name="CATV Total 24 6" xfId="18537"/>
    <cellStyle name="CATV Total 24 6 2" xfId="46220"/>
    <cellStyle name="CATV Total 24 7" xfId="32303"/>
    <cellStyle name="CATV Total 25" xfId="4397"/>
    <cellStyle name="CATV Total 25 2" xfId="7821"/>
    <cellStyle name="CATV Total 25 2 2" xfId="21745"/>
    <cellStyle name="CATV Total 25 2 2 2" xfId="49428"/>
    <cellStyle name="CATV Total 25 2 3" xfId="35511"/>
    <cellStyle name="CATV Total 25 3" xfId="10492"/>
    <cellStyle name="CATV Total 25 3 2" xfId="24413"/>
    <cellStyle name="CATV Total 25 3 2 2" xfId="52096"/>
    <cellStyle name="CATV Total 25 3 3" xfId="38179"/>
    <cellStyle name="CATV Total 25 4" xfId="12664"/>
    <cellStyle name="CATV Total 25 4 2" xfId="26585"/>
    <cellStyle name="CATV Total 25 4 2 2" xfId="54268"/>
    <cellStyle name="CATV Total 25 4 3" xfId="40351"/>
    <cellStyle name="CATV Total 25 5" xfId="15414"/>
    <cellStyle name="CATV Total 25 5 2" xfId="29335"/>
    <cellStyle name="CATV Total 25 5 2 2" xfId="57018"/>
    <cellStyle name="CATV Total 25 5 3" xfId="43101"/>
    <cellStyle name="CATV Total 25 6" xfId="18382"/>
    <cellStyle name="CATV Total 25 6 2" xfId="46065"/>
    <cellStyle name="CATV Total 25 7" xfId="32148"/>
    <cellStyle name="CATV Total 26" xfId="4781"/>
    <cellStyle name="CATV Total 26 2" xfId="8187"/>
    <cellStyle name="CATV Total 26 2 2" xfId="22110"/>
    <cellStyle name="CATV Total 26 2 2 2" xfId="49793"/>
    <cellStyle name="CATV Total 26 2 3" xfId="35876"/>
    <cellStyle name="CATV Total 26 3" xfId="10714"/>
    <cellStyle name="CATV Total 26 3 2" xfId="24635"/>
    <cellStyle name="CATV Total 26 3 2 2" xfId="52318"/>
    <cellStyle name="CATV Total 26 3 3" xfId="38401"/>
    <cellStyle name="CATV Total 26 4" xfId="13042"/>
    <cellStyle name="CATV Total 26 4 2" xfId="26963"/>
    <cellStyle name="CATV Total 26 4 2 2" xfId="54646"/>
    <cellStyle name="CATV Total 26 4 3" xfId="40729"/>
    <cellStyle name="CATV Total 26 5" xfId="15792"/>
    <cellStyle name="CATV Total 26 5 2" xfId="29713"/>
    <cellStyle name="CATV Total 26 5 2 2" xfId="57396"/>
    <cellStyle name="CATV Total 26 5 3" xfId="43479"/>
    <cellStyle name="CATV Total 26 6" xfId="18760"/>
    <cellStyle name="CATV Total 26 6 2" xfId="46443"/>
    <cellStyle name="CATV Total 26 7" xfId="32526"/>
    <cellStyle name="CATV Total 27" xfId="4394"/>
    <cellStyle name="CATV Total 27 2" xfId="7818"/>
    <cellStyle name="CATV Total 27 2 2" xfId="21742"/>
    <cellStyle name="CATV Total 27 2 2 2" xfId="49425"/>
    <cellStyle name="CATV Total 27 2 3" xfId="35508"/>
    <cellStyle name="CATV Total 27 3" xfId="10490"/>
    <cellStyle name="CATV Total 27 3 2" xfId="24411"/>
    <cellStyle name="CATV Total 27 3 2 2" xfId="52094"/>
    <cellStyle name="CATV Total 27 3 3" xfId="38177"/>
    <cellStyle name="CATV Total 27 4" xfId="12661"/>
    <cellStyle name="CATV Total 27 4 2" xfId="26582"/>
    <cellStyle name="CATV Total 27 4 2 2" xfId="54265"/>
    <cellStyle name="CATV Total 27 4 3" xfId="40348"/>
    <cellStyle name="CATV Total 27 5" xfId="15411"/>
    <cellStyle name="CATV Total 27 5 2" xfId="29332"/>
    <cellStyle name="CATV Total 27 5 2 2" xfId="57015"/>
    <cellStyle name="CATV Total 27 5 3" xfId="43098"/>
    <cellStyle name="CATV Total 27 6" xfId="18379"/>
    <cellStyle name="CATV Total 27 6 2" xfId="46062"/>
    <cellStyle name="CATV Total 27 7" xfId="32145"/>
    <cellStyle name="CATV Total 28" xfId="4743"/>
    <cellStyle name="CATV Total 28 2" xfId="8149"/>
    <cellStyle name="CATV Total 28 2 2" xfId="22073"/>
    <cellStyle name="CATV Total 28 2 2 2" xfId="49756"/>
    <cellStyle name="CATV Total 28 2 3" xfId="35839"/>
    <cellStyle name="CATV Total 28 3" xfId="10705"/>
    <cellStyle name="CATV Total 28 3 2" xfId="24626"/>
    <cellStyle name="CATV Total 28 3 2 2" xfId="52309"/>
    <cellStyle name="CATV Total 28 3 3" xfId="38392"/>
    <cellStyle name="CATV Total 28 4" xfId="13005"/>
    <cellStyle name="CATV Total 28 4 2" xfId="26926"/>
    <cellStyle name="CATV Total 28 4 2 2" xfId="54609"/>
    <cellStyle name="CATV Total 28 4 3" xfId="40692"/>
    <cellStyle name="CATV Total 28 5" xfId="15755"/>
    <cellStyle name="CATV Total 28 5 2" xfId="29676"/>
    <cellStyle name="CATV Total 28 5 2 2" xfId="57359"/>
    <cellStyle name="CATV Total 28 5 3" xfId="43442"/>
    <cellStyle name="CATV Total 28 6" xfId="18723"/>
    <cellStyle name="CATV Total 28 6 2" xfId="46406"/>
    <cellStyle name="CATV Total 28 7" xfId="32489"/>
    <cellStyle name="CATV Total 29" xfId="4954"/>
    <cellStyle name="CATV Total 29 2" xfId="8358"/>
    <cellStyle name="CATV Total 29 2 2" xfId="22279"/>
    <cellStyle name="CATV Total 29 2 2 2" xfId="49962"/>
    <cellStyle name="CATV Total 29 2 3" xfId="36045"/>
    <cellStyle name="CATV Total 29 3" xfId="10810"/>
    <cellStyle name="CATV Total 29 3 2" xfId="24731"/>
    <cellStyle name="CATV Total 29 3 2 2" xfId="52414"/>
    <cellStyle name="CATV Total 29 3 3" xfId="38497"/>
    <cellStyle name="CATV Total 29 4" xfId="13211"/>
    <cellStyle name="CATV Total 29 4 2" xfId="27132"/>
    <cellStyle name="CATV Total 29 4 2 2" xfId="54815"/>
    <cellStyle name="CATV Total 29 4 3" xfId="40898"/>
    <cellStyle name="CATV Total 29 5" xfId="15961"/>
    <cellStyle name="CATV Total 29 5 2" xfId="29882"/>
    <cellStyle name="CATV Total 29 5 2 2" xfId="57565"/>
    <cellStyle name="CATV Total 29 5 3" xfId="43648"/>
    <cellStyle name="CATV Total 29 6" xfId="18929"/>
    <cellStyle name="CATV Total 29 6 2" xfId="46612"/>
    <cellStyle name="CATV Total 29 7" xfId="32695"/>
    <cellStyle name="CATV Total 3" xfId="2124"/>
    <cellStyle name="CATV Total 3 10" xfId="3518"/>
    <cellStyle name="CATV Total 3 10 2" xfId="6956"/>
    <cellStyle name="CATV Total 3 10 2 2" xfId="20896"/>
    <cellStyle name="CATV Total 3 10 2 2 2" xfId="48579"/>
    <cellStyle name="CATV Total 3 10 2 3" xfId="34662"/>
    <cellStyle name="CATV Total 3 10 3" xfId="9694"/>
    <cellStyle name="CATV Total 3 10 3 2" xfId="23615"/>
    <cellStyle name="CATV Total 3 10 3 2 2" xfId="51298"/>
    <cellStyle name="CATV Total 3 10 3 3" xfId="37381"/>
    <cellStyle name="CATV Total 3 10 4" xfId="11834"/>
    <cellStyle name="CATV Total 3 10 4 2" xfId="25755"/>
    <cellStyle name="CATV Total 3 10 4 2 2" xfId="53438"/>
    <cellStyle name="CATV Total 3 10 4 3" xfId="39521"/>
    <cellStyle name="CATV Total 3 10 5" xfId="14584"/>
    <cellStyle name="CATV Total 3 10 5 2" xfId="28505"/>
    <cellStyle name="CATV Total 3 10 5 2 2" xfId="56188"/>
    <cellStyle name="CATV Total 3 10 5 3" xfId="42271"/>
    <cellStyle name="CATV Total 3 10 6" xfId="17552"/>
    <cellStyle name="CATV Total 3 10 6 2" xfId="45235"/>
    <cellStyle name="CATV Total 3 10 7" xfId="31323"/>
    <cellStyle name="CATV Total 3 11" xfId="3158"/>
    <cellStyle name="CATV Total 3 11 2" xfId="6600"/>
    <cellStyle name="CATV Total 3 11 2 2" xfId="20544"/>
    <cellStyle name="CATV Total 3 11 2 2 2" xfId="48227"/>
    <cellStyle name="CATV Total 3 11 2 3" xfId="34310"/>
    <cellStyle name="CATV Total 3 11 3" xfId="9344"/>
    <cellStyle name="CATV Total 3 11 3 2" xfId="23265"/>
    <cellStyle name="CATV Total 3 11 3 2 2" xfId="50948"/>
    <cellStyle name="CATV Total 3 11 3 3" xfId="37031"/>
    <cellStyle name="CATV Total 3 11 4" xfId="11482"/>
    <cellStyle name="CATV Total 3 11 4 2" xfId="25403"/>
    <cellStyle name="CATV Total 3 11 4 2 2" xfId="53086"/>
    <cellStyle name="CATV Total 3 11 4 3" xfId="39169"/>
    <cellStyle name="CATV Total 3 11 5" xfId="14232"/>
    <cellStyle name="CATV Total 3 11 5 2" xfId="28153"/>
    <cellStyle name="CATV Total 3 11 5 2 2" xfId="55836"/>
    <cellStyle name="CATV Total 3 11 5 3" xfId="41919"/>
    <cellStyle name="CATV Total 3 11 6" xfId="17200"/>
    <cellStyle name="CATV Total 3 11 6 2" xfId="44883"/>
    <cellStyle name="CATV Total 3 11 7" xfId="31002"/>
    <cellStyle name="CATV Total 3 12" xfId="3443"/>
    <cellStyle name="CATV Total 3 12 2" xfId="6882"/>
    <cellStyle name="CATV Total 3 12 2 2" xfId="20823"/>
    <cellStyle name="CATV Total 3 12 2 2 2" xfId="48506"/>
    <cellStyle name="CATV Total 3 12 2 3" xfId="34589"/>
    <cellStyle name="CATV Total 3 12 3" xfId="9620"/>
    <cellStyle name="CATV Total 3 12 3 2" xfId="23541"/>
    <cellStyle name="CATV Total 3 12 3 2 2" xfId="51224"/>
    <cellStyle name="CATV Total 3 12 3 3" xfId="37307"/>
    <cellStyle name="CATV Total 3 12 4" xfId="11761"/>
    <cellStyle name="CATV Total 3 12 4 2" xfId="25682"/>
    <cellStyle name="CATV Total 3 12 4 2 2" xfId="53365"/>
    <cellStyle name="CATV Total 3 12 4 3" xfId="39448"/>
    <cellStyle name="CATV Total 3 12 5" xfId="14511"/>
    <cellStyle name="CATV Total 3 12 5 2" xfId="28432"/>
    <cellStyle name="CATV Total 3 12 5 2 2" xfId="56115"/>
    <cellStyle name="CATV Total 3 12 5 3" xfId="42198"/>
    <cellStyle name="CATV Total 3 12 6" xfId="17479"/>
    <cellStyle name="CATV Total 3 12 6 2" xfId="45162"/>
    <cellStyle name="CATV Total 3 12 7" xfId="31254"/>
    <cellStyle name="CATV Total 3 13" xfId="2300"/>
    <cellStyle name="CATV Total 3 13 2" xfId="5763"/>
    <cellStyle name="CATV Total 3 13 2 2" xfId="19713"/>
    <cellStyle name="CATV Total 3 13 2 2 2" xfId="47396"/>
    <cellStyle name="CATV Total 3 13 2 3" xfId="33479"/>
    <cellStyle name="CATV Total 3 13 3" xfId="8532"/>
    <cellStyle name="CATV Total 3 13 3 2" xfId="22453"/>
    <cellStyle name="CATV Total 3 13 3 2 2" xfId="50136"/>
    <cellStyle name="CATV Total 3 13 3 3" xfId="36219"/>
    <cellStyle name="CATV Total 3 13 4" xfId="5412"/>
    <cellStyle name="CATV Total 3 13 4 2" xfId="19365"/>
    <cellStyle name="CATV Total 3 13 4 2 2" xfId="47048"/>
    <cellStyle name="CATV Total 3 13 4 3" xfId="33131"/>
    <cellStyle name="CATV Total 3 13 5" xfId="13411"/>
    <cellStyle name="CATV Total 3 13 5 2" xfId="27332"/>
    <cellStyle name="CATV Total 3 13 5 2 2" xfId="55015"/>
    <cellStyle name="CATV Total 3 13 5 3" xfId="41098"/>
    <cellStyle name="CATV Total 3 13 6" xfId="16373"/>
    <cellStyle name="CATV Total 3 13 6 2" xfId="44056"/>
    <cellStyle name="CATV Total 3 13 7" xfId="30266"/>
    <cellStyle name="CATV Total 3 14" xfId="2555"/>
    <cellStyle name="CATV Total 3 14 2" xfId="6012"/>
    <cellStyle name="CATV Total 3 14 2 2" xfId="19961"/>
    <cellStyle name="CATV Total 3 14 2 2 2" xfId="47644"/>
    <cellStyle name="CATV Total 3 14 2 3" xfId="33727"/>
    <cellStyle name="CATV Total 3 14 3" xfId="8777"/>
    <cellStyle name="CATV Total 3 14 3 2" xfId="22698"/>
    <cellStyle name="CATV Total 3 14 3 2 2" xfId="50381"/>
    <cellStyle name="CATV Total 3 14 3 3" xfId="36464"/>
    <cellStyle name="CATV Total 3 14 4" xfId="5694"/>
    <cellStyle name="CATV Total 3 14 4 2" xfId="19646"/>
    <cellStyle name="CATV Total 3 14 4 2 2" xfId="47329"/>
    <cellStyle name="CATV Total 3 14 4 3" xfId="33412"/>
    <cellStyle name="CATV Total 3 14 5" xfId="13657"/>
    <cellStyle name="CATV Total 3 14 5 2" xfId="27578"/>
    <cellStyle name="CATV Total 3 14 5 2 2" xfId="55261"/>
    <cellStyle name="CATV Total 3 14 5 3" xfId="41344"/>
    <cellStyle name="CATV Total 3 14 6" xfId="16621"/>
    <cellStyle name="CATV Total 3 14 6 2" xfId="44304"/>
    <cellStyle name="CATV Total 3 14 7" xfId="30486"/>
    <cellStyle name="CATV Total 3 15" xfId="3692"/>
    <cellStyle name="CATV Total 3 15 2" xfId="7129"/>
    <cellStyle name="CATV Total 3 15 2 2" xfId="21064"/>
    <cellStyle name="CATV Total 3 15 2 2 2" xfId="48747"/>
    <cellStyle name="CATV Total 3 15 2 3" xfId="34830"/>
    <cellStyle name="CATV Total 3 15 3" xfId="9857"/>
    <cellStyle name="CATV Total 3 15 3 2" xfId="23778"/>
    <cellStyle name="CATV Total 3 15 3 2 2" xfId="51461"/>
    <cellStyle name="CATV Total 3 15 3 3" xfId="37544"/>
    <cellStyle name="CATV Total 3 15 4" xfId="12002"/>
    <cellStyle name="CATV Total 3 15 4 2" xfId="25923"/>
    <cellStyle name="CATV Total 3 15 4 2 2" xfId="53606"/>
    <cellStyle name="CATV Total 3 15 4 3" xfId="39689"/>
    <cellStyle name="CATV Total 3 15 5" xfId="14752"/>
    <cellStyle name="CATV Total 3 15 5 2" xfId="28673"/>
    <cellStyle name="CATV Total 3 15 5 2 2" xfId="56356"/>
    <cellStyle name="CATV Total 3 15 5 3" xfId="42439"/>
    <cellStyle name="CATV Total 3 15 6" xfId="17720"/>
    <cellStyle name="CATV Total 3 15 6 2" xfId="45403"/>
    <cellStyle name="CATV Total 3 15 7" xfId="31490"/>
    <cellStyle name="CATV Total 3 16" xfId="3551"/>
    <cellStyle name="CATV Total 3 16 2" xfId="6989"/>
    <cellStyle name="CATV Total 3 16 2 2" xfId="20928"/>
    <cellStyle name="CATV Total 3 16 2 2 2" xfId="48611"/>
    <cellStyle name="CATV Total 3 16 2 3" xfId="34694"/>
    <cellStyle name="CATV Total 3 16 3" xfId="9725"/>
    <cellStyle name="CATV Total 3 16 3 2" xfId="23646"/>
    <cellStyle name="CATV Total 3 16 3 2 2" xfId="51329"/>
    <cellStyle name="CATV Total 3 16 3 3" xfId="37412"/>
    <cellStyle name="CATV Total 3 16 4" xfId="11866"/>
    <cellStyle name="CATV Total 3 16 4 2" xfId="25787"/>
    <cellStyle name="CATV Total 3 16 4 2 2" xfId="53470"/>
    <cellStyle name="CATV Total 3 16 4 3" xfId="39553"/>
    <cellStyle name="CATV Total 3 16 5" xfId="14616"/>
    <cellStyle name="CATV Total 3 16 5 2" xfId="28537"/>
    <cellStyle name="CATV Total 3 16 5 2 2" xfId="56220"/>
    <cellStyle name="CATV Total 3 16 5 3" xfId="42303"/>
    <cellStyle name="CATV Total 3 16 6" xfId="17584"/>
    <cellStyle name="CATV Total 3 16 6 2" xfId="45267"/>
    <cellStyle name="CATV Total 3 16 7" xfId="31355"/>
    <cellStyle name="CATV Total 3 17" xfId="2995"/>
    <cellStyle name="CATV Total 3 17 2" xfId="6439"/>
    <cellStyle name="CATV Total 3 17 2 2" xfId="20385"/>
    <cellStyle name="CATV Total 3 17 2 2 2" xfId="48068"/>
    <cellStyle name="CATV Total 3 17 2 3" xfId="34151"/>
    <cellStyle name="CATV Total 3 17 3" xfId="9190"/>
    <cellStyle name="CATV Total 3 17 3 2" xfId="23111"/>
    <cellStyle name="CATV Total 3 17 3 2 2" xfId="50794"/>
    <cellStyle name="CATV Total 3 17 3 3" xfId="36877"/>
    <cellStyle name="CATV Total 3 17 4" xfId="11325"/>
    <cellStyle name="CATV Total 3 17 4 2" xfId="25246"/>
    <cellStyle name="CATV Total 3 17 4 2 2" xfId="52929"/>
    <cellStyle name="CATV Total 3 17 4 3" xfId="39012"/>
    <cellStyle name="CATV Total 3 17 5" xfId="14076"/>
    <cellStyle name="CATV Total 3 17 5 2" xfId="27997"/>
    <cellStyle name="CATV Total 3 17 5 2 2" xfId="55680"/>
    <cellStyle name="CATV Total 3 17 5 3" xfId="41763"/>
    <cellStyle name="CATV Total 3 17 6" xfId="17043"/>
    <cellStyle name="CATV Total 3 17 6 2" xfId="44726"/>
    <cellStyle name="CATV Total 3 17 7" xfId="30855"/>
    <cellStyle name="CATV Total 3 18" xfId="3839"/>
    <cellStyle name="CATV Total 3 18 2" xfId="7273"/>
    <cellStyle name="CATV Total 3 18 2 2" xfId="21206"/>
    <cellStyle name="CATV Total 3 18 2 2 2" xfId="48889"/>
    <cellStyle name="CATV Total 3 18 2 3" xfId="34972"/>
    <cellStyle name="CATV Total 3 18 3" xfId="9992"/>
    <cellStyle name="CATV Total 3 18 3 2" xfId="23913"/>
    <cellStyle name="CATV Total 3 18 3 2 2" xfId="51596"/>
    <cellStyle name="CATV Total 3 18 3 3" xfId="37679"/>
    <cellStyle name="CATV Total 3 18 4" xfId="12144"/>
    <cellStyle name="CATV Total 3 18 4 2" xfId="26065"/>
    <cellStyle name="CATV Total 3 18 4 2 2" xfId="53748"/>
    <cellStyle name="CATV Total 3 18 4 3" xfId="39831"/>
    <cellStyle name="CATV Total 3 18 5" xfId="14894"/>
    <cellStyle name="CATV Total 3 18 5 2" xfId="28815"/>
    <cellStyle name="CATV Total 3 18 5 2 2" xfId="56498"/>
    <cellStyle name="CATV Total 3 18 5 3" xfId="42581"/>
    <cellStyle name="CATV Total 3 18 6" xfId="17862"/>
    <cellStyle name="CATV Total 3 18 6 2" xfId="45545"/>
    <cellStyle name="CATV Total 3 18 7" xfId="31628"/>
    <cellStyle name="CATV Total 3 19" xfId="3684"/>
    <cellStyle name="CATV Total 3 19 2" xfId="7121"/>
    <cellStyle name="CATV Total 3 19 2 2" xfId="21056"/>
    <cellStyle name="CATV Total 3 19 2 2 2" xfId="48739"/>
    <cellStyle name="CATV Total 3 19 2 3" xfId="34822"/>
    <cellStyle name="CATV Total 3 19 3" xfId="9851"/>
    <cellStyle name="CATV Total 3 19 3 2" xfId="23772"/>
    <cellStyle name="CATV Total 3 19 3 2 2" xfId="51455"/>
    <cellStyle name="CATV Total 3 19 3 3" xfId="37538"/>
    <cellStyle name="CATV Total 3 19 4" xfId="11994"/>
    <cellStyle name="CATV Total 3 19 4 2" xfId="25915"/>
    <cellStyle name="CATV Total 3 19 4 2 2" xfId="53598"/>
    <cellStyle name="CATV Total 3 19 4 3" xfId="39681"/>
    <cellStyle name="CATV Total 3 19 5" xfId="14744"/>
    <cellStyle name="CATV Total 3 19 5 2" xfId="28665"/>
    <cellStyle name="CATV Total 3 19 5 2 2" xfId="56348"/>
    <cellStyle name="CATV Total 3 19 5 3" xfId="42431"/>
    <cellStyle name="CATV Total 3 19 6" xfId="17712"/>
    <cellStyle name="CATV Total 3 19 6 2" xfId="45395"/>
    <cellStyle name="CATV Total 3 19 7" xfId="31482"/>
    <cellStyle name="CATV Total 3 2" xfId="3136"/>
    <cellStyle name="CATV Total 3 2 2" xfId="6578"/>
    <cellStyle name="CATV Total 3 2 2 2" xfId="20522"/>
    <cellStyle name="CATV Total 3 2 2 2 2" xfId="48205"/>
    <cellStyle name="CATV Total 3 2 2 3" xfId="34288"/>
    <cellStyle name="CATV Total 3 2 3" xfId="9322"/>
    <cellStyle name="CATV Total 3 2 3 2" xfId="23243"/>
    <cellStyle name="CATV Total 3 2 3 2 2" xfId="50926"/>
    <cellStyle name="CATV Total 3 2 3 3" xfId="37009"/>
    <cellStyle name="CATV Total 3 2 4" xfId="11460"/>
    <cellStyle name="CATV Total 3 2 4 2" xfId="25381"/>
    <cellStyle name="CATV Total 3 2 4 2 2" xfId="53064"/>
    <cellStyle name="CATV Total 3 2 4 3" xfId="39147"/>
    <cellStyle name="CATV Total 3 2 5" xfId="14210"/>
    <cellStyle name="CATV Total 3 2 5 2" xfId="28131"/>
    <cellStyle name="CATV Total 3 2 5 2 2" xfId="55814"/>
    <cellStyle name="CATV Total 3 2 5 3" xfId="41897"/>
    <cellStyle name="CATV Total 3 2 6" xfId="17178"/>
    <cellStyle name="CATV Total 3 2 6 2" xfId="44861"/>
    <cellStyle name="CATV Total 3 2 7" xfId="30981"/>
    <cellStyle name="CATV Total 3 20" xfId="4180"/>
    <cellStyle name="CATV Total 3 20 2" xfId="7606"/>
    <cellStyle name="CATV Total 3 20 2 2" xfId="21534"/>
    <cellStyle name="CATV Total 3 20 2 2 2" xfId="49217"/>
    <cellStyle name="CATV Total 3 20 2 3" xfId="35300"/>
    <cellStyle name="CATV Total 3 20 3" xfId="10300"/>
    <cellStyle name="CATV Total 3 20 3 2" xfId="24221"/>
    <cellStyle name="CATV Total 3 20 3 2 2" xfId="51904"/>
    <cellStyle name="CATV Total 3 20 3 3" xfId="37987"/>
    <cellStyle name="CATV Total 3 20 4" xfId="12455"/>
    <cellStyle name="CATV Total 3 20 4 2" xfId="26376"/>
    <cellStyle name="CATV Total 3 20 4 2 2" xfId="54059"/>
    <cellStyle name="CATV Total 3 20 4 3" xfId="40142"/>
    <cellStyle name="CATV Total 3 20 5" xfId="15205"/>
    <cellStyle name="CATV Total 3 20 5 2" xfId="29126"/>
    <cellStyle name="CATV Total 3 20 5 2 2" xfId="56809"/>
    <cellStyle name="CATV Total 3 20 5 3" xfId="42892"/>
    <cellStyle name="CATV Total 3 20 6" xfId="18173"/>
    <cellStyle name="CATV Total 3 20 6 2" xfId="45856"/>
    <cellStyle name="CATV Total 3 20 7" xfId="31939"/>
    <cellStyle name="CATV Total 3 21" xfId="4217"/>
    <cellStyle name="CATV Total 3 21 2" xfId="7642"/>
    <cellStyle name="CATV Total 3 21 2 2" xfId="21570"/>
    <cellStyle name="CATV Total 3 21 2 2 2" xfId="49253"/>
    <cellStyle name="CATV Total 3 21 2 3" xfId="35336"/>
    <cellStyle name="CATV Total 3 21 3" xfId="10335"/>
    <cellStyle name="CATV Total 3 21 3 2" xfId="24256"/>
    <cellStyle name="CATV Total 3 21 3 2 2" xfId="51939"/>
    <cellStyle name="CATV Total 3 21 3 3" xfId="38022"/>
    <cellStyle name="CATV Total 3 21 4" xfId="12491"/>
    <cellStyle name="CATV Total 3 21 4 2" xfId="26412"/>
    <cellStyle name="CATV Total 3 21 4 2 2" xfId="54095"/>
    <cellStyle name="CATV Total 3 21 4 3" xfId="40178"/>
    <cellStyle name="CATV Total 3 21 5" xfId="15241"/>
    <cellStyle name="CATV Total 3 21 5 2" xfId="29162"/>
    <cellStyle name="CATV Total 3 21 5 2 2" xfId="56845"/>
    <cellStyle name="CATV Total 3 21 5 3" xfId="42928"/>
    <cellStyle name="CATV Total 3 21 6" xfId="18209"/>
    <cellStyle name="CATV Total 3 21 6 2" xfId="45892"/>
    <cellStyle name="CATV Total 3 21 7" xfId="31975"/>
    <cellStyle name="CATV Total 3 22" xfId="3898"/>
    <cellStyle name="CATV Total 3 22 2" xfId="7329"/>
    <cellStyle name="CATV Total 3 22 2 2" xfId="21261"/>
    <cellStyle name="CATV Total 3 22 2 2 2" xfId="48944"/>
    <cellStyle name="CATV Total 3 22 2 3" xfId="35027"/>
    <cellStyle name="CATV Total 3 22 3" xfId="10041"/>
    <cellStyle name="CATV Total 3 22 3 2" xfId="23962"/>
    <cellStyle name="CATV Total 3 22 3 2 2" xfId="51645"/>
    <cellStyle name="CATV Total 3 22 3 3" xfId="37728"/>
    <cellStyle name="CATV Total 3 22 4" xfId="12196"/>
    <cellStyle name="CATV Total 3 22 4 2" xfId="26117"/>
    <cellStyle name="CATV Total 3 22 4 2 2" xfId="53800"/>
    <cellStyle name="CATV Total 3 22 4 3" xfId="39883"/>
    <cellStyle name="CATV Total 3 22 5" xfId="14946"/>
    <cellStyle name="CATV Total 3 22 5 2" xfId="28867"/>
    <cellStyle name="CATV Total 3 22 5 2 2" xfId="56550"/>
    <cellStyle name="CATV Total 3 22 5 3" xfId="42633"/>
    <cellStyle name="CATV Total 3 22 6" xfId="17914"/>
    <cellStyle name="CATV Total 3 22 6 2" xfId="45597"/>
    <cellStyle name="CATV Total 3 22 7" xfId="31680"/>
    <cellStyle name="CATV Total 3 23" xfId="4127"/>
    <cellStyle name="CATV Total 3 23 2" xfId="7553"/>
    <cellStyle name="CATV Total 3 23 2 2" xfId="21482"/>
    <cellStyle name="CATV Total 3 23 2 2 2" xfId="49165"/>
    <cellStyle name="CATV Total 3 23 2 3" xfId="35248"/>
    <cellStyle name="CATV Total 3 23 3" xfId="10253"/>
    <cellStyle name="CATV Total 3 23 3 2" xfId="24174"/>
    <cellStyle name="CATV Total 3 23 3 2 2" xfId="51857"/>
    <cellStyle name="CATV Total 3 23 3 3" xfId="37940"/>
    <cellStyle name="CATV Total 3 23 4" xfId="12405"/>
    <cellStyle name="CATV Total 3 23 4 2" xfId="26326"/>
    <cellStyle name="CATV Total 3 23 4 2 2" xfId="54009"/>
    <cellStyle name="CATV Total 3 23 4 3" xfId="40092"/>
    <cellStyle name="CATV Total 3 23 5" xfId="15155"/>
    <cellStyle name="CATV Total 3 23 5 2" xfId="29076"/>
    <cellStyle name="CATV Total 3 23 5 2 2" xfId="56759"/>
    <cellStyle name="CATV Total 3 23 5 3" xfId="42842"/>
    <cellStyle name="CATV Total 3 23 6" xfId="18123"/>
    <cellStyle name="CATV Total 3 23 6 2" xfId="45806"/>
    <cellStyle name="CATV Total 3 23 7" xfId="31889"/>
    <cellStyle name="CATV Total 3 24" xfId="4914"/>
    <cellStyle name="CATV Total 3 24 2" xfId="8318"/>
    <cellStyle name="CATV Total 3 24 2 2" xfId="22240"/>
    <cellStyle name="CATV Total 3 24 2 2 2" xfId="49923"/>
    <cellStyle name="CATV Total 3 24 2 3" xfId="36006"/>
    <cellStyle name="CATV Total 3 24 3" xfId="10772"/>
    <cellStyle name="CATV Total 3 24 3 2" xfId="24693"/>
    <cellStyle name="CATV Total 3 24 3 2 2" xfId="52376"/>
    <cellStyle name="CATV Total 3 24 3 3" xfId="38459"/>
    <cellStyle name="CATV Total 3 24 4" xfId="13173"/>
    <cellStyle name="CATV Total 3 24 4 2" xfId="27094"/>
    <cellStyle name="CATV Total 3 24 4 2 2" xfId="54777"/>
    <cellStyle name="CATV Total 3 24 4 3" xfId="40860"/>
    <cellStyle name="CATV Total 3 24 5" xfId="15923"/>
    <cellStyle name="CATV Total 3 24 5 2" xfId="29844"/>
    <cellStyle name="CATV Total 3 24 5 2 2" xfId="57527"/>
    <cellStyle name="CATV Total 3 24 5 3" xfId="43610"/>
    <cellStyle name="CATV Total 3 24 6" xfId="18891"/>
    <cellStyle name="CATV Total 3 24 6 2" xfId="46574"/>
    <cellStyle name="CATV Total 3 24 7" xfId="32657"/>
    <cellStyle name="CATV Total 3 25" xfId="4744"/>
    <cellStyle name="CATV Total 3 25 2" xfId="8150"/>
    <cellStyle name="CATV Total 3 25 2 2" xfId="22074"/>
    <cellStyle name="CATV Total 3 25 2 2 2" xfId="49757"/>
    <cellStyle name="CATV Total 3 25 2 3" xfId="35840"/>
    <cellStyle name="CATV Total 3 25 3" xfId="10706"/>
    <cellStyle name="CATV Total 3 25 3 2" xfId="24627"/>
    <cellStyle name="CATV Total 3 25 3 2 2" xfId="52310"/>
    <cellStyle name="CATV Total 3 25 3 3" xfId="38393"/>
    <cellStyle name="CATV Total 3 25 4" xfId="13006"/>
    <cellStyle name="CATV Total 3 25 4 2" xfId="26927"/>
    <cellStyle name="CATV Total 3 25 4 2 2" xfId="54610"/>
    <cellStyle name="CATV Total 3 25 4 3" xfId="40693"/>
    <cellStyle name="CATV Total 3 25 5" xfId="15756"/>
    <cellStyle name="CATV Total 3 25 5 2" xfId="29677"/>
    <cellStyle name="CATV Total 3 25 5 2 2" xfId="57360"/>
    <cellStyle name="CATV Total 3 25 5 3" xfId="43443"/>
    <cellStyle name="CATV Total 3 25 6" xfId="18724"/>
    <cellStyle name="CATV Total 3 25 6 2" xfId="46407"/>
    <cellStyle name="CATV Total 3 25 7" xfId="32490"/>
    <cellStyle name="CATV Total 3 26" xfId="4998"/>
    <cellStyle name="CATV Total 3 26 2" xfId="8402"/>
    <cellStyle name="CATV Total 3 26 2 2" xfId="22323"/>
    <cellStyle name="CATV Total 3 26 2 2 2" xfId="50006"/>
    <cellStyle name="CATV Total 3 26 2 3" xfId="36089"/>
    <cellStyle name="CATV Total 3 26 3" xfId="10851"/>
    <cellStyle name="CATV Total 3 26 3 2" xfId="24772"/>
    <cellStyle name="CATV Total 3 26 3 2 2" xfId="52455"/>
    <cellStyle name="CATV Total 3 26 3 3" xfId="38538"/>
    <cellStyle name="CATV Total 3 26 4" xfId="13254"/>
    <cellStyle name="CATV Total 3 26 4 2" xfId="27175"/>
    <cellStyle name="CATV Total 3 26 4 2 2" xfId="54858"/>
    <cellStyle name="CATV Total 3 26 4 3" xfId="40941"/>
    <cellStyle name="CATV Total 3 26 5" xfId="16004"/>
    <cellStyle name="CATV Total 3 26 5 2" xfId="29925"/>
    <cellStyle name="CATV Total 3 26 5 2 2" xfId="57608"/>
    <cellStyle name="CATV Total 3 26 5 3" xfId="43691"/>
    <cellStyle name="CATV Total 3 26 6" xfId="18972"/>
    <cellStyle name="CATV Total 3 26 6 2" xfId="46655"/>
    <cellStyle name="CATV Total 3 26 7" xfId="32738"/>
    <cellStyle name="CATV Total 3 27" xfId="4857"/>
    <cellStyle name="CATV Total 3 27 2" xfId="8263"/>
    <cellStyle name="CATV Total 3 27 2 2" xfId="22186"/>
    <cellStyle name="CATV Total 3 27 2 2 2" xfId="49869"/>
    <cellStyle name="CATV Total 3 27 2 3" xfId="35952"/>
    <cellStyle name="CATV Total 3 27 3" xfId="10726"/>
    <cellStyle name="CATV Total 3 27 3 2" xfId="24647"/>
    <cellStyle name="CATV Total 3 27 3 2 2" xfId="52330"/>
    <cellStyle name="CATV Total 3 27 3 3" xfId="38413"/>
    <cellStyle name="CATV Total 3 27 4" xfId="13118"/>
    <cellStyle name="CATV Total 3 27 4 2" xfId="27039"/>
    <cellStyle name="CATV Total 3 27 4 2 2" xfId="54722"/>
    <cellStyle name="CATV Total 3 27 4 3" xfId="40805"/>
    <cellStyle name="CATV Total 3 27 5" xfId="15868"/>
    <cellStyle name="CATV Total 3 27 5 2" xfId="29789"/>
    <cellStyle name="CATV Total 3 27 5 2 2" xfId="57472"/>
    <cellStyle name="CATV Total 3 27 5 3" xfId="43555"/>
    <cellStyle name="CATV Total 3 27 6" xfId="18836"/>
    <cellStyle name="CATV Total 3 27 6 2" xfId="46519"/>
    <cellStyle name="CATV Total 3 27 7" xfId="32602"/>
    <cellStyle name="CATV Total 3 28" xfId="5004"/>
    <cellStyle name="CATV Total 3 28 2" xfId="8408"/>
    <cellStyle name="CATV Total 3 28 2 2" xfId="22329"/>
    <cellStyle name="CATV Total 3 28 2 2 2" xfId="50012"/>
    <cellStyle name="CATV Total 3 28 2 3" xfId="36095"/>
    <cellStyle name="CATV Total 3 28 3" xfId="10857"/>
    <cellStyle name="CATV Total 3 28 3 2" xfId="24778"/>
    <cellStyle name="CATV Total 3 28 3 2 2" xfId="52461"/>
    <cellStyle name="CATV Total 3 28 3 3" xfId="38544"/>
    <cellStyle name="CATV Total 3 28 4" xfId="13260"/>
    <cellStyle name="CATV Total 3 28 4 2" xfId="27181"/>
    <cellStyle name="CATV Total 3 28 4 2 2" xfId="54864"/>
    <cellStyle name="CATV Total 3 28 4 3" xfId="40947"/>
    <cellStyle name="CATV Total 3 28 5" xfId="16010"/>
    <cellStyle name="CATV Total 3 28 5 2" xfId="29931"/>
    <cellStyle name="CATV Total 3 28 5 2 2" xfId="57614"/>
    <cellStyle name="CATV Total 3 28 5 3" xfId="43697"/>
    <cellStyle name="CATV Total 3 28 6" xfId="18978"/>
    <cellStyle name="CATV Total 3 28 6 2" xfId="46661"/>
    <cellStyle name="CATV Total 3 28 7" xfId="32744"/>
    <cellStyle name="CATV Total 3 29" xfId="5053"/>
    <cellStyle name="CATV Total 3 29 2" xfId="8456"/>
    <cellStyle name="CATV Total 3 29 2 2" xfId="22377"/>
    <cellStyle name="CATV Total 3 29 2 2 2" xfId="50060"/>
    <cellStyle name="CATV Total 3 29 2 3" xfId="36143"/>
    <cellStyle name="CATV Total 3 29 3" xfId="10902"/>
    <cellStyle name="CATV Total 3 29 3 2" xfId="24823"/>
    <cellStyle name="CATV Total 3 29 3 2 2" xfId="52506"/>
    <cellStyle name="CATV Total 3 29 3 3" xfId="38589"/>
    <cellStyle name="CATV Total 3 29 4" xfId="13307"/>
    <cellStyle name="CATV Total 3 29 4 2" xfId="27228"/>
    <cellStyle name="CATV Total 3 29 4 2 2" xfId="54911"/>
    <cellStyle name="CATV Total 3 29 4 3" xfId="40994"/>
    <cellStyle name="CATV Total 3 29 5" xfId="16057"/>
    <cellStyle name="CATV Total 3 29 5 2" xfId="29978"/>
    <cellStyle name="CATV Total 3 29 5 2 2" xfId="57661"/>
    <cellStyle name="CATV Total 3 29 5 3" xfId="43744"/>
    <cellStyle name="CATV Total 3 29 6" xfId="19025"/>
    <cellStyle name="CATV Total 3 29 6 2" xfId="46708"/>
    <cellStyle name="CATV Total 3 29 7" xfId="32791"/>
    <cellStyle name="CATV Total 3 3" xfId="2310"/>
    <cellStyle name="CATV Total 3 3 2" xfId="5773"/>
    <cellStyle name="CATV Total 3 3 2 2" xfId="19723"/>
    <cellStyle name="CATV Total 3 3 2 2 2" xfId="47406"/>
    <cellStyle name="CATV Total 3 3 2 3" xfId="33489"/>
    <cellStyle name="CATV Total 3 3 3" xfId="8542"/>
    <cellStyle name="CATV Total 3 3 3 2" xfId="22463"/>
    <cellStyle name="CATV Total 3 3 3 2 2" xfId="50146"/>
    <cellStyle name="CATV Total 3 3 3 3" xfId="36229"/>
    <cellStyle name="CATV Total 3 3 4" xfId="5422"/>
    <cellStyle name="CATV Total 3 3 4 2" xfId="19375"/>
    <cellStyle name="CATV Total 3 3 4 2 2" xfId="47058"/>
    <cellStyle name="CATV Total 3 3 4 3" xfId="33141"/>
    <cellStyle name="CATV Total 3 3 5" xfId="13421"/>
    <cellStyle name="CATV Total 3 3 5 2" xfId="27342"/>
    <cellStyle name="CATV Total 3 3 5 2 2" xfId="55025"/>
    <cellStyle name="CATV Total 3 3 5 3" xfId="41108"/>
    <cellStyle name="CATV Total 3 3 6" xfId="16383"/>
    <cellStyle name="CATV Total 3 3 6 2" xfId="44066"/>
    <cellStyle name="CATV Total 3 3 7" xfId="30276"/>
    <cellStyle name="CATV Total 3 30" xfId="16200"/>
    <cellStyle name="CATV Total 3 30 2" xfId="30117"/>
    <cellStyle name="CATV Total 3 30 2 2" xfId="57800"/>
    <cellStyle name="CATV Total 3 30 3" xfId="43883"/>
    <cellStyle name="CATV Total 3 31" xfId="16109"/>
    <cellStyle name="CATV Total 3 31 2" xfId="30026"/>
    <cellStyle name="CATV Total 3 31 2 2" xfId="57709"/>
    <cellStyle name="CATV Total 3 31 3" xfId="43792"/>
    <cellStyle name="CATV Total 3 4" xfId="3058"/>
    <cellStyle name="CATV Total 3 4 2" xfId="6502"/>
    <cellStyle name="CATV Total 3 4 2 2" xfId="20447"/>
    <cellStyle name="CATV Total 3 4 2 2 2" xfId="48130"/>
    <cellStyle name="CATV Total 3 4 2 3" xfId="34213"/>
    <cellStyle name="CATV Total 3 4 3" xfId="9251"/>
    <cellStyle name="CATV Total 3 4 3 2" xfId="23172"/>
    <cellStyle name="CATV Total 3 4 3 2 2" xfId="50855"/>
    <cellStyle name="CATV Total 3 4 3 3" xfId="36938"/>
    <cellStyle name="CATV Total 3 4 4" xfId="11387"/>
    <cellStyle name="CATV Total 3 4 4 2" xfId="25308"/>
    <cellStyle name="CATV Total 3 4 4 2 2" xfId="52991"/>
    <cellStyle name="CATV Total 3 4 4 3" xfId="39074"/>
    <cellStyle name="CATV Total 3 4 5" xfId="14137"/>
    <cellStyle name="CATV Total 3 4 5 2" xfId="28058"/>
    <cellStyle name="CATV Total 3 4 5 2 2" xfId="55741"/>
    <cellStyle name="CATV Total 3 4 5 3" xfId="41824"/>
    <cellStyle name="CATV Total 3 4 6" xfId="17105"/>
    <cellStyle name="CATV Total 3 4 6 2" xfId="44788"/>
    <cellStyle name="CATV Total 3 4 7" xfId="30912"/>
    <cellStyle name="CATV Total 3 5" xfId="2992"/>
    <cellStyle name="CATV Total 3 5 2" xfId="6436"/>
    <cellStyle name="CATV Total 3 5 2 2" xfId="20382"/>
    <cellStyle name="CATV Total 3 5 2 2 2" xfId="48065"/>
    <cellStyle name="CATV Total 3 5 2 3" xfId="34148"/>
    <cellStyle name="CATV Total 3 5 3" xfId="9187"/>
    <cellStyle name="CATV Total 3 5 3 2" xfId="23108"/>
    <cellStyle name="CATV Total 3 5 3 2 2" xfId="50791"/>
    <cellStyle name="CATV Total 3 5 3 3" xfId="36874"/>
    <cellStyle name="CATV Total 3 5 4" xfId="11322"/>
    <cellStyle name="CATV Total 3 5 4 2" xfId="25243"/>
    <cellStyle name="CATV Total 3 5 4 2 2" xfId="52926"/>
    <cellStyle name="CATV Total 3 5 4 3" xfId="39009"/>
    <cellStyle name="CATV Total 3 5 5" xfId="14073"/>
    <cellStyle name="CATV Total 3 5 5 2" xfId="27994"/>
    <cellStyle name="CATV Total 3 5 5 2 2" xfId="55677"/>
    <cellStyle name="CATV Total 3 5 5 3" xfId="41760"/>
    <cellStyle name="CATV Total 3 5 6" xfId="17040"/>
    <cellStyle name="CATV Total 3 5 6 2" xfId="44723"/>
    <cellStyle name="CATV Total 3 5 7" xfId="30852"/>
    <cellStyle name="CATV Total 3 6" xfId="2373"/>
    <cellStyle name="CATV Total 3 6 2" xfId="5830"/>
    <cellStyle name="CATV Total 3 6 2 2" xfId="19780"/>
    <cellStyle name="CATV Total 3 6 2 2 2" xfId="47463"/>
    <cellStyle name="CATV Total 3 6 2 3" xfId="33546"/>
    <cellStyle name="CATV Total 3 6 3" xfId="8600"/>
    <cellStyle name="CATV Total 3 6 3 2" xfId="22521"/>
    <cellStyle name="CATV Total 3 6 3 2 2" xfId="50204"/>
    <cellStyle name="CATV Total 3 6 3 3" xfId="36287"/>
    <cellStyle name="CATV Total 3 6 4" xfId="5479"/>
    <cellStyle name="CATV Total 3 6 4 2" xfId="19432"/>
    <cellStyle name="CATV Total 3 6 4 2 2" xfId="47115"/>
    <cellStyle name="CATV Total 3 6 4 3" xfId="33198"/>
    <cellStyle name="CATV Total 3 6 5" xfId="13478"/>
    <cellStyle name="CATV Total 3 6 5 2" xfId="27399"/>
    <cellStyle name="CATV Total 3 6 5 2 2" xfId="55082"/>
    <cellStyle name="CATV Total 3 6 5 3" xfId="41165"/>
    <cellStyle name="CATV Total 3 6 6" xfId="16440"/>
    <cellStyle name="CATV Total 3 6 6 2" xfId="44123"/>
    <cellStyle name="CATV Total 3 6 7" xfId="30333"/>
    <cellStyle name="CATV Total 3 7" xfId="2419"/>
    <cellStyle name="CATV Total 3 7 2" xfId="5876"/>
    <cellStyle name="CATV Total 3 7 2 2" xfId="19826"/>
    <cellStyle name="CATV Total 3 7 2 2 2" xfId="47509"/>
    <cellStyle name="CATV Total 3 7 2 3" xfId="33592"/>
    <cellStyle name="CATV Total 3 7 3" xfId="8644"/>
    <cellStyle name="CATV Total 3 7 3 2" xfId="22565"/>
    <cellStyle name="CATV Total 3 7 3 2 2" xfId="50248"/>
    <cellStyle name="CATV Total 3 7 3 3" xfId="36331"/>
    <cellStyle name="CATV Total 3 7 4" xfId="5668"/>
    <cellStyle name="CATV Total 3 7 4 2" xfId="19620"/>
    <cellStyle name="CATV Total 3 7 4 2 2" xfId="47303"/>
    <cellStyle name="CATV Total 3 7 4 3" xfId="33386"/>
    <cellStyle name="CATV Total 3 7 5" xfId="13524"/>
    <cellStyle name="CATV Total 3 7 5 2" xfId="27445"/>
    <cellStyle name="CATV Total 3 7 5 2 2" xfId="55128"/>
    <cellStyle name="CATV Total 3 7 5 3" xfId="41211"/>
    <cellStyle name="CATV Total 3 7 6" xfId="16486"/>
    <cellStyle name="CATV Total 3 7 6 2" xfId="44169"/>
    <cellStyle name="CATV Total 3 7 7" xfId="30367"/>
    <cellStyle name="CATV Total 3 8" xfId="3497"/>
    <cellStyle name="CATV Total 3 8 2" xfId="6935"/>
    <cellStyle name="CATV Total 3 8 2 2" xfId="20875"/>
    <cellStyle name="CATV Total 3 8 2 2 2" xfId="48558"/>
    <cellStyle name="CATV Total 3 8 2 3" xfId="34641"/>
    <cellStyle name="CATV Total 3 8 3" xfId="9673"/>
    <cellStyle name="CATV Total 3 8 3 2" xfId="23594"/>
    <cellStyle name="CATV Total 3 8 3 2 2" xfId="51277"/>
    <cellStyle name="CATV Total 3 8 3 3" xfId="37360"/>
    <cellStyle name="CATV Total 3 8 4" xfId="11813"/>
    <cellStyle name="CATV Total 3 8 4 2" xfId="25734"/>
    <cellStyle name="CATV Total 3 8 4 2 2" xfId="53417"/>
    <cellStyle name="CATV Total 3 8 4 3" xfId="39500"/>
    <cellStyle name="CATV Total 3 8 5" xfId="14563"/>
    <cellStyle name="CATV Total 3 8 5 2" xfId="28484"/>
    <cellStyle name="CATV Total 3 8 5 2 2" xfId="56167"/>
    <cellStyle name="CATV Total 3 8 5 3" xfId="42250"/>
    <cellStyle name="CATV Total 3 8 6" xfId="17531"/>
    <cellStyle name="CATV Total 3 8 6 2" xfId="45214"/>
    <cellStyle name="CATV Total 3 8 7" xfId="31302"/>
    <cellStyle name="CATV Total 3 9" xfId="2899"/>
    <cellStyle name="CATV Total 3 9 2" xfId="6345"/>
    <cellStyle name="CATV Total 3 9 2 2" xfId="20292"/>
    <cellStyle name="CATV Total 3 9 2 2 2" xfId="47975"/>
    <cellStyle name="CATV Total 3 9 2 3" xfId="34058"/>
    <cellStyle name="CATV Total 3 9 3" xfId="9097"/>
    <cellStyle name="CATV Total 3 9 3 2" xfId="23018"/>
    <cellStyle name="CATV Total 3 9 3 2 2" xfId="50701"/>
    <cellStyle name="CATV Total 3 9 3 3" xfId="36784"/>
    <cellStyle name="CATV Total 3 9 4" xfId="11232"/>
    <cellStyle name="CATV Total 3 9 4 2" xfId="25153"/>
    <cellStyle name="CATV Total 3 9 4 2 2" xfId="52836"/>
    <cellStyle name="CATV Total 3 9 4 3" xfId="38919"/>
    <cellStyle name="CATV Total 3 9 5" xfId="13984"/>
    <cellStyle name="CATV Total 3 9 5 2" xfId="27905"/>
    <cellStyle name="CATV Total 3 9 5 2 2" xfId="55588"/>
    <cellStyle name="CATV Total 3 9 5 3" xfId="41671"/>
    <cellStyle name="CATV Total 3 9 6" xfId="16950"/>
    <cellStyle name="CATV Total 3 9 6 2" xfId="44633"/>
    <cellStyle name="CATV Total 3 9 7" xfId="30773"/>
    <cellStyle name="CATV Total 30" xfId="4319"/>
    <cellStyle name="CATV Total 30 2" xfId="7744"/>
    <cellStyle name="CATV Total 30 2 2" xfId="21669"/>
    <cellStyle name="CATV Total 30 2 2 2" xfId="49352"/>
    <cellStyle name="CATV Total 30 2 3" xfId="35435"/>
    <cellStyle name="CATV Total 30 3" xfId="10422"/>
    <cellStyle name="CATV Total 30 3 2" xfId="24343"/>
    <cellStyle name="CATV Total 30 3 2 2" xfId="52026"/>
    <cellStyle name="CATV Total 30 3 3" xfId="38109"/>
    <cellStyle name="CATV Total 30 4" xfId="12588"/>
    <cellStyle name="CATV Total 30 4 2" xfId="26509"/>
    <cellStyle name="CATV Total 30 4 2 2" xfId="54192"/>
    <cellStyle name="CATV Total 30 4 3" xfId="40275"/>
    <cellStyle name="CATV Total 30 5" xfId="15338"/>
    <cellStyle name="CATV Total 30 5 2" xfId="29259"/>
    <cellStyle name="CATV Total 30 5 2 2" xfId="56942"/>
    <cellStyle name="CATV Total 30 5 3" xfId="43025"/>
    <cellStyle name="CATV Total 30 6" xfId="18306"/>
    <cellStyle name="CATV Total 30 6 2" xfId="45989"/>
    <cellStyle name="CATV Total 30 7" xfId="32072"/>
    <cellStyle name="CATV Total 31" xfId="5303"/>
    <cellStyle name="CATV Total 31 2" xfId="19270"/>
    <cellStyle name="CATV Total 31 2 2" xfId="46953"/>
    <cellStyle name="CATV Total 31 3" xfId="33036"/>
    <cellStyle name="CATV Total 32" xfId="5264"/>
    <cellStyle name="CATV Total 32 2" xfId="19231"/>
    <cellStyle name="CATV Total 32 2 2" xfId="46914"/>
    <cellStyle name="CATV Total 32 3" xfId="32997"/>
    <cellStyle name="CATV Total 33" xfId="16171"/>
    <cellStyle name="CATV Total 33 2" xfId="30088"/>
    <cellStyle name="CATV Total 33 2 2" xfId="57771"/>
    <cellStyle name="CATV Total 33 3" xfId="43854"/>
    <cellStyle name="CATV Total 34" xfId="16130"/>
    <cellStyle name="CATV Total 34 2" xfId="30047"/>
    <cellStyle name="CATV Total 34 2 2" xfId="57730"/>
    <cellStyle name="CATV Total 34 3" xfId="43813"/>
    <cellStyle name="CATV Total 35" xfId="16289"/>
    <cellStyle name="CATV Total 35 2" xfId="43972"/>
    <cellStyle name="CATV Total 36" xfId="30206"/>
    <cellStyle name="CATV Total 4" xfId="2225"/>
    <cellStyle name="CATV Total 4 10" xfId="3612"/>
    <cellStyle name="CATV Total 4 10 2" xfId="7050"/>
    <cellStyle name="CATV Total 4 10 2 2" xfId="20986"/>
    <cellStyle name="CATV Total 4 10 2 2 2" xfId="48669"/>
    <cellStyle name="CATV Total 4 10 2 3" xfId="34752"/>
    <cellStyle name="CATV Total 4 10 3" xfId="9782"/>
    <cellStyle name="CATV Total 4 10 3 2" xfId="23703"/>
    <cellStyle name="CATV Total 4 10 3 2 2" xfId="51386"/>
    <cellStyle name="CATV Total 4 10 3 3" xfId="37469"/>
    <cellStyle name="CATV Total 4 10 4" xfId="11924"/>
    <cellStyle name="CATV Total 4 10 4 2" xfId="25845"/>
    <cellStyle name="CATV Total 4 10 4 2 2" xfId="53528"/>
    <cellStyle name="CATV Total 4 10 4 3" xfId="39611"/>
    <cellStyle name="CATV Total 4 10 5" xfId="14674"/>
    <cellStyle name="CATV Total 4 10 5 2" xfId="28595"/>
    <cellStyle name="CATV Total 4 10 5 2 2" xfId="56278"/>
    <cellStyle name="CATV Total 4 10 5 3" xfId="42361"/>
    <cellStyle name="CATV Total 4 10 6" xfId="17642"/>
    <cellStyle name="CATV Total 4 10 6 2" xfId="45325"/>
    <cellStyle name="CATV Total 4 10 7" xfId="31413"/>
    <cellStyle name="CATV Total 4 11" xfId="3643"/>
    <cellStyle name="CATV Total 4 11 2" xfId="7081"/>
    <cellStyle name="CATV Total 4 11 2 2" xfId="21017"/>
    <cellStyle name="CATV Total 4 11 2 2 2" xfId="48700"/>
    <cellStyle name="CATV Total 4 11 2 3" xfId="34783"/>
    <cellStyle name="CATV Total 4 11 3" xfId="9813"/>
    <cellStyle name="CATV Total 4 11 3 2" xfId="23734"/>
    <cellStyle name="CATV Total 4 11 3 2 2" xfId="51417"/>
    <cellStyle name="CATV Total 4 11 3 3" xfId="37500"/>
    <cellStyle name="CATV Total 4 11 4" xfId="11955"/>
    <cellStyle name="CATV Total 4 11 4 2" xfId="25876"/>
    <cellStyle name="CATV Total 4 11 4 2 2" xfId="53559"/>
    <cellStyle name="CATV Total 4 11 4 3" xfId="39642"/>
    <cellStyle name="CATV Total 4 11 5" xfId="14705"/>
    <cellStyle name="CATV Total 4 11 5 2" xfId="28626"/>
    <cellStyle name="CATV Total 4 11 5 2 2" xfId="56309"/>
    <cellStyle name="CATV Total 4 11 5 3" xfId="42392"/>
    <cellStyle name="CATV Total 4 11 6" xfId="17673"/>
    <cellStyle name="CATV Total 4 11 6 2" xfId="45356"/>
    <cellStyle name="CATV Total 4 11 7" xfId="31443"/>
    <cellStyle name="CATV Total 4 12" xfId="3673"/>
    <cellStyle name="CATV Total 4 12 2" xfId="7110"/>
    <cellStyle name="CATV Total 4 12 2 2" xfId="21046"/>
    <cellStyle name="CATV Total 4 12 2 2 2" xfId="48729"/>
    <cellStyle name="CATV Total 4 12 2 3" xfId="34812"/>
    <cellStyle name="CATV Total 4 12 3" xfId="9842"/>
    <cellStyle name="CATV Total 4 12 3 2" xfId="23763"/>
    <cellStyle name="CATV Total 4 12 3 2 2" xfId="51446"/>
    <cellStyle name="CATV Total 4 12 3 3" xfId="37529"/>
    <cellStyle name="CATV Total 4 12 4" xfId="11984"/>
    <cellStyle name="CATV Total 4 12 4 2" xfId="25905"/>
    <cellStyle name="CATV Total 4 12 4 2 2" xfId="53588"/>
    <cellStyle name="CATV Total 4 12 4 3" xfId="39671"/>
    <cellStyle name="CATV Total 4 12 5" xfId="14734"/>
    <cellStyle name="CATV Total 4 12 5 2" xfId="28655"/>
    <cellStyle name="CATV Total 4 12 5 2 2" xfId="56338"/>
    <cellStyle name="CATV Total 4 12 5 3" xfId="42421"/>
    <cellStyle name="CATV Total 4 12 6" xfId="17702"/>
    <cellStyle name="CATV Total 4 12 6 2" xfId="45385"/>
    <cellStyle name="CATV Total 4 12 7" xfId="31472"/>
    <cellStyle name="CATV Total 4 13" xfId="3710"/>
    <cellStyle name="CATV Total 4 13 2" xfId="7147"/>
    <cellStyle name="CATV Total 4 13 2 2" xfId="21082"/>
    <cellStyle name="CATV Total 4 13 2 2 2" xfId="48765"/>
    <cellStyle name="CATV Total 4 13 2 3" xfId="34848"/>
    <cellStyle name="CATV Total 4 13 3" xfId="9875"/>
    <cellStyle name="CATV Total 4 13 3 2" xfId="23796"/>
    <cellStyle name="CATV Total 4 13 3 2 2" xfId="51479"/>
    <cellStyle name="CATV Total 4 13 3 3" xfId="37562"/>
    <cellStyle name="CATV Total 4 13 4" xfId="12020"/>
    <cellStyle name="CATV Total 4 13 4 2" xfId="25941"/>
    <cellStyle name="CATV Total 4 13 4 2 2" xfId="53624"/>
    <cellStyle name="CATV Total 4 13 4 3" xfId="39707"/>
    <cellStyle name="CATV Total 4 13 5" xfId="14770"/>
    <cellStyle name="CATV Total 4 13 5 2" xfId="28691"/>
    <cellStyle name="CATV Total 4 13 5 2 2" xfId="56374"/>
    <cellStyle name="CATV Total 4 13 5 3" xfId="42457"/>
    <cellStyle name="CATV Total 4 13 6" xfId="17738"/>
    <cellStyle name="CATV Total 4 13 6 2" xfId="45421"/>
    <cellStyle name="CATV Total 4 13 7" xfId="31508"/>
    <cellStyle name="CATV Total 4 14" xfId="3736"/>
    <cellStyle name="CATV Total 4 14 2" xfId="7171"/>
    <cellStyle name="CATV Total 4 14 2 2" xfId="21106"/>
    <cellStyle name="CATV Total 4 14 2 2 2" xfId="48789"/>
    <cellStyle name="CATV Total 4 14 2 3" xfId="34872"/>
    <cellStyle name="CATV Total 4 14 3" xfId="9899"/>
    <cellStyle name="CATV Total 4 14 3 2" xfId="23820"/>
    <cellStyle name="CATV Total 4 14 3 2 2" xfId="51503"/>
    <cellStyle name="CATV Total 4 14 3 3" xfId="37586"/>
    <cellStyle name="CATV Total 4 14 4" xfId="12044"/>
    <cellStyle name="CATV Total 4 14 4 2" xfId="25965"/>
    <cellStyle name="CATV Total 4 14 4 2 2" xfId="53648"/>
    <cellStyle name="CATV Total 4 14 4 3" xfId="39731"/>
    <cellStyle name="CATV Total 4 14 5" xfId="14794"/>
    <cellStyle name="CATV Total 4 14 5 2" xfId="28715"/>
    <cellStyle name="CATV Total 4 14 5 2 2" xfId="56398"/>
    <cellStyle name="CATV Total 4 14 5 3" xfId="42481"/>
    <cellStyle name="CATV Total 4 14 6" xfId="17762"/>
    <cellStyle name="CATV Total 4 14 6 2" xfId="45445"/>
    <cellStyle name="CATV Total 4 14 7" xfId="31531"/>
    <cellStyle name="CATV Total 4 15" xfId="3775"/>
    <cellStyle name="CATV Total 4 15 2" xfId="7209"/>
    <cellStyle name="CATV Total 4 15 2 2" xfId="21143"/>
    <cellStyle name="CATV Total 4 15 2 2 2" xfId="48826"/>
    <cellStyle name="CATV Total 4 15 2 3" xfId="34909"/>
    <cellStyle name="CATV Total 4 15 3" xfId="9931"/>
    <cellStyle name="CATV Total 4 15 3 2" xfId="23852"/>
    <cellStyle name="CATV Total 4 15 3 2 2" xfId="51535"/>
    <cellStyle name="CATV Total 4 15 3 3" xfId="37618"/>
    <cellStyle name="CATV Total 4 15 4" xfId="12081"/>
    <cellStyle name="CATV Total 4 15 4 2" xfId="26002"/>
    <cellStyle name="CATV Total 4 15 4 2 2" xfId="53685"/>
    <cellStyle name="CATV Total 4 15 4 3" xfId="39768"/>
    <cellStyle name="CATV Total 4 15 5" xfId="14831"/>
    <cellStyle name="CATV Total 4 15 5 2" xfId="28752"/>
    <cellStyle name="CATV Total 4 15 5 2 2" xfId="56435"/>
    <cellStyle name="CATV Total 4 15 5 3" xfId="42518"/>
    <cellStyle name="CATV Total 4 15 6" xfId="17799"/>
    <cellStyle name="CATV Total 4 15 6 2" xfId="45482"/>
    <cellStyle name="CATV Total 4 15 7" xfId="31565"/>
    <cellStyle name="CATV Total 4 16" xfId="3804"/>
    <cellStyle name="CATV Total 4 16 2" xfId="7238"/>
    <cellStyle name="CATV Total 4 16 2 2" xfId="21171"/>
    <cellStyle name="CATV Total 4 16 2 2 2" xfId="48854"/>
    <cellStyle name="CATV Total 4 16 2 3" xfId="34937"/>
    <cellStyle name="CATV Total 4 16 3" xfId="9959"/>
    <cellStyle name="CATV Total 4 16 3 2" xfId="23880"/>
    <cellStyle name="CATV Total 4 16 3 2 2" xfId="51563"/>
    <cellStyle name="CATV Total 4 16 3 3" xfId="37646"/>
    <cellStyle name="CATV Total 4 16 4" xfId="12109"/>
    <cellStyle name="CATV Total 4 16 4 2" xfId="26030"/>
    <cellStyle name="CATV Total 4 16 4 2 2" xfId="53713"/>
    <cellStyle name="CATV Total 4 16 4 3" xfId="39796"/>
    <cellStyle name="CATV Total 4 16 5" xfId="14859"/>
    <cellStyle name="CATV Total 4 16 5 2" xfId="28780"/>
    <cellStyle name="CATV Total 4 16 5 2 2" xfId="56463"/>
    <cellStyle name="CATV Total 4 16 5 3" xfId="42546"/>
    <cellStyle name="CATV Total 4 16 6" xfId="17827"/>
    <cellStyle name="CATV Total 4 16 6 2" xfId="45510"/>
    <cellStyle name="CATV Total 4 16 7" xfId="31593"/>
    <cellStyle name="CATV Total 4 17" xfId="3828"/>
    <cellStyle name="CATV Total 4 17 2" xfId="7262"/>
    <cellStyle name="CATV Total 4 17 2 2" xfId="21195"/>
    <cellStyle name="CATV Total 4 17 2 2 2" xfId="48878"/>
    <cellStyle name="CATV Total 4 17 2 3" xfId="34961"/>
    <cellStyle name="CATV Total 4 17 3" xfId="9981"/>
    <cellStyle name="CATV Total 4 17 3 2" xfId="23902"/>
    <cellStyle name="CATV Total 4 17 3 2 2" xfId="51585"/>
    <cellStyle name="CATV Total 4 17 3 3" xfId="37668"/>
    <cellStyle name="CATV Total 4 17 4" xfId="12133"/>
    <cellStyle name="CATV Total 4 17 4 2" xfId="26054"/>
    <cellStyle name="CATV Total 4 17 4 2 2" xfId="53737"/>
    <cellStyle name="CATV Total 4 17 4 3" xfId="39820"/>
    <cellStyle name="CATV Total 4 17 5" xfId="14883"/>
    <cellStyle name="CATV Total 4 17 5 2" xfId="28804"/>
    <cellStyle name="CATV Total 4 17 5 2 2" xfId="56487"/>
    <cellStyle name="CATV Total 4 17 5 3" xfId="42570"/>
    <cellStyle name="CATV Total 4 17 6" xfId="17851"/>
    <cellStyle name="CATV Total 4 17 6 2" xfId="45534"/>
    <cellStyle name="CATV Total 4 17 7" xfId="31617"/>
    <cellStyle name="CATV Total 4 18" xfId="3859"/>
    <cellStyle name="CATV Total 4 18 2" xfId="7293"/>
    <cellStyle name="CATV Total 4 18 2 2" xfId="21226"/>
    <cellStyle name="CATV Total 4 18 2 2 2" xfId="48909"/>
    <cellStyle name="CATV Total 4 18 2 3" xfId="34992"/>
    <cellStyle name="CATV Total 4 18 3" xfId="10012"/>
    <cellStyle name="CATV Total 4 18 3 2" xfId="23933"/>
    <cellStyle name="CATV Total 4 18 3 2 2" xfId="51616"/>
    <cellStyle name="CATV Total 4 18 3 3" xfId="37699"/>
    <cellStyle name="CATV Total 4 18 4" xfId="12164"/>
    <cellStyle name="CATV Total 4 18 4 2" xfId="26085"/>
    <cellStyle name="CATV Total 4 18 4 2 2" xfId="53768"/>
    <cellStyle name="CATV Total 4 18 4 3" xfId="39851"/>
    <cellStyle name="CATV Total 4 18 5" xfId="14914"/>
    <cellStyle name="CATV Total 4 18 5 2" xfId="28835"/>
    <cellStyle name="CATV Total 4 18 5 2 2" xfId="56518"/>
    <cellStyle name="CATV Total 4 18 5 3" xfId="42601"/>
    <cellStyle name="CATV Total 4 18 6" xfId="17882"/>
    <cellStyle name="CATV Total 4 18 6 2" xfId="45565"/>
    <cellStyle name="CATV Total 4 18 7" xfId="31648"/>
    <cellStyle name="CATV Total 4 19" xfId="3881"/>
    <cellStyle name="CATV Total 4 19 2" xfId="7315"/>
    <cellStyle name="CATV Total 4 19 2 2" xfId="21248"/>
    <cellStyle name="CATV Total 4 19 2 2 2" xfId="48931"/>
    <cellStyle name="CATV Total 4 19 2 3" xfId="35014"/>
    <cellStyle name="CATV Total 4 19 3" xfId="10034"/>
    <cellStyle name="CATV Total 4 19 3 2" xfId="23955"/>
    <cellStyle name="CATV Total 4 19 3 2 2" xfId="51638"/>
    <cellStyle name="CATV Total 4 19 3 3" xfId="37721"/>
    <cellStyle name="CATV Total 4 19 4" xfId="12186"/>
    <cellStyle name="CATV Total 4 19 4 2" xfId="26107"/>
    <cellStyle name="CATV Total 4 19 4 2 2" xfId="53790"/>
    <cellStyle name="CATV Total 4 19 4 3" xfId="39873"/>
    <cellStyle name="CATV Total 4 19 5" xfId="14936"/>
    <cellStyle name="CATV Total 4 19 5 2" xfId="28857"/>
    <cellStyle name="CATV Total 4 19 5 2 2" xfId="56540"/>
    <cellStyle name="CATV Total 4 19 5 3" xfId="42623"/>
    <cellStyle name="CATV Total 4 19 6" xfId="17904"/>
    <cellStyle name="CATV Total 4 19 6 2" xfId="45587"/>
    <cellStyle name="CATV Total 4 19 7" xfId="31670"/>
    <cellStyle name="CATV Total 4 2" xfId="3200"/>
    <cellStyle name="CATV Total 4 2 2" xfId="6642"/>
    <cellStyle name="CATV Total 4 2 2 2" xfId="20585"/>
    <cellStyle name="CATV Total 4 2 2 2 2" xfId="48268"/>
    <cellStyle name="CATV Total 4 2 2 3" xfId="34351"/>
    <cellStyle name="CATV Total 4 2 3" xfId="9385"/>
    <cellStyle name="CATV Total 4 2 3 2" xfId="23306"/>
    <cellStyle name="CATV Total 4 2 3 2 2" xfId="50989"/>
    <cellStyle name="CATV Total 4 2 3 3" xfId="37072"/>
    <cellStyle name="CATV Total 4 2 4" xfId="11523"/>
    <cellStyle name="CATV Total 4 2 4 2" xfId="25444"/>
    <cellStyle name="CATV Total 4 2 4 2 2" xfId="53127"/>
    <cellStyle name="CATV Total 4 2 4 3" xfId="39210"/>
    <cellStyle name="CATV Total 4 2 5" xfId="14273"/>
    <cellStyle name="CATV Total 4 2 5 2" xfId="28194"/>
    <cellStyle name="CATV Total 4 2 5 2 2" xfId="55877"/>
    <cellStyle name="CATV Total 4 2 5 3" xfId="41960"/>
    <cellStyle name="CATV Total 4 2 6" xfId="17241"/>
    <cellStyle name="CATV Total 4 2 6 2" xfId="44924"/>
    <cellStyle name="CATV Total 4 2 7" xfId="31039"/>
    <cellStyle name="CATV Total 4 20" xfId="4212"/>
    <cellStyle name="CATV Total 4 20 2" xfId="7637"/>
    <cellStyle name="CATV Total 4 20 2 2" xfId="21565"/>
    <cellStyle name="CATV Total 4 20 2 2 2" xfId="49248"/>
    <cellStyle name="CATV Total 4 20 2 3" xfId="35331"/>
    <cellStyle name="CATV Total 4 20 3" xfId="10330"/>
    <cellStyle name="CATV Total 4 20 3 2" xfId="24251"/>
    <cellStyle name="CATV Total 4 20 3 2 2" xfId="51934"/>
    <cellStyle name="CATV Total 4 20 3 3" xfId="38017"/>
    <cellStyle name="CATV Total 4 20 4" xfId="12486"/>
    <cellStyle name="CATV Total 4 20 4 2" xfId="26407"/>
    <cellStyle name="CATV Total 4 20 4 2 2" xfId="54090"/>
    <cellStyle name="CATV Total 4 20 4 3" xfId="40173"/>
    <cellStyle name="CATV Total 4 20 5" xfId="15236"/>
    <cellStyle name="CATV Total 4 20 5 2" xfId="29157"/>
    <cellStyle name="CATV Total 4 20 5 2 2" xfId="56840"/>
    <cellStyle name="CATV Total 4 20 5 3" xfId="42923"/>
    <cellStyle name="CATV Total 4 20 6" xfId="18204"/>
    <cellStyle name="CATV Total 4 20 6 2" xfId="45887"/>
    <cellStyle name="CATV Total 4 20 7" xfId="31970"/>
    <cellStyle name="CATV Total 4 21" xfId="4240"/>
    <cellStyle name="CATV Total 4 21 2" xfId="7665"/>
    <cellStyle name="CATV Total 4 21 2 2" xfId="21593"/>
    <cellStyle name="CATV Total 4 21 2 2 2" xfId="49276"/>
    <cellStyle name="CATV Total 4 21 2 3" xfId="35359"/>
    <cellStyle name="CATV Total 4 21 3" xfId="10358"/>
    <cellStyle name="CATV Total 4 21 3 2" xfId="24279"/>
    <cellStyle name="CATV Total 4 21 3 2 2" xfId="51962"/>
    <cellStyle name="CATV Total 4 21 3 3" xfId="38045"/>
    <cellStyle name="CATV Total 4 21 4" xfId="12514"/>
    <cellStyle name="CATV Total 4 21 4 2" xfId="26435"/>
    <cellStyle name="CATV Total 4 21 4 2 2" xfId="54118"/>
    <cellStyle name="CATV Total 4 21 4 3" xfId="40201"/>
    <cellStyle name="CATV Total 4 21 5" xfId="15264"/>
    <cellStyle name="CATV Total 4 21 5 2" xfId="29185"/>
    <cellStyle name="CATV Total 4 21 5 2 2" xfId="56868"/>
    <cellStyle name="CATV Total 4 21 5 3" xfId="42951"/>
    <cellStyle name="CATV Total 4 21 6" xfId="18232"/>
    <cellStyle name="CATV Total 4 21 6 2" xfId="45915"/>
    <cellStyle name="CATV Total 4 21 7" xfId="31998"/>
    <cellStyle name="CATV Total 4 22" xfId="4272"/>
    <cellStyle name="CATV Total 4 22 2" xfId="7697"/>
    <cellStyle name="CATV Total 4 22 2 2" xfId="21625"/>
    <cellStyle name="CATV Total 4 22 2 2 2" xfId="49308"/>
    <cellStyle name="CATV Total 4 22 2 3" xfId="35391"/>
    <cellStyle name="CATV Total 4 22 3" xfId="10390"/>
    <cellStyle name="CATV Total 4 22 3 2" xfId="24311"/>
    <cellStyle name="CATV Total 4 22 3 2 2" xfId="51994"/>
    <cellStyle name="CATV Total 4 22 3 3" xfId="38077"/>
    <cellStyle name="CATV Total 4 22 4" xfId="12546"/>
    <cellStyle name="CATV Total 4 22 4 2" xfId="26467"/>
    <cellStyle name="CATV Total 4 22 4 2 2" xfId="54150"/>
    <cellStyle name="CATV Total 4 22 4 3" xfId="40233"/>
    <cellStyle name="CATV Total 4 22 5" xfId="15296"/>
    <cellStyle name="CATV Total 4 22 5 2" xfId="29217"/>
    <cellStyle name="CATV Total 4 22 5 2 2" xfId="56900"/>
    <cellStyle name="CATV Total 4 22 5 3" xfId="42983"/>
    <cellStyle name="CATV Total 4 22 6" xfId="18264"/>
    <cellStyle name="CATV Total 4 22 6 2" xfId="45947"/>
    <cellStyle name="CATV Total 4 22 7" xfId="32030"/>
    <cellStyle name="CATV Total 4 23" xfId="4284"/>
    <cellStyle name="CATV Total 4 23 2" xfId="7709"/>
    <cellStyle name="CATV Total 4 23 2 2" xfId="21637"/>
    <cellStyle name="CATV Total 4 23 2 2 2" xfId="49320"/>
    <cellStyle name="CATV Total 4 23 2 3" xfId="35403"/>
    <cellStyle name="CATV Total 4 23 3" xfId="10402"/>
    <cellStyle name="CATV Total 4 23 3 2" xfId="24323"/>
    <cellStyle name="CATV Total 4 23 3 2 2" xfId="52006"/>
    <cellStyle name="CATV Total 4 23 3 3" xfId="38089"/>
    <cellStyle name="CATV Total 4 23 4" xfId="12558"/>
    <cellStyle name="CATV Total 4 23 4 2" xfId="26479"/>
    <cellStyle name="CATV Total 4 23 4 2 2" xfId="54162"/>
    <cellStyle name="CATV Total 4 23 4 3" xfId="40245"/>
    <cellStyle name="CATV Total 4 23 5" xfId="15308"/>
    <cellStyle name="CATV Total 4 23 5 2" xfId="29229"/>
    <cellStyle name="CATV Total 4 23 5 2 2" xfId="56912"/>
    <cellStyle name="CATV Total 4 23 5 3" xfId="42995"/>
    <cellStyle name="CATV Total 4 23 6" xfId="18276"/>
    <cellStyle name="CATV Total 4 23 6 2" xfId="45959"/>
    <cellStyle name="CATV Total 4 23 7" xfId="32042"/>
    <cellStyle name="CATV Total 4 24" xfId="4955"/>
    <cellStyle name="CATV Total 4 24 2" xfId="8359"/>
    <cellStyle name="CATV Total 4 24 2 2" xfId="22280"/>
    <cellStyle name="CATV Total 4 24 2 2 2" xfId="49963"/>
    <cellStyle name="CATV Total 4 24 2 3" xfId="36046"/>
    <cellStyle name="CATV Total 4 24 3" xfId="10811"/>
    <cellStyle name="CATV Total 4 24 3 2" xfId="24732"/>
    <cellStyle name="CATV Total 4 24 3 2 2" xfId="52415"/>
    <cellStyle name="CATV Total 4 24 3 3" xfId="38498"/>
    <cellStyle name="CATV Total 4 24 4" xfId="13212"/>
    <cellStyle name="CATV Total 4 24 4 2" xfId="27133"/>
    <cellStyle name="CATV Total 4 24 4 2 2" xfId="54816"/>
    <cellStyle name="CATV Total 4 24 4 3" xfId="40899"/>
    <cellStyle name="CATV Total 4 24 5" xfId="15962"/>
    <cellStyle name="CATV Total 4 24 5 2" xfId="29883"/>
    <cellStyle name="CATV Total 4 24 5 2 2" xfId="57566"/>
    <cellStyle name="CATV Total 4 24 5 3" xfId="43649"/>
    <cellStyle name="CATV Total 4 24 6" xfId="18930"/>
    <cellStyle name="CATV Total 4 24 6 2" xfId="46613"/>
    <cellStyle name="CATV Total 4 24 7" xfId="32696"/>
    <cellStyle name="CATV Total 4 25" xfId="4987"/>
    <cellStyle name="CATV Total 4 25 2" xfId="8391"/>
    <cellStyle name="CATV Total 4 25 2 2" xfId="22312"/>
    <cellStyle name="CATV Total 4 25 2 2 2" xfId="49995"/>
    <cellStyle name="CATV Total 4 25 2 3" xfId="36078"/>
    <cellStyle name="CATV Total 4 25 3" xfId="10840"/>
    <cellStyle name="CATV Total 4 25 3 2" xfId="24761"/>
    <cellStyle name="CATV Total 4 25 3 2 2" xfId="52444"/>
    <cellStyle name="CATV Total 4 25 3 3" xfId="38527"/>
    <cellStyle name="CATV Total 4 25 4" xfId="13243"/>
    <cellStyle name="CATV Total 4 25 4 2" xfId="27164"/>
    <cellStyle name="CATV Total 4 25 4 2 2" xfId="54847"/>
    <cellStyle name="CATV Total 4 25 4 3" xfId="40930"/>
    <cellStyle name="CATV Total 4 25 5" xfId="15993"/>
    <cellStyle name="CATV Total 4 25 5 2" xfId="29914"/>
    <cellStyle name="CATV Total 4 25 5 2 2" xfId="57597"/>
    <cellStyle name="CATV Total 4 25 5 3" xfId="43680"/>
    <cellStyle name="CATV Total 4 25 6" xfId="18961"/>
    <cellStyle name="CATV Total 4 25 6 2" xfId="46644"/>
    <cellStyle name="CATV Total 4 25 7" xfId="32727"/>
    <cellStyle name="CATV Total 4 26" xfId="5024"/>
    <cellStyle name="CATV Total 4 26 2" xfId="8428"/>
    <cellStyle name="CATV Total 4 26 2 2" xfId="22349"/>
    <cellStyle name="CATV Total 4 26 2 2 2" xfId="50032"/>
    <cellStyle name="CATV Total 4 26 2 3" xfId="36115"/>
    <cellStyle name="CATV Total 4 26 3" xfId="10876"/>
    <cellStyle name="CATV Total 4 26 3 2" xfId="24797"/>
    <cellStyle name="CATV Total 4 26 3 2 2" xfId="52480"/>
    <cellStyle name="CATV Total 4 26 3 3" xfId="38563"/>
    <cellStyle name="CATV Total 4 26 4" xfId="13279"/>
    <cellStyle name="CATV Total 4 26 4 2" xfId="27200"/>
    <cellStyle name="CATV Total 4 26 4 2 2" xfId="54883"/>
    <cellStyle name="CATV Total 4 26 4 3" xfId="40966"/>
    <cellStyle name="CATV Total 4 26 5" xfId="16029"/>
    <cellStyle name="CATV Total 4 26 5 2" xfId="29950"/>
    <cellStyle name="CATV Total 4 26 5 2 2" xfId="57633"/>
    <cellStyle name="CATV Total 4 26 5 3" xfId="43716"/>
    <cellStyle name="CATV Total 4 26 6" xfId="18997"/>
    <cellStyle name="CATV Total 4 26 6 2" xfId="46680"/>
    <cellStyle name="CATV Total 4 26 7" xfId="32763"/>
    <cellStyle name="CATV Total 4 27" xfId="5049"/>
    <cellStyle name="CATV Total 4 27 2" xfId="8452"/>
    <cellStyle name="CATV Total 4 27 2 2" xfId="22373"/>
    <cellStyle name="CATV Total 4 27 2 2 2" xfId="50056"/>
    <cellStyle name="CATV Total 4 27 2 3" xfId="36139"/>
    <cellStyle name="CATV Total 4 27 3" xfId="10899"/>
    <cellStyle name="CATV Total 4 27 3 2" xfId="24820"/>
    <cellStyle name="CATV Total 4 27 3 2 2" xfId="52503"/>
    <cellStyle name="CATV Total 4 27 3 3" xfId="38586"/>
    <cellStyle name="CATV Total 4 27 4" xfId="13303"/>
    <cellStyle name="CATV Total 4 27 4 2" xfId="27224"/>
    <cellStyle name="CATV Total 4 27 4 2 2" xfId="54907"/>
    <cellStyle name="CATV Total 4 27 4 3" xfId="40990"/>
    <cellStyle name="CATV Total 4 27 5" xfId="16053"/>
    <cellStyle name="CATV Total 4 27 5 2" xfId="29974"/>
    <cellStyle name="CATV Total 4 27 5 2 2" xfId="57657"/>
    <cellStyle name="CATV Total 4 27 5 3" xfId="43740"/>
    <cellStyle name="CATV Total 4 27 6" xfId="19021"/>
    <cellStyle name="CATV Total 4 27 6 2" xfId="46704"/>
    <cellStyle name="CATV Total 4 27 7" xfId="32787"/>
    <cellStyle name="CATV Total 4 28" xfId="5071"/>
    <cellStyle name="CATV Total 4 28 2" xfId="8474"/>
    <cellStyle name="CATV Total 4 28 2 2" xfId="22395"/>
    <cellStyle name="CATV Total 4 28 2 2 2" xfId="50078"/>
    <cellStyle name="CATV Total 4 28 2 3" xfId="36161"/>
    <cellStyle name="CATV Total 4 28 3" xfId="10920"/>
    <cellStyle name="CATV Total 4 28 3 2" xfId="24841"/>
    <cellStyle name="CATV Total 4 28 3 2 2" xfId="52524"/>
    <cellStyle name="CATV Total 4 28 3 3" xfId="38607"/>
    <cellStyle name="CATV Total 4 28 4" xfId="13325"/>
    <cellStyle name="CATV Total 4 28 4 2" xfId="27246"/>
    <cellStyle name="CATV Total 4 28 4 2 2" xfId="54929"/>
    <cellStyle name="CATV Total 4 28 4 3" xfId="41012"/>
    <cellStyle name="CATV Total 4 28 5" xfId="16075"/>
    <cellStyle name="CATV Total 4 28 5 2" xfId="29996"/>
    <cellStyle name="CATV Total 4 28 5 2 2" xfId="57679"/>
    <cellStyle name="CATV Total 4 28 5 3" xfId="43762"/>
    <cellStyle name="CATV Total 4 28 6" xfId="19043"/>
    <cellStyle name="CATV Total 4 28 6 2" xfId="46726"/>
    <cellStyle name="CATV Total 4 28 7" xfId="32809"/>
    <cellStyle name="CATV Total 4 29" xfId="5094"/>
    <cellStyle name="CATV Total 4 29 2" xfId="8497"/>
    <cellStyle name="CATV Total 4 29 2 2" xfId="22418"/>
    <cellStyle name="CATV Total 4 29 2 2 2" xfId="50101"/>
    <cellStyle name="CATV Total 4 29 2 3" xfId="36184"/>
    <cellStyle name="CATV Total 4 29 3" xfId="10943"/>
    <cellStyle name="CATV Total 4 29 3 2" xfId="24864"/>
    <cellStyle name="CATV Total 4 29 3 2 2" xfId="52547"/>
    <cellStyle name="CATV Total 4 29 3 3" xfId="38630"/>
    <cellStyle name="CATV Total 4 29 4" xfId="13348"/>
    <cellStyle name="CATV Total 4 29 4 2" xfId="27269"/>
    <cellStyle name="CATV Total 4 29 4 2 2" xfId="54952"/>
    <cellStyle name="CATV Total 4 29 4 3" xfId="41035"/>
    <cellStyle name="CATV Total 4 29 5" xfId="16098"/>
    <cellStyle name="CATV Total 4 29 5 2" xfId="30019"/>
    <cellStyle name="CATV Total 4 29 5 2 2" xfId="57702"/>
    <cellStyle name="CATV Total 4 29 5 3" xfId="43785"/>
    <cellStyle name="CATV Total 4 29 6" xfId="19066"/>
    <cellStyle name="CATV Total 4 29 6 2" xfId="46749"/>
    <cellStyle name="CATV Total 4 29 7" xfId="32832"/>
    <cellStyle name="CATV Total 4 3" xfId="3251"/>
    <cellStyle name="CATV Total 4 3 2" xfId="6693"/>
    <cellStyle name="CATV Total 4 3 2 2" xfId="20635"/>
    <cellStyle name="CATV Total 4 3 2 2 2" xfId="48318"/>
    <cellStyle name="CATV Total 4 3 2 3" xfId="34401"/>
    <cellStyle name="CATV Total 4 3 3" xfId="9435"/>
    <cellStyle name="CATV Total 4 3 3 2" xfId="23356"/>
    <cellStyle name="CATV Total 4 3 3 2 2" xfId="51039"/>
    <cellStyle name="CATV Total 4 3 3 3" xfId="37122"/>
    <cellStyle name="CATV Total 4 3 4" xfId="11573"/>
    <cellStyle name="CATV Total 4 3 4 2" xfId="25494"/>
    <cellStyle name="CATV Total 4 3 4 2 2" xfId="53177"/>
    <cellStyle name="CATV Total 4 3 4 3" xfId="39260"/>
    <cellStyle name="CATV Total 4 3 5" xfId="14323"/>
    <cellStyle name="CATV Total 4 3 5 2" xfId="28244"/>
    <cellStyle name="CATV Total 4 3 5 2 2" xfId="55927"/>
    <cellStyle name="CATV Total 4 3 5 3" xfId="42010"/>
    <cellStyle name="CATV Total 4 3 6" xfId="17291"/>
    <cellStyle name="CATV Total 4 3 6 2" xfId="44974"/>
    <cellStyle name="CATV Total 4 3 7" xfId="31080"/>
    <cellStyle name="CATV Total 4 30" xfId="16238"/>
    <cellStyle name="CATV Total 4 30 2" xfId="30155"/>
    <cellStyle name="CATV Total 4 30 2 2" xfId="57838"/>
    <cellStyle name="CATV Total 4 30 3" xfId="43921"/>
    <cellStyle name="CATV Total 4 31" xfId="16264"/>
    <cellStyle name="CATV Total 4 31 2" xfId="30181"/>
    <cellStyle name="CATV Total 4 31 2 2" xfId="57864"/>
    <cellStyle name="CATV Total 4 31 3" xfId="43947"/>
    <cellStyle name="CATV Total 4 4" xfId="3303"/>
    <cellStyle name="CATV Total 4 4 2" xfId="6744"/>
    <cellStyle name="CATV Total 4 4 2 2" xfId="20685"/>
    <cellStyle name="CATV Total 4 4 2 2 2" xfId="48368"/>
    <cellStyle name="CATV Total 4 4 2 3" xfId="34451"/>
    <cellStyle name="CATV Total 4 4 3" xfId="9484"/>
    <cellStyle name="CATV Total 4 4 3 2" xfId="23405"/>
    <cellStyle name="CATV Total 4 4 3 2 2" xfId="51088"/>
    <cellStyle name="CATV Total 4 4 3 3" xfId="37171"/>
    <cellStyle name="CATV Total 4 4 4" xfId="11623"/>
    <cellStyle name="CATV Total 4 4 4 2" xfId="25544"/>
    <cellStyle name="CATV Total 4 4 4 2 2" xfId="53227"/>
    <cellStyle name="CATV Total 4 4 4 3" xfId="39310"/>
    <cellStyle name="CATV Total 4 4 5" xfId="14373"/>
    <cellStyle name="CATV Total 4 4 5 2" xfId="28294"/>
    <cellStyle name="CATV Total 4 4 5 2 2" xfId="55977"/>
    <cellStyle name="CATV Total 4 4 5 3" xfId="42060"/>
    <cellStyle name="CATV Total 4 4 6" xfId="17341"/>
    <cellStyle name="CATV Total 4 4 6 2" xfId="45024"/>
    <cellStyle name="CATV Total 4 4 7" xfId="31126"/>
    <cellStyle name="CATV Total 4 5" xfId="3384"/>
    <cellStyle name="CATV Total 4 5 2" xfId="6824"/>
    <cellStyle name="CATV Total 4 5 2 2" xfId="20765"/>
    <cellStyle name="CATV Total 4 5 2 2 2" xfId="48448"/>
    <cellStyle name="CATV Total 4 5 2 3" xfId="34531"/>
    <cellStyle name="CATV Total 4 5 3" xfId="9562"/>
    <cellStyle name="CATV Total 4 5 3 2" xfId="23483"/>
    <cellStyle name="CATV Total 4 5 3 2 2" xfId="51166"/>
    <cellStyle name="CATV Total 4 5 3 3" xfId="37249"/>
    <cellStyle name="CATV Total 4 5 4" xfId="11703"/>
    <cellStyle name="CATV Total 4 5 4 2" xfId="25624"/>
    <cellStyle name="CATV Total 4 5 4 2 2" xfId="53307"/>
    <cellStyle name="CATV Total 4 5 4 3" xfId="39390"/>
    <cellStyle name="CATV Total 4 5 5" xfId="14453"/>
    <cellStyle name="CATV Total 4 5 5 2" xfId="28374"/>
    <cellStyle name="CATV Total 4 5 5 2 2" xfId="56057"/>
    <cellStyle name="CATV Total 4 5 5 3" xfId="42140"/>
    <cellStyle name="CATV Total 4 5 6" xfId="17421"/>
    <cellStyle name="CATV Total 4 5 6 2" xfId="45104"/>
    <cellStyle name="CATV Total 4 5 7" xfId="31200"/>
    <cellStyle name="CATV Total 4 6" xfId="3433"/>
    <cellStyle name="CATV Total 4 6 2" xfId="6872"/>
    <cellStyle name="CATV Total 4 6 2 2" xfId="20813"/>
    <cellStyle name="CATV Total 4 6 2 2 2" xfId="48496"/>
    <cellStyle name="CATV Total 4 6 2 3" xfId="34579"/>
    <cellStyle name="CATV Total 4 6 3" xfId="9610"/>
    <cellStyle name="CATV Total 4 6 3 2" xfId="23531"/>
    <cellStyle name="CATV Total 4 6 3 2 2" xfId="51214"/>
    <cellStyle name="CATV Total 4 6 3 3" xfId="37297"/>
    <cellStyle name="CATV Total 4 6 4" xfId="11751"/>
    <cellStyle name="CATV Total 4 6 4 2" xfId="25672"/>
    <cellStyle name="CATV Total 4 6 4 2 2" xfId="53355"/>
    <cellStyle name="CATV Total 4 6 4 3" xfId="39438"/>
    <cellStyle name="CATV Total 4 6 5" xfId="14501"/>
    <cellStyle name="CATV Total 4 6 5 2" xfId="28422"/>
    <cellStyle name="CATV Total 4 6 5 2 2" xfId="56105"/>
    <cellStyle name="CATV Total 4 6 5 3" xfId="42188"/>
    <cellStyle name="CATV Total 4 6 6" xfId="17469"/>
    <cellStyle name="CATV Total 4 6 6 2" xfId="45152"/>
    <cellStyle name="CATV Total 4 6 7" xfId="31246"/>
    <cellStyle name="CATV Total 4 7" xfId="3474"/>
    <cellStyle name="CATV Total 4 7 2" xfId="6912"/>
    <cellStyle name="CATV Total 4 7 2 2" xfId="20852"/>
    <cellStyle name="CATV Total 4 7 2 2 2" xfId="48535"/>
    <cellStyle name="CATV Total 4 7 2 3" xfId="34618"/>
    <cellStyle name="CATV Total 4 7 3" xfId="9650"/>
    <cellStyle name="CATV Total 4 7 3 2" xfId="23571"/>
    <cellStyle name="CATV Total 4 7 3 2 2" xfId="51254"/>
    <cellStyle name="CATV Total 4 7 3 3" xfId="37337"/>
    <cellStyle name="CATV Total 4 7 4" xfId="11790"/>
    <cellStyle name="CATV Total 4 7 4 2" xfId="25711"/>
    <cellStyle name="CATV Total 4 7 4 2 2" xfId="53394"/>
    <cellStyle name="CATV Total 4 7 4 3" xfId="39477"/>
    <cellStyle name="CATV Total 4 7 5" xfId="14540"/>
    <cellStyle name="CATV Total 4 7 5 2" xfId="28461"/>
    <cellStyle name="CATV Total 4 7 5 2 2" xfId="56144"/>
    <cellStyle name="CATV Total 4 7 5 3" xfId="42227"/>
    <cellStyle name="CATV Total 4 7 6" xfId="17508"/>
    <cellStyle name="CATV Total 4 7 6 2" xfId="45191"/>
    <cellStyle name="CATV Total 4 7 7" xfId="31279"/>
    <cellStyle name="CATV Total 4 8" xfId="3540"/>
    <cellStyle name="CATV Total 4 8 2" xfId="6978"/>
    <cellStyle name="CATV Total 4 8 2 2" xfId="20918"/>
    <cellStyle name="CATV Total 4 8 2 2 2" xfId="48601"/>
    <cellStyle name="CATV Total 4 8 2 3" xfId="34684"/>
    <cellStyle name="CATV Total 4 8 3" xfId="9715"/>
    <cellStyle name="CATV Total 4 8 3 2" xfId="23636"/>
    <cellStyle name="CATV Total 4 8 3 2 2" xfId="51319"/>
    <cellStyle name="CATV Total 4 8 3 3" xfId="37402"/>
    <cellStyle name="CATV Total 4 8 4" xfId="11856"/>
    <cellStyle name="CATV Total 4 8 4 2" xfId="25777"/>
    <cellStyle name="CATV Total 4 8 4 2 2" xfId="53460"/>
    <cellStyle name="CATV Total 4 8 4 3" xfId="39543"/>
    <cellStyle name="CATV Total 4 8 5" xfId="14606"/>
    <cellStyle name="CATV Total 4 8 5 2" xfId="28527"/>
    <cellStyle name="CATV Total 4 8 5 2 2" xfId="56210"/>
    <cellStyle name="CATV Total 4 8 5 3" xfId="42293"/>
    <cellStyle name="CATV Total 4 8 6" xfId="17574"/>
    <cellStyle name="CATV Total 4 8 6 2" xfId="45257"/>
    <cellStyle name="CATV Total 4 8 7" xfId="31345"/>
    <cellStyle name="CATV Total 4 9" xfId="3579"/>
    <cellStyle name="CATV Total 4 9 2" xfId="7017"/>
    <cellStyle name="CATV Total 4 9 2 2" xfId="20954"/>
    <cellStyle name="CATV Total 4 9 2 2 2" xfId="48637"/>
    <cellStyle name="CATV Total 4 9 2 3" xfId="34720"/>
    <cellStyle name="CATV Total 4 9 3" xfId="9750"/>
    <cellStyle name="CATV Total 4 9 3 2" xfId="23671"/>
    <cellStyle name="CATV Total 4 9 3 2 2" xfId="51354"/>
    <cellStyle name="CATV Total 4 9 3 3" xfId="37437"/>
    <cellStyle name="CATV Total 4 9 4" xfId="11892"/>
    <cellStyle name="CATV Total 4 9 4 2" xfId="25813"/>
    <cellStyle name="CATV Total 4 9 4 2 2" xfId="53496"/>
    <cellStyle name="CATV Total 4 9 4 3" xfId="39579"/>
    <cellStyle name="CATV Total 4 9 5" xfId="14642"/>
    <cellStyle name="CATV Total 4 9 5 2" xfId="28563"/>
    <cellStyle name="CATV Total 4 9 5 2 2" xfId="56246"/>
    <cellStyle name="CATV Total 4 9 5 3" xfId="42329"/>
    <cellStyle name="CATV Total 4 9 6" xfId="17610"/>
    <cellStyle name="CATV Total 4 9 6 2" xfId="45293"/>
    <cellStyle name="CATV Total 4 9 7" xfId="31381"/>
    <cellStyle name="CATV Total 5" xfId="2804"/>
    <cellStyle name="CATV Total 5 2" xfId="6251"/>
    <cellStyle name="CATV Total 5 2 2" xfId="20198"/>
    <cellStyle name="CATV Total 5 2 2 2" xfId="47881"/>
    <cellStyle name="CATV Total 5 2 3" xfId="33964"/>
    <cellStyle name="CATV Total 5 3" xfId="9006"/>
    <cellStyle name="CATV Total 5 3 2" xfId="22927"/>
    <cellStyle name="CATV Total 5 3 2 2" xfId="50610"/>
    <cellStyle name="CATV Total 5 3 3" xfId="36693"/>
    <cellStyle name="CATV Total 5 4" xfId="11138"/>
    <cellStyle name="CATV Total 5 4 2" xfId="25059"/>
    <cellStyle name="CATV Total 5 4 2 2" xfId="52742"/>
    <cellStyle name="CATV Total 5 4 3" xfId="38825"/>
    <cellStyle name="CATV Total 5 5" xfId="13891"/>
    <cellStyle name="CATV Total 5 5 2" xfId="27812"/>
    <cellStyle name="CATV Total 5 5 2 2" xfId="55495"/>
    <cellStyle name="CATV Total 5 5 3" xfId="41578"/>
    <cellStyle name="CATV Total 5 6" xfId="16856"/>
    <cellStyle name="CATV Total 5 6 2" xfId="44539"/>
    <cellStyle name="CATV Total 5 7" xfId="30691"/>
    <cellStyle name="CATV Total 6" xfId="2602"/>
    <cellStyle name="CATV Total 6 2" xfId="6058"/>
    <cellStyle name="CATV Total 6 2 2" xfId="20005"/>
    <cellStyle name="CATV Total 6 2 2 2" xfId="47688"/>
    <cellStyle name="CATV Total 6 2 3" xfId="33771"/>
    <cellStyle name="CATV Total 6 3" xfId="8819"/>
    <cellStyle name="CATV Total 6 3 2" xfId="22740"/>
    <cellStyle name="CATV Total 6 3 2 2" xfId="50423"/>
    <cellStyle name="CATV Total 6 3 3" xfId="36506"/>
    <cellStyle name="CATV Total 6 4" xfId="7339"/>
    <cellStyle name="CATV Total 6 4 2" xfId="21270"/>
    <cellStyle name="CATV Total 6 4 2 2" xfId="48953"/>
    <cellStyle name="CATV Total 6 4 3" xfId="35036"/>
    <cellStyle name="CATV Total 6 5" xfId="13700"/>
    <cellStyle name="CATV Total 6 5 2" xfId="27621"/>
    <cellStyle name="CATV Total 6 5 2 2" xfId="55304"/>
    <cellStyle name="CATV Total 6 5 3" xfId="41387"/>
    <cellStyle name="CATV Total 6 6" xfId="16664"/>
    <cellStyle name="CATV Total 6 6 2" xfId="44347"/>
    <cellStyle name="CATV Total 6 7" xfId="30527"/>
    <cellStyle name="CATV Total 7" xfId="2793"/>
    <cellStyle name="CATV Total 7 2" xfId="6240"/>
    <cellStyle name="CATV Total 7 2 2" xfId="20187"/>
    <cellStyle name="CATV Total 7 2 2 2" xfId="47870"/>
    <cellStyle name="CATV Total 7 2 3" xfId="33953"/>
    <cellStyle name="CATV Total 7 3" xfId="8995"/>
    <cellStyle name="CATV Total 7 3 2" xfId="22916"/>
    <cellStyle name="CATV Total 7 3 2 2" xfId="50599"/>
    <cellStyle name="CATV Total 7 3 3" xfId="36682"/>
    <cellStyle name="CATV Total 7 4" xfId="11127"/>
    <cellStyle name="CATV Total 7 4 2" xfId="25048"/>
    <cellStyle name="CATV Total 7 4 2 2" xfId="52731"/>
    <cellStyle name="CATV Total 7 4 3" xfId="38814"/>
    <cellStyle name="CATV Total 7 5" xfId="13880"/>
    <cellStyle name="CATV Total 7 5 2" xfId="27801"/>
    <cellStyle name="CATV Total 7 5 2 2" xfId="55484"/>
    <cellStyle name="CATV Total 7 5 3" xfId="41567"/>
    <cellStyle name="CATV Total 7 6" xfId="16845"/>
    <cellStyle name="CATV Total 7 6 2" xfId="44528"/>
    <cellStyle name="CATV Total 7 7" xfId="30680"/>
    <cellStyle name="CATV Total 8" xfId="3226"/>
    <cellStyle name="CATV Total 8 2" xfId="6668"/>
    <cellStyle name="CATV Total 8 2 2" xfId="20610"/>
    <cellStyle name="CATV Total 8 2 2 2" xfId="48293"/>
    <cellStyle name="CATV Total 8 2 3" xfId="34376"/>
    <cellStyle name="CATV Total 8 3" xfId="9410"/>
    <cellStyle name="CATV Total 8 3 2" xfId="23331"/>
    <cellStyle name="CATV Total 8 3 2 2" xfId="51014"/>
    <cellStyle name="CATV Total 8 3 3" xfId="37097"/>
    <cellStyle name="CATV Total 8 4" xfId="11548"/>
    <cellStyle name="CATV Total 8 4 2" xfId="25469"/>
    <cellStyle name="CATV Total 8 4 2 2" xfId="53152"/>
    <cellStyle name="CATV Total 8 4 3" xfId="39235"/>
    <cellStyle name="CATV Total 8 5" xfId="14298"/>
    <cellStyle name="CATV Total 8 5 2" xfId="28219"/>
    <cellStyle name="CATV Total 8 5 2 2" xfId="55902"/>
    <cellStyle name="CATV Total 8 5 3" xfId="41985"/>
    <cellStyle name="CATV Total 8 6" xfId="17266"/>
    <cellStyle name="CATV Total 8 6 2" xfId="44949"/>
    <cellStyle name="CATV Total 8 7" xfId="31056"/>
    <cellStyle name="CATV Total 9" xfId="2267"/>
    <cellStyle name="CATV Total 9 2" xfId="5734"/>
    <cellStyle name="CATV Total 9 2 2" xfId="19684"/>
    <cellStyle name="CATV Total 9 2 2 2" xfId="47367"/>
    <cellStyle name="CATV Total 9 2 3" xfId="33450"/>
    <cellStyle name="CATV Total 9 3" xfId="8503"/>
    <cellStyle name="CATV Total 9 3 2" xfId="22424"/>
    <cellStyle name="CATV Total 9 3 2 2" xfId="50107"/>
    <cellStyle name="CATV Total 9 3 3" xfId="36190"/>
    <cellStyle name="CATV Total 9 4" xfId="5383"/>
    <cellStyle name="CATV Total 9 4 2" xfId="19336"/>
    <cellStyle name="CATV Total 9 4 2 2" xfId="47019"/>
    <cellStyle name="CATV Total 9 4 3" xfId="33102"/>
    <cellStyle name="CATV Total 9 5" xfId="13382"/>
    <cellStyle name="CATV Total 9 5 2" xfId="27303"/>
    <cellStyle name="CATV Total 9 5 2 2" xfId="54986"/>
    <cellStyle name="CATV Total 9 5 3" xfId="41069"/>
    <cellStyle name="CATV Total 9 6" xfId="16344"/>
    <cellStyle name="CATV Total 9 6 2" xfId="44027"/>
    <cellStyle name="CATV Total 9 7" xfId="30242"/>
    <cellStyle name="Cell Link" xfId="1542"/>
    <cellStyle name="Cella collegata" xfId="1543"/>
    <cellStyle name="Cella da controllare" xfId="1544"/>
    <cellStyle name="Center Currency" xfId="1545"/>
    <cellStyle name="Center Date" xfId="1546"/>
    <cellStyle name="Center Multiple" xfId="1547"/>
    <cellStyle name="Center Number" xfId="1548"/>
    <cellStyle name="Center Percentage" xfId="1549"/>
    <cellStyle name="Center Year" xfId="1550"/>
    <cellStyle name="Cents" xfId="1551"/>
    <cellStyle name="Changeable" xfId="1552"/>
    <cellStyle name="Chart Fonts" xfId="1553"/>
    <cellStyle name="Check" xfId="1554"/>
    <cellStyle name="Check label" xfId="1555"/>
    <cellStyle name="Check value" xfId="1556"/>
    <cellStyle name="Checksum" xfId="1557"/>
    <cellStyle name="CO_DE" xfId="14"/>
    <cellStyle name="Colhead_left" xfId="1558"/>
    <cellStyle name="ColHeading" xfId="1559"/>
    <cellStyle name="colheadleft" xfId="1560"/>
    <cellStyle name="colheadright" xfId="1561"/>
    <cellStyle name="Colore 1" xfId="1562"/>
    <cellStyle name="Colore 2" xfId="1563"/>
    <cellStyle name="Colore 3" xfId="1564"/>
    <cellStyle name="Colore 4" xfId="1565"/>
    <cellStyle name="Colore 5" xfId="1566"/>
    <cellStyle name="Colore 6" xfId="1567"/>
    <cellStyle name="Column Heading" xfId="1568"/>
    <cellStyle name="Column Heading (No Wrap)" xfId="1569"/>
    <cellStyle name="Column label" xfId="1570"/>
    <cellStyle name="Column label (left aligned)" xfId="1571"/>
    <cellStyle name="Column label (no wrap)" xfId="1572"/>
    <cellStyle name="Column label (not bold)" xfId="1573"/>
    <cellStyle name="Column label_Copy of Cash Forecast at 23 Oct updated 26 Oct" xfId="1574"/>
    <cellStyle name="Column Total" xfId="1575"/>
    <cellStyle name="Column_Title" xfId="1576"/>
    <cellStyle name="Comma" xfId="3" builtinId="3"/>
    <cellStyle name="Comma  - Style1" xfId="1577"/>
    <cellStyle name="Comma  - Style2" xfId="1578"/>
    <cellStyle name="Comma  - Style3" xfId="1579"/>
    <cellStyle name="Comma  - Style4" xfId="1580"/>
    <cellStyle name="Comma  - Style5" xfId="1581"/>
    <cellStyle name="Comma  - Style6" xfId="1582"/>
    <cellStyle name="Comma  - Style7" xfId="1583"/>
    <cellStyle name="Comma  - Style8" xfId="1584"/>
    <cellStyle name="comma - number" xfId="1585"/>
    <cellStyle name="Comma (1)" xfId="1586"/>
    <cellStyle name="Comma [00]" xfId="1587"/>
    <cellStyle name="Comma [1]" xfId="1588"/>
    <cellStyle name="Comma [1] (000's)" xfId="1589"/>
    <cellStyle name="Comma [1] (MM's)" xfId="1590"/>
    <cellStyle name="Comma [1]_Albania_Model_29June2006" xfId="1591"/>
    <cellStyle name="Comma [2]" xfId="1592"/>
    <cellStyle name="Comma 0" xfId="1593"/>
    <cellStyle name="Comma 10" xfId="2241"/>
    <cellStyle name="Comma 11" xfId="15"/>
    <cellStyle name="Comma 11 2" xfId="5106"/>
    <cellStyle name="Comma 12" xfId="2245"/>
    <cellStyle name="Comma 12 2" xfId="5713"/>
    <cellStyle name="Comma 13" xfId="2266"/>
    <cellStyle name="Comma 13 2" xfId="5733"/>
    <cellStyle name="Comma 14" xfId="3174"/>
    <cellStyle name="Comma 14 2" xfId="6616"/>
    <cellStyle name="Comma 15" xfId="3081"/>
    <cellStyle name="Comma 15 2" xfId="6523"/>
    <cellStyle name="Comma 16" xfId="3278"/>
    <cellStyle name="Comma 16 2" xfId="6719"/>
    <cellStyle name="Comma 17" xfId="3005"/>
    <cellStyle name="Comma 17 2" xfId="6449"/>
    <cellStyle name="Comma 18" xfId="3219"/>
    <cellStyle name="Comma 18 2" xfId="6661"/>
    <cellStyle name="Comma 19" xfId="2905"/>
    <cellStyle name="Comma 19 2" xfId="6351"/>
    <cellStyle name="Comma 2" xfId="16"/>
    <cellStyle name="Comma 2 2" xfId="115"/>
    <cellStyle name="Comma 2_21e (2)" xfId="1594"/>
    <cellStyle name="Comma 20" xfId="2471"/>
    <cellStyle name="Comma 20 2" xfId="5928"/>
    <cellStyle name="Comma 21" xfId="3546"/>
    <cellStyle name="Comma 21 2" xfId="6984"/>
    <cellStyle name="Comma 22" xfId="3560"/>
    <cellStyle name="Comma 22 2" xfId="6998"/>
    <cellStyle name="Comma 23" xfId="3444"/>
    <cellStyle name="Comma 23 2" xfId="6883"/>
    <cellStyle name="Comma 24" xfId="3596"/>
    <cellStyle name="Comma 24 2" xfId="7034"/>
    <cellStyle name="Comma 25" xfId="3677"/>
    <cellStyle name="Comma 25 2" xfId="7114"/>
    <cellStyle name="Comma 26" xfId="3563"/>
    <cellStyle name="Comma 26 2" xfId="7001"/>
    <cellStyle name="Comma 27" xfId="2581"/>
    <cellStyle name="Comma 27 2" xfId="6037"/>
    <cellStyle name="Comma 28" xfId="2580"/>
    <cellStyle name="Comma 28 2" xfId="6036"/>
    <cellStyle name="Comma 29" xfId="3756"/>
    <cellStyle name="Comma 29 2" xfId="7190"/>
    <cellStyle name="Comma 3" xfId="97"/>
    <cellStyle name="Comma 3 2" xfId="116"/>
    <cellStyle name="Comma 3 3" xfId="125"/>
    <cellStyle name="Comma 3 3 2" xfId="127"/>
    <cellStyle name="Comma 3 3 2 2" xfId="2043"/>
    <cellStyle name="Comma 3 3 2 3" xfId="2203"/>
    <cellStyle name="Comma 3 3 3" xfId="2041"/>
    <cellStyle name="Comma 3 3 4" xfId="2201"/>
    <cellStyle name="Comma 3 4" xfId="2030"/>
    <cellStyle name="Comma 3 5" xfId="2190"/>
    <cellStyle name="Comma 30" xfId="3788"/>
    <cellStyle name="Comma 30 2" xfId="7222"/>
    <cellStyle name="Comma 31" xfId="3887"/>
    <cellStyle name="Comma 32" xfId="3897"/>
    <cellStyle name="Comma 33" xfId="3917"/>
    <cellStyle name="Comma 34" xfId="3959"/>
    <cellStyle name="Comma 35" xfId="3896"/>
    <cellStyle name="Comma 36" xfId="4290"/>
    <cellStyle name="Comma 37" xfId="4304"/>
    <cellStyle name="Comma 38" xfId="4858"/>
    <cellStyle name="Comma 39" xfId="4932"/>
    <cellStyle name="Comma 4" xfId="122"/>
    <cellStyle name="Comma 4 2" xfId="2038"/>
    <cellStyle name="Comma 4 3" xfId="2198"/>
    <cellStyle name="Comma 40" xfId="4330"/>
    <cellStyle name="Comma 41" xfId="4687"/>
    <cellStyle name="Comma 42" xfId="5007"/>
    <cellStyle name="Comma 43" xfId="16105"/>
    <cellStyle name="Comma 44" xfId="16106"/>
    <cellStyle name="Comma 45" xfId="57871"/>
    <cellStyle name="Comma 5" xfId="1595"/>
    <cellStyle name="Comma 6" xfId="1596"/>
    <cellStyle name="Comma 7" xfId="1597"/>
    <cellStyle name="Comma 8" xfId="2073"/>
    <cellStyle name="Comma 9" xfId="2237"/>
    <cellStyle name="Comma()" xfId="1598"/>
    <cellStyle name="Comma, 1dec" xfId="1599"/>
    <cellStyle name="Comma0" xfId="1600"/>
    <cellStyle name="Comma1" xfId="1601"/>
    <cellStyle name="COMP_1DP" xfId="17"/>
    <cellStyle name="Company" xfId="1602"/>
    <cellStyle name="CompanyName" xfId="1603"/>
    <cellStyle name="COMPS" xfId="18"/>
    <cellStyle name="COMPS 2" xfId="2001"/>
    <cellStyle name="COMPS 2 2" xfId="3220"/>
    <cellStyle name="COMPS 2 2 2" xfId="6662"/>
    <cellStyle name="COMPS 2 2 2 2" xfId="20604"/>
    <cellStyle name="COMPS 2 2 2 2 2" xfId="48287"/>
    <cellStyle name="COMPS 2 2 2 3" xfId="34370"/>
    <cellStyle name="COMPS 2 2 3" xfId="9404"/>
    <cellStyle name="COMPS 2 2 3 2" xfId="23325"/>
    <cellStyle name="COMPS 2 2 3 2 2" xfId="51008"/>
    <cellStyle name="COMPS 2 2 3 3" xfId="37091"/>
    <cellStyle name="COMPS 2 2 4" xfId="11542"/>
    <cellStyle name="COMPS 2 2 4 2" xfId="25463"/>
    <cellStyle name="COMPS 2 2 4 2 2" xfId="53146"/>
    <cellStyle name="COMPS 2 2 4 3" xfId="39229"/>
    <cellStyle name="COMPS 2 2 5" xfId="14292"/>
    <cellStyle name="COMPS 2 2 5 2" xfId="28213"/>
    <cellStyle name="COMPS 2 2 5 2 2" xfId="55896"/>
    <cellStyle name="COMPS 2 2 5 3" xfId="41979"/>
    <cellStyle name="COMPS 2 2 6" xfId="17260"/>
    <cellStyle name="COMPS 2 2 6 2" xfId="44943"/>
    <cellStyle name="COMPS 2 3" xfId="3145"/>
    <cellStyle name="COMPS 2 3 2" xfId="6587"/>
    <cellStyle name="COMPS 2 3 2 2" xfId="20531"/>
    <cellStyle name="COMPS 2 3 2 2 2" xfId="48214"/>
    <cellStyle name="COMPS 2 3 2 3" xfId="34297"/>
    <cellStyle name="COMPS 2 3 3" xfId="9331"/>
    <cellStyle name="COMPS 2 3 3 2" xfId="23252"/>
    <cellStyle name="COMPS 2 3 3 2 2" xfId="50935"/>
    <cellStyle name="COMPS 2 3 3 3" xfId="37018"/>
    <cellStyle name="COMPS 2 3 4" xfId="11469"/>
    <cellStyle name="COMPS 2 3 4 2" xfId="25390"/>
    <cellStyle name="COMPS 2 3 4 2 2" xfId="53073"/>
    <cellStyle name="COMPS 2 3 4 3" xfId="39156"/>
    <cellStyle name="COMPS 2 3 5" xfId="14219"/>
    <cellStyle name="COMPS 2 3 5 2" xfId="28140"/>
    <cellStyle name="COMPS 2 3 5 2 2" xfId="55823"/>
    <cellStyle name="COMPS 2 3 5 3" xfId="41906"/>
    <cellStyle name="COMPS 2 3 6" xfId="17187"/>
    <cellStyle name="COMPS 2 3 6 2" xfId="44870"/>
    <cellStyle name="COMPS 2 4" xfId="3749"/>
    <cellStyle name="COMPS 2 4 2" xfId="7183"/>
    <cellStyle name="COMPS 2 4 2 2" xfId="21118"/>
    <cellStyle name="COMPS 2 4 2 2 2" xfId="48801"/>
    <cellStyle name="COMPS 2 4 2 3" xfId="34884"/>
    <cellStyle name="COMPS 2 4 3" xfId="9910"/>
    <cellStyle name="COMPS 2 4 3 2" xfId="23831"/>
    <cellStyle name="COMPS 2 4 3 2 2" xfId="51514"/>
    <cellStyle name="COMPS 2 4 3 3" xfId="37597"/>
    <cellStyle name="COMPS 2 4 4" xfId="12056"/>
    <cellStyle name="COMPS 2 4 4 2" xfId="25977"/>
    <cellStyle name="COMPS 2 4 4 2 2" xfId="53660"/>
    <cellStyle name="COMPS 2 4 4 3" xfId="39743"/>
    <cellStyle name="COMPS 2 4 5" xfId="14806"/>
    <cellStyle name="COMPS 2 4 5 2" xfId="28727"/>
    <cellStyle name="COMPS 2 4 5 2 2" xfId="56410"/>
    <cellStyle name="COMPS 2 4 5 3" xfId="42493"/>
    <cellStyle name="COMPS 2 4 6" xfId="17774"/>
    <cellStyle name="COMPS 2 4 6 2" xfId="45457"/>
    <cellStyle name="COMPS 2 5" xfId="4677"/>
    <cellStyle name="COMPS 2 5 2" xfId="8083"/>
    <cellStyle name="COMPS 2 5 2 2" xfId="22007"/>
    <cellStyle name="COMPS 2 5 2 2 2" xfId="49690"/>
    <cellStyle name="COMPS 2 5 2 3" xfId="35773"/>
    <cellStyle name="COMPS 2 5 3" xfId="12940"/>
    <cellStyle name="COMPS 2 5 3 2" xfId="26861"/>
    <cellStyle name="COMPS 2 5 3 2 2" xfId="54544"/>
    <cellStyle name="COMPS 2 5 3 3" xfId="40627"/>
    <cellStyle name="COMPS 2 5 4" xfId="15690"/>
    <cellStyle name="COMPS 2 5 4 2" xfId="29611"/>
    <cellStyle name="COMPS 2 5 4 2 2" xfId="57294"/>
    <cellStyle name="COMPS 2 5 4 3" xfId="43377"/>
    <cellStyle name="COMPS 2 5 5" xfId="18658"/>
    <cellStyle name="COMPS 2 5 5 2" xfId="46341"/>
    <cellStyle name="COMPS 2 5 6" xfId="32424"/>
    <cellStyle name="COMPS 2 6" xfId="4575"/>
    <cellStyle name="COMPS 2 6 2" xfId="12839"/>
    <cellStyle name="COMPS 2 6 2 2" xfId="26760"/>
    <cellStyle name="COMPS 2 6 2 2 2" xfId="54443"/>
    <cellStyle name="COMPS 2 6 2 3" xfId="40526"/>
    <cellStyle name="COMPS 2 6 3" xfId="15589"/>
    <cellStyle name="COMPS 2 6 3 2" xfId="29510"/>
    <cellStyle name="COMPS 2 6 3 2 2" xfId="57193"/>
    <cellStyle name="COMPS 2 6 3 3" xfId="43276"/>
    <cellStyle name="COMPS 2 6 4" xfId="18557"/>
    <cellStyle name="COMPS 2 6 4 2" xfId="46240"/>
    <cellStyle name="COMPS 2 6 5" xfId="32323"/>
    <cellStyle name="COMPS 2 7" xfId="5607"/>
    <cellStyle name="COMPS 2 7 2" xfId="19560"/>
    <cellStyle name="COMPS 2 7 2 2" xfId="47243"/>
    <cellStyle name="COMPS 2 7 3" xfId="33326"/>
    <cellStyle name="COMPS 3" xfId="2182"/>
    <cellStyle name="COMPS 3 2" xfId="5684"/>
    <cellStyle name="COMPS 3 2 2" xfId="19636"/>
    <cellStyle name="COMPS 3 2 2 2" xfId="47319"/>
    <cellStyle name="COMPS 3 2 3" xfId="33402"/>
    <cellStyle name="COMPS 3 3" xfId="5177"/>
    <cellStyle name="COMPS 3 3 2" xfId="19147"/>
    <cellStyle name="COMPS 3 3 2 2" xfId="46830"/>
    <cellStyle name="COMPS 3 3 3" xfId="32913"/>
    <cellStyle name="COMPS 3 4" xfId="5201"/>
    <cellStyle name="COMPS 3 4 2" xfId="19171"/>
    <cellStyle name="COMPS 3 4 2 2" xfId="46854"/>
    <cellStyle name="COMPS 3 4 3" xfId="32937"/>
    <cellStyle name="COMPS 3 5" xfId="16217"/>
    <cellStyle name="COMPS 3 5 2" xfId="30134"/>
    <cellStyle name="COMPS 3 5 2 2" xfId="57817"/>
    <cellStyle name="COMPS 3 5 3" xfId="43900"/>
    <cellStyle name="COMPS 3 6" xfId="16313"/>
    <cellStyle name="COMPS 3 6 2" xfId="43996"/>
    <cellStyle name="COMPS 4" xfId="3888"/>
    <cellStyle name="COMPS 4 2" xfId="7321"/>
    <cellStyle name="COMPS 4 2 2" xfId="21253"/>
    <cellStyle name="COMPS 4 2 2 2" xfId="48936"/>
    <cellStyle name="COMPS 4 2 3" xfId="35019"/>
    <cellStyle name="COMPS 4 3" xfId="12191"/>
    <cellStyle name="COMPS 4 3 2" xfId="26112"/>
    <cellStyle name="COMPS 4 3 2 2" xfId="53795"/>
    <cellStyle name="COMPS 4 3 3" xfId="39878"/>
    <cellStyle name="COMPS 4 4" xfId="14941"/>
    <cellStyle name="COMPS 4 4 2" xfId="28862"/>
    <cellStyle name="COMPS 4 4 2 2" xfId="56545"/>
    <cellStyle name="COMPS 4 4 3" xfId="42628"/>
    <cellStyle name="COMPS 4 5" xfId="17909"/>
    <cellStyle name="COMPS 4 5 2" xfId="45592"/>
    <cellStyle name="COMPS 4 6" xfId="31675"/>
    <cellStyle name="COMPS1" xfId="1604"/>
    <cellStyle name="COMPSdate" xfId="1605"/>
    <cellStyle name="Copied" xfId="1606"/>
    <cellStyle name="CurRatio" xfId="1607"/>
    <cellStyle name="Currency - Euro" xfId="1608"/>
    <cellStyle name="Currency $" xfId="1609"/>
    <cellStyle name="Currency (1)" xfId="1610"/>
    <cellStyle name="Currency (2dp)" xfId="1611"/>
    <cellStyle name="Currency [0] - Euro" xfId="1612"/>
    <cellStyle name="Currency [0] U" xfId="1613"/>
    <cellStyle name="Currency [00]" xfId="1614"/>
    <cellStyle name="Currency [1]" xfId="1615"/>
    <cellStyle name="Currency [2]" xfId="1616"/>
    <cellStyle name="Currency [2] 2" xfId="2125"/>
    <cellStyle name="Currency [2] 2 2" xfId="3225"/>
    <cellStyle name="Currency [2] 2 2 2" xfId="6667"/>
    <cellStyle name="Currency [2] 2 2 2 2" xfId="20609"/>
    <cellStyle name="Currency [2] 2 2 2 2 2" xfId="48292"/>
    <cellStyle name="Currency [2] 2 2 2 3" xfId="34375"/>
    <cellStyle name="Currency [2] 2 2 3" xfId="9409"/>
    <cellStyle name="Currency [2] 2 2 3 2" xfId="23330"/>
    <cellStyle name="Currency [2] 2 2 3 2 2" xfId="51013"/>
    <cellStyle name="Currency [2] 2 2 3 3" xfId="37096"/>
    <cellStyle name="Currency [2] 2 2 4" xfId="11547"/>
    <cellStyle name="Currency [2] 2 2 4 2" xfId="25468"/>
    <cellStyle name="Currency [2] 2 2 4 2 2" xfId="53151"/>
    <cellStyle name="Currency [2] 2 2 4 3" xfId="39234"/>
    <cellStyle name="Currency [2] 2 2 5" xfId="14297"/>
    <cellStyle name="Currency [2] 2 2 5 2" xfId="28218"/>
    <cellStyle name="Currency [2] 2 2 5 2 2" xfId="55901"/>
    <cellStyle name="Currency [2] 2 2 5 3" xfId="41984"/>
    <cellStyle name="Currency [2] 2 2 6" xfId="17265"/>
    <cellStyle name="Currency [2] 2 2 6 2" xfId="44948"/>
    <cellStyle name="Currency [2] 2 3" xfId="3283"/>
    <cellStyle name="Currency [2] 2 3 2" xfId="6724"/>
    <cellStyle name="Currency [2] 2 3 2 2" xfId="20665"/>
    <cellStyle name="Currency [2] 2 3 2 2 2" xfId="48348"/>
    <cellStyle name="Currency [2] 2 3 2 3" xfId="34431"/>
    <cellStyle name="Currency [2] 2 3 3" xfId="9464"/>
    <cellStyle name="Currency [2] 2 3 3 2" xfId="23385"/>
    <cellStyle name="Currency [2] 2 3 3 2 2" xfId="51068"/>
    <cellStyle name="Currency [2] 2 3 3 3" xfId="37151"/>
    <cellStyle name="Currency [2] 2 3 4" xfId="11603"/>
    <cellStyle name="Currency [2] 2 3 4 2" xfId="25524"/>
    <cellStyle name="Currency [2] 2 3 4 2 2" xfId="53207"/>
    <cellStyle name="Currency [2] 2 3 4 3" xfId="39290"/>
    <cellStyle name="Currency [2] 2 3 5" xfId="14353"/>
    <cellStyle name="Currency [2] 2 3 5 2" xfId="28274"/>
    <cellStyle name="Currency [2] 2 3 5 2 2" xfId="55957"/>
    <cellStyle name="Currency [2] 2 3 5 3" xfId="42040"/>
    <cellStyle name="Currency [2] 2 3 6" xfId="17321"/>
    <cellStyle name="Currency [2] 2 3 6 2" xfId="45004"/>
    <cellStyle name="Currency [2] 2 4" xfId="3002"/>
    <cellStyle name="Currency [2] 2 4 2" xfId="6446"/>
    <cellStyle name="Currency [2] 2 4 2 2" xfId="20392"/>
    <cellStyle name="Currency [2] 2 4 2 2 2" xfId="48075"/>
    <cellStyle name="Currency [2] 2 4 2 3" xfId="34158"/>
    <cellStyle name="Currency [2] 2 4 3" xfId="11332"/>
    <cellStyle name="Currency [2] 2 4 3 2" xfId="25253"/>
    <cellStyle name="Currency [2] 2 4 3 2 2" xfId="52936"/>
    <cellStyle name="Currency [2] 2 4 3 3" xfId="39019"/>
    <cellStyle name="Currency [2] 2 4 4" xfId="14083"/>
    <cellStyle name="Currency [2] 2 4 4 2" xfId="28004"/>
    <cellStyle name="Currency [2] 2 4 4 2 2" xfId="55687"/>
    <cellStyle name="Currency [2] 2 4 4 3" xfId="41770"/>
    <cellStyle name="Currency [2] 2 4 5" xfId="17050"/>
    <cellStyle name="Currency [2] 2 4 5 2" xfId="44733"/>
    <cellStyle name="Currency [2] 2 4 6" xfId="30861"/>
    <cellStyle name="Currency [2] 2 5" xfId="4812"/>
    <cellStyle name="Currency [2] 2 5 2" xfId="8218"/>
    <cellStyle name="Currency [2] 2 5 2 2" xfId="22141"/>
    <cellStyle name="Currency [2] 2 5 2 2 2" xfId="49824"/>
    <cellStyle name="Currency [2] 2 5 2 3" xfId="35907"/>
    <cellStyle name="Currency [2] 2 5 3" xfId="13073"/>
    <cellStyle name="Currency [2] 2 5 3 2" xfId="26994"/>
    <cellStyle name="Currency [2] 2 5 3 2 2" xfId="54677"/>
    <cellStyle name="Currency [2] 2 5 3 3" xfId="40760"/>
    <cellStyle name="Currency [2] 2 5 4" xfId="15823"/>
    <cellStyle name="Currency [2] 2 5 4 2" xfId="29744"/>
    <cellStyle name="Currency [2] 2 5 4 2 2" xfId="57427"/>
    <cellStyle name="Currency [2] 2 5 4 3" xfId="43510"/>
    <cellStyle name="Currency [2] 2 5 5" xfId="18791"/>
    <cellStyle name="Currency [2] 2 5 5 2" xfId="46474"/>
    <cellStyle name="Currency [2] 2 5 6" xfId="32557"/>
    <cellStyle name="Currency [2] 2 6" xfId="4745"/>
    <cellStyle name="Currency [2] 2 6 2" xfId="8151"/>
    <cellStyle name="Currency [2] 2 6 2 2" xfId="22075"/>
    <cellStyle name="Currency [2] 2 6 2 2 2" xfId="49758"/>
    <cellStyle name="Currency [2] 2 6 2 3" xfId="35841"/>
    <cellStyle name="Currency [2] 2 6 3" xfId="13007"/>
    <cellStyle name="Currency [2] 2 6 3 2" xfId="26928"/>
    <cellStyle name="Currency [2] 2 6 3 2 2" xfId="54611"/>
    <cellStyle name="Currency [2] 2 6 3 3" xfId="40694"/>
    <cellStyle name="Currency [2] 2 6 4" xfId="15757"/>
    <cellStyle name="Currency [2] 2 6 4 2" xfId="29678"/>
    <cellStyle name="Currency [2] 2 6 4 2 2" xfId="57361"/>
    <cellStyle name="Currency [2] 2 6 4 3" xfId="43444"/>
    <cellStyle name="Currency [2] 2 6 5" xfId="18725"/>
    <cellStyle name="Currency [2] 2 6 5 2" xfId="46408"/>
    <cellStyle name="Currency [2] 2 6 6" xfId="32491"/>
    <cellStyle name="Currency [2] 2 7" xfId="5335"/>
    <cellStyle name="Currency [2] 2 7 2" xfId="19290"/>
    <cellStyle name="Currency [2] 2 7 2 2" xfId="46973"/>
    <cellStyle name="Currency [2] 2 7 3" xfId="33056"/>
    <cellStyle name="Currency [2] 3" xfId="2591"/>
    <cellStyle name="Currency [2] 3 2" xfId="6047"/>
    <cellStyle name="Currency [2] 3 2 2" xfId="19994"/>
    <cellStyle name="Currency [2] 3 2 2 2" xfId="47677"/>
    <cellStyle name="Currency [2] 3 2 3" xfId="33760"/>
    <cellStyle name="Currency [2] 3 3" xfId="8808"/>
    <cellStyle name="Currency [2] 3 3 2" xfId="22729"/>
    <cellStyle name="Currency [2] 3 3 2 2" xfId="50412"/>
    <cellStyle name="Currency [2] 3 3 3" xfId="36495"/>
    <cellStyle name="Currency [2] 3 4" xfId="5101"/>
    <cellStyle name="Currency [2] 3 4 2" xfId="19073"/>
    <cellStyle name="Currency [2] 3 4 2 2" xfId="46756"/>
    <cellStyle name="Currency [2] 3 4 3" xfId="32839"/>
    <cellStyle name="Currency [2] 3 5" xfId="13689"/>
    <cellStyle name="Currency [2] 3 5 2" xfId="27610"/>
    <cellStyle name="Currency [2] 3 5 2 2" xfId="55293"/>
    <cellStyle name="Currency [2] 3 5 3" xfId="41376"/>
    <cellStyle name="Currency [2] 3 6" xfId="16653"/>
    <cellStyle name="Currency [2] 3 6 2" xfId="44336"/>
    <cellStyle name="Currency [2] 4" xfId="2789"/>
    <cellStyle name="Currency [2] 4 2" xfId="6236"/>
    <cellStyle name="Currency [2] 4 2 2" xfId="20183"/>
    <cellStyle name="Currency [2] 4 2 2 2" xfId="47866"/>
    <cellStyle name="Currency [2] 4 2 3" xfId="33949"/>
    <cellStyle name="Currency [2] 4 3" xfId="8991"/>
    <cellStyle name="Currency [2] 4 3 2" xfId="22912"/>
    <cellStyle name="Currency [2] 4 3 2 2" xfId="50595"/>
    <cellStyle name="Currency [2] 4 3 3" xfId="36678"/>
    <cellStyle name="Currency [2] 4 4" xfId="11123"/>
    <cellStyle name="Currency [2] 4 4 2" xfId="25044"/>
    <cellStyle name="Currency [2] 4 4 2 2" xfId="52727"/>
    <cellStyle name="Currency [2] 4 4 3" xfId="38810"/>
    <cellStyle name="Currency [2] 4 5" xfId="13876"/>
    <cellStyle name="Currency [2] 4 5 2" xfId="27797"/>
    <cellStyle name="Currency [2] 4 5 2 2" xfId="55480"/>
    <cellStyle name="Currency [2] 4 5 3" xfId="41563"/>
    <cellStyle name="Currency [2] 4 6" xfId="16841"/>
    <cellStyle name="Currency [2] 4 6 2" xfId="44524"/>
    <cellStyle name="Currency [2] 5" xfId="2726"/>
    <cellStyle name="Currency [2] 5 2" xfId="6174"/>
    <cellStyle name="Currency [2] 5 2 2" xfId="20121"/>
    <cellStyle name="Currency [2] 5 2 2 2" xfId="47804"/>
    <cellStyle name="Currency [2] 5 2 3" xfId="33887"/>
    <cellStyle name="Currency [2] 5 3" xfId="11061"/>
    <cellStyle name="Currency [2] 5 3 2" xfId="24982"/>
    <cellStyle name="Currency [2] 5 3 2 2" xfId="52665"/>
    <cellStyle name="Currency [2] 5 3 3" xfId="38748"/>
    <cellStyle name="Currency [2] 5 4" xfId="13814"/>
    <cellStyle name="Currency [2] 5 4 2" xfId="27735"/>
    <cellStyle name="Currency [2] 5 4 2 2" xfId="55418"/>
    <cellStyle name="Currency [2] 5 4 3" xfId="41501"/>
    <cellStyle name="Currency [2] 5 5" xfId="16779"/>
    <cellStyle name="Currency [2] 5 5 2" xfId="44462"/>
    <cellStyle name="Currency [2] 5 6" xfId="30627"/>
    <cellStyle name="Currency [2] 6" xfId="4566"/>
    <cellStyle name="Currency [2] 6 2" xfId="7981"/>
    <cellStyle name="Currency [2] 6 2 2" xfId="21905"/>
    <cellStyle name="Currency [2] 6 2 2 2" xfId="49588"/>
    <cellStyle name="Currency [2] 6 2 3" xfId="35671"/>
    <cellStyle name="Currency [2] 6 3" xfId="12830"/>
    <cellStyle name="Currency [2] 6 3 2" xfId="26751"/>
    <cellStyle name="Currency [2] 6 3 2 2" xfId="54434"/>
    <cellStyle name="Currency [2] 6 3 3" xfId="40517"/>
    <cellStyle name="Currency [2] 6 4" xfId="15580"/>
    <cellStyle name="Currency [2] 6 4 2" xfId="29501"/>
    <cellStyle name="Currency [2] 6 4 2 2" xfId="57184"/>
    <cellStyle name="Currency [2] 6 4 3" xfId="43267"/>
    <cellStyle name="Currency [2] 6 5" xfId="18548"/>
    <cellStyle name="Currency [2] 6 5 2" xfId="46231"/>
    <cellStyle name="Currency [2] 6 6" xfId="32314"/>
    <cellStyle name="Currency [2] 7" xfId="4534"/>
    <cellStyle name="Currency [2] 7 2" xfId="7951"/>
    <cellStyle name="Currency [2] 7 2 2" xfId="21875"/>
    <cellStyle name="Currency [2] 7 2 2 2" xfId="49558"/>
    <cellStyle name="Currency [2] 7 2 3" xfId="35641"/>
    <cellStyle name="Currency [2] 7 3" xfId="12798"/>
    <cellStyle name="Currency [2] 7 3 2" xfId="26719"/>
    <cellStyle name="Currency [2] 7 3 2 2" xfId="54402"/>
    <cellStyle name="Currency [2] 7 3 3" xfId="40485"/>
    <cellStyle name="Currency [2] 7 4" xfId="15548"/>
    <cellStyle name="Currency [2] 7 4 2" xfId="29469"/>
    <cellStyle name="Currency [2] 7 4 2 2" xfId="57152"/>
    <cellStyle name="Currency [2] 7 4 3" xfId="43235"/>
    <cellStyle name="Currency [2] 7 5" xfId="18516"/>
    <cellStyle name="Currency [2] 7 5 2" xfId="46199"/>
    <cellStyle name="Currency [2] 7 6" xfId="32282"/>
    <cellStyle name="Currency [2] 8" xfId="5265"/>
    <cellStyle name="Currency [2] 8 2" xfId="19232"/>
    <cellStyle name="Currency [2] 8 2 2" xfId="46915"/>
    <cellStyle name="Currency [2] 8 3" xfId="32998"/>
    <cellStyle name="Currency 0" xfId="1617"/>
    <cellStyle name="Currency 0.0" xfId="1618"/>
    <cellStyle name="Currency 0_Consensus contribution Feb07" xfId="1619"/>
    <cellStyle name="Currency 2" xfId="1620"/>
    <cellStyle name="Currency Dollar" xfId="1621"/>
    <cellStyle name="Currency Dollar (2dp)" xfId="1622"/>
    <cellStyle name="Currency EUR" xfId="1623"/>
    <cellStyle name="Currency EUR (2dp)" xfId="1624"/>
    <cellStyle name="Currency Euro" xfId="1625"/>
    <cellStyle name="Currency Euro (2dp)" xfId="1626"/>
    <cellStyle name="Currency GBP" xfId="1627"/>
    <cellStyle name="Currency GBP (2dp)" xfId="1628"/>
    <cellStyle name="Currency Pound" xfId="1629"/>
    <cellStyle name="Currency Pound (2dp)" xfId="1630"/>
    <cellStyle name="Currency USD" xfId="1631"/>
    <cellStyle name="Currency USD (2dp)" xfId="1632"/>
    <cellStyle name="Currency0" xfId="1633"/>
    <cellStyle name="Currency1" xfId="1634"/>
    <cellStyle name="Currency2" xfId="1635"/>
    <cellStyle name="d" xfId="1636"/>
    <cellStyle name="d_CMP-S-10" xfId="1637"/>
    <cellStyle name="Dash" xfId="1638"/>
    <cellStyle name="DATA Amount" xfId="1639"/>
    <cellStyle name="DATA Amount [1]" xfId="1640"/>
    <cellStyle name="DATA Amount [2]" xfId="1641"/>
    <cellStyle name="DATA Currency" xfId="1642"/>
    <cellStyle name="DATA Currency [1]" xfId="1643"/>
    <cellStyle name="DATA Currency [2]" xfId="1644"/>
    <cellStyle name="DATA Currency_CorpModel.001.002" xfId="1645"/>
    <cellStyle name="DATA Date Long" xfId="1646"/>
    <cellStyle name="DATA Date Short" xfId="1647"/>
    <cellStyle name="Data Entry" xfId="1648"/>
    <cellStyle name="Data Input" xfId="1649"/>
    <cellStyle name="Data Input 2" xfId="2067"/>
    <cellStyle name="Data Input 2 2" xfId="2406"/>
    <cellStyle name="Data Input 2 2 2" xfId="5863"/>
    <cellStyle name="Data Input 2 2 2 2" xfId="19813"/>
    <cellStyle name="Data Input 2 2 2 2 2" xfId="47496"/>
    <cellStyle name="Data Input 2 2 2 3" xfId="33579"/>
    <cellStyle name="Data Input 2 2 3" xfId="8631"/>
    <cellStyle name="Data Input 2 2 3 2" xfId="22552"/>
    <cellStyle name="Data Input 2 2 3 2 2" xfId="50235"/>
    <cellStyle name="Data Input 2 2 3 3" xfId="36318"/>
    <cellStyle name="Data Input 2 2 4" xfId="5662"/>
    <cellStyle name="Data Input 2 2 4 2" xfId="19614"/>
    <cellStyle name="Data Input 2 2 4 2 2" xfId="47297"/>
    <cellStyle name="Data Input 2 2 4 3" xfId="33380"/>
    <cellStyle name="Data Input 2 2 5" xfId="13511"/>
    <cellStyle name="Data Input 2 2 5 2" xfId="27432"/>
    <cellStyle name="Data Input 2 2 5 2 2" xfId="55115"/>
    <cellStyle name="Data Input 2 2 5 3" xfId="41198"/>
    <cellStyle name="Data Input 2 2 6" xfId="16473"/>
    <cellStyle name="Data Input 2 2 6 2" xfId="44156"/>
    <cellStyle name="Data Input 2 3" xfId="2917"/>
    <cellStyle name="Data Input 2 3 2" xfId="6363"/>
    <cellStyle name="Data Input 2 3 2 2" xfId="20309"/>
    <cellStyle name="Data Input 2 3 2 2 2" xfId="47992"/>
    <cellStyle name="Data Input 2 3 2 3" xfId="34075"/>
    <cellStyle name="Data Input 2 3 3" xfId="9114"/>
    <cellStyle name="Data Input 2 3 3 2" xfId="23035"/>
    <cellStyle name="Data Input 2 3 3 2 2" xfId="50718"/>
    <cellStyle name="Data Input 2 3 3 3" xfId="36801"/>
    <cellStyle name="Data Input 2 3 4" xfId="11249"/>
    <cellStyle name="Data Input 2 3 4 2" xfId="25170"/>
    <cellStyle name="Data Input 2 3 4 2 2" xfId="52853"/>
    <cellStyle name="Data Input 2 3 4 3" xfId="38936"/>
    <cellStyle name="Data Input 2 3 5" xfId="14001"/>
    <cellStyle name="Data Input 2 3 5 2" xfId="27922"/>
    <cellStyle name="Data Input 2 3 5 2 2" xfId="55605"/>
    <cellStyle name="Data Input 2 3 5 3" xfId="41688"/>
    <cellStyle name="Data Input 2 3 6" xfId="16967"/>
    <cellStyle name="Data Input 2 3 6 2" xfId="44650"/>
    <cellStyle name="Data Input 2 4" xfId="2997"/>
    <cellStyle name="Data Input 2 4 2" xfId="6441"/>
    <cellStyle name="Data Input 2 4 2 2" xfId="20387"/>
    <cellStyle name="Data Input 2 4 2 2 2" xfId="48070"/>
    <cellStyle name="Data Input 2 4 2 3" xfId="34153"/>
    <cellStyle name="Data Input 2 4 3" xfId="9192"/>
    <cellStyle name="Data Input 2 4 3 2" xfId="23113"/>
    <cellStyle name="Data Input 2 4 3 2 2" xfId="50796"/>
    <cellStyle name="Data Input 2 4 3 3" xfId="36879"/>
    <cellStyle name="Data Input 2 4 4" xfId="11327"/>
    <cellStyle name="Data Input 2 4 4 2" xfId="25248"/>
    <cellStyle name="Data Input 2 4 4 2 2" xfId="52931"/>
    <cellStyle name="Data Input 2 4 4 3" xfId="39014"/>
    <cellStyle name="Data Input 2 4 5" xfId="14078"/>
    <cellStyle name="Data Input 2 4 5 2" xfId="27999"/>
    <cellStyle name="Data Input 2 4 5 2 2" xfId="55682"/>
    <cellStyle name="Data Input 2 4 5 3" xfId="41765"/>
    <cellStyle name="Data Input 2 4 6" xfId="17045"/>
    <cellStyle name="Data Input 2 4 6 2" xfId="44728"/>
    <cellStyle name="Data Input 2 5" xfId="4296"/>
    <cellStyle name="Data Input 2 5 2" xfId="7721"/>
    <cellStyle name="Data Input 2 5 2 2" xfId="21648"/>
    <cellStyle name="Data Input 2 5 2 2 2" xfId="49331"/>
    <cellStyle name="Data Input 2 5 2 3" xfId="35414"/>
    <cellStyle name="Data Input 2 5 3" xfId="12568"/>
    <cellStyle name="Data Input 2 5 3 2" xfId="26489"/>
    <cellStyle name="Data Input 2 5 3 2 2" xfId="54172"/>
    <cellStyle name="Data Input 2 5 3 3" xfId="40255"/>
    <cellStyle name="Data Input 2 5 4" xfId="15318"/>
    <cellStyle name="Data Input 2 5 4 2" xfId="29239"/>
    <cellStyle name="Data Input 2 5 4 2 2" xfId="56922"/>
    <cellStyle name="Data Input 2 5 4 3" xfId="43005"/>
    <cellStyle name="Data Input 2 5 5" xfId="18286"/>
    <cellStyle name="Data Input 2 5 5 2" xfId="45969"/>
    <cellStyle name="Data Input 2 5 6" xfId="32052"/>
    <cellStyle name="Data Input 2 6" xfId="4596"/>
    <cellStyle name="Data Input 2 6 2" xfId="12860"/>
    <cellStyle name="Data Input 2 6 2 2" xfId="26781"/>
    <cellStyle name="Data Input 2 6 2 2 2" xfId="54464"/>
    <cellStyle name="Data Input 2 6 2 3" xfId="40547"/>
    <cellStyle name="Data Input 2 6 3" xfId="15610"/>
    <cellStyle name="Data Input 2 6 3 2" xfId="29531"/>
    <cellStyle name="Data Input 2 6 3 2 2" xfId="57214"/>
    <cellStyle name="Data Input 2 6 3 3" xfId="43297"/>
    <cellStyle name="Data Input 2 6 4" xfId="18578"/>
    <cellStyle name="Data Input 2 6 4 2" xfId="46261"/>
    <cellStyle name="Data Input 2 6 5" xfId="32344"/>
    <cellStyle name="Data Input 2 7" xfId="5623"/>
    <cellStyle name="Data Input 2 7 2" xfId="19576"/>
    <cellStyle name="Data Input 2 7 2 2" xfId="47259"/>
    <cellStyle name="Data Input 2 7 3" xfId="33342"/>
    <cellStyle name="Data Input 3" xfId="2226"/>
    <cellStyle name="Data Input 3 2" xfId="5701"/>
    <cellStyle name="Data Input 3 2 2" xfId="19653"/>
    <cellStyle name="Data Input 3 2 2 2" xfId="47336"/>
    <cellStyle name="Data Input 3 2 3" xfId="33419"/>
    <cellStyle name="Data Input 3 3" xfId="5617"/>
    <cellStyle name="Data Input 3 3 2" xfId="19570"/>
    <cellStyle name="Data Input 3 3 2 2" xfId="47253"/>
    <cellStyle name="Data Input 3 3 3" xfId="33336"/>
    <cellStyle name="Data Input 3 4" xfId="13356"/>
    <cellStyle name="Data Input 3 4 2" xfId="27277"/>
    <cellStyle name="Data Input 3 4 2 2" xfId="54960"/>
    <cellStyle name="Data Input 3 4 3" xfId="41043"/>
    <cellStyle name="Data Input 3 5" xfId="16239"/>
    <cellStyle name="Data Input 3 5 2" xfId="30156"/>
    <cellStyle name="Data Input 3 5 2 2" xfId="57839"/>
    <cellStyle name="Data Input 3 5 3" xfId="43922"/>
    <cellStyle name="Data Input 3 6" xfId="16318"/>
    <cellStyle name="Data Input 3 6 2" xfId="44001"/>
    <cellStyle name="Data Input 4" xfId="3207"/>
    <cellStyle name="Data Input 4 2" xfId="6649"/>
    <cellStyle name="Data Input 4 2 2" xfId="20592"/>
    <cellStyle name="Data Input 4 2 2 2" xfId="48275"/>
    <cellStyle name="Data Input 4 2 3" xfId="34358"/>
    <cellStyle name="Data Input 4 3" xfId="9392"/>
    <cellStyle name="Data Input 4 3 2" xfId="23313"/>
    <cellStyle name="Data Input 4 3 2 2" xfId="50996"/>
    <cellStyle name="Data Input 4 3 3" xfId="37079"/>
    <cellStyle name="Data Input 4 4" xfId="11530"/>
    <cellStyle name="Data Input 4 4 2" xfId="25451"/>
    <cellStyle name="Data Input 4 4 2 2" xfId="53134"/>
    <cellStyle name="Data Input 4 4 3" xfId="39217"/>
    <cellStyle name="Data Input 4 5" xfId="14280"/>
    <cellStyle name="Data Input 4 5 2" xfId="28201"/>
    <cellStyle name="Data Input 4 5 2 2" xfId="55884"/>
    <cellStyle name="Data Input 4 5 3" xfId="41967"/>
    <cellStyle name="Data Input 4 6" xfId="17248"/>
    <cellStyle name="Data Input 4 6 2" xfId="44931"/>
    <cellStyle name="Data Input 5" xfId="3334"/>
    <cellStyle name="Data Input 5 2" xfId="6774"/>
    <cellStyle name="Data Input 5 2 2" xfId="20715"/>
    <cellStyle name="Data Input 5 2 2 2" xfId="48398"/>
    <cellStyle name="Data Input 5 2 3" xfId="34481"/>
    <cellStyle name="Data Input 5 3" xfId="9514"/>
    <cellStyle name="Data Input 5 3 2" xfId="23435"/>
    <cellStyle name="Data Input 5 3 2 2" xfId="51118"/>
    <cellStyle name="Data Input 5 3 3" xfId="37201"/>
    <cellStyle name="Data Input 5 4" xfId="11653"/>
    <cellStyle name="Data Input 5 4 2" xfId="25574"/>
    <cellStyle name="Data Input 5 4 2 2" xfId="53257"/>
    <cellStyle name="Data Input 5 4 3" xfId="39340"/>
    <cellStyle name="Data Input 5 5" xfId="14403"/>
    <cellStyle name="Data Input 5 5 2" xfId="28324"/>
    <cellStyle name="Data Input 5 5 2 2" xfId="56007"/>
    <cellStyle name="Data Input 5 5 3" xfId="42090"/>
    <cellStyle name="Data Input 5 6" xfId="17371"/>
    <cellStyle name="Data Input 5 6 2" xfId="45054"/>
    <cellStyle name="Data Input 6" xfId="3690"/>
    <cellStyle name="Data Input 6 2" xfId="7127"/>
    <cellStyle name="Data Input 6 2 2" xfId="21062"/>
    <cellStyle name="Data Input 6 2 2 2" xfId="48745"/>
    <cellStyle name="Data Input 6 2 3" xfId="34828"/>
    <cellStyle name="Data Input 6 3" xfId="12000"/>
    <cellStyle name="Data Input 6 3 2" xfId="25921"/>
    <cellStyle name="Data Input 6 3 2 2" xfId="53604"/>
    <cellStyle name="Data Input 6 3 3" xfId="39687"/>
    <cellStyle name="Data Input 6 4" xfId="14750"/>
    <cellStyle name="Data Input 6 4 2" xfId="28671"/>
    <cellStyle name="Data Input 6 4 2 2" xfId="56354"/>
    <cellStyle name="Data Input 6 4 3" xfId="42437"/>
    <cellStyle name="Data Input 6 5" xfId="17718"/>
    <cellStyle name="Data Input 6 5 2" xfId="45401"/>
    <cellStyle name="Data Input 6 6" xfId="31488"/>
    <cellStyle name="Data Input 7" xfId="4571"/>
    <cellStyle name="Data Input 7 2" xfId="7986"/>
    <cellStyle name="Data Input 7 2 2" xfId="21910"/>
    <cellStyle name="Data Input 7 2 2 2" xfId="49593"/>
    <cellStyle name="Data Input 7 2 3" xfId="35676"/>
    <cellStyle name="Data Input 7 3" xfId="12835"/>
    <cellStyle name="Data Input 7 3 2" xfId="26756"/>
    <cellStyle name="Data Input 7 3 2 2" xfId="54439"/>
    <cellStyle name="Data Input 7 3 3" xfId="40522"/>
    <cellStyle name="Data Input 7 4" xfId="15585"/>
    <cellStyle name="Data Input 7 4 2" xfId="29506"/>
    <cellStyle name="Data Input 7 4 2 2" xfId="57189"/>
    <cellStyle name="Data Input 7 4 3" xfId="43272"/>
    <cellStyle name="Data Input 7 5" xfId="18553"/>
    <cellStyle name="Data Input 7 5 2" xfId="46236"/>
    <cellStyle name="Data Input 7 6" xfId="32319"/>
    <cellStyle name="Data Input 8" xfId="4893"/>
    <cellStyle name="Data Input 8 2" xfId="13152"/>
    <cellStyle name="Data Input 8 2 2" xfId="27073"/>
    <cellStyle name="Data Input 8 2 2 2" xfId="54756"/>
    <cellStyle name="Data Input 8 2 3" xfId="40839"/>
    <cellStyle name="Data Input 8 3" xfId="15902"/>
    <cellStyle name="Data Input 8 3 2" xfId="29823"/>
    <cellStyle name="Data Input 8 3 2 2" xfId="57506"/>
    <cellStyle name="Data Input 8 3 3" xfId="43589"/>
    <cellStyle name="Data Input 8 4" xfId="18870"/>
    <cellStyle name="Data Input 8 4 2" xfId="46553"/>
    <cellStyle name="Data Input 8 5" xfId="32636"/>
    <cellStyle name="DATA List" xfId="1650"/>
    <cellStyle name="DATA Memo" xfId="1651"/>
    <cellStyle name="DATA Percent" xfId="1652"/>
    <cellStyle name="DATA Percent [1]" xfId="1653"/>
    <cellStyle name="DATA Percent [2]" xfId="1654"/>
    <cellStyle name="Data Section Heading" xfId="1655"/>
    <cellStyle name="DATA Text" xfId="1656"/>
    <cellStyle name="DATA Version" xfId="1657"/>
    <cellStyle name="DATA_Amount" xfId="1658"/>
    <cellStyle name="DataEntry_1D" xfId="1659"/>
    <cellStyle name="DataentryText" xfId="1660"/>
    <cellStyle name="DataPull_%" xfId="1661"/>
    <cellStyle name="Date" xfId="1662"/>
    <cellStyle name="Date - d mmm yy" xfId="1663"/>
    <cellStyle name="Date - mmm yy" xfId="1664"/>
    <cellStyle name="Date (Month)" xfId="1665"/>
    <cellStyle name="Date (Year)" xfId="1666"/>
    <cellStyle name="Date Aligned" xfId="1667"/>
    <cellStyle name="Date Short" xfId="1668"/>
    <cellStyle name="Date_270207" xfId="1669"/>
    <cellStyle name="Date2" xfId="1670"/>
    <cellStyle name="dátumig" xfId="1671"/>
    <cellStyle name="dátumtól" xfId="1672"/>
    <cellStyle name="dd" xfId="1673"/>
    <cellStyle name="ddd" xfId="1674"/>
    <cellStyle name="DE_1DP" xfId="19"/>
    <cellStyle name="Decimal" xfId="1675"/>
    <cellStyle name="Déprotégée" xfId="1676"/>
    <cellStyle name="Detail_1" xfId="1677"/>
    <cellStyle name="Dev grey" xfId="1678"/>
    <cellStyle name="Dev highlight" xfId="1679"/>
    <cellStyle name="Deviant" xfId="1680"/>
    <cellStyle name="Deviant 2" xfId="2068"/>
    <cellStyle name="Deviant 2 2" xfId="2405"/>
    <cellStyle name="Deviant 2 2 2" xfId="5862"/>
    <cellStyle name="Deviant 2 2 2 2" xfId="19812"/>
    <cellStyle name="Deviant 2 2 2 2 2" xfId="47495"/>
    <cellStyle name="Deviant 2 2 2 3" xfId="33578"/>
    <cellStyle name="Deviant 2 2 3" xfId="8630"/>
    <cellStyle name="Deviant 2 2 3 2" xfId="22551"/>
    <cellStyle name="Deviant 2 2 3 2 2" xfId="50234"/>
    <cellStyle name="Deviant 2 2 3 3" xfId="36317"/>
    <cellStyle name="Deviant 2 2 4" xfId="5504"/>
    <cellStyle name="Deviant 2 2 4 2" xfId="19457"/>
    <cellStyle name="Deviant 2 2 4 2 2" xfId="47140"/>
    <cellStyle name="Deviant 2 2 4 3" xfId="33223"/>
    <cellStyle name="Deviant 2 2 5" xfId="13510"/>
    <cellStyle name="Deviant 2 2 5 2" xfId="27431"/>
    <cellStyle name="Deviant 2 2 5 2 2" xfId="55114"/>
    <cellStyle name="Deviant 2 2 5 3" xfId="41197"/>
    <cellStyle name="Deviant 2 2 6" xfId="16472"/>
    <cellStyle name="Deviant 2 2 6 2" xfId="44155"/>
    <cellStyle name="Deviant 2 3" xfId="2246"/>
    <cellStyle name="Deviant 2 3 2" xfId="5714"/>
    <cellStyle name="Deviant 2 3 2 2" xfId="19665"/>
    <cellStyle name="Deviant 2 3 2 2 2" xfId="47348"/>
    <cellStyle name="Deviant 2 3 2 3" xfId="33431"/>
    <cellStyle name="Deviant 2 3 3" xfId="5164"/>
    <cellStyle name="Deviant 2 3 3 2" xfId="19134"/>
    <cellStyle name="Deviant 2 3 3 2 2" xfId="46817"/>
    <cellStyle name="Deviant 2 3 3 3" xfId="32900"/>
    <cellStyle name="Deviant 2 3 4" xfId="5369"/>
    <cellStyle name="Deviant 2 3 4 2" xfId="19322"/>
    <cellStyle name="Deviant 2 3 4 2 2" xfId="47005"/>
    <cellStyle name="Deviant 2 3 4 3" xfId="33088"/>
    <cellStyle name="Deviant 2 3 5" xfId="13363"/>
    <cellStyle name="Deviant 2 3 5 2" xfId="27284"/>
    <cellStyle name="Deviant 2 3 5 2 2" xfId="54967"/>
    <cellStyle name="Deviant 2 3 5 3" xfId="41050"/>
    <cellStyle name="Deviant 2 3 6" xfId="16325"/>
    <cellStyle name="Deviant 2 3 6 2" xfId="44008"/>
    <cellStyle name="Deviant 2 4" xfId="3448"/>
    <cellStyle name="Deviant 2 4 2" xfId="6887"/>
    <cellStyle name="Deviant 2 4 2 2" xfId="20827"/>
    <cellStyle name="Deviant 2 4 2 2 2" xfId="48510"/>
    <cellStyle name="Deviant 2 4 2 3" xfId="34593"/>
    <cellStyle name="Deviant 2 4 3" xfId="9624"/>
    <cellStyle name="Deviant 2 4 3 2" xfId="23545"/>
    <cellStyle name="Deviant 2 4 3 2 2" xfId="51228"/>
    <cellStyle name="Deviant 2 4 3 3" xfId="37311"/>
    <cellStyle name="Deviant 2 4 4" xfId="11765"/>
    <cellStyle name="Deviant 2 4 4 2" xfId="25686"/>
    <cellStyle name="Deviant 2 4 4 2 2" xfId="53369"/>
    <cellStyle name="Deviant 2 4 4 3" xfId="39452"/>
    <cellStyle name="Deviant 2 4 5" xfId="14515"/>
    <cellStyle name="Deviant 2 4 5 2" xfId="28436"/>
    <cellStyle name="Deviant 2 4 5 2 2" xfId="56119"/>
    <cellStyle name="Deviant 2 4 5 3" xfId="42202"/>
    <cellStyle name="Deviant 2 4 6" xfId="17483"/>
    <cellStyle name="Deviant 2 4 6 2" xfId="45166"/>
    <cellStyle name="Deviant 2 5" xfId="4297"/>
    <cellStyle name="Deviant 2 5 2" xfId="7722"/>
    <cellStyle name="Deviant 2 5 2 2" xfId="21649"/>
    <cellStyle name="Deviant 2 5 2 2 2" xfId="49332"/>
    <cellStyle name="Deviant 2 5 2 3" xfId="35415"/>
    <cellStyle name="Deviant 2 5 3" xfId="12569"/>
    <cellStyle name="Deviant 2 5 3 2" xfId="26490"/>
    <cellStyle name="Deviant 2 5 3 2 2" xfId="54173"/>
    <cellStyle name="Deviant 2 5 3 3" xfId="40256"/>
    <cellStyle name="Deviant 2 5 4" xfId="15319"/>
    <cellStyle name="Deviant 2 5 4 2" xfId="29240"/>
    <cellStyle name="Deviant 2 5 4 2 2" xfId="56923"/>
    <cellStyle name="Deviant 2 5 4 3" xfId="43006"/>
    <cellStyle name="Deviant 2 5 5" xfId="18287"/>
    <cellStyle name="Deviant 2 5 5 2" xfId="45970"/>
    <cellStyle name="Deviant 2 5 6" xfId="32053"/>
    <cellStyle name="Deviant 2 6" xfId="4817"/>
    <cellStyle name="Deviant 2 6 2" xfId="13078"/>
    <cellStyle name="Deviant 2 6 2 2" xfId="26999"/>
    <cellStyle name="Deviant 2 6 2 2 2" xfId="54682"/>
    <cellStyle name="Deviant 2 6 2 3" xfId="40765"/>
    <cellStyle name="Deviant 2 6 3" xfId="15828"/>
    <cellStyle name="Deviant 2 6 3 2" xfId="29749"/>
    <cellStyle name="Deviant 2 6 3 2 2" xfId="57432"/>
    <cellStyle name="Deviant 2 6 3 3" xfId="43515"/>
    <cellStyle name="Deviant 2 6 4" xfId="18796"/>
    <cellStyle name="Deviant 2 6 4 2" xfId="46479"/>
    <cellStyle name="Deviant 2 6 5" xfId="32562"/>
    <cellStyle name="Deviant 2 7" xfId="5624"/>
    <cellStyle name="Deviant 2 7 2" xfId="19577"/>
    <cellStyle name="Deviant 2 7 2 2" xfId="47260"/>
    <cellStyle name="Deviant 2 7 3" xfId="33343"/>
    <cellStyle name="Deviant 3" xfId="2227"/>
    <cellStyle name="Deviant 3 2" xfId="5702"/>
    <cellStyle name="Deviant 3 2 2" xfId="19654"/>
    <cellStyle name="Deviant 3 2 2 2" xfId="47337"/>
    <cellStyle name="Deviant 3 2 3" xfId="33420"/>
    <cellStyle name="Deviant 3 3" xfId="5169"/>
    <cellStyle name="Deviant 3 3 2" xfId="19139"/>
    <cellStyle name="Deviant 3 3 2 2" xfId="46822"/>
    <cellStyle name="Deviant 3 3 3" xfId="32905"/>
    <cellStyle name="Deviant 3 4" xfId="13357"/>
    <cellStyle name="Deviant 3 4 2" xfId="27278"/>
    <cellStyle name="Deviant 3 4 2 2" xfId="54961"/>
    <cellStyle name="Deviant 3 4 3" xfId="41044"/>
    <cellStyle name="Deviant 3 5" xfId="16240"/>
    <cellStyle name="Deviant 3 5 2" xfId="30157"/>
    <cellStyle name="Deviant 3 5 2 2" xfId="57840"/>
    <cellStyle name="Deviant 3 5 3" xfId="43923"/>
    <cellStyle name="Deviant 3 6" xfId="16319"/>
    <cellStyle name="Deviant 3 6 2" xfId="44002"/>
    <cellStyle name="Deviant 4" xfId="2823"/>
    <cellStyle name="Deviant 4 2" xfId="6270"/>
    <cellStyle name="Deviant 4 2 2" xfId="20217"/>
    <cellStyle name="Deviant 4 2 2 2" xfId="47900"/>
    <cellStyle name="Deviant 4 2 3" xfId="33983"/>
    <cellStyle name="Deviant 4 3" xfId="9024"/>
    <cellStyle name="Deviant 4 3 2" xfId="22945"/>
    <cellStyle name="Deviant 4 3 2 2" xfId="50628"/>
    <cellStyle name="Deviant 4 3 3" xfId="36711"/>
    <cellStyle name="Deviant 4 4" xfId="11157"/>
    <cellStyle name="Deviant 4 4 2" xfId="25078"/>
    <cellStyle name="Deviant 4 4 2 2" xfId="52761"/>
    <cellStyle name="Deviant 4 4 3" xfId="38844"/>
    <cellStyle name="Deviant 4 5" xfId="13910"/>
    <cellStyle name="Deviant 4 5 2" xfId="27831"/>
    <cellStyle name="Deviant 4 5 2 2" xfId="55514"/>
    <cellStyle name="Deviant 4 5 3" xfId="41597"/>
    <cellStyle name="Deviant 4 6" xfId="16875"/>
    <cellStyle name="Deviant 4 6 2" xfId="44558"/>
    <cellStyle name="Deviant 5" xfId="2589"/>
    <cellStyle name="Deviant 5 2" xfId="6045"/>
    <cellStyle name="Deviant 5 2 2" xfId="19992"/>
    <cellStyle name="Deviant 5 2 2 2" xfId="47675"/>
    <cellStyle name="Deviant 5 2 3" xfId="33758"/>
    <cellStyle name="Deviant 5 3" xfId="8806"/>
    <cellStyle name="Deviant 5 3 2" xfId="22727"/>
    <cellStyle name="Deviant 5 3 2 2" xfId="50410"/>
    <cellStyle name="Deviant 5 3 3" xfId="36493"/>
    <cellStyle name="Deviant 5 4" xfId="5614"/>
    <cellStyle name="Deviant 5 4 2" xfId="19567"/>
    <cellStyle name="Deviant 5 4 2 2" xfId="47250"/>
    <cellStyle name="Deviant 5 4 3" xfId="33333"/>
    <cellStyle name="Deviant 5 5" xfId="13687"/>
    <cellStyle name="Deviant 5 5 2" xfId="27608"/>
    <cellStyle name="Deviant 5 5 2 2" xfId="55291"/>
    <cellStyle name="Deviant 5 5 3" xfId="41374"/>
    <cellStyle name="Deviant 5 6" xfId="16651"/>
    <cellStyle name="Deviant 5 6 2" xfId="44334"/>
    <cellStyle name="Deviant 6" xfId="2426"/>
    <cellStyle name="Deviant 6 2" xfId="5883"/>
    <cellStyle name="Deviant 6 2 2" xfId="19833"/>
    <cellStyle name="Deviant 6 2 2 2" xfId="47516"/>
    <cellStyle name="Deviant 6 2 3" xfId="33599"/>
    <cellStyle name="Deviant 6 3" xfId="5515"/>
    <cellStyle name="Deviant 6 3 2" xfId="19468"/>
    <cellStyle name="Deviant 6 3 2 2" xfId="47151"/>
    <cellStyle name="Deviant 6 3 3" xfId="33234"/>
    <cellStyle name="Deviant 6 4" xfId="13531"/>
    <cellStyle name="Deviant 6 4 2" xfId="27452"/>
    <cellStyle name="Deviant 6 4 2 2" xfId="55135"/>
    <cellStyle name="Deviant 6 4 3" xfId="41218"/>
    <cellStyle name="Deviant 6 5" xfId="16493"/>
    <cellStyle name="Deviant 6 5 2" xfId="44176"/>
    <cellStyle name="Deviant 6 6" xfId="30374"/>
    <cellStyle name="Deviant 7" xfId="4578"/>
    <cellStyle name="Deviant 7 2" xfId="7990"/>
    <cellStyle name="Deviant 7 2 2" xfId="21914"/>
    <cellStyle name="Deviant 7 2 2 2" xfId="49597"/>
    <cellStyle name="Deviant 7 2 3" xfId="35680"/>
    <cellStyle name="Deviant 7 3" xfId="12842"/>
    <cellStyle name="Deviant 7 3 2" xfId="26763"/>
    <cellStyle name="Deviant 7 3 2 2" xfId="54446"/>
    <cellStyle name="Deviant 7 3 3" xfId="40529"/>
    <cellStyle name="Deviant 7 4" xfId="15592"/>
    <cellStyle name="Deviant 7 4 2" xfId="29513"/>
    <cellStyle name="Deviant 7 4 2 2" xfId="57196"/>
    <cellStyle name="Deviant 7 4 3" xfId="43279"/>
    <cellStyle name="Deviant 7 5" xfId="18560"/>
    <cellStyle name="Deviant 7 5 2" xfId="46243"/>
    <cellStyle name="Deviant 7 6" xfId="32326"/>
    <cellStyle name="Deviant 8" xfId="4392"/>
    <cellStyle name="Deviant 8 2" xfId="12659"/>
    <cellStyle name="Deviant 8 2 2" xfId="26580"/>
    <cellStyle name="Deviant 8 2 2 2" xfId="54263"/>
    <cellStyle name="Deviant 8 2 3" xfId="40346"/>
    <cellStyle name="Deviant 8 3" xfId="15409"/>
    <cellStyle name="Deviant 8 3 2" xfId="29330"/>
    <cellStyle name="Deviant 8 3 2 2" xfId="57013"/>
    <cellStyle name="Deviant 8 3 3" xfId="43096"/>
    <cellStyle name="Deviant 8 4" xfId="18377"/>
    <cellStyle name="Deviant 8 4 2" xfId="46060"/>
    <cellStyle name="Deviant 8 5" xfId="32143"/>
    <cellStyle name="Devise" xfId="1681"/>
    <cellStyle name="Dezimal (0.0)" xfId="1682"/>
    <cellStyle name="Dezimal_Utopia 5_1 to 5_22 update 21" xfId="1683"/>
    <cellStyle name="Dia" xfId="1684"/>
    <cellStyle name="DIFF_HEAD" xfId="1685"/>
    <cellStyle name="DIFFERENCE" xfId="1686"/>
    <cellStyle name="DIFFERENCE 2" xfId="2069"/>
    <cellStyle name="DIFFERENCE 2 2" xfId="2404"/>
    <cellStyle name="DIFFERENCE 2 2 2" xfId="5861"/>
    <cellStyle name="DIFFERENCE 2 2 2 2" xfId="19811"/>
    <cellStyle name="DIFFERENCE 2 2 2 2 2" xfId="47494"/>
    <cellStyle name="DIFFERENCE 2 2 2 3" xfId="33577"/>
    <cellStyle name="DIFFERENCE 2 2 3" xfId="8629"/>
    <cellStyle name="DIFFERENCE 2 2 3 2" xfId="22550"/>
    <cellStyle name="DIFFERENCE 2 2 3 2 2" xfId="50233"/>
    <cellStyle name="DIFFERENCE 2 2 3 3" xfId="36316"/>
    <cellStyle name="DIFFERENCE 2 2 4" xfId="5661"/>
    <cellStyle name="DIFFERENCE 2 2 4 2" xfId="19613"/>
    <cellStyle name="DIFFERENCE 2 2 4 2 2" xfId="47296"/>
    <cellStyle name="DIFFERENCE 2 2 4 3" xfId="33379"/>
    <cellStyle name="DIFFERENCE 2 2 5" xfId="13509"/>
    <cellStyle name="DIFFERENCE 2 2 5 2" xfId="27430"/>
    <cellStyle name="DIFFERENCE 2 2 5 2 2" xfId="55113"/>
    <cellStyle name="DIFFERENCE 2 2 5 3" xfId="41196"/>
    <cellStyle name="DIFFERENCE 2 2 6" xfId="16471"/>
    <cellStyle name="DIFFERENCE 2 2 6 2" xfId="44154"/>
    <cellStyle name="DIFFERENCE 2 3" xfId="2918"/>
    <cellStyle name="DIFFERENCE 2 3 2" xfId="6364"/>
    <cellStyle name="DIFFERENCE 2 3 2 2" xfId="20310"/>
    <cellStyle name="DIFFERENCE 2 3 2 2 2" xfId="47993"/>
    <cellStyle name="DIFFERENCE 2 3 2 3" xfId="34076"/>
    <cellStyle name="DIFFERENCE 2 3 3" xfId="9115"/>
    <cellStyle name="DIFFERENCE 2 3 3 2" xfId="23036"/>
    <cellStyle name="DIFFERENCE 2 3 3 2 2" xfId="50719"/>
    <cellStyle name="DIFFERENCE 2 3 3 3" xfId="36802"/>
    <cellStyle name="DIFFERENCE 2 3 4" xfId="11250"/>
    <cellStyle name="DIFFERENCE 2 3 4 2" xfId="25171"/>
    <cellStyle name="DIFFERENCE 2 3 4 2 2" xfId="52854"/>
    <cellStyle name="DIFFERENCE 2 3 4 3" xfId="38937"/>
    <cellStyle name="DIFFERENCE 2 3 5" xfId="14002"/>
    <cellStyle name="DIFFERENCE 2 3 5 2" xfId="27923"/>
    <cellStyle name="DIFFERENCE 2 3 5 2 2" xfId="55606"/>
    <cellStyle name="DIFFERENCE 2 3 5 3" xfId="41689"/>
    <cellStyle name="DIFFERENCE 2 3 6" xfId="16968"/>
    <cellStyle name="DIFFERENCE 2 3 6 2" xfId="44651"/>
    <cellStyle name="DIFFERENCE 2 4" xfId="2788"/>
    <cellStyle name="DIFFERENCE 2 4 2" xfId="6235"/>
    <cellStyle name="DIFFERENCE 2 4 2 2" xfId="20182"/>
    <cellStyle name="DIFFERENCE 2 4 2 2 2" xfId="47865"/>
    <cellStyle name="DIFFERENCE 2 4 2 3" xfId="33948"/>
    <cellStyle name="DIFFERENCE 2 4 3" xfId="8990"/>
    <cellStyle name="DIFFERENCE 2 4 3 2" xfId="22911"/>
    <cellStyle name="DIFFERENCE 2 4 3 2 2" xfId="50594"/>
    <cellStyle name="DIFFERENCE 2 4 3 3" xfId="36677"/>
    <cellStyle name="DIFFERENCE 2 4 4" xfId="11122"/>
    <cellStyle name="DIFFERENCE 2 4 4 2" xfId="25043"/>
    <cellStyle name="DIFFERENCE 2 4 4 2 2" xfId="52726"/>
    <cellStyle name="DIFFERENCE 2 4 4 3" xfId="38809"/>
    <cellStyle name="DIFFERENCE 2 4 5" xfId="13875"/>
    <cellStyle name="DIFFERENCE 2 4 5 2" xfId="27796"/>
    <cellStyle name="DIFFERENCE 2 4 5 2 2" xfId="55479"/>
    <cellStyle name="DIFFERENCE 2 4 5 3" xfId="41562"/>
    <cellStyle name="DIFFERENCE 2 4 6" xfId="16840"/>
    <cellStyle name="DIFFERENCE 2 4 6 2" xfId="44523"/>
    <cellStyle name="DIFFERENCE 2 5" xfId="4311"/>
    <cellStyle name="DIFFERENCE 2 5 2" xfId="7736"/>
    <cellStyle name="DIFFERENCE 2 5 2 2" xfId="21662"/>
    <cellStyle name="DIFFERENCE 2 5 2 2 2" xfId="49345"/>
    <cellStyle name="DIFFERENCE 2 5 2 3" xfId="35428"/>
    <cellStyle name="DIFFERENCE 2 5 3" xfId="12581"/>
    <cellStyle name="DIFFERENCE 2 5 3 2" xfId="26502"/>
    <cellStyle name="DIFFERENCE 2 5 3 2 2" xfId="54185"/>
    <cellStyle name="DIFFERENCE 2 5 3 3" xfId="40268"/>
    <cellStyle name="DIFFERENCE 2 5 4" xfId="15331"/>
    <cellStyle name="DIFFERENCE 2 5 4 2" xfId="29252"/>
    <cellStyle name="DIFFERENCE 2 5 4 2 2" xfId="56935"/>
    <cellStyle name="DIFFERENCE 2 5 4 3" xfId="43018"/>
    <cellStyle name="DIFFERENCE 2 5 5" xfId="18299"/>
    <cellStyle name="DIFFERENCE 2 5 5 2" xfId="45982"/>
    <cellStyle name="DIFFERENCE 2 5 6" xfId="32065"/>
    <cellStyle name="DIFFERENCE 2 6" xfId="4597"/>
    <cellStyle name="DIFFERENCE 2 6 2" xfId="12861"/>
    <cellStyle name="DIFFERENCE 2 6 2 2" xfId="26782"/>
    <cellStyle name="DIFFERENCE 2 6 2 2 2" xfId="54465"/>
    <cellStyle name="DIFFERENCE 2 6 2 3" xfId="40548"/>
    <cellStyle name="DIFFERENCE 2 6 3" xfId="15611"/>
    <cellStyle name="DIFFERENCE 2 6 3 2" xfId="29532"/>
    <cellStyle name="DIFFERENCE 2 6 3 2 2" xfId="57215"/>
    <cellStyle name="DIFFERENCE 2 6 3 3" xfId="43298"/>
    <cellStyle name="DIFFERENCE 2 6 4" xfId="18579"/>
    <cellStyle name="DIFFERENCE 2 6 4 2" xfId="46262"/>
    <cellStyle name="DIFFERENCE 2 6 5" xfId="32345"/>
    <cellStyle name="DIFFERENCE 2 7" xfId="5625"/>
    <cellStyle name="DIFFERENCE 2 7 2" xfId="19578"/>
    <cellStyle name="DIFFERENCE 2 7 2 2" xfId="47261"/>
    <cellStyle name="DIFFERENCE 2 7 3" xfId="33344"/>
    <cellStyle name="DIFFERENCE 3" xfId="2228"/>
    <cellStyle name="DIFFERENCE 3 2" xfId="5703"/>
    <cellStyle name="DIFFERENCE 3 2 2" xfId="19655"/>
    <cellStyle name="DIFFERENCE 3 2 2 2" xfId="47338"/>
    <cellStyle name="DIFFERENCE 3 2 3" xfId="33421"/>
    <cellStyle name="DIFFERENCE 3 3" xfId="5168"/>
    <cellStyle name="DIFFERENCE 3 3 2" xfId="19138"/>
    <cellStyle name="DIFFERENCE 3 3 2 2" xfId="46821"/>
    <cellStyle name="DIFFERENCE 3 3 3" xfId="32904"/>
    <cellStyle name="DIFFERENCE 3 4" xfId="13358"/>
    <cellStyle name="DIFFERENCE 3 4 2" xfId="27279"/>
    <cellStyle name="DIFFERENCE 3 4 2 2" xfId="54962"/>
    <cellStyle name="DIFFERENCE 3 4 3" xfId="41045"/>
    <cellStyle name="DIFFERENCE 3 5" xfId="16241"/>
    <cellStyle name="DIFFERENCE 3 5 2" xfId="30158"/>
    <cellStyle name="DIFFERENCE 3 5 2 2" xfId="57841"/>
    <cellStyle name="DIFFERENCE 3 5 3" xfId="43924"/>
    <cellStyle name="DIFFERENCE 3 6" xfId="16320"/>
    <cellStyle name="DIFFERENCE 3 6 2" xfId="44003"/>
    <cellStyle name="DIFFERENCE 4" xfId="2825"/>
    <cellStyle name="DIFFERENCE 4 2" xfId="6272"/>
    <cellStyle name="DIFFERENCE 4 2 2" xfId="20219"/>
    <cellStyle name="DIFFERENCE 4 2 2 2" xfId="47902"/>
    <cellStyle name="DIFFERENCE 4 2 3" xfId="33985"/>
    <cellStyle name="DIFFERENCE 4 3" xfId="9026"/>
    <cellStyle name="DIFFERENCE 4 3 2" xfId="22947"/>
    <cellStyle name="DIFFERENCE 4 3 2 2" xfId="50630"/>
    <cellStyle name="DIFFERENCE 4 3 3" xfId="36713"/>
    <cellStyle name="DIFFERENCE 4 4" xfId="11159"/>
    <cellStyle name="DIFFERENCE 4 4 2" xfId="25080"/>
    <cellStyle name="DIFFERENCE 4 4 2 2" xfId="52763"/>
    <cellStyle name="DIFFERENCE 4 4 3" xfId="38846"/>
    <cellStyle name="DIFFERENCE 4 5" xfId="13912"/>
    <cellStyle name="DIFFERENCE 4 5 2" xfId="27833"/>
    <cellStyle name="DIFFERENCE 4 5 2 2" xfId="55516"/>
    <cellStyle name="DIFFERENCE 4 5 3" xfId="41599"/>
    <cellStyle name="DIFFERENCE 4 6" xfId="16877"/>
    <cellStyle name="DIFFERENCE 4 6 2" xfId="44560"/>
    <cellStyle name="DIFFERENCE 5" xfId="3259"/>
    <cellStyle name="DIFFERENCE 5 2" xfId="6701"/>
    <cellStyle name="DIFFERENCE 5 2 2" xfId="20643"/>
    <cellStyle name="DIFFERENCE 5 2 2 2" xfId="48326"/>
    <cellStyle name="DIFFERENCE 5 2 3" xfId="34409"/>
    <cellStyle name="DIFFERENCE 5 3" xfId="9443"/>
    <cellStyle name="DIFFERENCE 5 3 2" xfId="23364"/>
    <cellStyle name="DIFFERENCE 5 3 2 2" xfId="51047"/>
    <cellStyle name="DIFFERENCE 5 3 3" xfId="37130"/>
    <cellStyle name="DIFFERENCE 5 4" xfId="11581"/>
    <cellStyle name="DIFFERENCE 5 4 2" xfId="25502"/>
    <cellStyle name="DIFFERENCE 5 4 2 2" xfId="53185"/>
    <cellStyle name="DIFFERENCE 5 4 3" xfId="39268"/>
    <cellStyle name="DIFFERENCE 5 5" xfId="14331"/>
    <cellStyle name="DIFFERENCE 5 5 2" xfId="28252"/>
    <cellStyle name="DIFFERENCE 5 5 2 2" xfId="55935"/>
    <cellStyle name="DIFFERENCE 5 5 3" xfId="42018"/>
    <cellStyle name="DIFFERENCE 5 6" xfId="17299"/>
    <cellStyle name="DIFFERENCE 5 6 2" xfId="44982"/>
    <cellStyle name="DIFFERENCE 6" xfId="3349"/>
    <cellStyle name="DIFFERENCE 6 2" xfId="6789"/>
    <cellStyle name="DIFFERENCE 6 2 2" xfId="20730"/>
    <cellStyle name="DIFFERENCE 6 2 2 2" xfId="48413"/>
    <cellStyle name="DIFFERENCE 6 2 3" xfId="34496"/>
    <cellStyle name="DIFFERENCE 6 3" xfId="11668"/>
    <cellStyle name="DIFFERENCE 6 3 2" xfId="25589"/>
    <cellStyle name="DIFFERENCE 6 3 2 2" xfId="53272"/>
    <cellStyle name="DIFFERENCE 6 3 3" xfId="39355"/>
    <cellStyle name="DIFFERENCE 6 4" xfId="14418"/>
    <cellStyle name="DIFFERENCE 6 4 2" xfId="28339"/>
    <cellStyle name="DIFFERENCE 6 4 2 2" xfId="56022"/>
    <cellStyle name="DIFFERENCE 6 4 3" xfId="42105"/>
    <cellStyle name="DIFFERENCE 6 5" xfId="17386"/>
    <cellStyle name="DIFFERENCE 6 5 2" xfId="45069"/>
    <cellStyle name="DIFFERENCE 6 6" xfId="31168"/>
    <cellStyle name="DIFFERENCE 7" xfId="4580"/>
    <cellStyle name="DIFFERENCE 7 2" xfId="7992"/>
    <cellStyle name="DIFFERENCE 7 2 2" xfId="21916"/>
    <cellStyle name="DIFFERENCE 7 2 2 2" xfId="49599"/>
    <cellStyle name="DIFFERENCE 7 2 3" xfId="35682"/>
    <cellStyle name="DIFFERENCE 7 3" xfId="12844"/>
    <cellStyle name="DIFFERENCE 7 3 2" xfId="26765"/>
    <cellStyle name="DIFFERENCE 7 3 2 2" xfId="54448"/>
    <cellStyle name="DIFFERENCE 7 3 3" xfId="40531"/>
    <cellStyle name="DIFFERENCE 7 4" xfId="15594"/>
    <cellStyle name="DIFFERENCE 7 4 2" xfId="29515"/>
    <cellStyle name="DIFFERENCE 7 4 2 2" xfId="57198"/>
    <cellStyle name="DIFFERENCE 7 4 3" xfId="43281"/>
    <cellStyle name="DIFFERENCE 7 5" xfId="18562"/>
    <cellStyle name="DIFFERENCE 7 5 2" xfId="46245"/>
    <cellStyle name="DIFFERENCE 7 6" xfId="32328"/>
    <cellStyle name="DIFFERENCE 8" xfId="4391"/>
    <cellStyle name="DIFFERENCE 8 2" xfId="12658"/>
    <cellStyle name="DIFFERENCE 8 2 2" xfId="26579"/>
    <cellStyle name="DIFFERENCE 8 2 2 2" xfId="54262"/>
    <cellStyle name="DIFFERENCE 8 2 3" xfId="40345"/>
    <cellStyle name="DIFFERENCE 8 3" xfId="15408"/>
    <cellStyle name="DIFFERENCE 8 3 2" xfId="29329"/>
    <cellStyle name="DIFFERENCE 8 3 2 2" xfId="57012"/>
    <cellStyle name="DIFFERENCE 8 3 3" xfId="43095"/>
    <cellStyle name="DIFFERENCE 8 4" xfId="18376"/>
    <cellStyle name="DIFFERENCE 8 4 2" xfId="46059"/>
    <cellStyle name="DIFFERENCE 8 5" xfId="32142"/>
    <cellStyle name="Dollar" xfId="1687"/>
    <cellStyle name="Dollars" xfId="1688"/>
    <cellStyle name="Dotted Line" xfId="1689"/>
    <cellStyle name="Double Accounting" xfId="1690"/>
    <cellStyle name="DOWNFOOT" xfId="20"/>
    <cellStyle name="DOWNFOOT 2" xfId="2002"/>
    <cellStyle name="DOWNFOOT 2 2" xfId="2430"/>
    <cellStyle name="DOWNFOOT 2 2 2" xfId="5887"/>
    <cellStyle name="DOWNFOOT 2 2 2 2" xfId="19837"/>
    <cellStyle name="DOWNFOOT 2 2 2 2 2" xfId="47520"/>
    <cellStyle name="DOWNFOOT 2 2 2 3" xfId="33603"/>
    <cellStyle name="DOWNFOOT 2 2 3" xfId="8653"/>
    <cellStyle name="DOWNFOOT 2 2 3 2" xfId="22574"/>
    <cellStyle name="DOWNFOOT 2 2 3 2 2" xfId="50257"/>
    <cellStyle name="DOWNFOOT 2 2 3 3" xfId="36340"/>
    <cellStyle name="DOWNFOOT 2 2 4" xfId="5517"/>
    <cellStyle name="DOWNFOOT 2 2 4 2" xfId="19470"/>
    <cellStyle name="DOWNFOOT 2 2 4 2 2" xfId="47153"/>
    <cellStyle name="DOWNFOOT 2 2 4 3" xfId="33236"/>
    <cellStyle name="DOWNFOOT 2 2 5" xfId="13535"/>
    <cellStyle name="DOWNFOOT 2 2 5 2" xfId="27456"/>
    <cellStyle name="DOWNFOOT 2 2 5 2 2" xfId="55139"/>
    <cellStyle name="DOWNFOOT 2 2 5 3" xfId="41222"/>
    <cellStyle name="DOWNFOOT 2 2 6" xfId="16497"/>
    <cellStyle name="DOWNFOOT 2 2 6 2" xfId="44180"/>
    <cellStyle name="DOWNFOOT 2 3" xfId="3285"/>
    <cellStyle name="DOWNFOOT 2 3 2" xfId="6726"/>
    <cellStyle name="DOWNFOOT 2 3 2 2" xfId="20667"/>
    <cellStyle name="DOWNFOOT 2 3 2 2 2" xfId="48350"/>
    <cellStyle name="DOWNFOOT 2 3 2 3" xfId="34433"/>
    <cellStyle name="DOWNFOOT 2 3 3" xfId="9466"/>
    <cellStyle name="DOWNFOOT 2 3 3 2" xfId="23387"/>
    <cellStyle name="DOWNFOOT 2 3 3 2 2" xfId="51070"/>
    <cellStyle name="DOWNFOOT 2 3 3 3" xfId="37153"/>
    <cellStyle name="DOWNFOOT 2 3 4" xfId="11605"/>
    <cellStyle name="DOWNFOOT 2 3 4 2" xfId="25526"/>
    <cellStyle name="DOWNFOOT 2 3 4 2 2" xfId="53209"/>
    <cellStyle name="DOWNFOOT 2 3 4 3" xfId="39292"/>
    <cellStyle name="DOWNFOOT 2 3 5" xfId="14355"/>
    <cellStyle name="DOWNFOOT 2 3 5 2" xfId="28276"/>
    <cellStyle name="DOWNFOOT 2 3 5 2 2" xfId="55959"/>
    <cellStyle name="DOWNFOOT 2 3 5 3" xfId="42042"/>
    <cellStyle name="DOWNFOOT 2 3 6" xfId="17323"/>
    <cellStyle name="DOWNFOOT 2 3 6 2" xfId="45006"/>
    <cellStyle name="DOWNFOOT 2 4" xfId="2870"/>
    <cellStyle name="DOWNFOOT 2 4 2" xfId="6317"/>
    <cellStyle name="DOWNFOOT 2 4 2 2" xfId="20264"/>
    <cellStyle name="DOWNFOOT 2 4 2 2 2" xfId="47947"/>
    <cellStyle name="DOWNFOOT 2 4 2 3" xfId="34030"/>
    <cellStyle name="DOWNFOOT 2 4 3" xfId="9069"/>
    <cellStyle name="DOWNFOOT 2 4 3 2" xfId="22990"/>
    <cellStyle name="DOWNFOOT 2 4 3 2 2" xfId="50673"/>
    <cellStyle name="DOWNFOOT 2 4 3 3" xfId="36756"/>
    <cellStyle name="DOWNFOOT 2 4 4" xfId="11204"/>
    <cellStyle name="DOWNFOOT 2 4 4 2" xfId="25125"/>
    <cellStyle name="DOWNFOOT 2 4 4 2 2" xfId="52808"/>
    <cellStyle name="DOWNFOOT 2 4 4 3" xfId="38891"/>
    <cellStyle name="DOWNFOOT 2 4 5" xfId="13956"/>
    <cellStyle name="DOWNFOOT 2 4 5 2" xfId="27877"/>
    <cellStyle name="DOWNFOOT 2 4 5 2 2" xfId="55560"/>
    <cellStyle name="DOWNFOOT 2 4 5 3" xfId="41643"/>
    <cellStyle name="DOWNFOOT 2 4 6" xfId="16922"/>
    <cellStyle name="DOWNFOOT 2 4 6 2" xfId="44605"/>
    <cellStyle name="DOWNFOOT 2 5" xfId="4678"/>
    <cellStyle name="DOWNFOOT 2 5 2" xfId="8084"/>
    <cellStyle name="DOWNFOOT 2 5 2 2" xfId="22008"/>
    <cellStyle name="DOWNFOOT 2 5 2 2 2" xfId="49691"/>
    <cellStyle name="DOWNFOOT 2 5 2 3" xfId="35774"/>
    <cellStyle name="DOWNFOOT 2 5 3" xfId="12941"/>
    <cellStyle name="DOWNFOOT 2 5 3 2" xfId="26862"/>
    <cellStyle name="DOWNFOOT 2 5 3 2 2" xfId="54545"/>
    <cellStyle name="DOWNFOOT 2 5 3 3" xfId="40628"/>
    <cellStyle name="DOWNFOOT 2 5 4" xfId="15691"/>
    <cellStyle name="DOWNFOOT 2 5 4 2" xfId="29612"/>
    <cellStyle name="DOWNFOOT 2 5 4 2 2" xfId="57295"/>
    <cellStyle name="DOWNFOOT 2 5 4 3" xfId="43378"/>
    <cellStyle name="DOWNFOOT 2 5 5" xfId="18659"/>
    <cellStyle name="DOWNFOOT 2 5 5 2" xfId="46342"/>
    <cellStyle name="DOWNFOOT 2 5 6" xfId="32425"/>
    <cellStyle name="DOWNFOOT 2 6" xfId="4576"/>
    <cellStyle name="DOWNFOOT 2 6 2" xfId="12840"/>
    <cellStyle name="DOWNFOOT 2 6 2 2" xfId="26761"/>
    <cellStyle name="DOWNFOOT 2 6 2 2 2" xfId="54444"/>
    <cellStyle name="DOWNFOOT 2 6 2 3" xfId="40527"/>
    <cellStyle name="DOWNFOOT 2 6 3" xfId="15590"/>
    <cellStyle name="DOWNFOOT 2 6 3 2" xfId="29511"/>
    <cellStyle name="DOWNFOOT 2 6 3 2 2" xfId="57194"/>
    <cellStyle name="DOWNFOOT 2 6 3 3" xfId="43277"/>
    <cellStyle name="DOWNFOOT 2 6 4" xfId="18558"/>
    <cellStyle name="DOWNFOOT 2 6 4 2" xfId="46241"/>
    <cellStyle name="DOWNFOOT 2 6 5" xfId="32324"/>
    <cellStyle name="DOWNFOOT 2 7" xfId="5608"/>
    <cellStyle name="DOWNFOOT 2 7 2" xfId="19561"/>
    <cellStyle name="DOWNFOOT 2 7 2 2" xfId="47244"/>
    <cellStyle name="DOWNFOOT 2 7 3" xfId="33327"/>
    <cellStyle name="DOWNFOOT 3" xfId="2183"/>
    <cellStyle name="DOWNFOOT 3 2" xfId="5685"/>
    <cellStyle name="DOWNFOOT 3 2 2" xfId="19637"/>
    <cellStyle name="DOWNFOOT 3 2 2 2" xfId="47320"/>
    <cellStyle name="DOWNFOOT 3 2 3" xfId="33403"/>
    <cellStyle name="DOWNFOOT 3 3" xfId="5176"/>
    <cellStyle name="DOWNFOOT 3 3 2" xfId="19146"/>
    <cellStyle name="DOWNFOOT 3 3 2 2" xfId="46829"/>
    <cellStyle name="DOWNFOOT 3 3 3" xfId="32912"/>
    <cellStyle name="DOWNFOOT 3 4" xfId="5174"/>
    <cellStyle name="DOWNFOOT 3 4 2" xfId="19144"/>
    <cellStyle name="DOWNFOOT 3 4 2 2" xfId="46827"/>
    <cellStyle name="DOWNFOOT 3 4 3" xfId="32910"/>
    <cellStyle name="DOWNFOOT 3 5" xfId="16218"/>
    <cellStyle name="DOWNFOOT 3 5 2" xfId="30135"/>
    <cellStyle name="DOWNFOOT 3 5 2 2" xfId="57818"/>
    <cellStyle name="DOWNFOOT 3 5 3" xfId="43901"/>
    <cellStyle name="DOWNFOOT 3 6" xfId="16314"/>
    <cellStyle name="DOWNFOOT 3 6 2" xfId="43997"/>
    <cellStyle name="DOWNFOOT 4" xfId="3890"/>
    <cellStyle name="DOWNFOOT 4 2" xfId="7323"/>
    <cellStyle name="DOWNFOOT 4 2 2" xfId="21255"/>
    <cellStyle name="DOWNFOOT 4 2 2 2" xfId="48938"/>
    <cellStyle name="DOWNFOOT 4 2 3" xfId="35021"/>
    <cellStyle name="DOWNFOOT 4 3" xfId="12193"/>
    <cellStyle name="DOWNFOOT 4 3 2" xfId="26114"/>
    <cellStyle name="DOWNFOOT 4 3 2 2" xfId="53797"/>
    <cellStyle name="DOWNFOOT 4 3 3" xfId="39880"/>
    <cellStyle name="DOWNFOOT 4 4" xfId="14943"/>
    <cellStyle name="DOWNFOOT 4 4 2" xfId="28864"/>
    <cellStyle name="DOWNFOOT 4 4 2 2" xfId="56547"/>
    <cellStyle name="DOWNFOOT 4 4 3" xfId="42630"/>
    <cellStyle name="DOWNFOOT 4 5" xfId="17911"/>
    <cellStyle name="DOWNFOOT 4 5 2" xfId="45594"/>
    <cellStyle name="DOWNFOOT 4 6" xfId="31677"/>
    <cellStyle name="Download" xfId="1691"/>
    <cellStyle name="Download 2" xfId="2126"/>
    <cellStyle name="Download 2 2" xfId="3076"/>
    <cellStyle name="Download 2 3" xfId="4813"/>
    <cellStyle name="Download 2 3 2" xfId="8219"/>
    <cellStyle name="Download 2 3 2 2" xfId="22142"/>
    <cellStyle name="Download 2 3 2 2 2" xfId="49825"/>
    <cellStyle name="Download 2 3 2 3" xfId="35908"/>
    <cellStyle name="Download 2 3 3" xfId="13074"/>
    <cellStyle name="Download 2 3 3 2" xfId="26995"/>
    <cellStyle name="Download 2 3 3 2 2" xfId="54678"/>
    <cellStyle name="Download 2 3 3 3" xfId="40761"/>
    <cellStyle name="Download 2 3 4" xfId="15824"/>
    <cellStyle name="Download 2 3 4 2" xfId="29745"/>
    <cellStyle name="Download 2 3 4 2 2" xfId="57428"/>
    <cellStyle name="Download 2 3 4 3" xfId="43511"/>
    <cellStyle name="Download 2 3 5" xfId="18792"/>
    <cellStyle name="Download 2 3 5 2" xfId="46475"/>
    <cellStyle name="Download 2 3 6" xfId="32558"/>
    <cellStyle name="dr" xfId="1692"/>
    <cellStyle name="Driver" xfId="1693"/>
    <cellStyle name="ds" xfId="1694"/>
    <cellStyle name="ds 2" xfId="2127"/>
    <cellStyle name="ds 2 2" xfId="3070"/>
    <cellStyle name="ds 2 3" xfId="4814"/>
    <cellStyle name="ds 2 3 2" xfId="8220"/>
    <cellStyle name="ds 2 3 2 2" xfId="22143"/>
    <cellStyle name="ds 2 3 2 2 2" xfId="49826"/>
    <cellStyle name="ds 2 3 2 3" xfId="35909"/>
    <cellStyle name="ds 2 3 3" xfId="13075"/>
    <cellStyle name="ds 2 3 3 2" xfId="26996"/>
    <cellStyle name="ds 2 3 3 2 2" xfId="54679"/>
    <cellStyle name="ds 2 3 3 3" xfId="40762"/>
    <cellStyle name="ds 2 3 4" xfId="15825"/>
    <cellStyle name="ds 2 3 4 2" xfId="29746"/>
    <cellStyle name="ds 2 3 4 2 2" xfId="57429"/>
    <cellStyle name="ds 2 3 4 3" xfId="43512"/>
    <cellStyle name="ds 2 3 5" xfId="18793"/>
    <cellStyle name="ds 2 3 5 2" xfId="46476"/>
    <cellStyle name="ds 2 3 6" xfId="32559"/>
    <cellStyle name="E d" xfId="1695"/>
    <cellStyle name="Element" xfId="1696"/>
    <cellStyle name="Encabez1" xfId="1697"/>
    <cellStyle name="Encabez2" xfId="1698"/>
    <cellStyle name="End of sheet" xfId="1699"/>
    <cellStyle name="End of sheet 10" xfId="2815"/>
    <cellStyle name="End of sheet 10 2" xfId="6262"/>
    <cellStyle name="End of sheet 10 2 2" xfId="20209"/>
    <cellStyle name="End of sheet 10 2 2 2" xfId="47892"/>
    <cellStyle name="End of sheet 10 2 3" xfId="33975"/>
    <cellStyle name="End of sheet 10 3" xfId="9016"/>
    <cellStyle name="End of sheet 10 3 2" xfId="22937"/>
    <cellStyle name="End of sheet 10 3 2 2" xfId="50620"/>
    <cellStyle name="End of sheet 10 3 3" xfId="36703"/>
    <cellStyle name="End of sheet 10 4" xfId="11149"/>
    <cellStyle name="End of sheet 10 4 2" xfId="25070"/>
    <cellStyle name="End of sheet 10 4 2 2" xfId="52753"/>
    <cellStyle name="End of sheet 10 4 3" xfId="38836"/>
    <cellStyle name="End of sheet 10 5" xfId="13902"/>
    <cellStyle name="End of sheet 10 5 2" xfId="27823"/>
    <cellStyle name="End of sheet 10 5 2 2" xfId="55506"/>
    <cellStyle name="End of sheet 10 5 3" xfId="41589"/>
    <cellStyle name="End of sheet 10 6" xfId="16867"/>
    <cellStyle name="End of sheet 10 6 2" xfId="44550"/>
    <cellStyle name="End of sheet 10 7" xfId="30701"/>
    <cellStyle name="End of sheet 11" xfId="2358"/>
    <cellStyle name="End of sheet 11 2" xfId="5817"/>
    <cellStyle name="End of sheet 11 2 2" xfId="19767"/>
    <cellStyle name="End of sheet 11 2 2 2" xfId="47450"/>
    <cellStyle name="End of sheet 11 2 3" xfId="33533"/>
    <cellStyle name="End of sheet 11 3" xfId="8587"/>
    <cellStyle name="End of sheet 11 3 2" xfId="22508"/>
    <cellStyle name="End of sheet 11 3 2 2" xfId="50191"/>
    <cellStyle name="End of sheet 11 3 3" xfId="36274"/>
    <cellStyle name="End of sheet 11 4" xfId="5466"/>
    <cellStyle name="End of sheet 11 4 2" xfId="19419"/>
    <cellStyle name="End of sheet 11 4 2 2" xfId="47102"/>
    <cellStyle name="End of sheet 11 4 3" xfId="33185"/>
    <cellStyle name="End of sheet 11 5" xfId="13465"/>
    <cellStyle name="End of sheet 11 5 2" xfId="27386"/>
    <cellStyle name="End of sheet 11 5 2 2" xfId="55069"/>
    <cellStyle name="End of sheet 11 5 3" xfId="41152"/>
    <cellStyle name="End of sheet 11 6" xfId="16427"/>
    <cellStyle name="End of sheet 11 6 2" xfId="44110"/>
    <cellStyle name="End of sheet 11 7" xfId="30320"/>
    <cellStyle name="End of sheet 12" xfId="2787"/>
    <cellStyle name="End of sheet 12 2" xfId="6234"/>
    <cellStyle name="End of sheet 12 2 2" xfId="20181"/>
    <cellStyle name="End of sheet 12 2 2 2" xfId="47864"/>
    <cellStyle name="End of sheet 12 2 3" xfId="33947"/>
    <cellStyle name="End of sheet 12 3" xfId="8989"/>
    <cellStyle name="End of sheet 12 3 2" xfId="22910"/>
    <cellStyle name="End of sheet 12 3 2 2" xfId="50593"/>
    <cellStyle name="End of sheet 12 3 3" xfId="36676"/>
    <cellStyle name="End of sheet 12 4" xfId="11121"/>
    <cellStyle name="End of sheet 12 4 2" xfId="25042"/>
    <cellStyle name="End of sheet 12 4 2 2" xfId="52725"/>
    <cellStyle name="End of sheet 12 4 3" xfId="38808"/>
    <cellStyle name="End of sheet 12 5" xfId="13874"/>
    <cellStyle name="End of sheet 12 5 2" xfId="27795"/>
    <cellStyle name="End of sheet 12 5 2 2" xfId="55478"/>
    <cellStyle name="End of sheet 12 5 3" xfId="41561"/>
    <cellStyle name="End of sheet 12 6" xfId="16839"/>
    <cellStyle name="End of sheet 12 6 2" xfId="44522"/>
    <cellStyle name="End of sheet 12 7" xfId="30676"/>
    <cellStyle name="End of sheet 13" xfId="2771"/>
    <cellStyle name="End of sheet 13 2" xfId="6218"/>
    <cellStyle name="End of sheet 13 2 2" xfId="20165"/>
    <cellStyle name="End of sheet 13 2 2 2" xfId="47848"/>
    <cellStyle name="End of sheet 13 2 3" xfId="33931"/>
    <cellStyle name="End of sheet 13 3" xfId="8974"/>
    <cellStyle name="End of sheet 13 3 2" xfId="22895"/>
    <cellStyle name="End of sheet 13 3 2 2" xfId="50578"/>
    <cellStyle name="End of sheet 13 3 3" xfId="36661"/>
    <cellStyle name="End of sheet 13 4" xfId="11105"/>
    <cellStyle name="End of sheet 13 4 2" xfId="25026"/>
    <cellStyle name="End of sheet 13 4 2 2" xfId="52709"/>
    <cellStyle name="End of sheet 13 4 3" xfId="38792"/>
    <cellStyle name="End of sheet 13 5" xfId="13858"/>
    <cellStyle name="End of sheet 13 5 2" xfId="27779"/>
    <cellStyle name="End of sheet 13 5 2 2" xfId="55462"/>
    <cellStyle name="End of sheet 13 5 3" xfId="41545"/>
    <cellStyle name="End of sheet 13 6" xfId="16823"/>
    <cellStyle name="End of sheet 13 6 2" xfId="44506"/>
    <cellStyle name="End of sheet 13 7" xfId="30663"/>
    <cellStyle name="End of sheet 14" xfId="3613"/>
    <cellStyle name="End of sheet 14 2" xfId="7051"/>
    <cellStyle name="End of sheet 14 2 2" xfId="20987"/>
    <cellStyle name="End of sheet 14 2 2 2" xfId="48670"/>
    <cellStyle name="End of sheet 14 2 3" xfId="34753"/>
    <cellStyle name="End of sheet 14 3" xfId="9783"/>
    <cellStyle name="End of sheet 14 3 2" xfId="23704"/>
    <cellStyle name="End of sheet 14 3 2 2" xfId="51387"/>
    <cellStyle name="End of sheet 14 3 3" xfId="37470"/>
    <cellStyle name="End of sheet 14 4" xfId="11925"/>
    <cellStyle name="End of sheet 14 4 2" xfId="25846"/>
    <cellStyle name="End of sheet 14 4 2 2" xfId="53529"/>
    <cellStyle name="End of sheet 14 4 3" xfId="39612"/>
    <cellStyle name="End of sheet 14 5" xfId="14675"/>
    <cellStyle name="End of sheet 14 5 2" xfId="28596"/>
    <cellStyle name="End of sheet 14 5 2 2" xfId="56279"/>
    <cellStyle name="End of sheet 14 5 3" xfId="42362"/>
    <cellStyle name="End of sheet 14 6" xfId="17643"/>
    <cellStyle name="End of sheet 14 6 2" xfId="45326"/>
    <cellStyle name="End of sheet 14 7" xfId="31414"/>
    <cellStyle name="End of sheet 15" xfId="2886"/>
    <cellStyle name="End of sheet 15 2" xfId="6333"/>
    <cellStyle name="End of sheet 15 2 2" xfId="20280"/>
    <cellStyle name="End of sheet 15 2 2 2" xfId="47963"/>
    <cellStyle name="End of sheet 15 2 3" xfId="34046"/>
    <cellStyle name="End of sheet 15 3" xfId="9085"/>
    <cellStyle name="End of sheet 15 3 2" xfId="23006"/>
    <cellStyle name="End of sheet 15 3 2 2" xfId="50689"/>
    <cellStyle name="End of sheet 15 3 3" xfId="36772"/>
    <cellStyle name="End of sheet 15 4" xfId="11220"/>
    <cellStyle name="End of sheet 15 4 2" xfId="25141"/>
    <cellStyle name="End of sheet 15 4 2 2" xfId="52824"/>
    <cellStyle name="End of sheet 15 4 3" xfId="38907"/>
    <cellStyle name="End of sheet 15 5" xfId="13972"/>
    <cellStyle name="End of sheet 15 5 2" xfId="27893"/>
    <cellStyle name="End of sheet 15 5 2 2" xfId="55576"/>
    <cellStyle name="End of sheet 15 5 3" xfId="41659"/>
    <cellStyle name="End of sheet 15 6" xfId="16938"/>
    <cellStyle name="End of sheet 15 6 2" xfId="44621"/>
    <cellStyle name="End of sheet 15 7" xfId="30761"/>
    <cellStyle name="End of sheet 16" xfId="3055"/>
    <cellStyle name="End of sheet 16 2" xfId="6499"/>
    <cellStyle name="End of sheet 16 2 2" xfId="20444"/>
    <cellStyle name="End of sheet 16 2 2 2" xfId="48127"/>
    <cellStyle name="End of sheet 16 2 3" xfId="34210"/>
    <cellStyle name="End of sheet 16 3" xfId="9248"/>
    <cellStyle name="End of sheet 16 3 2" xfId="23169"/>
    <cellStyle name="End of sheet 16 3 2 2" xfId="50852"/>
    <cellStyle name="End of sheet 16 3 3" xfId="36935"/>
    <cellStyle name="End of sheet 16 4" xfId="11384"/>
    <cellStyle name="End of sheet 16 4 2" xfId="25305"/>
    <cellStyle name="End of sheet 16 4 2 2" xfId="52988"/>
    <cellStyle name="End of sheet 16 4 3" xfId="39071"/>
    <cellStyle name="End of sheet 16 5" xfId="14134"/>
    <cellStyle name="End of sheet 16 5 2" xfId="28055"/>
    <cellStyle name="End of sheet 16 5 2 2" xfId="55738"/>
    <cellStyle name="End of sheet 16 5 3" xfId="41821"/>
    <cellStyle name="End of sheet 16 6" xfId="17102"/>
    <cellStyle name="End of sheet 16 6 2" xfId="44785"/>
    <cellStyle name="End of sheet 16 7" xfId="30909"/>
    <cellStyle name="End of sheet 17" xfId="3355"/>
    <cellStyle name="End of sheet 17 2" xfId="6795"/>
    <cellStyle name="End of sheet 17 2 2" xfId="20736"/>
    <cellStyle name="End of sheet 17 2 2 2" xfId="48419"/>
    <cellStyle name="End of sheet 17 2 3" xfId="34502"/>
    <cellStyle name="End of sheet 17 3" xfId="9533"/>
    <cellStyle name="End of sheet 17 3 2" xfId="23454"/>
    <cellStyle name="End of sheet 17 3 2 2" xfId="51137"/>
    <cellStyle name="End of sheet 17 3 3" xfId="37220"/>
    <cellStyle name="End of sheet 17 4" xfId="11674"/>
    <cellStyle name="End of sheet 17 4 2" xfId="25595"/>
    <cellStyle name="End of sheet 17 4 2 2" xfId="53278"/>
    <cellStyle name="End of sheet 17 4 3" xfId="39361"/>
    <cellStyle name="End of sheet 17 5" xfId="14424"/>
    <cellStyle name="End of sheet 17 5 2" xfId="28345"/>
    <cellStyle name="End of sheet 17 5 2 2" xfId="56028"/>
    <cellStyle name="End of sheet 17 5 3" xfId="42111"/>
    <cellStyle name="End of sheet 17 6" xfId="17392"/>
    <cellStyle name="End of sheet 17 6 2" xfId="45075"/>
    <cellStyle name="End of sheet 17 7" xfId="31174"/>
    <cellStyle name="End of sheet 18" xfId="2740"/>
    <cellStyle name="End of sheet 18 2" xfId="6188"/>
    <cellStyle name="End of sheet 18 2 2" xfId="20135"/>
    <cellStyle name="End of sheet 18 2 2 2" xfId="47818"/>
    <cellStyle name="End of sheet 18 2 3" xfId="33901"/>
    <cellStyle name="End of sheet 18 3" xfId="8944"/>
    <cellStyle name="End of sheet 18 3 2" xfId="22865"/>
    <cellStyle name="End of sheet 18 3 2 2" xfId="50548"/>
    <cellStyle name="End of sheet 18 3 3" xfId="36631"/>
    <cellStyle name="End of sheet 18 4" xfId="11075"/>
    <cellStyle name="End of sheet 18 4 2" xfId="24996"/>
    <cellStyle name="End of sheet 18 4 2 2" xfId="52679"/>
    <cellStyle name="End of sheet 18 4 3" xfId="38762"/>
    <cellStyle name="End of sheet 18 5" xfId="13828"/>
    <cellStyle name="End of sheet 18 5 2" xfId="27749"/>
    <cellStyle name="End of sheet 18 5 2 2" xfId="55432"/>
    <cellStyle name="End of sheet 18 5 3" xfId="41515"/>
    <cellStyle name="End of sheet 18 6" xfId="16793"/>
    <cellStyle name="End of sheet 18 6 2" xfId="44476"/>
    <cellStyle name="End of sheet 18 7" xfId="30640"/>
    <cellStyle name="End of sheet 19" xfId="3586"/>
    <cellStyle name="End of sheet 19 2" xfId="7024"/>
    <cellStyle name="End of sheet 19 2 2" xfId="20961"/>
    <cellStyle name="End of sheet 19 2 2 2" xfId="48644"/>
    <cellStyle name="End of sheet 19 2 3" xfId="34727"/>
    <cellStyle name="End of sheet 19 3" xfId="9757"/>
    <cellStyle name="End of sheet 19 3 2" xfId="23678"/>
    <cellStyle name="End of sheet 19 3 2 2" xfId="51361"/>
    <cellStyle name="End of sheet 19 3 3" xfId="37444"/>
    <cellStyle name="End of sheet 19 4" xfId="11899"/>
    <cellStyle name="End of sheet 19 4 2" xfId="25820"/>
    <cellStyle name="End of sheet 19 4 2 2" xfId="53503"/>
    <cellStyle name="End of sheet 19 4 3" xfId="39586"/>
    <cellStyle name="End of sheet 19 5" xfId="14649"/>
    <cellStyle name="End of sheet 19 5 2" xfId="28570"/>
    <cellStyle name="End of sheet 19 5 2 2" xfId="56253"/>
    <cellStyle name="End of sheet 19 5 3" xfId="42336"/>
    <cellStyle name="End of sheet 19 6" xfId="17617"/>
    <cellStyle name="End of sheet 19 6 2" xfId="45300"/>
    <cellStyle name="End of sheet 19 7" xfId="31388"/>
    <cellStyle name="End of sheet 2" xfId="2070"/>
    <cellStyle name="End of sheet 2 10" xfId="2363"/>
    <cellStyle name="End of sheet 2 10 2" xfId="5822"/>
    <cellStyle name="End of sheet 2 10 2 2" xfId="19772"/>
    <cellStyle name="End of sheet 2 10 2 2 2" xfId="47455"/>
    <cellStyle name="End of sheet 2 10 2 3" xfId="33538"/>
    <cellStyle name="End of sheet 2 10 3" xfId="8592"/>
    <cellStyle name="End of sheet 2 10 3 2" xfId="22513"/>
    <cellStyle name="End of sheet 2 10 3 2 2" xfId="50196"/>
    <cellStyle name="End of sheet 2 10 3 3" xfId="36279"/>
    <cellStyle name="End of sheet 2 10 4" xfId="5471"/>
    <cellStyle name="End of sheet 2 10 4 2" xfId="19424"/>
    <cellStyle name="End of sheet 2 10 4 2 2" xfId="47107"/>
    <cellStyle name="End of sheet 2 10 4 3" xfId="33190"/>
    <cellStyle name="End of sheet 2 10 5" xfId="13470"/>
    <cellStyle name="End of sheet 2 10 5 2" xfId="27391"/>
    <cellStyle name="End of sheet 2 10 5 2 2" xfId="55074"/>
    <cellStyle name="End of sheet 2 10 5 3" xfId="41157"/>
    <cellStyle name="End of sheet 2 10 6" xfId="16432"/>
    <cellStyle name="End of sheet 2 10 6 2" xfId="44115"/>
    <cellStyle name="End of sheet 2 10 7" xfId="30325"/>
    <cellStyle name="End of sheet 2 11" xfId="2377"/>
    <cellStyle name="End of sheet 2 11 2" xfId="5834"/>
    <cellStyle name="End of sheet 2 11 2 2" xfId="19784"/>
    <cellStyle name="End of sheet 2 11 2 2 2" xfId="47467"/>
    <cellStyle name="End of sheet 2 11 2 3" xfId="33550"/>
    <cellStyle name="End of sheet 2 11 3" xfId="8604"/>
    <cellStyle name="End of sheet 2 11 3 2" xfId="22525"/>
    <cellStyle name="End of sheet 2 11 3 2 2" xfId="50208"/>
    <cellStyle name="End of sheet 2 11 3 3" xfId="36291"/>
    <cellStyle name="End of sheet 2 11 4" xfId="5481"/>
    <cellStyle name="End of sheet 2 11 4 2" xfId="19434"/>
    <cellStyle name="End of sheet 2 11 4 2 2" xfId="47117"/>
    <cellStyle name="End of sheet 2 11 4 3" xfId="33200"/>
    <cellStyle name="End of sheet 2 11 5" xfId="13482"/>
    <cellStyle name="End of sheet 2 11 5 2" xfId="27403"/>
    <cellStyle name="End of sheet 2 11 5 2 2" xfId="55086"/>
    <cellStyle name="End of sheet 2 11 5 3" xfId="41169"/>
    <cellStyle name="End of sheet 2 11 6" xfId="16444"/>
    <cellStyle name="End of sheet 2 11 6 2" xfId="44127"/>
    <cellStyle name="End of sheet 2 11 7" xfId="30337"/>
    <cellStyle name="End of sheet 2 12" xfId="2365"/>
    <cellStyle name="End of sheet 2 12 2" xfId="5824"/>
    <cellStyle name="End of sheet 2 12 2 2" xfId="19774"/>
    <cellStyle name="End of sheet 2 12 2 2 2" xfId="47457"/>
    <cellStyle name="End of sheet 2 12 2 3" xfId="33540"/>
    <cellStyle name="End of sheet 2 12 3" xfId="8594"/>
    <cellStyle name="End of sheet 2 12 3 2" xfId="22515"/>
    <cellStyle name="End of sheet 2 12 3 2 2" xfId="50198"/>
    <cellStyle name="End of sheet 2 12 3 3" xfId="36281"/>
    <cellStyle name="End of sheet 2 12 4" xfId="5473"/>
    <cellStyle name="End of sheet 2 12 4 2" xfId="19426"/>
    <cellStyle name="End of sheet 2 12 4 2 2" xfId="47109"/>
    <cellStyle name="End of sheet 2 12 4 3" xfId="33192"/>
    <cellStyle name="End of sheet 2 12 5" xfId="13472"/>
    <cellStyle name="End of sheet 2 12 5 2" xfId="27393"/>
    <cellStyle name="End of sheet 2 12 5 2 2" xfId="55076"/>
    <cellStyle name="End of sheet 2 12 5 3" xfId="41159"/>
    <cellStyle name="End of sheet 2 12 6" xfId="16434"/>
    <cellStyle name="End of sheet 2 12 6 2" xfId="44117"/>
    <cellStyle name="End of sheet 2 12 7" xfId="30327"/>
    <cellStyle name="End of sheet 2 13" xfId="3332"/>
    <cellStyle name="End of sheet 2 13 2" xfId="6772"/>
    <cellStyle name="End of sheet 2 13 2 2" xfId="20713"/>
    <cellStyle name="End of sheet 2 13 2 2 2" xfId="48396"/>
    <cellStyle name="End of sheet 2 13 2 3" xfId="34479"/>
    <cellStyle name="End of sheet 2 13 3" xfId="9512"/>
    <cellStyle name="End of sheet 2 13 3 2" xfId="23433"/>
    <cellStyle name="End of sheet 2 13 3 2 2" xfId="51116"/>
    <cellStyle name="End of sheet 2 13 3 3" xfId="37199"/>
    <cellStyle name="End of sheet 2 13 4" xfId="11651"/>
    <cellStyle name="End of sheet 2 13 4 2" xfId="25572"/>
    <cellStyle name="End of sheet 2 13 4 2 2" xfId="53255"/>
    <cellStyle name="End of sheet 2 13 4 3" xfId="39338"/>
    <cellStyle name="End of sheet 2 13 5" xfId="14401"/>
    <cellStyle name="End of sheet 2 13 5 2" xfId="28322"/>
    <cellStyle name="End of sheet 2 13 5 2 2" xfId="56005"/>
    <cellStyle name="End of sheet 2 13 5 3" xfId="42088"/>
    <cellStyle name="End of sheet 2 13 6" xfId="17369"/>
    <cellStyle name="End of sheet 2 13 6 2" xfId="45052"/>
    <cellStyle name="End of sheet 2 13 7" xfId="31152"/>
    <cellStyle name="End of sheet 2 14" xfId="2808"/>
    <cellStyle name="End of sheet 2 14 2" xfId="6255"/>
    <cellStyle name="End of sheet 2 14 2 2" xfId="20202"/>
    <cellStyle name="End of sheet 2 14 2 2 2" xfId="47885"/>
    <cellStyle name="End of sheet 2 14 2 3" xfId="33968"/>
    <cellStyle name="End of sheet 2 14 3" xfId="9010"/>
    <cellStyle name="End of sheet 2 14 3 2" xfId="22931"/>
    <cellStyle name="End of sheet 2 14 3 2 2" xfId="50614"/>
    <cellStyle name="End of sheet 2 14 3 3" xfId="36697"/>
    <cellStyle name="End of sheet 2 14 4" xfId="11142"/>
    <cellStyle name="End of sheet 2 14 4 2" xfId="25063"/>
    <cellStyle name="End of sheet 2 14 4 2 2" xfId="52746"/>
    <cellStyle name="End of sheet 2 14 4 3" xfId="38829"/>
    <cellStyle name="End of sheet 2 14 5" xfId="13895"/>
    <cellStyle name="End of sheet 2 14 5 2" xfId="27816"/>
    <cellStyle name="End of sheet 2 14 5 2 2" xfId="55499"/>
    <cellStyle name="End of sheet 2 14 5 3" xfId="41582"/>
    <cellStyle name="End of sheet 2 14 6" xfId="16860"/>
    <cellStyle name="End of sheet 2 14 6 2" xfId="44543"/>
    <cellStyle name="End of sheet 2 14 7" xfId="30695"/>
    <cellStyle name="End of sheet 2 15" xfId="2498"/>
    <cellStyle name="End of sheet 2 15 2" xfId="5955"/>
    <cellStyle name="End of sheet 2 15 2 2" xfId="19904"/>
    <cellStyle name="End of sheet 2 15 2 2 2" xfId="47587"/>
    <cellStyle name="End of sheet 2 15 2 3" xfId="33670"/>
    <cellStyle name="End of sheet 2 15 3" xfId="8720"/>
    <cellStyle name="End of sheet 2 15 3 2" xfId="22641"/>
    <cellStyle name="End of sheet 2 15 3 2 2" xfId="50324"/>
    <cellStyle name="End of sheet 2 15 3 3" xfId="36407"/>
    <cellStyle name="End of sheet 2 15 4" xfId="5569"/>
    <cellStyle name="End of sheet 2 15 4 2" xfId="19522"/>
    <cellStyle name="End of sheet 2 15 4 2 2" xfId="47205"/>
    <cellStyle name="End of sheet 2 15 4 3" xfId="33288"/>
    <cellStyle name="End of sheet 2 15 5" xfId="13602"/>
    <cellStyle name="End of sheet 2 15 5 2" xfId="27523"/>
    <cellStyle name="End of sheet 2 15 5 2 2" xfId="55206"/>
    <cellStyle name="End of sheet 2 15 5 3" xfId="41289"/>
    <cellStyle name="End of sheet 2 15 6" xfId="16564"/>
    <cellStyle name="End of sheet 2 15 6 2" xfId="44247"/>
    <cellStyle name="End of sheet 2 15 7" xfId="30436"/>
    <cellStyle name="End of sheet 2 16" xfId="2791"/>
    <cellStyle name="End of sheet 2 16 2" xfId="6238"/>
    <cellStyle name="End of sheet 2 16 2 2" xfId="20185"/>
    <cellStyle name="End of sheet 2 16 2 2 2" xfId="47868"/>
    <cellStyle name="End of sheet 2 16 2 3" xfId="33951"/>
    <cellStyle name="End of sheet 2 16 3" xfId="8993"/>
    <cellStyle name="End of sheet 2 16 3 2" xfId="22914"/>
    <cellStyle name="End of sheet 2 16 3 2 2" xfId="50597"/>
    <cellStyle name="End of sheet 2 16 3 3" xfId="36680"/>
    <cellStyle name="End of sheet 2 16 4" xfId="11125"/>
    <cellStyle name="End of sheet 2 16 4 2" xfId="25046"/>
    <cellStyle name="End of sheet 2 16 4 2 2" xfId="52729"/>
    <cellStyle name="End of sheet 2 16 4 3" xfId="38812"/>
    <cellStyle name="End of sheet 2 16 5" xfId="13878"/>
    <cellStyle name="End of sheet 2 16 5 2" xfId="27799"/>
    <cellStyle name="End of sheet 2 16 5 2 2" xfId="55482"/>
    <cellStyle name="End of sheet 2 16 5 3" xfId="41565"/>
    <cellStyle name="End of sheet 2 16 6" xfId="16843"/>
    <cellStyle name="End of sheet 2 16 6 2" xfId="44526"/>
    <cellStyle name="End of sheet 2 16 7" xfId="30678"/>
    <cellStyle name="End of sheet 2 17" xfId="3755"/>
    <cellStyle name="End of sheet 2 17 2" xfId="7189"/>
    <cellStyle name="End of sheet 2 17 2 2" xfId="21124"/>
    <cellStyle name="End of sheet 2 17 2 2 2" xfId="48807"/>
    <cellStyle name="End of sheet 2 17 2 3" xfId="34890"/>
    <cellStyle name="End of sheet 2 17 3" xfId="9913"/>
    <cellStyle name="End of sheet 2 17 3 2" xfId="23834"/>
    <cellStyle name="End of sheet 2 17 3 2 2" xfId="51517"/>
    <cellStyle name="End of sheet 2 17 3 3" xfId="37600"/>
    <cellStyle name="End of sheet 2 17 4" xfId="12062"/>
    <cellStyle name="End of sheet 2 17 4 2" xfId="25983"/>
    <cellStyle name="End of sheet 2 17 4 2 2" xfId="53666"/>
    <cellStyle name="End of sheet 2 17 4 3" xfId="39749"/>
    <cellStyle name="End of sheet 2 17 5" xfId="14812"/>
    <cellStyle name="End of sheet 2 17 5 2" xfId="28733"/>
    <cellStyle name="End of sheet 2 17 5 2 2" xfId="56416"/>
    <cellStyle name="End of sheet 2 17 5 3" xfId="42499"/>
    <cellStyle name="End of sheet 2 17 6" xfId="17780"/>
    <cellStyle name="End of sheet 2 17 6 2" xfId="45463"/>
    <cellStyle name="End of sheet 2 17 7" xfId="31546"/>
    <cellStyle name="End of sheet 2 18" xfId="3558"/>
    <cellStyle name="End of sheet 2 18 2" xfId="6996"/>
    <cellStyle name="End of sheet 2 18 2 2" xfId="20935"/>
    <cellStyle name="End of sheet 2 18 2 2 2" xfId="48618"/>
    <cellStyle name="End of sheet 2 18 2 3" xfId="34701"/>
    <cellStyle name="End of sheet 2 18 3" xfId="9731"/>
    <cellStyle name="End of sheet 2 18 3 2" xfId="23652"/>
    <cellStyle name="End of sheet 2 18 3 2 2" xfId="51335"/>
    <cellStyle name="End of sheet 2 18 3 3" xfId="37418"/>
    <cellStyle name="End of sheet 2 18 4" xfId="11873"/>
    <cellStyle name="End of sheet 2 18 4 2" xfId="25794"/>
    <cellStyle name="End of sheet 2 18 4 2 2" xfId="53477"/>
    <cellStyle name="End of sheet 2 18 4 3" xfId="39560"/>
    <cellStyle name="End of sheet 2 18 5" xfId="14623"/>
    <cellStyle name="End of sheet 2 18 5 2" xfId="28544"/>
    <cellStyle name="End of sheet 2 18 5 2 2" xfId="56227"/>
    <cellStyle name="End of sheet 2 18 5 3" xfId="42310"/>
    <cellStyle name="End of sheet 2 18 6" xfId="17591"/>
    <cellStyle name="End of sheet 2 18 6 2" xfId="45274"/>
    <cellStyle name="End of sheet 2 18 7" xfId="31362"/>
    <cellStyle name="End of sheet 2 19" xfId="4152"/>
    <cellStyle name="End of sheet 2 19 2" xfId="7578"/>
    <cellStyle name="End of sheet 2 19 2 2" xfId="21506"/>
    <cellStyle name="End of sheet 2 19 2 2 2" xfId="49189"/>
    <cellStyle name="End of sheet 2 19 2 3" xfId="35272"/>
    <cellStyle name="End of sheet 2 19 3" xfId="10276"/>
    <cellStyle name="End of sheet 2 19 3 2" xfId="24197"/>
    <cellStyle name="End of sheet 2 19 3 2 2" xfId="51880"/>
    <cellStyle name="End of sheet 2 19 3 3" xfId="37963"/>
    <cellStyle name="End of sheet 2 19 4" xfId="12428"/>
    <cellStyle name="End of sheet 2 19 4 2" xfId="26349"/>
    <cellStyle name="End of sheet 2 19 4 2 2" xfId="54032"/>
    <cellStyle name="End of sheet 2 19 4 3" xfId="40115"/>
    <cellStyle name="End of sheet 2 19 5" xfId="15178"/>
    <cellStyle name="End of sheet 2 19 5 2" xfId="29099"/>
    <cellStyle name="End of sheet 2 19 5 2 2" xfId="56782"/>
    <cellStyle name="End of sheet 2 19 5 3" xfId="42865"/>
    <cellStyle name="End of sheet 2 19 6" xfId="18146"/>
    <cellStyle name="End of sheet 2 19 6 2" xfId="45829"/>
    <cellStyle name="End of sheet 2 19 7" xfId="31912"/>
    <cellStyle name="End of sheet 2 2" xfId="3106"/>
    <cellStyle name="End of sheet 2 2 2" xfId="6548"/>
    <cellStyle name="End of sheet 2 2 2 2" xfId="20492"/>
    <cellStyle name="End of sheet 2 2 2 2 2" xfId="48175"/>
    <cellStyle name="End of sheet 2 2 2 3" xfId="34258"/>
    <cellStyle name="End of sheet 2 2 3" xfId="9292"/>
    <cellStyle name="End of sheet 2 2 3 2" xfId="23213"/>
    <cellStyle name="End of sheet 2 2 3 2 2" xfId="50896"/>
    <cellStyle name="End of sheet 2 2 3 3" xfId="36979"/>
    <cellStyle name="End of sheet 2 2 4" xfId="11430"/>
    <cellStyle name="End of sheet 2 2 4 2" xfId="25351"/>
    <cellStyle name="End of sheet 2 2 4 2 2" xfId="53034"/>
    <cellStyle name="End of sheet 2 2 4 3" xfId="39117"/>
    <cellStyle name="End of sheet 2 2 5" xfId="14180"/>
    <cellStyle name="End of sheet 2 2 5 2" xfId="28101"/>
    <cellStyle name="End of sheet 2 2 5 2 2" xfId="55784"/>
    <cellStyle name="End of sheet 2 2 5 3" xfId="41867"/>
    <cellStyle name="End of sheet 2 2 6" xfId="17148"/>
    <cellStyle name="End of sheet 2 2 6 2" xfId="44831"/>
    <cellStyle name="End of sheet 2 2 7" xfId="30952"/>
    <cellStyle name="End of sheet 2 20" xfId="3936"/>
    <cellStyle name="End of sheet 2 20 2" xfId="7362"/>
    <cellStyle name="End of sheet 2 20 2 2" xfId="21293"/>
    <cellStyle name="End of sheet 2 20 2 2 2" xfId="48976"/>
    <cellStyle name="End of sheet 2 20 2 3" xfId="35059"/>
    <cellStyle name="End of sheet 2 20 3" xfId="10066"/>
    <cellStyle name="End of sheet 2 20 3 2" xfId="23987"/>
    <cellStyle name="End of sheet 2 20 3 2 2" xfId="51670"/>
    <cellStyle name="End of sheet 2 20 3 3" xfId="37753"/>
    <cellStyle name="End of sheet 2 20 4" xfId="12218"/>
    <cellStyle name="End of sheet 2 20 4 2" xfId="26139"/>
    <cellStyle name="End of sheet 2 20 4 2 2" xfId="53822"/>
    <cellStyle name="End of sheet 2 20 4 3" xfId="39905"/>
    <cellStyle name="End of sheet 2 20 5" xfId="14968"/>
    <cellStyle name="End of sheet 2 20 5 2" xfId="28889"/>
    <cellStyle name="End of sheet 2 20 5 2 2" xfId="56572"/>
    <cellStyle name="End of sheet 2 20 5 3" xfId="42655"/>
    <cellStyle name="End of sheet 2 20 6" xfId="17936"/>
    <cellStyle name="End of sheet 2 20 6 2" xfId="45619"/>
    <cellStyle name="End of sheet 2 20 7" xfId="31702"/>
    <cellStyle name="End of sheet 2 21" xfId="4106"/>
    <cellStyle name="End of sheet 2 21 2" xfId="7532"/>
    <cellStyle name="End of sheet 2 21 2 2" xfId="21461"/>
    <cellStyle name="End of sheet 2 21 2 2 2" xfId="49144"/>
    <cellStyle name="End of sheet 2 21 2 3" xfId="35227"/>
    <cellStyle name="End of sheet 2 21 3" xfId="10233"/>
    <cellStyle name="End of sheet 2 21 3 2" xfId="24154"/>
    <cellStyle name="End of sheet 2 21 3 2 2" xfId="51837"/>
    <cellStyle name="End of sheet 2 21 3 3" xfId="37920"/>
    <cellStyle name="End of sheet 2 21 4" xfId="12385"/>
    <cellStyle name="End of sheet 2 21 4 2" xfId="26306"/>
    <cellStyle name="End of sheet 2 21 4 2 2" xfId="53989"/>
    <cellStyle name="End of sheet 2 21 4 3" xfId="40072"/>
    <cellStyle name="End of sheet 2 21 5" xfId="15135"/>
    <cellStyle name="End of sheet 2 21 5 2" xfId="29056"/>
    <cellStyle name="End of sheet 2 21 5 2 2" xfId="56739"/>
    <cellStyle name="End of sheet 2 21 5 3" xfId="42822"/>
    <cellStyle name="End of sheet 2 21 6" xfId="18103"/>
    <cellStyle name="End of sheet 2 21 6 2" xfId="45786"/>
    <cellStyle name="End of sheet 2 21 7" xfId="31869"/>
    <cellStyle name="End of sheet 2 22" xfId="3960"/>
    <cellStyle name="End of sheet 2 22 2" xfId="7386"/>
    <cellStyle name="End of sheet 2 22 2 2" xfId="21317"/>
    <cellStyle name="End of sheet 2 22 2 2 2" xfId="49000"/>
    <cellStyle name="End of sheet 2 22 2 3" xfId="35083"/>
    <cellStyle name="End of sheet 2 22 3" xfId="10089"/>
    <cellStyle name="End of sheet 2 22 3 2" xfId="24010"/>
    <cellStyle name="End of sheet 2 22 3 2 2" xfId="51693"/>
    <cellStyle name="End of sheet 2 22 3 3" xfId="37776"/>
    <cellStyle name="End of sheet 2 22 4" xfId="12241"/>
    <cellStyle name="End of sheet 2 22 4 2" xfId="26162"/>
    <cellStyle name="End of sheet 2 22 4 2 2" xfId="53845"/>
    <cellStyle name="End of sheet 2 22 4 3" xfId="39928"/>
    <cellStyle name="End of sheet 2 22 5" xfId="14991"/>
    <cellStyle name="End of sheet 2 22 5 2" xfId="28912"/>
    <cellStyle name="End of sheet 2 22 5 2 2" xfId="56595"/>
    <cellStyle name="End of sheet 2 22 5 3" xfId="42678"/>
    <cellStyle name="End of sheet 2 22 6" xfId="17959"/>
    <cellStyle name="End of sheet 2 22 6 2" xfId="45642"/>
    <cellStyle name="End of sheet 2 22 7" xfId="31725"/>
    <cellStyle name="End of sheet 2 23" xfId="4248"/>
    <cellStyle name="End of sheet 2 23 2" xfId="7673"/>
    <cellStyle name="End of sheet 2 23 2 2" xfId="21601"/>
    <cellStyle name="End of sheet 2 23 2 2 2" xfId="49284"/>
    <cellStyle name="End of sheet 2 23 2 3" xfId="35367"/>
    <cellStyle name="End of sheet 2 23 3" xfId="10366"/>
    <cellStyle name="End of sheet 2 23 3 2" xfId="24287"/>
    <cellStyle name="End of sheet 2 23 3 2 2" xfId="51970"/>
    <cellStyle name="End of sheet 2 23 3 3" xfId="38053"/>
    <cellStyle name="End of sheet 2 23 4" xfId="12522"/>
    <cellStyle name="End of sheet 2 23 4 2" xfId="26443"/>
    <cellStyle name="End of sheet 2 23 4 2 2" xfId="54126"/>
    <cellStyle name="End of sheet 2 23 4 3" xfId="40209"/>
    <cellStyle name="End of sheet 2 23 5" xfId="15272"/>
    <cellStyle name="End of sheet 2 23 5 2" xfId="29193"/>
    <cellStyle name="End of sheet 2 23 5 2 2" xfId="56876"/>
    <cellStyle name="End of sheet 2 23 5 3" xfId="42959"/>
    <cellStyle name="End of sheet 2 23 6" xfId="18240"/>
    <cellStyle name="End of sheet 2 23 6 2" xfId="45923"/>
    <cellStyle name="End of sheet 2 23 7" xfId="32006"/>
    <cellStyle name="End of sheet 2 24" xfId="4894"/>
    <cellStyle name="End of sheet 2 24 2" xfId="8299"/>
    <cellStyle name="End of sheet 2 24 2 2" xfId="22221"/>
    <cellStyle name="End of sheet 2 24 2 2 2" xfId="49904"/>
    <cellStyle name="End of sheet 2 24 2 3" xfId="35987"/>
    <cellStyle name="End of sheet 2 24 3" xfId="10753"/>
    <cellStyle name="End of sheet 2 24 3 2" xfId="24674"/>
    <cellStyle name="End of sheet 2 24 3 2 2" xfId="52357"/>
    <cellStyle name="End of sheet 2 24 3 3" xfId="38440"/>
    <cellStyle name="End of sheet 2 24 4" xfId="13153"/>
    <cellStyle name="End of sheet 2 24 4 2" xfId="27074"/>
    <cellStyle name="End of sheet 2 24 4 2 2" xfId="54757"/>
    <cellStyle name="End of sheet 2 24 4 3" xfId="40840"/>
    <cellStyle name="End of sheet 2 24 5" xfId="15903"/>
    <cellStyle name="End of sheet 2 24 5 2" xfId="29824"/>
    <cellStyle name="End of sheet 2 24 5 2 2" xfId="57507"/>
    <cellStyle name="End of sheet 2 24 5 3" xfId="43590"/>
    <cellStyle name="End of sheet 2 24 6" xfId="18871"/>
    <cellStyle name="End of sheet 2 24 6 2" xfId="46554"/>
    <cellStyle name="End of sheet 2 24 7" xfId="32637"/>
    <cellStyle name="End of sheet 2 25" xfId="4298"/>
    <cellStyle name="End of sheet 2 25 2" xfId="7723"/>
    <cellStyle name="End of sheet 2 25 2 2" xfId="21650"/>
    <cellStyle name="End of sheet 2 25 2 2 2" xfId="49333"/>
    <cellStyle name="End of sheet 2 25 2 3" xfId="35416"/>
    <cellStyle name="End of sheet 2 25 3" xfId="10409"/>
    <cellStyle name="End of sheet 2 25 3 2" xfId="24330"/>
    <cellStyle name="End of sheet 2 25 3 2 2" xfId="52013"/>
    <cellStyle name="End of sheet 2 25 3 3" xfId="38096"/>
    <cellStyle name="End of sheet 2 25 4" xfId="12570"/>
    <cellStyle name="End of sheet 2 25 4 2" xfId="26491"/>
    <cellStyle name="End of sheet 2 25 4 2 2" xfId="54174"/>
    <cellStyle name="End of sheet 2 25 4 3" xfId="40257"/>
    <cellStyle name="End of sheet 2 25 5" xfId="15320"/>
    <cellStyle name="End of sheet 2 25 5 2" xfId="29241"/>
    <cellStyle name="End of sheet 2 25 5 2 2" xfId="56924"/>
    <cellStyle name="End of sheet 2 25 5 3" xfId="43007"/>
    <cellStyle name="End of sheet 2 25 6" xfId="18288"/>
    <cellStyle name="End of sheet 2 25 6 2" xfId="45971"/>
    <cellStyle name="End of sheet 2 25 7" xfId="32054"/>
    <cellStyle name="End of sheet 2 26" xfId="4340"/>
    <cellStyle name="End of sheet 2 26 2" xfId="7765"/>
    <cellStyle name="End of sheet 2 26 2 2" xfId="21689"/>
    <cellStyle name="End of sheet 2 26 2 2 2" xfId="49372"/>
    <cellStyle name="End of sheet 2 26 2 3" xfId="35455"/>
    <cellStyle name="End of sheet 2 26 3" xfId="10438"/>
    <cellStyle name="End of sheet 2 26 3 2" xfId="24359"/>
    <cellStyle name="End of sheet 2 26 3 2 2" xfId="52042"/>
    <cellStyle name="End of sheet 2 26 3 3" xfId="38125"/>
    <cellStyle name="End of sheet 2 26 4" xfId="12607"/>
    <cellStyle name="End of sheet 2 26 4 2" xfId="26528"/>
    <cellStyle name="End of sheet 2 26 4 2 2" xfId="54211"/>
    <cellStyle name="End of sheet 2 26 4 3" xfId="40294"/>
    <cellStyle name="End of sheet 2 26 5" xfId="15357"/>
    <cellStyle name="End of sheet 2 26 5 2" xfId="29278"/>
    <cellStyle name="End of sheet 2 26 5 2 2" xfId="56961"/>
    <cellStyle name="End of sheet 2 26 5 3" xfId="43044"/>
    <cellStyle name="End of sheet 2 26 6" xfId="18325"/>
    <cellStyle name="End of sheet 2 26 6 2" xfId="46008"/>
    <cellStyle name="End of sheet 2 26 7" xfId="32091"/>
    <cellStyle name="End of sheet 2 27" xfId="4652"/>
    <cellStyle name="End of sheet 2 27 2" xfId="8060"/>
    <cellStyle name="End of sheet 2 27 2 2" xfId="21984"/>
    <cellStyle name="End of sheet 2 27 2 2 2" xfId="49667"/>
    <cellStyle name="End of sheet 2 27 2 3" xfId="35750"/>
    <cellStyle name="End of sheet 2 27 3" xfId="10648"/>
    <cellStyle name="End of sheet 2 27 3 2" xfId="24569"/>
    <cellStyle name="End of sheet 2 27 3 2 2" xfId="52252"/>
    <cellStyle name="End of sheet 2 27 3 3" xfId="38335"/>
    <cellStyle name="End of sheet 2 27 4" xfId="12916"/>
    <cellStyle name="End of sheet 2 27 4 2" xfId="26837"/>
    <cellStyle name="End of sheet 2 27 4 2 2" xfId="54520"/>
    <cellStyle name="End of sheet 2 27 4 3" xfId="40603"/>
    <cellStyle name="End of sheet 2 27 5" xfId="15666"/>
    <cellStyle name="End of sheet 2 27 5 2" xfId="29587"/>
    <cellStyle name="End of sheet 2 27 5 2 2" xfId="57270"/>
    <cellStyle name="End of sheet 2 27 5 3" xfId="43353"/>
    <cellStyle name="End of sheet 2 27 6" xfId="18634"/>
    <cellStyle name="End of sheet 2 27 6 2" xfId="46317"/>
    <cellStyle name="End of sheet 2 27 7" xfId="32400"/>
    <cellStyle name="End of sheet 2 28" xfId="4373"/>
    <cellStyle name="End of sheet 2 28 2" xfId="7798"/>
    <cellStyle name="End of sheet 2 28 2 2" xfId="21722"/>
    <cellStyle name="End of sheet 2 28 2 2 2" xfId="49405"/>
    <cellStyle name="End of sheet 2 28 2 3" xfId="35488"/>
    <cellStyle name="End of sheet 2 28 3" xfId="10471"/>
    <cellStyle name="End of sheet 2 28 3 2" xfId="24392"/>
    <cellStyle name="End of sheet 2 28 3 2 2" xfId="52075"/>
    <cellStyle name="End of sheet 2 28 3 3" xfId="38158"/>
    <cellStyle name="End of sheet 2 28 4" xfId="12640"/>
    <cellStyle name="End of sheet 2 28 4 2" xfId="26561"/>
    <cellStyle name="End of sheet 2 28 4 2 2" xfId="54244"/>
    <cellStyle name="End of sheet 2 28 4 3" xfId="40327"/>
    <cellStyle name="End of sheet 2 28 5" xfId="15390"/>
    <cellStyle name="End of sheet 2 28 5 2" xfId="29311"/>
    <cellStyle name="End of sheet 2 28 5 2 2" xfId="56994"/>
    <cellStyle name="End of sheet 2 28 5 3" xfId="43077"/>
    <cellStyle name="End of sheet 2 28 6" xfId="18358"/>
    <cellStyle name="End of sheet 2 28 6 2" xfId="46041"/>
    <cellStyle name="End of sheet 2 28 7" xfId="32124"/>
    <cellStyle name="End of sheet 2 29" xfId="4598"/>
    <cellStyle name="End of sheet 2 29 2" xfId="8007"/>
    <cellStyle name="End of sheet 2 29 2 2" xfId="21931"/>
    <cellStyle name="End of sheet 2 29 2 2 2" xfId="49614"/>
    <cellStyle name="End of sheet 2 29 2 3" xfId="35697"/>
    <cellStyle name="End of sheet 2 29 3" xfId="10612"/>
    <cellStyle name="End of sheet 2 29 3 2" xfId="24533"/>
    <cellStyle name="End of sheet 2 29 3 2 2" xfId="52216"/>
    <cellStyle name="End of sheet 2 29 3 3" xfId="38299"/>
    <cellStyle name="End of sheet 2 29 4" xfId="12862"/>
    <cellStyle name="End of sheet 2 29 4 2" xfId="26783"/>
    <cellStyle name="End of sheet 2 29 4 2 2" xfId="54466"/>
    <cellStyle name="End of sheet 2 29 4 3" xfId="40549"/>
    <cellStyle name="End of sheet 2 29 5" xfId="15612"/>
    <cellStyle name="End of sheet 2 29 5 2" xfId="29533"/>
    <cellStyle name="End of sheet 2 29 5 2 2" xfId="57216"/>
    <cellStyle name="End of sheet 2 29 5 3" xfId="43299"/>
    <cellStyle name="End of sheet 2 29 6" xfId="18580"/>
    <cellStyle name="End of sheet 2 29 6 2" xfId="46263"/>
    <cellStyle name="End of sheet 2 29 7" xfId="32346"/>
    <cellStyle name="End of sheet 2 3" xfId="2335"/>
    <cellStyle name="End of sheet 2 3 2" xfId="5794"/>
    <cellStyle name="End of sheet 2 3 2 2" xfId="19744"/>
    <cellStyle name="End of sheet 2 3 2 2 2" xfId="47427"/>
    <cellStyle name="End of sheet 2 3 2 3" xfId="33510"/>
    <cellStyle name="End of sheet 2 3 3" xfId="8564"/>
    <cellStyle name="End of sheet 2 3 3 2" xfId="22485"/>
    <cellStyle name="End of sheet 2 3 3 2 2" xfId="50168"/>
    <cellStyle name="End of sheet 2 3 3 3" xfId="36251"/>
    <cellStyle name="End of sheet 2 3 4" xfId="5651"/>
    <cellStyle name="End of sheet 2 3 4 2" xfId="19603"/>
    <cellStyle name="End of sheet 2 3 4 2 2" xfId="47286"/>
    <cellStyle name="End of sheet 2 3 4 3" xfId="33369"/>
    <cellStyle name="End of sheet 2 3 5" xfId="13442"/>
    <cellStyle name="End of sheet 2 3 5 2" xfId="27363"/>
    <cellStyle name="End of sheet 2 3 5 2 2" xfId="55046"/>
    <cellStyle name="End of sheet 2 3 5 3" xfId="41129"/>
    <cellStyle name="End of sheet 2 3 6" xfId="16404"/>
    <cellStyle name="End of sheet 2 3 6 2" xfId="44087"/>
    <cellStyle name="End of sheet 2 3 7" xfId="30297"/>
    <cellStyle name="End of sheet 2 30" xfId="5309"/>
    <cellStyle name="End of sheet 2 30 2" xfId="19276"/>
    <cellStyle name="End of sheet 2 30 2 2" xfId="46959"/>
    <cellStyle name="End of sheet 2 30 3" xfId="33042"/>
    <cellStyle name="End of sheet 2 31" xfId="5205"/>
    <cellStyle name="End of sheet 2 31 2" xfId="19175"/>
    <cellStyle name="End of sheet 2 31 2 2" xfId="46858"/>
    <cellStyle name="End of sheet 2 31 3" xfId="32941"/>
    <cellStyle name="End of sheet 2 4" xfId="3028"/>
    <cellStyle name="End of sheet 2 4 2" xfId="6472"/>
    <cellStyle name="End of sheet 2 4 2 2" xfId="20417"/>
    <cellStyle name="End of sheet 2 4 2 2 2" xfId="48100"/>
    <cellStyle name="End of sheet 2 4 2 3" xfId="34183"/>
    <cellStyle name="End of sheet 2 4 3" xfId="9221"/>
    <cellStyle name="End of sheet 2 4 3 2" xfId="23142"/>
    <cellStyle name="End of sheet 2 4 3 2 2" xfId="50825"/>
    <cellStyle name="End of sheet 2 4 3 3" xfId="36908"/>
    <cellStyle name="End of sheet 2 4 4" xfId="11357"/>
    <cellStyle name="End of sheet 2 4 4 2" xfId="25278"/>
    <cellStyle name="End of sheet 2 4 4 2 2" xfId="52961"/>
    <cellStyle name="End of sheet 2 4 4 3" xfId="39044"/>
    <cellStyle name="End of sheet 2 4 5" xfId="14107"/>
    <cellStyle name="End of sheet 2 4 5 2" xfId="28028"/>
    <cellStyle name="End of sheet 2 4 5 2 2" xfId="55711"/>
    <cellStyle name="End of sheet 2 4 5 3" xfId="41794"/>
    <cellStyle name="End of sheet 2 4 6" xfId="17075"/>
    <cellStyle name="End of sheet 2 4 6 2" xfId="44758"/>
    <cellStyle name="End of sheet 2 4 7" xfId="30883"/>
    <cellStyle name="End of sheet 2 5" xfId="3066"/>
    <cellStyle name="End of sheet 2 5 2" xfId="6510"/>
    <cellStyle name="End of sheet 2 5 2 2" xfId="20455"/>
    <cellStyle name="End of sheet 2 5 2 2 2" xfId="48138"/>
    <cellStyle name="End of sheet 2 5 2 3" xfId="34221"/>
    <cellStyle name="End of sheet 2 5 3" xfId="9257"/>
    <cellStyle name="End of sheet 2 5 3 2" xfId="23178"/>
    <cellStyle name="End of sheet 2 5 3 2 2" xfId="50861"/>
    <cellStyle name="End of sheet 2 5 3 3" xfId="36944"/>
    <cellStyle name="End of sheet 2 5 4" xfId="11394"/>
    <cellStyle name="End of sheet 2 5 4 2" xfId="25315"/>
    <cellStyle name="End of sheet 2 5 4 2 2" xfId="52998"/>
    <cellStyle name="End of sheet 2 5 4 3" xfId="39081"/>
    <cellStyle name="End of sheet 2 5 5" xfId="14144"/>
    <cellStyle name="End of sheet 2 5 5 2" xfId="28065"/>
    <cellStyle name="End of sheet 2 5 5 2 2" xfId="55748"/>
    <cellStyle name="End of sheet 2 5 5 3" xfId="41831"/>
    <cellStyle name="End of sheet 2 5 6" xfId="17112"/>
    <cellStyle name="End of sheet 2 5 6 2" xfId="44795"/>
    <cellStyle name="End of sheet 2 5 7" xfId="30919"/>
    <cellStyle name="End of sheet 2 6" xfId="2453"/>
    <cellStyle name="End of sheet 2 6 2" xfId="5910"/>
    <cellStyle name="End of sheet 2 6 2 2" xfId="19860"/>
    <cellStyle name="End of sheet 2 6 2 2 2" xfId="47543"/>
    <cellStyle name="End of sheet 2 6 2 3" xfId="33626"/>
    <cellStyle name="End of sheet 2 6 3" xfId="8676"/>
    <cellStyle name="End of sheet 2 6 3 2" xfId="22597"/>
    <cellStyle name="End of sheet 2 6 3 2 2" xfId="50280"/>
    <cellStyle name="End of sheet 2 6 3 3" xfId="36363"/>
    <cellStyle name="End of sheet 2 6 4" xfId="5631"/>
    <cellStyle name="End of sheet 2 6 4 2" xfId="19584"/>
    <cellStyle name="End of sheet 2 6 4 2 2" xfId="47267"/>
    <cellStyle name="End of sheet 2 6 4 3" xfId="33350"/>
    <cellStyle name="End of sheet 2 6 5" xfId="13558"/>
    <cellStyle name="End of sheet 2 6 5 2" xfId="27479"/>
    <cellStyle name="End of sheet 2 6 5 2 2" xfId="55162"/>
    <cellStyle name="End of sheet 2 6 5 3" xfId="41245"/>
    <cellStyle name="End of sheet 2 6 6" xfId="16520"/>
    <cellStyle name="End of sheet 2 6 6 2" xfId="44203"/>
    <cellStyle name="End of sheet 2 6 7" xfId="30398"/>
    <cellStyle name="End of sheet 2 7" xfId="2919"/>
    <cellStyle name="End of sheet 2 7 2" xfId="6365"/>
    <cellStyle name="End of sheet 2 7 2 2" xfId="20311"/>
    <cellStyle name="End of sheet 2 7 2 2 2" xfId="47994"/>
    <cellStyle name="End of sheet 2 7 2 3" xfId="34077"/>
    <cellStyle name="End of sheet 2 7 3" xfId="9116"/>
    <cellStyle name="End of sheet 2 7 3 2" xfId="23037"/>
    <cellStyle name="End of sheet 2 7 3 2 2" xfId="50720"/>
    <cellStyle name="End of sheet 2 7 3 3" xfId="36803"/>
    <cellStyle name="End of sheet 2 7 4" xfId="11251"/>
    <cellStyle name="End of sheet 2 7 4 2" xfId="25172"/>
    <cellStyle name="End of sheet 2 7 4 2 2" xfId="52855"/>
    <cellStyle name="End of sheet 2 7 4 3" xfId="38938"/>
    <cellStyle name="End of sheet 2 7 5" xfId="14003"/>
    <cellStyle name="End of sheet 2 7 5 2" xfId="27924"/>
    <cellStyle name="End of sheet 2 7 5 2 2" xfId="55607"/>
    <cellStyle name="End of sheet 2 7 5 3" xfId="41690"/>
    <cellStyle name="End of sheet 2 7 6" xfId="16969"/>
    <cellStyle name="End of sheet 2 7 6 2" xfId="44652"/>
    <cellStyle name="End of sheet 2 7 7" xfId="30787"/>
    <cellStyle name="End of sheet 2 8" xfId="2884"/>
    <cellStyle name="End of sheet 2 8 2" xfId="6331"/>
    <cellStyle name="End of sheet 2 8 2 2" xfId="20278"/>
    <cellStyle name="End of sheet 2 8 2 2 2" xfId="47961"/>
    <cellStyle name="End of sheet 2 8 2 3" xfId="34044"/>
    <cellStyle name="End of sheet 2 8 3" xfId="9083"/>
    <cellStyle name="End of sheet 2 8 3 2" xfId="23004"/>
    <cellStyle name="End of sheet 2 8 3 2 2" xfId="50687"/>
    <cellStyle name="End of sheet 2 8 3 3" xfId="36770"/>
    <cellStyle name="End of sheet 2 8 4" xfId="11218"/>
    <cellStyle name="End of sheet 2 8 4 2" xfId="25139"/>
    <cellStyle name="End of sheet 2 8 4 2 2" xfId="52822"/>
    <cellStyle name="End of sheet 2 8 4 3" xfId="38905"/>
    <cellStyle name="End of sheet 2 8 5" xfId="13970"/>
    <cellStyle name="End of sheet 2 8 5 2" xfId="27891"/>
    <cellStyle name="End of sheet 2 8 5 2 2" xfId="55574"/>
    <cellStyle name="End of sheet 2 8 5 3" xfId="41657"/>
    <cellStyle name="End of sheet 2 8 6" xfId="16936"/>
    <cellStyle name="End of sheet 2 8 6 2" xfId="44619"/>
    <cellStyle name="End of sheet 2 8 7" xfId="30759"/>
    <cellStyle name="End of sheet 2 9" xfId="3397"/>
    <cellStyle name="End of sheet 2 9 2" xfId="6837"/>
    <cellStyle name="End of sheet 2 9 2 2" xfId="20778"/>
    <cellStyle name="End of sheet 2 9 2 2 2" xfId="48461"/>
    <cellStyle name="End of sheet 2 9 2 3" xfId="34544"/>
    <cellStyle name="End of sheet 2 9 3" xfId="9575"/>
    <cellStyle name="End of sheet 2 9 3 2" xfId="23496"/>
    <cellStyle name="End of sheet 2 9 3 2 2" xfId="51179"/>
    <cellStyle name="End of sheet 2 9 3 3" xfId="37262"/>
    <cellStyle name="End of sheet 2 9 4" xfId="11716"/>
    <cellStyle name="End of sheet 2 9 4 2" xfId="25637"/>
    <cellStyle name="End of sheet 2 9 4 2 2" xfId="53320"/>
    <cellStyle name="End of sheet 2 9 4 3" xfId="39403"/>
    <cellStyle name="End of sheet 2 9 5" xfId="14466"/>
    <cellStyle name="End of sheet 2 9 5 2" xfId="28387"/>
    <cellStyle name="End of sheet 2 9 5 2 2" xfId="56070"/>
    <cellStyle name="End of sheet 2 9 5 3" xfId="42153"/>
    <cellStyle name="End of sheet 2 9 6" xfId="17434"/>
    <cellStyle name="End of sheet 2 9 6 2" xfId="45117"/>
    <cellStyle name="End of sheet 2 9 7" xfId="31211"/>
    <cellStyle name="End of sheet 20" xfId="4054"/>
    <cellStyle name="End of sheet 20 2" xfId="7480"/>
    <cellStyle name="End of sheet 20 2 2" xfId="21411"/>
    <cellStyle name="End of sheet 20 2 2 2" xfId="49094"/>
    <cellStyle name="End of sheet 20 2 3" xfId="35177"/>
    <cellStyle name="End of sheet 20 3" xfId="10183"/>
    <cellStyle name="End of sheet 20 3 2" xfId="24104"/>
    <cellStyle name="End of sheet 20 3 2 2" xfId="51787"/>
    <cellStyle name="End of sheet 20 3 3" xfId="37870"/>
    <cellStyle name="End of sheet 20 4" xfId="12335"/>
    <cellStyle name="End of sheet 20 4 2" xfId="26256"/>
    <cellStyle name="End of sheet 20 4 2 2" xfId="53939"/>
    <cellStyle name="End of sheet 20 4 3" xfId="40022"/>
    <cellStyle name="End of sheet 20 5" xfId="15085"/>
    <cellStyle name="End of sheet 20 5 2" xfId="29006"/>
    <cellStyle name="End of sheet 20 5 2 2" xfId="56689"/>
    <cellStyle name="End of sheet 20 5 3" xfId="42772"/>
    <cellStyle name="End of sheet 20 6" xfId="18053"/>
    <cellStyle name="End of sheet 20 6 2" xfId="45736"/>
    <cellStyle name="End of sheet 20 7" xfId="31819"/>
    <cellStyle name="End of sheet 21" xfId="3987"/>
    <cellStyle name="End of sheet 21 2" xfId="7413"/>
    <cellStyle name="End of sheet 21 2 2" xfId="21344"/>
    <cellStyle name="End of sheet 21 2 2 2" xfId="49027"/>
    <cellStyle name="End of sheet 21 2 3" xfId="35110"/>
    <cellStyle name="End of sheet 21 3" xfId="10116"/>
    <cellStyle name="End of sheet 21 3 2" xfId="24037"/>
    <cellStyle name="End of sheet 21 3 2 2" xfId="51720"/>
    <cellStyle name="End of sheet 21 3 3" xfId="37803"/>
    <cellStyle name="End of sheet 21 4" xfId="12268"/>
    <cellStyle name="End of sheet 21 4 2" xfId="26189"/>
    <cellStyle name="End of sheet 21 4 2 2" xfId="53872"/>
    <cellStyle name="End of sheet 21 4 3" xfId="39955"/>
    <cellStyle name="End of sheet 21 5" xfId="15018"/>
    <cellStyle name="End of sheet 21 5 2" xfId="28939"/>
    <cellStyle name="End of sheet 21 5 2 2" xfId="56622"/>
    <cellStyle name="End of sheet 21 5 3" xfId="42705"/>
    <cellStyle name="End of sheet 21 6" xfId="17986"/>
    <cellStyle name="End of sheet 21 6 2" xfId="45669"/>
    <cellStyle name="End of sheet 21 7" xfId="31752"/>
    <cellStyle name="End of sheet 22" xfId="4181"/>
    <cellStyle name="End of sheet 22 2" xfId="7607"/>
    <cellStyle name="End of sheet 22 2 2" xfId="21535"/>
    <cellStyle name="End of sheet 22 2 2 2" xfId="49218"/>
    <cellStyle name="End of sheet 22 2 3" xfId="35301"/>
    <cellStyle name="End of sheet 22 3" xfId="10301"/>
    <cellStyle name="End of sheet 22 3 2" xfId="24222"/>
    <cellStyle name="End of sheet 22 3 2 2" xfId="51905"/>
    <cellStyle name="End of sheet 22 3 3" xfId="37988"/>
    <cellStyle name="End of sheet 22 4" xfId="12456"/>
    <cellStyle name="End of sheet 22 4 2" xfId="26377"/>
    <cellStyle name="End of sheet 22 4 2 2" xfId="54060"/>
    <cellStyle name="End of sheet 22 4 3" xfId="40143"/>
    <cellStyle name="End of sheet 22 5" xfId="15206"/>
    <cellStyle name="End of sheet 22 5 2" xfId="29127"/>
    <cellStyle name="End of sheet 22 5 2 2" xfId="56810"/>
    <cellStyle name="End of sheet 22 5 3" xfId="42893"/>
    <cellStyle name="End of sheet 22 6" xfId="18174"/>
    <cellStyle name="End of sheet 22 6 2" xfId="45857"/>
    <cellStyle name="End of sheet 22 7" xfId="31940"/>
    <cellStyle name="End of sheet 23" xfId="4047"/>
    <cellStyle name="End of sheet 23 2" xfId="7473"/>
    <cellStyle name="End of sheet 23 2 2" xfId="21404"/>
    <cellStyle name="End of sheet 23 2 2 2" xfId="49087"/>
    <cellStyle name="End of sheet 23 2 3" xfId="35170"/>
    <cellStyle name="End of sheet 23 3" xfId="10176"/>
    <cellStyle name="End of sheet 23 3 2" xfId="24097"/>
    <cellStyle name="End of sheet 23 3 2 2" xfId="51780"/>
    <cellStyle name="End of sheet 23 3 3" xfId="37863"/>
    <cellStyle name="End of sheet 23 4" xfId="12328"/>
    <cellStyle name="End of sheet 23 4 2" xfId="26249"/>
    <cellStyle name="End of sheet 23 4 2 2" xfId="53932"/>
    <cellStyle name="End of sheet 23 4 3" xfId="40015"/>
    <cellStyle name="End of sheet 23 5" xfId="15078"/>
    <cellStyle name="End of sheet 23 5 2" xfId="28999"/>
    <cellStyle name="End of sheet 23 5 2 2" xfId="56682"/>
    <cellStyle name="End of sheet 23 5 3" xfId="42765"/>
    <cellStyle name="End of sheet 23 6" xfId="18046"/>
    <cellStyle name="End of sheet 23 6 2" xfId="45729"/>
    <cellStyle name="End of sheet 23 7" xfId="31812"/>
    <cellStyle name="End of sheet 24" xfId="4589"/>
    <cellStyle name="End of sheet 24 2" xfId="8001"/>
    <cellStyle name="End of sheet 24 2 2" xfId="21925"/>
    <cellStyle name="End of sheet 24 2 2 2" xfId="49608"/>
    <cellStyle name="End of sheet 24 2 3" xfId="35691"/>
    <cellStyle name="End of sheet 24 3" xfId="10607"/>
    <cellStyle name="End of sheet 24 3 2" xfId="24528"/>
    <cellStyle name="End of sheet 24 3 2 2" xfId="52211"/>
    <cellStyle name="End of sheet 24 3 3" xfId="38294"/>
    <cellStyle name="End of sheet 24 4" xfId="12853"/>
    <cellStyle name="End of sheet 24 4 2" xfId="26774"/>
    <cellStyle name="End of sheet 24 4 2 2" xfId="54457"/>
    <cellStyle name="End of sheet 24 4 3" xfId="40540"/>
    <cellStyle name="End of sheet 24 5" xfId="15603"/>
    <cellStyle name="End of sheet 24 5 2" xfId="29524"/>
    <cellStyle name="End of sheet 24 5 2 2" xfId="57207"/>
    <cellStyle name="End of sheet 24 5 3" xfId="43290"/>
    <cellStyle name="End of sheet 24 6" xfId="18571"/>
    <cellStyle name="End of sheet 24 6 2" xfId="46254"/>
    <cellStyle name="End of sheet 24 7" xfId="32337"/>
    <cellStyle name="End of sheet 25" xfId="4390"/>
    <cellStyle name="End of sheet 25 2" xfId="7815"/>
    <cellStyle name="End of sheet 25 2 2" xfId="21739"/>
    <cellStyle name="End of sheet 25 2 2 2" xfId="49422"/>
    <cellStyle name="End of sheet 25 2 3" xfId="35505"/>
    <cellStyle name="End of sheet 25 3" xfId="10488"/>
    <cellStyle name="End of sheet 25 3 2" xfId="24409"/>
    <cellStyle name="End of sheet 25 3 2 2" xfId="52092"/>
    <cellStyle name="End of sheet 25 3 3" xfId="38175"/>
    <cellStyle name="End of sheet 25 4" xfId="12657"/>
    <cellStyle name="End of sheet 25 4 2" xfId="26578"/>
    <cellStyle name="End of sheet 25 4 2 2" xfId="54261"/>
    <cellStyle name="End of sheet 25 4 3" xfId="40344"/>
    <cellStyle name="End of sheet 25 5" xfId="15407"/>
    <cellStyle name="End of sheet 25 5 2" xfId="29328"/>
    <cellStyle name="End of sheet 25 5 2 2" xfId="57011"/>
    <cellStyle name="End of sheet 25 5 3" xfId="43094"/>
    <cellStyle name="End of sheet 25 6" xfId="18375"/>
    <cellStyle name="End of sheet 25 6 2" xfId="46058"/>
    <cellStyle name="End of sheet 25 7" xfId="32141"/>
    <cellStyle name="End of sheet 26" xfId="4558"/>
    <cellStyle name="End of sheet 26 2" xfId="7973"/>
    <cellStyle name="End of sheet 26 2 2" xfId="21897"/>
    <cellStyle name="End of sheet 26 2 2 2" xfId="49580"/>
    <cellStyle name="End of sheet 26 2 3" xfId="35663"/>
    <cellStyle name="End of sheet 26 3" xfId="10593"/>
    <cellStyle name="End of sheet 26 3 2" xfId="24514"/>
    <cellStyle name="End of sheet 26 3 2 2" xfId="52197"/>
    <cellStyle name="End of sheet 26 3 3" xfId="38280"/>
    <cellStyle name="End of sheet 26 4" xfId="12822"/>
    <cellStyle name="End of sheet 26 4 2" xfId="26743"/>
    <cellStyle name="End of sheet 26 4 2 2" xfId="54426"/>
    <cellStyle name="End of sheet 26 4 3" xfId="40509"/>
    <cellStyle name="End of sheet 26 5" xfId="15572"/>
    <cellStyle name="End of sheet 26 5 2" xfId="29493"/>
    <cellStyle name="End of sheet 26 5 2 2" xfId="57176"/>
    <cellStyle name="End of sheet 26 5 3" xfId="43259"/>
    <cellStyle name="End of sheet 26 6" xfId="18540"/>
    <cellStyle name="End of sheet 26 6 2" xfId="46223"/>
    <cellStyle name="End of sheet 26 7" xfId="32306"/>
    <cellStyle name="End of sheet 27" xfId="4930"/>
    <cellStyle name="End of sheet 27 2" xfId="8334"/>
    <cellStyle name="End of sheet 27 2 2" xfId="22255"/>
    <cellStyle name="End of sheet 27 2 2 2" xfId="49938"/>
    <cellStyle name="End of sheet 27 2 3" xfId="36021"/>
    <cellStyle name="End of sheet 27 3" xfId="10787"/>
    <cellStyle name="End of sheet 27 3 2" xfId="24708"/>
    <cellStyle name="End of sheet 27 3 2 2" xfId="52391"/>
    <cellStyle name="End of sheet 27 3 3" xfId="38474"/>
    <cellStyle name="End of sheet 27 4" xfId="13188"/>
    <cellStyle name="End of sheet 27 4 2" xfId="27109"/>
    <cellStyle name="End of sheet 27 4 2 2" xfId="54792"/>
    <cellStyle name="End of sheet 27 4 3" xfId="40875"/>
    <cellStyle name="End of sheet 27 5" xfId="15938"/>
    <cellStyle name="End of sheet 27 5 2" xfId="29859"/>
    <cellStyle name="End of sheet 27 5 2 2" xfId="57542"/>
    <cellStyle name="End of sheet 27 5 3" xfId="43625"/>
    <cellStyle name="End of sheet 27 6" xfId="18906"/>
    <cellStyle name="End of sheet 27 6 2" xfId="46589"/>
    <cellStyle name="End of sheet 27 7" xfId="32672"/>
    <cellStyle name="End of sheet 28" xfId="4539"/>
    <cellStyle name="End of sheet 28 2" xfId="7956"/>
    <cellStyle name="End of sheet 28 2 2" xfId="21880"/>
    <cellStyle name="End of sheet 28 2 2 2" xfId="49563"/>
    <cellStyle name="End of sheet 28 2 3" xfId="35646"/>
    <cellStyle name="End of sheet 28 3" xfId="10589"/>
    <cellStyle name="End of sheet 28 3 2" xfId="24510"/>
    <cellStyle name="End of sheet 28 3 2 2" xfId="52193"/>
    <cellStyle name="End of sheet 28 3 3" xfId="38276"/>
    <cellStyle name="End of sheet 28 4" xfId="12803"/>
    <cellStyle name="End of sheet 28 4 2" xfId="26724"/>
    <cellStyle name="End of sheet 28 4 2 2" xfId="54407"/>
    <cellStyle name="End of sheet 28 4 3" xfId="40490"/>
    <cellStyle name="End of sheet 28 5" xfId="15553"/>
    <cellStyle name="End of sheet 28 5 2" xfId="29474"/>
    <cellStyle name="End of sheet 28 5 2 2" xfId="57157"/>
    <cellStyle name="End of sheet 28 5 3" xfId="43240"/>
    <cellStyle name="End of sheet 28 6" xfId="18521"/>
    <cellStyle name="End of sheet 28 6 2" xfId="46204"/>
    <cellStyle name="End of sheet 28 7" xfId="32287"/>
    <cellStyle name="End of sheet 29" xfId="4393"/>
    <cellStyle name="End of sheet 29 2" xfId="7817"/>
    <cellStyle name="End of sheet 29 2 2" xfId="21741"/>
    <cellStyle name="End of sheet 29 2 2 2" xfId="49424"/>
    <cellStyle name="End of sheet 29 2 3" xfId="35507"/>
    <cellStyle name="End of sheet 29 3" xfId="10489"/>
    <cellStyle name="End of sheet 29 3 2" xfId="24410"/>
    <cellStyle name="End of sheet 29 3 2 2" xfId="52093"/>
    <cellStyle name="End of sheet 29 3 3" xfId="38176"/>
    <cellStyle name="End of sheet 29 4" xfId="12660"/>
    <cellStyle name="End of sheet 29 4 2" xfId="26581"/>
    <cellStyle name="End of sheet 29 4 2 2" xfId="54264"/>
    <cellStyle name="End of sheet 29 4 3" xfId="40347"/>
    <cellStyle name="End of sheet 29 5" xfId="15410"/>
    <cellStyle name="End of sheet 29 5 2" xfId="29331"/>
    <cellStyle name="End of sheet 29 5 2 2" xfId="57014"/>
    <cellStyle name="End of sheet 29 5 3" xfId="43097"/>
    <cellStyle name="End of sheet 29 6" xfId="18378"/>
    <cellStyle name="End of sheet 29 6 2" xfId="46061"/>
    <cellStyle name="End of sheet 29 7" xfId="32144"/>
    <cellStyle name="End of sheet 3" xfId="2128"/>
    <cellStyle name="End of sheet 3 10" xfId="2287"/>
    <cellStyle name="End of sheet 3 10 2" xfId="5751"/>
    <cellStyle name="End of sheet 3 10 2 2" xfId="19701"/>
    <cellStyle name="End of sheet 3 10 2 2 2" xfId="47384"/>
    <cellStyle name="End of sheet 3 10 2 3" xfId="33467"/>
    <cellStyle name="End of sheet 3 10 3" xfId="8520"/>
    <cellStyle name="End of sheet 3 10 3 2" xfId="22441"/>
    <cellStyle name="End of sheet 3 10 3 2 2" xfId="50124"/>
    <cellStyle name="End of sheet 3 10 3 3" xfId="36207"/>
    <cellStyle name="End of sheet 3 10 4" xfId="5401"/>
    <cellStyle name="End of sheet 3 10 4 2" xfId="19354"/>
    <cellStyle name="End of sheet 3 10 4 2 2" xfId="47037"/>
    <cellStyle name="End of sheet 3 10 4 3" xfId="33120"/>
    <cellStyle name="End of sheet 3 10 5" xfId="13399"/>
    <cellStyle name="End of sheet 3 10 5 2" xfId="27320"/>
    <cellStyle name="End of sheet 3 10 5 2 2" xfId="55003"/>
    <cellStyle name="End of sheet 3 10 5 3" xfId="41086"/>
    <cellStyle name="End of sheet 3 10 6" xfId="16361"/>
    <cellStyle name="End of sheet 3 10 6 2" xfId="44044"/>
    <cellStyle name="End of sheet 3 10 7" xfId="30257"/>
    <cellStyle name="End of sheet 3 11" xfId="2867"/>
    <cellStyle name="End of sheet 3 11 2" xfId="6314"/>
    <cellStyle name="End of sheet 3 11 2 2" xfId="20261"/>
    <cellStyle name="End of sheet 3 11 2 2 2" xfId="47944"/>
    <cellStyle name="End of sheet 3 11 2 3" xfId="34027"/>
    <cellStyle name="End of sheet 3 11 3" xfId="9066"/>
    <cellStyle name="End of sheet 3 11 3 2" xfId="22987"/>
    <cellStyle name="End of sheet 3 11 3 2 2" xfId="50670"/>
    <cellStyle name="End of sheet 3 11 3 3" xfId="36753"/>
    <cellStyle name="End of sheet 3 11 4" xfId="11201"/>
    <cellStyle name="End of sheet 3 11 4 2" xfId="25122"/>
    <cellStyle name="End of sheet 3 11 4 2 2" xfId="52805"/>
    <cellStyle name="End of sheet 3 11 4 3" xfId="38888"/>
    <cellStyle name="End of sheet 3 11 5" xfId="13953"/>
    <cellStyle name="End of sheet 3 11 5 2" xfId="27874"/>
    <cellStyle name="End of sheet 3 11 5 2 2" xfId="55557"/>
    <cellStyle name="End of sheet 3 11 5 3" xfId="41640"/>
    <cellStyle name="End of sheet 3 11 6" xfId="16919"/>
    <cellStyle name="End of sheet 3 11 6 2" xfId="44602"/>
    <cellStyle name="End of sheet 3 11 7" xfId="30744"/>
    <cellStyle name="End of sheet 3 12" xfId="2902"/>
    <cellStyle name="End of sheet 3 12 2" xfId="6348"/>
    <cellStyle name="End of sheet 3 12 2 2" xfId="20295"/>
    <cellStyle name="End of sheet 3 12 2 2 2" xfId="47978"/>
    <cellStyle name="End of sheet 3 12 2 3" xfId="34061"/>
    <cellStyle name="End of sheet 3 12 3" xfId="9100"/>
    <cellStyle name="End of sheet 3 12 3 2" xfId="23021"/>
    <cellStyle name="End of sheet 3 12 3 2 2" xfId="50704"/>
    <cellStyle name="End of sheet 3 12 3 3" xfId="36787"/>
    <cellStyle name="End of sheet 3 12 4" xfId="11235"/>
    <cellStyle name="End of sheet 3 12 4 2" xfId="25156"/>
    <cellStyle name="End of sheet 3 12 4 2 2" xfId="52839"/>
    <cellStyle name="End of sheet 3 12 4 3" xfId="38922"/>
    <cellStyle name="End of sheet 3 12 5" xfId="13987"/>
    <cellStyle name="End of sheet 3 12 5 2" xfId="27908"/>
    <cellStyle name="End of sheet 3 12 5 2 2" xfId="55591"/>
    <cellStyle name="End of sheet 3 12 5 3" xfId="41674"/>
    <cellStyle name="End of sheet 3 12 6" xfId="16953"/>
    <cellStyle name="End of sheet 3 12 6 2" xfId="44636"/>
    <cellStyle name="End of sheet 3 12 7" xfId="30775"/>
    <cellStyle name="End of sheet 3 13" xfId="3515"/>
    <cellStyle name="End of sheet 3 13 2" xfId="6953"/>
    <cellStyle name="End of sheet 3 13 2 2" xfId="20893"/>
    <cellStyle name="End of sheet 3 13 2 2 2" xfId="48576"/>
    <cellStyle name="End of sheet 3 13 2 3" xfId="34659"/>
    <cellStyle name="End of sheet 3 13 3" xfId="9691"/>
    <cellStyle name="End of sheet 3 13 3 2" xfId="23612"/>
    <cellStyle name="End of sheet 3 13 3 2 2" xfId="51295"/>
    <cellStyle name="End of sheet 3 13 3 3" xfId="37378"/>
    <cellStyle name="End of sheet 3 13 4" xfId="11831"/>
    <cellStyle name="End of sheet 3 13 4 2" xfId="25752"/>
    <cellStyle name="End of sheet 3 13 4 2 2" xfId="53435"/>
    <cellStyle name="End of sheet 3 13 4 3" xfId="39518"/>
    <cellStyle name="End of sheet 3 13 5" xfId="14581"/>
    <cellStyle name="End of sheet 3 13 5 2" xfId="28502"/>
    <cellStyle name="End of sheet 3 13 5 2 2" xfId="56185"/>
    <cellStyle name="End of sheet 3 13 5 3" xfId="42268"/>
    <cellStyle name="End of sheet 3 13 6" xfId="17549"/>
    <cellStyle name="End of sheet 3 13 6 2" xfId="45232"/>
    <cellStyle name="End of sheet 3 13 7" xfId="31320"/>
    <cellStyle name="End of sheet 3 14" xfId="2553"/>
    <cellStyle name="End of sheet 3 14 2" xfId="6010"/>
    <cellStyle name="End of sheet 3 14 2 2" xfId="19959"/>
    <cellStyle name="End of sheet 3 14 2 2 2" xfId="47642"/>
    <cellStyle name="End of sheet 3 14 2 3" xfId="33725"/>
    <cellStyle name="End of sheet 3 14 3" xfId="8775"/>
    <cellStyle name="End of sheet 3 14 3 2" xfId="22696"/>
    <cellStyle name="End of sheet 3 14 3 2 2" xfId="50379"/>
    <cellStyle name="End of sheet 3 14 3 3" xfId="36462"/>
    <cellStyle name="End of sheet 3 14 4" xfId="5179"/>
    <cellStyle name="End of sheet 3 14 4 2" xfId="19149"/>
    <cellStyle name="End of sheet 3 14 4 2 2" xfId="46832"/>
    <cellStyle name="End of sheet 3 14 4 3" xfId="32915"/>
    <cellStyle name="End of sheet 3 14 5" xfId="13655"/>
    <cellStyle name="End of sheet 3 14 5 2" xfId="27576"/>
    <cellStyle name="End of sheet 3 14 5 2 2" xfId="55259"/>
    <cellStyle name="End of sheet 3 14 5 3" xfId="41342"/>
    <cellStyle name="End of sheet 3 14 6" xfId="16619"/>
    <cellStyle name="End of sheet 3 14 6 2" xfId="44302"/>
    <cellStyle name="End of sheet 3 14 7" xfId="30485"/>
    <cellStyle name="End of sheet 3 15" xfId="2818"/>
    <cellStyle name="End of sheet 3 15 2" xfId="6265"/>
    <cellStyle name="End of sheet 3 15 2 2" xfId="20212"/>
    <cellStyle name="End of sheet 3 15 2 2 2" xfId="47895"/>
    <cellStyle name="End of sheet 3 15 2 3" xfId="33978"/>
    <cellStyle name="End of sheet 3 15 3" xfId="9019"/>
    <cellStyle name="End of sheet 3 15 3 2" xfId="22940"/>
    <cellStyle name="End of sheet 3 15 3 2 2" xfId="50623"/>
    <cellStyle name="End of sheet 3 15 3 3" xfId="36706"/>
    <cellStyle name="End of sheet 3 15 4" xfId="11152"/>
    <cellStyle name="End of sheet 3 15 4 2" xfId="25073"/>
    <cellStyle name="End of sheet 3 15 4 2 2" xfId="52756"/>
    <cellStyle name="End of sheet 3 15 4 3" xfId="38839"/>
    <cellStyle name="End of sheet 3 15 5" xfId="13905"/>
    <cellStyle name="End of sheet 3 15 5 2" xfId="27826"/>
    <cellStyle name="End of sheet 3 15 5 2 2" xfId="55509"/>
    <cellStyle name="End of sheet 3 15 5 3" xfId="41592"/>
    <cellStyle name="End of sheet 3 15 6" xfId="16870"/>
    <cellStyle name="End of sheet 3 15 6 2" xfId="44553"/>
    <cellStyle name="End of sheet 3 15 7" xfId="30703"/>
    <cellStyle name="End of sheet 3 16" xfId="3501"/>
    <cellStyle name="End of sheet 3 16 2" xfId="6939"/>
    <cellStyle name="End of sheet 3 16 2 2" xfId="20879"/>
    <cellStyle name="End of sheet 3 16 2 2 2" xfId="48562"/>
    <cellStyle name="End of sheet 3 16 2 3" xfId="34645"/>
    <cellStyle name="End of sheet 3 16 3" xfId="9677"/>
    <cellStyle name="End of sheet 3 16 3 2" xfId="23598"/>
    <cellStyle name="End of sheet 3 16 3 2 2" xfId="51281"/>
    <cellStyle name="End of sheet 3 16 3 3" xfId="37364"/>
    <cellStyle name="End of sheet 3 16 4" xfId="11817"/>
    <cellStyle name="End of sheet 3 16 4 2" xfId="25738"/>
    <cellStyle name="End of sheet 3 16 4 2 2" xfId="53421"/>
    <cellStyle name="End of sheet 3 16 4 3" xfId="39504"/>
    <cellStyle name="End of sheet 3 16 5" xfId="14567"/>
    <cellStyle name="End of sheet 3 16 5 2" xfId="28488"/>
    <cellStyle name="End of sheet 3 16 5 2 2" xfId="56171"/>
    <cellStyle name="End of sheet 3 16 5 3" xfId="42254"/>
    <cellStyle name="End of sheet 3 16 6" xfId="17535"/>
    <cellStyle name="End of sheet 3 16 6 2" xfId="45218"/>
    <cellStyle name="End of sheet 3 16 7" xfId="31306"/>
    <cellStyle name="End of sheet 3 17" xfId="3618"/>
    <cellStyle name="End of sheet 3 17 2" xfId="7056"/>
    <cellStyle name="End of sheet 3 17 2 2" xfId="20992"/>
    <cellStyle name="End of sheet 3 17 2 2 2" xfId="48675"/>
    <cellStyle name="End of sheet 3 17 2 3" xfId="34758"/>
    <cellStyle name="End of sheet 3 17 3" xfId="9788"/>
    <cellStyle name="End of sheet 3 17 3 2" xfId="23709"/>
    <cellStyle name="End of sheet 3 17 3 2 2" xfId="51392"/>
    <cellStyle name="End of sheet 3 17 3 3" xfId="37475"/>
    <cellStyle name="End of sheet 3 17 4" xfId="11930"/>
    <cellStyle name="End of sheet 3 17 4 2" xfId="25851"/>
    <cellStyle name="End of sheet 3 17 4 2 2" xfId="53534"/>
    <cellStyle name="End of sheet 3 17 4 3" xfId="39617"/>
    <cellStyle name="End of sheet 3 17 5" xfId="14680"/>
    <cellStyle name="End of sheet 3 17 5 2" xfId="28601"/>
    <cellStyle name="End of sheet 3 17 5 2 2" xfId="56284"/>
    <cellStyle name="End of sheet 3 17 5 3" xfId="42367"/>
    <cellStyle name="End of sheet 3 17 6" xfId="17648"/>
    <cellStyle name="End of sheet 3 17 6 2" xfId="45331"/>
    <cellStyle name="End of sheet 3 17 7" xfId="31419"/>
    <cellStyle name="End of sheet 3 18" xfId="3840"/>
    <cellStyle name="End of sheet 3 18 2" xfId="7274"/>
    <cellStyle name="End of sheet 3 18 2 2" xfId="21207"/>
    <cellStyle name="End of sheet 3 18 2 2 2" xfId="48890"/>
    <cellStyle name="End of sheet 3 18 2 3" xfId="34973"/>
    <cellStyle name="End of sheet 3 18 3" xfId="9993"/>
    <cellStyle name="End of sheet 3 18 3 2" xfId="23914"/>
    <cellStyle name="End of sheet 3 18 3 2 2" xfId="51597"/>
    <cellStyle name="End of sheet 3 18 3 3" xfId="37680"/>
    <cellStyle name="End of sheet 3 18 4" xfId="12145"/>
    <cellStyle name="End of sheet 3 18 4 2" xfId="26066"/>
    <cellStyle name="End of sheet 3 18 4 2 2" xfId="53749"/>
    <cellStyle name="End of sheet 3 18 4 3" xfId="39832"/>
    <cellStyle name="End of sheet 3 18 5" xfId="14895"/>
    <cellStyle name="End of sheet 3 18 5 2" xfId="28816"/>
    <cellStyle name="End of sheet 3 18 5 2 2" xfId="56499"/>
    <cellStyle name="End of sheet 3 18 5 3" xfId="42582"/>
    <cellStyle name="End of sheet 3 18 6" xfId="17863"/>
    <cellStyle name="End of sheet 3 18 6 2" xfId="45546"/>
    <cellStyle name="End of sheet 3 18 7" xfId="31629"/>
    <cellStyle name="End of sheet 3 19" xfId="2810"/>
    <cellStyle name="End of sheet 3 19 2" xfId="6257"/>
    <cellStyle name="End of sheet 3 19 2 2" xfId="20204"/>
    <cellStyle name="End of sheet 3 19 2 2 2" xfId="47887"/>
    <cellStyle name="End of sheet 3 19 2 3" xfId="33970"/>
    <cellStyle name="End of sheet 3 19 3" xfId="9012"/>
    <cellStyle name="End of sheet 3 19 3 2" xfId="22933"/>
    <cellStyle name="End of sheet 3 19 3 2 2" xfId="50616"/>
    <cellStyle name="End of sheet 3 19 3 3" xfId="36699"/>
    <cellStyle name="End of sheet 3 19 4" xfId="11144"/>
    <cellStyle name="End of sheet 3 19 4 2" xfId="25065"/>
    <cellStyle name="End of sheet 3 19 4 2 2" xfId="52748"/>
    <cellStyle name="End of sheet 3 19 4 3" xfId="38831"/>
    <cellStyle name="End of sheet 3 19 5" xfId="13897"/>
    <cellStyle name="End of sheet 3 19 5 2" xfId="27818"/>
    <cellStyle name="End of sheet 3 19 5 2 2" xfId="55501"/>
    <cellStyle name="End of sheet 3 19 5 3" xfId="41584"/>
    <cellStyle name="End of sheet 3 19 6" xfId="16862"/>
    <cellStyle name="End of sheet 3 19 6 2" xfId="44545"/>
    <cellStyle name="End of sheet 3 19 7" xfId="30696"/>
    <cellStyle name="End of sheet 3 2" xfId="3139"/>
    <cellStyle name="End of sheet 3 2 2" xfId="6581"/>
    <cellStyle name="End of sheet 3 2 2 2" xfId="20525"/>
    <cellStyle name="End of sheet 3 2 2 2 2" xfId="48208"/>
    <cellStyle name="End of sheet 3 2 2 3" xfId="34291"/>
    <cellStyle name="End of sheet 3 2 3" xfId="9325"/>
    <cellStyle name="End of sheet 3 2 3 2" xfId="23246"/>
    <cellStyle name="End of sheet 3 2 3 2 2" xfId="50929"/>
    <cellStyle name="End of sheet 3 2 3 3" xfId="37012"/>
    <cellStyle name="End of sheet 3 2 4" xfId="11463"/>
    <cellStyle name="End of sheet 3 2 4 2" xfId="25384"/>
    <cellStyle name="End of sheet 3 2 4 2 2" xfId="53067"/>
    <cellStyle name="End of sheet 3 2 4 3" xfId="39150"/>
    <cellStyle name="End of sheet 3 2 5" xfId="14213"/>
    <cellStyle name="End of sheet 3 2 5 2" xfId="28134"/>
    <cellStyle name="End of sheet 3 2 5 2 2" xfId="55817"/>
    <cellStyle name="End of sheet 3 2 5 3" xfId="41900"/>
    <cellStyle name="End of sheet 3 2 6" xfId="17181"/>
    <cellStyle name="End of sheet 3 2 6 2" xfId="44864"/>
    <cellStyle name="End of sheet 3 2 7" xfId="30984"/>
    <cellStyle name="End of sheet 3 20" xfId="4182"/>
    <cellStyle name="End of sheet 3 20 2" xfId="7608"/>
    <cellStyle name="End of sheet 3 20 2 2" xfId="21536"/>
    <cellStyle name="End of sheet 3 20 2 2 2" xfId="49219"/>
    <cellStyle name="End of sheet 3 20 2 3" xfId="35302"/>
    <cellStyle name="End of sheet 3 20 3" xfId="10302"/>
    <cellStyle name="End of sheet 3 20 3 2" xfId="24223"/>
    <cellStyle name="End of sheet 3 20 3 2 2" xfId="51906"/>
    <cellStyle name="End of sheet 3 20 3 3" xfId="37989"/>
    <cellStyle name="End of sheet 3 20 4" xfId="12457"/>
    <cellStyle name="End of sheet 3 20 4 2" xfId="26378"/>
    <cellStyle name="End of sheet 3 20 4 2 2" xfId="54061"/>
    <cellStyle name="End of sheet 3 20 4 3" xfId="40144"/>
    <cellStyle name="End of sheet 3 20 5" xfId="15207"/>
    <cellStyle name="End of sheet 3 20 5 2" xfId="29128"/>
    <cellStyle name="End of sheet 3 20 5 2 2" xfId="56811"/>
    <cellStyle name="End of sheet 3 20 5 3" xfId="42894"/>
    <cellStyle name="End of sheet 3 20 6" xfId="18175"/>
    <cellStyle name="End of sheet 3 20 6 2" xfId="45858"/>
    <cellStyle name="End of sheet 3 20 7" xfId="31941"/>
    <cellStyle name="End of sheet 3 21" xfId="4218"/>
    <cellStyle name="End of sheet 3 21 2" xfId="7643"/>
    <cellStyle name="End of sheet 3 21 2 2" xfId="21571"/>
    <cellStyle name="End of sheet 3 21 2 2 2" xfId="49254"/>
    <cellStyle name="End of sheet 3 21 2 3" xfId="35337"/>
    <cellStyle name="End of sheet 3 21 3" xfId="10336"/>
    <cellStyle name="End of sheet 3 21 3 2" xfId="24257"/>
    <cellStyle name="End of sheet 3 21 3 2 2" xfId="51940"/>
    <cellStyle name="End of sheet 3 21 3 3" xfId="38023"/>
    <cellStyle name="End of sheet 3 21 4" xfId="12492"/>
    <cellStyle name="End of sheet 3 21 4 2" xfId="26413"/>
    <cellStyle name="End of sheet 3 21 4 2 2" xfId="54096"/>
    <cellStyle name="End of sheet 3 21 4 3" xfId="40179"/>
    <cellStyle name="End of sheet 3 21 5" xfId="15242"/>
    <cellStyle name="End of sheet 3 21 5 2" xfId="29163"/>
    <cellStyle name="End of sheet 3 21 5 2 2" xfId="56846"/>
    <cellStyle name="End of sheet 3 21 5 3" xfId="42929"/>
    <cellStyle name="End of sheet 3 21 6" xfId="18210"/>
    <cellStyle name="End of sheet 3 21 6 2" xfId="45893"/>
    <cellStyle name="End of sheet 3 21 7" xfId="31976"/>
    <cellStyle name="End of sheet 3 22" xfId="4124"/>
    <cellStyle name="End of sheet 3 22 2" xfId="7550"/>
    <cellStyle name="End of sheet 3 22 2 2" xfId="21479"/>
    <cellStyle name="End of sheet 3 22 2 2 2" xfId="49162"/>
    <cellStyle name="End of sheet 3 22 2 3" xfId="35245"/>
    <cellStyle name="End of sheet 3 22 3" xfId="10251"/>
    <cellStyle name="End of sheet 3 22 3 2" xfId="24172"/>
    <cellStyle name="End of sheet 3 22 3 2 2" xfId="51855"/>
    <cellStyle name="End of sheet 3 22 3 3" xfId="37938"/>
    <cellStyle name="End of sheet 3 22 4" xfId="12403"/>
    <cellStyle name="End of sheet 3 22 4 2" xfId="26324"/>
    <cellStyle name="End of sheet 3 22 4 2 2" xfId="54007"/>
    <cellStyle name="End of sheet 3 22 4 3" xfId="40090"/>
    <cellStyle name="End of sheet 3 22 5" xfId="15153"/>
    <cellStyle name="End of sheet 3 22 5 2" xfId="29074"/>
    <cellStyle name="End of sheet 3 22 5 2 2" xfId="56757"/>
    <cellStyle name="End of sheet 3 22 5 3" xfId="42840"/>
    <cellStyle name="End of sheet 3 22 6" xfId="18121"/>
    <cellStyle name="End of sheet 3 22 6 2" xfId="45804"/>
    <cellStyle name="End of sheet 3 22 7" xfId="31887"/>
    <cellStyle name="End of sheet 3 23" xfId="4223"/>
    <cellStyle name="End of sheet 3 23 2" xfId="7648"/>
    <cellStyle name="End of sheet 3 23 2 2" xfId="21576"/>
    <cellStyle name="End of sheet 3 23 2 2 2" xfId="49259"/>
    <cellStyle name="End of sheet 3 23 2 3" xfId="35342"/>
    <cellStyle name="End of sheet 3 23 3" xfId="10341"/>
    <cellStyle name="End of sheet 3 23 3 2" xfId="24262"/>
    <cellStyle name="End of sheet 3 23 3 2 2" xfId="51945"/>
    <cellStyle name="End of sheet 3 23 3 3" xfId="38028"/>
    <cellStyle name="End of sheet 3 23 4" xfId="12497"/>
    <cellStyle name="End of sheet 3 23 4 2" xfId="26418"/>
    <cellStyle name="End of sheet 3 23 4 2 2" xfId="54101"/>
    <cellStyle name="End of sheet 3 23 4 3" xfId="40184"/>
    <cellStyle name="End of sheet 3 23 5" xfId="15247"/>
    <cellStyle name="End of sheet 3 23 5 2" xfId="29168"/>
    <cellStyle name="End of sheet 3 23 5 2 2" xfId="56851"/>
    <cellStyle name="End of sheet 3 23 5 3" xfId="42934"/>
    <cellStyle name="End of sheet 3 23 6" xfId="18215"/>
    <cellStyle name="End of sheet 3 23 6 2" xfId="45898"/>
    <cellStyle name="End of sheet 3 23 7" xfId="31981"/>
    <cellStyle name="End of sheet 3 24" xfId="4915"/>
    <cellStyle name="End of sheet 3 24 2" xfId="8319"/>
    <cellStyle name="End of sheet 3 24 2 2" xfId="22241"/>
    <cellStyle name="End of sheet 3 24 2 2 2" xfId="49924"/>
    <cellStyle name="End of sheet 3 24 2 3" xfId="36007"/>
    <cellStyle name="End of sheet 3 24 3" xfId="10773"/>
    <cellStyle name="End of sheet 3 24 3 2" xfId="24694"/>
    <cellStyle name="End of sheet 3 24 3 2 2" xfId="52377"/>
    <cellStyle name="End of sheet 3 24 3 3" xfId="38460"/>
    <cellStyle name="End of sheet 3 24 4" xfId="13174"/>
    <cellStyle name="End of sheet 3 24 4 2" xfId="27095"/>
    <cellStyle name="End of sheet 3 24 4 2 2" xfId="54778"/>
    <cellStyle name="End of sheet 3 24 4 3" xfId="40861"/>
    <cellStyle name="End of sheet 3 24 5" xfId="15924"/>
    <cellStyle name="End of sheet 3 24 5 2" xfId="29845"/>
    <cellStyle name="End of sheet 3 24 5 2 2" xfId="57528"/>
    <cellStyle name="End of sheet 3 24 5 3" xfId="43611"/>
    <cellStyle name="End of sheet 3 24 6" xfId="18892"/>
    <cellStyle name="End of sheet 3 24 6 2" xfId="46575"/>
    <cellStyle name="End of sheet 3 24 7" xfId="32658"/>
    <cellStyle name="End of sheet 3 25" xfId="4746"/>
    <cellStyle name="End of sheet 3 25 2" xfId="8152"/>
    <cellStyle name="End of sheet 3 25 2 2" xfId="22076"/>
    <cellStyle name="End of sheet 3 25 2 2 2" xfId="49759"/>
    <cellStyle name="End of sheet 3 25 2 3" xfId="35842"/>
    <cellStyle name="End of sheet 3 25 3" xfId="10707"/>
    <cellStyle name="End of sheet 3 25 3 2" xfId="24628"/>
    <cellStyle name="End of sheet 3 25 3 2 2" xfId="52311"/>
    <cellStyle name="End of sheet 3 25 3 3" xfId="38394"/>
    <cellStyle name="End of sheet 3 25 4" xfId="13008"/>
    <cellStyle name="End of sheet 3 25 4 2" xfId="26929"/>
    <cellStyle name="End of sheet 3 25 4 2 2" xfId="54612"/>
    <cellStyle name="End of sheet 3 25 4 3" xfId="40695"/>
    <cellStyle name="End of sheet 3 25 5" xfId="15758"/>
    <cellStyle name="End of sheet 3 25 5 2" xfId="29679"/>
    <cellStyle name="End of sheet 3 25 5 2 2" xfId="57362"/>
    <cellStyle name="End of sheet 3 25 5 3" xfId="43445"/>
    <cellStyle name="End of sheet 3 25 6" xfId="18726"/>
    <cellStyle name="End of sheet 3 25 6 2" xfId="46409"/>
    <cellStyle name="End of sheet 3 25 7" xfId="32492"/>
    <cellStyle name="End of sheet 3 26" xfId="4999"/>
    <cellStyle name="End of sheet 3 26 2" xfId="8403"/>
    <cellStyle name="End of sheet 3 26 2 2" xfId="22324"/>
    <cellStyle name="End of sheet 3 26 2 2 2" xfId="50007"/>
    <cellStyle name="End of sheet 3 26 2 3" xfId="36090"/>
    <cellStyle name="End of sheet 3 26 3" xfId="10852"/>
    <cellStyle name="End of sheet 3 26 3 2" xfId="24773"/>
    <cellStyle name="End of sheet 3 26 3 2 2" xfId="52456"/>
    <cellStyle name="End of sheet 3 26 3 3" xfId="38539"/>
    <cellStyle name="End of sheet 3 26 4" xfId="13255"/>
    <cellStyle name="End of sheet 3 26 4 2" xfId="27176"/>
    <cellStyle name="End of sheet 3 26 4 2 2" xfId="54859"/>
    <cellStyle name="End of sheet 3 26 4 3" xfId="40942"/>
    <cellStyle name="End of sheet 3 26 5" xfId="16005"/>
    <cellStyle name="End of sheet 3 26 5 2" xfId="29926"/>
    <cellStyle name="End of sheet 3 26 5 2 2" xfId="57609"/>
    <cellStyle name="End of sheet 3 26 5 3" xfId="43692"/>
    <cellStyle name="End of sheet 3 26 6" xfId="18973"/>
    <cellStyle name="End of sheet 3 26 6 2" xfId="46656"/>
    <cellStyle name="End of sheet 3 26 7" xfId="32739"/>
    <cellStyle name="End of sheet 3 27" xfId="4722"/>
    <cellStyle name="End of sheet 3 27 2" xfId="8128"/>
    <cellStyle name="End of sheet 3 27 2 2" xfId="22052"/>
    <cellStyle name="End of sheet 3 27 2 2 2" xfId="49735"/>
    <cellStyle name="End of sheet 3 27 2 3" xfId="35818"/>
    <cellStyle name="End of sheet 3 27 3" xfId="10689"/>
    <cellStyle name="End of sheet 3 27 3 2" xfId="24610"/>
    <cellStyle name="End of sheet 3 27 3 2 2" xfId="52293"/>
    <cellStyle name="End of sheet 3 27 3 3" xfId="38376"/>
    <cellStyle name="End of sheet 3 27 4" xfId="12984"/>
    <cellStyle name="End of sheet 3 27 4 2" xfId="26905"/>
    <cellStyle name="End of sheet 3 27 4 2 2" xfId="54588"/>
    <cellStyle name="End of sheet 3 27 4 3" xfId="40671"/>
    <cellStyle name="End of sheet 3 27 5" xfId="15734"/>
    <cellStyle name="End of sheet 3 27 5 2" xfId="29655"/>
    <cellStyle name="End of sheet 3 27 5 2 2" xfId="57338"/>
    <cellStyle name="End of sheet 3 27 5 3" xfId="43421"/>
    <cellStyle name="End of sheet 3 27 6" xfId="18702"/>
    <cellStyle name="End of sheet 3 27 6 2" xfId="46385"/>
    <cellStyle name="End of sheet 3 27 7" xfId="32468"/>
    <cellStyle name="End of sheet 3 28" xfId="4300"/>
    <cellStyle name="End of sheet 3 28 2" xfId="7725"/>
    <cellStyle name="End of sheet 3 28 2 2" xfId="21651"/>
    <cellStyle name="End of sheet 3 28 2 2 2" xfId="49334"/>
    <cellStyle name="End of sheet 3 28 2 3" xfId="35417"/>
    <cellStyle name="End of sheet 3 28 3" xfId="10410"/>
    <cellStyle name="End of sheet 3 28 3 2" xfId="24331"/>
    <cellStyle name="End of sheet 3 28 3 2 2" xfId="52014"/>
    <cellStyle name="End of sheet 3 28 3 3" xfId="38097"/>
    <cellStyle name="End of sheet 3 28 4" xfId="12571"/>
    <cellStyle name="End of sheet 3 28 4 2" xfId="26492"/>
    <cellStyle name="End of sheet 3 28 4 2 2" xfId="54175"/>
    <cellStyle name="End of sheet 3 28 4 3" xfId="40258"/>
    <cellStyle name="End of sheet 3 28 5" xfId="15321"/>
    <cellStyle name="End of sheet 3 28 5 2" xfId="29242"/>
    <cellStyle name="End of sheet 3 28 5 2 2" xfId="56925"/>
    <cellStyle name="End of sheet 3 28 5 3" xfId="43008"/>
    <cellStyle name="End of sheet 3 28 6" xfId="18289"/>
    <cellStyle name="End of sheet 3 28 6 2" xfId="45972"/>
    <cellStyle name="End of sheet 3 28 7" xfId="32055"/>
    <cellStyle name="End of sheet 3 29" xfId="4354"/>
    <cellStyle name="End of sheet 3 29 2" xfId="7779"/>
    <cellStyle name="End of sheet 3 29 2 2" xfId="21703"/>
    <cellStyle name="End of sheet 3 29 2 2 2" xfId="49386"/>
    <cellStyle name="End of sheet 3 29 2 3" xfId="35469"/>
    <cellStyle name="End of sheet 3 29 3" xfId="10452"/>
    <cellStyle name="End of sheet 3 29 3 2" xfId="24373"/>
    <cellStyle name="End of sheet 3 29 3 2 2" xfId="52056"/>
    <cellStyle name="End of sheet 3 29 3 3" xfId="38139"/>
    <cellStyle name="End of sheet 3 29 4" xfId="12621"/>
    <cellStyle name="End of sheet 3 29 4 2" xfId="26542"/>
    <cellStyle name="End of sheet 3 29 4 2 2" xfId="54225"/>
    <cellStyle name="End of sheet 3 29 4 3" xfId="40308"/>
    <cellStyle name="End of sheet 3 29 5" xfId="15371"/>
    <cellStyle name="End of sheet 3 29 5 2" xfId="29292"/>
    <cellStyle name="End of sheet 3 29 5 2 2" xfId="56975"/>
    <cellStyle name="End of sheet 3 29 5 3" xfId="43058"/>
    <cellStyle name="End of sheet 3 29 6" xfId="18339"/>
    <cellStyle name="End of sheet 3 29 6 2" xfId="46022"/>
    <cellStyle name="End of sheet 3 29 7" xfId="32105"/>
    <cellStyle name="End of sheet 3 3" xfId="2307"/>
    <cellStyle name="End of sheet 3 3 2" xfId="5770"/>
    <cellStyle name="End of sheet 3 3 2 2" xfId="19720"/>
    <cellStyle name="End of sheet 3 3 2 2 2" xfId="47403"/>
    <cellStyle name="End of sheet 3 3 2 3" xfId="33486"/>
    <cellStyle name="End of sheet 3 3 3" xfId="8539"/>
    <cellStyle name="End of sheet 3 3 3 2" xfId="22460"/>
    <cellStyle name="End of sheet 3 3 3 2 2" xfId="50143"/>
    <cellStyle name="End of sheet 3 3 3 3" xfId="36226"/>
    <cellStyle name="End of sheet 3 3 4" xfId="5419"/>
    <cellStyle name="End of sheet 3 3 4 2" xfId="19372"/>
    <cellStyle name="End of sheet 3 3 4 2 2" xfId="47055"/>
    <cellStyle name="End of sheet 3 3 4 3" xfId="33138"/>
    <cellStyle name="End of sheet 3 3 5" xfId="13418"/>
    <cellStyle name="End of sheet 3 3 5 2" xfId="27339"/>
    <cellStyle name="End of sheet 3 3 5 2 2" xfId="55022"/>
    <cellStyle name="End of sheet 3 3 5 3" xfId="41105"/>
    <cellStyle name="End of sheet 3 3 6" xfId="16380"/>
    <cellStyle name="End of sheet 3 3 6 2" xfId="44063"/>
    <cellStyle name="End of sheet 3 3 7" xfId="30273"/>
    <cellStyle name="End of sheet 3 30" xfId="16201"/>
    <cellStyle name="End of sheet 3 30 2" xfId="30118"/>
    <cellStyle name="End of sheet 3 30 2 2" xfId="57801"/>
    <cellStyle name="End of sheet 3 30 3" xfId="43884"/>
    <cellStyle name="End of sheet 3 31" xfId="16108"/>
    <cellStyle name="End of sheet 3 31 2" xfId="30025"/>
    <cellStyle name="End of sheet 3 31 2 2" xfId="57708"/>
    <cellStyle name="End of sheet 3 31 3" xfId="43791"/>
    <cellStyle name="End of sheet 3 4" xfId="2270"/>
    <cellStyle name="End of sheet 3 4 2" xfId="5737"/>
    <cellStyle name="End of sheet 3 4 2 2" xfId="19687"/>
    <cellStyle name="End of sheet 3 4 2 2 2" xfId="47370"/>
    <cellStyle name="End of sheet 3 4 2 3" xfId="33453"/>
    <cellStyle name="End of sheet 3 4 3" xfId="8506"/>
    <cellStyle name="End of sheet 3 4 3 2" xfId="22427"/>
    <cellStyle name="End of sheet 3 4 3 2 2" xfId="50110"/>
    <cellStyle name="End of sheet 3 4 3 3" xfId="36193"/>
    <cellStyle name="End of sheet 3 4 4" xfId="5386"/>
    <cellStyle name="End of sheet 3 4 4 2" xfId="19339"/>
    <cellStyle name="End of sheet 3 4 4 2 2" xfId="47022"/>
    <cellStyle name="End of sheet 3 4 4 3" xfId="33105"/>
    <cellStyle name="End of sheet 3 4 5" xfId="13385"/>
    <cellStyle name="End of sheet 3 4 5 2" xfId="27306"/>
    <cellStyle name="End of sheet 3 4 5 2 2" xfId="54989"/>
    <cellStyle name="End of sheet 3 4 5 3" xfId="41072"/>
    <cellStyle name="End of sheet 3 4 6" xfId="16347"/>
    <cellStyle name="End of sheet 3 4 6 2" xfId="44030"/>
    <cellStyle name="End of sheet 3 4 7" xfId="30245"/>
    <cellStyle name="End of sheet 3 5" xfId="3327"/>
    <cellStyle name="End of sheet 3 5 2" xfId="6767"/>
    <cellStyle name="End of sheet 3 5 2 2" xfId="20708"/>
    <cellStyle name="End of sheet 3 5 2 2 2" xfId="48391"/>
    <cellStyle name="End of sheet 3 5 2 3" xfId="34474"/>
    <cellStyle name="End of sheet 3 5 3" xfId="9507"/>
    <cellStyle name="End of sheet 3 5 3 2" xfId="23428"/>
    <cellStyle name="End of sheet 3 5 3 2 2" xfId="51111"/>
    <cellStyle name="End of sheet 3 5 3 3" xfId="37194"/>
    <cellStyle name="End of sheet 3 5 4" xfId="11646"/>
    <cellStyle name="End of sheet 3 5 4 2" xfId="25567"/>
    <cellStyle name="End of sheet 3 5 4 2 2" xfId="53250"/>
    <cellStyle name="End of sheet 3 5 4 3" xfId="39333"/>
    <cellStyle name="End of sheet 3 5 5" xfId="14396"/>
    <cellStyle name="End of sheet 3 5 5 2" xfId="28317"/>
    <cellStyle name="End of sheet 3 5 5 2 2" xfId="56000"/>
    <cellStyle name="End of sheet 3 5 5 3" xfId="42083"/>
    <cellStyle name="End of sheet 3 5 6" xfId="17364"/>
    <cellStyle name="End of sheet 3 5 6 2" xfId="45047"/>
    <cellStyle name="End of sheet 3 5 7" xfId="31147"/>
    <cellStyle name="End of sheet 3 6" xfId="3168"/>
    <cellStyle name="End of sheet 3 6 2" xfId="6610"/>
    <cellStyle name="End of sheet 3 6 2 2" xfId="20554"/>
    <cellStyle name="End of sheet 3 6 2 2 2" xfId="48237"/>
    <cellStyle name="End of sheet 3 6 2 3" xfId="34320"/>
    <cellStyle name="End of sheet 3 6 3" xfId="9354"/>
    <cellStyle name="End of sheet 3 6 3 2" xfId="23275"/>
    <cellStyle name="End of sheet 3 6 3 2 2" xfId="50958"/>
    <cellStyle name="End of sheet 3 6 3 3" xfId="37041"/>
    <cellStyle name="End of sheet 3 6 4" xfId="11492"/>
    <cellStyle name="End of sheet 3 6 4 2" xfId="25413"/>
    <cellStyle name="End of sheet 3 6 4 2 2" xfId="53096"/>
    <cellStyle name="End of sheet 3 6 4 3" xfId="39179"/>
    <cellStyle name="End of sheet 3 6 5" xfId="14242"/>
    <cellStyle name="End of sheet 3 6 5 2" xfId="28163"/>
    <cellStyle name="End of sheet 3 6 5 2 2" xfId="55846"/>
    <cellStyle name="End of sheet 3 6 5 3" xfId="41929"/>
    <cellStyle name="End of sheet 3 6 6" xfId="17210"/>
    <cellStyle name="End of sheet 3 6 6 2" xfId="44893"/>
    <cellStyle name="End of sheet 3 6 7" xfId="31011"/>
    <cellStyle name="End of sheet 3 7" xfId="2424"/>
    <cellStyle name="End of sheet 3 7 2" xfId="5881"/>
    <cellStyle name="End of sheet 3 7 2 2" xfId="19831"/>
    <cellStyle name="End of sheet 3 7 2 2 2" xfId="47514"/>
    <cellStyle name="End of sheet 3 7 2 3" xfId="33597"/>
    <cellStyle name="End of sheet 3 7 3" xfId="8648"/>
    <cellStyle name="End of sheet 3 7 3 2" xfId="22569"/>
    <cellStyle name="End of sheet 3 7 3 2 2" xfId="50252"/>
    <cellStyle name="End of sheet 3 7 3 3" xfId="36335"/>
    <cellStyle name="End of sheet 3 7 4" xfId="5514"/>
    <cellStyle name="End of sheet 3 7 4 2" xfId="19467"/>
    <cellStyle name="End of sheet 3 7 4 2 2" xfId="47150"/>
    <cellStyle name="End of sheet 3 7 4 3" xfId="33233"/>
    <cellStyle name="End of sheet 3 7 5" xfId="13529"/>
    <cellStyle name="End of sheet 3 7 5 2" xfId="27450"/>
    <cellStyle name="End of sheet 3 7 5 2 2" xfId="55133"/>
    <cellStyle name="End of sheet 3 7 5 3" xfId="41216"/>
    <cellStyle name="End of sheet 3 7 6" xfId="16491"/>
    <cellStyle name="End of sheet 3 7 6 2" xfId="44174"/>
    <cellStyle name="End of sheet 3 7 7" xfId="30372"/>
    <cellStyle name="End of sheet 3 8" xfId="3499"/>
    <cellStyle name="End of sheet 3 8 2" xfId="6937"/>
    <cellStyle name="End of sheet 3 8 2 2" xfId="20877"/>
    <cellStyle name="End of sheet 3 8 2 2 2" xfId="48560"/>
    <cellStyle name="End of sheet 3 8 2 3" xfId="34643"/>
    <cellStyle name="End of sheet 3 8 3" xfId="9675"/>
    <cellStyle name="End of sheet 3 8 3 2" xfId="23596"/>
    <cellStyle name="End of sheet 3 8 3 2 2" xfId="51279"/>
    <cellStyle name="End of sheet 3 8 3 3" xfId="37362"/>
    <cellStyle name="End of sheet 3 8 4" xfId="11815"/>
    <cellStyle name="End of sheet 3 8 4 2" xfId="25736"/>
    <cellStyle name="End of sheet 3 8 4 2 2" xfId="53419"/>
    <cellStyle name="End of sheet 3 8 4 3" xfId="39502"/>
    <cellStyle name="End of sheet 3 8 5" xfId="14565"/>
    <cellStyle name="End of sheet 3 8 5 2" xfId="28486"/>
    <cellStyle name="End of sheet 3 8 5 2 2" xfId="56169"/>
    <cellStyle name="End of sheet 3 8 5 3" xfId="42252"/>
    <cellStyle name="End of sheet 3 8 6" xfId="17533"/>
    <cellStyle name="End of sheet 3 8 6 2" xfId="45216"/>
    <cellStyle name="End of sheet 3 8 7" xfId="31304"/>
    <cellStyle name="End of sheet 3 9" xfId="2900"/>
    <cellStyle name="End of sheet 3 9 2" xfId="6346"/>
    <cellStyle name="End of sheet 3 9 2 2" xfId="20293"/>
    <cellStyle name="End of sheet 3 9 2 2 2" xfId="47976"/>
    <cellStyle name="End of sheet 3 9 2 3" xfId="34059"/>
    <cellStyle name="End of sheet 3 9 3" xfId="9098"/>
    <cellStyle name="End of sheet 3 9 3 2" xfId="23019"/>
    <cellStyle name="End of sheet 3 9 3 2 2" xfId="50702"/>
    <cellStyle name="End of sheet 3 9 3 3" xfId="36785"/>
    <cellStyle name="End of sheet 3 9 4" xfId="11233"/>
    <cellStyle name="End of sheet 3 9 4 2" xfId="25154"/>
    <cellStyle name="End of sheet 3 9 4 2 2" xfId="52837"/>
    <cellStyle name="End of sheet 3 9 4 3" xfId="38920"/>
    <cellStyle name="End of sheet 3 9 5" xfId="13985"/>
    <cellStyle name="End of sheet 3 9 5 2" xfId="27906"/>
    <cellStyle name="End of sheet 3 9 5 2 2" xfId="55589"/>
    <cellStyle name="End of sheet 3 9 5 3" xfId="41672"/>
    <cellStyle name="End of sheet 3 9 6" xfId="16951"/>
    <cellStyle name="End of sheet 3 9 6 2" xfId="44634"/>
    <cellStyle name="End of sheet 3 9 7" xfId="30774"/>
    <cellStyle name="End of sheet 30" xfId="4960"/>
    <cellStyle name="End of sheet 30 2" xfId="8364"/>
    <cellStyle name="End of sheet 30 2 2" xfId="22285"/>
    <cellStyle name="End of sheet 30 2 2 2" xfId="49968"/>
    <cellStyle name="End of sheet 30 2 3" xfId="36051"/>
    <cellStyle name="End of sheet 30 3" xfId="10816"/>
    <cellStyle name="End of sheet 30 3 2" xfId="24737"/>
    <cellStyle name="End of sheet 30 3 2 2" xfId="52420"/>
    <cellStyle name="End of sheet 30 3 3" xfId="38503"/>
    <cellStyle name="End of sheet 30 4" xfId="13217"/>
    <cellStyle name="End of sheet 30 4 2" xfId="27138"/>
    <cellStyle name="End of sheet 30 4 2 2" xfId="54821"/>
    <cellStyle name="End of sheet 30 4 3" xfId="40904"/>
    <cellStyle name="End of sheet 30 5" xfId="15967"/>
    <cellStyle name="End of sheet 30 5 2" xfId="29888"/>
    <cellStyle name="End of sheet 30 5 2 2" xfId="57571"/>
    <cellStyle name="End of sheet 30 5 3" xfId="43654"/>
    <cellStyle name="End of sheet 30 6" xfId="18935"/>
    <cellStyle name="End of sheet 30 6 2" xfId="46618"/>
    <cellStyle name="End of sheet 30 7" xfId="32701"/>
    <cellStyle name="End of sheet 31" xfId="5359"/>
    <cellStyle name="End of sheet 31 2" xfId="19314"/>
    <cellStyle name="End of sheet 31 2 2" xfId="46997"/>
    <cellStyle name="End of sheet 31 3" xfId="33080"/>
    <cellStyle name="End of sheet 32" xfId="5266"/>
    <cellStyle name="End of sheet 32 2" xfId="19233"/>
    <cellStyle name="End of sheet 32 2 2" xfId="46916"/>
    <cellStyle name="End of sheet 32 3" xfId="32999"/>
    <cellStyle name="End of sheet 33" xfId="16172"/>
    <cellStyle name="End of sheet 33 2" xfId="30089"/>
    <cellStyle name="End of sheet 33 2 2" xfId="57772"/>
    <cellStyle name="End of sheet 33 3" xfId="43855"/>
    <cellStyle name="End of sheet 34" xfId="16129"/>
    <cellStyle name="End of sheet 34 2" xfId="30046"/>
    <cellStyle name="End of sheet 34 2 2" xfId="57729"/>
    <cellStyle name="End of sheet 34 3" xfId="43812"/>
    <cellStyle name="End of sheet 35" xfId="16290"/>
    <cellStyle name="End of sheet 35 2" xfId="43973"/>
    <cellStyle name="End of sheet 36" xfId="30207"/>
    <cellStyle name="End of sheet 4" xfId="2229"/>
    <cellStyle name="End of sheet 4 10" xfId="3614"/>
    <cellStyle name="End of sheet 4 10 2" xfId="7052"/>
    <cellStyle name="End of sheet 4 10 2 2" xfId="20988"/>
    <cellStyle name="End of sheet 4 10 2 2 2" xfId="48671"/>
    <cellStyle name="End of sheet 4 10 2 3" xfId="34754"/>
    <cellStyle name="End of sheet 4 10 3" xfId="9784"/>
    <cellStyle name="End of sheet 4 10 3 2" xfId="23705"/>
    <cellStyle name="End of sheet 4 10 3 2 2" xfId="51388"/>
    <cellStyle name="End of sheet 4 10 3 3" xfId="37471"/>
    <cellStyle name="End of sheet 4 10 4" xfId="11926"/>
    <cellStyle name="End of sheet 4 10 4 2" xfId="25847"/>
    <cellStyle name="End of sheet 4 10 4 2 2" xfId="53530"/>
    <cellStyle name="End of sheet 4 10 4 3" xfId="39613"/>
    <cellStyle name="End of sheet 4 10 5" xfId="14676"/>
    <cellStyle name="End of sheet 4 10 5 2" xfId="28597"/>
    <cellStyle name="End of sheet 4 10 5 2 2" xfId="56280"/>
    <cellStyle name="End of sheet 4 10 5 3" xfId="42363"/>
    <cellStyle name="End of sheet 4 10 6" xfId="17644"/>
    <cellStyle name="End of sheet 4 10 6 2" xfId="45327"/>
    <cellStyle name="End of sheet 4 10 7" xfId="31415"/>
    <cellStyle name="End of sheet 4 11" xfId="3644"/>
    <cellStyle name="End of sheet 4 11 2" xfId="7082"/>
    <cellStyle name="End of sheet 4 11 2 2" xfId="21018"/>
    <cellStyle name="End of sheet 4 11 2 2 2" xfId="48701"/>
    <cellStyle name="End of sheet 4 11 2 3" xfId="34784"/>
    <cellStyle name="End of sheet 4 11 3" xfId="9814"/>
    <cellStyle name="End of sheet 4 11 3 2" xfId="23735"/>
    <cellStyle name="End of sheet 4 11 3 2 2" xfId="51418"/>
    <cellStyle name="End of sheet 4 11 3 3" xfId="37501"/>
    <cellStyle name="End of sheet 4 11 4" xfId="11956"/>
    <cellStyle name="End of sheet 4 11 4 2" xfId="25877"/>
    <cellStyle name="End of sheet 4 11 4 2 2" xfId="53560"/>
    <cellStyle name="End of sheet 4 11 4 3" xfId="39643"/>
    <cellStyle name="End of sheet 4 11 5" xfId="14706"/>
    <cellStyle name="End of sheet 4 11 5 2" xfId="28627"/>
    <cellStyle name="End of sheet 4 11 5 2 2" xfId="56310"/>
    <cellStyle name="End of sheet 4 11 5 3" xfId="42393"/>
    <cellStyle name="End of sheet 4 11 6" xfId="17674"/>
    <cellStyle name="End of sheet 4 11 6 2" xfId="45357"/>
    <cellStyle name="End of sheet 4 11 7" xfId="31444"/>
    <cellStyle name="End of sheet 4 12" xfId="3674"/>
    <cellStyle name="End of sheet 4 12 2" xfId="7111"/>
    <cellStyle name="End of sheet 4 12 2 2" xfId="21047"/>
    <cellStyle name="End of sheet 4 12 2 2 2" xfId="48730"/>
    <cellStyle name="End of sheet 4 12 2 3" xfId="34813"/>
    <cellStyle name="End of sheet 4 12 3" xfId="9843"/>
    <cellStyle name="End of sheet 4 12 3 2" xfId="23764"/>
    <cellStyle name="End of sheet 4 12 3 2 2" xfId="51447"/>
    <cellStyle name="End of sheet 4 12 3 3" xfId="37530"/>
    <cellStyle name="End of sheet 4 12 4" xfId="11985"/>
    <cellStyle name="End of sheet 4 12 4 2" xfId="25906"/>
    <cellStyle name="End of sheet 4 12 4 2 2" xfId="53589"/>
    <cellStyle name="End of sheet 4 12 4 3" xfId="39672"/>
    <cellStyle name="End of sheet 4 12 5" xfId="14735"/>
    <cellStyle name="End of sheet 4 12 5 2" xfId="28656"/>
    <cellStyle name="End of sheet 4 12 5 2 2" xfId="56339"/>
    <cellStyle name="End of sheet 4 12 5 3" xfId="42422"/>
    <cellStyle name="End of sheet 4 12 6" xfId="17703"/>
    <cellStyle name="End of sheet 4 12 6 2" xfId="45386"/>
    <cellStyle name="End of sheet 4 12 7" xfId="31473"/>
    <cellStyle name="End of sheet 4 13" xfId="3711"/>
    <cellStyle name="End of sheet 4 13 2" xfId="7148"/>
    <cellStyle name="End of sheet 4 13 2 2" xfId="21083"/>
    <cellStyle name="End of sheet 4 13 2 2 2" xfId="48766"/>
    <cellStyle name="End of sheet 4 13 2 3" xfId="34849"/>
    <cellStyle name="End of sheet 4 13 3" xfId="9876"/>
    <cellStyle name="End of sheet 4 13 3 2" xfId="23797"/>
    <cellStyle name="End of sheet 4 13 3 2 2" xfId="51480"/>
    <cellStyle name="End of sheet 4 13 3 3" xfId="37563"/>
    <cellStyle name="End of sheet 4 13 4" xfId="12021"/>
    <cellStyle name="End of sheet 4 13 4 2" xfId="25942"/>
    <cellStyle name="End of sheet 4 13 4 2 2" xfId="53625"/>
    <cellStyle name="End of sheet 4 13 4 3" xfId="39708"/>
    <cellStyle name="End of sheet 4 13 5" xfId="14771"/>
    <cellStyle name="End of sheet 4 13 5 2" xfId="28692"/>
    <cellStyle name="End of sheet 4 13 5 2 2" xfId="56375"/>
    <cellStyle name="End of sheet 4 13 5 3" xfId="42458"/>
    <cellStyle name="End of sheet 4 13 6" xfId="17739"/>
    <cellStyle name="End of sheet 4 13 6 2" xfId="45422"/>
    <cellStyle name="End of sheet 4 13 7" xfId="31509"/>
    <cellStyle name="End of sheet 4 14" xfId="3737"/>
    <cellStyle name="End of sheet 4 14 2" xfId="7172"/>
    <cellStyle name="End of sheet 4 14 2 2" xfId="21107"/>
    <cellStyle name="End of sheet 4 14 2 2 2" xfId="48790"/>
    <cellStyle name="End of sheet 4 14 2 3" xfId="34873"/>
    <cellStyle name="End of sheet 4 14 3" xfId="9900"/>
    <cellStyle name="End of sheet 4 14 3 2" xfId="23821"/>
    <cellStyle name="End of sheet 4 14 3 2 2" xfId="51504"/>
    <cellStyle name="End of sheet 4 14 3 3" xfId="37587"/>
    <cellStyle name="End of sheet 4 14 4" xfId="12045"/>
    <cellStyle name="End of sheet 4 14 4 2" xfId="25966"/>
    <cellStyle name="End of sheet 4 14 4 2 2" xfId="53649"/>
    <cellStyle name="End of sheet 4 14 4 3" xfId="39732"/>
    <cellStyle name="End of sheet 4 14 5" xfId="14795"/>
    <cellStyle name="End of sheet 4 14 5 2" xfId="28716"/>
    <cellStyle name="End of sheet 4 14 5 2 2" xfId="56399"/>
    <cellStyle name="End of sheet 4 14 5 3" xfId="42482"/>
    <cellStyle name="End of sheet 4 14 6" xfId="17763"/>
    <cellStyle name="End of sheet 4 14 6 2" xfId="45446"/>
    <cellStyle name="End of sheet 4 14 7" xfId="31532"/>
    <cellStyle name="End of sheet 4 15" xfId="3776"/>
    <cellStyle name="End of sheet 4 15 2" xfId="7210"/>
    <cellStyle name="End of sheet 4 15 2 2" xfId="21144"/>
    <cellStyle name="End of sheet 4 15 2 2 2" xfId="48827"/>
    <cellStyle name="End of sheet 4 15 2 3" xfId="34910"/>
    <cellStyle name="End of sheet 4 15 3" xfId="9932"/>
    <cellStyle name="End of sheet 4 15 3 2" xfId="23853"/>
    <cellStyle name="End of sheet 4 15 3 2 2" xfId="51536"/>
    <cellStyle name="End of sheet 4 15 3 3" xfId="37619"/>
    <cellStyle name="End of sheet 4 15 4" xfId="12082"/>
    <cellStyle name="End of sheet 4 15 4 2" xfId="26003"/>
    <cellStyle name="End of sheet 4 15 4 2 2" xfId="53686"/>
    <cellStyle name="End of sheet 4 15 4 3" xfId="39769"/>
    <cellStyle name="End of sheet 4 15 5" xfId="14832"/>
    <cellStyle name="End of sheet 4 15 5 2" xfId="28753"/>
    <cellStyle name="End of sheet 4 15 5 2 2" xfId="56436"/>
    <cellStyle name="End of sheet 4 15 5 3" xfId="42519"/>
    <cellStyle name="End of sheet 4 15 6" xfId="17800"/>
    <cellStyle name="End of sheet 4 15 6 2" xfId="45483"/>
    <cellStyle name="End of sheet 4 15 7" xfId="31566"/>
    <cellStyle name="End of sheet 4 16" xfId="3805"/>
    <cellStyle name="End of sheet 4 16 2" xfId="7239"/>
    <cellStyle name="End of sheet 4 16 2 2" xfId="21172"/>
    <cellStyle name="End of sheet 4 16 2 2 2" xfId="48855"/>
    <cellStyle name="End of sheet 4 16 2 3" xfId="34938"/>
    <cellStyle name="End of sheet 4 16 3" xfId="9960"/>
    <cellStyle name="End of sheet 4 16 3 2" xfId="23881"/>
    <cellStyle name="End of sheet 4 16 3 2 2" xfId="51564"/>
    <cellStyle name="End of sheet 4 16 3 3" xfId="37647"/>
    <cellStyle name="End of sheet 4 16 4" xfId="12110"/>
    <cellStyle name="End of sheet 4 16 4 2" xfId="26031"/>
    <cellStyle name="End of sheet 4 16 4 2 2" xfId="53714"/>
    <cellStyle name="End of sheet 4 16 4 3" xfId="39797"/>
    <cellStyle name="End of sheet 4 16 5" xfId="14860"/>
    <cellStyle name="End of sheet 4 16 5 2" xfId="28781"/>
    <cellStyle name="End of sheet 4 16 5 2 2" xfId="56464"/>
    <cellStyle name="End of sheet 4 16 5 3" xfId="42547"/>
    <cellStyle name="End of sheet 4 16 6" xfId="17828"/>
    <cellStyle name="End of sheet 4 16 6 2" xfId="45511"/>
    <cellStyle name="End of sheet 4 16 7" xfId="31594"/>
    <cellStyle name="End of sheet 4 17" xfId="3829"/>
    <cellStyle name="End of sheet 4 17 2" xfId="7263"/>
    <cellStyle name="End of sheet 4 17 2 2" xfId="21196"/>
    <cellStyle name="End of sheet 4 17 2 2 2" xfId="48879"/>
    <cellStyle name="End of sheet 4 17 2 3" xfId="34962"/>
    <cellStyle name="End of sheet 4 17 3" xfId="9982"/>
    <cellStyle name="End of sheet 4 17 3 2" xfId="23903"/>
    <cellStyle name="End of sheet 4 17 3 2 2" xfId="51586"/>
    <cellStyle name="End of sheet 4 17 3 3" xfId="37669"/>
    <cellStyle name="End of sheet 4 17 4" xfId="12134"/>
    <cellStyle name="End of sheet 4 17 4 2" xfId="26055"/>
    <cellStyle name="End of sheet 4 17 4 2 2" xfId="53738"/>
    <cellStyle name="End of sheet 4 17 4 3" xfId="39821"/>
    <cellStyle name="End of sheet 4 17 5" xfId="14884"/>
    <cellStyle name="End of sheet 4 17 5 2" xfId="28805"/>
    <cellStyle name="End of sheet 4 17 5 2 2" xfId="56488"/>
    <cellStyle name="End of sheet 4 17 5 3" xfId="42571"/>
    <cellStyle name="End of sheet 4 17 6" xfId="17852"/>
    <cellStyle name="End of sheet 4 17 6 2" xfId="45535"/>
    <cellStyle name="End of sheet 4 17 7" xfId="31618"/>
    <cellStyle name="End of sheet 4 18" xfId="3860"/>
    <cellStyle name="End of sheet 4 18 2" xfId="7294"/>
    <cellStyle name="End of sheet 4 18 2 2" xfId="21227"/>
    <cellStyle name="End of sheet 4 18 2 2 2" xfId="48910"/>
    <cellStyle name="End of sheet 4 18 2 3" xfId="34993"/>
    <cellStyle name="End of sheet 4 18 3" xfId="10013"/>
    <cellStyle name="End of sheet 4 18 3 2" xfId="23934"/>
    <cellStyle name="End of sheet 4 18 3 2 2" xfId="51617"/>
    <cellStyle name="End of sheet 4 18 3 3" xfId="37700"/>
    <cellStyle name="End of sheet 4 18 4" xfId="12165"/>
    <cellStyle name="End of sheet 4 18 4 2" xfId="26086"/>
    <cellStyle name="End of sheet 4 18 4 2 2" xfId="53769"/>
    <cellStyle name="End of sheet 4 18 4 3" xfId="39852"/>
    <cellStyle name="End of sheet 4 18 5" xfId="14915"/>
    <cellStyle name="End of sheet 4 18 5 2" xfId="28836"/>
    <cellStyle name="End of sheet 4 18 5 2 2" xfId="56519"/>
    <cellStyle name="End of sheet 4 18 5 3" xfId="42602"/>
    <cellStyle name="End of sheet 4 18 6" xfId="17883"/>
    <cellStyle name="End of sheet 4 18 6 2" xfId="45566"/>
    <cellStyle name="End of sheet 4 18 7" xfId="31649"/>
    <cellStyle name="End of sheet 4 19" xfId="3882"/>
    <cellStyle name="End of sheet 4 19 2" xfId="7316"/>
    <cellStyle name="End of sheet 4 19 2 2" xfId="21249"/>
    <cellStyle name="End of sheet 4 19 2 2 2" xfId="48932"/>
    <cellStyle name="End of sheet 4 19 2 3" xfId="35015"/>
    <cellStyle name="End of sheet 4 19 3" xfId="10035"/>
    <cellStyle name="End of sheet 4 19 3 2" xfId="23956"/>
    <cellStyle name="End of sheet 4 19 3 2 2" xfId="51639"/>
    <cellStyle name="End of sheet 4 19 3 3" xfId="37722"/>
    <cellStyle name="End of sheet 4 19 4" xfId="12187"/>
    <cellStyle name="End of sheet 4 19 4 2" xfId="26108"/>
    <cellStyle name="End of sheet 4 19 4 2 2" xfId="53791"/>
    <cellStyle name="End of sheet 4 19 4 3" xfId="39874"/>
    <cellStyle name="End of sheet 4 19 5" xfId="14937"/>
    <cellStyle name="End of sheet 4 19 5 2" xfId="28858"/>
    <cellStyle name="End of sheet 4 19 5 2 2" xfId="56541"/>
    <cellStyle name="End of sheet 4 19 5 3" xfId="42624"/>
    <cellStyle name="End of sheet 4 19 6" xfId="17905"/>
    <cellStyle name="End of sheet 4 19 6 2" xfId="45588"/>
    <cellStyle name="End of sheet 4 19 7" xfId="31671"/>
    <cellStyle name="End of sheet 4 2" xfId="3203"/>
    <cellStyle name="End of sheet 4 2 2" xfId="6645"/>
    <cellStyle name="End of sheet 4 2 2 2" xfId="20588"/>
    <cellStyle name="End of sheet 4 2 2 2 2" xfId="48271"/>
    <cellStyle name="End of sheet 4 2 2 3" xfId="34354"/>
    <cellStyle name="End of sheet 4 2 3" xfId="9388"/>
    <cellStyle name="End of sheet 4 2 3 2" xfId="23309"/>
    <cellStyle name="End of sheet 4 2 3 2 2" xfId="50992"/>
    <cellStyle name="End of sheet 4 2 3 3" xfId="37075"/>
    <cellStyle name="End of sheet 4 2 4" xfId="11526"/>
    <cellStyle name="End of sheet 4 2 4 2" xfId="25447"/>
    <cellStyle name="End of sheet 4 2 4 2 2" xfId="53130"/>
    <cellStyle name="End of sheet 4 2 4 3" xfId="39213"/>
    <cellStyle name="End of sheet 4 2 5" xfId="14276"/>
    <cellStyle name="End of sheet 4 2 5 2" xfId="28197"/>
    <cellStyle name="End of sheet 4 2 5 2 2" xfId="55880"/>
    <cellStyle name="End of sheet 4 2 5 3" xfId="41963"/>
    <cellStyle name="End of sheet 4 2 6" xfId="17244"/>
    <cellStyle name="End of sheet 4 2 6 2" xfId="44927"/>
    <cellStyle name="End of sheet 4 2 7" xfId="31041"/>
    <cellStyle name="End of sheet 4 20" xfId="4213"/>
    <cellStyle name="End of sheet 4 20 2" xfId="7638"/>
    <cellStyle name="End of sheet 4 20 2 2" xfId="21566"/>
    <cellStyle name="End of sheet 4 20 2 2 2" xfId="49249"/>
    <cellStyle name="End of sheet 4 20 2 3" xfId="35332"/>
    <cellStyle name="End of sheet 4 20 3" xfId="10331"/>
    <cellStyle name="End of sheet 4 20 3 2" xfId="24252"/>
    <cellStyle name="End of sheet 4 20 3 2 2" xfId="51935"/>
    <cellStyle name="End of sheet 4 20 3 3" xfId="38018"/>
    <cellStyle name="End of sheet 4 20 4" xfId="12487"/>
    <cellStyle name="End of sheet 4 20 4 2" xfId="26408"/>
    <cellStyle name="End of sheet 4 20 4 2 2" xfId="54091"/>
    <cellStyle name="End of sheet 4 20 4 3" xfId="40174"/>
    <cellStyle name="End of sheet 4 20 5" xfId="15237"/>
    <cellStyle name="End of sheet 4 20 5 2" xfId="29158"/>
    <cellStyle name="End of sheet 4 20 5 2 2" xfId="56841"/>
    <cellStyle name="End of sheet 4 20 5 3" xfId="42924"/>
    <cellStyle name="End of sheet 4 20 6" xfId="18205"/>
    <cellStyle name="End of sheet 4 20 6 2" xfId="45888"/>
    <cellStyle name="End of sheet 4 20 7" xfId="31971"/>
    <cellStyle name="End of sheet 4 21" xfId="4241"/>
    <cellStyle name="End of sheet 4 21 2" xfId="7666"/>
    <cellStyle name="End of sheet 4 21 2 2" xfId="21594"/>
    <cellStyle name="End of sheet 4 21 2 2 2" xfId="49277"/>
    <cellStyle name="End of sheet 4 21 2 3" xfId="35360"/>
    <cellStyle name="End of sheet 4 21 3" xfId="10359"/>
    <cellStyle name="End of sheet 4 21 3 2" xfId="24280"/>
    <cellStyle name="End of sheet 4 21 3 2 2" xfId="51963"/>
    <cellStyle name="End of sheet 4 21 3 3" xfId="38046"/>
    <cellStyle name="End of sheet 4 21 4" xfId="12515"/>
    <cellStyle name="End of sheet 4 21 4 2" xfId="26436"/>
    <cellStyle name="End of sheet 4 21 4 2 2" xfId="54119"/>
    <cellStyle name="End of sheet 4 21 4 3" xfId="40202"/>
    <cellStyle name="End of sheet 4 21 5" xfId="15265"/>
    <cellStyle name="End of sheet 4 21 5 2" xfId="29186"/>
    <cellStyle name="End of sheet 4 21 5 2 2" xfId="56869"/>
    <cellStyle name="End of sheet 4 21 5 3" xfId="42952"/>
    <cellStyle name="End of sheet 4 21 6" xfId="18233"/>
    <cellStyle name="End of sheet 4 21 6 2" xfId="45916"/>
    <cellStyle name="End of sheet 4 21 7" xfId="31999"/>
    <cellStyle name="End of sheet 4 22" xfId="4273"/>
    <cellStyle name="End of sheet 4 22 2" xfId="7698"/>
    <cellStyle name="End of sheet 4 22 2 2" xfId="21626"/>
    <cellStyle name="End of sheet 4 22 2 2 2" xfId="49309"/>
    <cellStyle name="End of sheet 4 22 2 3" xfId="35392"/>
    <cellStyle name="End of sheet 4 22 3" xfId="10391"/>
    <cellStyle name="End of sheet 4 22 3 2" xfId="24312"/>
    <cellStyle name="End of sheet 4 22 3 2 2" xfId="51995"/>
    <cellStyle name="End of sheet 4 22 3 3" xfId="38078"/>
    <cellStyle name="End of sheet 4 22 4" xfId="12547"/>
    <cellStyle name="End of sheet 4 22 4 2" xfId="26468"/>
    <cellStyle name="End of sheet 4 22 4 2 2" xfId="54151"/>
    <cellStyle name="End of sheet 4 22 4 3" xfId="40234"/>
    <cellStyle name="End of sheet 4 22 5" xfId="15297"/>
    <cellStyle name="End of sheet 4 22 5 2" xfId="29218"/>
    <cellStyle name="End of sheet 4 22 5 2 2" xfId="56901"/>
    <cellStyle name="End of sheet 4 22 5 3" xfId="42984"/>
    <cellStyle name="End of sheet 4 22 6" xfId="18265"/>
    <cellStyle name="End of sheet 4 22 6 2" xfId="45948"/>
    <cellStyle name="End of sheet 4 22 7" xfId="32031"/>
    <cellStyle name="End of sheet 4 23" xfId="4285"/>
    <cellStyle name="End of sheet 4 23 2" xfId="7710"/>
    <cellStyle name="End of sheet 4 23 2 2" xfId="21638"/>
    <cellStyle name="End of sheet 4 23 2 2 2" xfId="49321"/>
    <cellStyle name="End of sheet 4 23 2 3" xfId="35404"/>
    <cellStyle name="End of sheet 4 23 3" xfId="10403"/>
    <cellStyle name="End of sheet 4 23 3 2" xfId="24324"/>
    <cellStyle name="End of sheet 4 23 3 2 2" xfId="52007"/>
    <cellStyle name="End of sheet 4 23 3 3" xfId="38090"/>
    <cellStyle name="End of sheet 4 23 4" xfId="12559"/>
    <cellStyle name="End of sheet 4 23 4 2" xfId="26480"/>
    <cellStyle name="End of sheet 4 23 4 2 2" xfId="54163"/>
    <cellStyle name="End of sheet 4 23 4 3" xfId="40246"/>
    <cellStyle name="End of sheet 4 23 5" xfId="15309"/>
    <cellStyle name="End of sheet 4 23 5 2" xfId="29230"/>
    <cellStyle name="End of sheet 4 23 5 2 2" xfId="56913"/>
    <cellStyle name="End of sheet 4 23 5 3" xfId="42996"/>
    <cellStyle name="End of sheet 4 23 6" xfId="18277"/>
    <cellStyle name="End of sheet 4 23 6 2" xfId="45960"/>
    <cellStyle name="End of sheet 4 23 7" xfId="32043"/>
    <cellStyle name="End of sheet 4 24" xfId="4956"/>
    <cellStyle name="End of sheet 4 24 2" xfId="8360"/>
    <cellStyle name="End of sheet 4 24 2 2" xfId="22281"/>
    <cellStyle name="End of sheet 4 24 2 2 2" xfId="49964"/>
    <cellStyle name="End of sheet 4 24 2 3" xfId="36047"/>
    <cellStyle name="End of sheet 4 24 3" xfId="10812"/>
    <cellStyle name="End of sheet 4 24 3 2" xfId="24733"/>
    <cellStyle name="End of sheet 4 24 3 2 2" xfId="52416"/>
    <cellStyle name="End of sheet 4 24 3 3" xfId="38499"/>
    <cellStyle name="End of sheet 4 24 4" xfId="13213"/>
    <cellStyle name="End of sheet 4 24 4 2" xfId="27134"/>
    <cellStyle name="End of sheet 4 24 4 2 2" xfId="54817"/>
    <cellStyle name="End of sheet 4 24 4 3" xfId="40900"/>
    <cellStyle name="End of sheet 4 24 5" xfId="15963"/>
    <cellStyle name="End of sheet 4 24 5 2" xfId="29884"/>
    <cellStyle name="End of sheet 4 24 5 2 2" xfId="57567"/>
    <cellStyle name="End of sheet 4 24 5 3" xfId="43650"/>
    <cellStyle name="End of sheet 4 24 6" xfId="18931"/>
    <cellStyle name="End of sheet 4 24 6 2" xfId="46614"/>
    <cellStyle name="End of sheet 4 24 7" xfId="32697"/>
    <cellStyle name="End of sheet 4 25" xfId="4988"/>
    <cellStyle name="End of sheet 4 25 2" xfId="8392"/>
    <cellStyle name="End of sheet 4 25 2 2" xfId="22313"/>
    <cellStyle name="End of sheet 4 25 2 2 2" xfId="49996"/>
    <cellStyle name="End of sheet 4 25 2 3" xfId="36079"/>
    <cellStyle name="End of sheet 4 25 3" xfId="10841"/>
    <cellStyle name="End of sheet 4 25 3 2" xfId="24762"/>
    <cellStyle name="End of sheet 4 25 3 2 2" xfId="52445"/>
    <cellStyle name="End of sheet 4 25 3 3" xfId="38528"/>
    <cellStyle name="End of sheet 4 25 4" xfId="13244"/>
    <cellStyle name="End of sheet 4 25 4 2" xfId="27165"/>
    <cellStyle name="End of sheet 4 25 4 2 2" xfId="54848"/>
    <cellStyle name="End of sheet 4 25 4 3" xfId="40931"/>
    <cellStyle name="End of sheet 4 25 5" xfId="15994"/>
    <cellStyle name="End of sheet 4 25 5 2" xfId="29915"/>
    <cellStyle name="End of sheet 4 25 5 2 2" xfId="57598"/>
    <cellStyle name="End of sheet 4 25 5 3" xfId="43681"/>
    <cellStyle name="End of sheet 4 25 6" xfId="18962"/>
    <cellStyle name="End of sheet 4 25 6 2" xfId="46645"/>
    <cellStyle name="End of sheet 4 25 7" xfId="32728"/>
    <cellStyle name="End of sheet 4 26" xfId="5025"/>
    <cellStyle name="End of sheet 4 26 2" xfId="8429"/>
    <cellStyle name="End of sheet 4 26 2 2" xfId="22350"/>
    <cellStyle name="End of sheet 4 26 2 2 2" xfId="50033"/>
    <cellStyle name="End of sheet 4 26 2 3" xfId="36116"/>
    <cellStyle name="End of sheet 4 26 3" xfId="10877"/>
    <cellStyle name="End of sheet 4 26 3 2" xfId="24798"/>
    <cellStyle name="End of sheet 4 26 3 2 2" xfId="52481"/>
    <cellStyle name="End of sheet 4 26 3 3" xfId="38564"/>
    <cellStyle name="End of sheet 4 26 4" xfId="13280"/>
    <cellStyle name="End of sheet 4 26 4 2" xfId="27201"/>
    <cellStyle name="End of sheet 4 26 4 2 2" xfId="54884"/>
    <cellStyle name="End of sheet 4 26 4 3" xfId="40967"/>
    <cellStyle name="End of sheet 4 26 5" xfId="16030"/>
    <cellStyle name="End of sheet 4 26 5 2" xfId="29951"/>
    <cellStyle name="End of sheet 4 26 5 2 2" xfId="57634"/>
    <cellStyle name="End of sheet 4 26 5 3" xfId="43717"/>
    <cellStyle name="End of sheet 4 26 6" xfId="18998"/>
    <cellStyle name="End of sheet 4 26 6 2" xfId="46681"/>
    <cellStyle name="End of sheet 4 26 7" xfId="32764"/>
    <cellStyle name="End of sheet 4 27" xfId="5050"/>
    <cellStyle name="End of sheet 4 27 2" xfId="8453"/>
    <cellStyle name="End of sheet 4 27 2 2" xfId="22374"/>
    <cellStyle name="End of sheet 4 27 2 2 2" xfId="50057"/>
    <cellStyle name="End of sheet 4 27 2 3" xfId="36140"/>
    <cellStyle name="End of sheet 4 27 3" xfId="10900"/>
    <cellStyle name="End of sheet 4 27 3 2" xfId="24821"/>
    <cellStyle name="End of sheet 4 27 3 2 2" xfId="52504"/>
    <cellStyle name="End of sheet 4 27 3 3" xfId="38587"/>
    <cellStyle name="End of sheet 4 27 4" xfId="13304"/>
    <cellStyle name="End of sheet 4 27 4 2" xfId="27225"/>
    <cellStyle name="End of sheet 4 27 4 2 2" xfId="54908"/>
    <cellStyle name="End of sheet 4 27 4 3" xfId="40991"/>
    <cellStyle name="End of sheet 4 27 5" xfId="16054"/>
    <cellStyle name="End of sheet 4 27 5 2" xfId="29975"/>
    <cellStyle name="End of sheet 4 27 5 2 2" xfId="57658"/>
    <cellStyle name="End of sheet 4 27 5 3" xfId="43741"/>
    <cellStyle name="End of sheet 4 27 6" xfId="19022"/>
    <cellStyle name="End of sheet 4 27 6 2" xfId="46705"/>
    <cellStyle name="End of sheet 4 27 7" xfId="32788"/>
    <cellStyle name="End of sheet 4 28" xfId="5072"/>
    <cellStyle name="End of sheet 4 28 2" xfId="8475"/>
    <cellStyle name="End of sheet 4 28 2 2" xfId="22396"/>
    <cellStyle name="End of sheet 4 28 2 2 2" xfId="50079"/>
    <cellStyle name="End of sheet 4 28 2 3" xfId="36162"/>
    <cellStyle name="End of sheet 4 28 3" xfId="10921"/>
    <cellStyle name="End of sheet 4 28 3 2" xfId="24842"/>
    <cellStyle name="End of sheet 4 28 3 2 2" xfId="52525"/>
    <cellStyle name="End of sheet 4 28 3 3" xfId="38608"/>
    <cellStyle name="End of sheet 4 28 4" xfId="13326"/>
    <cellStyle name="End of sheet 4 28 4 2" xfId="27247"/>
    <cellStyle name="End of sheet 4 28 4 2 2" xfId="54930"/>
    <cellStyle name="End of sheet 4 28 4 3" xfId="41013"/>
    <cellStyle name="End of sheet 4 28 5" xfId="16076"/>
    <cellStyle name="End of sheet 4 28 5 2" xfId="29997"/>
    <cellStyle name="End of sheet 4 28 5 2 2" xfId="57680"/>
    <cellStyle name="End of sheet 4 28 5 3" xfId="43763"/>
    <cellStyle name="End of sheet 4 28 6" xfId="19044"/>
    <cellStyle name="End of sheet 4 28 6 2" xfId="46727"/>
    <cellStyle name="End of sheet 4 28 7" xfId="32810"/>
    <cellStyle name="End of sheet 4 29" xfId="5095"/>
    <cellStyle name="End of sheet 4 29 2" xfId="8498"/>
    <cellStyle name="End of sheet 4 29 2 2" xfId="22419"/>
    <cellStyle name="End of sheet 4 29 2 2 2" xfId="50102"/>
    <cellStyle name="End of sheet 4 29 2 3" xfId="36185"/>
    <cellStyle name="End of sheet 4 29 3" xfId="10944"/>
    <cellStyle name="End of sheet 4 29 3 2" xfId="24865"/>
    <cellStyle name="End of sheet 4 29 3 2 2" xfId="52548"/>
    <cellStyle name="End of sheet 4 29 3 3" xfId="38631"/>
    <cellStyle name="End of sheet 4 29 4" xfId="13349"/>
    <cellStyle name="End of sheet 4 29 4 2" xfId="27270"/>
    <cellStyle name="End of sheet 4 29 4 2 2" xfId="54953"/>
    <cellStyle name="End of sheet 4 29 4 3" xfId="41036"/>
    <cellStyle name="End of sheet 4 29 5" xfId="16099"/>
    <cellStyle name="End of sheet 4 29 5 2" xfId="30020"/>
    <cellStyle name="End of sheet 4 29 5 2 2" xfId="57703"/>
    <cellStyle name="End of sheet 4 29 5 3" xfId="43786"/>
    <cellStyle name="End of sheet 4 29 6" xfId="19067"/>
    <cellStyle name="End of sheet 4 29 6 2" xfId="46750"/>
    <cellStyle name="End of sheet 4 29 7" xfId="32833"/>
    <cellStyle name="End of sheet 4 3" xfId="3254"/>
    <cellStyle name="End of sheet 4 3 2" xfId="6696"/>
    <cellStyle name="End of sheet 4 3 2 2" xfId="20638"/>
    <cellStyle name="End of sheet 4 3 2 2 2" xfId="48321"/>
    <cellStyle name="End of sheet 4 3 2 3" xfId="34404"/>
    <cellStyle name="End of sheet 4 3 3" xfId="9438"/>
    <cellStyle name="End of sheet 4 3 3 2" xfId="23359"/>
    <cellStyle name="End of sheet 4 3 3 2 2" xfId="51042"/>
    <cellStyle name="End of sheet 4 3 3 3" xfId="37125"/>
    <cellStyle name="End of sheet 4 3 4" xfId="11576"/>
    <cellStyle name="End of sheet 4 3 4 2" xfId="25497"/>
    <cellStyle name="End of sheet 4 3 4 2 2" xfId="53180"/>
    <cellStyle name="End of sheet 4 3 4 3" xfId="39263"/>
    <cellStyle name="End of sheet 4 3 5" xfId="14326"/>
    <cellStyle name="End of sheet 4 3 5 2" xfId="28247"/>
    <cellStyle name="End of sheet 4 3 5 2 2" xfId="55930"/>
    <cellStyle name="End of sheet 4 3 5 3" xfId="42013"/>
    <cellStyle name="End of sheet 4 3 6" xfId="17294"/>
    <cellStyle name="End of sheet 4 3 6 2" xfId="44977"/>
    <cellStyle name="End of sheet 4 3 7" xfId="31083"/>
    <cellStyle name="End of sheet 4 30" xfId="16242"/>
    <cellStyle name="End of sheet 4 30 2" xfId="30159"/>
    <cellStyle name="End of sheet 4 30 2 2" xfId="57842"/>
    <cellStyle name="End of sheet 4 30 3" xfId="43925"/>
    <cellStyle name="End of sheet 4 31" xfId="16265"/>
    <cellStyle name="End of sheet 4 31 2" xfId="30182"/>
    <cellStyle name="End of sheet 4 31 2 2" xfId="57865"/>
    <cellStyle name="End of sheet 4 31 3" xfId="43948"/>
    <cellStyle name="End of sheet 4 4" xfId="3305"/>
    <cellStyle name="End of sheet 4 4 2" xfId="6746"/>
    <cellStyle name="End of sheet 4 4 2 2" xfId="20687"/>
    <cellStyle name="End of sheet 4 4 2 2 2" xfId="48370"/>
    <cellStyle name="End of sheet 4 4 2 3" xfId="34453"/>
    <cellStyle name="End of sheet 4 4 3" xfId="9486"/>
    <cellStyle name="End of sheet 4 4 3 2" xfId="23407"/>
    <cellStyle name="End of sheet 4 4 3 2 2" xfId="51090"/>
    <cellStyle name="End of sheet 4 4 3 3" xfId="37173"/>
    <cellStyle name="End of sheet 4 4 4" xfId="11625"/>
    <cellStyle name="End of sheet 4 4 4 2" xfId="25546"/>
    <cellStyle name="End of sheet 4 4 4 2 2" xfId="53229"/>
    <cellStyle name="End of sheet 4 4 4 3" xfId="39312"/>
    <cellStyle name="End of sheet 4 4 5" xfId="14375"/>
    <cellStyle name="End of sheet 4 4 5 2" xfId="28296"/>
    <cellStyle name="End of sheet 4 4 5 2 2" xfId="55979"/>
    <cellStyle name="End of sheet 4 4 5 3" xfId="42062"/>
    <cellStyle name="End of sheet 4 4 6" xfId="17343"/>
    <cellStyle name="End of sheet 4 4 6 2" xfId="45026"/>
    <cellStyle name="End of sheet 4 4 7" xfId="31128"/>
    <cellStyle name="End of sheet 4 5" xfId="3386"/>
    <cellStyle name="End of sheet 4 5 2" xfId="6826"/>
    <cellStyle name="End of sheet 4 5 2 2" xfId="20767"/>
    <cellStyle name="End of sheet 4 5 2 2 2" xfId="48450"/>
    <cellStyle name="End of sheet 4 5 2 3" xfId="34533"/>
    <cellStyle name="End of sheet 4 5 3" xfId="9564"/>
    <cellStyle name="End of sheet 4 5 3 2" xfId="23485"/>
    <cellStyle name="End of sheet 4 5 3 2 2" xfId="51168"/>
    <cellStyle name="End of sheet 4 5 3 3" xfId="37251"/>
    <cellStyle name="End of sheet 4 5 4" xfId="11705"/>
    <cellStyle name="End of sheet 4 5 4 2" xfId="25626"/>
    <cellStyle name="End of sheet 4 5 4 2 2" xfId="53309"/>
    <cellStyle name="End of sheet 4 5 4 3" xfId="39392"/>
    <cellStyle name="End of sheet 4 5 5" xfId="14455"/>
    <cellStyle name="End of sheet 4 5 5 2" xfId="28376"/>
    <cellStyle name="End of sheet 4 5 5 2 2" xfId="56059"/>
    <cellStyle name="End of sheet 4 5 5 3" xfId="42142"/>
    <cellStyle name="End of sheet 4 5 6" xfId="17423"/>
    <cellStyle name="End of sheet 4 5 6 2" xfId="45106"/>
    <cellStyle name="End of sheet 4 5 7" xfId="31201"/>
    <cellStyle name="End of sheet 4 6" xfId="3435"/>
    <cellStyle name="End of sheet 4 6 2" xfId="6874"/>
    <cellStyle name="End of sheet 4 6 2 2" xfId="20815"/>
    <cellStyle name="End of sheet 4 6 2 2 2" xfId="48498"/>
    <cellStyle name="End of sheet 4 6 2 3" xfId="34581"/>
    <cellStyle name="End of sheet 4 6 3" xfId="9612"/>
    <cellStyle name="End of sheet 4 6 3 2" xfId="23533"/>
    <cellStyle name="End of sheet 4 6 3 2 2" xfId="51216"/>
    <cellStyle name="End of sheet 4 6 3 3" xfId="37299"/>
    <cellStyle name="End of sheet 4 6 4" xfId="11753"/>
    <cellStyle name="End of sheet 4 6 4 2" xfId="25674"/>
    <cellStyle name="End of sheet 4 6 4 2 2" xfId="53357"/>
    <cellStyle name="End of sheet 4 6 4 3" xfId="39440"/>
    <cellStyle name="End of sheet 4 6 5" xfId="14503"/>
    <cellStyle name="End of sheet 4 6 5 2" xfId="28424"/>
    <cellStyle name="End of sheet 4 6 5 2 2" xfId="56107"/>
    <cellStyle name="End of sheet 4 6 5 3" xfId="42190"/>
    <cellStyle name="End of sheet 4 6 6" xfId="17471"/>
    <cellStyle name="End of sheet 4 6 6 2" xfId="45154"/>
    <cellStyle name="End of sheet 4 6 7" xfId="31248"/>
    <cellStyle name="End of sheet 4 7" xfId="3475"/>
    <cellStyle name="End of sheet 4 7 2" xfId="6913"/>
    <cellStyle name="End of sheet 4 7 2 2" xfId="20853"/>
    <cellStyle name="End of sheet 4 7 2 2 2" xfId="48536"/>
    <cellStyle name="End of sheet 4 7 2 3" xfId="34619"/>
    <cellStyle name="End of sheet 4 7 3" xfId="9651"/>
    <cellStyle name="End of sheet 4 7 3 2" xfId="23572"/>
    <cellStyle name="End of sheet 4 7 3 2 2" xfId="51255"/>
    <cellStyle name="End of sheet 4 7 3 3" xfId="37338"/>
    <cellStyle name="End of sheet 4 7 4" xfId="11791"/>
    <cellStyle name="End of sheet 4 7 4 2" xfId="25712"/>
    <cellStyle name="End of sheet 4 7 4 2 2" xfId="53395"/>
    <cellStyle name="End of sheet 4 7 4 3" xfId="39478"/>
    <cellStyle name="End of sheet 4 7 5" xfId="14541"/>
    <cellStyle name="End of sheet 4 7 5 2" xfId="28462"/>
    <cellStyle name="End of sheet 4 7 5 2 2" xfId="56145"/>
    <cellStyle name="End of sheet 4 7 5 3" xfId="42228"/>
    <cellStyle name="End of sheet 4 7 6" xfId="17509"/>
    <cellStyle name="End of sheet 4 7 6 2" xfId="45192"/>
    <cellStyle name="End of sheet 4 7 7" xfId="31280"/>
    <cellStyle name="End of sheet 4 8" xfId="3543"/>
    <cellStyle name="End of sheet 4 8 2" xfId="6981"/>
    <cellStyle name="End of sheet 4 8 2 2" xfId="20921"/>
    <cellStyle name="End of sheet 4 8 2 2 2" xfId="48604"/>
    <cellStyle name="End of sheet 4 8 2 3" xfId="34687"/>
    <cellStyle name="End of sheet 4 8 3" xfId="9718"/>
    <cellStyle name="End of sheet 4 8 3 2" xfId="23639"/>
    <cellStyle name="End of sheet 4 8 3 2 2" xfId="51322"/>
    <cellStyle name="End of sheet 4 8 3 3" xfId="37405"/>
    <cellStyle name="End of sheet 4 8 4" xfId="11859"/>
    <cellStyle name="End of sheet 4 8 4 2" xfId="25780"/>
    <cellStyle name="End of sheet 4 8 4 2 2" xfId="53463"/>
    <cellStyle name="End of sheet 4 8 4 3" xfId="39546"/>
    <cellStyle name="End of sheet 4 8 5" xfId="14609"/>
    <cellStyle name="End of sheet 4 8 5 2" xfId="28530"/>
    <cellStyle name="End of sheet 4 8 5 2 2" xfId="56213"/>
    <cellStyle name="End of sheet 4 8 5 3" xfId="42296"/>
    <cellStyle name="End of sheet 4 8 6" xfId="17577"/>
    <cellStyle name="End of sheet 4 8 6 2" xfId="45260"/>
    <cellStyle name="End of sheet 4 8 7" xfId="31348"/>
    <cellStyle name="End of sheet 4 9" xfId="3580"/>
    <cellStyle name="End of sheet 4 9 2" xfId="7018"/>
    <cellStyle name="End of sheet 4 9 2 2" xfId="20955"/>
    <cellStyle name="End of sheet 4 9 2 2 2" xfId="48638"/>
    <cellStyle name="End of sheet 4 9 2 3" xfId="34721"/>
    <cellStyle name="End of sheet 4 9 3" xfId="9751"/>
    <cellStyle name="End of sheet 4 9 3 2" xfId="23672"/>
    <cellStyle name="End of sheet 4 9 3 2 2" xfId="51355"/>
    <cellStyle name="End of sheet 4 9 3 3" xfId="37438"/>
    <cellStyle name="End of sheet 4 9 4" xfId="11893"/>
    <cellStyle name="End of sheet 4 9 4 2" xfId="25814"/>
    <cellStyle name="End of sheet 4 9 4 2 2" xfId="53497"/>
    <cellStyle name="End of sheet 4 9 4 3" xfId="39580"/>
    <cellStyle name="End of sheet 4 9 5" xfId="14643"/>
    <cellStyle name="End of sheet 4 9 5 2" xfId="28564"/>
    <cellStyle name="End of sheet 4 9 5 2 2" xfId="56247"/>
    <cellStyle name="End of sheet 4 9 5 3" xfId="42330"/>
    <cellStyle name="End of sheet 4 9 6" xfId="17611"/>
    <cellStyle name="End of sheet 4 9 6 2" xfId="45294"/>
    <cellStyle name="End of sheet 4 9 7" xfId="31382"/>
    <cellStyle name="End of sheet 5" xfId="2889"/>
    <cellStyle name="End of sheet 5 2" xfId="6336"/>
    <cellStyle name="End of sheet 5 2 2" xfId="20283"/>
    <cellStyle name="End of sheet 5 2 2 2" xfId="47966"/>
    <cellStyle name="End of sheet 5 2 3" xfId="34049"/>
    <cellStyle name="End of sheet 5 3" xfId="9088"/>
    <cellStyle name="End of sheet 5 3 2" xfId="23009"/>
    <cellStyle name="End of sheet 5 3 2 2" xfId="50692"/>
    <cellStyle name="End of sheet 5 3 3" xfId="36775"/>
    <cellStyle name="End of sheet 5 4" xfId="11223"/>
    <cellStyle name="End of sheet 5 4 2" xfId="25144"/>
    <cellStyle name="End of sheet 5 4 2 2" xfId="52827"/>
    <cellStyle name="End of sheet 5 4 3" xfId="38910"/>
    <cellStyle name="End of sheet 5 5" xfId="13975"/>
    <cellStyle name="End of sheet 5 5 2" xfId="27896"/>
    <cellStyle name="End of sheet 5 5 2 2" xfId="55579"/>
    <cellStyle name="End of sheet 5 5 3" xfId="41662"/>
    <cellStyle name="End of sheet 5 6" xfId="16941"/>
    <cellStyle name="End of sheet 5 6 2" xfId="44624"/>
    <cellStyle name="End of sheet 5 7" xfId="30764"/>
    <cellStyle name="End of sheet 6" xfId="2536"/>
    <cellStyle name="End of sheet 6 2" xfId="5993"/>
    <cellStyle name="End of sheet 6 2 2" xfId="19942"/>
    <cellStyle name="End of sheet 6 2 2 2" xfId="47625"/>
    <cellStyle name="End of sheet 6 2 3" xfId="33708"/>
    <cellStyle name="End of sheet 6 3" xfId="8758"/>
    <cellStyle name="End of sheet 6 3 2" xfId="22679"/>
    <cellStyle name="End of sheet 6 3 2 2" xfId="50362"/>
    <cellStyle name="End of sheet 6 3 3" xfId="36445"/>
    <cellStyle name="End of sheet 6 4" xfId="7334"/>
    <cellStyle name="End of sheet 6 4 2" xfId="21266"/>
    <cellStyle name="End of sheet 6 4 2 2" xfId="48949"/>
    <cellStyle name="End of sheet 6 4 3" xfId="35032"/>
    <cellStyle name="End of sheet 6 5" xfId="13639"/>
    <cellStyle name="End of sheet 6 5 2" xfId="27560"/>
    <cellStyle name="End of sheet 6 5 2 2" xfId="55243"/>
    <cellStyle name="End of sheet 6 5 3" xfId="41326"/>
    <cellStyle name="End of sheet 6 6" xfId="16602"/>
    <cellStyle name="End of sheet 6 6 2" xfId="44285"/>
    <cellStyle name="End of sheet 6 7" xfId="30470"/>
    <cellStyle name="End of sheet 7" xfId="2863"/>
    <cellStyle name="End of sheet 7 2" xfId="6310"/>
    <cellStyle name="End of sheet 7 2 2" xfId="20257"/>
    <cellStyle name="End of sheet 7 2 2 2" xfId="47940"/>
    <cellStyle name="End of sheet 7 2 3" xfId="34023"/>
    <cellStyle name="End of sheet 7 3" xfId="9062"/>
    <cellStyle name="End of sheet 7 3 2" xfId="22983"/>
    <cellStyle name="End of sheet 7 3 2 2" xfId="50666"/>
    <cellStyle name="End of sheet 7 3 3" xfId="36749"/>
    <cellStyle name="End of sheet 7 4" xfId="11197"/>
    <cellStyle name="End of sheet 7 4 2" xfId="25118"/>
    <cellStyle name="End of sheet 7 4 2 2" xfId="52801"/>
    <cellStyle name="End of sheet 7 4 3" xfId="38884"/>
    <cellStyle name="End of sheet 7 5" xfId="13949"/>
    <cellStyle name="End of sheet 7 5 2" xfId="27870"/>
    <cellStyle name="End of sheet 7 5 2 2" xfId="55553"/>
    <cellStyle name="End of sheet 7 5 3" xfId="41636"/>
    <cellStyle name="End of sheet 7 6" xfId="16915"/>
    <cellStyle name="End of sheet 7 6 2" xfId="44598"/>
    <cellStyle name="End of sheet 7 7" xfId="30743"/>
    <cellStyle name="End of sheet 8" xfId="2832"/>
    <cellStyle name="End of sheet 8 2" xfId="6279"/>
    <cellStyle name="End of sheet 8 2 2" xfId="20226"/>
    <cellStyle name="End of sheet 8 2 2 2" xfId="47909"/>
    <cellStyle name="End of sheet 8 2 3" xfId="33992"/>
    <cellStyle name="End of sheet 8 3" xfId="9033"/>
    <cellStyle name="End of sheet 8 3 2" xfId="22954"/>
    <cellStyle name="End of sheet 8 3 2 2" xfId="50637"/>
    <cellStyle name="End of sheet 8 3 3" xfId="36720"/>
    <cellStyle name="End of sheet 8 4" xfId="11166"/>
    <cellStyle name="End of sheet 8 4 2" xfId="25087"/>
    <cellStyle name="End of sheet 8 4 2 2" xfId="52770"/>
    <cellStyle name="End of sheet 8 4 3" xfId="38853"/>
    <cellStyle name="End of sheet 8 5" xfId="13918"/>
    <cellStyle name="End of sheet 8 5 2" xfId="27839"/>
    <cellStyle name="End of sheet 8 5 2 2" xfId="55522"/>
    <cellStyle name="End of sheet 8 5 3" xfId="41605"/>
    <cellStyle name="End of sheet 8 6" xfId="16884"/>
    <cellStyle name="End of sheet 8 6 2" xfId="44567"/>
    <cellStyle name="End of sheet 8 7" xfId="30713"/>
    <cellStyle name="End of sheet 9" xfId="3234"/>
    <cellStyle name="End of sheet 9 2" xfId="6676"/>
    <cellStyle name="End of sheet 9 2 2" xfId="20618"/>
    <cellStyle name="End of sheet 9 2 2 2" xfId="48301"/>
    <cellStyle name="End of sheet 9 2 3" xfId="34384"/>
    <cellStyle name="End of sheet 9 3" xfId="9418"/>
    <cellStyle name="End of sheet 9 3 2" xfId="23339"/>
    <cellStyle name="End of sheet 9 3 2 2" xfId="51022"/>
    <cellStyle name="End of sheet 9 3 3" xfId="37105"/>
    <cellStyle name="End of sheet 9 4" xfId="11556"/>
    <cellStyle name="End of sheet 9 4 2" xfId="25477"/>
    <cellStyle name="End of sheet 9 4 2 2" xfId="53160"/>
    <cellStyle name="End of sheet 9 4 3" xfId="39243"/>
    <cellStyle name="End of sheet 9 5" xfId="14306"/>
    <cellStyle name="End of sheet 9 5 2" xfId="28227"/>
    <cellStyle name="End of sheet 9 5 2 2" xfId="55910"/>
    <cellStyle name="End of sheet 9 5 3" xfId="41993"/>
    <cellStyle name="End of sheet 9 6" xfId="17274"/>
    <cellStyle name="End of sheet 9 6 2" xfId="44957"/>
    <cellStyle name="End of sheet 9 7" xfId="31063"/>
    <cellStyle name="Energis" xfId="1700"/>
    <cellStyle name="Energis 2" xfId="2129"/>
    <cellStyle name="Enter Currency (0)" xfId="1701"/>
    <cellStyle name="Enter Currency (2)" xfId="1702"/>
    <cellStyle name="Enter Units (0)" xfId="1703"/>
    <cellStyle name="Enter Units (1)" xfId="1704"/>
    <cellStyle name="Enter Units (2)" xfId="1705"/>
    <cellStyle name="Entered" xfId="1706"/>
    <cellStyle name="Entered 2" xfId="2130"/>
    <cellStyle name="Entered 2 2" xfId="5642"/>
    <cellStyle name="Entered 2 2 2" xfId="19595"/>
    <cellStyle name="Entered 2 2 2 2" xfId="47278"/>
    <cellStyle name="Entered 2 2 3" xfId="33361"/>
    <cellStyle name="Entered 2 3" xfId="5193"/>
    <cellStyle name="Entered 2 3 2" xfId="19163"/>
    <cellStyle name="Entered 2 3 2 2" xfId="46846"/>
    <cellStyle name="Entered 2 3 3" xfId="32929"/>
    <cellStyle name="Entered 2 4" xfId="5150"/>
    <cellStyle name="Entered 2 4 2" xfId="19120"/>
    <cellStyle name="Entered 2 4 2 2" xfId="46803"/>
    <cellStyle name="Entered 2 4 3" xfId="32886"/>
    <cellStyle name="Entered 2 5" xfId="16202"/>
    <cellStyle name="Entered 2 5 2" xfId="30119"/>
    <cellStyle name="Entered 2 5 2 2" xfId="57802"/>
    <cellStyle name="Entered 2 5 3" xfId="43885"/>
    <cellStyle name="Entered 2 6" xfId="16299"/>
    <cellStyle name="Entered 2 6 2" xfId="43982"/>
    <cellStyle name="Entered 3" xfId="2554"/>
    <cellStyle name="Entered 3 2" xfId="6011"/>
    <cellStyle name="Entered 3 2 2" xfId="19960"/>
    <cellStyle name="Entered 3 2 2 2" xfId="47643"/>
    <cellStyle name="Entered 3 2 3" xfId="33726"/>
    <cellStyle name="Entered 3 3" xfId="8776"/>
    <cellStyle name="Entered 3 3 2" xfId="22697"/>
    <cellStyle name="Entered 3 3 2 2" xfId="50380"/>
    <cellStyle name="Entered 3 3 3" xfId="36463"/>
    <cellStyle name="Entered 3 4" xfId="5616"/>
    <cellStyle name="Entered 3 4 2" xfId="19569"/>
    <cellStyle name="Entered 3 4 2 2" xfId="47252"/>
    <cellStyle name="Entered 3 4 3" xfId="33335"/>
    <cellStyle name="Entered 3 5" xfId="13656"/>
    <cellStyle name="Entered 3 5 2" xfId="27577"/>
    <cellStyle name="Entered 3 5 2 2" xfId="55260"/>
    <cellStyle name="Entered 3 5 3" xfId="41343"/>
    <cellStyle name="Entered 3 6" xfId="16620"/>
    <cellStyle name="Entered 3 6 2" xfId="44303"/>
    <cellStyle name="Entered 4" xfId="3286"/>
    <cellStyle name="Entered 4 2" xfId="6727"/>
    <cellStyle name="Entered 4 2 2" xfId="20668"/>
    <cellStyle name="Entered 4 2 2 2" xfId="48351"/>
    <cellStyle name="Entered 4 2 3" xfId="34434"/>
    <cellStyle name="Entered 4 3" xfId="9467"/>
    <cellStyle name="Entered 4 3 2" xfId="23388"/>
    <cellStyle name="Entered 4 3 2 2" xfId="51071"/>
    <cellStyle name="Entered 4 3 3" xfId="37154"/>
    <cellStyle name="Entered 4 4" xfId="11606"/>
    <cellStyle name="Entered 4 4 2" xfId="25527"/>
    <cellStyle name="Entered 4 4 2 2" xfId="53210"/>
    <cellStyle name="Entered 4 4 3" xfId="39293"/>
    <cellStyle name="Entered 4 5" xfId="14356"/>
    <cellStyle name="Entered 4 5 2" xfId="28277"/>
    <cellStyle name="Entered 4 5 2 2" xfId="55960"/>
    <cellStyle name="Entered 4 5 3" xfId="42043"/>
    <cellStyle name="Entered 4 6" xfId="17324"/>
    <cellStyle name="Entered 4 6 2" xfId="45007"/>
    <cellStyle name="Entered 5" xfId="3177"/>
    <cellStyle name="Entered 5 2" xfId="6619"/>
    <cellStyle name="Entered 5 2 2" xfId="20562"/>
    <cellStyle name="Entered 5 2 2 2" xfId="48245"/>
    <cellStyle name="Entered 5 2 3" xfId="34328"/>
    <cellStyle name="Entered 5 3" xfId="9362"/>
    <cellStyle name="Entered 5 3 2" xfId="23283"/>
    <cellStyle name="Entered 5 3 2 2" xfId="50966"/>
    <cellStyle name="Entered 5 3 3" xfId="37049"/>
    <cellStyle name="Entered 5 4" xfId="11500"/>
    <cellStyle name="Entered 5 4 2" xfId="25421"/>
    <cellStyle name="Entered 5 4 2 2" xfId="53104"/>
    <cellStyle name="Entered 5 4 3" xfId="39187"/>
    <cellStyle name="Entered 5 5" xfId="14250"/>
    <cellStyle name="Entered 5 5 2" xfId="28171"/>
    <cellStyle name="Entered 5 5 2 2" xfId="55854"/>
    <cellStyle name="Entered 5 5 3" xfId="41937"/>
    <cellStyle name="Entered 5 6" xfId="17218"/>
    <cellStyle name="Entered 5 6 2" xfId="44901"/>
    <cellStyle name="Entered 6" xfId="4559"/>
    <cellStyle name="Entered 6 2" xfId="7974"/>
    <cellStyle name="Entered 6 2 2" xfId="21898"/>
    <cellStyle name="Entered 6 2 2 2" xfId="49581"/>
    <cellStyle name="Entered 6 2 3" xfId="35664"/>
    <cellStyle name="Entered 6 3" xfId="12823"/>
    <cellStyle name="Entered 6 3 2" xfId="26744"/>
    <cellStyle name="Entered 6 3 2 2" xfId="54427"/>
    <cellStyle name="Entered 6 3 3" xfId="40510"/>
    <cellStyle name="Entered 6 4" xfId="15573"/>
    <cellStyle name="Entered 6 4 2" xfId="29494"/>
    <cellStyle name="Entered 6 4 2 2" xfId="57177"/>
    <cellStyle name="Entered 6 4 3" xfId="43260"/>
    <cellStyle name="Entered 6 5" xfId="18541"/>
    <cellStyle name="Entered 6 5 2" xfId="46224"/>
    <cellStyle name="Entered 6 6" xfId="32307"/>
    <cellStyle name="Entered 7" xfId="4897"/>
    <cellStyle name="Entered 7 2" xfId="13156"/>
    <cellStyle name="Entered 7 2 2" xfId="27077"/>
    <cellStyle name="Entered 7 2 2 2" xfId="54760"/>
    <cellStyle name="Entered 7 2 3" xfId="40843"/>
    <cellStyle name="Entered 7 3" xfId="15906"/>
    <cellStyle name="Entered 7 3 2" xfId="29827"/>
    <cellStyle name="Entered 7 3 2 2" xfId="57510"/>
    <cellStyle name="Entered 7 3 3" xfId="43593"/>
    <cellStyle name="Entered 7 4" xfId="18874"/>
    <cellStyle name="Entered 7 4 2" xfId="46557"/>
    <cellStyle name="Entered 7 5" xfId="32640"/>
    <cellStyle name="Entered 8" xfId="5360"/>
    <cellStyle name="Entered 8 2" xfId="19315"/>
    <cellStyle name="Entered 8 2 2" xfId="46998"/>
    <cellStyle name="Entered 8 3" xfId="33081"/>
    <cellStyle name="Entités" xfId="1707"/>
    <cellStyle name="Ero" xfId="1708"/>
    <cellStyle name="Error" xfId="1709"/>
    <cellStyle name="ErrorCheck" xfId="1710"/>
    <cellStyle name="Est - $" xfId="1711"/>
    <cellStyle name="Est - %" xfId="1712"/>
    <cellStyle name="Est 0,000.0" xfId="1713"/>
    <cellStyle name="Euro" xfId="1714"/>
    <cellStyle name="Exception" xfId="1715"/>
    <cellStyle name="expandColumn" xfId="1716"/>
    <cellStyle name="expandColumn 2" xfId="2131"/>
    <cellStyle name="expandColumn 2 2" xfId="4818"/>
    <cellStyle name="expandColumn 2 2 2" xfId="8224"/>
    <cellStyle name="expandColumn 2 2 2 2" xfId="22147"/>
    <cellStyle name="expandColumn 2 2 2 2 2" xfId="49830"/>
    <cellStyle name="expandColumn 2 2 2 3" xfId="35913"/>
    <cellStyle name="expandColumn 2 2 3" xfId="13079"/>
    <cellStyle name="expandColumn 2 2 3 2" xfId="27000"/>
    <cellStyle name="expandColumn 2 2 3 2 2" xfId="54683"/>
    <cellStyle name="expandColumn 2 2 3 3" xfId="40766"/>
    <cellStyle name="expandColumn 2 2 4" xfId="15829"/>
    <cellStyle name="expandColumn 2 2 4 2" xfId="29750"/>
    <cellStyle name="expandColumn 2 2 4 2 2" xfId="57433"/>
    <cellStyle name="expandColumn 2 2 4 3" xfId="43516"/>
    <cellStyle name="expandColumn 2 2 5" xfId="18797"/>
    <cellStyle name="expandColumn 2 2 5 2" xfId="46480"/>
    <cellStyle name="expandColumn 2 2 6" xfId="32563"/>
    <cellStyle name="expandColumn 2 3" xfId="5336"/>
    <cellStyle name="expandColumn 2 3 2" xfId="19291"/>
    <cellStyle name="expandColumn 2 3 2 2" xfId="46974"/>
    <cellStyle name="expandColumn 2 3 3" xfId="33057"/>
    <cellStyle name="expandColumn 3" xfId="4603"/>
    <cellStyle name="expandColumn 3 2" xfId="8012"/>
    <cellStyle name="expandColumn 3 2 2" xfId="21936"/>
    <cellStyle name="expandColumn 3 2 2 2" xfId="49619"/>
    <cellStyle name="expandColumn 3 2 3" xfId="35702"/>
    <cellStyle name="expandColumn 3 3" xfId="12867"/>
    <cellStyle name="expandColumn 3 3 2" xfId="26788"/>
    <cellStyle name="expandColumn 3 3 2 2" xfId="54471"/>
    <cellStyle name="expandColumn 3 3 3" xfId="40554"/>
    <cellStyle name="expandColumn 3 4" xfId="15617"/>
    <cellStyle name="expandColumn 3 4 2" xfId="29538"/>
    <cellStyle name="expandColumn 3 4 2 2" xfId="57221"/>
    <cellStyle name="expandColumn 3 4 3" xfId="43304"/>
    <cellStyle name="expandColumn 3 5" xfId="18585"/>
    <cellStyle name="expandColumn 3 5 2" xfId="46268"/>
    <cellStyle name="expandColumn 3 6" xfId="32351"/>
    <cellStyle name="expandColumn 4" xfId="5267"/>
    <cellStyle name="expandColumn 4 2" xfId="19234"/>
    <cellStyle name="expandColumn 4 2 2" xfId="46917"/>
    <cellStyle name="expandColumn 4 3" xfId="33000"/>
    <cellStyle name="expandColumn*" xfId="1717"/>
    <cellStyle name="expandColumn* 2" xfId="2132"/>
    <cellStyle name="expandColumn* 2 2" xfId="4819"/>
    <cellStyle name="expandColumn* 2 2 2" xfId="8225"/>
    <cellStyle name="expandColumn* 2 2 2 2" xfId="22148"/>
    <cellStyle name="expandColumn* 2 2 2 2 2" xfId="49831"/>
    <cellStyle name="expandColumn* 2 2 2 3" xfId="35914"/>
    <cellStyle name="expandColumn* 2 2 3" xfId="13080"/>
    <cellStyle name="expandColumn* 2 2 3 2" xfId="27001"/>
    <cellStyle name="expandColumn* 2 2 3 2 2" xfId="54684"/>
    <cellStyle name="expandColumn* 2 2 3 3" xfId="40767"/>
    <cellStyle name="expandColumn* 2 2 4" xfId="15830"/>
    <cellStyle name="expandColumn* 2 2 4 2" xfId="29751"/>
    <cellStyle name="expandColumn* 2 2 4 2 2" xfId="57434"/>
    <cellStyle name="expandColumn* 2 2 4 3" xfId="43517"/>
    <cellStyle name="expandColumn* 2 2 5" xfId="18798"/>
    <cellStyle name="expandColumn* 2 2 5 2" xfId="46481"/>
    <cellStyle name="expandColumn* 2 2 6" xfId="32564"/>
    <cellStyle name="expandColumn* 2 3" xfId="5337"/>
    <cellStyle name="expandColumn* 2 3 2" xfId="19292"/>
    <cellStyle name="expandColumn* 2 3 2 2" xfId="46975"/>
    <cellStyle name="expandColumn* 2 3 3" xfId="33058"/>
    <cellStyle name="expandColumn* 3" xfId="4604"/>
    <cellStyle name="expandColumn* 3 2" xfId="8013"/>
    <cellStyle name="expandColumn* 3 2 2" xfId="21937"/>
    <cellStyle name="expandColumn* 3 2 2 2" xfId="49620"/>
    <cellStyle name="expandColumn* 3 2 3" xfId="35703"/>
    <cellStyle name="expandColumn* 3 3" xfId="12868"/>
    <cellStyle name="expandColumn* 3 3 2" xfId="26789"/>
    <cellStyle name="expandColumn* 3 3 2 2" xfId="54472"/>
    <cellStyle name="expandColumn* 3 3 3" xfId="40555"/>
    <cellStyle name="expandColumn* 3 4" xfId="15618"/>
    <cellStyle name="expandColumn* 3 4 2" xfId="29539"/>
    <cellStyle name="expandColumn* 3 4 2 2" xfId="57222"/>
    <cellStyle name="expandColumn* 3 4 3" xfId="43305"/>
    <cellStyle name="expandColumn* 3 5" xfId="18586"/>
    <cellStyle name="expandColumn* 3 5 2" xfId="46269"/>
    <cellStyle name="expandColumn* 3 6" xfId="32352"/>
    <cellStyle name="expandColumn* 4" xfId="5268"/>
    <cellStyle name="expandColumn* 4 2" xfId="19235"/>
    <cellStyle name="expandColumn* 4 2 2" xfId="46918"/>
    <cellStyle name="expandColumn* 4 3" xfId="33001"/>
    <cellStyle name="expandColumn*+" xfId="1718"/>
    <cellStyle name="expandColumn*+ 2" xfId="2133"/>
    <cellStyle name="expandColumn*+ 2 2" xfId="4820"/>
    <cellStyle name="expandColumn*+ 2 2 2" xfId="8226"/>
    <cellStyle name="expandColumn*+ 2 2 2 2" xfId="22149"/>
    <cellStyle name="expandColumn*+ 2 2 2 2 2" xfId="49832"/>
    <cellStyle name="expandColumn*+ 2 2 2 3" xfId="35915"/>
    <cellStyle name="expandColumn*+ 2 2 3" xfId="13081"/>
    <cellStyle name="expandColumn*+ 2 2 3 2" xfId="27002"/>
    <cellStyle name="expandColumn*+ 2 2 3 2 2" xfId="54685"/>
    <cellStyle name="expandColumn*+ 2 2 3 3" xfId="40768"/>
    <cellStyle name="expandColumn*+ 2 2 4" xfId="15831"/>
    <cellStyle name="expandColumn*+ 2 2 4 2" xfId="29752"/>
    <cellStyle name="expandColumn*+ 2 2 4 2 2" xfId="57435"/>
    <cellStyle name="expandColumn*+ 2 2 4 3" xfId="43518"/>
    <cellStyle name="expandColumn*+ 2 2 5" xfId="18799"/>
    <cellStyle name="expandColumn*+ 2 2 5 2" xfId="46482"/>
    <cellStyle name="expandColumn*+ 2 2 6" xfId="32565"/>
    <cellStyle name="expandColumn*+ 2 3" xfId="5338"/>
    <cellStyle name="expandColumn*+ 2 3 2" xfId="19293"/>
    <cellStyle name="expandColumn*+ 2 3 2 2" xfId="46976"/>
    <cellStyle name="expandColumn*+ 2 3 3" xfId="33059"/>
    <cellStyle name="expandColumn*+ 3" xfId="4605"/>
    <cellStyle name="expandColumn*+ 3 2" xfId="8014"/>
    <cellStyle name="expandColumn*+ 3 2 2" xfId="21938"/>
    <cellStyle name="expandColumn*+ 3 2 2 2" xfId="49621"/>
    <cellStyle name="expandColumn*+ 3 2 3" xfId="35704"/>
    <cellStyle name="expandColumn*+ 3 3" xfId="12869"/>
    <cellStyle name="expandColumn*+ 3 3 2" xfId="26790"/>
    <cellStyle name="expandColumn*+ 3 3 2 2" xfId="54473"/>
    <cellStyle name="expandColumn*+ 3 3 3" xfId="40556"/>
    <cellStyle name="expandColumn*+ 3 4" xfId="15619"/>
    <cellStyle name="expandColumn*+ 3 4 2" xfId="29540"/>
    <cellStyle name="expandColumn*+ 3 4 2 2" xfId="57223"/>
    <cellStyle name="expandColumn*+ 3 4 3" xfId="43306"/>
    <cellStyle name="expandColumn*+ 3 5" xfId="18587"/>
    <cellStyle name="expandColumn*+ 3 5 2" xfId="46270"/>
    <cellStyle name="expandColumn*+ 3 6" xfId="32353"/>
    <cellStyle name="expandColumn*+ 4" xfId="5269"/>
    <cellStyle name="expandColumn*+ 4 2" xfId="19236"/>
    <cellStyle name="expandColumn*+ 4 2 2" xfId="46919"/>
    <cellStyle name="expandColumn*+ 4 3" xfId="33002"/>
    <cellStyle name="expandColumnEn" xfId="1719"/>
    <cellStyle name="expandColumnEn 2" xfId="2134"/>
    <cellStyle name="expandColumnEn 2 2" xfId="4821"/>
    <cellStyle name="expandColumnEn 2 2 2" xfId="8227"/>
    <cellStyle name="expandColumnEn 2 2 2 2" xfId="22150"/>
    <cellStyle name="expandColumnEn 2 2 2 2 2" xfId="49833"/>
    <cellStyle name="expandColumnEn 2 2 2 3" xfId="35916"/>
    <cellStyle name="expandColumnEn 2 2 3" xfId="13082"/>
    <cellStyle name="expandColumnEn 2 2 3 2" xfId="27003"/>
    <cellStyle name="expandColumnEn 2 2 3 2 2" xfId="54686"/>
    <cellStyle name="expandColumnEn 2 2 3 3" xfId="40769"/>
    <cellStyle name="expandColumnEn 2 2 4" xfId="15832"/>
    <cellStyle name="expandColumnEn 2 2 4 2" xfId="29753"/>
    <cellStyle name="expandColumnEn 2 2 4 2 2" xfId="57436"/>
    <cellStyle name="expandColumnEn 2 2 4 3" xfId="43519"/>
    <cellStyle name="expandColumnEn 2 2 5" xfId="18800"/>
    <cellStyle name="expandColumnEn 2 2 5 2" xfId="46483"/>
    <cellStyle name="expandColumnEn 2 2 6" xfId="32566"/>
    <cellStyle name="expandColumnEn 2 3" xfId="5339"/>
    <cellStyle name="expandColumnEn 2 3 2" xfId="19294"/>
    <cellStyle name="expandColumnEn 2 3 2 2" xfId="46977"/>
    <cellStyle name="expandColumnEn 2 3 3" xfId="33060"/>
    <cellStyle name="expandColumnEn 3" xfId="4606"/>
    <cellStyle name="expandColumnEn 3 2" xfId="8015"/>
    <cellStyle name="expandColumnEn 3 2 2" xfId="21939"/>
    <cellStyle name="expandColumnEn 3 2 2 2" xfId="49622"/>
    <cellStyle name="expandColumnEn 3 2 3" xfId="35705"/>
    <cellStyle name="expandColumnEn 3 3" xfId="12870"/>
    <cellStyle name="expandColumnEn 3 3 2" xfId="26791"/>
    <cellStyle name="expandColumnEn 3 3 2 2" xfId="54474"/>
    <cellStyle name="expandColumnEn 3 3 3" xfId="40557"/>
    <cellStyle name="expandColumnEn 3 4" xfId="15620"/>
    <cellStyle name="expandColumnEn 3 4 2" xfId="29541"/>
    <cellStyle name="expandColumnEn 3 4 2 2" xfId="57224"/>
    <cellStyle name="expandColumnEn 3 4 3" xfId="43307"/>
    <cellStyle name="expandColumnEn 3 5" xfId="18588"/>
    <cellStyle name="expandColumnEn 3 5 2" xfId="46271"/>
    <cellStyle name="expandColumnEn 3 6" xfId="32354"/>
    <cellStyle name="expandColumnEn 4" xfId="5270"/>
    <cellStyle name="expandColumnEn 4 2" xfId="19237"/>
    <cellStyle name="expandColumnEn 4 2 2" xfId="46920"/>
    <cellStyle name="expandColumnEn 4 3" xfId="33003"/>
    <cellStyle name="expandColumnEn+" xfId="1720"/>
    <cellStyle name="expandColumnEn+ 2" xfId="2135"/>
    <cellStyle name="expandColumnEn+ 2 2" xfId="4822"/>
    <cellStyle name="expandColumnEn+ 2 2 2" xfId="8228"/>
    <cellStyle name="expandColumnEn+ 2 2 2 2" xfId="22151"/>
    <cellStyle name="expandColumnEn+ 2 2 2 2 2" xfId="49834"/>
    <cellStyle name="expandColumnEn+ 2 2 2 3" xfId="35917"/>
    <cellStyle name="expandColumnEn+ 2 2 3" xfId="13083"/>
    <cellStyle name="expandColumnEn+ 2 2 3 2" xfId="27004"/>
    <cellStyle name="expandColumnEn+ 2 2 3 2 2" xfId="54687"/>
    <cellStyle name="expandColumnEn+ 2 2 3 3" xfId="40770"/>
    <cellStyle name="expandColumnEn+ 2 2 4" xfId="15833"/>
    <cellStyle name="expandColumnEn+ 2 2 4 2" xfId="29754"/>
    <cellStyle name="expandColumnEn+ 2 2 4 2 2" xfId="57437"/>
    <cellStyle name="expandColumnEn+ 2 2 4 3" xfId="43520"/>
    <cellStyle name="expandColumnEn+ 2 2 5" xfId="18801"/>
    <cellStyle name="expandColumnEn+ 2 2 5 2" xfId="46484"/>
    <cellStyle name="expandColumnEn+ 2 2 6" xfId="32567"/>
    <cellStyle name="expandColumnEn+ 2 3" xfId="5340"/>
    <cellStyle name="expandColumnEn+ 2 3 2" xfId="19295"/>
    <cellStyle name="expandColumnEn+ 2 3 2 2" xfId="46978"/>
    <cellStyle name="expandColumnEn+ 2 3 3" xfId="33061"/>
    <cellStyle name="expandColumnEn+ 3" xfId="4607"/>
    <cellStyle name="expandColumnEn+ 3 2" xfId="8016"/>
    <cellStyle name="expandColumnEn+ 3 2 2" xfId="21940"/>
    <cellStyle name="expandColumnEn+ 3 2 2 2" xfId="49623"/>
    <cellStyle name="expandColumnEn+ 3 2 3" xfId="35706"/>
    <cellStyle name="expandColumnEn+ 3 3" xfId="12871"/>
    <cellStyle name="expandColumnEn+ 3 3 2" xfId="26792"/>
    <cellStyle name="expandColumnEn+ 3 3 2 2" xfId="54475"/>
    <cellStyle name="expandColumnEn+ 3 3 3" xfId="40558"/>
    <cellStyle name="expandColumnEn+ 3 4" xfId="15621"/>
    <cellStyle name="expandColumnEn+ 3 4 2" xfId="29542"/>
    <cellStyle name="expandColumnEn+ 3 4 2 2" xfId="57225"/>
    <cellStyle name="expandColumnEn+ 3 4 3" xfId="43308"/>
    <cellStyle name="expandColumnEn+ 3 5" xfId="18589"/>
    <cellStyle name="expandColumnEn+ 3 5 2" xfId="46272"/>
    <cellStyle name="expandColumnEn+ 3 6" xfId="32355"/>
    <cellStyle name="expandColumnEn+ 4" xfId="5141"/>
    <cellStyle name="expandColumnEn+ 4 2" xfId="19111"/>
    <cellStyle name="expandColumnEn+ 4 2 2" xfId="46794"/>
    <cellStyle name="expandColumnEn+ 4 3" xfId="32877"/>
    <cellStyle name="expandColumnMedia" xfId="1721"/>
    <cellStyle name="expandColumnMedia 2" xfId="2136"/>
    <cellStyle name="expandColumnMedia 2 2" xfId="4823"/>
    <cellStyle name="expandColumnMedia 2 2 2" xfId="8229"/>
    <cellStyle name="expandColumnMedia 2 2 2 2" xfId="22152"/>
    <cellStyle name="expandColumnMedia 2 2 2 2 2" xfId="49835"/>
    <cellStyle name="expandColumnMedia 2 2 2 3" xfId="35918"/>
    <cellStyle name="expandColumnMedia 2 2 3" xfId="13084"/>
    <cellStyle name="expandColumnMedia 2 2 3 2" xfId="27005"/>
    <cellStyle name="expandColumnMedia 2 2 3 2 2" xfId="54688"/>
    <cellStyle name="expandColumnMedia 2 2 3 3" xfId="40771"/>
    <cellStyle name="expandColumnMedia 2 2 4" xfId="15834"/>
    <cellStyle name="expandColumnMedia 2 2 4 2" xfId="29755"/>
    <cellStyle name="expandColumnMedia 2 2 4 2 2" xfId="57438"/>
    <cellStyle name="expandColumnMedia 2 2 4 3" xfId="43521"/>
    <cellStyle name="expandColumnMedia 2 2 5" xfId="18802"/>
    <cellStyle name="expandColumnMedia 2 2 5 2" xfId="46485"/>
    <cellStyle name="expandColumnMedia 2 2 6" xfId="32568"/>
    <cellStyle name="expandColumnMedia 2 3" xfId="5341"/>
    <cellStyle name="expandColumnMedia 2 3 2" xfId="19296"/>
    <cellStyle name="expandColumnMedia 2 3 2 2" xfId="46979"/>
    <cellStyle name="expandColumnMedia 2 3 3" xfId="33062"/>
    <cellStyle name="expandColumnMedia 3" xfId="4608"/>
    <cellStyle name="expandColumnMedia 3 2" xfId="8017"/>
    <cellStyle name="expandColumnMedia 3 2 2" xfId="21941"/>
    <cellStyle name="expandColumnMedia 3 2 2 2" xfId="49624"/>
    <cellStyle name="expandColumnMedia 3 2 3" xfId="35707"/>
    <cellStyle name="expandColumnMedia 3 3" xfId="12872"/>
    <cellStyle name="expandColumnMedia 3 3 2" xfId="26793"/>
    <cellStyle name="expandColumnMedia 3 3 2 2" xfId="54476"/>
    <cellStyle name="expandColumnMedia 3 3 3" xfId="40559"/>
    <cellStyle name="expandColumnMedia 3 4" xfId="15622"/>
    <cellStyle name="expandColumnMedia 3 4 2" xfId="29543"/>
    <cellStyle name="expandColumnMedia 3 4 2 2" xfId="57226"/>
    <cellStyle name="expandColumnMedia 3 4 3" xfId="43309"/>
    <cellStyle name="expandColumnMedia 3 5" xfId="18590"/>
    <cellStyle name="expandColumnMedia 3 5 2" xfId="46273"/>
    <cellStyle name="expandColumnMedia 3 6" xfId="32356"/>
    <cellStyle name="expandColumnMedia 4" xfId="5142"/>
    <cellStyle name="expandColumnMedia 4 2" xfId="19112"/>
    <cellStyle name="expandColumnMedia 4 2 2" xfId="46795"/>
    <cellStyle name="expandColumnMedia 4 3" xfId="32878"/>
    <cellStyle name="ExpandColumns" xfId="1722"/>
    <cellStyle name="ExpandColumns 2" xfId="2137"/>
    <cellStyle name="ExpandColumns 2 2" xfId="4824"/>
    <cellStyle name="ExpandColumns 2 2 2" xfId="8230"/>
    <cellStyle name="ExpandColumns 2 2 2 2" xfId="22153"/>
    <cellStyle name="ExpandColumns 2 2 2 2 2" xfId="49836"/>
    <cellStyle name="ExpandColumns 2 2 2 3" xfId="35919"/>
    <cellStyle name="ExpandColumns 2 2 3" xfId="13085"/>
    <cellStyle name="ExpandColumns 2 2 3 2" xfId="27006"/>
    <cellStyle name="ExpandColumns 2 2 3 2 2" xfId="54689"/>
    <cellStyle name="ExpandColumns 2 2 3 3" xfId="40772"/>
    <cellStyle name="ExpandColumns 2 2 4" xfId="15835"/>
    <cellStyle name="ExpandColumns 2 2 4 2" xfId="29756"/>
    <cellStyle name="ExpandColumns 2 2 4 2 2" xfId="57439"/>
    <cellStyle name="ExpandColumns 2 2 4 3" xfId="43522"/>
    <cellStyle name="ExpandColumns 2 2 5" xfId="18803"/>
    <cellStyle name="ExpandColumns 2 2 5 2" xfId="46486"/>
    <cellStyle name="ExpandColumns 2 2 6" xfId="32569"/>
    <cellStyle name="ExpandColumns 2 3" xfId="5342"/>
    <cellStyle name="ExpandColumns 2 3 2" xfId="19297"/>
    <cellStyle name="ExpandColumns 2 3 2 2" xfId="46980"/>
    <cellStyle name="ExpandColumns 2 3 3" xfId="33063"/>
    <cellStyle name="ExpandColumns 3" xfId="4609"/>
    <cellStyle name="ExpandColumns 3 2" xfId="8018"/>
    <cellStyle name="ExpandColumns 3 2 2" xfId="21942"/>
    <cellStyle name="ExpandColumns 3 2 2 2" xfId="49625"/>
    <cellStyle name="ExpandColumns 3 2 3" xfId="35708"/>
    <cellStyle name="ExpandColumns 3 3" xfId="12873"/>
    <cellStyle name="ExpandColumns 3 3 2" xfId="26794"/>
    <cellStyle name="ExpandColumns 3 3 2 2" xfId="54477"/>
    <cellStyle name="ExpandColumns 3 3 3" xfId="40560"/>
    <cellStyle name="ExpandColumns 3 4" xfId="15623"/>
    <cellStyle name="ExpandColumns 3 4 2" xfId="29544"/>
    <cellStyle name="ExpandColumns 3 4 2 2" xfId="57227"/>
    <cellStyle name="ExpandColumns 3 4 3" xfId="43310"/>
    <cellStyle name="ExpandColumns 3 5" xfId="18591"/>
    <cellStyle name="ExpandColumns 3 5 2" xfId="46274"/>
    <cellStyle name="ExpandColumns 3 6" xfId="32357"/>
    <cellStyle name="ExpandColumns 4" xfId="5143"/>
    <cellStyle name="ExpandColumns 4 2" xfId="19113"/>
    <cellStyle name="ExpandColumns 4 2 2" xfId="46796"/>
    <cellStyle name="ExpandColumns 4 3" xfId="32879"/>
    <cellStyle name="ExpandRows" xfId="1723"/>
    <cellStyle name="ExpandRows 2" xfId="2138"/>
    <cellStyle name="ExpandRows 2 2" xfId="4825"/>
    <cellStyle name="ExpandRows 2 2 2" xfId="8231"/>
    <cellStyle name="ExpandRows 2 2 2 2" xfId="22154"/>
    <cellStyle name="ExpandRows 2 2 2 2 2" xfId="49837"/>
    <cellStyle name="ExpandRows 2 2 2 3" xfId="35920"/>
    <cellStyle name="ExpandRows 2 2 3" xfId="13086"/>
    <cellStyle name="ExpandRows 2 2 3 2" xfId="27007"/>
    <cellStyle name="ExpandRows 2 2 3 2 2" xfId="54690"/>
    <cellStyle name="ExpandRows 2 2 3 3" xfId="40773"/>
    <cellStyle name="ExpandRows 2 2 4" xfId="15836"/>
    <cellStyle name="ExpandRows 2 2 4 2" xfId="29757"/>
    <cellStyle name="ExpandRows 2 2 4 2 2" xfId="57440"/>
    <cellStyle name="ExpandRows 2 2 4 3" xfId="43523"/>
    <cellStyle name="ExpandRows 2 2 5" xfId="18804"/>
    <cellStyle name="ExpandRows 2 2 5 2" xfId="46487"/>
    <cellStyle name="ExpandRows 2 2 6" xfId="32570"/>
    <cellStyle name="ExpandRows 2 3" xfId="5343"/>
    <cellStyle name="ExpandRows 2 3 2" xfId="19298"/>
    <cellStyle name="ExpandRows 2 3 2 2" xfId="46981"/>
    <cellStyle name="ExpandRows 2 3 3" xfId="33064"/>
    <cellStyle name="ExpandRows 3" xfId="4610"/>
    <cellStyle name="ExpandRows 3 2" xfId="8019"/>
    <cellStyle name="ExpandRows 3 2 2" xfId="21943"/>
    <cellStyle name="ExpandRows 3 2 2 2" xfId="49626"/>
    <cellStyle name="ExpandRows 3 2 3" xfId="35709"/>
    <cellStyle name="ExpandRows 3 3" xfId="12874"/>
    <cellStyle name="ExpandRows 3 3 2" xfId="26795"/>
    <cellStyle name="ExpandRows 3 3 2 2" xfId="54478"/>
    <cellStyle name="ExpandRows 3 3 3" xfId="40561"/>
    <cellStyle name="ExpandRows 3 4" xfId="15624"/>
    <cellStyle name="ExpandRows 3 4 2" xfId="29545"/>
    <cellStyle name="ExpandRows 3 4 2 2" xfId="57228"/>
    <cellStyle name="ExpandRows 3 4 3" xfId="43311"/>
    <cellStyle name="ExpandRows 3 5" xfId="18592"/>
    <cellStyle name="ExpandRows 3 5 2" xfId="46275"/>
    <cellStyle name="ExpandRows 3 6" xfId="32358"/>
    <cellStyle name="ExpandRows 4" xfId="5271"/>
    <cellStyle name="ExpandRows 4 2" xfId="19238"/>
    <cellStyle name="ExpandRows 4 2 2" xfId="46921"/>
    <cellStyle name="ExpandRows 4 3" xfId="33004"/>
    <cellStyle name="ExpandRowsLevel" xfId="1724"/>
    <cellStyle name="ExpandRowsLevel 2" xfId="2139"/>
    <cellStyle name="ExpandRowsLevel 2 2" xfId="4826"/>
    <cellStyle name="ExpandRowsLevel 2 2 2" xfId="8232"/>
    <cellStyle name="ExpandRowsLevel 2 2 2 2" xfId="22155"/>
    <cellStyle name="ExpandRowsLevel 2 2 2 2 2" xfId="49838"/>
    <cellStyle name="ExpandRowsLevel 2 2 2 3" xfId="35921"/>
    <cellStyle name="ExpandRowsLevel 2 2 3" xfId="13087"/>
    <cellStyle name="ExpandRowsLevel 2 2 3 2" xfId="27008"/>
    <cellStyle name="ExpandRowsLevel 2 2 3 2 2" xfId="54691"/>
    <cellStyle name="ExpandRowsLevel 2 2 3 3" xfId="40774"/>
    <cellStyle name="ExpandRowsLevel 2 2 4" xfId="15837"/>
    <cellStyle name="ExpandRowsLevel 2 2 4 2" xfId="29758"/>
    <cellStyle name="ExpandRowsLevel 2 2 4 2 2" xfId="57441"/>
    <cellStyle name="ExpandRowsLevel 2 2 4 3" xfId="43524"/>
    <cellStyle name="ExpandRowsLevel 2 2 5" xfId="18805"/>
    <cellStyle name="ExpandRowsLevel 2 2 5 2" xfId="46488"/>
    <cellStyle name="ExpandRowsLevel 2 2 6" xfId="32571"/>
    <cellStyle name="ExpandRowsLevel 2 3" xfId="5344"/>
    <cellStyle name="ExpandRowsLevel 2 3 2" xfId="19299"/>
    <cellStyle name="ExpandRowsLevel 2 3 2 2" xfId="46982"/>
    <cellStyle name="ExpandRowsLevel 2 3 3" xfId="33065"/>
    <cellStyle name="ExpandRowsLevel 3" xfId="4611"/>
    <cellStyle name="ExpandRowsLevel 3 2" xfId="8020"/>
    <cellStyle name="ExpandRowsLevel 3 2 2" xfId="21944"/>
    <cellStyle name="ExpandRowsLevel 3 2 2 2" xfId="49627"/>
    <cellStyle name="ExpandRowsLevel 3 2 3" xfId="35710"/>
    <cellStyle name="ExpandRowsLevel 3 3" xfId="12875"/>
    <cellStyle name="ExpandRowsLevel 3 3 2" xfId="26796"/>
    <cellStyle name="ExpandRowsLevel 3 3 2 2" xfId="54479"/>
    <cellStyle name="ExpandRowsLevel 3 3 3" xfId="40562"/>
    <cellStyle name="ExpandRowsLevel 3 4" xfId="15625"/>
    <cellStyle name="ExpandRowsLevel 3 4 2" xfId="29546"/>
    <cellStyle name="ExpandRowsLevel 3 4 2 2" xfId="57229"/>
    <cellStyle name="ExpandRowsLevel 3 4 3" xfId="43312"/>
    <cellStyle name="ExpandRowsLevel 3 5" xfId="18593"/>
    <cellStyle name="ExpandRowsLevel 3 5 2" xfId="46276"/>
    <cellStyle name="ExpandRowsLevel 3 6" xfId="32359"/>
    <cellStyle name="ExpandRowsLevel 4" xfId="5272"/>
    <cellStyle name="ExpandRowsLevel 4 2" xfId="19239"/>
    <cellStyle name="ExpandRowsLevel 4 2 2" xfId="46922"/>
    <cellStyle name="ExpandRowsLevel 4 3" xfId="33005"/>
    <cellStyle name="ExpandRowsLevž" xfId="1725"/>
    <cellStyle name="ExpandRowsLevž 2" xfId="2140"/>
    <cellStyle name="ExpandRowsLevž 2 2" xfId="4827"/>
    <cellStyle name="ExpandRowsLevž 2 2 2" xfId="8233"/>
    <cellStyle name="ExpandRowsLevž 2 2 2 2" xfId="22156"/>
    <cellStyle name="ExpandRowsLevž 2 2 2 2 2" xfId="49839"/>
    <cellStyle name="ExpandRowsLevž 2 2 2 3" xfId="35922"/>
    <cellStyle name="ExpandRowsLevž 2 2 3" xfId="13088"/>
    <cellStyle name="ExpandRowsLevž 2 2 3 2" xfId="27009"/>
    <cellStyle name="ExpandRowsLevž 2 2 3 2 2" xfId="54692"/>
    <cellStyle name="ExpandRowsLevž 2 2 3 3" xfId="40775"/>
    <cellStyle name="ExpandRowsLevž 2 2 4" xfId="15838"/>
    <cellStyle name="ExpandRowsLevž 2 2 4 2" xfId="29759"/>
    <cellStyle name="ExpandRowsLevž 2 2 4 2 2" xfId="57442"/>
    <cellStyle name="ExpandRowsLevž 2 2 4 3" xfId="43525"/>
    <cellStyle name="ExpandRowsLevž 2 2 5" xfId="18806"/>
    <cellStyle name="ExpandRowsLevž 2 2 5 2" xfId="46489"/>
    <cellStyle name="ExpandRowsLevž 2 2 6" xfId="32572"/>
    <cellStyle name="ExpandRowsLevž 2 3" xfId="5345"/>
    <cellStyle name="ExpandRowsLevž 2 3 2" xfId="19300"/>
    <cellStyle name="ExpandRowsLevž 2 3 2 2" xfId="46983"/>
    <cellStyle name="ExpandRowsLevž 2 3 3" xfId="33066"/>
    <cellStyle name="ExpandRowsLevž 3" xfId="4612"/>
    <cellStyle name="ExpandRowsLevž 3 2" xfId="8021"/>
    <cellStyle name="ExpandRowsLevž 3 2 2" xfId="21945"/>
    <cellStyle name="ExpandRowsLevž 3 2 2 2" xfId="49628"/>
    <cellStyle name="ExpandRowsLevž 3 2 3" xfId="35711"/>
    <cellStyle name="ExpandRowsLevž 3 3" xfId="12876"/>
    <cellStyle name="ExpandRowsLevž 3 3 2" xfId="26797"/>
    <cellStyle name="ExpandRowsLevž 3 3 2 2" xfId="54480"/>
    <cellStyle name="ExpandRowsLevž 3 3 3" xfId="40563"/>
    <cellStyle name="ExpandRowsLevž 3 4" xfId="15626"/>
    <cellStyle name="ExpandRowsLevž 3 4 2" xfId="29547"/>
    <cellStyle name="ExpandRowsLevž 3 4 2 2" xfId="57230"/>
    <cellStyle name="ExpandRowsLevž 3 4 3" xfId="43313"/>
    <cellStyle name="ExpandRowsLevž 3 5" xfId="18594"/>
    <cellStyle name="ExpandRowsLevž 3 5 2" xfId="46277"/>
    <cellStyle name="ExpandRowsLevž 3 6" xfId="32360"/>
    <cellStyle name="ExpandRowsLevž 4" xfId="5273"/>
    <cellStyle name="ExpandRowsLevž 4 2" xfId="19240"/>
    <cellStyle name="ExpandRowsLevž 4 2 2" xfId="46923"/>
    <cellStyle name="ExpandRowsLevž 4 3" xfId="33006"/>
    <cellStyle name="EY House" xfId="1726"/>
    <cellStyle name="Ezres_Gas_input_to_ERM" xfId="1727"/>
    <cellStyle name="f" xfId="1728"/>
    <cellStyle name="f_LTIP" xfId="1729"/>
    <cellStyle name="F-1D" xfId="1730"/>
    <cellStyle name="Factor" xfId="1731"/>
    <cellStyle name="Factor 2" xfId="2141"/>
    <cellStyle name="Factor 2 2" xfId="5644"/>
    <cellStyle name="Factor 2 2 2" xfId="19596"/>
    <cellStyle name="Factor 2 2 2 2" xfId="47279"/>
    <cellStyle name="Factor 2 2 3" xfId="33362"/>
    <cellStyle name="Factor 2 3" xfId="5192"/>
    <cellStyle name="Factor 2 3 2" xfId="19162"/>
    <cellStyle name="Factor 2 3 2 2" xfId="46845"/>
    <cellStyle name="Factor 2 3 3" xfId="32928"/>
    <cellStyle name="Factor 2 4" xfId="5173"/>
    <cellStyle name="Factor 2 4 2" xfId="19143"/>
    <cellStyle name="Factor 2 4 2 2" xfId="46826"/>
    <cellStyle name="Factor 2 4 3" xfId="32909"/>
    <cellStyle name="Factor 2 5" xfId="16203"/>
    <cellStyle name="Factor 2 5 2" xfId="30120"/>
    <cellStyle name="Factor 2 5 2 2" xfId="57803"/>
    <cellStyle name="Factor 2 5 3" xfId="43886"/>
    <cellStyle name="Factor 2 6" xfId="16300"/>
    <cellStyle name="Factor 2 6 2" xfId="43983"/>
    <cellStyle name="Factor 3" xfId="2549"/>
    <cellStyle name="Factor 3 2" xfId="6006"/>
    <cellStyle name="Factor 3 2 2" xfId="19955"/>
    <cellStyle name="Factor 3 2 2 2" xfId="47638"/>
    <cellStyle name="Factor 3 2 3" xfId="33721"/>
    <cellStyle name="Factor 3 3" xfId="8771"/>
    <cellStyle name="Factor 3 3 2" xfId="22692"/>
    <cellStyle name="Factor 3 3 2 2" xfId="50375"/>
    <cellStyle name="Factor 3 3 3" xfId="36458"/>
    <cellStyle name="Factor 3 4" xfId="7551"/>
    <cellStyle name="Factor 3 4 2" xfId="21480"/>
    <cellStyle name="Factor 3 4 2 2" xfId="49163"/>
    <cellStyle name="Factor 3 4 3" xfId="35246"/>
    <cellStyle name="Factor 3 5" xfId="13651"/>
    <cellStyle name="Factor 3 5 2" xfId="27572"/>
    <cellStyle name="Factor 3 5 2 2" xfId="55255"/>
    <cellStyle name="Factor 3 5 3" xfId="41338"/>
    <cellStyle name="Factor 3 6" xfId="16615"/>
    <cellStyle name="Factor 3 6 2" xfId="44298"/>
    <cellStyle name="Factor 4" xfId="2822"/>
    <cellStyle name="Factor 4 2" xfId="6269"/>
    <cellStyle name="Factor 4 2 2" xfId="20216"/>
    <cellStyle name="Factor 4 2 2 2" xfId="47899"/>
    <cellStyle name="Factor 4 2 3" xfId="33982"/>
    <cellStyle name="Factor 4 3" xfId="9023"/>
    <cellStyle name="Factor 4 3 2" xfId="22944"/>
    <cellStyle name="Factor 4 3 2 2" xfId="50627"/>
    <cellStyle name="Factor 4 3 3" xfId="36710"/>
    <cellStyle name="Factor 4 4" xfId="11156"/>
    <cellStyle name="Factor 4 4 2" xfId="25077"/>
    <cellStyle name="Factor 4 4 2 2" xfId="52760"/>
    <cellStyle name="Factor 4 4 3" xfId="38843"/>
    <cellStyle name="Factor 4 5" xfId="13909"/>
    <cellStyle name="Factor 4 5 2" xfId="27830"/>
    <cellStyle name="Factor 4 5 2 2" xfId="55513"/>
    <cellStyle name="Factor 4 5 3" xfId="41596"/>
    <cellStyle name="Factor 4 6" xfId="16874"/>
    <cellStyle name="Factor 4 6 2" xfId="44557"/>
    <cellStyle name="Factor 5" xfId="3385"/>
    <cellStyle name="Factor 5 2" xfId="6825"/>
    <cellStyle name="Factor 5 2 2" xfId="20766"/>
    <cellStyle name="Factor 5 2 2 2" xfId="48449"/>
    <cellStyle name="Factor 5 2 3" xfId="34532"/>
    <cellStyle name="Factor 5 3" xfId="9563"/>
    <cellStyle name="Factor 5 3 2" xfId="23484"/>
    <cellStyle name="Factor 5 3 2 2" xfId="51167"/>
    <cellStyle name="Factor 5 3 3" xfId="37250"/>
    <cellStyle name="Factor 5 4" xfId="11704"/>
    <cellStyle name="Factor 5 4 2" xfId="25625"/>
    <cellStyle name="Factor 5 4 2 2" xfId="53308"/>
    <cellStyle name="Factor 5 4 3" xfId="39391"/>
    <cellStyle name="Factor 5 5" xfId="14454"/>
    <cellStyle name="Factor 5 5 2" xfId="28375"/>
    <cellStyle name="Factor 5 5 2 2" xfId="56058"/>
    <cellStyle name="Factor 5 5 3" xfId="42141"/>
    <cellStyle name="Factor 5 6" xfId="17422"/>
    <cellStyle name="Factor 5 6 2" xfId="45105"/>
    <cellStyle name="Factor 6" xfId="4321"/>
    <cellStyle name="Factor 6 2" xfId="7746"/>
    <cellStyle name="Factor 6 2 2" xfId="21671"/>
    <cellStyle name="Factor 6 2 2 2" xfId="49354"/>
    <cellStyle name="Factor 6 2 3" xfId="35437"/>
    <cellStyle name="Factor 6 3" xfId="12590"/>
    <cellStyle name="Factor 6 3 2" xfId="26511"/>
    <cellStyle name="Factor 6 3 2 2" xfId="54194"/>
    <cellStyle name="Factor 6 3 3" xfId="40277"/>
    <cellStyle name="Factor 6 4" xfId="15340"/>
    <cellStyle name="Factor 6 4 2" xfId="29261"/>
    <cellStyle name="Factor 6 4 2 2" xfId="56944"/>
    <cellStyle name="Factor 6 4 3" xfId="43027"/>
    <cellStyle name="Factor 6 5" xfId="18308"/>
    <cellStyle name="Factor 6 5 2" xfId="45991"/>
    <cellStyle name="Factor 6 6" xfId="32074"/>
    <cellStyle name="Factor 7" xfId="4651"/>
    <cellStyle name="Factor 7 2" xfId="12915"/>
    <cellStyle name="Factor 7 2 2" xfId="26836"/>
    <cellStyle name="Factor 7 2 2 2" xfId="54519"/>
    <cellStyle name="Factor 7 2 3" xfId="40602"/>
    <cellStyle name="Factor 7 3" xfId="15665"/>
    <cellStyle name="Factor 7 3 2" xfId="29586"/>
    <cellStyle name="Factor 7 3 2 2" xfId="57269"/>
    <cellStyle name="Factor 7 3 3" xfId="43352"/>
    <cellStyle name="Factor 7 4" xfId="18633"/>
    <cellStyle name="Factor 7 4 2" xfId="46316"/>
    <cellStyle name="Factor 7 5" xfId="32399"/>
    <cellStyle name="Factor 8" xfId="5364"/>
    <cellStyle name="Factor 8 2" xfId="19317"/>
    <cellStyle name="Factor 8 2 2" xfId="47000"/>
    <cellStyle name="Factor 8 3" xfId="33083"/>
    <cellStyle name="Fail" xfId="1732"/>
    <cellStyle name="FakePercentNoDec" xfId="1733"/>
    <cellStyle name="Feed-1D" xfId="1734"/>
    <cellStyle name="Feeder Field" xfId="1735"/>
    <cellStyle name="Feed-P" xfId="1736"/>
    <cellStyle name="ff" xfId="1737"/>
    <cellStyle name="fff" xfId="1738"/>
    <cellStyle name="Fijo" xfId="1739"/>
    <cellStyle name="Financiero" xfId="1740"/>
    <cellStyle name="FiscalPeriod" xfId="1741"/>
    <cellStyle name="Fixed" xfId="1742"/>
    <cellStyle name="fn" xfId="1743"/>
    <cellStyle name="fo]_x000d__x000a_UserName=Murat Zelef_x000d__x000a_UserCompany=Bumerang_x000d__x000a__x000d__x000a_[File Paths]_x000d__x000a_WorkingDirectory=C:\EQUIS\DLWIN_x000d__x000a_DownLoader=C" xfId="1744"/>
    <cellStyle name="Font" xfId="1745"/>
    <cellStyle name="Footnote" xfId="1746"/>
    <cellStyle name="Forced to Zero" xfId="1747"/>
    <cellStyle name="fourdecplace" xfId="1748"/>
    <cellStyle name="F-P" xfId="1749"/>
    <cellStyle name="ƒp[ƒZƒ“ƒg_6701 FULL.xls ƒOƒ‰ƒt 1" xfId="1750"/>
    <cellStyle name="F-PI" xfId="1751"/>
    <cellStyle name="fred" xfId="1752"/>
    <cellStyle name="fred 2" xfId="2071"/>
    <cellStyle name="fred 2 2" xfId="4153"/>
    <cellStyle name="fred 2 2 2" xfId="7579"/>
    <cellStyle name="fred 2 2 2 2" xfId="21507"/>
    <cellStyle name="fred 2 2 2 2 2" xfId="49190"/>
    <cellStyle name="fred 2 2 2 3" xfId="35273"/>
    <cellStyle name="fred 2 2 3" xfId="12429"/>
    <cellStyle name="fred 2 2 3 2" xfId="26350"/>
    <cellStyle name="fred 2 2 3 2 2" xfId="54033"/>
    <cellStyle name="fred 2 2 3 3" xfId="40116"/>
    <cellStyle name="fred 2 2 4" xfId="15179"/>
    <cellStyle name="fred 2 2 4 2" xfId="29100"/>
    <cellStyle name="fred 2 2 4 2 2" xfId="56783"/>
    <cellStyle name="fred 2 2 4 3" xfId="42866"/>
    <cellStyle name="fred 2 2 5" xfId="18147"/>
    <cellStyle name="fred 2 2 5 2" xfId="45830"/>
    <cellStyle name="fred 2 2 6" xfId="31913"/>
    <cellStyle name="fred 2 3" xfId="5310"/>
    <cellStyle name="fred 2 3 2" xfId="19277"/>
    <cellStyle name="fred 2 3 2 2" xfId="46960"/>
    <cellStyle name="fred 2 3 3" xfId="33043"/>
    <cellStyle name="fred 3" xfId="2142"/>
    <cellStyle name="fred 3 2" xfId="4184"/>
    <cellStyle name="fred 3 2 2" xfId="7610"/>
    <cellStyle name="fred 3 2 2 2" xfId="21538"/>
    <cellStyle name="fred 3 2 2 2 2" xfId="49221"/>
    <cellStyle name="fred 3 2 2 3" xfId="35304"/>
    <cellStyle name="fred 3 2 3" xfId="12459"/>
    <cellStyle name="fred 3 2 3 2" xfId="26380"/>
    <cellStyle name="fred 3 2 3 2 2" xfId="54063"/>
    <cellStyle name="fred 3 2 3 3" xfId="40146"/>
    <cellStyle name="fred 3 2 4" xfId="15209"/>
    <cellStyle name="fred 3 2 4 2" xfId="29130"/>
    <cellStyle name="fred 3 2 4 2 2" xfId="56813"/>
    <cellStyle name="fred 3 2 4 3" xfId="42896"/>
    <cellStyle name="fred 3 2 5" xfId="18177"/>
    <cellStyle name="fred 3 2 5 2" xfId="45860"/>
    <cellStyle name="fred 3 2 6" xfId="31943"/>
    <cellStyle name="fred 3 3" xfId="5346"/>
    <cellStyle name="fred 3 3 2" xfId="19301"/>
    <cellStyle name="fred 3 3 2 2" xfId="46984"/>
    <cellStyle name="fred 3 3 3" xfId="33067"/>
    <cellStyle name="fred 4" xfId="2538"/>
    <cellStyle name="fred 4 2" xfId="5995"/>
    <cellStyle name="fred 4 2 2" xfId="19944"/>
    <cellStyle name="fred 4 2 2 2" xfId="47627"/>
    <cellStyle name="fred 4 2 3" xfId="33710"/>
    <cellStyle name="fred 4 3" xfId="8760"/>
    <cellStyle name="fred 4 3 2" xfId="22681"/>
    <cellStyle name="fred 4 3 2 2" xfId="50364"/>
    <cellStyle name="fred 4 3 3" xfId="36447"/>
    <cellStyle name="fred 4 4" xfId="7337"/>
    <cellStyle name="fred 4 4 2" xfId="21268"/>
    <cellStyle name="fred 4 4 2 2" xfId="48951"/>
    <cellStyle name="fred 4 4 3" xfId="35034"/>
    <cellStyle name="fred 4 5" xfId="16604"/>
    <cellStyle name="fred 4 5 2" xfId="44287"/>
    <cellStyle name="fred 5" xfId="2826"/>
    <cellStyle name="fred 5 2" xfId="6273"/>
    <cellStyle name="fred 5 2 2" xfId="20220"/>
    <cellStyle name="fred 5 2 2 2" xfId="47903"/>
    <cellStyle name="fred 5 2 3" xfId="33986"/>
    <cellStyle name="fred 5 3" xfId="9027"/>
    <cellStyle name="fred 5 3 2" xfId="22948"/>
    <cellStyle name="fred 5 3 2 2" xfId="50631"/>
    <cellStyle name="fred 5 3 3" xfId="36714"/>
    <cellStyle name="fred 5 4" xfId="11160"/>
    <cellStyle name="fred 5 4 2" xfId="25081"/>
    <cellStyle name="fred 5 4 2 2" xfId="52764"/>
    <cellStyle name="fred 5 4 3" xfId="38847"/>
    <cellStyle name="fred 5 5" xfId="16878"/>
    <cellStyle name="fred 5 5 2" xfId="44561"/>
    <cellStyle name="fred 6" xfId="2584"/>
    <cellStyle name="fred 6 2" xfId="6040"/>
    <cellStyle name="fred 6 2 2" xfId="19987"/>
    <cellStyle name="fred 6 2 2 2" xfId="47670"/>
    <cellStyle name="fred 6 2 3" xfId="33753"/>
    <cellStyle name="fred 6 3" xfId="5690"/>
    <cellStyle name="fred 6 3 2" xfId="19642"/>
    <cellStyle name="fred 6 3 2 2" xfId="47325"/>
    <cellStyle name="fred 6 3 3" xfId="33408"/>
    <cellStyle name="fred 6 4" xfId="13682"/>
    <cellStyle name="fred 6 4 2" xfId="27603"/>
    <cellStyle name="fred 6 4 2 2" xfId="55286"/>
    <cellStyle name="fred 6 4 3" xfId="41369"/>
    <cellStyle name="fred 6 5" xfId="16646"/>
    <cellStyle name="fred 6 5 2" xfId="44329"/>
    <cellStyle name="fred 6 6" xfId="30511"/>
    <cellStyle name="fred 7" xfId="4564"/>
    <cellStyle name="fred 7 2" xfId="7979"/>
    <cellStyle name="fred 7 2 2" xfId="21903"/>
    <cellStyle name="fred 7 2 2 2" xfId="49586"/>
    <cellStyle name="fred 7 2 3" xfId="35669"/>
    <cellStyle name="fred 7 3" xfId="12828"/>
    <cellStyle name="fred 7 3 2" xfId="26749"/>
    <cellStyle name="fred 7 3 2 2" xfId="54432"/>
    <cellStyle name="fred 7 3 3" xfId="40515"/>
    <cellStyle name="fred 7 4" xfId="15578"/>
    <cellStyle name="fred 7 4 2" xfId="29499"/>
    <cellStyle name="fred 7 4 2 2" xfId="57182"/>
    <cellStyle name="fred 7 4 3" xfId="43265"/>
    <cellStyle name="fred 7 5" xfId="18546"/>
    <cellStyle name="fred 7 5 2" xfId="46229"/>
    <cellStyle name="fred 7 6" xfId="32312"/>
    <cellStyle name="fred 8" xfId="4535"/>
    <cellStyle name="fred 8 2" xfId="7952"/>
    <cellStyle name="fred 8 2 2" xfId="21876"/>
    <cellStyle name="fred 8 2 2 2" xfId="49559"/>
    <cellStyle name="fred 8 2 3" xfId="35642"/>
    <cellStyle name="fred 8 3" xfId="12799"/>
    <cellStyle name="fred 8 3 2" xfId="26720"/>
    <cellStyle name="fred 8 3 2 2" xfId="54403"/>
    <cellStyle name="fred 8 3 3" xfId="40486"/>
    <cellStyle name="fred 8 4" xfId="15549"/>
    <cellStyle name="fred 8 4 2" xfId="29470"/>
    <cellStyle name="fred 8 4 2 2" xfId="57153"/>
    <cellStyle name="fred 8 4 3" xfId="43236"/>
    <cellStyle name="fred 8 5" xfId="18517"/>
    <cellStyle name="fred 8 5 2" xfId="46200"/>
    <cellStyle name="fred 8 6" xfId="32283"/>
    <cellStyle name="fred 9" xfId="5275"/>
    <cellStyle name="fred 9 2" xfId="19242"/>
    <cellStyle name="fred 9 2 2" xfId="46925"/>
    <cellStyle name="fred 9 3" xfId="33008"/>
    <cellStyle name="front page small" xfId="1753"/>
    <cellStyle name="FX_PULL" xfId="21"/>
    <cellStyle name="General No - Black" xfId="1754"/>
    <cellStyle name="General No (Black)" xfId="1755"/>
    <cellStyle name="General No (Red)" xfId="1756"/>
    <cellStyle name="Good 2" xfId="1757"/>
    <cellStyle name="GPAFont" xfId="22"/>
    <cellStyle name="Grand Total" xfId="1758"/>
    <cellStyle name="Grand Total 2" xfId="2143"/>
    <cellStyle name="Grand Total 2 2" xfId="4828"/>
    <cellStyle name="Grand Total 2 2 2" xfId="8234"/>
    <cellStyle name="Grand Total 2 2 2 2" xfId="22157"/>
    <cellStyle name="Grand Total 2 2 2 2 2" xfId="49840"/>
    <cellStyle name="Grand Total 2 2 2 3" xfId="35923"/>
    <cellStyle name="Grand Total 2 2 3" xfId="13089"/>
    <cellStyle name="Grand Total 2 2 3 2" xfId="27010"/>
    <cellStyle name="Grand Total 2 2 3 2 2" xfId="54693"/>
    <cellStyle name="Grand Total 2 2 3 3" xfId="40776"/>
    <cellStyle name="Grand Total 2 2 4" xfId="15839"/>
    <cellStyle name="Grand Total 2 2 4 2" xfId="29760"/>
    <cellStyle name="Grand Total 2 2 4 2 2" xfId="57443"/>
    <cellStyle name="Grand Total 2 2 4 3" xfId="43526"/>
    <cellStyle name="Grand Total 2 2 5" xfId="18807"/>
    <cellStyle name="Grand Total 2 2 5 2" xfId="46490"/>
    <cellStyle name="Grand Total 2 2 6" xfId="32573"/>
    <cellStyle name="Grand Total 2 3" xfId="5347"/>
    <cellStyle name="Grand Total 2 3 2" xfId="19302"/>
    <cellStyle name="Grand Total 2 3 2 2" xfId="46985"/>
    <cellStyle name="Grand Total 2 3 3" xfId="33068"/>
    <cellStyle name="Grand Total 3" xfId="4627"/>
    <cellStyle name="Grand Total 3 2" xfId="8036"/>
    <cellStyle name="Grand Total 3 2 2" xfId="21960"/>
    <cellStyle name="Grand Total 3 2 2 2" xfId="49643"/>
    <cellStyle name="Grand Total 3 2 3" xfId="35726"/>
    <cellStyle name="Grand Total 3 3" xfId="12891"/>
    <cellStyle name="Grand Total 3 3 2" xfId="26812"/>
    <cellStyle name="Grand Total 3 3 2 2" xfId="54495"/>
    <cellStyle name="Grand Total 3 3 3" xfId="40578"/>
    <cellStyle name="Grand Total 3 4" xfId="15641"/>
    <cellStyle name="Grand Total 3 4 2" xfId="29562"/>
    <cellStyle name="Grand Total 3 4 2 2" xfId="57245"/>
    <cellStyle name="Grand Total 3 4 3" xfId="43328"/>
    <cellStyle name="Grand Total 3 5" xfId="18609"/>
    <cellStyle name="Grand Total 3 5 2" xfId="46292"/>
    <cellStyle name="Grand Total 3 6" xfId="32375"/>
    <cellStyle name="Grand Total 4" xfId="5620"/>
    <cellStyle name="Grand Total 4 2" xfId="19573"/>
    <cellStyle name="Grand Total 4 2 2" xfId="47256"/>
    <cellStyle name="Grand Total 4 3" xfId="33339"/>
    <cellStyle name="Grey" xfId="1759"/>
    <cellStyle name="Grey 2" xfId="1760"/>
    <cellStyle name="Grey 3" xfId="1761"/>
    <cellStyle name="Grey_Custom3Input" xfId="1762"/>
    <cellStyle name="Greyed out" xfId="1763"/>
    <cellStyle name="Group" xfId="1764"/>
    <cellStyle name="GrowthRate" xfId="1765"/>
    <cellStyle name="h" xfId="1766"/>
    <cellStyle name="H0" xfId="1767"/>
    <cellStyle name="H1" xfId="1768"/>
    <cellStyle name="H2" xfId="1769"/>
    <cellStyle name="H3" xfId="1770"/>
    <cellStyle name="H4" xfId="1771"/>
    <cellStyle name="Hard input" xfId="1772"/>
    <cellStyle name="hard no" xfId="1773"/>
    <cellStyle name="hard no 2" xfId="2144"/>
    <cellStyle name="hard no 2 2" xfId="5647"/>
    <cellStyle name="hard no 2 2 2" xfId="19599"/>
    <cellStyle name="hard no 2 2 2 2" xfId="47282"/>
    <cellStyle name="hard no 2 2 3" xfId="33365"/>
    <cellStyle name="hard no 2 3" xfId="5191"/>
    <cellStyle name="hard no 2 3 2" xfId="19161"/>
    <cellStyle name="hard no 2 3 2 2" xfId="46844"/>
    <cellStyle name="hard no 2 3 3" xfId="32927"/>
    <cellStyle name="hard no 2 4" xfId="10049"/>
    <cellStyle name="hard no 2 4 2" xfId="23970"/>
    <cellStyle name="hard no 2 4 2 2" xfId="51653"/>
    <cellStyle name="hard no 2 4 3" xfId="37736"/>
    <cellStyle name="hard no 2 5" xfId="16204"/>
    <cellStyle name="hard no 2 5 2" xfId="30121"/>
    <cellStyle name="hard no 2 5 2 2" xfId="57804"/>
    <cellStyle name="hard no 2 5 3" xfId="43887"/>
    <cellStyle name="hard no 2 6" xfId="16301"/>
    <cellStyle name="hard no 2 6 2" xfId="43984"/>
    <cellStyle name="hard no 3" xfId="2526"/>
    <cellStyle name="hard no 3 2" xfId="5983"/>
    <cellStyle name="hard no 3 2 2" xfId="19932"/>
    <cellStyle name="hard no 3 2 2 2" xfId="47615"/>
    <cellStyle name="hard no 3 2 3" xfId="33698"/>
    <cellStyle name="hard no 3 3" xfId="8748"/>
    <cellStyle name="hard no 3 3 2" xfId="22669"/>
    <cellStyle name="hard no 3 3 2 2" xfId="50352"/>
    <cellStyle name="hard no 3 3 3" xfId="36435"/>
    <cellStyle name="hard no 3 4" xfId="7987"/>
    <cellStyle name="hard no 3 4 2" xfId="21911"/>
    <cellStyle name="hard no 3 4 2 2" xfId="49594"/>
    <cellStyle name="hard no 3 4 3" xfId="35677"/>
    <cellStyle name="hard no 3 5" xfId="13629"/>
    <cellStyle name="hard no 3 5 2" xfId="27550"/>
    <cellStyle name="hard no 3 5 2 2" xfId="55233"/>
    <cellStyle name="hard no 3 5 3" xfId="41316"/>
    <cellStyle name="hard no 3 6" xfId="16592"/>
    <cellStyle name="hard no 3 6 2" xfId="44275"/>
    <cellStyle name="hard no 4" xfId="3181"/>
    <cellStyle name="hard no 4 2" xfId="6623"/>
    <cellStyle name="hard no 4 2 2" xfId="20566"/>
    <cellStyle name="hard no 4 2 2 2" xfId="48249"/>
    <cellStyle name="hard no 4 2 3" xfId="34332"/>
    <cellStyle name="hard no 4 3" xfId="9366"/>
    <cellStyle name="hard no 4 3 2" xfId="23287"/>
    <cellStyle name="hard no 4 3 2 2" xfId="50970"/>
    <cellStyle name="hard no 4 3 3" xfId="37053"/>
    <cellStyle name="hard no 4 4" xfId="11504"/>
    <cellStyle name="hard no 4 4 2" xfId="25425"/>
    <cellStyle name="hard no 4 4 2 2" xfId="53108"/>
    <cellStyle name="hard no 4 4 3" xfId="39191"/>
    <cellStyle name="hard no 4 5" xfId="14254"/>
    <cellStyle name="hard no 4 5 2" xfId="28175"/>
    <cellStyle name="hard no 4 5 2 2" xfId="55858"/>
    <cellStyle name="hard no 4 5 3" xfId="41941"/>
    <cellStyle name="hard no 4 6" xfId="17222"/>
    <cellStyle name="hard no 4 6 2" xfId="44905"/>
    <cellStyle name="hard no 5" xfId="2816"/>
    <cellStyle name="hard no 5 2" xfId="6263"/>
    <cellStyle name="hard no 5 2 2" xfId="20210"/>
    <cellStyle name="hard no 5 2 2 2" xfId="47893"/>
    <cellStyle name="hard no 5 2 3" xfId="33976"/>
    <cellStyle name="hard no 5 3" xfId="9017"/>
    <cellStyle name="hard no 5 3 2" xfId="22938"/>
    <cellStyle name="hard no 5 3 2 2" xfId="50621"/>
    <cellStyle name="hard no 5 3 3" xfId="36704"/>
    <cellStyle name="hard no 5 4" xfId="11150"/>
    <cellStyle name="hard no 5 4 2" xfId="25071"/>
    <cellStyle name="hard no 5 4 2 2" xfId="52754"/>
    <cellStyle name="hard no 5 4 3" xfId="38837"/>
    <cellStyle name="hard no 5 5" xfId="13903"/>
    <cellStyle name="hard no 5 5 2" xfId="27824"/>
    <cellStyle name="hard no 5 5 2 2" xfId="55507"/>
    <cellStyle name="hard no 5 5 3" xfId="41590"/>
    <cellStyle name="hard no 5 6" xfId="16868"/>
    <cellStyle name="hard no 5 6 2" xfId="44551"/>
    <cellStyle name="hard no 6" xfId="4567"/>
    <cellStyle name="hard no 6 2" xfId="7982"/>
    <cellStyle name="hard no 6 2 2" xfId="21906"/>
    <cellStyle name="hard no 6 2 2 2" xfId="49589"/>
    <cellStyle name="hard no 6 2 3" xfId="35672"/>
    <cellStyle name="hard no 6 3" xfId="12831"/>
    <cellStyle name="hard no 6 3 2" xfId="26752"/>
    <cellStyle name="hard no 6 3 2 2" xfId="54435"/>
    <cellStyle name="hard no 6 3 3" xfId="40518"/>
    <cellStyle name="hard no 6 4" xfId="15581"/>
    <cellStyle name="hard no 6 4 2" xfId="29502"/>
    <cellStyle name="hard no 6 4 2 2" xfId="57185"/>
    <cellStyle name="hard no 6 4 3" xfId="43268"/>
    <cellStyle name="hard no 6 5" xfId="18549"/>
    <cellStyle name="hard no 6 5 2" xfId="46232"/>
    <cellStyle name="hard no 6 6" xfId="32315"/>
    <cellStyle name="hard no 7" xfId="4543"/>
    <cellStyle name="hard no 7 2" xfId="12807"/>
    <cellStyle name="hard no 7 2 2" xfId="26728"/>
    <cellStyle name="hard no 7 2 2 2" xfId="54411"/>
    <cellStyle name="hard no 7 2 3" xfId="40494"/>
    <cellStyle name="hard no 7 3" xfId="15557"/>
    <cellStyle name="hard no 7 3 2" xfId="29478"/>
    <cellStyle name="hard no 7 3 2 2" xfId="57161"/>
    <cellStyle name="hard no 7 3 3" xfId="43244"/>
    <cellStyle name="hard no 7 4" xfId="18525"/>
    <cellStyle name="hard no 7 4 2" xfId="46208"/>
    <cellStyle name="hard no 7 5" xfId="32291"/>
    <cellStyle name="hard no 8" xfId="5389"/>
    <cellStyle name="hard no 8 2" xfId="19342"/>
    <cellStyle name="hard no 8 2 2" xfId="47025"/>
    <cellStyle name="hard no 8 3" xfId="33108"/>
    <cellStyle name="Hard Percent" xfId="1774"/>
    <cellStyle name="hardno" xfId="1775"/>
    <cellStyle name="Hardwire" xfId="1776"/>
    <cellStyle name="Hardwire 2" xfId="2145"/>
    <cellStyle name="Hardwire 2 2" xfId="5648"/>
    <cellStyle name="Hardwire 2 2 2" xfId="19600"/>
    <cellStyle name="Hardwire 2 2 2 2" xfId="47283"/>
    <cellStyle name="Hardwire 2 2 3" xfId="33366"/>
    <cellStyle name="Hardwire 2 3" xfId="5190"/>
    <cellStyle name="Hardwire 2 3 2" xfId="19160"/>
    <cellStyle name="Hardwire 2 3 2 2" xfId="46843"/>
    <cellStyle name="Hardwire 2 3 3" xfId="32926"/>
    <cellStyle name="Hardwire 2 4" xfId="5199"/>
    <cellStyle name="Hardwire 2 4 2" xfId="19169"/>
    <cellStyle name="Hardwire 2 4 2 2" xfId="46852"/>
    <cellStyle name="Hardwire 2 4 3" xfId="32935"/>
    <cellStyle name="Hardwire 2 5" xfId="16205"/>
    <cellStyle name="Hardwire 2 5 2" xfId="30122"/>
    <cellStyle name="Hardwire 2 5 2 2" xfId="57805"/>
    <cellStyle name="Hardwire 2 5 3" xfId="43888"/>
    <cellStyle name="Hardwire 2 6" xfId="16302"/>
    <cellStyle name="Hardwire 2 6 2" xfId="43985"/>
    <cellStyle name="Hardwire 3" xfId="2524"/>
    <cellStyle name="Hardwire 3 2" xfId="5981"/>
    <cellStyle name="Hardwire 3 2 2" xfId="19930"/>
    <cellStyle name="Hardwire 3 2 2 2" xfId="47613"/>
    <cellStyle name="Hardwire 3 2 3" xfId="33696"/>
    <cellStyle name="Hardwire 3 3" xfId="8746"/>
    <cellStyle name="Hardwire 3 3 2" xfId="22667"/>
    <cellStyle name="Hardwire 3 3 2 2" xfId="50350"/>
    <cellStyle name="Hardwire 3 3 3" xfId="36433"/>
    <cellStyle name="Hardwire 3 4" xfId="5116"/>
    <cellStyle name="Hardwire 3 4 2" xfId="19087"/>
    <cellStyle name="Hardwire 3 4 2 2" xfId="46770"/>
    <cellStyle name="Hardwire 3 4 3" xfId="32853"/>
    <cellStyle name="Hardwire 3 5" xfId="13627"/>
    <cellStyle name="Hardwire 3 5 2" xfId="27548"/>
    <cellStyle name="Hardwire 3 5 2 2" xfId="55231"/>
    <cellStyle name="Hardwire 3 5 3" xfId="41314"/>
    <cellStyle name="Hardwire 3 6" xfId="16590"/>
    <cellStyle name="Hardwire 3 6 2" xfId="44273"/>
    <cellStyle name="Hardwire 4" xfId="2293"/>
    <cellStyle name="Hardwire 4 2" xfId="5756"/>
    <cellStyle name="Hardwire 4 2 2" xfId="19706"/>
    <cellStyle name="Hardwire 4 2 2 2" xfId="47389"/>
    <cellStyle name="Hardwire 4 2 3" xfId="33472"/>
    <cellStyle name="Hardwire 4 3" xfId="8525"/>
    <cellStyle name="Hardwire 4 3 2" xfId="22446"/>
    <cellStyle name="Hardwire 4 3 2 2" xfId="50129"/>
    <cellStyle name="Hardwire 4 3 3" xfId="36212"/>
    <cellStyle name="Hardwire 4 4" xfId="5405"/>
    <cellStyle name="Hardwire 4 4 2" xfId="19358"/>
    <cellStyle name="Hardwire 4 4 2 2" xfId="47041"/>
    <cellStyle name="Hardwire 4 4 3" xfId="33124"/>
    <cellStyle name="Hardwire 4 5" xfId="13404"/>
    <cellStyle name="Hardwire 4 5 2" xfId="27325"/>
    <cellStyle name="Hardwire 4 5 2 2" xfId="55008"/>
    <cellStyle name="Hardwire 4 5 3" xfId="41091"/>
    <cellStyle name="Hardwire 4 6" xfId="16366"/>
    <cellStyle name="Hardwire 4 6 2" xfId="44049"/>
    <cellStyle name="Hardwire 5" xfId="3473"/>
    <cellStyle name="Hardwire 5 2" xfId="6911"/>
    <cellStyle name="Hardwire 5 2 2" xfId="20851"/>
    <cellStyle name="Hardwire 5 2 2 2" xfId="48534"/>
    <cellStyle name="Hardwire 5 2 3" xfId="34617"/>
    <cellStyle name="Hardwire 5 3" xfId="9649"/>
    <cellStyle name="Hardwire 5 3 2" xfId="23570"/>
    <cellStyle name="Hardwire 5 3 2 2" xfId="51253"/>
    <cellStyle name="Hardwire 5 3 3" xfId="37336"/>
    <cellStyle name="Hardwire 5 4" xfId="11789"/>
    <cellStyle name="Hardwire 5 4 2" xfId="25710"/>
    <cellStyle name="Hardwire 5 4 2 2" xfId="53393"/>
    <cellStyle name="Hardwire 5 4 3" xfId="39476"/>
    <cellStyle name="Hardwire 5 5" xfId="14539"/>
    <cellStyle name="Hardwire 5 5 2" xfId="28460"/>
    <cellStyle name="Hardwire 5 5 2 2" xfId="56143"/>
    <cellStyle name="Hardwire 5 5 3" xfId="42226"/>
    <cellStyle name="Hardwire 5 6" xfId="17507"/>
    <cellStyle name="Hardwire 5 6 2" xfId="45190"/>
    <cellStyle name="Hardwire 6" xfId="4568"/>
    <cellStyle name="Hardwire 6 2" xfId="7983"/>
    <cellStyle name="Hardwire 6 2 2" xfId="21907"/>
    <cellStyle name="Hardwire 6 2 2 2" xfId="49590"/>
    <cellStyle name="Hardwire 6 2 3" xfId="35673"/>
    <cellStyle name="Hardwire 6 3" xfId="12832"/>
    <cellStyle name="Hardwire 6 3 2" xfId="26753"/>
    <cellStyle name="Hardwire 6 3 2 2" xfId="54436"/>
    <cellStyle name="Hardwire 6 3 3" xfId="40519"/>
    <cellStyle name="Hardwire 6 4" xfId="15582"/>
    <cellStyle name="Hardwire 6 4 2" xfId="29503"/>
    <cellStyle name="Hardwire 6 4 2 2" xfId="57186"/>
    <cellStyle name="Hardwire 6 4 3" xfId="43269"/>
    <cellStyle name="Hardwire 6 5" xfId="18550"/>
    <cellStyle name="Hardwire 6 5 2" xfId="46233"/>
    <cellStyle name="Hardwire 6 6" xfId="32316"/>
    <cellStyle name="Hardwire 7" xfId="4547"/>
    <cellStyle name="Hardwire 7 2" xfId="12811"/>
    <cellStyle name="Hardwire 7 2 2" xfId="26732"/>
    <cellStyle name="Hardwire 7 2 2 2" xfId="54415"/>
    <cellStyle name="Hardwire 7 2 3" xfId="40498"/>
    <cellStyle name="Hardwire 7 3" xfId="15561"/>
    <cellStyle name="Hardwire 7 3 2" xfId="29482"/>
    <cellStyle name="Hardwire 7 3 2 2" xfId="57165"/>
    <cellStyle name="Hardwire 7 3 3" xfId="43248"/>
    <cellStyle name="Hardwire 7 4" xfId="18529"/>
    <cellStyle name="Hardwire 7 4 2" xfId="46212"/>
    <cellStyle name="Hardwire 7 5" xfId="32295"/>
    <cellStyle name="Hardwire 8" xfId="5392"/>
    <cellStyle name="Hardwire 8 2" xfId="19345"/>
    <cellStyle name="Hardwire 8 2 2" xfId="47028"/>
    <cellStyle name="Hardwire 8 3" xfId="33111"/>
    <cellStyle name="H-B" xfId="1777"/>
    <cellStyle name="H-D" xfId="1778"/>
    <cellStyle name="Head" xfId="1779"/>
    <cellStyle name="Head 1" xfId="1780"/>
    <cellStyle name="head1" xfId="1781"/>
    <cellStyle name="head11a" xfId="1782"/>
    <cellStyle name="head11b" xfId="1783"/>
    <cellStyle name="head11c" xfId="1784"/>
    <cellStyle name="head14" xfId="1785"/>
    <cellStyle name="head2" xfId="1786"/>
    <cellStyle name="headd" xfId="1787"/>
    <cellStyle name="Header" xfId="1788"/>
    <cellStyle name="Header1" xfId="1789"/>
    <cellStyle name="Header1 10" xfId="3502"/>
    <cellStyle name="Header1 10 2" xfId="6940"/>
    <cellStyle name="Header1 10 2 2" xfId="20880"/>
    <cellStyle name="Header1 10 2 2 2" xfId="48563"/>
    <cellStyle name="Header1 10 2 3" xfId="34646"/>
    <cellStyle name="Header1 10 3" xfId="9678"/>
    <cellStyle name="Header1 10 3 2" xfId="23599"/>
    <cellStyle name="Header1 10 3 2 2" xfId="51282"/>
    <cellStyle name="Header1 10 3 3" xfId="37365"/>
    <cellStyle name="Header1 10 4" xfId="11818"/>
    <cellStyle name="Header1 10 4 2" xfId="25739"/>
    <cellStyle name="Header1 10 4 2 2" xfId="53422"/>
    <cellStyle name="Header1 10 4 3" xfId="39505"/>
    <cellStyle name="Header1 10 5" xfId="14568"/>
    <cellStyle name="Header1 10 5 2" xfId="28489"/>
    <cellStyle name="Header1 10 5 2 2" xfId="56172"/>
    <cellStyle name="Header1 10 5 3" xfId="42255"/>
    <cellStyle name="Header1 10 6" xfId="17536"/>
    <cellStyle name="Header1 10 6 2" xfId="45219"/>
    <cellStyle name="Header1 10 7" xfId="31307"/>
    <cellStyle name="Header1 11" xfId="2790"/>
    <cellStyle name="Header1 11 2" xfId="6237"/>
    <cellStyle name="Header1 11 2 2" xfId="20184"/>
    <cellStyle name="Header1 11 2 2 2" xfId="47867"/>
    <cellStyle name="Header1 11 2 3" xfId="33950"/>
    <cellStyle name="Header1 11 3" xfId="8992"/>
    <cellStyle name="Header1 11 3 2" xfId="22913"/>
    <cellStyle name="Header1 11 3 2 2" xfId="50596"/>
    <cellStyle name="Header1 11 3 3" xfId="36679"/>
    <cellStyle name="Header1 11 4" xfId="11124"/>
    <cellStyle name="Header1 11 4 2" xfId="25045"/>
    <cellStyle name="Header1 11 4 2 2" xfId="52728"/>
    <cellStyle name="Header1 11 4 3" xfId="38811"/>
    <cellStyle name="Header1 11 5" xfId="13877"/>
    <cellStyle name="Header1 11 5 2" xfId="27798"/>
    <cellStyle name="Header1 11 5 2 2" xfId="55481"/>
    <cellStyle name="Header1 11 5 3" xfId="41564"/>
    <cellStyle name="Header1 11 6" xfId="16842"/>
    <cellStyle name="Header1 11 6 2" xfId="44525"/>
    <cellStyle name="Header1 11 7" xfId="30677"/>
    <cellStyle name="Header1 12" xfId="2499"/>
    <cellStyle name="Header1 12 2" xfId="5956"/>
    <cellStyle name="Header1 12 2 2" xfId="19905"/>
    <cellStyle name="Header1 12 2 2 2" xfId="47588"/>
    <cellStyle name="Header1 12 2 3" xfId="33671"/>
    <cellStyle name="Header1 12 3" xfId="8721"/>
    <cellStyle name="Header1 12 3 2" xfId="22642"/>
    <cellStyle name="Header1 12 3 2 2" xfId="50325"/>
    <cellStyle name="Header1 12 3 3" xfId="36408"/>
    <cellStyle name="Header1 12 4" xfId="5570"/>
    <cellStyle name="Header1 12 4 2" xfId="19523"/>
    <cellStyle name="Header1 12 4 2 2" xfId="47206"/>
    <cellStyle name="Header1 12 4 3" xfId="33289"/>
    <cellStyle name="Header1 12 5" xfId="13603"/>
    <cellStyle name="Header1 12 5 2" xfId="27524"/>
    <cellStyle name="Header1 12 5 2 2" xfId="55207"/>
    <cellStyle name="Header1 12 5 3" xfId="41290"/>
    <cellStyle name="Header1 12 6" xfId="16565"/>
    <cellStyle name="Header1 12 6 2" xfId="44248"/>
    <cellStyle name="Header1 12 7" xfId="30437"/>
    <cellStyle name="Header1 13" xfId="3480"/>
    <cellStyle name="Header1 13 2" xfId="6918"/>
    <cellStyle name="Header1 13 2 2" xfId="20858"/>
    <cellStyle name="Header1 13 2 2 2" xfId="48541"/>
    <cellStyle name="Header1 13 2 3" xfId="34624"/>
    <cellStyle name="Header1 13 3" xfId="9656"/>
    <cellStyle name="Header1 13 3 2" xfId="23577"/>
    <cellStyle name="Header1 13 3 2 2" xfId="51260"/>
    <cellStyle name="Header1 13 3 3" xfId="37343"/>
    <cellStyle name="Header1 13 4" xfId="11796"/>
    <cellStyle name="Header1 13 4 2" xfId="25717"/>
    <cellStyle name="Header1 13 4 2 2" xfId="53400"/>
    <cellStyle name="Header1 13 4 3" xfId="39483"/>
    <cellStyle name="Header1 13 5" xfId="14546"/>
    <cellStyle name="Header1 13 5 2" xfId="28467"/>
    <cellStyle name="Header1 13 5 2 2" xfId="56150"/>
    <cellStyle name="Header1 13 5 3" xfId="42233"/>
    <cellStyle name="Header1 13 6" xfId="17514"/>
    <cellStyle name="Header1 13 6 2" xfId="45197"/>
    <cellStyle name="Header1 13 7" xfId="31285"/>
    <cellStyle name="Header1 14" xfId="2280"/>
    <cellStyle name="Header1 14 2" xfId="5744"/>
    <cellStyle name="Header1 14 2 2" xfId="19694"/>
    <cellStyle name="Header1 14 2 2 2" xfId="47377"/>
    <cellStyle name="Header1 14 2 3" xfId="33460"/>
    <cellStyle name="Header1 14 3" xfId="8513"/>
    <cellStyle name="Header1 14 3 2" xfId="22434"/>
    <cellStyle name="Header1 14 3 2 2" xfId="50117"/>
    <cellStyle name="Header1 14 3 3" xfId="36200"/>
    <cellStyle name="Header1 14 4" xfId="5394"/>
    <cellStyle name="Header1 14 4 2" xfId="19347"/>
    <cellStyle name="Header1 14 4 2 2" xfId="47030"/>
    <cellStyle name="Header1 14 4 3" xfId="33113"/>
    <cellStyle name="Header1 14 5" xfId="13392"/>
    <cellStyle name="Header1 14 5 2" xfId="27313"/>
    <cellStyle name="Header1 14 5 2 2" xfId="54996"/>
    <cellStyle name="Header1 14 5 3" xfId="41079"/>
    <cellStyle name="Header1 14 6" xfId="16354"/>
    <cellStyle name="Header1 14 6 2" xfId="44037"/>
    <cellStyle name="Header1 14 7" xfId="30252"/>
    <cellStyle name="Header1 15" xfId="3584"/>
    <cellStyle name="Header1 15 2" xfId="7022"/>
    <cellStyle name="Header1 15 2 2" xfId="20959"/>
    <cellStyle name="Header1 15 2 2 2" xfId="48642"/>
    <cellStyle name="Header1 15 2 3" xfId="34725"/>
    <cellStyle name="Header1 15 3" xfId="9755"/>
    <cellStyle name="Header1 15 3 2" xfId="23676"/>
    <cellStyle name="Header1 15 3 2 2" xfId="51359"/>
    <cellStyle name="Header1 15 3 3" xfId="37442"/>
    <cellStyle name="Header1 15 4" xfId="11897"/>
    <cellStyle name="Header1 15 4 2" xfId="25818"/>
    <cellStyle name="Header1 15 4 2 2" xfId="53501"/>
    <cellStyle name="Header1 15 4 3" xfId="39584"/>
    <cellStyle name="Header1 15 5" xfId="14647"/>
    <cellStyle name="Header1 15 5 2" xfId="28568"/>
    <cellStyle name="Header1 15 5 2 2" xfId="56251"/>
    <cellStyle name="Header1 15 5 3" xfId="42334"/>
    <cellStyle name="Header1 15 6" xfId="17615"/>
    <cellStyle name="Header1 15 6 2" xfId="45298"/>
    <cellStyle name="Header1 15 7" xfId="31386"/>
    <cellStyle name="Header1 16" xfId="2762"/>
    <cellStyle name="Header1 16 2" xfId="6209"/>
    <cellStyle name="Header1 16 2 2" xfId="20156"/>
    <cellStyle name="Header1 16 2 2 2" xfId="47839"/>
    <cellStyle name="Header1 16 2 3" xfId="33922"/>
    <cellStyle name="Header1 16 3" xfId="8965"/>
    <cellStyle name="Header1 16 3 2" xfId="22886"/>
    <cellStyle name="Header1 16 3 2 2" xfId="50569"/>
    <cellStyle name="Header1 16 3 3" xfId="36652"/>
    <cellStyle name="Header1 16 4" xfId="11096"/>
    <cellStyle name="Header1 16 4 2" xfId="25017"/>
    <cellStyle name="Header1 16 4 2 2" xfId="52700"/>
    <cellStyle name="Header1 16 4 3" xfId="38783"/>
    <cellStyle name="Header1 16 5" xfId="13849"/>
    <cellStyle name="Header1 16 5 2" xfId="27770"/>
    <cellStyle name="Header1 16 5 2 2" xfId="55453"/>
    <cellStyle name="Header1 16 5 3" xfId="41536"/>
    <cellStyle name="Header1 16 6" xfId="16814"/>
    <cellStyle name="Header1 16 6 2" xfId="44497"/>
    <cellStyle name="Header1 16 7" xfId="30661"/>
    <cellStyle name="Header1 17" xfId="3350"/>
    <cellStyle name="Header1 17 2" xfId="6790"/>
    <cellStyle name="Header1 17 2 2" xfId="20731"/>
    <cellStyle name="Header1 17 2 2 2" xfId="48414"/>
    <cellStyle name="Header1 17 2 3" xfId="34497"/>
    <cellStyle name="Header1 17 3" xfId="9528"/>
    <cellStyle name="Header1 17 3 2" xfId="23449"/>
    <cellStyle name="Header1 17 3 2 2" xfId="51132"/>
    <cellStyle name="Header1 17 3 3" xfId="37215"/>
    <cellStyle name="Header1 17 4" xfId="11669"/>
    <cellStyle name="Header1 17 4 2" xfId="25590"/>
    <cellStyle name="Header1 17 4 2 2" xfId="53273"/>
    <cellStyle name="Header1 17 4 3" xfId="39356"/>
    <cellStyle name="Header1 17 5" xfId="14419"/>
    <cellStyle name="Header1 17 5 2" xfId="28340"/>
    <cellStyle name="Header1 17 5 2 2" xfId="56023"/>
    <cellStyle name="Header1 17 5 3" xfId="42106"/>
    <cellStyle name="Header1 17 6" xfId="17387"/>
    <cellStyle name="Header1 17 6 2" xfId="45070"/>
    <cellStyle name="Header1 17 7" xfId="31169"/>
    <cellStyle name="Header1 18" xfId="2741"/>
    <cellStyle name="Header1 18 2" xfId="6189"/>
    <cellStyle name="Header1 18 2 2" xfId="20136"/>
    <cellStyle name="Header1 18 2 2 2" xfId="47819"/>
    <cellStyle name="Header1 18 2 3" xfId="33902"/>
    <cellStyle name="Header1 18 3" xfId="8945"/>
    <cellStyle name="Header1 18 3 2" xfId="22866"/>
    <cellStyle name="Header1 18 3 2 2" xfId="50549"/>
    <cellStyle name="Header1 18 3 3" xfId="36632"/>
    <cellStyle name="Header1 18 4" xfId="11076"/>
    <cellStyle name="Header1 18 4 2" xfId="24997"/>
    <cellStyle name="Header1 18 4 2 2" xfId="52680"/>
    <cellStyle name="Header1 18 4 3" xfId="38763"/>
    <cellStyle name="Header1 18 5" xfId="13829"/>
    <cellStyle name="Header1 18 5 2" xfId="27750"/>
    <cellStyle name="Header1 18 5 2 2" xfId="55433"/>
    <cellStyle name="Header1 18 5 3" xfId="41516"/>
    <cellStyle name="Header1 18 6" xfId="16794"/>
    <cellStyle name="Header1 18 6 2" xfId="44477"/>
    <cellStyle name="Header1 18 7" xfId="30641"/>
    <cellStyle name="Header1 19" xfId="4070"/>
    <cellStyle name="Header1 19 2" xfId="7496"/>
    <cellStyle name="Header1 19 2 2" xfId="21427"/>
    <cellStyle name="Header1 19 2 2 2" xfId="49110"/>
    <cellStyle name="Header1 19 2 3" xfId="35193"/>
    <cellStyle name="Header1 19 3" xfId="10199"/>
    <cellStyle name="Header1 19 3 2" xfId="24120"/>
    <cellStyle name="Header1 19 3 2 2" xfId="51803"/>
    <cellStyle name="Header1 19 3 3" xfId="37886"/>
    <cellStyle name="Header1 19 4" xfId="12351"/>
    <cellStyle name="Header1 19 4 2" xfId="26272"/>
    <cellStyle name="Header1 19 4 2 2" xfId="53955"/>
    <cellStyle name="Header1 19 4 3" xfId="40038"/>
    <cellStyle name="Header1 19 5" xfId="15101"/>
    <cellStyle name="Header1 19 5 2" xfId="29022"/>
    <cellStyle name="Header1 19 5 2 2" xfId="56705"/>
    <cellStyle name="Header1 19 5 3" xfId="42788"/>
    <cellStyle name="Header1 19 6" xfId="18069"/>
    <cellStyle name="Header1 19 6 2" xfId="45752"/>
    <cellStyle name="Header1 19 7" xfId="31835"/>
    <cellStyle name="Header1 2" xfId="2230"/>
    <cellStyle name="Header1 2 10" xfId="4242"/>
    <cellStyle name="Header1 2 10 2" xfId="7667"/>
    <cellStyle name="Header1 2 10 2 2" xfId="21595"/>
    <cellStyle name="Header1 2 10 2 2 2" xfId="49278"/>
    <cellStyle name="Header1 2 10 2 3" xfId="35361"/>
    <cellStyle name="Header1 2 10 3" xfId="10360"/>
    <cellStyle name="Header1 2 10 3 2" xfId="24281"/>
    <cellStyle name="Header1 2 10 3 2 2" xfId="51964"/>
    <cellStyle name="Header1 2 10 3 3" xfId="38047"/>
    <cellStyle name="Header1 2 10 4" xfId="12516"/>
    <cellStyle name="Header1 2 10 4 2" xfId="26437"/>
    <cellStyle name="Header1 2 10 4 2 2" xfId="54120"/>
    <cellStyle name="Header1 2 10 4 3" xfId="40203"/>
    <cellStyle name="Header1 2 10 5" xfId="15266"/>
    <cellStyle name="Header1 2 10 5 2" xfId="29187"/>
    <cellStyle name="Header1 2 10 5 2 2" xfId="56870"/>
    <cellStyle name="Header1 2 10 5 3" xfId="42953"/>
    <cellStyle name="Header1 2 10 6" xfId="18234"/>
    <cellStyle name="Header1 2 10 6 2" xfId="45917"/>
    <cellStyle name="Header1 2 10 7" xfId="32000"/>
    <cellStyle name="Header1 2 11" xfId="4286"/>
    <cellStyle name="Header1 2 11 2" xfId="7711"/>
    <cellStyle name="Header1 2 11 2 2" xfId="21639"/>
    <cellStyle name="Header1 2 11 2 2 2" xfId="49322"/>
    <cellStyle name="Header1 2 11 2 3" xfId="35405"/>
    <cellStyle name="Header1 2 11 3" xfId="10404"/>
    <cellStyle name="Header1 2 11 3 2" xfId="24325"/>
    <cellStyle name="Header1 2 11 3 2 2" xfId="52008"/>
    <cellStyle name="Header1 2 11 3 3" xfId="38091"/>
    <cellStyle name="Header1 2 11 4" xfId="12560"/>
    <cellStyle name="Header1 2 11 4 2" xfId="26481"/>
    <cellStyle name="Header1 2 11 4 2 2" xfId="54164"/>
    <cellStyle name="Header1 2 11 4 3" xfId="40247"/>
    <cellStyle name="Header1 2 11 5" xfId="15310"/>
    <cellStyle name="Header1 2 11 5 2" xfId="29231"/>
    <cellStyle name="Header1 2 11 5 2 2" xfId="56914"/>
    <cellStyle name="Header1 2 11 5 3" xfId="42997"/>
    <cellStyle name="Header1 2 11 6" xfId="18278"/>
    <cellStyle name="Header1 2 11 6 2" xfId="45961"/>
    <cellStyle name="Header1 2 11 7" xfId="32044"/>
    <cellStyle name="Header1 2 12" xfId="4873"/>
    <cellStyle name="Header1 2 12 2" xfId="8279"/>
    <cellStyle name="Header1 2 12 2 2" xfId="22201"/>
    <cellStyle name="Header1 2 12 2 2 2" xfId="49884"/>
    <cellStyle name="Header1 2 12 2 3" xfId="35967"/>
    <cellStyle name="Header1 2 12 3" xfId="10734"/>
    <cellStyle name="Header1 2 12 3 2" xfId="24655"/>
    <cellStyle name="Header1 2 12 3 2 2" xfId="52338"/>
    <cellStyle name="Header1 2 12 3 3" xfId="38421"/>
    <cellStyle name="Header1 2 12 4" xfId="13132"/>
    <cellStyle name="Header1 2 12 4 2" xfId="27053"/>
    <cellStyle name="Header1 2 12 4 2 2" xfId="54736"/>
    <cellStyle name="Header1 2 12 4 3" xfId="40819"/>
    <cellStyle name="Header1 2 12 5" xfId="15882"/>
    <cellStyle name="Header1 2 12 5 2" xfId="29803"/>
    <cellStyle name="Header1 2 12 5 2 2" xfId="57486"/>
    <cellStyle name="Header1 2 12 5 3" xfId="43569"/>
    <cellStyle name="Header1 2 12 6" xfId="18850"/>
    <cellStyle name="Header1 2 12 6 2" xfId="46533"/>
    <cellStyle name="Header1 2 12 7" xfId="32616"/>
    <cellStyle name="Header1 2 13" xfId="4957"/>
    <cellStyle name="Header1 2 13 2" xfId="8361"/>
    <cellStyle name="Header1 2 13 2 2" xfId="22282"/>
    <cellStyle name="Header1 2 13 2 2 2" xfId="49965"/>
    <cellStyle name="Header1 2 13 2 3" xfId="36048"/>
    <cellStyle name="Header1 2 13 3" xfId="10813"/>
    <cellStyle name="Header1 2 13 3 2" xfId="24734"/>
    <cellStyle name="Header1 2 13 3 2 2" xfId="52417"/>
    <cellStyle name="Header1 2 13 3 3" xfId="38500"/>
    <cellStyle name="Header1 2 13 4" xfId="13214"/>
    <cellStyle name="Header1 2 13 4 2" xfId="27135"/>
    <cellStyle name="Header1 2 13 4 2 2" xfId="54818"/>
    <cellStyle name="Header1 2 13 4 3" xfId="40901"/>
    <cellStyle name="Header1 2 13 5" xfId="15964"/>
    <cellStyle name="Header1 2 13 5 2" xfId="29885"/>
    <cellStyle name="Header1 2 13 5 2 2" xfId="57568"/>
    <cellStyle name="Header1 2 13 5 3" xfId="43651"/>
    <cellStyle name="Header1 2 13 6" xfId="18932"/>
    <cellStyle name="Header1 2 13 6 2" xfId="46615"/>
    <cellStyle name="Header1 2 13 7" xfId="32698"/>
    <cellStyle name="Header1 2 14" xfId="4989"/>
    <cellStyle name="Header1 2 14 2" xfId="8393"/>
    <cellStyle name="Header1 2 14 2 2" xfId="22314"/>
    <cellStyle name="Header1 2 14 2 2 2" xfId="49997"/>
    <cellStyle name="Header1 2 14 2 3" xfId="36080"/>
    <cellStyle name="Header1 2 14 3" xfId="10842"/>
    <cellStyle name="Header1 2 14 3 2" xfId="24763"/>
    <cellStyle name="Header1 2 14 3 2 2" xfId="52446"/>
    <cellStyle name="Header1 2 14 3 3" xfId="38529"/>
    <cellStyle name="Header1 2 14 4" xfId="13245"/>
    <cellStyle name="Header1 2 14 4 2" xfId="27166"/>
    <cellStyle name="Header1 2 14 4 2 2" xfId="54849"/>
    <cellStyle name="Header1 2 14 4 3" xfId="40932"/>
    <cellStyle name="Header1 2 14 5" xfId="15995"/>
    <cellStyle name="Header1 2 14 5 2" xfId="29916"/>
    <cellStyle name="Header1 2 14 5 2 2" xfId="57599"/>
    <cellStyle name="Header1 2 14 5 3" xfId="43682"/>
    <cellStyle name="Header1 2 14 6" xfId="18963"/>
    <cellStyle name="Header1 2 14 6 2" xfId="46646"/>
    <cellStyle name="Header1 2 14 7" xfId="32729"/>
    <cellStyle name="Header1 2 15" xfId="5026"/>
    <cellStyle name="Header1 2 15 2" xfId="8430"/>
    <cellStyle name="Header1 2 15 2 2" xfId="22351"/>
    <cellStyle name="Header1 2 15 2 2 2" xfId="50034"/>
    <cellStyle name="Header1 2 15 2 3" xfId="36117"/>
    <cellStyle name="Header1 2 15 3" xfId="10878"/>
    <cellStyle name="Header1 2 15 3 2" xfId="24799"/>
    <cellStyle name="Header1 2 15 3 2 2" xfId="52482"/>
    <cellStyle name="Header1 2 15 3 3" xfId="38565"/>
    <cellStyle name="Header1 2 15 4" xfId="13281"/>
    <cellStyle name="Header1 2 15 4 2" xfId="27202"/>
    <cellStyle name="Header1 2 15 4 2 2" xfId="54885"/>
    <cellStyle name="Header1 2 15 4 3" xfId="40968"/>
    <cellStyle name="Header1 2 15 5" xfId="16031"/>
    <cellStyle name="Header1 2 15 5 2" xfId="29952"/>
    <cellStyle name="Header1 2 15 5 2 2" xfId="57635"/>
    <cellStyle name="Header1 2 15 5 3" xfId="43718"/>
    <cellStyle name="Header1 2 15 6" xfId="18999"/>
    <cellStyle name="Header1 2 15 6 2" xfId="46682"/>
    <cellStyle name="Header1 2 15 7" xfId="32765"/>
    <cellStyle name="Header1 2 16" xfId="5073"/>
    <cellStyle name="Header1 2 16 2" xfId="8476"/>
    <cellStyle name="Header1 2 16 2 2" xfId="22397"/>
    <cellStyle name="Header1 2 16 2 2 2" xfId="50080"/>
    <cellStyle name="Header1 2 16 2 3" xfId="36163"/>
    <cellStyle name="Header1 2 16 3" xfId="10922"/>
    <cellStyle name="Header1 2 16 3 2" xfId="24843"/>
    <cellStyle name="Header1 2 16 3 2 2" xfId="52526"/>
    <cellStyle name="Header1 2 16 3 3" xfId="38609"/>
    <cellStyle name="Header1 2 16 4" xfId="13327"/>
    <cellStyle name="Header1 2 16 4 2" xfId="27248"/>
    <cellStyle name="Header1 2 16 4 2 2" xfId="54931"/>
    <cellStyle name="Header1 2 16 4 3" xfId="41014"/>
    <cellStyle name="Header1 2 16 5" xfId="16077"/>
    <cellStyle name="Header1 2 16 5 2" xfId="29998"/>
    <cellStyle name="Header1 2 16 5 2 2" xfId="57681"/>
    <cellStyle name="Header1 2 16 5 3" xfId="43764"/>
    <cellStyle name="Header1 2 16 6" xfId="19045"/>
    <cellStyle name="Header1 2 16 6 2" xfId="46728"/>
    <cellStyle name="Header1 2 16 7" xfId="32811"/>
    <cellStyle name="Header1 2 17" xfId="5096"/>
    <cellStyle name="Header1 2 17 2" xfId="8499"/>
    <cellStyle name="Header1 2 17 2 2" xfId="22420"/>
    <cellStyle name="Header1 2 17 2 2 2" xfId="50103"/>
    <cellStyle name="Header1 2 17 2 3" xfId="36186"/>
    <cellStyle name="Header1 2 17 3" xfId="10945"/>
    <cellStyle name="Header1 2 17 3 2" xfId="24866"/>
    <cellStyle name="Header1 2 17 3 2 2" xfId="52549"/>
    <cellStyle name="Header1 2 17 3 3" xfId="38632"/>
    <cellStyle name="Header1 2 17 4" xfId="13350"/>
    <cellStyle name="Header1 2 17 4 2" xfId="27271"/>
    <cellStyle name="Header1 2 17 4 2 2" xfId="54954"/>
    <cellStyle name="Header1 2 17 4 3" xfId="41037"/>
    <cellStyle name="Header1 2 17 5" xfId="16100"/>
    <cellStyle name="Header1 2 17 5 2" xfId="30021"/>
    <cellStyle name="Header1 2 17 5 2 2" xfId="57704"/>
    <cellStyle name="Header1 2 17 5 3" xfId="43787"/>
    <cellStyle name="Header1 2 17 6" xfId="19068"/>
    <cellStyle name="Header1 2 17 6 2" xfId="46751"/>
    <cellStyle name="Header1 2 17 7" xfId="32834"/>
    <cellStyle name="Header1 2 18" xfId="5704"/>
    <cellStyle name="Header1 2 18 2" xfId="19656"/>
    <cellStyle name="Header1 2 18 2 2" xfId="47339"/>
    <cellStyle name="Header1 2 18 3" xfId="33422"/>
    <cellStyle name="Header1 2 19" xfId="5105"/>
    <cellStyle name="Header1 2 19 2" xfId="19077"/>
    <cellStyle name="Header1 2 19 2 2" xfId="46760"/>
    <cellStyle name="Header1 2 19 3" xfId="32843"/>
    <cellStyle name="Header1 2 2" xfId="3204"/>
    <cellStyle name="Header1 2 2 2" xfId="6646"/>
    <cellStyle name="Header1 2 2 2 2" xfId="20589"/>
    <cellStyle name="Header1 2 2 2 2 2" xfId="48272"/>
    <cellStyle name="Header1 2 2 2 3" xfId="34355"/>
    <cellStyle name="Header1 2 2 3" xfId="9389"/>
    <cellStyle name="Header1 2 2 3 2" xfId="23310"/>
    <cellStyle name="Header1 2 2 3 2 2" xfId="50993"/>
    <cellStyle name="Header1 2 2 3 3" xfId="37076"/>
    <cellStyle name="Header1 2 2 4" xfId="11527"/>
    <cellStyle name="Header1 2 2 4 2" xfId="25448"/>
    <cellStyle name="Header1 2 2 4 2 2" xfId="53131"/>
    <cellStyle name="Header1 2 2 4 3" xfId="39214"/>
    <cellStyle name="Header1 2 2 5" xfId="14277"/>
    <cellStyle name="Header1 2 2 5 2" xfId="28198"/>
    <cellStyle name="Header1 2 2 5 2 2" xfId="55881"/>
    <cellStyle name="Header1 2 2 5 3" xfId="41964"/>
    <cellStyle name="Header1 2 2 6" xfId="17245"/>
    <cellStyle name="Header1 2 2 6 2" xfId="44928"/>
    <cellStyle name="Header1 2 2 7" xfId="31042"/>
    <cellStyle name="Header1 2 20" xfId="5365"/>
    <cellStyle name="Header1 2 20 2" xfId="19318"/>
    <cellStyle name="Header1 2 20 2 2" xfId="47001"/>
    <cellStyle name="Header1 2 20 3" xfId="33084"/>
    <cellStyle name="Header1 2 21" xfId="13359"/>
    <cellStyle name="Header1 2 21 2" xfId="27280"/>
    <cellStyle name="Header1 2 21 2 2" xfId="54963"/>
    <cellStyle name="Header1 2 21 3" xfId="41046"/>
    <cellStyle name="Header1 2 22" xfId="16243"/>
    <cellStyle name="Header1 2 22 2" xfId="30160"/>
    <cellStyle name="Header1 2 22 2 2" xfId="57843"/>
    <cellStyle name="Header1 2 22 3" xfId="43926"/>
    <cellStyle name="Header1 2 23" xfId="16266"/>
    <cellStyle name="Header1 2 23 2" xfId="30183"/>
    <cellStyle name="Header1 2 23 2 2" xfId="57866"/>
    <cellStyle name="Header1 2 23 3" xfId="43949"/>
    <cellStyle name="Header1 2 24" xfId="16321"/>
    <cellStyle name="Header1 2 24 2" xfId="44004"/>
    <cellStyle name="Header1 2 25" xfId="30219"/>
    <cellStyle name="Header1 2 3" xfId="3476"/>
    <cellStyle name="Header1 2 3 2" xfId="6914"/>
    <cellStyle name="Header1 2 3 2 2" xfId="20854"/>
    <cellStyle name="Header1 2 3 2 2 2" xfId="48537"/>
    <cellStyle name="Header1 2 3 2 3" xfId="34620"/>
    <cellStyle name="Header1 2 3 3" xfId="9652"/>
    <cellStyle name="Header1 2 3 3 2" xfId="23573"/>
    <cellStyle name="Header1 2 3 3 2 2" xfId="51256"/>
    <cellStyle name="Header1 2 3 3 3" xfId="37339"/>
    <cellStyle name="Header1 2 3 4" xfId="11792"/>
    <cellStyle name="Header1 2 3 4 2" xfId="25713"/>
    <cellStyle name="Header1 2 3 4 2 2" xfId="53396"/>
    <cellStyle name="Header1 2 3 4 3" xfId="39479"/>
    <cellStyle name="Header1 2 3 5" xfId="14542"/>
    <cellStyle name="Header1 2 3 5 2" xfId="28463"/>
    <cellStyle name="Header1 2 3 5 2 2" xfId="56146"/>
    <cellStyle name="Header1 2 3 5 3" xfId="42229"/>
    <cellStyle name="Header1 2 3 6" xfId="17510"/>
    <cellStyle name="Header1 2 3 6 2" xfId="45193"/>
    <cellStyle name="Header1 2 3 7" xfId="31281"/>
    <cellStyle name="Header1 2 4" xfId="3645"/>
    <cellStyle name="Header1 2 4 2" xfId="7083"/>
    <cellStyle name="Header1 2 4 2 2" xfId="21019"/>
    <cellStyle name="Header1 2 4 2 2 2" xfId="48702"/>
    <cellStyle name="Header1 2 4 2 3" xfId="34785"/>
    <cellStyle name="Header1 2 4 3" xfId="9815"/>
    <cellStyle name="Header1 2 4 3 2" xfId="23736"/>
    <cellStyle name="Header1 2 4 3 2 2" xfId="51419"/>
    <cellStyle name="Header1 2 4 3 3" xfId="37502"/>
    <cellStyle name="Header1 2 4 4" xfId="11957"/>
    <cellStyle name="Header1 2 4 4 2" xfId="25878"/>
    <cellStyle name="Header1 2 4 4 2 2" xfId="53561"/>
    <cellStyle name="Header1 2 4 4 3" xfId="39644"/>
    <cellStyle name="Header1 2 4 5" xfId="14707"/>
    <cellStyle name="Header1 2 4 5 2" xfId="28628"/>
    <cellStyle name="Header1 2 4 5 2 2" xfId="56311"/>
    <cellStyle name="Header1 2 4 5 3" xfId="42394"/>
    <cellStyle name="Header1 2 4 6" xfId="17675"/>
    <cellStyle name="Header1 2 4 6 2" xfId="45358"/>
    <cellStyle name="Header1 2 4 7" xfId="31445"/>
    <cellStyle name="Header1 2 5" xfId="3738"/>
    <cellStyle name="Header1 2 5 2" xfId="7173"/>
    <cellStyle name="Header1 2 5 2 2" xfId="21108"/>
    <cellStyle name="Header1 2 5 2 2 2" xfId="48791"/>
    <cellStyle name="Header1 2 5 2 3" xfId="34874"/>
    <cellStyle name="Header1 2 5 3" xfId="9901"/>
    <cellStyle name="Header1 2 5 3 2" xfId="23822"/>
    <cellStyle name="Header1 2 5 3 2 2" xfId="51505"/>
    <cellStyle name="Header1 2 5 3 3" xfId="37588"/>
    <cellStyle name="Header1 2 5 4" xfId="12046"/>
    <cellStyle name="Header1 2 5 4 2" xfId="25967"/>
    <cellStyle name="Header1 2 5 4 2 2" xfId="53650"/>
    <cellStyle name="Header1 2 5 4 3" xfId="39733"/>
    <cellStyle name="Header1 2 5 5" xfId="14796"/>
    <cellStyle name="Header1 2 5 5 2" xfId="28717"/>
    <cellStyle name="Header1 2 5 5 2 2" xfId="56400"/>
    <cellStyle name="Header1 2 5 5 3" xfId="42483"/>
    <cellStyle name="Header1 2 5 6" xfId="17764"/>
    <cellStyle name="Header1 2 5 6 2" xfId="45447"/>
    <cellStyle name="Header1 2 5 7" xfId="31533"/>
    <cellStyle name="Header1 2 6" xfId="3777"/>
    <cellStyle name="Header1 2 6 2" xfId="7211"/>
    <cellStyle name="Header1 2 6 2 2" xfId="21145"/>
    <cellStyle name="Header1 2 6 2 2 2" xfId="48828"/>
    <cellStyle name="Header1 2 6 2 3" xfId="34911"/>
    <cellStyle name="Header1 2 6 3" xfId="9933"/>
    <cellStyle name="Header1 2 6 3 2" xfId="23854"/>
    <cellStyle name="Header1 2 6 3 2 2" xfId="51537"/>
    <cellStyle name="Header1 2 6 3 3" xfId="37620"/>
    <cellStyle name="Header1 2 6 4" xfId="12083"/>
    <cellStyle name="Header1 2 6 4 2" xfId="26004"/>
    <cellStyle name="Header1 2 6 4 2 2" xfId="53687"/>
    <cellStyle name="Header1 2 6 4 3" xfId="39770"/>
    <cellStyle name="Header1 2 6 5" xfId="14833"/>
    <cellStyle name="Header1 2 6 5 2" xfId="28754"/>
    <cellStyle name="Header1 2 6 5 2 2" xfId="56437"/>
    <cellStyle name="Header1 2 6 5 3" xfId="42520"/>
    <cellStyle name="Header1 2 6 6" xfId="17801"/>
    <cellStyle name="Header1 2 6 6 2" xfId="45484"/>
    <cellStyle name="Header1 2 6 7" xfId="31567"/>
    <cellStyle name="Header1 2 7" xfId="3830"/>
    <cellStyle name="Header1 2 7 2" xfId="7264"/>
    <cellStyle name="Header1 2 7 2 2" xfId="21197"/>
    <cellStyle name="Header1 2 7 2 2 2" xfId="48880"/>
    <cellStyle name="Header1 2 7 2 3" xfId="34963"/>
    <cellStyle name="Header1 2 7 3" xfId="9983"/>
    <cellStyle name="Header1 2 7 3 2" xfId="23904"/>
    <cellStyle name="Header1 2 7 3 2 2" xfId="51587"/>
    <cellStyle name="Header1 2 7 3 3" xfId="37670"/>
    <cellStyle name="Header1 2 7 4" xfId="12135"/>
    <cellStyle name="Header1 2 7 4 2" xfId="26056"/>
    <cellStyle name="Header1 2 7 4 2 2" xfId="53739"/>
    <cellStyle name="Header1 2 7 4 3" xfId="39822"/>
    <cellStyle name="Header1 2 7 5" xfId="14885"/>
    <cellStyle name="Header1 2 7 5 2" xfId="28806"/>
    <cellStyle name="Header1 2 7 5 2 2" xfId="56489"/>
    <cellStyle name="Header1 2 7 5 3" xfId="42572"/>
    <cellStyle name="Header1 2 7 6" xfId="17853"/>
    <cellStyle name="Header1 2 7 6 2" xfId="45536"/>
    <cellStyle name="Header1 2 7 7" xfId="31619"/>
    <cellStyle name="Header1 2 8" xfId="3861"/>
    <cellStyle name="Header1 2 8 2" xfId="7295"/>
    <cellStyle name="Header1 2 8 2 2" xfId="21228"/>
    <cellStyle name="Header1 2 8 2 2 2" xfId="48911"/>
    <cellStyle name="Header1 2 8 2 3" xfId="34994"/>
    <cellStyle name="Header1 2 8 3" xfId="10014"/>
    <cellStyle name="Header1 2 8 3 2" xfId="23935"/>
    <cellStyle name="Header1 2 8 3 2 2" xfId="51618"/>
    <cellStyle name="Header1 2 8 3 3" xfId="37701"/>
    <cellStyle name="Header1 2 8 4" xfId="12166"/>
    <cellStyle name="Header1 2 8 4 2" xfId="26087"/>
    <cellStyle name="Header1 2 8 4 2 2" xfId="53770"/>
    <cellStyle name="Header1 2 8 4 3" xfId="39853"/>
    <cellStyle name="Header1 2 8 5" xfId="14916"/>
    <cellStyle name="Header1 2 8 5 2" xfId="28837"/>
    <cellStyle name="Header1 2 8 5 2 2" xfId="56520"/>
    <cellStyle name="Header1 2 8 5 3" xfId="42603"/>
    <cellStyle name="Header1 2 8 6" xfId="17884"/>
    <cellStyle name="Header1 2 8 6 2" xfId="45567"/>
    <cellStyle name="Header1 2 8 7" xfId="31650"/>
    <cellStyle name="Header1 2 9" xfId="4214"/>
    <cellStyle name="Header1 2 9 2" xfId="7639"/>
    <cellStyle name="Header1 2 9 2 2" xfId="21567"/>
    <cellStyle name="Header1 2 9 2 2 2" xfId="49250"/>
    <cellStyle name="Header1 2 9 2 3" xfId="35333"/>
    <cellStyle name="Header1 2 9 3" xfId="10332"/>
    <cellStyle name="Header1 2 9 3 2" xfId="24253"/>
    <cellStyle name="Header1 2 9 3 2 2" xfId="51936"/>
    <cellStyle name="Header1 2 9 3 3" xfId="38019"/>
    <cellStyle name="Header1 2 9 4" xfId="12488"/>
    <cellStyle name="Header1 2 9 4 2" xfId="26409"/>
    <cellStyle name="Header1 2 9 4 2 2" xfId="54092"/>
    <cellStyle name="Header1 2 9 4 3" xfId="40175"/>
    <cellStyle name="Header1 2 9 5" xfId="15238"/>
    <cellStyle name="Header1 2 9 5 2" xfId="29159"/>
    <cellStyle name="Header1 2 9 5 2 2" xfId="56842"/>
    <cellStyle name="Header1 2 9 5 3" xfId="42925"/>
    <cellStyle name="Header1 2 9 6" xfId="18206"/>
    <cellStyle name="Header1 2 9 6 2" xfId="45889"/>
    <cellStyle name="Header1 2 9 7" xfId="31972"/>
    <cellStyle name="Header1 20" xfId="3985"/>
    <cellStyle name="Header1 20 2" xfId="7411"/>
    <cellStyle name="Header1 20 2 2" xfId="21342"/>
    <cellStyle name="Header1 20 2 2 2" xfId="49025"/>
    <cellStyle name="Header1 20 2 3" xfId="35108"/>
    <cellStyle name="Header1 20 3" xfId="10114"/>
    <cellStyle name="Header1 20 3 2" xfId="24035"/>
    <cellStyle name="Header1 20 3 2 2" xfId="51718"/>
    <cellStyle name="Header1 20 3 3" xfId="37801"/>
    <cellStyle name="Header1 20 4" xfId="12266"/>
    <cellStyle name="Header1 20 4 2" xfId="26187"/>
    <cellStyle name="Header1 20 4 2 2" xfId="53870"/>
    <cellStyle name="Header1 20 4 3" xfId="39953"/>
    <cellStyle name="Header1 20 5" xfId="15016"/>
    <cellStyle name="Header1 20 5 2" xfId="28937"/>
    <cellStyle name="Header1 20 5 2 2" xfId="56620"/>
    <cellStyle name="Header1 20 5 3" xfId="42703"/>
    <cellStyle name="Header1 20 6" xfId="17984"/>
    <cellStyle name="Header1 20 6 2" xfId="45667"/>
    <cellStyle name="Header1 20 7" xfId="31750"/>
    <cellStyle name="Header1 21" xfId="4053"/>
    <cellStyle name="Header1 21 2" xfId="7479"/>
    <cellStyle name="Header1 21 2 2" xfId="21410"/>
    <cellStyle name="Header1 21 2 2 2" xfId="49093"/>
    <cellStyle name="Header1 21 2 3" xfId="35176"/>
    <cellStyle name="Header1 21 3" xfId="10182"/>
    <cellStyle name="Header1 21 3 2" xfId="24103"/>
    <cellStyle name="Header1 21 3 2 2" xfId="51786"/>
    <cellStyle name="Header1 21 3 3" xfId="37869"/>
    <cellStyle name="Header1 21 4" xfId="12334"/>
    <cellStyle name="Header1 21 4 2" xfId="26255"/>
    <cellStyle name="Header1 21 4 2 2" xfId="53938"/>
    <cellStyle name="Header1 21 4 3" xfId="40021"/>
    <cellStyle name="Header1 21 5" xfId="15084"/>
    <cellStyle name="Header1 21 5 2" xfId="29005"/>
    <cellStyle name="Header1 21 5 2 2" xfId="56688"/>
    <cellStyle name="Header1 21 5 3" xfId="42771"/>
    <cellStyle name="Header1 21 6" xfId="18052"/>
    <cellStyle name="Header1 21 6 2" xfId="45735"/>
    <cellStyle name="Header1 21 7" xfId="31818"/>
    <cellStyle name="Header1 22" xfId="4219"/>
    <cellStyle name="Header1 22 2" xfId="7644"/>
    <cellStyle name="Header1 22 2 2" xfId="21572"/>
    <cellStyle name="Header1 22 2 2 2" xfId="49255"/>
    <cellStyle name="Header1 22 2 3" xfId="35338"/>
    <cellStyle name="Header1 22 3" xfId="10337"/>
    <cellStyle name="Header1 22 3 2" xfId="24258"/>
    <cellStyle name="Header1 22 3 2 2" xfId="51941"/>
    <cellStyle name="Header1 22 3 3" xfId="38024"/>
    <cellStyle name="Header1 22 4" xfId="12493"/>
    <cellStyle name="Header1 22 4 2" xfId="26414"/>
    <cellStyle name="Header1 22 4 2 2" xfId="54097"/>
    <cellStyle name="Header1 22 4 3" xfId="40180"/>
    <cellStyle name="Header1 22 5" xfId="15243"/>
    <cellStyle name="Header1 22 5 2" xfId="29164"/>
    <cellStyle name="Header1 22 5 2 2" xfId="56847"/>
    <cellStyle name="Header1 22 5 3" xfId="42930"/>
    <cellStyle name="Header1 22 6" xfId="18211"/>
    <cellStyle name="Header1 22 6 2" xfId="45894"/>
    <cellStyle name="Header1 22 7" xfId="31977"/>
    <cellStyle name="Header1 23" xfId="4050"/>
    <cellStyle name="Header1 23 2" xfId="7476"/>
    <cellStyle name="Header1 23 2 2" xfId="21407"/>
    <cellStyle name="Header1 23 2 2 2" xfId="49090"/>
    <cellStyle name="Header1 23 2 3" xfId="35173"/>
    <cellStyle name="Header1 23 3" xfId="10179"/>
    <cellStyle name="Header1 23 3 2" xfId="24100"/>
    <cellStyle name="Header1 23 3 2 2" xfId="51783"/>
    <cellStyle name="Header1 23 3 3" xfId="37866"/>
    <cellStyle name="Header1 23 4" xfId="12331"/>
    <cellStyle name="Header1 23 4 2" xfId="26252"/>
    <cellStyle name="Header1 23 4 2 2" xfId="53935"/>
    <cellStyle name="Header1 23 4 3" xfId="40018"/>
    <cellStyle name="Header1 23 5" xfId="15081"/>
    <cellStyle name="Header1 23 5 2" xfId="29002"/>
    <cellStyle name="Header1 23 5 2 2" xfId="56685"/>
    <cellStyle name="Header1 23 5 3" xfId="42768"/>
    <cellStyle name="Header1 23 6" xfId="18049"/>
    <cellStyle name="Header1 23 6 2" xfId="45732"/>
    <cellStyle name="Header1 23 7" xfId="31815"/>
    <cellStyle name="Header1 24" xfId="4640"/>
    <cellStyle name="Header1 24 2" xfId="8049"/>
    <cellStyle name="Header1 24 2 2" xfId="21973"/>
    <cellStyle name="Header1 24 2 2 2" xfId="49656"/>
    <cellStyle name="Header1 24 2 3" xfId="35739"/>
    <cellStyle name="Header1 24 3" xfId="10637"/>
    <cellStyle name="Header1 24 3 2" xfId="24558"/>
    <cellStyle name="Header1 24 3 2 2" xfId="52241"/>
    <cellStyle name="Header1 24 3 3" xfId="38324"/>
    <cellStyle name="Header1 24 4" xfId="12904"/>
    <cellStyle name="Header1 24 4 2" xfId="26825"/>
    <cellStyle name="Header1 24 4 2 2" xfId="54508"/>
    <cellStyle name="Header1 24 4 3" xfId="40591"/>
    <cellStyle name="Header1 24 5" xfId="15654"/>
    <cellStyle name="Header1 24 5 2" xfId="29575"/>
    <cellStyle name="Header1 24 5 2 2" xfId="57258"/>
    <cellStyle name="Header1 24 5 3" xfId="43341"/>
    <cellStyle name="Header1 24 6" xfId="18622"/>
    <cellStyle name="Header1 24 6 2" xfId="46305"/>
    <cellStyle name="Header1 24 7" xfId="32388"/>
    <cellStyle name="Header1 25" xfId="4386"/>
    <cellStyle name="Header1 25 2" xfId="7811"/>
    <cellStyle name="Header1 25 2 2" xfId="21735"/>
    <cellStyle name="Header1 25 2 2 2" xfId="49418"/>
    <cellStyle name="Header1 25 2 3" xfId="35501"/>
    <cellStyle name="Header1 25 3" xfId="10484"/>
    <cellStyle name="Header1 25 3 2" xfId="24405"/>
    <cellStyle name="Header1 25 3 2 2" xfId="52088"/>
    <cellStyle name="Header1 25 3 3" xfId="38171"/>
    <cellStyle name="Header1 25 4" xfId="12653"/>
    <cellStyle name="Header1 25 4 2" xfId="26574"/>
    <cellStyle name="Header1 25 4 2 2" xfId="54257"/>
    <cellStyle name="Header1 25 4 3" xfId="40340"/>
    <cellStyle name="Header1 25 5" xfId="15403"/>
    <cellStyle name="Header1 25 5 2" xfId="29324"/>
    <cellStyle name="Header1 25 5 2 2" xfId="57007"/>
    <cellStyle name="Header1 25 5 3" xfId="43090"/>
    <cellStyle name="Header1 25 6" xfId="18371"/>
    <cellStyle name="Header1 25 6 2" xfId="46054"/>
    <cellStyle name="Header1 25 7" xfId="32137"/>
    <cellStyle name="Header1 26" xfId="4569"/>
    <cellStyle name="Header1 26 2" xfId="7984"/>
    <cellStyle name="Header1 26 2 2" xfId="21908"/>
    <cellStyle name="Header1 26 2 2 2" xfId="49591"/>
    <cellStyle name="Header1 26 2 3" xfId="35674"/>
    <cellStyle name="Header1 26 3" xfId="10596"/>
    <cellStyle name="Header1 26 3 2" xfId="24517"/>
    <cellStyle name="Header1 26 3 2 2" xfId="52200"/>
    <cellStyle name="Header1 26 3 3" xfId="38283"/>
    <cellStyle name="Header1 26 4" xfId="12833"/>
    <cellStyle name="Header1 26 4 2" xfId="26754"/>
    <cellStyle name="Header1 26 4 2 2" xfId="54437"/>
    <cellStyle name="Header1 26 4 3" xfId="40520"/>
    <cellStyle name="Header1 26 5" xfId="15583"/>
    <cellStyle name="Header1 26 5 2" xfId="29504"/>
    <cellStyle name="Header1 26 5 2 2" xfId="57187"/>
    <cellStyle name="Header1 26 5 3" xfId="43270"/>
    <cellStyle name="Header1 26 6" xfId="18551"/>
    <cellStyle name="Header1 26 6 2" xfId="46234"/>
    <cellStyle name="Header1 26 7" xfId="32317"/>
    <cellStyle name="Header1 27" xfId="4388"/>
    <cellStyle name="Header1 27 2" xfId="7813"/>
    <cellStyle name="Header1 27 2 2" xfId="21737"/>
    <cellStyle name="Header1 27 2 2 2" xfId="49420"/>
    <cellStyle name="Header1 27 2 3" xfId="35503"/>
    <cellStyle name="Header1 27 3" xfId="10486"/>
    <cellStyle name="Header1 27 3 2" xfId="24407"/>
    <cellStyle name="Header1 27 3 2 2" xfId="52090"/>
    <cellStyle name="Header1 27 3 3" xfId="38173"/>
    <cellStyle name="Header1 27 4" xfId="12655"/>
    <cellStyle name="Header1 27 4 2" xfId="26576"/>
    <cellStyle name="Header1 27 4 2 2" xfId="54259"/>
    <cellStyle name="Header1 27 4 3" xfId="40342"/>
    <cellStyle name="Header1 27 5" xfId="15405"/>
    <cellStyle name="Header1 27 5 2" xfId="29326"/>
    <cellStyle name="Header1 27 5 2 2" xfId="57009"/>
    <cellStyle name="Header1 27 5 3" xfId="43092"/>
    <cellStyle name="Header1 27 6" xfId="18373"/>
    <cellStyle name="Header1 27 6 2" xfId="46056"/>
    <cellStyle name="Header1 27 7" xfId="32139"/>
    <cellStyle name="Header1 28" xfId="4562"/>
    <cellStyle name="Header1 28 2" xfId="7977"/>
    <cellStyle name="Header1 28 2 2" xfId="21901"/>
    <cellStyle name="Header1 28 2 2 2" xfId="49584"/>
    <cellStyle name="Header1 28 2 3" xfId="35667"/>
    <cellStyle name="Header1 28 3" xfId="10594"/>
    <cellStyle name="Header1 28 3 2" xfId="24515"/>
    <cellStyle name="Header1 28 3 2 2" xfId="52198"/>
    <cellStyle name="Header1 28 3 3" xfId="38281"/>
    <cellStyle name="Header1 28 4" xfId="12826"/>
    <cellStyle name="Header1 28 4 2" xfId="26747"/>
    <cellStyle name="Header1 28 4 2 2" xfId="54430"/>
    <cellStyle name="Header1 28 4 3" xfId="40513"/>
    <cellStyle name="Header1 28 5" xfId="15576"/>
    <cellStyle name="Header1 28 5 2" xfId="29497"/>
    <cellStyle name="Header1 28 5 2 2" xfId="57180"/>
    <cellStyle name="Header1 28 5 3" xfId="43263"/>
    <cellStyle name="Header1 28 6" xfId="18544"/>
    <cellStyle name="Header1 28 6 2" xfId="46227"/>
    <cellStyle name="Header1 28 7" xfId="32310"/>
    <cellStyle name="Header1 29" xfId="5000"/>
    <cellStyle name="Header1 29 2" xfId="8404"/>
    <cellStyle name="Header1 29 2 2" xfId="22325"/>
    <cellStyle name="Header1 29 2 2 2" xfId="50008"/>
    <cellStyle name="Header1 29 2 3" xfId="36091"/>
    <cellStyle name="Header1 29 3" xfId="10853"/>
    <cellStyle name="Header1 29 3 2" xfId="24774"/>
    <cellStyle name="Header1 29 3 2 2" xfId="52457"/>
    <cellStyle name="Header1 29 3 3" xfId="38540"/>
    <cellStyle name="Header1 29 4" xfId="13256"/>
    <cellStyle name="Header1 29 4 2" xfId="27177"/>
    <cellStyle name="Header1 29 4 2 2" xfId="54860"/>
    <cellStyle name="Header1 29 4 3" xfId="40943"/>
    <cellStyle name="Header1 29 5" xfId="16006"/>
    <cellStyle name="Header1 29 5 2" xfId="29927"/>
    <cellStyle name="Header1 29 5 2 2" xfId="57610"/>
    <cellStyle name="Header1 29 5 3" xfId="43693"/>
    <cellStyle name="Header1 29 6" xfId="18974"/>
    <cellStyle name="Header1 29 6 2" xfId="46657"/>
    <cellStyle name="Header1 29 7" xfId="32740"/>
    <cellStyle name="Header1 3" xfId="2939"/>
    <cellStyle name="Header1 3 2" xfId="6385"/>
    <cellStyle name="Header1 3 2 2" xfId="20331"/>
    <cellStyle name="Header1 3 2 2 2" xfId="48014"/>
    <cellStyle name="Header1 3 2 3" xfId="34097"/>
    <cellStyle name="Header1 3 3" xfId="9136"/>
    <cellStyle name="Header1 3 3 2" xfId="23057"/>
    <cellStyle name="Header1 3 3 2 2" xfId="50740"/>
    <cellStyle name="Header1 3 3 3" xfId="36823"/>
    <cellStyle name="Header1 3 4" xfId="11271"/>
    <cellStyle name="Header1 3 4 2" xfId="25192"/>
    <cellStyle name="Header1 3 4 2 2" xfId="52875"/>
    <cellStyle name="Header1 3 4 3" xfId="38958"/>
    <cellStyle name="Header1 3 5" xfId="14023"/>
    <cellStyle name="Header1 3 5 2" xfId="27944"/>
    <cellStyle name="Header1 3 5 2 2" xfId="55627"/>
    <cellStyle name="Header1 3 5 3" xfId="41710"/>
    <cellStyle name="Header1 3 6" xfId="16989"/>
    <cellStyle name="Header1 3 6 2" xfId="44672"/>
    <cellStyle name="Header1 3 7" xfId="30802"/>
    <cellStyle name="Header1 30" xfId="4864"/>
    <cellStyle name="Header1 30 2" xfId="8270"/>
    <cellStyle name="Header1 30 2 2" xfId="22193"/>
    <cellStyle name="Header1 30 2 2 2" xfId="49876"/>
    <cellStyle name="Header1 30 2 3" xfId="35959"/>
    <cellStyle name="Header1 30 3" xfId="10731"/>
    <cellStyle name="Header1 30 3 2" xfId="24652"/>
    <cellStyle name="Header1 30 3 2 2" xfId="52335"/>
    <cellStyle name="Header1 30 3 3" xfId="38418"/>
    <cellStyle name="Header1 30 4" xfId="13124"/>
    <cellStyle name="Header1 30 4 2" xfId="27045"/>
    <cellStyle name="Header1 30 4 2 2" xfId="54728"/>
    <cellStyle name="Header1 30 4 3" xfId="40811"/>
    <cellStyle name="Header1 30 5" xfId="15874"/>
    <cellStyle name="Header1 30 5 2" xfId="29795"/>
    <cellStyle name="Header1 30 5 2 2" xfId="57478"/>
    <cellStyle name="Header1 30 5 3" xfId="43561"/>
    <cellStyle name="Header1 30 6" xfId="18842"/>
    <cellStyle name="Header1 30 6 2" xfId="46525"/>
    <cellStyle name="Header1 30 7" xfId="32608"/>
    <cellStyle name="Header1 31" xfId="5403"/>
    <cellStyle name="Header1 31 2" xfId="19356"/>
    <cellStyle name="Header1 31 2 2" xfId="47039"/>
    <cellStyle name="Header1 31 3" xfId="33122"/>
    <cellStyle name="Header1 32" xfId="5225"/>
    <cellStyle name="Header1 32 2" xfId="19195"/>
    <cellStyle name="Header1 32 2 2" xfId="46878"/>
    <cellStyle name="Header1 32 3" xfId="32961"/>
    <cellStyle name="Header1 33" xfId="5636"/>
    <cellStyle name="Header1 33 2" xfId="19589"/>
    <cellStyle name="Header1 33 2 2" xfId="47272"/>
    <cellStyle name="Header1 33 3" xfId="33355"/>
    <cellStyle name="Header1 34" xfId="5224"/>
    <cellStyle name="Header1 34 2" xfId="19194"/>
    <cellStyle name="Header1 34 2 2" xfId="46877"/>
    <cellStyle name="Header1 34 3" xfId="32960"/>
    <cellStyle name="Header1 35" xfId="16173"/>
    <cellStyle name="Header1 35 2" xfId="30090"/>
    <cellStyle name="Header1 35 2 2" xfId="57773"/>
    <cellStyle name="Header1 35 3" xfId="43856"/>
    <cellStyle name="Header1 36" xfId="16128"/>
    <cellStyle name="Header1 36 2" xfId="30045"/>
    <cellStyle name="Header1 36 2 2" xfId="57728"/>
    <cellStyle name="Header1 36 3" xfId="43811"/>
    <cellStyle name="Header1 37" xfId="16291"/>
    <cellStyle name="Header1 37 2" xfId="43974"/>
    <cellStyle name="Header1 38" xfId="30208"/>
    <cellStyle name="Header1 4" xfId="2492"/>
    <cellStyle name="Header1 4 2" xfId="5949"/>
    <cellStyle name="Header1 4 2 2" xfId="19898"/>
    <cellStyle name="Header1 4 2 2 2" xfId="47581"/>
    <cellStyle name="Header1 4 2 3" xfId="33664"/>
    <cellStyle name="Header1 4 3" xfId="8714"/>
    <cellStyle name="Header1 4 3 2" xfId="22635"/>
    <cellStyle name="Header1 4 3 2 2" xfId="50318"/>
    <cellStyle name="Header1 4 3 3" xfId="36401"/>
    <cellStyle name="Header1 4 4" xfId="5563"/>
    <cellStyle name="Header1 4 4 2" xfId="19516"/>
    <cellStyle name="Header1 4 4 2 2" xfId="47199"/>
    <cellStyle name="Header1 4 4 3" xfId="33282"/>
    <cellStyle name="Header1 4 5" xfId="13596"/>
    <cellStyle name="Header1 4 5 2" xfId="27517"/>
    <cellStyle name="Header1 4 5 2 2" xfId="55200"/>
    <cellStyle name="Header1 4 5 3" xfId="41283"/>
    <cellStyle name="Header1 4 6" xfId="16558"/>
    <cellStyle name="Header1 4 6 2" xfId="44241"/>
    <cellStyle name="Header1 4 7" xfId="30433"/>
    <cellStyle name="Header1 5" xfId="3142"/>
    <cellStyle name="Header1 5 2" xfId="6584"/>
    <cellStyle name="Header1 5 2 2" xfId="20528"/>
    <cellStyle name="Header1 5 2 2 2" xfId="48211"/>
    <cellStyle name="Header1 5 2 3" xfId="34294"/>
    <cellStyle name="Header1 5 3" xfId="9328"/>
    <cellStyle name="Header1 5 3 2" xfId="23249"/>
    <cellStyle name="Header1 5 3 2 2" xfId="50932"/>
    <cellStyle name="Header1 5 3 3" xfId="37015"/>
    <cellStyle name="Header1 5 4" xfId="11466"/>
    <cellStyle name="Header1 5 4 2" xfId="25387"/>
    <cellStyle name="Header1 5 4 2 2" xfId="53070"/>
    <cellStyle name="Header1 5 4 3" xfId="39153"/>
    <cellStyle name="Header1 5 5" xfId="14216"/>
    <cellStyle name="Header1 5 5 2" xfId="28137"/>
    <cellStyle name="Header1 5 5 2 2" xfId="55820"/>
    <cellStyle name="Header1 5 5 3" xfId="41903"/>
    <cellStyle name="Header1 5 6" xfId="17184"/>
    <cellStyle name="Header1 5 6 2" xfId="44867"/>
    <cellStyle name="Header1 5 7" xfId="30987"/>
    <cellStyle name="Header1 6" xfId="2552"/>
    <cellStyle name="Header1 6 2" xfId="6009"/>
    <cellStyle name="Header1 6 2 2" xfId="19958"/>
    <cellStyle name="Header1 6 2 2 2" xfId="47641"/>
    <cellStyle name="Header1 6 2 3" xfId="33724"/>
    <cellStyle name="Header1 6 3" xfId="8774"/>
    <cellStyle name="Header1 6 3 2" xfId="22695"/>
    <cellStyle name="Header1 6 3 2 2" xfId="50378"/>
    <cellStyle name="Header1 6 3 3" xfId="36461"/>
    <cellStyle name="Header1 6 4" xfId="5148"/>
    <cellStyle name="Header1 6 4 2" xfId="19118"/>
    <cellStyle name="Header1 6 4 2 2" xfId="46801"/>
    <cellStyle name="Header1 6 4 3" xfId="32884"/>
    <cellStyle name="Header1 6 5" xfId="13654"/>
    <cellStyle name="Header1 6 5 2" xfId="27575"/>
    <cellStyle name="Header1 6 5 2 2" xfId="55258"/>
    <cellStyle name="Header1 6 5 3" xfId="41341"/>
    <cellStyle name="Header1 6 6" xfId="16618"/>
    <cellStyle name="Header1 6 6 2" xfId="44301"/>
    <cellStyle name="Header1 6 7" xfId="30484"/>
    <cellStyle name="Header1 7" xfId="3271"/>
    <cellStyle name="Header1 7 2" xfId="6713"/>
    <cellStyle name="Header1 7 2 2" xfId="20655"/>
    <cellStyle name="Header1 7 2 2 2" xfId="48338"/>
    <cellStyle name="Header1 7 2 3" xfId="34421"/>
    <cellStyle name="Header1 7 3" xfId="9455"/>
    <cellStyle name="Header1 7 3 2" xfId="23376"/>
    <cellStyle name="Header1 7 3 2 2" xfId="51059"/>
    <cellStyle name="Header1 7 3 3" xfId="37142"/>
    <cellStyle name="Header1 7 4" xfId="11593"/>
    <cellStyle name="Header1 7 4 2" xfId="25514"/>
    <cellStyle name="Header1 7 4 2 2" xfId="53197"/>
    <cellStyle name="Header1 7 4 3" xfId="39280"/>
    <cellStyle name="Header1 7 5" xfId="14343"/>
    <cellStyle name="Header1 7 5 2" xfId="28264"/>
    <cellStyle name="Header1 7 5 2 2" xfId="55947"/>
    <cellStyle name="Header1 7 5 3" xfId="42030"/>
    <cellStyle name="Header1 7 6" xfId="17311"/>
    <cellStyle name="Header1 7 6 2" xfId="44994"/>
    <cellStyle name="Header1 7 7" xfId="31099"/>
    <cellStyle name="Header1 8" xfId="2557"/>
    <cellStyle name="Header1 8 2" xfId="6014"/>
    <cellStyle name="Header1 8 2 2" xfId="19963"/>
    <cellStyle name="Header1 8 2 2 2" xfId="47646"/>
    <cellStyle name="Header1 8 2 3" xfId="33729"/>
    <cellStyle name="Header1 8 3" xfId="8779"/>
    <cellStyle name="Header1 8 3 2" xfId="22700"/>
    <cellStyle name="Header1 8 3 2 2" xfId="50383"/>
    <cellStyle name="Header1 8 3 3" xfId="36466"/>
    <cellStyle name="Header1 8 4" xfId="5693"/>
    <cellStyle name="Header1 8 4 2" xfId="19645"/>
    <cellStyle name="Header1 8 4 2 2" xfId="47328"/>
    <cellStyle name="Header1 8 4 3" xfId="33411"/>
    <cellStyle name="Header1 8 5" xfId="13659"/>
    <cellStyle name="Header1 8 5 2" xfId="27580"/>
    <cellStyle name="Header1 8 5 2 2" xfId="55263"/>
    <cellStyle name="Header1 8 5 3" xfId="41346"/>
    <cellStyle name="Header1 8 6" xfId="16623"/>
    <cellStyle name="Header1 8 6 2" xfId="44306"/>
    <cellStyle name="Header1 8 7" xfId="30488"/>
    <cellStyle name="Header1 9" xfId="3313"/>
    <cellStyle name="Header1 9 2" xfId="6754"/>
    <cellStyle name="Header1 9 2 2" xfId="20695"/>
    <cellStyle name="Header1 9 2 2 2" xfId="48378"/>
    <cellStyle name="Header1 9 2 3" xfId="34461"/>
    <cellStyle name="Header1 9 3" xfId="9493"/>
    <cellStyle name="Header1 9 3 2" xfId="23414"/>
    <cellStyle name="Header1 9 3 2 2" xfId="51097"/>
    <cellStyle name="Header1 9 3 3" xfId="37180"/>
    <cellStyle name="Header1 9 4" xfId="11633"/>
    <cellStyle name="Header1 9 4 2" xfId="25554"/>
    <cellStyle name="Header1 9 4 2 2" xfId="53237"/>
    <cellStyle name="Header1 9 4 3" xfId="39320"/>
    <cellStyle name="Header1 9 5" xfId="14383"/>
    <cellStyle name="Header1 9 5 2" xfId="28304"/>
    <cellStyle name="Header1 9 5 2 2" xfId="55987"/>
    <cellStyle name="Header1 9 5 3" xfId="42070"/>
    <cellStyle name="Header1 9 6" xfId="17351"/>
    <cellStyle name="Header1 9 6 2" xfId="45034"/>
    <cellStyle name="Header1 9 7" xfId="31136"/>
    <cellStyle name="Header2" xfId="1790"/>
    <cellStyle name="Header2 2" xfId="2072"/>
    <cellStyle name="Header2 2 2" xfId="4154"/>
    <cellStyle name="Header2 2 2 2" xfId="7580"/>
    <cellStyle name="Header2 2 2 2 2" xfId="21508"/>
    <cellStyle name="Header2 2 2 2 2 2" xfId="49191"/>
    <cellStyle name="Header2 2 2 2 3" xfId="35274"/>
    <cellStyle name="Header2 2 2 3" xfId="12430"/>
    <cellStyle name="Header2 2 2 3 2" xfId="26351"/>
    <cellStyle name="Header2 2 2 3 2 2" xfId="54034"/>
    <cellStyle name="Header2 2 2 3 3" xfId="40117"/>
    <cellStyle name="Header2 2 2 4" xfId="15180"/>
    <cellStyle name="Header2 2 2 4 2" xfId="29101"/>
    <cellStyle name="Header2 2 2 4 2 2" xfId="56784"/>
    <cellStyle name="Header2 2 2 4 3" xfId="42867"/>
    <cellStyle name="Header2 2 2 5" xfId="18148"/>
    <cellStyle name="Header2 2 2 5 2" xfId="45831"/>
    <cellStyle name="Header2 2 2 6" xfId="31914"/>
    <cellStyle name="Header2 2 3" xfId="5107"/>
    <cellStyle name="Header2 2 3 2" xfId="19078"/>
    <cellStyle name="Header2 2 3 2 2" xfId="46761"/>
    <cellStyle name="Header2 2 3 3" xfId="32844"/>
    <cellStyle name="Header2 3" xfId="2146"/>
    <cellStyle name="Header2 3 2" xfId="4187"/>
    <cellStyle name="Header2 3 2 2" xfId="7613"/>
    <cellStyle name="Header2 3 2 2 2" xfId="21541"/>
    <cellStyle name="Header2 3 2 2 2 2" xfId="49224"/>
    <cellStyle name="Header2 3 2 2 3" xfId="35307"/>
    <cellStyle name="Header2 3 2 3" xfId="12462"/>
    <cellStyle name="Header2 3 2 3 2" xfId="26383"/>
    <cellStyle name="Header2 3 2 3 2 2" xfId="54066"/>
    <cellStyle name="Header2 3 2 3 3" xfId="40149"/>
    <cellStyle name="Header2 3 2 4" xfId="15212"/>
    <cellStyle name="Header2 3 2 4 2" xfId="29133"/>
    <cellStyle name="Header2 3 2 4 2 2" xfId="56816"/>
    <cellStyle name="Header2 3 2 4 3" xfId="42899"/>
    <cellStyle name="Header2 3 2 5" xfId="18180"/>
    <cellStyle name="Header2 3 2 5 2" xfId="45863"/>
    <cellStyle name="Header2 3 2 6" xfId="31946"/>
    <cellStyle name="Header2 3 3" xfId="5348"/>
    <cellStyle name="Header2 3 3 2" xfId="19303"/>
    <cellStyle name="Header2 3 3 2 2" xfId="46986"/>
    <cellStyle name="Header2 3 3 3" xfId="33069"/>
    <cellStyle name="Header2 4" xfId="2521"/>
    <cellStyle name="Header2 4 2" xfId="5978"/>
    <cellStyle name="Header2 4 2 2" xfId="19927"/>
    <cellStyle name="Header2 4 2 2 2" xfId="47610"/>
    <cellStyle name="Header2 4 2 3" xfId="33693"/>
    <cellStyle name="Header2 4 3" xfId="8743"/>
    <cellStyle name="Header2 4 3 2" xfId="22664"/>
    <cellStyle name="Header2 4 3 2 2" xfId="50347"/>
    <cellStyle name="Header2 4 3 3" xfId="36430"/>
    <cellStyle name="Header2 4 4" xfId="5592"/>
    <cellStyle name="Header2 4 4 2" xfId="19545"/>
    <cellStyle name="Header2 4 4 2 2" xfId="47228"/>
    <cellStyle name="Header2 4 4 3" xfId="33311"/>
    <cellStyle name="Header2 4 5" xfId="16587"/>
    <cellStyle name="Header2 4 5 2" xfId="44270"/>
    <cellStyle name="Header2 5" xfId="3025"/>
    <cellStyle name="Header2 5 2" xfId="6469"/>
    <cellStyle name="Header2 5 2 2" xfId="20414"/>
    <cellStyle name="Header2 5 2 2 2" xfId="48097"/>
    <cellStyle name="Header2 5 2 3" xfId="34180"/>
    <cellStyle name="Header2 5 3" xfId="9218"/>
    <cellStyle name="Header2 5 3 2" xfId="23139"/>
    <cellStyle name="Header2 5 3 2 2" xfId="50822"/>
    <cellStyle name="Header2 5 3 3" xfId="36905"/>
    <cellStyle name="Header2 5 4" xfId="11354"/>
    <cellStyle name="Header2 5 4 2" xfId="25275"/>
    <cellStyle name="Header2 5 4 2 2" xfId="52958"/>
    <cellStyle name="Header2 5 4 3" xfId="39041"/>
    <cellStyle name="Header2 5 5" xfId="17072"/>
    <cellStyle name="Header2 5 5 2" xfId="44755"/>
    <cellStyle name="Header2 6" xfId="3691"/>
    <cellStyle name="Header2 6 2" xfId="7128"/>
    <cellStyle name="Header2 6 2 2" xfId="21063"/>
    <cellStyle name="Header2 6 2 2 2" xfId="48746"/>
    <cellStyle name="Header2 6 2 3" xfId="34829"/>
    <cellStyle name="Header2 6 3" xfId="12001"/>
    <cellStyle name="Header2 6 3 2" xfId="25922"/>
    <cellStyle name="Header2 6 3 2 2" xfId="53605"/>
    <cellStyle name="Header2 6 3 3" xfId="39688"/>
    <cellStyle name="Header2 6 4" xfId="14751"/>
    <cellStyle name="Header2 6 4 2" xfId="28672"/>
    <cellStyle name="Header2 6 4 2 2" xfId="56355"/>
    <cellStyle name="Header2 6 4 3" xfId="42438"/>
    <cellStyle name="Header2 6 5" xfId="17719"/>
    <cellStyle name="Header2 6 5 2" xfId="45402"/>
    <cellStyle name="Header2 6 6" xfId="31489"/>
    <cellStyle name="Header2 7" xfId="4570"/>
    <cellStyle name="Header2 7 2" xfId="7985"/>
    <cellStyle name="Header2 7 2 2" xfId="21909"/>
    <cellStyle name="Header2 7 2 2 2" xfId="49592"/>
    <cellStyle name="Header2 7 2 3" xfId="35675"/>
    <cellStyle name="Header2 7 3" xfId="12834"/>
    <cellStyle name="Header2 7 3 2" xfId="26755"/>
    <cellStyle name="Header2 7 3 2 2" xfId="54438"/>
    <cellStyle name="Header2 7 3 3" xfId="40521"/>
    <cellStyle name="Header2 7 4" xfId="15584"/>
    <cellStyle name="Header2 7 4 2" xfId="29505"/>
    <cellStyle name="Header2 7 4 2 2" xfId="57188"/>
    <cellStyle name="Header2 7 4 3" xfId="43271"/>
    <cellStyle name="Header2 7 5" xfId="18552"/>
    <cellStyle name="Header2 7 5 2" xfId="46235"/>
    <cellStyle name="Header2 7 6" xfId="32318"/>
    <cellStyle name="Header2 8" xfId="4553"/>
    <cellStyle name="Header2 8 2" xfId="7969"/>
    <cellStyle name="Header2 8 2 2" xfId="21893"/>
    <cellStyle name="Header2 8 2 2 2" xfId="49576"/>
    <cellStyle name="Header2 8 2 3" xfId="35659"/>
    <cellStyle name="Header2 8 3" xfId="12817"/>
    <cellStyle name="Header2 8 3 2" xfId="26738"/>
    <cellStyle name="Header2 8 3 2 2" xfId="54421"/>
    <cellStyle name="Header2 8 3 3" xfId="40504"/>
    <cellStyle name="Header2 8 4" xfId="15567"/>
    <cellStyle name="Header2 8 4 2" xfId="29488"/>
    <cellStyle name="Header2 8 4 2 2" xfId="57171"/>
    <cellStyle name="Header2 8 4 3" xfId="43254"/>
    <cellStyle name="Header2 8 5" xfId="18535"/>
    <cellStyle name="Header2 8 5 2" xfId="46218"/>
    <cellStyle name="Header2 8 6" xfId="32301"/>
    <cellStyle name="Header2 9" xfId="5695"/>
    <cellStyle name="Header2 9 2" xfId="19647"/>
    <cellStyle name="Header2 9 2 2" xfId="47330"/>
    <cellStyle name="Header2 9 3" xfId="33413"/>
    <cellStyle name="headercolumn" xfId="1791"/>
    <cellStyle name="heading" xfId="1792"/>
    <cellStyle name="Heading 1 [Bold]" xfId="1793"/>
    <cellStyle name="Heading 1 [Subtle]" xfId="1794"/>
    <cellStyle name="Heading 1 2" xfId="1795"/>
    <cellStyle name="Heading 1 3" xfId="1796"/>
    <cellStyle name="Heading 2 [Bold]" xfId="1797"/>
    <cellStyle name="Heading 2 [Subtle]" xfId="1798"/>
    <cellStyle name="Heading 2 2" xfId="1799"/>
    <cellStyle name="Heading 2 3" xfId="1800"/>
    <cellStyle name="Heading 2 4" xfId="1801"/>
    <cellStyle name="Heading 3 2" xfId="1802"/>
    <cellStyle name="Heading 4 2" xfId="1803"/>
    <cellStyle name="Heading0" xfId="1804"/>
    <cellStyle name="Heading0Bis" xfId="1805"/>
    <cellStyle name="Heading1" xfId="1806"/>
    <cellStyle name="Heading1 2" xfId="1807"/>
    <cellStyle name="Heading1_Account" xfId="1808"/>
    <cellStyle name="Heading2" xfId="1809"/>
    <cellStyle name="Heading3" xfId="1810"/>
    <cellStyle name="Heading4" xfId="1811"/>
    <cellStyle name="HEADINGS" xfId="1812"/>
    <cellStyle name="HEADINGSTOP" xfId="1813"/>
    <cellStyle name="Helv 9 ctr wrap" xfId="1814"/>
    <cellStyle name="Helv 9 lft wrap" xfId="1815"/>
    <cellStyle name="hh" xfId="1816"/>
    <cellStyle name="Hidden" xfId="1817"/>
    <cellStyle name="Hidden 10" xfId="2582"/>
    <cellStyle name="Hidden 10 2" xfId="6038"/>
    <cellStyle name="Hidden 10 2 2" xfId="19985"/>
    <cellStyle name="Hidden 10 2 2 2" xfId="47668"/>
    <cellStyle name="Hidden 10 2 3" xfId="33751"/>
    <cellStyle name="Hidden 10 3" xfId="8801"/>
    <cellStyle name="Hidden 10 3 2" xfId="22722"/>
    <cellStyle name="Hidden 10 3 2 2" xfId="50405"/>
    <cellStyle name="Hidden 10 3 3" xfId="36488"/>
    <cellStyle name="Hidden 10 4" xfId="5707"/>
    <cellStyle name="Hidden 10 4 2" xfId="19659"/>
    <cellStyle name="Hidden 10 4 2 2" xfId="47342"/>
    <cellStyle name="Hidden 10 4 3" xfId="33425"/>
    <cellStyle name="Hidden 10 5" xfId="13681"/>
    <cellStyle name="Hidden 10 5 2" xfId="27602"/>
    <cellStyle name="Hidden 10 5 2 2" xfId="55285"/>
    <cellStyle name="Hidden 10 5 3" xfId="41368"/>
    <cellStyle name="Hidden 10 6" xfId="16645"/>
    <cellStyle name="Hidden 10 6 2" xfId="44328"/>
    <cellStyle name="Hidden 10 7" xfId="30510"/>
    <cellStyle name="Hidden 11" xfId="2942"/>
    <cellStyle name="Hidden 11 2" xfId="6388"/>
    <cellStyle name="Hidden 11 2 2" xfId="20334"/>
    <cellStyle name="Hidden 11 2 2 2" xfId="48017"/>
    <cellStyle name="Hidden 11 2 3" xfId="34100"/>
    <cellStyle name="Hidden 11 3" xfId="9139"/>
    <cellStyle name="Hidden 11 3 2" xfId="23060"/>
    <cellStyle name="Hidden 11 3 2 2" xfId="50743"/>
    <cellStyle name="Hidden 11 3 3" xfId="36826"/>
    <cellStyle name="Hidden 11 4" xfId="11274"/>
    <cellStyle name="Hidden 11 4 2" xfId="25195"/>
    <cellStyle name="Hidden 11 4 2 2" xfId="52878"/>
    <cellStyle name="Hidden 11 4 3" xfId="38961"/>
    <cellStyle name="Hidden 11 5" xfId="14026"/>
    <cellStyle name="Hidden 11 5 2" xfId="27947"/>
    <cellStyle name="Hidden 11 5 2 2" xfId="55630"/>
    <cellStyle name="Hidden 11 5 3" xfId="41713"/>
    <cellStyle name="Hidden 11 6" xfId="16992"/>
    <cellStyle name="Hidden 11 6 2" xfId="44675"/>
    <cellStyle name="Hidden 11 7" xfId="30805"/>
    <cellStyle name="Hidden 12" xfId="2429"/>
    <cellStyle name="Hidden 12 2" xfId="5886"/>
    <cellStyle name="Hidden 12 2 2" xfId="19836"/>
    <cellStyle name="Hidden 12 2 2 2" xfId="47519"/>
    <cellStyle name="Hidden 12 2 3" xfId="33602"/>
    <cellStyle name="Hidden 12 3" xfId="8652"/>
    <cellStyle name="Hidden 12 3 2" xfId="22573"/>
    <cellStyle name="Hidden 12 3 2 2" xfId="50256"/>
    <cellStyle name="Hidden 12 3 3" xfId="36339"/>
    <cellStyle name="Hidden 12 4" xfId="5673"/>
    <cellStyle name="Hidden 12 4 2" xfId="19625"/>
    <cellStyle name="Hidden 12 4 2 2" xfId="47308"/>
    <cellStyle name="Hidden 12 4 3" xfId="33391"/>
    <cellStyle name="Hidden 12 5" xfId="13534"/>
    <cellStyle name="Hidden 12 5 2" xfId="27455"/>
    <cellStyle name="Hidden 12 5 2 2" xfId="55138"/>
    <cellStyle name="Hidden 12 5 3" xfId="41221"/>
    <cellStyle name="Hidden 12 6" xfId="16496"/>
    <cellStyle name="Hidden 12 6 2" xfId="44179"/>
    <cellStyle name="Hidden 12 7" xfId="30377"/>
    <cellStyle name="Hidden 13" xfId="2468"/>
    <cellStyle name="Hidden 13 2" xfId="5925"/>
    <cellStyle name="Hidden 13 2 2" xfId="19875"/>
    <cellStyle name="Hidden 13 2 2 2" xfId="47558"/>
    <cellStyle name="Hidden 13 2 3" xfId="33641"/>
    <cellStyle name="Hidden 13 3" xfId="8691"/>
    <cellStyle name="Hidden 13 3 2" xfId="22612"/>
    <cellStyle name="Hidden 13 3 2 2" xfId="50295"/>
    <cellStyle name="Hidden 13 3 3" xfId="36378"/>
    <cellStyle name="Hidden 13 4" xfId="5540"/>
    <cellStyle name="Hidden 13 4 2" xfId="19493"/>
    <cellStyle name="Hidden 13 4 2 2" xfId="47176"/>
    <cellStyle name="Hidden 13 4 3" xfId="33259"/>
    <cellStyle name="Hidden 13 5" xfId="13573"/>
    <cellStyle name="Hidden 13 5 2" xfId="27494"/>
    <cellStyle name="Hidden 13 5 2 2" xfId="55177"/>
    <cellStyle name="Hidden 13 5 3" xfId="41260"/>
    <cellStyle name="Hidden 13 6" xfId="16535"/>
    <cellStyle name="Hidden 13 6 2" xfId="44218"/>
    <cellStyle name="Hidden 13 7" xfId="30411"/>
    <cellStyle name="Hidden 14" xfId="3056"/>
    <cellStyle name="Hidden 14 2" xfId="6500"/>
    <cellStyle name="Hidden 14 2 2" xfId="20445"/>
    <cellStyle name="Hidden 14 2 2 2" xfId="48128"/>
    <cellStyle name="Hidden 14 2 3" xfId="34211"/>
    <cellStyle name="Hidden 14 3" xfId="9249"/>
    <cellStyle name="Hidden 14 3 2" xfId="23170"/>
    <cellStyle name="Hidden 14 3 2 2" xfId="50853"/>
    <cellStyle name="Hidden 14 3 3" xfId="36936"/>
    <cellStyle name="Hidden 14 4" xfId="11385"/>
    <cellStyle name="Hidden 14 4 2" xfId="25306"/>
    <cellStyle name="Hidden 14 4 2 2" xfId="52989"/>
    <cellStyle name="Hidden 14 4 3" xfId="39072"/>
    <cellStyle name="Hidden 14 5" xfId="14135"/>
    <cellStyle name="Hidden 14 5 2" xfId="28056"/>
    <cellStyle name="Hidden 14 5 2 2" xfId="55739"/>
    <cellStyle name="Hidden 14 5 3" xfId="41822"/>
    <cellStyle name="Hidden 14 6" xfId="17103"/>
    <cellStyle name="Hidden 14 6 2" xfId="44786"/>
    <cellStyle name="Hidden 14 7" xfId="30910"/>
    <cellStyle name="Hidden 15" xfId="2470"/>
    <cellStyle name="Hidden 15 2" xfId="5927"/>
    <cellStyle name="Hidden 15 2 2" xfId="19877"/>
    <cellStyle name="Hidden 15 2 2 2" xfId="47560"/>
    <cellStyle name="Hidden 15 2 3" xfId="33643"/>
    <cellStyle name="Hidden 15 3" xfId="8693"/>
    <cellStyle name="Hidden 15 3 2" xfId="22614"/>
    <cellStyle name="Hidden 15 3 2 2" xfId="50297"/>
    <cellStyle name="Hidden 15 3 3" xfId="36380"/>
    <cellStyle name="Hidden 15 4" xfId="5542"/>
    <cellStyle name="Hidden 15 4 2" xfId="19495"/>
    <cellStyle name="Hidden 15 4 2 2" xfId="47178"/>
    <cellStyle name="Hidden 15 4 3" xfId="33261"/>
    <cellStyle name="Hidden 15 5" xfId="13575"/>
    <cellStyle name="Hidden 15 5 2" xfId="27496"/>
    <cellStyle name="Hidden 15 5 2 2" xfId="55179"/>
    <cellStyle name="Hidden 15 5 3" xfId="41262"/>
    <cellStyle name="Hidden 15 6" xfId="16537"/>
    <cellStyle name="Hidden 15 6 2" xfId="44220"/>
    <cellStyle name="Hidden 15 7" xfId="30413"/>
    <cellStyle name="Hidden 16" xfId="3383"/>
    <cellStyle name="Hidden 16 2" xfId="6823"/>
    <cellStyle name="Hidden 16 2 2" xfId="20764"/>
    <cellStyle name="Hidden 16 2 2 2" xfId="48447"/>
    <cellStyle name="Hidden 16 2 3" xfId="34530"/>
    <cellStyle name="Hidden 16 3" xfId="9561"/>
    <cellStyle name="Hidden 16 3 2" xfId="23482"/>
    <cellStyle name="Hidden 16 3 2 2" xfId="51165"/>
    <cellStyle name="Hidden 16 3 3" xfId="37248"/>
    <cellStyle name="Hidden 16 4" xfId="11702"/>
    <cellStyle name="Hidden 16 4 2" xfId="25623"/>
    <cellStyle name="Hidden 16 4 2 2" xfId="53306"/>
    <cellStyle name="Hidden 16 4 3" xfId="39389"/>
    <cellStyle name="Hidden 16 5" xfId="14452"/>
    <cellStyle name="Hidden 16 5 2" xfId="28373"/>
    <cellStyle name="Hidden 16 5 2 2" xfId="56056"/>
    <cellStyle name="Hidden 16 5 3" xfId="42139"/>
    <cellStyle name="Hidden 16 6" xfId="17420"/>
    <cellStyle name="Hidden 16 6 2" xfId="45103"/>
    <cellStyle name="Hidden 16 7" xfId="31199"/>
    <cellStyle name="Hidden 17" xfId="2295"/>
    <cellStyle name="Hidden 17 2" xfId="5758"/>
    <cellStyle name="Hidden 17 2 2" xfId="19708"/>
    <cellStyle name="Hidden 17 2 2 2" xfId="47391"/>
    <cellStyle name="Hidden 17 2 3" xfId="33474"/>
    <cellStyle name="Hidden 17 3" xfId="8527"/>
    <cellStyle name="Hidden 17 3 2" xfId="22448"/>
    <cellStyle name="Hidden 17 3 2 2" xfId="50131"/>
    <cellStyle name="Hidden 17 3 3" xfId="36214"/>
    <cellStyle name="Hidden 17 4" xfId="5407"/>
    <cellStyle name="Hidden 17 4 2" xfId="19360"/>
    <cellStyle name="Hidden 17 4 2 2" xfId="47043"/>
    <cellStyle name="Hidden 17 4 3" xfId="33126"/>
    <cellStyle name="Hidden 17 5" xfId="13406"/>
    <cellStyle name="Hidden 17 5 2" xfId="27327"/>
    <cellStyle name="Hidden 17 5 2 2" xfId="55010"/>
    <cellStyle name="Hidden 17 5 3" xfId="41093"/>
    <cellStyle name="Hidden 17 6" xfId="16368"/>
    <cellStyle name="Hidden 17 6 2" xfId="44051"/>
    <cellStyle name="Hidden 17 7" xfId="30262"/>
    <cellStyle name="Hidden 18" xfId="3616"/>
    <cellStyle name="Hidden 18 2" xfId="7054"/>
    <cellStyle name="Hidden 18 2 2" xfId="20990"/>
    <cellStyle name="Hidden 18 2 2 2" xfId="48673"/>
    <cellStyle name="Hidden 18 2 3" xfId="34756"/>
    <cellStyle name="Hidden 18 3" xfId="9786"/>
    <cellStyle name="Hidden 18 3 2" xfId="23707"/>
    <cellStyle name="Hidden 18 3 2 2" xfId="51390"/>
    <cellStyle name="Hidden 18 3 3" xfId="37473"/>
    <cellStyle name="Hidden 18 4" xfId="11928"/>
    <cellStyle name="Hidden 18 4 2" xfId="25849"/>
    <cellStyle name="Hidden 18 4 2 2" xfId="53532"/>
    <cellStyle name="Hidden 18 4 3" xfId="39615"/>
    <cellStyle name="Hidden 18 5" xfId="14678"/>
    <cellStyle name="Hidden 18 5 2" xfId="28599"/>
    <cellStyle name="Hidden 18 5 2 2" xfId="56282"/>
    <cellStyle name="Hidden 18 5 3" xfId="42365"/>
    <cellStyle name="Hidden 18 6" xfId="17646"/>
    <cellStyle name="Hidden 18 6 2" xfId="45329"/>
    <cellStyle name="Hidden 18 7" xfId="31417"/>
    <cellStyle name="Hidden 19" xfId="4082"/>
    <cellStyle name="Hidden 19 2" xfId="7508"/>
    <cellStyle name="Hidden 19 2 2" xfId="21439"/>
    <cellStyle name="Hidden 19 2 2 2" xfId="49122"/>
    <cellStyle name="Hidden 19 2 3" xfId="35205"/>
    <cellStyle name="Hidden 19 3" xfId="10211"/>
    <cellStyle name="Hidden 19 3 2" xfId="24132"/>
    <cellStyle name="Hidden 19 3 2 2" xfId="51815"/>
    <cellStyle name="Hidden 19 3 3" xfId="37898"/>
    <cellStyle name="Hidden 19 4" xfId="12363"/>
    <cellStyle name="Hidden 19 4 2" xfId="26284"/>
    <cellStyle name="Hidden 19 4 2 2" xfId="53967"/>
    <cellStyle name="Hidden 19 4 3" xfId="40050"/>
    <cellStyle name="Hidden 19 5" xfId="15113"/>
    <cellStyle name="Hidden 19 5 2" xfId="29034"/>
    <cellStyle name="Hidden 19 5 2 2" xfId="56717"/>
    <cellStyle name="Hidden 19 5 3" xfId="42800"/>
    <cellStyle name="Hidden 19 6" xfId="18081"/>
    <cellStyle name="Hidden 19 6 2" xfId="45764"/>
    <cellStyle name="Hidden 19 7" xfId="31847"/>
    <cellStyle name="Hidden 2" xfId="2231"/>
    <cellStyle name="Hidden 2 10" xfId="3862"/>
    <cellStyle name="Hidden 2 10 2" xfId="7296"/>
    <cellStyle name="Hidden 2 10 2 2" xfId="21229"/>
    <cellStyle name="Hidden 2 10 2 2 2" xfId="48912"/>
    <cellStyle name="Hidden 2 10 2 3" xfId="34995"/>
    <cellStyle name="Hidden 2 10 3" xfId="10015"/>
    <cellStyle name="Hidden 2 10 3 2" xfId="23936"/>
    <cellStyle name="Hidden 2 10 3 2 2" xfId="51619"/>
    <cellStyle name="Hidden 2 10 3 3" xfId="37702"/>
    <cellStyle name="Hidden 2 10 4" xfId="12167"/>
    <cellStyle name="Hidden 2 10 4 2" xfId="26088"/>
    <cellStyle name="Hidden 2 10 4 2 2" xfId="53771"/>
    <cellStyle name="Hidden 2 10 4 3" xfId="39854"/>
    <cellStyle name="Hidden 2 10 5" xfId="14917"/>
    <cellStyle name="Hidden 2 10 5 2" xfId="28838"/>
    <cellStyle name="Hidden 2 10 5 2 2" xfId="56521"/>
    <cellStyle name="Hidden 2 10 5 3" xfId="42604"/>
    <cellStyle name="Hidden 2 10 6" xfId="17885"/>
    <cellStyle name="Hidden 2 10 6 2" xfId="45568"/>
    <cellStyle name="Hidden 2 10 7" xfId="31651"/>
    <cellStyle name="Hidden 2 11" xfId="4215"/>
    <cellStyle name="Hidden 2 11 2" xfId="7640"/>
    <cellStyle name="Hidden 2 11 2 2" xfId="21568"/>
    <cellStyle name="Hidden 2 11 2 2 2" xfId="49251"/>
    <cellStyle name="Hidden 2 11 2 3" xfId="35334"/>
    <cellStyle name="Hidden 2 11 3" xfId="10333"/>
    <cellStyle name="Hidden 2 11 3 2" xfId="24254"/>
    <cellStyle name="Hidden 2 11 3 2 2" xfId="51937"/>
    <cellStyle name="Hidden 2 11 3 3" xfId="38020"/>
    <cellStyle name="Hidden 2 11 4" xfId="12489"/>
    <cellStyle name="Hidden 2 11 4 2" xfId="26410"/>
    <cellStyle name="Hidden 2 11 4 2 2" xfId="54093"/>
    <cellStyle name="Hidden 2 11 4 3" xfId="40176"/>
    <cellStyle name="Hidden 2 11 5" xfId="15239"/>
    <cellStyle name="Hidden 2 11 5 2" xfId="29160"/>
    <cellStyle name="Hidden 2 11 5 2 2" xfId="56843"/>
    <cellStyle name="Hidden 2 11 5 3" xfId="42926"/>
    <cellStyle name="Hidden 2 11 6" xfId="18207"/>
    <cellStyle name="Hidden 2 11 6 2" xfId="45890"/>
    <cellStyle name="Hidden 2 11 7" xfId="31973"/>
    <cellStyle name="Hidden 2 12" xfId="4243"/>
    <cellStyle name="Hidden 2 12 2" xfId="7668"/>
    <cellStyle name="Hidden 2 12 2 2" xfId="21596"/>
    <cellStyle name="Hidden 2 12 2 2 2" xfId="49279"/>
    <cellStyle name="Hidden 2 12 2 3" xfId="35362"/>
    <cellStyle name="Hidden 2 12 3" xfId="10361"/>
    <cellStyle name="Hidden 2 12 3 2" xfId="24282"/>
    <cellStyle name="Hidden 2 12 3 2 2" xfId="51965"/>
    <cellStyle name="Hidden 2 12 3 3" xfId="38048"/>
    <cellStyle name="Hidden 2 12 4" xfId="12517"/>
    <cellStyle name="Hidden 2 12 4 2" xfId="26438"/>
    <cellStyle name="Hidden 2 12 4 2 2" xfId="54121"/>
    <cellStyle name="Hidden 2 12 4 3" xfId="40204"/>
    <cellStyle name="Hidden 2 12 5" xfId="15267"/>
    <cellStyle name="Hidden 2 12 5 2" xfId="29188"/>
    <cellStyle name="Hidden 2 12 5 2 2" xfId="56871"/>
    <cellStyle name="Hidden 2 12 5 3" xfId="42954"/>
    <cellStyle name="Hidden 2 12 6" xfId="18235"/>
    <cellStyle name="Hidden 2 12 6 2" xfId="45918"/>
    <cellStyle name="Hidden 2 12 7" xfId="32001"/>
    <cellStyle name="Hidden 2 13" xfId="4287"/>
    <cellStyle name="Hidden 2 13 2" xfId="7712"/>
    <cellStyle name="Hidden 2 13 2 2" xfId="21640"/>
    <cellStyle name="Hidden 2 13 2 2 2" xfId="49323"/>
    <cellStyle name="Hidden 2 13 2 3" xfId="35406"/>
    <cellStyle name="Hidden 2 13 3" xfId="10405"/>
    <cellStyle name="Hidden 2 13 3 2" xfId="24326"/>
    <cellStyle name="Hidden 2 13 3 2 2" xfId="52009"/>
    <cellStyle name="Hidden 2 13 3 3" xfId="38092"/>
    <cellStyle name="Hidden 2 13 4" xfId="12561"/>
    <cellStyle name="Hidden 2 13 4 2" xfId="26482"/>
    <cellStyle name="Hidden 2 13 4 2 2" xfId="54165"/>
    <cellStyle name="Hidden 2 13 4 3" xfId="40248"/>
    <cellStyle name="Hidden 2 13 5" xfId="15311"/>
    <cellStyle name="Hidden 2 13 5 2" xfId="29232"/>
    <cellStyle name="Hidden 2 13 5 2 2" xfId="56915"/>
    <cellStyle name="Hidden 2 13 5 3" xfId="42998"/>
    <cellStyle name="Hidden 2 13 6" xfId="18279"/>
    <cellStyle name="Hidden 2 13 6 2" xfId="45962"/>
    <cellStyle name="Hidden 2 13 7" xfId="32045"/>
    <cellStyle name="Hidden 2 14" xfId="4874"/>
    <cellStyle name="Hidden 2 14 2" xfId="8280"/>
    <cellStyle name="Hidden 2 14 2 2" xfId="22202"/>
    <cellStyle name="Hidden 2 14 2 2 2" xfId="49885"/>
    <cellStyle name="Hidden 2 14 2 3" xfId="35968"/>
    <cellStyle name="Hidden 2 14 3" xfId="10735"/>
    <cellStyle name="Hidden 2 14 3 2" xfId="24656"/>
    <cellStyle name="Hidden 2 14 3 2 2" xfId="52339"/>
    <cellStyle name="Hidden 2 14 3 3" xfId="38422"/>
    <cellStyle name="Hidden 2 14 4" xfId="13133"/>
    <cellStyle name="Hidden 2 14 4 2" xfId="27054"/>
    <cellStyle name="Hidden 2 14 4 2 2" xfId="54737"/>
    <cellStyle name="Hidden 2 14 4 3" xfId="40820"/>
    <cellStyle name="Hidden 2 14 5" xfId="15883"/>
    <cellStyle name="Hidden 2 14 5 2" xfId="29804"/>
    <cellStyle name="Hidden 2 14 5 2 2" xfId="57487"/>
    <cellStyle name="Hidden 2 14 5 3" xfId="43570"/>
    <cellStyle name="Hidden 2 14 6" xfId="18851"/>
    <cellStyle name="Hidden 2 14 6 2" xfId="46534"/>
    <cellStyle name="Hidden 2 14 7" xfId="32617"/>
    <cellStyle name="Hidden 2 15" xfId="4958"/>
    <cellStyle name="Hidden 2 15 2" xfId="8362"/>
    <cellStyle name="Hidden 2 15 2 2" xfId="22283"/>
    <cellStyle name="Hidden 2 15 2 2 2" xfId="49966"/>
    <cellStyle name="Hidden 2 15 2 3" xfId="36049"/>
    <cellStyle name="Hidden 2 15 3" xfId="10814"/>
    <cellStyle name="Hidden 2 15 3 2" xfId="24735"/>
    <cellStyle name="Hidden 2 15 3 2 2" xfId="52418"/>
    <cellStyle name="Hidden 2 15 3 3" xfId="38501"/>
    <cellStyle name="Hidden 2 15 4" xfId="13215"/>
    <cellStyle name="Hidden 2 15 4 2" xfId="27136"/>
    <cellStyle name="Hidden 2 15 4 2 2" xfId="54819"/>
    <cellStyle name="Hidden 2 15 4 3" xfId="40902"/>
    <cellStyle name="Hidden 2 15 5" xfId="15965"/>
    <cellStyle name="Hidden 2 15 5 2" xfId="29886"/>
    <cellStyle name="Hidden 2 15 5 2 2" xfId="57569"/>
    <cellStyle name="Hidden 2 15 5 3" xfId="43652"/>
    <cellStyle name="Hidden 2 15 6" xfId="18933"/>
    <cellStyle name="Hidden 2 15 6 2" xfId="46616"/>
    <cellStyle name="Hidden 2 15 7" xfId="32699"/>
    <cellStyle name="Hidden 2 16" xfId="4990"/>
    <cellStyle name="Hidden 2 16 2" xfId="8394"/>
    <cellStyle name="Hidden 2 16 2 2" xfId="22315"/>
    <cellStyle name="Hidden 2 16 2 2 2" xfId="49998"/>
    <cellStyle name="Hidden 2 16 2 3" xfId="36081"/>
    <cellStyle name="Hidden 2 16 3" xfId="10843"/>
    <cellStyle name="Hidden 2 16 3 2" xfId="24764"/>
    <cellStyle name="Hidden 2 16 3 2 2" xfId="52447"/>
    <cellStyle name="Hidden 2 16 3 3" xfId="38530"/>
    <cellStyle name="Hidden 2 16 4" xfId="13246"/>
    <cellStyle name="Hidden 2 16 4 2" xfId="27167"/>
    <cellStyle name="Hidden 2 16 4 2 2" xfId="54850"/>
    <cellStyle name="Hidden 2 16 4 3" xfId="40933"/>
    <cellStyle name="Hidden 2 16 5" xfId="15996"/>
    <cellStyle name="Hidden 2 16 5 2" xfId="29917"/>
    <cellStyle name="Hidden 2 16 5 2 2" xfId="57600"/>
    <cellStyle name="Hidden 2 16 5 3" xfId="43683"/>
    <cellStyle name="Hidden 2 16 6" xfId="18964"/>
    <cellStyle name="Hidden 2 16 6 2" xfId="46647"/>
    <cellStyle name="Hidden 2 16 7" xfId="32730"/>
    <cellStyle name="Hidden 2 17" xfId="5027"/>
    <cellStyle name="Hidden 2 17 2" xfId="8431"/>
    <cellStyle name="Hidden 2 17 2 2" xfId="22352"/>
    <cellStyle name="Hidden 2 17 2 2 2" xfId="50035"/>
    <cellStyle name="Hidden 2 17 2 3" xfId="36118"/>
    <cellStyle name="Hidden 2 17 3" xfId="10879"/>
    <cellStyle name="Hidden 2 17 3 2" xfId="24800"/>
    <cellStyle name="Hidden 2 17 3 2 2" xfId="52483"/>
    <cellStyle name="Hidden 2 17 3 3" xfId="38566"/>
    <cellStyle name="Hidden 2 17 4" xfId="13282"/>
    <cellStyle name="Hidden 2 17 4 2" xfId="27203"/>
    <cellStyle name="Hidden 2 17 4 2 2" xfId="54886"/>
    <cellStyle name="Hidden 2 17 4 3" xfId="40969"/>
    <cellStyle name="Hidden 2 17 5" xfId="16032"/>
    <cellStyle name="Hidden 2 17 5 2" xfId="29953"/>
    <cellStyle name="Hidden 2 17 5 2 2" xfId="57636"/>
    <cellStyle name="Hidden 2 17 5 3" xfId="43719"/>
    <cellStyle name="Hidden 2 17 6" xfId="19000"/>
    <cellStyle name="Hidden 2 17 6 2" xfId="46683"/>
    <cellStyle name="Hidden 2 17 7" xfId="32766"/>
    <cellStyle name="Hidden 2 18" xfId="5074"/>
    <cellStyle name="Hidden 2 18 2" xfId="8477"/>
    <cellStyle name="Hidden 2 18 2 2" xfId="22398"/>
    <cellStyle name="Hidden 2 18 2 2 2" xfId="50081"/>
    <cellStyle name="Hidden 2 18 2 3" xfId="36164"/>
    <cellStyle name="Hidden 2 18 3" xfId="10923"/>
    <cellStyle name="Hidden 2 18 3 2" xfId="24844"/>
    <cellStyle name="Hidden 2 18 3 2 2" xfId="52527"/>
    <cellStyle name="Hidden 2 18 3 3" xfId="38610"/>
    <cellStyle name="Hidden 2 18 4" xfId="13328"/>
    <cellStyle name="Hidden 2 18 4 2" xfId="27249"/>
    <cellStyle name="Hidden 2 18 4 2 2" xfId="54932"/>
    <cellStyle name="Hidden 2 18 4 3" xfId="41015"/>
    <cellStyle name="Hidden 2 18 5" xfId="16078"/>
    <cellStyle name="Hidden 2 18 5 2" xfId="29999"/>
    <cellStyle name="Hidden 2 18 5 2 2" xfId="57682"/>
    <cellStyle name="Hidden 2 18 5 3" xfId="43765"/>
    <cellStyle name="Hidden 2 18 6" xfId="19046"/>
    <cellStyle name="Hidden 2 18 6 2" xfId="46729"/>
    <cellStyle name="Hidden 2 18 7" xfId="32812"/>
    <cellStyle name="Hidden 2 19" xfId="5097"/>
    <cellStyle name="Hidden 2 19 2" xfId="8500"/>
    <cellStyle name="Hidden 2 19 2 2" xfId="22421"/>
    <cellStyle name="Hidden 2 19 2 2 2" xfId="50104"/>
    <cellStyle name="Hidden 2 19 2 3" xfId="36187"/>
    <cellStyle name="Hidden 2 19 3" xfId="10946"/>
    <cellStyle name="Hidden 2 19 3 2" xfId="24867"/>
    <cellStyle name="Hidden 2 19 3 2 2" xfId="52550"/>
    <cellStyle name="Hidden 2 19 3 3" xfId="38633"/>
    <cellStyle name="Hidden 2 19 4" xfId="13351"/>
    <cellStyle name="Hidden 2 19 4 2" xfId="27272"/>
    <cellStyle name="Hidden 2 19 4 2 2" xfId="54955"/>
    <cellStyle name="Hidden 2 19 4 3" xfId="41038"/>
    <cellStyle name="Hidden 2 19 5" xfId="16101"/>
    <cellStyle name="Hidden 2 19 5 2" xfId="30022"/>
    <cellStyle name="Hidden 2 19 5 2 2" xfId="57705"/>
    <cellStyle name="Hidden 2 19 5 3" xfId="43788"/>
    <cellStyle name="Hidden 2 19 6" xfId="19069"/>
    <cellStyle name="Hidden 2 19 6 2" xfId="46752"/>
    <cellStyle name="Hidden 2 19 7" xfId="32835"/>
    <cellStyle name="Hidden 2 2" xfId="3205"/>
    <cellStyle name="Hidden 2 2 2" xfId="6647"/>
    <cellStyle name="Hidden 2 2 2 2" xfId="20590"/>
    <cellStyle name="Hidden 2 2 2 2 2" xfId="48273"/>
    <cellStyle name="Hidden 2 2 2 3" xfId="34356"/>
    <cellStyle name="Hidden 2 2 3" xfId="9390"/>
    <cellStyle name="Hidden 2 2 3 2" xfId="23311"/>
    <cellStyle name="Hidden 2 2 3 2 2" xfId="50994"/>
    <cellStyle name="Hidden 2 2 3 3" xfId="37077"/>
    <cellStyle name="Hidden 2 2 4" xfId="11528"/>
    <cellStyle name="Hidden 2 2 4 2" xfId="25449"/>
    <cellStyle name="Hidden 2 2 4 2 2" xfId="53132"/>
    <cellStyle name="Hidden 2 2 4 3" xfId="39215"/>
    <cellStyle name="Hidden 2 2 5" xfId="14278"/>
    <cellStyle name="Hidden 2 2 5 2" xfId="28199"/>
    <cellStyle name="Hidden 2 2 5 2 2" xfId="55882"/>
    <cellStyle name="Hidden 2 2 5 3" xfId="41965"/>
    <cellStyle name="Hidden 2 2 6" xfId="17246"/>
    <cellStyle name="Hidden 2 2 6 2" xfId="44929"/>
    <cellStyle name="Hidden 2 2 7" xfId="31043"/>
    <cellStyle name="Hidden 2 20" xfId="5705"/>
    <cellStyle name="Hidden 2 20 2" xfId="19657"/>
    <cellStyle name="Hidden 2 20 2 2" xfId="47340"/>
    <cellStyle name="Hidden 2 20 3" xfId="33423"/>
    <cellStyle name="Hidden 2 21" xfId="5104"/>
    <cellStyle name="Hidden 2 21 2" xfId="19076"/>
    <cellStyle name="Hidden 2 21 2 2" xfId="46759"/>
    <cellStyle name="Hidden 2 21 3" xfId="32842"/>
    <cellStyle name="Hidden 2 22" xfId="5366"/>
    <cellStyle name="Hidden 2 22 2" xfId="19319"/>
    <cellStyle name="Hidden 2 22 2 2" xfId="47002"/>
    <cellStyle name="Hidden 2 22 3" xfId="33085"/>
    <cellStyle name="Hidden 2 23" xfId="13360"/>
    <cellStyle name="Hidden 2 23 2" xfId="27281"/>
    <cellStyle name="Hidden 2 23 2 2" xfId="54964"/>
    <cellStyle name="Hidden 2 23 3" xfId="41047"/>
    <cellStyle name="Hidden 2 24" xfId="16244"/>
    <cellStyle name="Hidden 2 24 2" xfId="30161"/>
    <cellStyle name="Hidden 2 24 2 2" xfId="57844"/>
    <cellStyle name="Hidden 2 24 3" xfId="43927"/>
    <cellStyle name="Hidden 2 25" xfId="16267"/>
    <cellStyle name="Hidden 2 25 2" xfId="30184"/>
    <cellStyle name="Hidden 2 25 2 2" xfId="57867"/>
    <cellStyle name="Hidden 2 25 3" xfId="43950"/>
    <cellStyle name="Hidden 2 26" xfId="16322"/>
    <cellStyle name="Hidden 2 26 2" xfId="44005"/>
    <cellStyle name="Hidden 2 27" xfId="30220"/>
    <cellStyle name="Hidden 2 3" xfId="3256"/>
    <cellStyle name="Hidden 2 3 2" xfId="6698"/>
    <cellStyle name="Hidden 2 3 2 2" xfId="20640"/>
    <cellStyle name="Hidden 2 3 2 2 2" xfId="48323"/>
    <cellStyle name="Hidden 2 3 2 3" xfId="34406"/>
    <cellStyle name="Hidden 2 3 3" xfId="9440"/>
    <cellStyle name="Hidden 2 3 3 2" xfId="23361"/>
    <cellStyle name="Hidden 2 3 3 2 2" xfId="51044"/>
    <cellStyle name="Hidden 2 3 3 3" xfId="37127"/>
    <cellStyle name="Hidden 2 3 4" xfId="11578"/>
    <cellStyle name="Hidden 2 3 4 2" xfId="25499"/>
    <cellStyle name="Hidden 2 3 4 2 2" xfId="53182"/>
    <cellStyle name="Hidden 2 3 4 3" xfId="39265"/>
    <cellStyle name="Hidden 2 3 5" xfId="14328"/>
    <cellStyle name="Hidden 2 3 5 2" xfId="28249"/>
    <cellStyle name="Hidden 2 3 5 2 2" xfId="55932"/>
    <cellStyle name="Hidden 2 3 5 3" xfId="42015"/>
    <cellStyle name="Hidden 2 3 6" xfId="17296"/>
    <cellStyle name="Hidden 2 3 6 2" xfId="44979"/>
    <cellStyle name="Hidden 2 3 7" xfId="31085"/>
    <cellStyle name="Hidden 2 4" xfId="3477"/>
    <cellStyle name="Hidden 2 4 2" xfId="6915"/>
    <cellStyle name="Hidden 2 4 2 2" xfId="20855"/>
    <cellStyle name="Hidden 2 4 2 2 2" xfId="48538"/>
    <cellStyle name="Hidden 2 4 2 3" xfId="34621"/>
    <cellStyle name="Hidden 2 4 3" xfId="9653"/>
    <cellStyle name="Hidden 2 4 3 2" xfId="23574"/>
    <cellStyle name="Hidden 2 4 3 2 2" xfId="51257"/>
    <cellStyle name="Hidden 2 4 3 3" xfId="37340"/>
    <cellStyle name="Hidden 2 4 4" xfId="11793"/>
    <cellStyle name="Hidden 2 4 4 2" xfId="25714"/>
    <cellStyle name="Hidden 2 4 4 2 2" xfId="53397"/>
    <cellStyle name="Hidden 2 4 4 3" xfId="39480"/>
    <cellStyle name="Hidden 2 4 5" xfId="14543"/>
    <cellStyle name="Hidden 2 4 5 2" xfId="28464"/>
    <cellStyle name="Hidden 2 4 5 2 2" xfId="56147"/>
    <cellStyle name="Hidden 2 4 5 3" xfId="42230"/>
    <cellStyle name="Hidden 2 4 6" xfId="17511"/>
    <cellStyle name="Hidden 2 4 6 2" xfId="45194"/>
    <cellStyle name="Hidden 2 4 7" xfId="31282"/>
    <cellStyle name="Hidden 2 5" xfId="3582"/>
    <cellStyle name="Hidden 2 5 2" xfId="7020"/>
    <cellStyle name="Hidden 2 5 2 2" xfId="20957"/>
    <cellStyle name="Hidden 2 5 2 2 2" xfId="48640"/>
    <cellStyle name="Hidden 2 5 2 3" xfId="34723"/>
    <cellStyle name="Hidden 2 5 3" xfId="9753"/>
    <cellStyle name="Hidden 2 5 3 2" xfId="23674"/>
    <cellStyle name="Hidden 2 5 3 2 2" xfId="51357"/>
    <cellStyle name="Hidden 2 5 3 3" xfId="37440"/>
    <cellStyle name="Hidden 2 5 4" xfId="11895"/>
    <cellStyle name="Hidden 2 5 4 2" xfId="25816"/>
    <cellStyle name="Hidden 2 5 4 2 2" xfId="53499"/>
    <cellStyle name="Hidden 2 5 4 3" xfId="39582"/>
    <cellStyle name="Hidden 2 5 5" xfId="14645"/>
    <cellStyle name="Hidden 2 5 5 2" xfId="28566"/>
    <cellStyle name="Hidden 2 5 5 2 2" xfId="56249"/>
    <cellStyle name="Hidden 2 5 5 3" xfId="42332"/>
    <cellStyle name="Hidden 2 5 6" xfId="17613"/>
    <cellStyle name="Hidden 2 5 6 2" xfId="45296"/>
    <cellStyle name="Hidden 2 5 7" xfId="31384"/>
    <cellStyle name="Hidden 2 6" xfId="3646"/>
    <cellStyle name="Hidden 2 6 2" xfId="7084"/>
    <cellStyle name="Hidden 2 6 2 2" xfId="21020"/>
    <cellStyle name="Hidden 2 6 2 2 2" xfId="48703"/>
    <cellStyle name="Hidden 2 6 2 3" xfId="34786"/>
    <cellStyle name="Hidden 2 6 3" xfId="9816"/>
    <cellStyle name="Hidden 2 6 3 2" xfId="23737"/>
    <cellStyle name="Hidden 2 6 3 2 2" xfId="51420"/>
    <cellStyle name="Hidden 2 6 3 3" xfId="37503"/>
    <cellStyle name="Hidden 2 6 4" xfId="11958"/>
    <cellStyle name="Hidden 2 6 4 2" xfId="25879"/>
    <cellStyle name="Hidden 2 6 4 2 2" xfId="53562"/>
    <cellStyle name="Hidden 2 6 4 3" xfId="39645"/>
    <cellStyle name="Hidden 2 6 5" xfId="14708"/>
    <cellStyle name="Hidden 2 6 5 2" xfId="28629"/>
    <cellStyle name="Hidden 2 6 5 2 2" xfId="56312"/>
    <cellStyle name="Hidden 2 6 5 3" xfId="42395"/>
    <cellStyle name="Hidden 2 6 6" xfId="17676"/>
    <cellStyle name="Hidden 2 6 6 2" xfId="45359"/>
    <cellStyle name="Hidden 2 6 7" xfId="31446"/>
    <cellStyle name="Hidden 2 7" xfId="3739"/>
    <cellStyle name="Hidden 2 7 2" xfId="7174"/>
    <cellStyle name="Hidden 2 7 2 2" xfId="21109"/>
    <cellStyle name="Hidden 2 7 2 2 2" xfId="48792"/>
    <cellStyle name="Hidden 2 7 2 3" xfId="34875"/>
    <cellStyle name="Hidden 2 7 3" xfId="9902"/>
    <cellStyle name="Hidden 2 7 3 2" xfId="23823"/>
    <cellStyle name="Hidden 2 7 3 2 2" xfId="51506"/>
    <cellStyle name="Hidden 2 7 3 3" xfId="37589"/>
    <cellStyle name="Hidden 2 7 4" xfId="12047"/>
    <cellStyle name="Hidden 2 7 4 2" xfId="25968"/>
    <cellStyle name="Hidden 2 7 4 2 2" xfId="53651"/>
    <cellStyle name="Hidden 2 7 4 3" xfId="39734"/>
    <cellStyle name="Hidden 2 7 5" xfId="14797"/>
    <cellStyle name="Hidden 2 7 5 2" xfId="28718"/>
    <cellStyle name="Hidden 2 7 5 2 2" xfId="56401"/>
    <cellStyle name="Hidden 2 7 5 3" xfId="42484"/>
    <cellStyle name="Hidden 2 7 6" xfId="17765"/>
    <cellStyle name="Hidden 2 7 6 2" xfId="45448"/>
    <cellStyle name="Hidden 2 7 7" xfId="31534"/>
    <cellStyle name="Hidden 2 8" xfId="3778"/>
    <cellStyle name="Hidden 2 8 2" xfId="7212"/>
    <cellStyle name="Hidden 2 8 2 2" xfId="21146"/>
    <cellStyle name="Hidden 2 8 2 2 2" xfId="48829"/>
    <cellStyle name="Hidden 2 8 2 3" xfId="34912"/>
    <cellStyle name="Hidden 2 8 3" xfId="9934"/>
    <cellStyle name="Hidden 2 8 3 2" xfId="23855"/>
    <cellStyle name="Hidden 2 8 3 2 2" xfId="51538"/>
    <cellStyle name="Hidden 2 8 3 3" xfId="37621"/>
    <cellStyle name="Hidden 2 8 4" xfId="12084"/>
    <cellStyle name="Hidden 2 8 4 2" xfId="26005"/>
    <cellStyle name="Hidden 2 8 4 2 2" xfId="53688"/>
    <cellStyle name="Hidden 2 8 4 3" xfId="39771"/>
    <cellStyle name="Hidden 2 8 5" xfId="14834"/>
    <cellStyle name="Hidden 2 8 5 2" xfId="28755"/>
    <cellStyle name="Hidden 2 8 5 2 2" xfId="56438"/>
    <cellStyle name="Hidden 2 8 5 3" xfId="42521"/>
    <cellStyle name="Hidden 2 8 6" xfId="17802"/>
    <cellStyle name="Hidden 2 8 6 2" xfId="45485"/>
    <cellStyle name="Hidden 2 8 7" xfId="31568"/>
    <cellStyle name="Hidden 2 9" xfId="3831"/>
    <cellStyle name="Hidden 2 9 2" xfId="7265"/>
    <cellStyle name="Hidden 2 9 2 2" xfId="21198"/>
    <cellStyle name="Hidden 2 9 2 2 2" xfId="48881"/>
    <cellStyle name="Hidden 2 9 2 3" xfId="34964"/>
    <cellStyle name="Hidden 2 9 3" xfId="9984"/>
    <cellStyle name="Hidden 2 9 3 2" xfId="23905"/>
    <cellStyle name="Hidden 2 9 3 2 2" xfId="51588"/>
    <cellStyle name="Hidden 2 9 3 3" xfId="37671"/>
    <cellStyle name="Hidden 2 9 4" xfId="12136"/>
    <cellStyle name="Hidden 2 9 4 2" xfId="26057"/>
    <cellStyle name="Hidden 2 9 4 2 2" xfId="53740"/>
    <cellStyle name="Hidden 2 9 4 3" xfId="39823"/>
    <cellStyle name="Hidden 2 9 5" xfId="14886"/>
    <cellStyle name="Hidden 2 9 5 2" xfId="28807"/>
    <cellStyle name="Hidden 2 9 5 2 2" xfId="56490"/>
    <cellStyle name="Hidden 2 9 5 3" xfId="42573"/>
    <cellStyle name="Hidden 2 9 6" xfId="17854"/>
    <cellStyle name="Hidden 2 9 6 2" xfId="45537"/>
    <cellStyle name="Hidden 2 9 7" xfId="31620"/>
    <cellStyle name="Hidden 20" xfId="3984"/>
    <cellStyle name="Hidden 20 2" xfId="7410"/>
    <cellStyle name="Hidden 20 2 2" xfId="21341"/>
    <cellStyle name="Hidden 20 2 2 2" xfId="49024"/>
    <cellStyle name="Hidden 20 2 3" xfId="35107"/>
    <cellStyle name="Hidden 20 3" xfId="10113"/>
    <cellStyle name="Hidden 20 3 2" xfId="24034"/>
    <cellStyle name="Hidden 20 3 2 2" xfId="51717"/>
    <cellStyle name="Hidden 20 3 3" xfId="37800"/>
    <cellStyle name="Hidden 20 4" xfId="12265"/>
    <cellStyle name="Hidden 20 4 2" xfId="26186"/>
    <cellStyle name="Hidden 20 4 2 2" xfId="53869"/>
    <cellStyle name="Hidden 20 4 3" xfId="39952"/>
    <cellStyle name="Hidden 20 5" xfId="15015"/>
    <cellStyle name="Hidden 20 5 2" xfId="28936"/>
    <cellStyle name="Hidden 20 5 2 2" xfId="56619"/>
    <cellStyle name="Hidden 20 5 3" xfId="42702"/>
    <cellStyle name="Hidden 20 6" xfId="17983"/>
    <cellStyle name="Hidden 20 6 2" xfId="45666"/>
    <cellStyle name="Hidden 20 7" xfId="31749"/>
    <cellStyle name="Hidden 21" xfId="4183"/>
    <cellStyle name="Hidden 21 2" xfId="7609"/>
    <cellStyle name="Hidden 21 2 2" xfId="21537"/>
    <cellStyle name="Hidden 21 2 2 2" xfId="49220"/>
    <cellStyle name="Hidden 21 2 3" xfId="35303"/>
    <cellStyle name="Hidden 21 3" xfId="10303"/>
    <cellStyle name="Hidden 21 3 2" xfId="24224"/>
    <cellStyle name="Hidden 21 3 2 2" xfId="51907"/>
    <cellStyle name="Hidden 21 3 3" xfId="37990"/>
    <cellStyle name="Hidden 21 4" xfId="12458"/>
    <cellStyle name="Hidden 21 4 2" xfId="26379"/>
    <cellStyle name="Hidden 21 4 2 2" xfId="54062"/>
    <cellStyle name="Hidden 21 4 3" xfId="40145"/>
    <cellStyle name="Hidden 21 5" xfId="15208"/>
    <cellStyle name="Hidden 21 5 2" xfId="29129"/>
    <cellStyle name="Hidden 21 5 2 2" xfId="56812"/>
    <cellStyle name="Hidden 21 5 3" xfId="42895"/>
    <cellStyle name="Hidden 21 6" xfId="18176"/>
    <cellStyle name="Hidden 21 6 2" xfId="45859"/>
    <cellStyle name="Hidden 21 7" xfId="31942"/>
    <cellStyle name="Hidden 22" xfId="3986"/>
    <cellStyle name="Hidden 22 2" xfId="7412"/>
    <cellStyle name="Hidden 22 2 2" xfId="21343"/>
    <cellStyle name="Hidden 22 2 2 2" xfId="49026"/>
    <cellStyle name="Hidden 22 2 3" xfId="35109"/>
    <cellStyle name="Hidden 22 3" xfId="10115"/>
    <cellStyle name="Hidden 22 3 2" xfId="24036"/>
    <cellStyle name="Hidden 22 3 2 2" xfId="51719"/>
    <cellStyle name="Hidden 22 3 3" xfId="37802"/>
    <cellStyle name="Hidden 22 4" xfId="12267"/>
    <cellStyle name="Hidden 22 4 2" xfId="26188"/>
    <cellStyle name="Hidden 22 4 2 2" xfId="53871"/>
    <cellStyle name="Hidden 22 4 3" xfId="39954"/>
    <cellStyle name="Hidden 22 5" xfId="15017"/>
    <cellStyle name="Hidden 22 5 2" xfId="28938"/>
    <cellStyle name="Hidden 22 5 2 2" xfId="56621"/>
    <cellStyle name="Hidden 22 5 3" xfId="42704"/>
    <cellStyle name="Hidden 22 6" xfId="17985"/>
    <cellStyle name="Hidden 22 6 2" xfId="45668"/>
    <cellStyle name="Hidden 22 7" xfId="31751"/>
    <cellStyle name="Hidden 23" xfId="4051"/>
    <cellStyle name="Hidden 23 2" xfId="7477"/>
    <cellStyle name="Hidden 23 2 2" xfId="21408"/>
    <cellStyle name="Hidden 23 2 2 2" xfId="49091"/>
    <cellStyle name="Hidden 23 2 3" xfId="35174"/>
    <cellStyle name="Hidden 23 3" xfId="10180"/>
    <cellStyle name="Hidden 23 3 2" xfId="24101"/>
    <cellStyle name="Hidden 23 3 2 2" xfId="51784"/>
    <cellStyle name="Hidden 23 3 3" xfId="37867"/>
    <cellStyle name="Hidden 23 4" xfId="12332"/>
    <cellStyle name="Hidden 23 4 2" xfId="26253"/>
    <cellStyle name="Hidden 23 4 2 2" xfId="53936"/>
    <cellStyle name="Hidden 23 4 3" xfId="40019"/>
    <cellStyle name="Hidden 23 5" xfId="15082"/>
    <cellStyle name="Hidden 23 5 2" xfId="29003"/>
    <cellStyle name="Hidden 23 5 2 2" xfId="56686"/>
    <cellStyle name="Hidden 23 5 3" xfId="42769"/>
    <cellStyle name="Hidden 23 6" xfId="18050"/>
    <cellStyle name="Hidden 23 6 2" xfId="45733"/>
    <cellStyle name="Hidden 23 7" xfId="31816"/>
    <cellStyle name="Hidden 24" xfId="4654"/>
    <cellStyle name="Hidden 24 2" xfId="8062"/>
    <cellStyle name="Hidden 24 2 2" xfId="21986"/>
    <cellStyle name="Hidden 24 2 2 2" xfId="49669"/>
    <cellStyle name="Hidden 24 2 3" xfId="35752"/>
    <cellStyle name="Hidden 24 3" xfId="10650"/>
    <cellStyle name="Hidden 24 3 2" xfId="24571"/>
    <cellStyle name="Hidden 24 3 2 2" xfId="52254"/>
    <cellStyle name="Hidden 24 3 3" xfId="38337"/>
    <cellStyle name="Hidden 24 4" xfId="12918"/>
    <cellStyle name="Hidden 24 4 2" xfId="26839"/>
    <cellStyle name="Hidden 24 4 2 2" xfId="54522"/>
    <cellStyle name="Hidden 24 4 3" xfId="40605"/>
    <cellStyle name="Hidden 24 5" xfId="15668"/>
    <cellStyle name="Hidden 24 5 2" xfId="29589"/>
    <cellStyle name="Hidden 24 5 2 2" xfId="57272"/>
    <cellStyle name="Hidden 24 5 3" xfId="43355"/>
    <cellStyle name="Hidden 24 6" xfId="18636"/>
    <cellStyle name="Hidden 24 6 2" xfId="46319"/>
    <cellStyle name="Hidden 24 7" xfId="32402"/>
    <cellStyle name="Hidden 25" xfId="4384"/>
    <cellStyle name="Hidden 25 2" xfId="7809"/>
    <cellStyle name="Hidden 25 2 2" xfId="21733"/>
    <cellStyle name="Hidden 25 2 2 2" xfId="49416"/>
    <cellStyle name="Hidden 25 2 3" xfId="35499"/>
    <cellStyle name="Hidden 25 3" xfId="10482"/>
    <cellStyle name="Hidden 25 3 2" xfId="24403"/>
    <cellStyle name="Hidden 25 3 2 2" xfId="52086"/>
    <cellStyle name="Hidden 25 3 3" xfId="38169"/>
    <cellStyle name="Hidden 25 4" xfId="12651"/>
    <cellStyle name="Hidden 25 4 2" xfId="26572"/>
    <cellStyle name="Hidden 25 4 2 2" xfId="54255"/>
    <cellStyle name="Hidden 25 4 3" xfId="40338"/>
    <cellStyle name="Hidden 25 5" xfId="15401"/>
    <cellStyle name="Hidden 25 5 2" xfId="29322"/>
    <cellStyle name="Hidden 25 5 2 2" xfId="57005"/>
    <cellStyle name="Hidden 25 5 3" xfId="43088"/>
    <cellStyle name="Hidden 25 6" xfId="18369"/>
    <cellStyle name="Hidden 25 6 2" xfId="46052"/>
    <cellStyle name="Hidden 25 7" xfId="32135"/>
    <cellStyle name="Hidden 26" xfId="4577"/>
    <cellStyle name="Hidden 26 2" xfId="7989"/>
    <cellStyle name="Hidden 26 2 2" xfId="21913"/>
    <cellStyle name="Hidden 26 2 2 2" xfId="49596"/>
    <cellStyle name="Hidden 26 2 3" xfId="35679"/>
    <cellStyle name="Hidden 26 3" xfId="10598"/>
    <cellStyle name="Hidden 26 3 2" xfId="24519"/>
    <cellStyle name="Hidden 26 3 2 2" xfId="52202"/>
    <cellStyle name="Hidden 26 3 3" xfId="38285"/>
    <cellStyle name="Hidden 26 4" xfId="12841"/>
    <cellStyle name="Hidden 26 4 2" xfId="26762"/>
    <cellStyle name="Hidden 26 4 2 2" xfId="54445"/>
    <cellStyle name="Hidden 26 4 3" xfId="40528"/>
    <cellStyle name="Hidden 26 5" xfId="15591"/>
    <cellStyle name="Hidden 26 5 2" xfId="29512"/>
    <cellStyle name="Hidden 26 5 2 2" xfId="57195"/>
    <cellStyle name="Hidden 26 5 3" xfId="43278"/>
    <cellStyle name="Hidden 26 6" xfId="18559"/>
    <cellStyle name="Hidden 26 6 2" xfId="46242"/>
    <cellStyle name="Hidden 26 7" xfId="32325"/>
    <cellStyle name="Hidden 27" xfId="4387"/>
    <cellStyle name="Hidden 27 2" xfId="7812"/>
    <cellStyle name="Hidden 27 2 2" xfId="21736"/>
    <cellStyle name="Hidden 27 2 2 2" xfId="49419"/>
    <cellStyle name="Hidden 27 2 3" xfId="35502"/>
    <cellStyle name="Hidden 27 3" xfId="10485"/>
    <cellStyle name="Hidden 27 3 2" xfId="24406"/>
    <cellStyle name="Hidden 27 3 2 2" xfId="52089"/>
    <cellStyle name="Hidden 27 3 3" xfId="38172"/>
    <cellStyle name="Hidden 27 4" xfId="12654"/>
    <cellStyle name="Hidden 27 4 2" xfId="26575"/>
    <cellStyle name="Hidden 27 4 2 2" xfId="54258"/>
    <cellStyle name="Hidden 27 4 3" xfId="40341"/>
    <cellStyle name="Hidden 27 5" xfId="15404"/>
    <cellStyle name="Hidden 27 5 2" xfId="29325"/>
    <cellStyle name="Hidden 27 5 2 2" xfId="57008"/>
    <cellStyle name="Hidden 27 5 3" xfId="43091"/>
    <cellStyle name="Hidden 27 6" xfId="18372"/>
    <cellStyle name="Hidden 27 6 2" xfId="46055"/>
    <cellStyle name="Hidden 27 7" xfId="32138"/>
    <cellStyle name="Hidden 28" xfId="4861"/>
    <cellStyle name="Hidden 28 2" xfId="8267"/>
    <cellStyle name="Hidden 28 2 2" xfId="22190"/>
    <cellStyle name="Hidden 28 2 2 2" xfId="49873"/>
    <cellStyle name="Hidden 28 2 3" xfId="35956"/>
    <cellStyle name="Hidden 28 3" xfId="10729"/>
    <cellStyle name="Hidden 28 3 2" xfId="24650"/>
    <cellStyle name="Hidden 28 3 2 2" xfId="52333"/>
    <cellStyle name="Hidden 28 3 3" xfId="38416"/>
    <cellStyle name="Hidden 28 4" xfId="13121"/>
    <cellStyle name="Hidden 28 4 2" xfId="27042"/>
    <cellStyle name="Hidden 28 4 2 2" xfId="54725"/>
    <cellStyle name="Hidden 28 4 3" xfId="40808"/>
    <cellStyle name="Hidden 28 5" xfId="15871"/>
    <cellStyle name="Hidden 28 5 2" xfId="29792"/>
    <cellStyle name="Hidden 28 5 2 2" xfId="57475"/>
    <cellStyle name="Hidden 28 5 3" xfId="43558"/>
    <cellStyle name="Hidden 28 6" xfId="18839"/>
    <cellStyle name="Hidden 28 6 2" xfId="46522"/>
    <cellStyle name="Hidden 28 7" xfId="32605"/>
    <cellStyle name="Hidden 29" xfId="4389"/>
    <cellStyle name="Hidden 29 2" xfId="7814"/>
    <cellStyle name="Hidden 29 2 2" xfId="21738"/>
    <cellStyle name="Hidden 29 2 2 2" xfId="49421"/>
    <cellStyle name="Hidden 29 2 3" xfId="35504"/>
    <cellStyle name="Hidden 29 3" xfId="10487"/>
    <cellStyle name="Hidden 29 3 2" xfId="24408"/>
    <cellStyle name="Hidden 29 3 2 2" xfId="52091"/>
    <cellStyle name="Hidden 29 3 3" xfId="38174"/>
    <cellStyle name="Hidden 29 4" xfId="12656"/>
    <cellStyle name="Hidden 29 4 2" xfId="26577"/>
    <cellStyle name="Hidden 29 4 2 2" xfId="54260"/>
    <cellStyle name="Hidden 29 4 3" xfId="40343"/>
    <cellStyle name="Hidden 29 5" xfId="15406"/>
    <cellStyle name="Hidden 29 5 2" xfId="29327"/>
    <cellStyle name="Hidden 29 5 2 2" xfId="57010"/>
    <cellStyle name="Hidden 29 5 3" xfId="43093"/>
    <cellStyle name="Hidden 29 6" xfId="18374"/>
    <cellStyle name="Hidden 29 6 2" xfId="46057"/>
    <cellStyle name="Hidden 29 7" xfId="32140"/>
    <cellStyle name="Hidden 3" xfId="2949"/>
    <cellStyle name="Hidden 3 2" xfId="6394"/>
    <cellStyle name="Hidden 3 2 2" xfId="20340"/>
    <cellStyle name="Hidden 3 2 2 2" xfId="48023"/>
    <cellStyle name="Hidden 3 2 3" xfId="34106"/>
    <cellStyle name="Hidden 3 3" xfId="9145"/>
    <cellStyle name="Hidden 3 3 2" xfId="23066"/>
    <cellStyle name="Hidden 3 3 2 2" xfId="50749"/>
    <cellStyle name="Hidden 3 3 3" xfId="36832"/>
    <cellStyle name="Hidden 3 4" xfId="11280"/>
    <cellStyle name="Hidden 3 4 2" xfId="25201"/>
    <cellStyle name="Hidden 3 4 2 2" xfId="52884"/>
    <cellStyle name="Hidden 3 4 3" xfId="38967"/>
    <cellStyle name="Hidden 3 5" xfId="14032"/>
    <cellStyle name="Hidden 3 5 2" xfId="27953"/>
    <cellStyle name="Hidden 3 5 2 2" xfId="55636"/>
    <cellStyle name="Hidden 3 5 3" xfId="41719"/>
    <cellStyle name="Hidden 3 6" xfId="16998"/>
    <cellStyle name="Hidden 3 6 2" xfId="44681"/>
    <cellStyle name="Hidden 3 7" xfId="30811"/>
    <cellStyle name="Hidden 30" xfId="4556"/>
    <cellStyle name="Hidden 30 2" xfId="7972"/>
    <cellStyle name="Hidden 30 2 2" xfId="21896"/>
    <cellStyle name="Hidden 30 2 2 2" xfId="49579"/>
    <cellStyle name="Hidden 30 2 3" xfId="35662"/>
    <cellStyle name="Hidden 30 3" xfId="10592"/>
    <cellStyle name="Hidden 30 3 2" xfId="24513"/>
    <cellStyle name="Hidden 30 3 2 2" xfId="52196"/>
    <cellStyle name="Hidden 30 3 3" xfId="38279"/>
    <cellStyle name="Hidden 30 4" xfId="12820"/>
    <cellStyle name="Hidden 30 4 2" xfId="26741"/>
    <cellStyle name="Hidden 30 4 2 2" xfId="54424"/>
    <cellStyle name="Hidden 30 4 3" xfId="40507"/>
    <cellStyle name="Hidden 30 5" xfId="15570"/>
    <cellStyle name="Hidden 30 5 2" xfId="29491"/>
    <cellStyle name="Hidden 30 5 2 2" xfId="57174"/>
    <cellStyle name="Hidden 30 5 3" xfId="43257"/>
    <cellStyle name="Hidden 30 6" xfId="18538"/>
    <cellStyle name="Hidden 30 6 2" xfId="46221"/>
    <cellStyle name="Hidden 30 7" xfId="32304"/>
    <cellStyle name="Hidden 31" xfId="5428"/>
    <cellStyle name="Hidden 31 2" xfId="19381"/>
    <cellStyle name="Hidden 31 2 2" xfId="47064"/>
    <cellStyle name="Hidden 31 3" xfId="33147"/>
    <cellStyle name="Hidden 32" xfId="5223"/>
    <cellStyle name="Hidden 32 2" xfId="19193"/>
    <cellStyle name="Hidden 32 2 2" xfId="46876"/>
    <cellStyle name="Hidden 32 3" xfId="32959"/>
    <cellStyle name="Hidden 33" xfId="5696"/>
    <cellStyle name="Hidden 33 2" xfId="19648"/>
    <cellStyle name="Hidden 33 2 2" xfId="47331"/>
    <cellStyle name="Hidden 33 3" xfId="33414"/>
    <cellStyle name="Hidden 34" xfId="5222"/>
    <cellStyle name="Hidden 34 2" xfId="19192"/>
    <cellStyle name="Hidden 34 2 2" xfId="46875"/>
    <cellStyle name="Hidden 34 3" xfId="32958"/>
    <cellStyle name="Hidden 35" xfId="16174"/>
    <cellStyle name="Hidden 35 2" xfId="30091"/>
    <cellStyle name="Hidden 35 2 2" xfId="57774"/>
    <cellStyle name="Hidden 35 3" xfId="43857"/>
    <cellStyle name="Hidden 36" xfId="16127"/>
    <cellStyle name="Hidden 36 2" xfId="30044"/>
    <cellStyle name="Hidden 36 2 2" xfId="57727"/>
    <cellStyle name="Hidden 36 3" xfId="43810"/>
    <cellStyle name="Hidden 37" xfId="16292"/>
    <cellStyle name="Hidden 37 2" xfId="43975"/>
    <cellStyle name="Hidden 38" xfId="30209"/>
    <cellStyle name="Hidden 4" xfId="2478"/>
    <cellStyle name="Hidden 4 2" xfId="5935"/>
    <cellStyle name="Hidden 4 2 2" xfId="19884"/>
    <cellStyle name="Hidden 4 2 2 2" xfId="47567"/>
    <cellStyle name="Hidden 4 2 3" xfId="33650"/>
    <cellStyle name="Hidden 4 3" xfId="8700"/>
    <cellStyle name="Hidden 4 3 2" xfId="22621"/>
    <cellStyle name="Hidden 4 3 2 2" xfId="50304"/>
    <cellStyle name="Hidden 4 3 3" xfId="36387"/>
    <cellStyle name="Hidden 4 4" xfId="5549"/>
    <cellStyle name="Hidden 4 4 2" xfId="19502"/>
    <cellStyle name="Hidden 4 4 2 2" xfId="47185"/>
    <cellStyle name="Hidden 4 4 3" xfId="33268"/>
    <cellStyle name="Hidden 4 5" xfId="13582"/>
    <cellStyle name="Hidden 4 5 2" xfId="27503"/>
    <cellStyle name="Hidden 4 5 2 2" xfId="55186"/>
    <cellStyle name="Hidden 4 5 3" xfId="41269"/>
    <cellStyle name="Hidden 4 6" xfId="16544"/>
    <cellStyle name="Hidden 4 6 2" xfId="44227"/>
    <cellStyle name="Hidden 4 7" xfId="30419"/>
    <cellStyle name="Hidden 5" xfId="2907"/>
    <cellStyle name="Hidden 5 2" xfId="6353"/>
    <cellStyle name="Hidden 5 2 2" xfId="20299"/>
    <cellStyle name="Hidden 5 2 2 2" xfId="47982"/>
    <cellStyle name="Hidden 5 2 3" xfId="34065"/>
    <cellStyle name="Hidden 5 3" xfId="9104"/>
    <cellStyle name="Hidden 5 3 2" xfId="23025"/>
    <cellStyle name="Hidden 5 3 2 2" xfId="50708"/>
    <cellStyle name="Hidden 5 3 3" xfId="36791"/>
    <cellStyle name="Hidden 5 4" xfId="11239"/>
    <cellStyle name="Hidden 5 4 2" xfId="25160"/>
    <cellStyle name="Hidden 5 4 2 2" xfId="52843"/>
    <cellStyle name="Hidden 5 4 3" xfId="38926"/>
    <cellStyle name="Hidden 5 5" xfId="13991"/>
    <cellStyle name="Hidden 5 5 2" xfId="27912"/>
    <cellStyle name="Hidden 5 5 2 2" xfId="55595"/>
    <cellStyle name="Hidden 5 5 3" xfId="41678"/>
    <cellStyle name="Hidden 5 6" xfId="16957"/>
    <cellStyle name="Hidden 5 6 2" xfId="44640"/>
    <cellStyle name="Hidden 5 7" xfId="30779"/>
    <cellStyle name="Hidden 6" xfId="2550"/>
    <cellStyle name="Hidden 6 2" xfId="6007"/>
    <cellStyle name="Hidden 6 2 2" xfId="19956"/>
    <cellStyle name="Hidden 6 2 2 2" xfId="47639"/>
    <cellStyle name="Hidden 6 2 3" xfId="33722"/>
    <cellStyle name="Hidden 6 3" xfId="8772"/>
    <cellStyle name="Hidden 6 3 2" xfId="22693"/>
    <cellStyle name="Hidden 6 3 2 2" xfId="50376"/>
    <cellStyle name="Hidden 6 3 3" xfId="36459"/>
    <cellStyle name="Hidden 6 4" xfId="5133"/>
    <cellStyle name="Hidden 6 4 2" xfId="19103"/>
    <cellStyle name="Hidden 6 4 2 2" xfId="46786"/>
    <cellStyle name="Hidden 6 4 3" xfId="32869"/>
    <cellStyle name="Hidden 6 5" xfId="13652"/>
    <cellStyle name="Hidden 6 5 2" xfId="27573"/>
    <cellStyle name="Hidden 6 5 2 2" xfId="55256"/>
    <cellStyle name="Hidden 6 5 3" xfId="41339"/>
    <cellStyle name="Hidden 6 6" xfId="16616"/>
    <cellStyle name="Hidden 6 6 2" xfId="44299"/>
    <cellStyle name="Hidden 6 7" xfId="30482"/>
    <cellStyle name="Hidden 7" xfId="2844"/>
    <cellStyle name="Hidden 7 2" xfId="6291"/>
    <cellStyle name="Hidden 7 2 2" xfId="20238"/>
    <cellStyle name="Hidden 7 2 2 2" xfId="47921"/>
    <cellStyle name="Hidden 7 2 3" xfId="34004"/>
    <cellStyle name="Hidden 7 3" xfId="9045"/>
    <cellStyle name="Hidden 7 3 2" xfId="22966"/>
    <cellStyle name="Hidden 7 3 2 2" xfId="50649"/>
    <cellStyle name="Hidden 7 3 3" xfId="36732"/>
    <cellStyle name="Hidden 7 4" xfId="11178"/>
    <cellStyle name="Hidden 7 4 2" xfId="25099"/>
    <cellStyle name="Hidden 7 4 2 2" xfId="52782"/>
    <cellStyle name="Hidden 7 4 3" xfId="38865"/>
    <cellStyle name="Hidden 7 5" xfId="13930"/>
    <cellStyle name="Hidden 7 5 2" xfId="27851"/>
    <cellStyle name="Hidden 7 5 2 2" xfId="55534"/>
    <cellStyle name="Hidden 7 5 3" xfId="41617"/>
    <cellStyle name="Hidden 7 6" xfId="16896"/>
    <cellStyle name="Hidden 7 6 2" xfId="44579"/>
    <cellStyle name="Hidden 7 7" xfId="30725"/>
    <cellStyle name="Hidden 8" xfId="2278"/>
    <cellStyle name="Hidden 8 2" xfId="5743"/>
    <cellStyle name="Hidden 8 2 2" xfId="19693"/>
    <cellStyle name="Hidden 8 2 2 2" xfId="47376"/>
    <cellStyle name="Hidden 8 2 3" xfId="33459"/>
    <cellStyle name="Hidden 8 3" xfId="8512"/>
    <cellStyle name="Hidden 8 3 2" xfId="22433"/>
    <cellStyle name="Hidden 8 3 2 2" xfId="50116"/>
    <cellStyle name="Hidden 8 3 3" xfId="36199"/>
    <cellStyle name="Hidden 8 4" xfId="5393"/>
    <cellStyle name="Hidden 8 4 2" xfId="19346"/>
    <cellStyle name="Hidden 8 4 2 2" xfId="47029"/>
    <cellStyle name="Hidden 8 4 3" xfId="33112"/>
    <cellStyle name="Hidden 8 5" xfId="13391"/>
    <cellStyle name="Hidden 8 5 2" xfId="27312"/>
    <cellStyle name="Hidden 8 5 2 2" xfId="54995"/>
    <cellStyle name="Hidden 8 5 3" xfId="41078"/>
    <cellStyle name="Hidden 8 6" xfId="16353"/>
    <cellStyle name="Hidden 8 6 2" xfId="44036"/>
    <cellStyle name="Hidden 8 7" xfId="30251"/>
    <cellStyle name="Hidden 9" xfId="2817"/>
    <cellStyle name="Hidden 9 2" xfId="6264"/>
    <cellStyle name="Hidden 9 2 2" xfId="20211"/>
    <cellStyle name="Hidden 9 2 2 2" xfId="47894"/>
    <cellStyle name="Hidden 9 2 3" xfId="33977"/>
    <cellStyle name="Hidden 9 3" xfId="9018"/>
    <cellStyle name="Hidden 9 3 2" xfId="22939"/>
    <cellStyle name="Hidden 9 3 2 2" xfId="50622"/>
    <cellStyle name="Hidden 9 3 3" xfId="36705"/>
    <cellStyle name="Hidden 9 4" xfId="11151"/>
    <cellStyle name="Hidden 9 4 2" xfId="25072"/>
    <cellStyle name="Hidden 9 4 2 2" xfId="52755"/>
    <cellStyle name="Hidden 9 4 3" xfId="38838"/>
    <cellStyle name="Hidden 9 5" xfId="13904"/>
    <cellStyle name="Hidden 9 5 2" xfId="27825"/>
    <cellStyle name="Hidden 9 5 2 2" xfId="55508"/>
    <cellStyle name="Hidden 9 5 3" xfId="41591"/>
    <cellStyle name="Hidden 9 6" xfId="16869"/>
    <cellStyle name="Hidden 9 6 2" xfId="44552"/>
    <cellStyle name="Hidden 9 7" xfId="30702"/>
    <cellStyle name="Highlight" xfId="1818"/>
    <cellStyle name="Hiperhivatkozás_ERM_reference_case_Gas_input" xfId="1819"/>
    <cellStyle name="Hipervínculo_CEP-FD-02 RESUMEN EJECUTIVO V02-03" xfId="1820"/>
    <cellStyle name="Hist-1D" xfId="1821"/>
    <cellStyle name="hj" xfId="1822"/>
    <cellStyle name="H-M" xfId="1823"/>
    <cellStyle name="hó.    ." xfId="1824"/>
    <cellStyle name="hó. nap." xfId="1825"/>
    <cellStyle name="hours" xfId="1826"/>
    <cellStyle name="hungarian_date" xfId="1827"/>
    <cellStyle name="Hyperlink" xfId="2" builtinId="8"/>
    <cellStyle name="Hyperlink Arrow" xfId="1828"/>
    <cellStyle name="Hyperlink Check" xfId="1829"/>
    <cellStyle name="Hyperlink Text" xfId="1830"/>
    <cellStyle name="i" xfId="1831"/>
    <cellStyle name="i 2" xfId="2147"/>
    <cellStyle name="i 2 2" xfId="5650"/>
    <cellStyle name="i 2 2 2" xfId="19602"/>
    <cellStyle name="i 2 2 2 2" xfId="47285"/>
    <cellStyle name="i 2 2 3" xfId="33368"/>
    <cellStyle name="i 2 3" xfId="5189"/>
    <cellStyle name="i 2 3 2" xfId="19159"/>
    <cellStyle name="i 2 3 2 2" xfId="46842"/>
    <cellStyle name="i 2 3 3" xfId="32925"/>
    <cellStyle name="i 2 4" xfId="10258"/>
    <cellStyle name="i 2 4 2" xfId="24179"/>
    <cellStyle name="i 2 4 2 2" xfId="51862"/>
    <cellStyle name="i 2 4 3" xfId="37945"/>
    <cellStyle name="i 2 5" xfId="16206"/>
    <cellStyle name="i 2 5 2" xfId="30123"/>
    <cellStyle name="i 2 5 2 2" xfId="57806"/>
    <cellStyle name="i 2 5 3" xfId="43889"/>
    <cellStyle name="i 2 6" xfId="16303"/>
    <cellStyle name="i 2 6 2" xfId="43986"/>
    <cellStyle name="i 3" xfId="3073"/>
    <cellStyle name="i 3 2" xfId="6515"/>
    <cellStyle name="i 3 2 2" xfId="20460"/>
    <cellStyle name="i 3 2 2 2" xfId="48143"/>
    <cellStyle name="i 3 2 3" xfId="34226"/>
    <cellStyle name="i 3 3" xfId="9262"/>
    <cellStyle name="i 3 3 2" xfId="23183"/>
    <cellStyle name="i 3 3 2 2" xfId="50866"/>
    <cellStyle name="i 3 3 3" xfId="36949"/>
    <cellStyle name="i 3 4" xfId="11399"/>
    <cellStyle name="i 3 4 2" xfId="25320"/>
    <cellStyle name="i 3 4 2 2" xfId="53003"/>
    <cellStyle name="i 3 4 3" xfId="39086"/>
    <cellStyle name="i 3 5" xfId="14149"/>
    <cellStyle name="i 3 5 2" xfId="28070"/>
    <cellStyle name="i 3 5 2 2" xfId="55753"/>
    <cellStyle name="i 3 5 3" xfId="41836"/>
    <cellStyle name="i 3 6" xfId="17117"/>
    <cellStyle name="i 3 6 2" xfId="44800"/>
    <cellStyle name="i 4" xfId="2850"/>
    <cellStyle name="i 4 2" xfId="6297"/>
    <cellStyle name="i 4 2 2" xfId="20244"/>
    <cellStyle name="i 4 2 2 2" xfId="47927"/>
    <cellStyle name="i 4 2 3" xfId="34010"/>
    <cellStyle name="i 4 3" xfId="9051"/>
    <cellStyle name="i 4 3 2" xfId="22972"/>
    <cellStyle name="i 4 3 2 2" xfId="50655"/>
    <cellStyle name="i 4 3 3" xfId="36738"/>
    <cellStyle name="i 4 4" xfId="11184"/>
    <cellStyle name="i 4 4 2" xfId="25105"/>
    <cellStyle name="i 4 4 2 2" xfId="52788"/>
    <cellStyle name="i 4 4 3" xfId="38871"/>
    <cellStyle name="i 4 5" xfId="13936"/>
    <cellStyle name="i 4 5 2" xfId="27857"/>
    <cellStyle name="i 4 5 2 2" xfId="55540"/>
    <cellStyle name="i 4 5 3" xfId="41623"/>
    <cellStyle name="i 4 6" xfId="16902"/>
    <cellStyle name="i 4 6 2" xfId="44585"/>
    <cellStyle name="i 5" xfId="2809"/>
    <cellStyle name="i 5 2" xfId="6256"/>
    <cellStyle name="i 5 2 2" xfId="20203"/>
    <cellStyle name="i 5 2 2 2" xfId="47886"/>
    <cellStyle name="i 5 2 3" xfId="33969"/>
    <cellStyle name="i 5 3" xfId="9011"/>
    <cellStyle name="i 5 3 2" xfId="22932"/>
    <cellStyle name="i 5 3 2 2" xfId="50615"/>
    <cellStyle name="i 5 3 3" xfId="36698"/>
    <cellStyle name="i 5 4" xfId="11143"/>
    <cellStyle name="i 5 4 2" xfId="25064"/>
    <cellStyle name="i 5 4 2 2" xfId="52747"/>
    <cellStyle name="i 5 4 3" xfId="38830"/>
    <cellStyle name="i 5 5" xfId="13896"/>
    <cellStyle name="i 5 5 2" xfId="27817"/>
    <cellStyle name="i 5 5 2 2" xfId="55500"/>
    <cellStyle name="i 5 5 3" xfId="41583"/>
    <cellStyle name="i 5 6" xfId="16861"/>
    <cellStyle name="i 5 6 2" xfId="44544"/>
    <cellStyle name="i 6" xfId="4579"/>
    <cellStyle name="i 6 2" xfId="7991"/>
    <cellStyle name="i 6 2 2" xfId="21915"/>
    <cellStyle name="i 6 2 2 2" xfId="49598"/>
    <cellStyle name="i 6 2 3" xfId="35681"/>
    <cellStyle name="i 6 3" xfId="12843"/>
    <cellStyle name="i 6 3 2" xfId="26764"/>
    <cellStyle name="i 6 3 2 2" xfId="54447"/>
    <cellStyle name="i 6 3 3" xfId="40530"/>
    <cellStyle name="i 6 4" xfId="15593"/>
    <cellStyle name="i 6 4 2" xfId="29514"/>
    <cellStyle name="i 6 4 2 2" xfId="57197"/>
    <cellStyle name="i 6 4 3" xfId="43280"/>
    <cellStyle name="i 6 5" xfId="18561"/>
    <cellStyle name="i 6 5 2" xfId="46244"/>
    <cellStyle name="i 6 6" xfId="32327"/>
    <cellStyle name="i 7" xfId="4557"/>
    <cellStyle name="i 7 2" xfId="12821"/>
    <cellStyle name="i 7 2 2" xfId="26742"/>
    <cellStyle name="i 7 2 2 2" xfId="54425"/>
    <cellStyle name="i 7 2 3" xfId="40508"/>
    <cellStyle name="i 7 3" xfId="15571"/>
    <cellStyle name="i 7 3 2" xfId="29492"/>
    <cellStyle name="i 7 3 2 2" xfId="57175"/>
    <cellStyle name="i 7 3 3" xfId="43258"/>
    <cellStyle name="i 7 4" xfId="18539"/>
    <cellStyle name="i 7 4 2" xfId="46222"/>
    <cellStyle name="i 7 5" xfId="32305"/>
    <cellStyle name="i 8" xfId="5442"/>
    <cellStyle name="i 8 2" xfId="19395"/>
    <cellStyle name="i 8 2 2" xfId="47078"/>
    <cellStyle name="i 8 3" xfId="33161"/>
    <cellStyle name="i0" xfId="1832"/>
    <cellStyle name="i0 2" xfId="2148"/>
    <cellStyle name="i0 2 2" xfId="2283"/>
    <cellStyle name="i0 2 2 2" xfId="5747"/>
    <cellStyle name="i0 2 2 2 2" xfId="19697"/>
    <cellStyle name="i0 2 2 2 2 2" xfId="47380"/>
    <cellStyle name="i0 2 2 2 3" xfId="33463"/>
    <cellStyle name="i0 2 2 3" xfId="8516"/>
    <cellStyle name="i0 2 2 3 2" xfId="22437"/>
    <cellStyle name="i0 2 2 3 2 2" xfId="50120"/>
    <cellStyle name="i0 2 2 3 3" xfId="36203"/>
    <cellStyle name="i0 2 2 4" xfId="5397"/>
    <cellStyle name="i0 2 2 4 2" xfId="19350"/>
    <cellStyle name="i0 2 2 4 2 2" xfId="47033"/>
    <cellStyle name="i0 2 2 4 3" xfId="33116"/>
    <cellStyle name="i0 2 2 5" xfId="13395"/>
    <cellStyle name="i0 2 2 5 2" xfId="27316"/>
    <cellStyle name="i0 2 2 5 2 2" xfId="54999"/>
    <cellStyle name="i0 2 2 5 3" xfId="41082"/>
    <cellStyle name="i0 2 2 6" xfId="16357"/>
    <cellStyle name="i0 2 2 6 2" xfId="44040"/>
    <cellStyle name="i0 2 3" xfId="3363"/>
    <cellStyle name="i0 2 3 2" xfId="6803"/>
    <cellStyle name="i0 2 3 2 2" xfId="20744"/>
    <cellStyle name="i0 2 3 2 2 2" xfId="48427"/>
    <cellStyle name="i0 2 3 2 3" xfId="34510"/>
    <cellStyle name="i0 2 3 3" xfId="9541"/>
    <cellStyle name="i0 2 3 3 2" xfId="23462"/>
    <cellStyle name="i0 2 3 3 2 2" xfId="51145"/>
    <cellStyle name="i0 2 3 3 3" xfId="37228"/>
    <cellStyle name="i0 2 3 4" xfId="11682"/>
    <cellStyle name="i0 2 3 4 2" xfId="25603"/>
    <cellStyle name="i0 2 3 4 2 2" xfId="53286"/>
    <cellStyle name="i0 2 3 4 3" xfId="39369"/>
    <cellStyle name="i0 2 3 5" xfId="14432"/>
    <cellStyle name="i0 2 3 5 2" xfId="28353"/>
    <cellStyle name="i0 2 3 5 2 2" xfId="56036"/>
    <cellStyle name="i0 2 3 5 3" xfId="42119"/>
    <cellStyle name="i0 2 3 6" xfId="17400"/>
    <cellStyle name="i0 2 3 6 2" xfId="45083"/>
    <cellStyle name="i0 2 4" xfId="3754"/>
    <cellStyle name="i0 2 4 2" xfId="7188"/>
    <cellStyle name="i0 2 4 2 2" xfId="21123"/>
    <cellStyle name="i0 2 4 2 2 2" xfId="48806"/>
    <cellStyle name="i0 2 4 2 3" xfId="34889"/>
    <cellStyle name="i0 2 4 3" xfId="12061"/>
    <cellStyle name="i0 2 4 3 2" xfId="25982"/>
    <cellStyle name="i0 2 4 3 2 2" xfId="53665"/>
    <cellStyle name="i0 2 4 3 3" xfId="39748"/>
    <cellStyle name="i0 2 4 4" xfId="14811"/>
    <cellStyle name="i0 2 4 4 2" xfId="28732"/>
    <cellStyle name="i0 2 4 4 2 2" xfId="56415"/>
    <cellStyle name="i0 2 4 4 3" xfId="42498"/>
    <cellStyle name="i0 2 4 5" xfId="17779"/>
    <cellStyle name="i0 2 4 5 2" xfId="45462"/>
    <cellStyle name="i0 2 4 6" xfId="31545"/>
    <cellStyle name="i0 2 5" xfId="4831"/>
    <cellStyle name="i0 2 5 2" xfId="8237"/>
    <cellStyle name="i0 2 5 2 2" xfId="22160"/>
    <cellStyle name="i0 2 5 2 2 2" xfId="49843"/>
    <cellStyle name="i0 2 5 2 3" xfId="35926"/>
    <cellStyle name="i0 2 5 3" xfId="13092"/>
    <cellStyle name="i0 2 5 3 2" xfId="27013"/>
    <cellStyle name="i0 2 5 3 2 2" xfId="54696"/>
    <cellStyle name="i0 2 5 3 3" xfId="40779"/>
    <cellStyle name="i0 2 5 4" xfId="15842"/>
    <cellStyle name="i0 2 5 4 2" xfId="29763"/>
    <cellStyle name="i0 2 5 4 2 2" xfId="57446"/>
    <cellStyle name="i0 2 5 4 3" xfId="43529"/>
    <cellStyle name="i0 2 5 5" xfId="18810"/>
    <cellStyle name="i0 2 5 5 2" xfId="46493"/>
    <cellStyle name="i0 2 5 6" xfId="32576"/>
    <cellStyle name="i0 2 6" xfId="4747"/>
    <cellStyle name="i0 2 6 2" xfId="8153"/>
    <cellStyle name="i0 2 6 2 2" xfId="22077"/>
    <cellStyle name="i0 2 6 2 2 2" xfId="49760"/>
    <cellStyle name="i0 2 6 2 3" xfId="35843"/>
    <cellStyle name="i0 2 6 3" xfId="13009"/>
    <cellStyle name="i0 2 6 3 2" xfId="26930"/>
    <cellStyle name="i0 2 6 3 2 2" xfId="54613"/>
    <cellStyle name="i0 2 6 3 3" xfId="40696"/>
    <cellStyle name="i0 2 6 4" xfId="15759"/>
    <cellStyle name="i0 2 6 4 2" xfId="29680"/>
    <cellStyle name="i0 2 6 4 2 2" xfId="57363"/>
    <cellStyle name="i0 2 6 4 3" xfId="43446"/>
    <cellStyle name="i0 2 6 5" xfId="18727"/>
    <cellStyle name="i0 2 6 5 2" xfId="46410"/>
    <cellStyle name="i0 2 6 6" xfId="32493"/>
    <cellStyle name="i0 2 7" xfId="5349"/>
    <cellStyle name="i0 2 7 2" xfId="19304"/>
    <cellStyle name="i0 2 7 2 2" xfId="46987"/>
    <cellStyle name="i0 2 7 3" xfId="33070"/>
    <cellStyle name="i0 3" xfId="2504"/>
    <cellStyle name="i0 3 2" xfId="5961"/>
    <cellStyle name="i0 3 2 2" xfId="19910"/>
    <cellStyle name="i0 3 2 2 2" xfId="47593"/>
    <cellStyle name="i0 3 2 3" xfId="33676"/>
    <cellStyle name="i0 3 3" xfId="8726"/>
    <cellStyle name="i0 3 3 2" xfId="22647"/>
    <cellStyle name="i0 3 3 2 2" xfId="50330"/>
    <cellStyle name="i0 3 3 3" xfId="36413"/>
    <cellStyle name="i0 3 4" xfId="5575"/>
    <cellStyle name="i0 3 4 2" xfId="19528"/>
    <cellStyle name="i0 3 4 2 2" xfId="47211"/>
    <cellStyle name="i0 3 4 3" xfId="33294"/>
    <cellStyle name="i0 3 5" xfId="13608"/>
    <cellStyle name="i0 3 5 2" xfId="27529"/>
    <cellStyle name="i0 3 5 2 2" xfId="55212"/>
    <cellStyle name="i0 3 5 3" xfId="41295"/>
    <cellStyle name="i0 3 6" xfId="16570"/>
    <cellStyle name="i0 3 6 2" xfId="44253"/>
    <cellStyle name="i0 4" xfId="3026"/>
    <cellStyle name="i0 4 2" xfId="6470"/>
    <cellStyle name="i0 4 2 2" xfId="20415"/>
    <cellStyle name="i0 4 2 2 2" xfId="48098"/>
    <cellStyle name="i0 4 2 3" xfId="34181"/>
    <cellStyle name="i0 4 3" xfId="9219"/>
    <cellStyle name="i0 4 3 2" xfId="23140"/>
    <cellStyle name="i0 4 3 2 2" xfId="50823"/>
    <cellStyle name="i0 4 3 3" xfId="36906"/>
    <cellStyle name="i0 4 4" xfId="11355"/>
    <cellStyle name="i0 4 4 2" xfId="25276"/>
    <cellStyle name="i0 4 4 2 2" xfId="52959"/>
    <cellStyle name="i0 4 4 3" xfId="39042"/>
    <cellStyle name="i0 4 5" xfId="14105"/>
    <cellStyle name="i0 4 5 2" xfId="28026"/>
    <cellStyle name="i0 4 5 2 2" xfId="55709"/>
    <cellStyle name="i0 4 5 3" xfId="41792"/>
    <cellStyle name="i0 4 6" xfId="17073"/>
    <cellStyle name="i0 4 6 2" xfId="44756"/>
    <cellStyle name="i0 5" xfId="3743"/>
    <cellStyle name="i0 5 2" xfId="7177"/>
    <cellStyle name="i0 5 2 2" xfId="21112"/>
    <cellStyle name="i0 5 2 2 2" xfId="48795"/>
    <cellStyle name="i0 5 2 3" xfId="34878"/>
    <cellStyle name="i0 5 3" xfId="12050"/>
    <cellStyle name="i0 5 3 2" xfId="25971"/>
    <cellStyle name="i0 5 3 2 2" xfId="53654"/>
    <cellStyle name="i0 5 3 3" xfId="39737"/>
    <cellStyle name="i0 5 4" xfId="14800"/>
    <cellStyle name="i0 5 4 2" xfId="28721"/>
    <cellStyle name="i0 5 4 2 2" xfId="56404"/>
    <cellStyle name="i0 5 4 3" xfId="42487"/>
    <cellStyle name="i0 5 5" xfId="17768"/>
    <cellStyle name="i0 5 5 2" xfId="45451"/>
    <cellStyle name="i0 5 6" xfId="31537"/>
    <cellStyle name="i0 6" xfId="4666"/>
    <cellStyle name="i0 6 2" xfId="8074"/>
    <cellStyle name="i0 6 2 2" xfId="21998"/>
    <cellStyle name="i0 6 2 2 2" xfId="49681"/>
    <cellStyle name="i0 6 2 3" xfId="35764"/>
    <cellStyle name="i0 6 3" xfId="12930"/>
    <cellStyle name="i0 6 3 2" xfId="26851"/>
    <cellStyle name="i0 6 3 2 2" xfId="54534"/>
    <cellStyle name="i0 6 3 3" xfId="40617"/>
    <cellStyle name="i0 6 4" xfId="15680"/>
    <cellStyle name="i0 6 4 2" xfId="29601"/>
    <cellStyle name="i0 6 4 2 2" xfId="57284"/>
    <cellStyle name="i0 6 4 3" xfId="43367"/>
    <cellStyle name="i0 6 5" xfId="18648"/>
    <cellStyle name="i0 6 5 2" xfId="46331"/>
    <cellStyle name="i0 6 6" xfId="32414"/>
    <cellStyle name="i0 7" xfId="4782"/>
    <cellStyle name="i0 7 2" xfId="8188"/>
    <cellStyle name="i0 7 2 2" xfId="22111"/>
    <cellStyle name="i0 7 2 2 2" xfId="49794"/>
    <cellStyle name="i0 7 2 3" xfId="35877"/>
    <cellStyle name="i0 7 3" xfId="13043"/>
    <cellStyle name="i0 7 3 2" xfId="26964"/>
    <cellStyle name="i0 7 3 2 2" xfId="54647"/>
    <cellStyle name="i0 7 3 3" xfId="40730"/>
    <cellStyle name="i0 7 4" xfId="15793"/>
    <cellStyle name="i0 7 4 2" xfId="29714"/>
    <cellStyle name="i0 7 4 2 2" xfId="57397"/>
    <cellStyle name="i0 7 4 3" xfId="43480"/>
    <cellStyle name="i0 7 5" xfId="18761"/>
    <cellStyle name="i0 7 5 2" xfId="46444"/>
    <cellStyle name="i0 7 6" xfId="32527"/>
    <cellStyle name="i0 8" xfId="5606"/>
    <cellStyle name="i0 8 2" xfId="19559"/>
    <cellStyle name="i0 8 2 2" xfId="47242"/>
    <cellStyle name="i0 8 3" xfId="33325"/>
    <cellStyle name="i1" xfId="1833"/>
    <cellStyle name="I-1D" xfId="1834"/>
    <cellStyle name="i2" xfId="1835"/>
    <cellStyle name="I-2D" xfId="1836"/>
    <cellStyle name="i3" xfId="1837"/>
    <cellStyle name="i4" xfId="1838"/>
    <cellStyle name="i5" xfId="1839"/>
    <cellStyle name="IABackgroundMembers" xfId="1840"/>
    <cellStyle name="IAColorCodingBad" xfId="1841"/>
    <cellStyle name="IAColorCodingGood" xfId="1842"/>
    <cellStyle name="IAColorCodingOK" xfId="1843"/>
    <cellStyle name="IAColumnHeader" xfId="1844"/>
    <cellStyle name="IAContentsList" xfId="1845"/>
    <cellStyle name="IAContentsTitle" xfId="1846"/>
    <cellStyle name="IADataCells" xfId="1847"/>
    <cellStyle name="IADimensionNames" xfId="1848"/>
    <cellStyle name="IAParentColumnHeader" xfId="1849"/>
    <cellStyle name="IAParentRowHeader" xfId="1850"/>
    <cellStyle name="IAQueryInfo" xfId="1851"/>
    <cellStyle name="IAReportTitle" xfId="1852"/>
    <cellStyle name="IARowHeader" xfId="1853"/>
    <cellStyle name="IASubTotalsCol" xfId="1854"/>
    <cellStyle name="IASubTotalsRow" xfId="1855"/>
    <cellStyle name="Inactive" xfId="1856"/>
    <cellStyle name="IncomeStatement" xfId="1857"/>
    <cellStyle name="IncomingData" xfId="1858"/>
    <cellStyle name="IncomingDataBold" xfId="1859"/>
    <cellStyle name="InLink" xfId="1860"/>
    <cellStyle name="Input (%)" xfId="1861"/>
    <cellStyle name="Input (£m)" xfId="1862"/>
    <cellStyle name="Input (No)" xfId="1863"/>
    <cellStyle name="Input (x)" xfId="1864"/>
    <cellStyle name="Input [yellow]" xfId="1865"/>
    <cellStyle name="Input [yellow] 10" xfId="5475"/>
    <cellStyle name="Input [yellow] 10 2" xfId="19428"/>
    <cellStyle name="Input [yellow] 10 2 2" xfId="47111"/>
    <cellStyle name="Input [yellow] 10 3" xfId="33194"/>
    <cellStyle name="Input [yellow] 2" xfId="1866"/>
    <cellStyle name="Input [yellow] 2 2" xfId="2150"/>
    <cellStyle name="Input [yellow] 2 2 2" xfId="5653"/>
    <cellStyle name="Input [yellow] 2 2 2 2" xfId="19605"/>
    <cellStyle name="Input [yellow] 2 2 2 2 2" xfId="47288"/>
    <cellStyle name="Input [yellow] 2 2 2 3" xfId="33371"/>
    <cellStyle name="Input [yellow] 2 2 3" xfId="5187"/>
    <cellStyle name="Input [yellow] 2 2 3 2" xfId="19157"/>
    <cellStyle name="Input [yellow] 2 2 3 2 2" xfId="46840"/>
    <cellStyle name="Input [yellow] 2 2 3 3" xfId="32923"/>
    <cellStyle name="Input [yellow] 2 2 4" xfId="5178"/>
    <cellStyle name="Input [yellow] 2 2 4 2" xfId="19148"/>
    <cellStyle name="Input [yellow] 2 2 4 2 2" xfId="46831"/>
    <cellStyle name="Input [yellow] 2 2 4 3" xfId="32914"/>
    <cellStyle name="Input [yellow] 2 2 5" xfId="16208"/>
    <cellStyle name="Input [yellow] 2 2 5 2" xfId="30125"/>
    <cellStyle name="Input [yellow] 2 2 5 2 2" xfId="57808"/>
    <cellStyle name="Input [yellow] 2 2 5 3" xfId="43891"/>
    <cellStyle name="Input [yellow] 2 2 6" xfId="16305"/>
    <cellStyle name="Input [yellow] 2 2 6 2" xfId="43988"/>
    <cellStyle name="Input [yellow] 2 3" xfId="2495"/>
    <cellStyle name="Input [yellow] 2 3 2" xfId="5952"/>
    <cellStyle name="Input [yellow] 2 3 2 2" xfId="19901"/>
    <cellStyle name="Input [yellow] 2 3 2 2 2" xfId="47584"/>
    <cellStyle name="Input [yellow] 2 3 2 3" xfId="33667"/>
    <cellStyle name="Input [yellow] 2 3 3" xfId="8717"/>
    <cellStyle name="Input [yellow] 2 3 3 2" xfId="22638"/>
    <cellStyle name="Input [yellow] 2 3 3 2 2" xfId="50321"/>
    <cellStyle name="Input [yellow] 2 3 3 3" xfId="36404"/>
    <cellStyle name="Input [yellow] 2 3 4" xfId="5566"/>
    <cellStyle name="Input [yellow] 2 3 4 2" xfId="19519"/>
    <cellStyle name="Input [yellow] 2 3 4 2 2" xfId="47202"/>
    <cellStyle name="Input [yellow] 2 3 4 3" xfId="33285"/>
    <cellStyle name="Input [yellow] 2 3 5" xfId="13599"/>
    <cellStyle name="Input [yellow] 2 3 5 2" xfId="27520"/>
    <cellStyle name="Input [yellow] 2 3 5 2 2" xfId="55203"/>
    <cellStyle name="Input [yellow] 2 3 5 3" xfId="41286"/>
    <cellStyle name="Input [yellow] 2 3 6" xfId="16561"/>
    <cellStyle name="Input [yellow] 2 3 6 2" xfId="44244"/>
    <cellStyle name="Input [yellow] 2 4" xfId="2865"/>
    <cellStyle name="Input [yellow] 2 4 2" xfId="6312"/>
    <cellStyle name="Input [yellow] 2 4 2 2" xfId="20259"/>
    <cellStyle name="Input [yellow] 2 4 2 2 2" xfId="47942"/>
    <cellStyle name="Input [yellow] 2 4 2 3" xfId="34025"/>
    <cellStyle name="Input [yellow] 2 4 3" xfId="9064"/>
    <cellStyle name="Input [yellow] 2 4 3 2" xfId="22985"/>
    <cellStyle name="Input [yellow] 2 4 3 2 2" xfId="50668"/>
    <cellStyle name="Input [yellow] 2 4 3 3" xfId="36751"/>
    <cellStyle name="Input [yellow] 2 4 4" xfId="11199"/>
    <cellStyle name="Input [yellow] 2 4 4 2" xfId="25120"/>
    <cellStyle name="Input [yellow] 2 4 4 2 2" xfId="52803"/>
    <cellStyle name="Input [yellow] 2 4 4 3" xfId="38886"/>
    <cellStyle name="Input [yellow] 2 4 5" xfId="13951"/>
    <cellStyle name="Input [yellow] 2 4 5 2" xfId="27872"/>
    <cellStyle name="Input [yellow] 2 4 5 2 2" xfId="55555"/>
    <cellStyle name="Input [yellow] 2 4 5 3" xfId="41638"/>
    <cellStyle name="Input [yellow] 2 4 6" xfId="16917"/>
    <cellStyle name="Input [yellow] 2 4 6 2" xfId="44600"/>
    <cellStyle name="Input [yellow] 2 5" xfId="3079"/>
    <cellStyle name="Input [yellow] 2 5 2" xfId="6521"/>
    <cellStyle name="Input [yellow] 2 5 2 2" xfId="20466"/>
    <cellStyle name="Input [yellow] 2 5 2 2 2" xfId="48149"/>
    <cellStyle name="Input [yellow] 2 5 2 3" xfId="34232"/>
    <cellStyle name="Input [yellow] 2 5 3" xfId="9267"/>
    <cellStyle name="Input [yellow] 2 5 3 2" xfId="23188"/>
    <cellStyle name="Input [yellow] 2 5 3 2 2" xfId="50871"/>
    <cellStyle name="Input [yellow] 2 5 3 3" xfId="36954"/>
    <cellStyle name="Input [yellow] 2 5 4" xfId="11404"/>
    <cellStyle name="Input [yellow] 2 5 4 2" xfId="25325"/>
    <cellStyle name="Input [yellow] 2 5 4 2 2" xfId="53008"/>
    <cellStyle name="Input [yellow] 2 5 4 3" xfId="39091"/>
    <cellStyle name="Input [yellow] 2 5 5" xfId="14154"/>
    <cellStyle name="Input [yellow] 2 5 5 2" xfId="28075"/>
    <cellStyle name="Input [yellow] 2 5 5 2 2" xfId="55758"/>
    <cellStyle name="Input [yellow] 2 5 5 3" xfId="41841"/>
    <cellStyle name="Input [yellow] 2 5 6" xfId="17122"/>
    <cellStyle name="Input [yellow] 2 5 6 2" xfId="44805"/>
    <cellStyle name="Input [yellow] 2 6" xfId="4600"/>
    <cellStyle name="Input [yellow] 2 6 2" xfId="8009"/>
    <cellStyle name="Input [yellow] 2 6 2 2" xfId="21933"/>
    <cellStyle name="Input [yellow] 2 6 2 2 2" xfId="49616"/>
    <cellStyle name="Input [yellow] 2 6 2 3" xfId="35699"/>
    <cellStyle name="Input [yellow] 2 6 3" xfId="12864"/>
    <cellStyle name="Input [yellow] 2 6 3 2" xfId="26785"/>
    <cellStyle name="Input [yellow] 2 6 3 2 2" xfId="54468"/>
    <cellStyle name="Input [yellow] 2 6 3 3" xfId="40551"/>
    <cellStyle name="Input [yellow] 2 6 4" xfId="15614"/>
    <cellStyle name="Input [yellow] 2 6 4 2" xfId="29535"/>
    <cellStyle name="Input [yellow] 2 6 4 2 2" xfId="57218"/>
    <cellStyle name="Input [yellow] 2 6 4 3" xfId="43301"/>
    <cellStyle name="Input [yellow] 2 6 5" xfId="18582"/>
    <cellStyle name="Input [yellow] 2 6 5 2" xfId="46265"/>
    <cellStyle name="Input [yellow] 2 6 6" xfId="32348"/>
    <cellStyle name="Input [yellow] 2 7" xfId="4561"/>
    <cellStyle name="Input [yellow] 2 7 2" xfId="12825"/>
    <cellStyle name="Input [yellow] 2 7 2 2" xfId="26746"/>
    <cellStyle name="Input [yellow] 2 7 2 2 2" xfId="54429"/>
    <cellStyle name="Input [yellow] 2 7 2 3" xfId="40512"/>
    <cellStyle name="Input [yellow] 2 7 3" xfId="15575"/>
    <cellStyle name="Input [yellow] 2 7 3 2" xfId="29496"/>
    <cellStyle name="Input [yellow] 2 7 3 2 2" xfId="57179"/>
    <cellStyle name="Input [yellow] 2 7 3 3" xfId="43262"/>
    <cellStyle name="Input [yellow] 2 7 4" xfId="18543"/>
    <cellStyle name="Input [yellow] 2 7 4 2" xfId="46226"/>
    <cellStyle name="Input [yellow] 2 7 5" xfId="32309"/>
    <cellStyle name="Input [yellow] 2 8" xfId="5476"/>
    <cellStyle name="Input [yellow] 2 8 2" xfId="19429"/>
    <cellStyle name="Input [yellow] 2 8 2 2" xfId="47112"/>
    <cellStyle name="Input [yellow] 2 8 3" xfId="33195"/>
    <cellStyle name="Input [yellow] 3" xfId="1867"/>
    <cellStyle name="Input [yellow] 3 2" xfId="2151"/>
    <cellStyle name="Input [yellow] 3 2 2" xfId="5654"/>
    <cellStyle name="Input [yellow] 3 2 2 2" xfId="19606"/>
    <cellStyle name="Input [yellow] 3 2 2 2 2" xfId="47289"/>
    <cellStyle name="Input [yellow] 3 2 2 3" xfId="33372"/>
    <cellStyle name="Input [yellow] 3 2 3" xfId="5186"/>
    <cellStyle name="Input [yellow] 3 2 3 2" xfId="19156"/>
    <cellStyle name="Input [yellow] 3 2 3 2 2" xfId="46839"/>
    <cellStyle name="Input [yellow] 3 2 3 3" xfId="32922"/>
    <cellStyle name="Input [yellow] 3 2 4" xfId="10312"/>
    <cellStyle name="Input [yellow] 3 2 4 2" xfId="24233"/>
    <cellStyle name="Input [yellow] 3 2 4 2 2" xfId="51916"/>
    <cellStyle name="Input [yellow] 3 2 4 3" xfId="37999"/>
    <cellStyle name="Input [yellow] 3 2 5" xfId="16209"/>
    <cellStyle name="Input [yellow] 3 2 5 2" xfId="30126"/>
    <cellStyle name="Input [yellow] 3 2 5 2 2" xfId="57809"/>
    <cellStyle name="Input [yellow] 3 2 5 3" xfId="43892"/>
    <cellStyle name="Input [yellow] 3 2 6" xfId="16306"/>
    <cellStyle name="Input [yellow] 3 2 6 2" xfId="43989"/>
    <cellStyle name="Input [yellow] 3 3" xfId="2494"/>
    <cellStyle name="Input [yellow] 3 3 2" xfId="5951"/>
    <cellStyle name="Input [yellow] 3 3 2 2" xfId="19900"/>
    <cellStyle name="Input [yellow] 3 3 2 2 2" xfId="47583"/>
    <cellStyle name="Input [yellow] 3 3 2 3" xfId="33666"/>
    <cellStyle name="Input [yellow] 3 3 3" xfId="8716"/>
    <cellStyle name="Input [yellow] 3 3 3 2" xfId="22637"/>
    <cellStyle name="Input [yellow] 3 3 3 2 2" xfId="50320"/>
    <cellStyle name="Input [yellow] 3 3 3 3" xfId="36403"/>
    <cellStyle name="Input [yellow] 3 3 4" xfId="5565"/>
    <cellStyle name="Input [yellow] 3 3 4 2" xfId="19518"/>
    <cellStyle name="Input [yellow] 3 3 4 2 2" xfId="47201"/>
    <cellStyle name="Input [yellow] 3 3 4 3" xfId="33284"/>
    <cellStyle name="Input [yellow] 3 3 5" xfId="13598"/>
    <cellStyle name="Input [yellow] 3 3 5 2" xfId="27519"/>
    <cellStyle name="Input [yellow] 3 3 5 2 2" xfId="55202"/>
    <cellStyle name="Input [yellow] 3 3 5 3" xfId="41285"/>
    <cellStyle name="Input [yellow] 3 3 6" xfId="16560"/>
    <cellStyle name="Input [yellow] 3 3 6 2" xfId="44243"/>
    <cellStyle name="Input [yellow] 3 4" xfId="2866"/>
    <cellStyle name="Input [yellow] 3 4 2" xfId="6313"/>
    <cellStyle name="Input [yellow] 3 4 2 2" xfId="20260"/>
    <cellStyle name="Input [yellow] 3 4 2 2 2" xfId="47943"/>
    <cellStyle name="Input [yellow] 3 4 2 3" xfId="34026"/>
    <cellStyle name="Input [yellow] 3 4 3" xfId="9065"/>
    <cellStyle name="Input [yellow] 3 4 3 2" xfId="22986"/>
    <cellStyle name="Input [yellow] 3 4 3 2 2" xfId="50669"/>
    <cellStyle name="Input [yellow] 3 4 3 3" xfId="36752"/>
    <cellStyle name="Input [yellow] 3 4 4" xfId="11200"/>
    <cellStyle name="Input [yellow] 3 4 4 2" xfId="25121"/>
    <cellStyle name="Input [yellow] 3 4 4 2 2" xfId="52804"/>
    <cellStyle name="Input [yellow] 3 4 4 3" xfId="38887"/>
    <cellStyle name="Input [yellow] 3 4 5" xfId="13952"/>
    <cellStyle name="Input [yellow] 3 4 5 2" xfId="27873"/>
    <cellStyle name="Input [yellow] 3 4 5 2 2" xfId="55556"/>
    <cellStyle name="Input [yellow] 3 4 5 3" xfId="41639"/>
    <cellStyle name="Input [yellow] 3 4 6" xfId="16918"/>
    <cellStyle name="Input [yellow] 3 4 6 2" xfId="44601"/>
    <cellStyle name="Input [yellow] 3 5" xfId="2770"/>
    <cellStyle name="Input [yellow] 3 5 2" xfId="6217"/>
    <cellStyle name="Input [yellow] 3 5 2 2" xfId="20164"/>
    <cellStyle name="Input [yellow] 3 5 2 2 2" xfId="47847"/>
    <cellStyle name="Input [yellow] 3 5 2 3" xfId="33930"/>
    <cellStyle name="Input [yellow] 3 5 3" xfId="8973"/>
    <cellStyle name="Input [yellow] 3 5 3 2" xfId="22894"/>
    <cellStyle name="Input [yellow] 3 5 3 2 2" xfId="50577"/>
    <cellStyle name="Input [yellow] 3 5 3 3" xfId="36660"/>
    <cellStyle name="Input [yellow] 3 5 4" xfId="11104"/>
    <cellStyle name="Input [yellow] 3 5 4 2" xfId="25025"/>
    <cellStyle name="Input [yellow] 3 5 4 2 2" xfId="52708"/>
    <cellStyle name="Input [yellow] 3 5 4 3" xfId="38791"/>
    <cellStyle name="Input [yellow] 3 5 5" xfId="13857"/>
    <cellStyle name="Input [yellow] 3 5 5 2" xfId="27778"/>
    <cellStyle name="Input [yellow] 3 5 5 2 2" xfId="55461"/>
    <cellStyle name="Input [yellow] 3 5 5 3" xfId="41544"/>
    <cellStyle name="Input [yellow] 3 5 6" xfId="16822"/>
    <cellStyle name="Input [yellow] 3 5 6 2" xfId="44505"/>
    <cellStyle name="Input [yellow] 3 6" xfId="4601"/>
    <cellStyle name="Input [yellow] 3 6 2" xfId="8010"/>
    <cellStyle name="Input [yellow] 3 6 2 2" xfId="21934"/>
    <cellStyle name="Input [yellow] 3 6 2 2 2" xfId="49617"/>
    <cellStyle name="Input [yellow] 3 6 2 3" xfId="35700"/>
    <cellStyle name="Input [yellow] 3 6 3" xfId="12865"/>
    <cellStyle name="Input [yellow] 3 6 3 2" xfId="26786"/>
    <cellStyle name="Input [yellow] 3 6 3 2 2" xfId="54469"/>
    <cellStyle name="Input [yellow] 3 6 3 3" xfId="40552"/>
    <cellStyle name="Input [yellow] 3 6 4" xfId="15615"/>
    <cellStyle name="Input [yellow] 3 6 4 2" xfId="29536"/>
    <cellStyle name="Input [yellow] 3 6 4 2 2" xfId="57219"/>
    <cellStyle name="Input [yellow] 3 6 4 3" xfId="43302"/>
    <cellStyle name="Input [yellow] 3 6 5" xfId="18583"/>
    <cellStyle name="Input [yellow] 3 6 5 2" xfId="46266"/>
    <cellStyle name="Input [yellow] 3 6 6" xfId="32349"/>
    <cellStyle name="Input [yellow] 3 7" xfId="5051"/>
    <cellStyle name="Input [yellow] 3 7 2" xfId="13305"/>
    <cellStyle name="Input [yellow] 3 7 2 2" xfId="27226"/>
    <cellStyle name="Input [yellow] 3 7 2 2 2" xfId="54909"/>
    <cellStyle name="Input [yellow] 3 7 2 3" xfId="40992"/>
    <cellStyle name="Input [yellow] 3 7 3" xfId="16055"/>
    <cellStyle name="Input [yellow] 3 7 3 2" xfId="29976"/>
    <cellStyle name="Input [yellow] 3 7 3 2 2" xfId="57659"/>
    <cellStyle name="Input [yellow] 3 7 3 3" xfId="43742"/>
    <cellStyle name="Input [yellow] 3 7 4" xfId="19023"/>
    <cellStyle name="Input [yellow] 3 7 4 2" xfId="46706"/>
    <cellStyle name="Input [yellow] 3 7 5" xfId="32789"/>
    <cellStyle name="Input [yellow] 3 8" xfId="5477"/>
    <cellStyle name="Input [yellow] 3 8 2" xfId="19430"/>
    <cellStyle name="Input [yellow] 3 8 2 2" xfId="47113"/>
    <cellStyle name="Input [yellow] 3 8 3" xfId="33196"/>
    <cellStyle name="Input [yellow] 4" xfId="2149"/>
    <cellStyle name="Input [yellow] 4 2" xfId="5652"/>
    <cellStyle name="Input [yellow] 4 2 2" xfId="19604"/>
    <cellStyle name="Input [yellow] 4 2 2 2" xfId="47287"/>
    <cellStyle name="Input [yellow] 4 2 3" xfId="33370"/>
    <cellStyle name="Input [yellow] 4 3" xfId="5188"/>
    <cellStyle name="Input [yellow] 4 3 2" xfId="19158"/>
    <cellStyle name="Input [yellow] 4 3 2 2" xfId="46841"/>
    <cellStyle name="Input [yellow] 4 3 3" xfId="32924"/>
    <cellStyle name="Input [yellow] 4 4" xfId="10044"/>
    <cellStyle name="Input [yellow] 4 4 2" xfId="23965"/>
    <cellStyle name="Input [yellow] 4 4 2 2" xfId="51648"/>
    <cellStyle name="Input [yellow] 4 4 3" xfId="37731"/>
    <cellStyle name="Input [yellow] 4 5" xfId="16207"/>
    <cellStyle name="Input [yellow] 4 5 2" xfId="30124"/>
    <cellStyle name="Input [yellow] 4 5 2 2" xfId="57807"/>
    <cellStyle name="Input [yellow] 4 5 3" xfId="43890"/>
    <cellStyle name="Input [yellow] 4 6" xfId="16304"/>
    <cellStyle name="Input [yellow] 4 6 2" xfId="43987"/>
    <cellStyle name="Input [yellow] 5" xfId="2496"/>
    <cellStyle name="Input [yellow] 5 2" xfId="5953"/>
    <cellStyle name="Input [yellow] 5 2 2" xfId="19902"/>
    <cellStyle name="Input [yellow] 5 2 2 2" xfId="47585"/>
    <cellStyle name="Input [yellow] 5 2 3" xfId="33668"/>
    <cellStyle name="Input [yellow] 5 3" xfId="8718"/>
    <cellStyle name="Input [yellow] 5 3 2" xfId="22639"/>
    <cellStyle name="Input [yellow] 5 3 2 2" xfId="50322"/>
    <cellStyle name="Input [yellow] 5 3 3" xfId="36405"/>
    <cellStyle name="Input [yellow] 5 4" xfId="5567"/>
    <cellStyle name="Input [yellow] 5 4 2" xfId="19520"/>
    <cellStyle name="Input [yellow] 5 4 2 2" xfId="47203"/>
    <cellStyle name="Input [yellow] 5 4 3" xfId="33286"/>
    <cellStyle name="Input [yellow] 5 5" xfId="13600"/>
    <cellStyle name="Input [yellow] 5 5 2" xfId="27521"/>
    <cellStyle name="Input [yellow] 5 5 2 2" xfId="55204"/>
    <cellStyle name="Input [yellow] 5 5 3" xfId="41287"/>
    <cellStyle name="Input [yellow] 5 6" xfId="16562"/>
    <cellStyle name="Input [yellow] 5 6 2" xfId="44245"/>
    <cellStyle name="Input [yellow] 6" xfId="2864"/>
    <cellStyle name="Input [yellow] 6 2" xfId="6311"/>
    <cellStyle name="Input [yellow] 6 2 2" xfId="20258"/>
    <cellStyle name="Input [yellow] 6 2 2 2" xfId="47941"/>
    <cellStyle name="Input [yellow] 6 2 3" xfId="34024"/>
    <cellStyle name="Input [yellow] 6 3" xfId="9063"/>
    <cellStyle name="Input [yellow] 6 3 2" xfId="22984"/>
    <cellStyle name="Input [yellow] 6 3 2 2" xfId="50667"/>
    <cellStyle name="Input [yellow] 6 3 3" xfId="36750"/>
    <cellStyle name="Input [yellow] 6 4" xfId="11198"/>
    <cellStyle name="Input [yellow] 6 4 2" xfId="25119"/>
    <cellStyle name="Input [yellow] 6 4 2 2" xfId="52802"/>
    <cellStyle name="Input [yellow] 6 4 3" xfId="38885"/>
    <cellStyle name="Input [yellow] 6 5" xfId="13950"/>
    <cellStyle name="Input [yellow] 6 5 2" xfId="27871"/>
    <cellStyle name="Input [yellow] 6 5 2 2" xfId="55554"/>
    <cellStyle name="Input [yellow] 6 5 3" xfId="41637"/>
    <cellStyle name="Input [yellow] 6 6" xfId="16916"/>
    <cellStyle name="Input [yellow] 6 6 2" xfId="44599"/>
    <cellStyle name="Input [yellow] 7" xfId="2769"/>
    <cellStyle name="Input [yellow] 7 2" xfId="6216"/>
    <cellStyle name="Input [yellow] 7 2 2" xfId="20163"/>
    <cellStyle name="Input [yellow] 7 2 2 2" xfId="47846"/>
    <cellStyle name="Input [yellow] 7 2 3" xfId="33929"/>
    <cellStyle name="Input [yellow] 7 3" xfId="8972"/>
    <cellStyle name="Input [yellow] 7 3 2" xfId="22893"/>
    <cellStyle name="Input [yellow] 7 3 2 2" xfId="50576"/>
    <cellStyle name="Input [yellow] 7 3 3" xfId="36659"/>
    <cellStyle name="Input [yellow] 7 4" xfId="11103"/>
    <cellStyle name="Input [yellow] 7 4 2" xfId="25024"/>
    <cellStyle name="Input [yellow] 7 4 2 2" xfId="52707"/>
    <cellStyle name="Input [yellow] 7 4 3" xfId="38790"/>
    <cellStyle name="Input [yellow] 7 5" xfId="13856"/>
    <cellStyle name="Input [yellow] 7 5 2" xfId="27777"/>
    <cellStyle name="Input [yellow] 7 5 2 2" xfId="55460"/>
    <cellStyle name="Input [yellow] 7 5 3" xfId="41543"/>
    <cellStyle name="Input [yellow] 7 6" xfId="16821"/>
    <cellStyle name="Input [yellow] 7 6 2" xfId="44504"/>
    <cellStyle name="Input [yellow] 8" xfId="4599"/>
    <cellStyle name="Input [yellow] 8 2" xfId="8008"/>
    <cellStyle name="Input [yellow] 8 2 2" xfId="21932"/>
    <cellStyle name="Input [yellow] 8 2 2 2" xfId="49615"/>
    <cellStyle name="Input [yellow] 8 2 3" xfId="35698"/>
    <cellStyle name="Input [yellow] 8 3" xfId="12863"/>
    <cellStyle name="Input [yellow] 8 3 2" xfId="26784"/>
    <cellStyle name="Input [yellow] 8 3 2 2" xfId="54467"/>
    <cellStyle name="Input [yellow] 8 3 3" xfId="40550"/>
    <cellStyle name="Input [yellow] 8 4" xfId="15613"/>
    <cellStyle name="Input [yellow] 8 4 2" xfId="29534"/>
    <cellStyle name="Input [yellow] 8 4 2 2" xfId="57217"/>
    <cellStyle name="Input [yellow] 8 4 3" xfId="43300"/>
    <cellStyle name="Input [yellow] 8 5" xfId="18581"/>
    <cellStyle name="Input [yellow] 8 5 2" xfId="46264"/>
    <cellStyle name="Input [yellow] 8 6" xfId="32347"/>
    <cellStyle name="Input [yellow] 9" xfId="4560"/>
    <cellStyle name="Input [yellow] 9 2" xfId="12824"/>
    <cellStyle name="Input [yellow] 9 2 2" xfId="26745"/>
    <cellStyle name="Input [yellow] 9 2 2 2" xfId="54428"/>
    <cellStyle name="Input [yellow] 9 2 3" xfId="40511"/>
    <cellStyle name="Input [yellow] 9 3" xfId="15574"/>
    <cellStyle name="Input [yellow] 9 3 2" xfId="29495"/>
    <cellStyle name="Input [yellow] 9 3 2 2" xfId="57178"/>
    <cellStyle name="Input [yellow] 9 3 3" xfId="43261"/>
    <cellStyle name="Input [yellow] 9 4" xfId="18542"/>
    <cellStyle name="Input [yellow] 9 4 2" xfId="46225"/>
    <cellStyle name="Input [yellow] 9 5" xfId="32308"/>
    <cellStyle name="Input [yellow]_Custom3Input" xfId="1868"/>
    <cellStyle name="Input 0,0" xfId="1869"/>
    <cellStyle name="Input 1" xfId="1870"/>
    <cellStyle name="Input 2" xfId="1871"/>
    <cellStyle name="Input 2 2" xfId="2152"/>
    <cellStyle name="Input 2 2 2" xfId="4833"/>
    <cellStyle name="Input 2 2 2 2" xfId="8239"/>
    <cellStyle name="Input 2 2 2 2 2" xfId="22162"/>
    <cellStyle name="Input 2 2 2 2 2 2" xfId="49845"/>
    <cellStyle name="Input 2 2 2 2 3" xfId="35928"/>
    <cellStyle name="Input 2 2 2 3" xfId="13094"/>
    <cellStyle name="Input 2 2 2 3 2" xfId="27015"/>
    <cellStyle name="Input 2 2 2 3 2 2" xfId="54698"/>
    <cellStyle name="Input 2 2 2 3 3" xfId="40781"/>
    <cellStyle name="Input 2 2 2 4" xfId="15844"/>
    <cellStyle name="Input 2 2 2 4 2" xfId="29765"/>
    <cellStyle name="Input 2 2 2 4 2 2" xfId="57448"/>
    <cellStyle name="Input 2 2 2 4 3" xfId="43531"/>
    <cellStyle name="Input 2 2 2 5" xfId="18812"/>
    <cellStyle name="Input 2 2 2 5 2" xfId="46495"/>
    <cellStyle name="Input 2 2 2 6" xfId="32578"/>
    <cellStyle name="Input 2 2 3" xfId="5350"/>
    <cellStyle name="Input 2 2 3 2" xfId="19305"/>
    <cellStyle name="Input 2 2 3 2 2" xfId="46988"/>
    <cellStyle name="Input 2 2 3 3" xfId="33071"/>
    <cellStyle name="Input 2 3" xfId="4681"/>
    <cellStyle name="Input 2 3 2" xfId="8087"/>
    <cellStyle name="Input 2 3 2 2" xfId="22011"/>
    <cellStyle name="Input 2 3 2 2 2" xfId="49694"/>
    <cellStyle name="Input 2 3 2 3" xfId="35777"/>
    <cellStyle name="Input 2 3 3" xfId="12944"/>
    <cellStyle name="Input 2 3 3 2" xfId="26865"/>
    <cellStyle name="Input 2 3 3 2 2" xfId="54548"/>
    <cellStyle name="Input 2 3 3 3" xfId="40631"/>
    <cellStyle name="Input 2 3 4" xfId="15694"/>
    <cellStyle name="Input 2 3 4 2" xfId="29615"/>
    <cellStyle name="Input 2 3 4 2 2" xfId="57298"/>
    <cellStyle name="Input 2 3 4 3" xfId="43381"/>
    <cellStyle name="Input 2 3 5" xfId="18662"/>
    <cellStyle name="Input 2 3 5 2" xfId="46345"/>
    <cellStyle name="Input 2 3 6" xfId="32428"/>
    <cellStyle name="Input 2 4" xfId="5292"/>
    <cellStyle name="Input 2 4 2" xfId="19259"/>
    <cellStyle name="Input 2 4 2 2" xfId="46942"/>
    <cellStyle name="Input 2 4 3" xfId="33025"/>
    <cellStyle name="Input 3" xfId="1872"/>
    <cellStyle name="Input 3 2" xfId="2153"/>
    <cellStyle name="Input 3 2 2" xfId="4834"/>
    <cellStyle name="Input 3 2 2 2" xfId="8240"/>
    <cellStyle name="Input 3 2 2 2 2" xfId="22163"/>
    <cellStyle name="Input 3 2 2 2 2 2" xfId="49846"/>
    <cellStyle name="Input 3 2 2 2 3" xfId="35929"/>
    <cellStyle name="Input 3 2 2 3" xfId="13095"/>
    <cellStyle name="Input 3 2 2 3 2" xfId="27016"/>
    <cellStyle name="Input 3 2 2 3 2 2" xfId="54699"/>
    <cellStyle name="Input 3 2 2 3 3" xfId="40782"/>
    <cellStyle name="Input 3 2 2 4" xfId="15845"/>
    <cellStyle name="Input 3 2 2 4 2" xfId="29766"/>
    <cellStyle name="Input 3 2 2 4 2 2" xfId="57449"/>
    <cellStyle name="Input 3 2 2 4 3" xfId="43532"/>
    <cellStyle name="Input 3 2 2 5" xfId="18813"/>
    <cellStyle name="Input 3 2 2 5 2" xfId="46496"/>
    <cellStyle name="Input 3 2 2 6" xfId="32579"/>
    <cellStyle name="Input 3 2 3" xfId="5351"/>
    <cellStyle name="Input 3 2 3 2" xfId="19306"/>
    <cellStyle name="Input 3 2 3 2 2" xfId="46989"/>
    <cellStyle name="Input 3 2 3 3" xfId="33072"/>
    <cellStyle name="Input 3 3" xfId="4682"/>
    <cellStyle name="Input 3 3 2" xfId="8088"/>
    <cellStyle name="Input 3 3 2 2" xfId="22012"/>
    <cellStyle name="Input 3 3 2 2 2" xfId="49695"/>
    <cellStyle name="Input 3 3 2 3" xfId="35778"/>
    <cellStyle name="Input 3 3 3" xfId="12945"/>
    <cellStyle name="Input 3 3 3 2" xfId="26866"/>
    <cellStyle name="Input 3 3 3 2 2" xfId="54549"/>
    <cellStyle name="Input 3 3 3 3" xfId="40632"/>
    <cellStyle name="Input 3 3 4" xfId="15695"/>
    <cellStyle name="Input 3 3 4 2" xfId="29616"/>
    <cellStyle name="Input 3 3 4 2 2" xfId="57299"/>
    <cellStyle name="Input 3 3 4 3" xfId="43382"/>
    <cellStyle name="Input 3 3 5" xfId="18663"/>
    <cellStyle name="Input 3 3 5 2" xfId="46346"/>
    <cellStyle name="Input 3 3 6" xfId="32429"/>
    <cellStyle name="Input 3 4" xfId="5293"/>
    <cellStyle name="Input 3 4 2" xfId="19260"/>
    <cellStyle name="Input 3 4 2 2" xfId="46943"/>
    <cellStyle name="Input 3 4 3" xfId="33026"/>
    <cellStyle name="Input bps" xfId="1873"/>
    <cellStyle name="Input calculation" xfId="1874"/>
    <cellStyle name="Input Cell" xfId="1875"/>
    <cellStyle name="Input Celll" xfId="1876"/>
    <cellStyle name="Input data" xfId="1877"/>
    <cellStyle name="Input data 2" xfId="2154"/>
    <cellStyle name="Input data 2 2" xfId="4835"/>
    <cellStyle name="Input data 2 2 2" xfId="8241"/>
    <cellStyle name="Input data 2 2 2 2" xfId="22164"/>
    <cellStyle name="Input data 2 2 2 2 2" xfId="49847"/>
    <cellStyle name="Input data 2 2 2 3" xfId="35930"/>
    <cellStyle name="Input data 2 2 3" xfId="13096"/>
    <cellStyle name="Input data 2 2 3 2" xfId="27017"/>
    <cellStyle name="Input data 2 2 3 2 2" xfId="54700"/>
    <cellStyle name="Input data 2 2 3 3" xfId="40783"/>
    <cellStyle name="Input data 2 2 4" xfId="15846"/>
    <cellStyle name="Input data 2 2 4 2" xfId="29767"/>
    <cellStyle name="Input data 2 2 4 2 2" xfId="57450"/>
    <cellStyle name="Input data 2 2 4 3" xfId="43533"/>
    <cellStyle name="Input data 2 2 5" xfId="18814"/>
    <cellStyle name="Input data 2 2 5 2" xfId="46497"/>
    <cellStyle name="Input data 2 2 6" xfId="32580"/>
    <cellStyle name="Input data 2 3" xfId="8223"/>
    <cellStyle name="Input data 2 3 2" xfId="22146"/>
    <cellStyle name="Input data 2 3 2 2" xfId="49829"/>
    <cellStyle name="Input data 2 3 3" xfId="35912"/>
    <cellStyle name="Input data 3" xfId="4683"/>
    <cellStyle name="Input data 3 2" xfId="8089"/>
    <cellStyle name="Input data 3 2 2" xfId="22013"/>
    <cellStyle name="Input data 3 2 2 2" xfId="49696"/>
    <cellStyle name="Input data 3 2 3" xfId="35779"/>
    <cellStyle name="Input data 3 3" xfId="12946"/>
    <cellStyle name="Input data 3 3 2" xfId="26867"/>
    <cellStyle name="Input data 3 3 2 2" xfId="54550"/>
    <cellStyle name="Input data 3 3 3" xfId="40633"/>
    <cellStyle name="Input data 3 4" xfId="15696"/>
    <cellStyle name="Input data 3 4 2" xfId="29617"/>
    <cellStyle name="Input data 3 4 2 2" xfId="57300"/>
    <cellStyle name="Input data 3 4 3" xfId="43383"/>
    <cellStyle name="Input data 3 5" xfId="18664"/>
    <cellStyle name="Input data 3 5 2" xfId="46347"/>
    <cellStyle name="Input data 3 6" xfId="32430"/>
    <cellStyle name="Input data 4" xfId="5294"/>
    <cellStyle name="Input data 4 2" xfId="19261"/>
    <cellStyle name="Input data 4 2 2" xfId="46944"/>
    <cellStyle name="Input data 4 3" xfId="33027"/>
    <cellStyle name="Input date" xfId="1878"/>
    <cellStyle name="Input estimate" xfId="1879"/>
    <cellStyle name="Input estimate 2" xfId="2155"/>
    <cellStyle name="Input estimate 2 2" xfId="4836"/>
    <cellStyle name="Input estimate 2 2 2" xfId="8242"/>
    <cellStyle name="Input estimate 2 2 2 2" xfId="22165"/>
    <cellStyle name="Input estimate 2 2 2 2 2" xfId="49848"/>
    <cellStyle name="Input estimate 2 2 2 3" xfId="35931"/>
    <cellStyle name="Input estimate 2 2 3" xfId="13097"/>
    <cellStyle name="Input estimate 2 2 3 2" xfId="27018"/>
    <cellStyle name="Input estimate 2 2 3 2 2" xfId="54701"/>
    <cellStyle name="Input estimate 2 2 3 3" xfId="40784"/>
    <cellStyle name="Input estimate 2 2 4" xfId="15847"/>
    <cellStyle name="Input estimate 2 2 4 2" xfId="29768"/>
    <cellStyle name="Input estimate 2 2 4 2 2" xfId="57451"/>
    <cellStyle name="Input estimate 2 2 4 3" xfId="43534"/>
    <cellStyle name="Input estimate 2 2 5" xfId="18815"/>
    <cellStyle name="Input estimate 2 2 5 2" xfId="46498"/>
    <cellStyle name="Input estimate 2 2 6" xfId="32581"/>
    <cellStyle name="Input estimate 2 3" xfId="7816"/>
    <cellStyle name="Input estimate 2 3 2" xfId="21740"/>
    <cellStyle name="Input estimate 2 3 2 2" xfId="49423"/>
    <cellStyle name="Input estimate 2 3 3" xfId="35506"/>
    <cellStyle name="Input estimate 3" xfId="4684"/>
    <cellStyle name="Input estimate 3 2" xfId="8090"/>
    <cellStyle name="Input estimate 3 2 2" xfId="22014"/>
    <cellStyle name="Input estimate 3 2 2 2" xfId="49697"/>
    <cellStyle name="Input estimate 3 2 3" xfId="35780"/>
    <cellStyle name="Input estimate 3 3" xfId="12947"/>
    <cellStyle name="Input estimate 3 3 2" xfId="26868"/>
    <cellStyle name="Input estimate 3 3 2 2" xfId="54551"/>
    <cellStyle name="Input estimate 3 3 3" xfId="40634"/>
    <cellStyle name="Input estimate 3 4" xfId="15697"/>
    <cellStyle name="Input estimate 3 4 2" xfId="29618"/>
    <cellStyle name="Input estimate 3 4 2 2" xfId="57301"/>
    <cellStyle name="Input estimate 3 4 3" xfId="43384"/>
    <cellStyle name="Input estimate 3 5" xfId="18665"/>
    <cellStyle name="Input estimate 3 5 2" xfId="46348"/>
    <cellStyle name="Input estimate 3 6" xfId="32431"/>
    <cellStyle name="Input estimate 4" xfId="5295"/>
    <cellStyle name="Input estimate 4 2" xfId="19262"/>
    <cellStyle name="Input estimate 4 2 2" xfId="46945"/>
    <cellStyle name="Input estimate 4 3" xfId="33028"/>
    <cellStyle name="Input general" xfId="1880"/>
    <cellStyle name="Input gridlines" xfId="1881"/>
    <cellStyle name="Input link" xfId="1882"/>
    <cellStyle name="Input link (different workbook)" xfId="1883"/>
    <cellStyle name="Input Link_LTIP" xfId="1884"/>
    <cellStyle name="Input multiple" xfId="1885"/>
    <cellStyle name="Input Number" xfId="1886"/>
    <cellStyle name="Input parameter" xfId="1887"/>
    <cellStyle name="Input parameter 2" xfId="2156"/>
    <cellStyle name="Input parameter 2 2" xfId="4837"/>
    <cellStyle name="Input parameter 2 2 2" xfId="8243"/>
    <cellStyle name="Input parameter 2 2 2 2" xfId="22166"/>
    <cellStyle name="Input parameter 2 2 2 2 2" xfId="49849"/>
    <cellStyle name="Input parameter 2 2 2 3" xfId="35932"/>
    <cellStyle name="Input parameter 2 2 3" xfId="13098"/>
    <cellStyle name="Input parameter 2 2 3 2" xfId="27019"/>
    <cellStyle name="Input parameter 2 2 3 2 2" xfId="54702"/>
    <cellStyle name="Input parameter 2 2 3 3" xfId="40785"/>
    <cellStyle name="Input parameter 2 2 4" xfId="15848"/>
    <cellStyle name="Input parameter 2 2 4 2" xfId="29769"/>
    <cellStyle name="Input parameter 2 2 4 2 2" xfId="57452"/>
    <cellStyle name="Input parameter 2 2 4 3" xfId="43535"/>
    <cellStyle name="Input parameter 2 2 5" xfId="18816"/>
    <cellStyle name="Input parameter 2 2 5 2" xfId="46499"/>
    <cellStyle name="Input parameter 2 2 6" xfId="32582"/>
    <cellStyle name="Input parameter 2 3" xfId="5352"/>
    <cellStyle name="Input parameter 2 3 2" xfId="19307"/>
    <cellStyle name="Input parameter 2 3 2 2" xfId="46990"/>
    <cellStyle name="Input parameter 2 3 3" xfId="33073"/>
    <cellStyle name="Input parameter 3" xfId="4686"/>
    <cellStyle name="Input parameter 3 2" xfId="8092"/>
    <cellStyle name="Input parameter 3 2 2" xfId="22016"/>
    <cellStyle name="Input parameter 3 2 2 2" xfId="49699"/>
    <cellStyle name="Input parameter 3 2 3" xfId="35782"/>
    <cellStyle name="Input parameter 3 3" xfId="12949"/>
    <cellStyle name="Input parameter 3 3 2" xfId="26870"/>
    <cellStyle name="Input parameter 3 3 2 2" xfId="54553"/>
    <cellStyle name="Input parameter 3 3 3" xfId="40636"/>
    <cellStyle name="Input parameter 3 4" xfId="15699"/>
    <cellStyle name="Input parameter 3 4 2" xfId="29620"/>
    <cellStyle name="Input parameter 3 4 2 2" xfId="57303"/>
    <cellStyle name="Input parameter 3 4 3" xfId="43386"/>
    <cellStyle name="Input parameter 3 5" xfId="18667"/>
    <cellStyle name="Input parameter 3 5 2" xfId="46350"/>
    <cellStyle name="Input parameter 3 6" xfId="32433"/>
    <cellStyle name="Input parameter 4" xfId="5296"/>
    <cellStyle name="Input parameter 4 2" xfId="19263"/>
    <cellStyle name="Input parameter 4 2 2" xfId="46946"/>
    <cellStyle name="Input parameter 4 3" xfId="33029"/>
    <cellStyle name="Input pence" xfId="1888"/>
    <cellStyle name="input percent" xfId="1889"/>
    <cellStyle name="Input percentage" xfId="1890"/>
    <cellStyle name="Input%" xfId="1891"/>
    <cellStyle name="InputBlueFont" xfId="1892"/>
    <cellStyle name="InputCell" xfId="1893"/>
    <cellStyle name="InputCellAccount" xfId="1894"/>
    <cellStyle name="InputCellAccount 2" xfId="2157"/>
    <cellStyle name="InputCellAccount 2 2" xfId="4838"/>
    <cellStyle name="InputCellAccount 2 2 2" xfId="8244"/>
    <cellStyle name="InputCellAccount 2 2 2 2" xfId="22167"/>
    <cellStyle name="InputCellAccount 2 2 2 2 2" xfId="49850"/>
    <cellStyle name="InputCellAccount 2 2 2 3" xfId="35933"/>
    <cellStyle name="InputCellAccount 2 2 3" xfId="13099"/>
    <cellStyle name="InputCellAccount 2 2 3 2" xfId="27020"/>
    <cellStyle name="InputCellAccount 2 2 3 2 2" xfId="54703"/>
    <cellStyle name="InputCellAccount 2 2 3 3" xfId="40786"/>
    <cellStyle name="InputCellAccount 2 2 4" xfId="15849"/>
    <cellStyle name="InputCellAccount 2 2 4 2" xfId="29770"/>
    <cellStyle name="InputCellAccount 2 2 4 2 2" xfId="57453"/>
    <cellStyle name="InputCellAccount 2 2 4 3" xfId="43536"/>
    <cellStyle name="InputCellAccount 2 2 5" xfId="18817"/>
    <cellStyle name="InputCellAccount 2 2 5 2" xfId="46500"/>
    <cellStyle name="InputCellAccount 2 2 6" xfId="32583"/>
    <cellStyle name="InputCellAccount 3" xfId="4688"/>
    <cellStyle name="InputCellAccount 3 2" xfId="8094"/>
    <cellStyle name="InputCellAccount 3 2 2" xfId="22018"/>
    <cellStyle name="InputCellAccount 3 2 2 2" xfId="49701"/>
    <cellStyle name="InputCellAccount 3 2 3" xfId="35784"/>
    <cellStyle name="InputCellAccount 3 3" xfId="12950"/>
    <cellStyle name="InputCellAccount 3 3 2" xfId="26871"/>
    <cellStyle name="InputCellAccount 3 3 2 2" xfId="54554"/>
    <cellStyle name="InputCellAccount 3 3 3" xfId="40637"/>
    <cellStyle name="InputCellAccount 3 4" xfId="15700"/>
    <cellStyle name="InputCellAccount 3 4 2" xfId="29621"/>
    <cellStyle name="InputCellAccount 3 4 2 2" xfId="57304"/>
    <cellStyle name="InputCellAccount 3 4 3" xfId="43387"/>
    <cellStyle name="InputCellAccount 3 5" xfId="18668"/>
    <cellStyle name="InputCellAccount 3 5 2" xfId="46351"/>
    <cellStyle name="InputCellAccount 3 6" xfId="32434"/>
    <cellStyle name="InputCellAccountDef" xfId="1895"/>
    <cellStyle name="InputCellAccountDef 2" xfId="2158"/>
    <cellStyle name="InputCellAccountDef 2 2" xfId="4839"/>
    <cellStyle name="InputCellAccountDef 2 2 2" xfId="8245"/>
    <cellStyle name="InputCellAccountDef 2 2 2 2" xfId="22168"/>
    <cellStyle name="InputCellAccountDef 2 2 2 2 2" xfId="49851"/>
    <cellStyle name="InputCellAccountDef 2 2 2 3" xfId="35934"/>
    <cellStyle name="InputCellAccountDef 2 2 3" xfId="13100"/>
    <cellStyle name="InputCellAccountDef 2 2 3 2" xfId="27021"/>
    <cellStyle name="InputCellAccountDef 2 2 3 2 2" xfId="54704"/>
    <cellStyle name="InputCellAccountDef 2 2 3 3" xfId="40787"/>
    <cellStyle name="InputCellAccountDef 2 2 4" xfId="15850"/>
    <cellStyle name="InputCellAccountDef 2 2 4 2" xfId="29771"/>
    <cellStyle name="InputCellAccountDef 2 2 4 2 2" xfId="57454"/>
    <cellStyle name="InputCellAccountDef 2 2 4 3" xfId="43537"/>
    <cellStyle name="InputCellAccountDef 2 2 5" xfId="18818"/>
    <cellStyle name="InputCellAccountDef 2 2 5 2" xfId="46501"/>
    <cellStyle name="InputCellAccountDef 2 2 6" xfId="32584"/>
    <cellStyle name="InputCellAccountDef 2 3" xfId="5353"/>
    <cellStyle name="InputCellAccountDef 2 3 2" xfId="19308"/>
    <cellStyle name="InputCellAccountDef 2 3 2 2" xfId="46991"/>
    <cellStyle name="InputCellAccountDef 2 3 3" xfId="33074"/>
    <cellStyle name="InputCellAccountDef 3" xfId="4689"/>
    <cellStyle name="InputCellAccountDef 3 2" xfId="8095"/>
    <cellStyle name="InputCellAccountDef 3 2 2" xfId="22019"/>
    <cellStyle name="InputCellAccountDef 3 2 2 2" xfId="49702"/>
    <cellStyle name="InputCellAccountDef 3 2 3" xfId="35785"/>
    <cellStyle name="InputCellAccountDef 3 3" xfId="12951"/>
    <cellStyle name="InputCellAccountDef 3 3 2" xfId="26872"/>
    <cellStyle name="InputCellAccountDef 3 3 2 2" xfId="54555"/>
    <cellStyle name="InputCellAccountDef 3 3 3" xfId="40638"/>
    <cellStyle name="InputCellAccountDef 3 4" xfId="15701"/>
    <cellStyle name="InputCellAccountDef 3 4 2" xfId="29622"/>
    <cellStyle name="InputCellAccountDef 3 4 2 2" xfId="57305"/>
    <cellStyle name="InputCellAccountDef 3 4 3" xfId="43388"/>
    <cellStyle name="InputCellAccountDef 3 5" xfId="18669"/>
    <cellStyle name="InputCellAccountDef 3 5 2" xfId="46352"/>
    <cellStyle name="InputCellAccountDef 3 6" xfId="32435"/>
    <cellStyle name="InputCellAccountDef 4" xfId="5638"/>
    <cellStyle name="InputCellAccountDef 4 2" xfId="19591"/>
    <cellStyle name="InputCellAccountDef 4 2 2" xfId="47274"/>
    <cellStyle name="InputCellAccountDef 4 3" xfId="33357"/>
    <cellStyle name="InputCellAP" xfId="1896"/>
    <cellStyle name="InputCellAP 2" xfId="2159"/>
    <cellStyle name="InputCellAP 2 2" xfId="4840"/>
    <cellStyle name="InputCellAP 2 2 2" xfId="8246"/>
    <cellStyle name="InputCellAP 2 2 2 2" xfId="22169"/>
    <cellStyle name="InputCellAP 2 2 2 2 2" xfId="49852"/>
    <cellStyle name="InputCellAP 2 2 2 3" xfId="35935"/>
    <cellStyle name="InputCellAP 2 2 3" xfId="13101"/>
    <cellStyle name="InputCellAP 2 2 3 2" xfId="27022"/>
    <cellStyle name="InputCellAP 2 2 3 2 2" xfId="54705"/>
    <cellStyle name="InputCellAP 2 2 3 3" xfId="40788"/>
    <cellStyle name="InputCellAP 2 2 4" xfId="15851"/>
    <cellStyle name="InputCellAP 2 2 4 2" xfId="29772"/>
    <cellStyle name="InputCellAP 2 2 4 2 2" xfId="57455"/>
    <cellStyle name="InputCellAP 2 2 4 3" xfId="43538"/>
    <cellStyle name="InputCellAP 2 2 5" xfId="18819"/>
    <cellStyle name="InputCellAP 2 2 5 2" xfId="46502"/>
    <cellStyle name="InputCellAP 2 2 6" xfId="32585"/>
    <cellStyle name="InputCellAP 3" xfId="4690"/>
    <cellStyle name="InputCellAP 3 2" xfId="8096"/>
    <cellStyle name="InputCellAP 3 2 2" xfId="22020"/>
    <cellStyle name="InputCellAP 3 2 2 2" xfId="49703"/>
    <cellStyle name="InputCellAP 3 2 3" xfId="35786"/>
    <cellStyle name="InputCellAP 3 3" xfId="12952"/>
    <cellStyle name="InputCellAP 3 3 2" xfId="26873"/>
    <cellStyle name="InputCellAP 3 3 2 2" xfId="54556"/>
    <cellStyle name="InputCellAP 3 3 3" xfId="40639"/>
    <cellStyle name="InputCellAP 3 4" xfId="15702"/>
    <cellStyle name="InputCellAP 3 4 2" xfId="29623"/>
    <cellStyle name="InputCellAP 3 4 2 2" xfId="57306"/>
    <cellStyle name="InputCellAP 3 4 3" xfId="43389"/>
    <cellStyle name="InputCellAP 3 5" xfId="18670"/>
    <cellStyle name="InputCellAP 3 5 2" xfId="46353"/>
    <cellStyle name="InputCellAP 3 6" xfId="32436"/>
    <cellStyle name="InputCellComma" xfId="1897"/>
    <cellStyle name="InputCellComma 2" xfId="2160"/>
    <cellStyle name="InputCellComma 2 2" xfId="4841"/>
    <cellStyle name="InputCellComma 2 2 2" xfId="8247"/>
    <cellStyle name="InputCellComma 2 2 2 2" xfId="22170"/>
    <cellStyle name="InputCellComma 2 2 2 2 2" xfId="49853"/>
    <cellStyle name="InputCellComma 2 2 2 3" xfId="35936"/>
    <cellStyle name="InputCellComma 2 2 3" xfId="13102"/>
    <cellStyle name="InputCellComma 2 2 3 2" xfId="27023"/>
    <cellStyle name="InputCellComma 2 2 3 2 2" xfId="54706"/>
    <cellStyle name="InputCellComma 2 2 3 3" xfId="40789"/>
    <cellStyle name="InputCellComma 2 2 4" xfId="15852"/>
    <cellStyle name="InputCellComma 2 2 4 2" xfId="29773"/>
    <cellStyle name="InputCellComma 2 2 4 2 2" xfId="57456"/>
    <cellStyle name="InputCellComma 2 2 4 3" xfId="43539"/>
    <cellStyle name="InputCellComma 2 2 5" xfId="18820"/>
    <cellStyle name="InputCellComma 2 2 5 2" xfId="46503"/>
    <cellStyle name="InputCellComma 2 2 6" xfId="32586"/>
    <cellStyle name="InputCellComma 3" xfId="4691"/>
    <cellStyle name="InputCellComma 3 2" xfId="8097"/>
    <cellStyle name="InputCellComma 3 2 2" xfId="22021"/>
    <cellStyle name="InputCellComma 3 2 2 2" xfId="49704"/>
    <cellStyle name="InputCellComma 3 2 3" xfId="35787"/>
    <cellStyle name="InputCellComma 3 3" xfId="12953"/>
    <cellStyle name="InputCellComma 3 3 2" xfId="26874"/>
    <cellStyle name="InputCellComma 3 3 2 2" xfId="54557"/>
    <cellStyle name="InputCellComma 3 3 3" xfId="40640"/>
    <cellStyle name="InputCellComma 3 4" xfId="15703"/>
    <cellStyle name="InputCellComma 3 4 2" xfId="29624"/>
    <cellStyle name="InputCellComma 3 4 2 2" xfId="57307"/>
    <cellStyle name="InputCellComma 3 4 3" xfId="43390"/>
    <cellStyle name="InputCellComma 3 5" xfId="18671"/>
    <cellStyle name="InputCellComma 3 5 2" xfId="46354"/>
    <cellStyle name="InputCellComma 3 6" xfId="32437"/>
    <cellStyle name="InputCellDef" xfId="1898"/>
    <cellStyle name="InputCellDef 2" xfId="2161"/>
    <cellStyle name="InputCellDef 2 2" xfId="4842"/>
    <cellStyle name="InputCellDef 2 2 2" xfId="8248"/>
    <cellStyle name="InputCellDef 2 2 2 2" xfId="22171"/>
    <cellStyle name="InputCellDef 2 2 2 2 2" xfId="49854"/>
    <cellStyle name="InputCellDef 2 2 2 3" xfId="35937"/>
    <cellStyle name="InputCellDef 2 2 3" xfId="13103"/>
    <cellStyle name="InputCellDef 2 2 3 2" xfId="27024"/>
    <cellStyle name="InputCellDef 2 2 3 2 2" xfId="54707"/>
    <cellStyle name="InputCellDef 2 2 3 3" xfId="40790"/>
    <cellStyle name="InputCellDef 2 2 4" xfId="15853"/>
    <cellStyle name="InputCellDef 2 2 4 2" xfId="29774"/>
    <cellStyle name="InputCellDef 2 2 4 2 2" xfId="57457"/>
    <cellStyle name="InputCellDef 2 2 4 3" xfId="43540"/>
    <cellStyle name="InputCellDef 2 2 5" xfId="18821"/>
    <cellStyle name="InputCellDef 2 2 5 2" xfId="46504"/>
    <cellStyle name="InputCellDef 2 2 6" xfId="32587"/>
    <cellStyle name="InputCellDef 2 3" xfId="5354"/>
    <cellStyle name="InputCellDef 2 3 2" xfId="19309"/>
    <cellStyle name="InputCellDef 2 3 2 2" xfId="46992"/>
    <cellStyle name="InputCellDef 2 3 3" xfId="33075"/>
    <cellStyle name="InputCellDef 3" xfId="4692"/>
    <cellStyle name="InputCellDef 3 2" xfId="8098"/>
    <cellStyle name="InputCellDef 3 2 2" xfId="22022"/>
    <cellStyle name="InputCellDef 3 2 2 2" xfId="49705"/>
    <cellStyle name="InputCellDef 3 2 3" xfId="35788"/>
    <cellStyle name="InputCellDef 3 3" xfId="12954"/>
    <cellStyle name="InputCellDef 3 3 2" xfId="26875"/>
    <cellStyle name="InputCellDef 3 3 2 2" xfId="54558"/>
    <cellStyle name="InputCellDef 3 3 3" xfId="40641"/>
    <cellStyle name="InputCellDef 3 4" xfId="15704"/>
    <cellStyle name="InputCellDef 3 4 2" xfId="29625"/>
    <cellStyle name="InputCellDef 3 4 2 2" xfId="57308"/>
    <cellStyle name="InputCellDef 3 4 3" xfId="43391"/>
    <cellStyle name="InputCellDef 3 5" xfId="18672"/>
    <cellStyle name="InputCellDef 3 5 2" xfId="46355"/>
    <cellStyle name="InputCellDef 3 6" xfId="32438"/>
    <cellStyle name="InputCellDef 4" xfId="5637"/>
    <cellStyle name="InputCellDef 4 2" xfId="19590"/>
    <cellStyle name="InputCellDef 4 2 2" xfId="47273"/>
    <cellStyle name="InputCellDef 4 3" xfId="33356"/>
    <cellStyle name="InputCellDefPer" xfId="1899"/>
    <cellStyle name="InputCellDefPer 2" xfId="2162"/>
    <cellStyle name="InputCellDefPer 2 2" xfId="4843"/>
    <cellStyle name="InputCellDefPer 2 2 2" xfId="8249"/>
    <cellStyle name="InputCellDefPer 2 2 2 2" xfId="22172"/>
    <cellStyle name="InputCellDefPer 2 2 2 2 2" xfId="49855"/>
    <cellStyle name="InputCellDefPer 2 2 2 3" xfId="35938"/>
    <cellStyle name="InputCellDefPer 2 2 3" xfId="13104"/>
    <cellStyle name="InputCellDefPer 2 2 3 2" xfId="27025"/>
    <cellStyle name="InputCellDefPer 2 2 3 2 2" xfId="54708"/>
    <cellStyle name="InputCellDefPer 2 2 3 3" xfId="40791"/>
    <cellStyle name="InputCellDefPer 2 2 4" xfId="15854"/>
    <cellStyle name="InputCellDefPer 2 2 4 2" xfId="29775"/>
    <cellStyle name="InputCellDefPer 2 2 4 2 2" xfId="57458"/>
    <cellStyle name="InputCellDefPer 2 2 4 3" xfId="43541"/>
    <cellStyle name="InputCellDefPer 2 2 5" xfId="18822"/>
    <cellStyle name="InputCellDefPer 2 2 5 2" xfId="46505"/>
    <cellStyle name="InputCellDefPer 2 2 6" xfId="32588"/>
    <cellStyle name="InputCellDefPer 2 3" xfId="8006"/>
    <cellStyle name="InputCellDefPer 2 3 2" xfId="21930"/>
    <cellStyle name="InputCellDefPer 2 3 2 2" xfId="49613"/>
    <cellStyle name="InputCellDefPer 2 3 3" xfId="35696"/>
    <cellStyle name="InputCellDefPer 3" xfId="4693"/>
    <cellStyle name="InputCellDefPer 3 2" xfId="8099"/>
    <cellStyle name="InputCellDefPer 3 2 2" xfId="22023"/>
    <cellStyle name="InputCellDefPer 3 2 2 2" xfId="49706"/>
    <cellStyle name="InputCellDefPer 3 2 3" xfId="35789"/>
    <cellStyle name="InputCellDefPer 3 3" xfId="12955"/>
    <cellStyle name="InputCellDefPer 3 3 2" xfId="26876"/>
    <cellStyle name="InputCellDefPer 3 3 2 2" xfId="54559"/>
    <cellStyle name="InputCellDefPer 3 3 3" xfId="40642"/>
    <cellStyle name="InputCellDefPer 3 4" xfId="15705"/>
    <cellStyle name="InputCellDefPer 3 4 2" xfId="29626"/>
    <cellStyle name="InputCellDefPer 3 4 2 2" xfId="57309"/>
    <cellStyle name="InputCellDefPer 3 4 3" xfId="43392"/>
    <cellStyle name="InputCellDefPer 3 5" xfId="18673"/>
    <cellStyle name="InputCellDefPer 3 5 2" xfId="46356"/>
    <cellStyle name="InputCellDefPer 3 6" xfId="32439"/>
    <cellStyle name="InputCellDefPer 4" xfId="5699"/>
    <cellStyle name="InputCellDefPer 4 2" xfId="19651"/>
    <cellStyle name="InputCellDefPer 4 2 2" xfId="47334"/>
    <cellStyle name="InputCellDefPer 4 3" xfId="33417"/>
    <cellStyle name="InputCellDiv" xfId="1900"/>
    <cellStyle name="InputCellDiv 2" xfId="2163"/>
    <cellStyle name="InputCellDiv 2 2" xfId="4844"/>
    <cellStyle name="InputCellDiv 2 2 2" xfId="8250"/>
    <cellStyle name="InputCellDiv 2 2 2 2" xfId="22173"/>
    <cellStyle name="InputCellDiv 2 2 2 2 2" xfId="49856"/>
    <cellStyle name="InputCellDiv 2 2 2 3" xfId="35939"/>
    <cellStyle name="InputCellDiv 2 2 3" xfId="13105"/>
    <cellStyle name="InputCellDiv 2 2 3 2" xfId="27026"/>
    <cellStyle name="InputCellDiv 2 2 3 2 2" xfId="54709"/>
    <cellStyle name="InputCellDiv 2 2 3 3" xfId="40792"/>
    <cellStyle name="InputCellDiv 2 2 4" xfId="15855"/>
    <cellStyle name="InputCellDiv 2 2 4 2" xfId="29776"/>
    <cellStyle name="InputCellDiv 2 2 4 2 2" xfId="57459"/>
    <cellStyle name="InputCellDiv 2 2 4 3" xfId="43542"/>
    <cellStyle name="InputCellDiv 2 2 5" xfId="18823"/>
    <cellStyle name="InputCellDiv 2 2 5 2" xfId="46506"/>
    <cellStyle name="InputCellDiv 2 2 6" xfId="32589"/>
    <cellStyle name="InputCellDiv 3" xfId="4694"/>
    <cellStyle name="InputCellDiv 3 2" xfId="8100"/>
    <cellStyle name="InputCellDiv 3 2 2" xfId="22024"/>
    <cellStyle name="InputCellDiv 3 2 2 2" xfId="49707"/>
    <cellStyle name="InputCellDiv 3 2 3" xfId="35790"/>
    <cellStyle name="InputCellDiv 3 3" xfId="12956"/>
    <cellStyle name="InputCellDiv 3 3 2" xfId="26877"/>
    <cellStyle name="InputCellDiv 3 3 2 2" xfId="54560"/>
    <cellStyle name="InputCellDiv 3 3 3" xfId="40643"/>
    <cellStyle name="InputCellDiv 3 4" xfId="15706"/>
    <cellStyle name="InputCellDiv 3 4 2" xfId="29627"/>
    <cellStyle name="InputCellDiv 3 4 2 2" xfId="57310"/>
    <cellStyle name="InputCellDiv 3 4 3" xfId="43393"/>
    <cellStyle name="InputCellDiv 3 5" xfId="18674"/>
    <cellStyle name="InputCellDiv 3 5 2" xfId="46357"/>
    <cellStyle name="InputCellDiv 3 6" xfId="32440"/>
    <cellStyle name="InputCellGreen" xfId="1901"/>
    <cellStyle name="InputCellGreen 2" xfId="2164"/>
    <cellStyle name="InputCellGreen 2 2" xfId="3318"/>
    <cellStyle name="InputCellGreen 2 2 2" xfId="6759"/>
    <cellStyle name="InputCellGreen 2 2 2 2" xfId="20700"/>
    <cellStyle name="InputCellGreen 2 2 2 2 2" xfId="48383"/>
    <cellStyle name="InputCellGreen 2 2 2 3" xfId="34466"/>
    <cellStyle name="InputCellGreen 2 2 3" xfId="9498"/>
    <cellStyle name="InputCellGreen 2 2 3 2" xfId="23419"/>
    <cellStyle name="InputCellGreen 2 2 3 2 2" xfId="51102"/>
    <cellStyle name="InputCellGreen 2 2 3 3" xfId="37185"/>
    <cellStyle name="InputCellGreen 2 2 4" xfId="11638"/>
    <cellStyle name="InputCellGreen 2 2 4 2" xfId="25559"/>
    <cellStyle name="InputCellGreen 2 2 4 2 2" xfId="53242"/>
    <cellStyle name="InputCellGreen 2 2 4 3" xfId="39325"/>
    <cellStyle name="InputCellGreen 2 2 5" xfId="14388"/>
    <cellStyle name="InputCellGreen 2 2 5 2" xfId="28309"/>
    <cellStyle name="InputCellGreen 2 2 5 2 2" xfId="55992"/>
    <cellStyle name="InputCellGreen 2 2 5 3" xfId="42075"/>
    <cellStyle name="InputCellGreen 2 2 6" xfId="17356"/>
    <cellStyle name="InputCellGreen 2 2 6 2" xfId="45039"/>
    <cellStyle name="InputCellGreen 2 3" xfId="3441"/>
    <cellStyle name="InputCellGreen 2 3 2" xfId="6880"/>
    <cellStyle name="InputCellGreen 2 3 2 2" xfId="20821"/>
    <cellStyle name="InputCellGreen 2 3 2 2 2" xfId="48504"/>
    <cellStyle name="InputCellGreen 2 3 2 3" xfId="34587"/>
    <cellStyle name="InputCellGreen 2 3 3" xfId="9618"/>
    <cellStyle name="InputCellGreen 2 3 3 2" xfId="23539"/>
    <cellStyle name="InputCellGreen 2 3 3 2 2" xfId="51222"/>
    <cellStyle name="InputCellGreen 2 3 3 3" xfId="37305"/>
    <cellStyle name="InputCellGreen 2 3 4" xfId="11759"/>
    <cellStyle name="InputCellGreen 2 3 4 2" xfId="25680"/>
    <cellStyle name="InputCellGreen 2 3 4 2 2" xfId="53363"/>
    <cellStyle name="InputCellGreen 2 3 4 3" xfId="39446"/>
    <cellStyle name="InputCellGreen 2 3 5" xfId="14509"/>
    <cellStyle name="InputCellGreen 2 3 5 2" xfId="28430"/>
    <cellStyle name="InputCellGreen 2 3 5 2 2" xfId="56113"/>
    <cellStyle name="InputCellGreen 2 3 5 3" xfId="42196"/>
    <cellStyle name="InputCellGreen 2 3 6" xfId="17477"/>
    <cellStyle name="InputCellGreen 2 3 6 2" xfId="45160"/>
    <cellStyle name="InputCellGreen 2 4" xfId="3807"/>
    <cellStyle name="InputCellGreen 2 4 2" xfId="7241"/>
    <cellStyle name="InputCellGreen 2 4 2 2" xfId="21174"/>
    <cellStyle name="InputCellGreen 2 4 2 2 2" xfId="48857"/>
    <cellStyle name="InputCellGreen 2 4 2 3" xfId="34940"/>
    <cellStyle name="InputCellGreen 2 4 3" xfId="12112"/>
    <cellStyle name="InputCellGreen 2 4 3 2" xfId="26033"/>
    <cellStyle name="InputCellGreen 2 4 3 2 2" xfId="53716"/>
    <cellStyle name="InputCellGreen 2 4 3 3" xfId="39799"/>
    <cellStyle name="InputCellGreen 2 4 4" xfId="14862"/>
    <cellStyle name="InputCellGreen 2 4 4 2" xfId="28783"/>
    <cellStyle name="InputCellGreen 2 4 4 2 2" xfId="56466"/>
    <cellStyle name="InputCellGreen 2 4 4 3" xfId="42549"/>
    <cellStyle name="InputCellGreen 2 4 5" xfId="17830"/>
    <cellStyle name="InputCellGreen 2 4 5 2" xfId="45513"/>
    <cellStyle name="InputCellGreen 2 4 6" xfId="31596"/>
    <cellStyle name="InputCellGreen 2 5" xfId="4845"/>
    <cellStyle name="InputCellGreen 2 5 2" xfId="8251"/>
    <cellStyle name="InputCellGreen 2 5 2 2" xfId="22174"/>
    <cellStyle name="InputCellGreen 2 5 2 2 2" xfId="49857"/>
    <cellStyle name="InputCellGreen 2 5 2 3" xfId="35940"/>
    <cellStyle name="InputCellGreen 2 5 3" xfId="13106"/>
    <cellStyle name="InputCellGreen 2 5 3 2" xfId="27027"/>
    <cellStyle name="InputCellGreen 2 5 3 2 2" xfId="54710"/>
    <cellStyle name="InputCellGreen 2 5 3 3" xfId="40793"/>
    <cellStyle name="InputCellGreen 2 5 4" xfId="15856"/>
    <cellStyle name="InputCellGreen 2 5 4 2" xfId="29777"/>
    <cellStyle name="InputCellGreen 2 5 4 2 2" xfId="57460"/>
    <cellStyle name="InputCellGreen 2 5 4 3" xfId="43543"/>
    <cellStyle name="InputCellGreen 2 5 5" xfId="18824"/>
    <cellStyle name="InputCellGreen 2 5 5 2" xfId="46507"/>
    <cellStyle name="InputCellGreen 2 5 6" xfId="32590"/>
    <cellStyle name="InputCellGreen 2 6" xfId="4963"/>
    <cellStyle name="InputCellGreen 2 6 2" xfId="8367"/>
    <cellStyle name="InputCellGreen 2 6 2 2" xfId="22288"/>
    <cellStyle name="InputCellGreen 2 6 2 2 2" xfId="49971"/>
    <cellStyle name="InputCellGreen 2 6 2 3" xfId="36054"/>
    <cellStyle name="InputCellGreen 2 6 3" xfId="13220"/>
    <cellStyle name="InputCellGreen 2 6 3 2" xfId="27141"/>
    <cellStyle name="InputCellGreen 2 6 3 2 2" xfId="54824"/>
    <cellStyle name="InputCellGreen 2 6 3 3" xfId="40907"/>
    <cellStyle name="InputCellGreen 2 6 4" xfId="15970"/>
    <cellStyle name="InputCellGreen 2 6 4 2" xfId="29891"/>
    <cellStyle name="InputCellGreen 2 6 4 2 2" xfId="57574"/>
    <cellStyle name="InputCellGreen 2 6 4 3" xfId="43657"/>
    <cellStyle name="InputCellGreen 2 6 5" xfId="18938"/>
    <cellStyle name="InputCellGreen 2 6 5 2" xfId="46621"/>
    <cellStyle name="InputCellGreen 2 6 6" xfId="32704"/>
    <cellStyle name="InputCellGreen 2 7" xfId="5355"/>
    <cellStyle name="InputCellGreen 2 7 2" xfId="19310"/>
    <cellStyle name="InputCellGreen 2 7 2 2" xfId="46993"/>
    <cellStyle name="InputCellGreen 2 7 3" xfId="33076"/>
    <cellStyle name="InputCellGreen 3" xfId="2477"/>
    <cellStyle name="InputCellGreen 3 2" xfId="5934"/>
    <cellStyle name="InputCellGreen 3 2 2" xfId="19883"/>
    <cellStyle name="InputCellGreen 3 2 2 2" xfId="47566"/>
    <cellStyle name="InputCellGreen 3 2 3" xfId="33649"/>
    <cellStyle name="InputCellGreen 3 3" xfId="8699"/>
    <cellStyle name="InputCellGreen 3 3 2" xfId="22620"/>
    <cellStyle name="InputCellGreen 3 3 2 2" xfId="50303"/>
    <cellStyle name="InputCellGreen 3 3 3" xfId="36386"/>
    <cellStyle name="InputCellGreen 3 4" xfId="5548"/>
    <cellStyle name="InputCellGreen 3 4 2" xfId="19501"/>
    <cellStyle name="InputCellGreen 3 4 2 2" xfId="47184"/>
    <cellStyle name="InputCellGreen 3 4 3" xfId="33267"/>
    <cellStyle name="InputCellGreen 3 5" xfId="13581"/>
    <cellStyle name="InputCellGreen 3 5 2" xfId="27502"/>
    <cellStyle name="InputCellGreen 3 5 2 2" xfId="55185"/>
    <cellStyle name="InputCellGreen 3 5 3" xfId="41268"/>
    <cellStyle name="InputCellGreen 3 6" xfId="16543"/>
    <cellStyle name="InputCellGreen 3 6 2" xfId="44226"/>
    <cellStyle name="InputCellGreen 4" xfId="3387"/>
    <cellStyle name="InputCellGreen 4 2" xfId="6827"/>
    <cellStyle name="InputCellGreen 4 2 2" xfId="20768"/>
    <cellStyle name="InputCellGreen 4 2 2 2" xfId="48451"/>
    <cellStyle name="InputCellGreen 4 2 3" xfId="34534"/>
    <cellStyle name="InputCellGreen 4 3" xfId="9565"/>
    <cellStyle name="InputCellGreen 4 3 2" xfId="23486"/>
    <cellStyle name="InputCellGreen 4 3 2 2" xfId="51169"/>
    <cellStyle name="InputCellGreen 4 3 3" xfId="37252"/>
    <cellStyle name="InputCellGreen 4 4" xfId="11706"/>
    <cellStyle name="InputCellGreen 4 4 2" xfId="25627"/>
    <cellStyle name="InputCellGreen 4 4 2 2" xfId="53310"/>
    <cellStyle name="InputCellGreen 4 4 3" xfId="39393"/>
    <cellStyle name="InputCellGreen 4 5" xfId="14456"/>
    <cellStyle name="InputCellGreen 4 5 2" xfId="28377"/>
    <cellStyle name="InputCellGreen 4 5 2 2" xfId="56060"/>
    <cellStyle name="InputCellGreen 4 5 3" xfId="42143"/>
    <cellStyle name="InputCellGreen 4 6" xfId="17424"/>
    <cellStyle name="InputCellGreen 4 6 2" xfId="45107"/>
    <cellStyle name="InputCellGreen 5" xfId="3104"/>
    <cellStyle name="InputCellGreen 5 2" xfId="6546"/>
    <cellStyle name="InputCellGreen 5 2 2" xfId="20490"/>
    <cellStyle name="InputCellGreen 5 2 2 2" xfId="48173"/>
    <cellStyle name="InputCellGreen 5 2 3" xfId="34256"/>
    <cellStyle name="InputCellGreen 5 3" xfId="11428"/>
    <cellStyle name="InputCellGreen 5 3 2" xfId="25349"/>
    <cellStyle name="InputCellGreen 5 3 2 2" xfId="53032"/>
    <cellStyle name="InputCellGreen 5 3 3" xfId="39115"/>
    <cellStyle name="InputCellGreen 5 4" xfId="14178"/>
    <cellStyle name="InputCellGreen 5 4 2" xfId="28099"/>
    <cellStyle name="InputCellGreen 5 4 2 2" xfId="55782"/>
    <cellStyle name="InputCellGreen 5 4 3" xfId="41865"/>
    <cellStyle name="InputCellGreen 5 5" xfId="17146"/>
    <cellStyle name="InputCellGreen 5 5 2" xfId="44829"/>
    <cellStyle name="InputCellGreen 5 6" xfId="30950"/>
    <cellStyle name="InputCellGreen 6" xfId="4695"/>
    <cellStyle name="InputCellGreen 6 2" xfId="8101"/>
    <cellStyle name="InputCellGreen 6 2 2" xfId="22025"/>
    <cellStyle name="InputCellGreen 6 2 2 2" xfId="49708"/>
    <cellStyle name="InputCellGreen 6 2 3" xfId="35791"/>
    <cellStyle name="InputCellGreen 6 3" xfId="12957"/>
    <cellStyle name="InputCellGreen 6 3 2" xfId="26878"/>
    <cellStyle name="InputCellGreen 6 3 2 2" xfId="54561"/>
    <cellStyle name="InputCellGreen 6 3 3" xfId="40644"/>
    <cellStyle name="InputCellGreen 6 4" xfId="15707"/>
    <cellStyle name="InputCellGreen 6 4 2" xfId="29628"/>
    <cellStyle name="InputCellGreen 6 4 2 2" xfId="57311"/>
    <cellStyle name="InputCellGreen 6 4 3" xfId="43394"/>
    <cellStyle name="InputCellGreen 6 5" xfId="18675"/>
    <cellStyle name="InputCellGreen 6 5 2" xfId="46358"/>
    <cellStyle name="InputCellGreen 6 6" xfId="32441"/>
    <cellStyle name="InputCellGreen 7" xfId="4292"/>
    <cellStyle name="InputCellGreen 7 2" xfId="7717"/>
    <cellStyle name="InputCellGreen 7 2 2" xfId="21644"/>
    <cellStyle name="InputCellGreen 7 2 2 2" xfId="49327"/>
    <cellStyle name="InputCellGreen 7 2 3" xfId="35410"/>
    <cellStyle name="InputCellGreen 7 3" xfId="12564"/>
    <cellStyle name="InputCellGreen 7 3 2" xfId="26485"/>
    <cellStyle name="InputCellGreen 7 3 2 2" xfId="54168"/>
    <cellStyle name="InputCellGreen 7 3 3" xfId="40251"/>
    <cellStyle name="InputCellGreen 7 4" xfId="15314"/>
    <cellStyle name="InputCellGreen 7 4 2" xfId="29235"/>
    <cellStyle name="InputCellGreen 7 4 2 2" xfId="56918"/>
    <cellStyle name="InputCellGreen 7 4 3" xfId="43001"/>
    <cellStyle name="InputCellGreen 7 5" xfId="18282"/>
    <cellStyle name="InputCellGreen 7 5 2" xfId="45965"/>
    <cellStyle name="InputCellGreen 7 6" xfId="32048"/>
    <cellStyle name="InputCellGreen 8" xfId="4563"/>
    <cellStyle name="InputCellGreen 8 2" xfId="7978"/>
    <cellStyle name="InputCellGreen 8 2 2" xfId="21902"/>
    <cellStyle name="InputCellGreen 8 2 2 2" xfId="49585"/>
    <cellStyle name="InputCellGreen 8 2 3" xfId="35668"/>
    <cellStyle name="InputCellGreen 8 3" xfId="12827"/>
    <cellStyle name="InputCellGreen 8 3 2" xfId="26748"/>
    <cellStyle name="InputCellGreen 8 3 2 2" xfId="54431"/>
    <cellStyle name="InputCellGreen 8 3 3" xfId="40514"/>
    <cellStyle name="InputCellGreen 8 4" xfId="15577"/>
    <cellStyle name="InputCellGreen 8 4 2" xfId="29498"/>
    <cellStyle name="InputCellGreen 8 4 2 2" xfId="57181"/>
    <cellStyle name="InputCellGreen 8 4 3" xfId="43264"/>
    <cellStyle name="InputCellGreen 8 5" xfId="18545"/>
    <cellStyle name="InputCellGreen 8 5 2" xfId="46228"/>
    <cellStyle name="InputCellGreen 8 6" xfId="32311"/>
    <cellStyle name="InputCellGreen 9" xfId="6506"/>
    <cellStyle name="InputCellGreen 9 2" xfId="20451"/>
    <cellStyle name="InputCellGreen 9 2 2" xfId="48134"/>
    <cellStyle name="InputCellGreen 9 3" xfId="34217"/>
    <cellStyle name="InputCellGrey" xfId="1902"/>
    <cellStyle name="InputCellP" xfId="1903"/>
    <cellStyle name="InputCellP 2" xfId="2165"/>
    <cellStyle name="InputCellP 2 2" xfId="4846"/>
    <cellStyle name="InputCellP 2 2 2" xfId="8252"/>
    <cellStyle name="InputCellP 2 2 2 2" xfId="22175"/>
    <cellStyle name="InputCellP 2 2 2 2 2" xfId="49858"/>
    <cellStyle name="InputCellP 2 2 2 3" xfId="35941"/>
    <cellStyle name="InputCellP 2 2 3" xfId="13107"/>
    <cellStyle name="InputCellP 2 2 3 2" xfId="27028"/>
    <cellStyle name="InputCellP 2 2 3 2 2" xfId="54711"/>
    <cellStyle name="InputCellP 2 2 3 3" xfId="40794"/>
    <cellStyle name="InputCellP 2 2 4" xfId="15857"/>
    <cellStyle name="InputCellP 2 2 4 2" xfId="29778"/>
    <cellStyle name="InputCellP 2 2 4 2 2" xfId="57461"/>
    <cellStyle name="InputCellP 2 2 4 3" xfId="43544"/>
    <cellStyle name="InputCellP 2 2 5" xfId="18825"/>
    <cellStyle name="InputCellP 2 2 5 2" xfId="46508"/>
    <cellStyle name="InputCellP 2 2 6" xfId="32591"/>
    <cellStyle name="InputCellP 3" xfId="4696"/>
    <cellStyle name="InputCellP 3 2" xfId="8102"/>
    <cellStyle name="InputCellP 3 2 2" xfId="22026"/>
    <cellStyle name="InputCellP 3 2 2 2" xfId="49709"/>
    <cellStyle name="InputCellP 3 2 3" xfId="35792"/>
    <cellStyle name="InputCellP 3 3" xfId="12958"/>
    <cellStyle name="InputCellP 3 3 2" xfId="26879"/>
    <cellStyle name="InputCellP 3 3 2 2" xfId="54562"/>
    <cellStyle name="InputCellP 3 3 3" xfId="40645"/>
    <cellStyle name="InputCellP 3 4" xfId="15708"/>
    <cellStyle name="InputCellP 3 4 2" xfId="29629"/>
    <cellStyle name="InputCellP 3 4 2 2" xfId="57312"/>
    <cellStyle name="InputCellP 3 4 3" xfId="43395"/>
    <cellStyle name="InputCellP 3 5" xfId="18676"/>
    <cellStyle name="InputCellP 3 5 2" xfId="46359"/>
    <cellStyle name="InputCellP 3 6" xfId="32442"/>
    <cellStyle name="InputCellProcent" xfId="1904"/>
    <cellStyle name="InputCellProcent 2" xfId="2166"/>
    <cellStyle name="InputCellProcent 2 2" xfId="4847"/>
    <cellStyle name="InputCellProcent 2 2 2" xfId="8253"/>
    <cellStyle name="InputCellProcent 2 2 2 2" xfId="22176"/>
    <cellStyle name="InputCellProcent 2 2 2 2 2" xfId="49859"/>
    <cellStyle name="InputCellProcent 2 2 2 3" xfId="35942"/>
    <cellStyle name="InputCellProcent 2 2 3" xfId="13108"/>
    <cellStyle name="InputCellProcent 2 2 3 2" xfId="27029"/>
    <cellStyle name="InputCellProcent 2 2 3 2 2" xfId="54712"/>
    <cellStyle name="InputCellProcent 2 2 3 3" xfId="40795"/>
    <cellStyle name="InputCellProcent 2 2 4" xfId="15858"/>
    <cellStyle name="InputCellProcent 2 2 4 2" xfId="29779"/>
    <cellStyle name="InputCellProcent 2 2 4 2 2" xfId="57462"/>
    <cellStyle name="InputCellProcent 2 2 4 3" xfId="43545"/>
    <cellStyle name="InputCellProcent 2 2 5" xfId="18826"/>
    <cellStyle name="InputCellProcent 2 2 5 2" xfId="46509"/>
    <cellStyle name="InputCellProcent 2 2 6" xfId="32592"/>
    <cellStyle name="InputCellProcent 3" xfId="4697"/>
    <cellStyle name="InputCellProcent 3 2" xfId="8103"/>
    <cellStyle name="InputCellProcent 3 2 2" xfId="22027"/>
    <cellStyle name="InputCellProcent 3 2 2 2" xfId="49710"/>
    <cellStyle name="InputCellProcent 3 2 3" xfId="35793"/>
    <cellStyle name="InputCellProcent 3 3" xfId="12959"/>
    <cellStyle name="InputCellProcent 3 3 2" xfId="26880"/>
    <cellStyle name="InputCellProcent 3 3 2 2" xfId="54563"/>
    <cellStyle name="InputCellProcent 3 3 3" xfId="40646"/>
    <cellStyle name="InputCellProcent 3 4" xfId="15709"/>
    <cellStyle name="InputCellProcent 3 4 2" xfId="29630"/>
    <cellStyle name="InputCellProcent 3 4 2 2" xfId="57313"/>
    <cellStyle name="InputCellProcent 3 4 3" xfId="43396"/>
    <cellStyle name="InputCellProcent 3 5" xfId="18677"/>
    <cellStyle name="InputCellProcent 3 5 2" xfId="46360"/>
    <cellStyle name="InputCellProcent 3 6" xfId="32443"/>
    <cellStyle name="InputCellRed" xfId="1905"/>
    <cellStyle name="InputCellRed 2" xfId="2167"/>
    <cellStyle name="InputCellRed 2 2" xfId="4848"/>
    <cellStyle name="InputCellRed 2 2 2" xfId="8254"/>
    <cellStyle name="InputCellRed 2 2 2 2" xfId="22177"/>
    <cellStyle name="InputCellRed 2 2 2 2 2" xfId="49860"/>
    <cellStyle name="InputCellRed 2 2 2 3" xfId="35943"/>
    <cellStyle name="InputCellRed 2 2 3" xfId="13109"/>
    <cellStyle name="InputCellRed 2 2 3 2" xfId="27030"/>
    <cellStyle name="InputCellRed 2 2 3 2 2" xfId="54713"/>
    <cellStyle name="InputCellRed 2 2 3 3" xfId="40796"/>
    <cellStyle name="InputCellRed 2 2 4" xfId="15859"/>
    <cellStyle name="InputCellRed 2 2 4 2" xfId="29780"/>
    <cellStyle name="InputCellRed 2 2 4 2 2" xfId="57463"/>
    <cellStyle name="InputCellRed 2 2 4 3" xfId="43546"/>
    <cellStyle name="InputCellRed 2 2 5" xfId="18827"/>
    <cellStyle name="InputCellRed 2 2 5 2" xfId="46510"/>
    <cellStyle name="InputCellRed 2 2 6" xfId="32593"/>
    <cellStyle name="InputCellRed 3" xfId="4698"/>
    <cellStyle name="InputCellRed 3 2" xfId="8104"/>
    <cellStyle name="InputCellRed 3 2 2" xfId="22028"/>
    <cellStyle name="InputCellRed 3 2 2 2" xfId="49711"/>
    <cellStyle name="InputCellRed 3 2 3" xfId="35794"/>
    <cellStyle name="InputCellRed 3 3" xfId="12960"/>
    <cellStyle name="InputCellRed 3 3 2" xfId="26881"/>
    <cellStyle name="InputCellRed 3 3 2 2" xfId="54564"/>
    <cellStyle name="InputCellRed 3 3 3" xfId="40647"/>
    <cellStyle name="InputCellRed 3 4" xfId="15710"/>
    <cellStyle name="InputCellRed 3 4 2" xfId="29631"/>
    <cellStyle name="InputCellRed 3 4 2 2" xfId="57314"/>
    <cellStyle name="InputCellRed 3 4 3" xfId="43397"/>
    <cellStyle name="InputCellRed 3 5" xfId="18678"/>
    <cellStyle name="InputCellRed 3 5 2" xfId="46361"/>
    <cellStyle name="InputCellRed 3 6" xfId="32444"/>
    <cellStyle name="InputCellRedLeft" xfId="1906"/>
    <cellStyle name="InputCellRedLeft 2" xfId="2168"/>
    <cellStyle name="InputCellRedLeft 2 2" xfId="4849"/>
    <cellStyle name="InputCellRedLeft 2 2 2" xfId="8255"/>
    <cellStyle name="InputCellRedLeft 2 2 2 2" xfId="22178"/>
    <cellStyle name="InputCellRedLeft 2 2 2 2 2" xfId="49861"/>
    <cellStyle name="InputCellRedLeft 2 2 2 3" xfId="35944"/>
    <cellStyle name="InputCellRedLeft 2 2 3" xfId="13110"/>
    <cellStyle name="InputCellRedLeft 2 2 3 2" xfId="27031"/>
    <cellStyle name="InputCellRedLeft 2 2 3 2 2" xfId="54714"/>
    <cellStyle name="InputCellRedLeft 2 2 3 3" xfId="40797"/>
    <cellStyle name="InputCellRedLeft 2 2 4" xfId="15860"/>
    <cellStyle name="InputCellRedLeft 2 2 4 2" xfId="29781"/>
    <cellStyle name="InputCellRedLeft 2 2 4 2 2" xfId="57464"/>
    <cellStyle name="InputCellRedLeft 2 2 4 3" xfId="43547"/>
    <cellStyle name="InputCellRedLeft 2 2 5" xfId="18828"/>
    <cellStyle name="InputCellRedLeft 2 2 5 2" xfId="46511"/>
    <cellStyle name="InputCellRedLeft 2 2 6" xfId="32594"/>
    <cellStyle name="InputCellRedLeft 3" xfId="4699"/>
    <cellStyle name="InputCellRedLeft 3 2" xfId="8105"/>
    <cellStyle name="InputCellRedLeft 3 2 2" xfId="22029"/>
    <cellStyle name="InputCellRedLeft 3 2 2 2" xfId="49712"/>
    <cellStyle name="InputCellRedLeft 3 2 3" xfId="35795"/>
    <cellStyle name="InputCellRedLeft 3 3" xfId="12961"/>
    <cellStyle name="InputCellRedLeft 3 3 2" xfId="26882"/>
    <cellStyle name="InputCellRedLeft 3 3 2 2" xfId="54565"/>
    <cellStyle name="InputCellRedLeft 3 3 3" xfId="40648"/>
    <cellStyle name="InputCellRedLeft 3 4" xfId="15711"/>
    <cellStyle name="InputCellRedLeft 3 4 2" xfId="29632"/>
    <cellStyle name="InputCellRedLeft 3 4 2 2" xfId="57315"/>
    <cellStyle name="InputCellRedLeft 3 4 3" xfId="43398"/>
    <cellStyle name="InputCellRedLeft 3 5" xfId="18679"/>
    <cellStyle name="InputCellRedLeft 3 5 2" xfId="46362"/>
    <cellStyle name="InputCellRedLeft 3 6" xfId="32445"/>
    <cellStyle name="InputCellRedUnder" xfId="1907"/>
    <cellStyle name="InputCellRedUnder 2" xfId="2169"/>
    <cellStyle name="InputCellRedUnder 2 2" xfId="4850"/>
    <cellStyle name="InputCellRedUnder 2 2 2" xfId="8256"/>
    <cellStyle name="InputCellRedUnder 2 2 2 2" xfId="22179"/>
    <cellStyle name="InputCellRedUnder 2 2 2 2 2" xfId="49862"/>
    <cellStyle name="InputCellRedUnder 2 2 2 3" xfId="35945"/>
    <cellStyle name="InputCellRedUnder 2 2 3" xfId="13111"/>
    <cellStyle name="InputCellRedUnder 2 2 3 2" xfId="27032"/>
    <cellStyle name="InputCellRedUnder 2 2 3 2 2" xfId="54715"/>
    <cellStyle name="InputCellRedUnder 2 2 3 3" xfId="40798"/>
    <cellStyle name="InputCellRedUnder 2 2 4" xfId="15861"/>
    <cellStyle name="InputCellRedUnder 2 2 4 2" xfId="29782"/>
    <cellStyle name="InputCellRedUnder 2 2 4 2 2" xfId="57465"/>
    <cellStyle name="InputCellRedUnder 2 2 4 3" xfId="43548"/>
    <cellStyle name="InputCellRedUnder 2 2 5" xfId="18829"/>
    <cellStyle name="InputCellRedUnder 2 2 5 2" xfId="46512"/>
    <cellStyle name="InputCellRedUnder 2 2 6" xfId="32595"/>
    <cellStyle name="InputCellRedUnder 3" xfId="4700"/>
    <cellStyle name="InputCellRedUnder 3 2" xfId="8106"/>
    <cellStyle name="InputCellRedUnder 3 2 2" xfId="22030"/>
    <cellStyle name="InputCellRedUnder 3 2 2 2" xfId="49713"/>
    <cellStyle name="InputCellRedUnder 3 2 3" xfId="35796"/>
    <cellStyle name="InputCellRedUnder 3 3" xfId="12962"/>
    <cellStyle name="InputCellRedUnder 3 3 2" xfId="26883"/>
    <cellStyle name="InputCellRedUnder 3 3 2 2" xfId="54566"/>
    <cellStyle name="InputCellRedUnder 3 3 3" xfId="40649"/>
    <cellStyle name="InputCellRedUnder 3 4" xfId="15712"/>
    <cellStyle name="InputCellRedUnder 3 4 2" xfId="29633"/>
    <cellStyle name="InputCellRedUnder 3 4 2 2" xfId="57316"/>
    <cellStyle name="InputCellRedUnder 3 4 3" xfId="43399"/>
    <cellStyle name="InputCellRedUnder 3 5" xfId="18680"/>
    <cellStyle name="InputCellRedUnder 3 5 2" xfId="46363"/>
    <cellStyle name="InputCellRedUnder 3 6" xfId="32446"/>
    <cellStyle name="InputCellTab" xfId="1908"/>
    <cellStyle name="InputCellTab 2" xfId="2170"/>
    <cellStyle name="InputCellTab 2 2" xfId="4851"/>
    <cellStyle name="InputCellTab 2 2 2" xfId="8257"/>
    <cellStyle name="InputCellTab 2 2 2 2" xfId="22180"/>
    <cellStyle name="InputCellTab 2 2 2 2 2" xfId="49863"/>
    <cellStyle name="InputCellTab 2 2 2 3" xfId="35946"/>
    <cellStyle name="InputCellTab 2 2 3" xfId="13112"/>
    <cellStyle name="InputCellTab 2 2 3 2" xfId="27033"/>
    <cellStyle name="InputCellTab 2 2 3 2 2" xfId="54716"/>
    <cellStyle name="InputCellTab 2 2 3 3" xfId="40799"/>
    <cellStyle name="InputCellTab 2 2 4" xfId="15862"/>
    <cellStyle name="InputCellTab 2 2 4 2" xfId="29783"/>
    <cellStyle name="InputCellTab 2 2 4 2 2" xfId="57466"/>
    <cellStyle name="InputCellTab 2 2 4 3" xfId="43549"/>
    <cellStyle name="InputCellTab 2 2 5" xfId="18830"/>
    <cellStyle name="InputCellTab 2 2 5 2" xfId="46513"/>
    <cellStyle name="InputCellTab 2 2 6" xfId="32596"/>
    <cellStyle name="InputCellTab 2 3" xfId="5356"/>
    <cellStyle name="InputCellTab 2 3 2" xfId="19311"/>
    <cellStyle name="InputCellTab 2 3 2 2" xfId="46994"/>
    <cellStyle name="InputCellTab 2 3 3" xfId="33077"/>
    <cellStyle name="InputCellTab 3" xfId="4701"/>
    <cellStyle name="InputCellTab 3 2" xfId="8107"/>
    <cellStyle name="InputCellTab 3 2 2" xfId="22031"/>
    <cellStyle name="InputCellTab 3 2 2 2" xfId="49714"/>
    <cellStyle name="InputCellTab 3 2 3" xfId="35797"/>
    <cellStyle name="InputCellTab 3 3" xfId="12963"/>
    <cellStyle name="InputCellTab 3 3 2" xfId="26884"/>
    <cellStyle name="InputCellTab 3 3 2 2" xfId="54567"/>
    <cellStyle name="InputCellTab 3 3 3" xfId="40650"/>
    <cellStyle name="InputCellTab 3 4" xfId="15713"/>
    <cellStyle name="InputCellTab 3 4 2" xfId="29634"/>
    <cellStyle name="InputCellTab 3 4 2 2" xfId="57317"/>
    <cellStyle name="InputCellTab 3 4 3" xfId="43400"/>
    <cellStyle name="InputCellTab 3 5" xfId="18681"/>
    <cellStyle name="InputCellTab 3 5 2" xfId="46364"/>
    <cellStyle name="InputCellTab 3 6" xfId="32447"/>
    <cellStyle name="InputCellTab 4" xfId="5297"/>
    <cellStyle name="InputCellTab 4 2" xfId="19264"/>
    <cellStyle name="InputCellTab 4 2 2" xfId="46947"/>
    <cellStyle name="InputCellTab 4 3" xfId="33030"/>
    <cellStyle name="InputCellText" xfId="1909"/>
    <cellStyle name="InputCellText 2" xfId="2171"/>
    <cellStyle name="InputCellText 2 2" xfId="4852"/>
    <cellStyle name="InputCellText 2 2 2" xfId="8258"/>
    <cellStyle name="InputCellText 2 2 2 2" xfId="22181"/>
    <cellStyle name="InputCellText 2 2 2 2 2" xfId="49864"/>
    <cellStyle name="InputCellText 2 2 2 3" xfId="35947"/>
    <cellStyle name="InputCellText 2 2 3" xfId="13113"/>
    <cellStyle name="InputCellText 2 2 3 2" xfId="27034"/>
    <cellStyle name="InputCellText 2 2 3 2 2" xfId="54717"/>
    <cellStyle name="InputCellText 2 2 3 3" xfId="40800"/>
    <cellStyle name="InputCellText 2 2 4" xfId="15863"/>
    <cellStyle name="InputCellText 2 2 4 2" xfId="29784"/>
    <cellStyle name="InputCellText 2 2 4 2 2" xfId="57467"/>
    <cellStyle name="InputCellText 2 2 4 3" xfId="43550"/>
    <cellStyle name="InputCellText 2 2 5" xfId="18831"/>
    <cellStyle name="InputCellText 2 2 5 2" xfId="46514"/>
    <cellStyle name="InputCellText 2 2 6" xfId="32597"/>
    <cellStyle name="InputCellText 3" xfId="4702"/>
    <cellStyle name="InputCellText 3 2" xfId="8108"/>
    <cellStyle name="InputCellText 3 2 2" xfId="22032"/>
    <cellStyle name="InputCellText 3 2 2 2" xfId="49715"/>
    <cellStyle name="InputCellText 3 2 3" xfId="35798"/>
    <cellStyle name="InputCellText 3 3" xfId="12964"/>
    <cellStyle name="InputCellText 3 3 2" xfId="26885"/>
    <cellStyle name="InputCellText 3 3 2 2" xfId="54568"/>
    <cellStyle name="InputCellText 3 3 3" xfId="40651"/>
    <cellStyle name="InputCellText 3 4" xfId="15714"/>
    <cellStyle name="InputCellText 3 4 2" xfId="29635"/>
    <cellStyle name="InputCellText 3 4 2 2" xfId="57318"/>
    <cellStyle name="InputCellText 3 4 3" xfId="43401"/>
    <cellStyle name="InputCellText 3 5" xfId="18682"/>
    <cellStyle name="InputCellText 3 5 2" xfId="46365"/>
    <cellStyle name="InputCellText 3 6" xfId="32448"/>
    <cellStyle name="InputData" xfId="1910"/>
    <cellStyle name="InputData2" xfId="1911"/>
    <cellStyle name="InputDataBold" xfId="1912"/>
    <cellStyle name="InputDataJM" xfId="1913"/>
    <cellStyle name="InputDataJM 2" xfId="2172"/>
    <cellStyle name="InputDataJM 2 2" xfId="4853"/>
    <cellStyle name="InputDataJM 2 2 2" xfId="8259"/>
    <cellStyle name="InputDataJM 2 2 2 2" xfId="22182"/>
    <cellStyle name="InputDataJM 2 2 2 2 2" xfId="49865"/>
    <cellStyle name="InputDataJM 2 2 2 3" xfId="35948"/>
    <cellStyle name="InputDataJM 2 2 3" xfId="13114"/>
    <cellStyle name="InputDataJM 2 2 3 2" xfId="27035"/>
    <cellStyle name="InputDataJM 2 2 3 2 2" xfId="54718"/>
    <cellStyle name="InputDataJM 2 2 3 3" xfId="40801"/>
    <cellStyle name="InputDataJM 2 2 4" xfId="15864"/>
    <cellStyle name="InputDataJM 2 2 4 2" xfId="29785"/>
    <cellStyle name="InputDataJM 2 2 4 2 2" xfId="57468"/>
    <cellStyle name="InputDataJM 2 2 4 3" xfId="43551"/>
    <cellStyle name="InputDataJM 2 2 5" xfId="18832"/>
    <cellStyle name="InputDataJM 2 2 5 2" xfId="46515"/>
    <cellStyle name="InputDataJM 2 2 6" xfId="32598"/>
    <cellStyle name="InputDataJM 2 3" xfId="6518"/>
    <cellStyle name="InputDataJM 2 3 2" xfId="20463"/>
    <cellStyle name="InputDataJM 2 3 2 2" xfId="48146"/>
    <cellStyle name="InputDataJM 2 3 3" xfId="34229"/>
    <cellStyle name="InputDataJM 3" xfId="4704"/>
    <cellStyle name="InputDataJM 3 2" xfId="8110"/>
    <cellStyle name="InputDataJM 3 2 2" xfId="22034"/>
    <cellStyle name="InputDataJM 3 2 2 2" xfId="49717"/>
    <cellStyle name="InputDataJM 3 2 3" xfId="35800"/>
    <cellStyle name="InputDataJM 3 3" xfId="12966"/>
    <cellStyle name="InputDataJM 3 3 2" xfId="26887"/>
    <cellStyle name="InputDataJM 3 3 2 2" xfId="54570"/>
    <cellStyle name="InputDataJM 3 3 3" xfId="40653"/>
    <cellStyle name="InputDataJM 3 4" xfId="15716"/>
    <cellStyle name="InputDataJM 3 4 2" xfId="29637"/>
    <cellStyle name="InputDataJM 3 4 2 2" xfId="57320"/>
    <cellStyle name="InputDataJM 3 4 3" xfId="43403"/>
    <cellStyle name="InputDataJM 3 5" xfId="18684"/>
    <cellStyle name="InputDataJM 3 5 2" xfId="46367"/>
    <cellStyle name="InputDataJM 3 6" xfId="32450"/>
    <cellStyle name="InputDataJM 4" xfId="6069"/>
    <cellStyle name="InputDataJM 4 2" xfId="20016"/>
    <cellStyle name="InputDataJM 4 2 2" xfId="47699"/>
    <cellStyle name="InputDataJM 4 3" xfId="33782"/>
    <cellStyle name="InputDate" xfId="1914"/>
    <cellStyle name="InputDecimal" xfId="1915"/>
    <cellStyle name="InputPct" xfId="1916"/>
    <cellStyle name="InputPct 2" xfId="2173"/>
    <cellStyle name="InputPct 2 2" xfId="5676"/>
    <cellStyle name="InputPct 2 2 2" xfId="19628"/>
    <cellStyle name="InputPct 2 2 2 2" xfId="47311"/>
    <cellStyle name="InputPct 2 2 3" xfId="33394"/>
    <cellStyle name="InputPct 2 3" xfId="5185"/>
    <cellStyle name="InputPct 2 3 2" xfId="19155"/>
    <cellStyle name="InputPct 2 3 2 2" xfId="46838"/>
    <cellStyle name="InputPct 2 3 3" xfId="32921"/>
    <cellStyle name="InputPct 2 4" xfId="9630"/>
    <cellStyle name="InputPct 2 4 2" xfId="23551"/>
    <cellStyle name="InputPct 2 4 2 2" xfId="51234"/>
    <cellStyle name="InputPct 2 4 3" xfId="37317"/>
    <cellStyle name="InputPct 2 5" xfId="16210"/>
    <cellStyle name="InputPct 2 5 2" xfId="30127"/>
    <cellStyle name="InputPct 2 5 2 2" xfId="57810"/>
    <cellStyle name="InputPct 2 5 3" xfId="43893"/>
    <cellStyle name="InputPct 2 6" xfId="16307"/>
    <cellStyle name="InputPct 2 6 2" xfId="43990"/>
    <cellStyle name="InputPct 3" xfId="2296"/>
    <cellStyle name="InputPct 3 2" xfId="5759"/>
    <cellStyle name="InputPct 3 2 2" xfId="19709"/>
    <cellStyle name="InputPct 3 2 2 2" xfId="47392"/>
    <cellStyle name="InputPct 3 2 3" xfId="33475"/>
    <cellStyle name="InputPct 3 3" xfId="8528"/>
    <cellStyle name="InputPct 3 3 2" xfId="22449"/>
    <cellStyle name="InputPct 3 3 2 2" xfId="50132"/>
    <cellStyle name="InputPct 3 3 3" xfId="36215"/>
    <cellStyle name="InputPct 3 4" xfId="5408"/>
    <cellStyle name="InputPct 3 4 2" xfId="19361"/>
    <cellStyle name="InputPct 3 4 2 2" xfId="47044"/>
    <cellStyle name="InputPct 3 4 3" xfId="33127"/>
    <cellStyle name="InputPct 3 5" xfId="13407"/>
    <cellStyle name="InputPct 3 5 2" xfId="27328"/>
    <cellStyle name="InputPct 3 5 2 2" xfId="55011"/>
    <cellStyle name="InputPct 3 5 3" xfId="41094"/>
    <cellStyle name="InputPct 3 6" xfId="16369"/>
    <cellStyle name="InputPct 3 6 2" xfId="44052"/>
    <cellStyle name="InputPct 4" xfId="2875"/>
    <cellStyle name="InputPct 4 2" xfId="6322"/>
    <cellStyle name="InputPct 4 2 2" xfId="20269"/>
    <cellStyle name="InputPct 4 2 2 2" xfId="47952"/>
    <cellStyle name="InputPct 4 2 3" xfId="34035"/>
    <cellStyle name="InputPct 4 3" xfId="9074"/>
    <cellStyle name="InputPct 4 3 2" xfId="22995"/>
    <cellStyle name="InputPct 4 3 2 2" xfId="50678"/>
    <cellStyle name="InputPct 4 3 3" xfId="36761"/>
    <cellStyle name="InputPct 4 4" xfId="11209"/>
    <cellStyle name="InputPct 4 4 2" xfId="25130"/>
    <cellStyle name="InputPct 4 4 2 2" xfId="52813"/>
    <cellStyle name="InputPct 4 4 3" xfId="38896"/>
    <cellStyle name="InputPct 4 5" xfId="13961"/>
    <cellStyle name="InputPct 4 5 2" xfId="27882"/>
    <cellStyle name="InputPct 4 5 2 2" xfId="55565"/>
    <cellStyle name="InputPct 4 5 3" xfId="41648"/>
    <cellStyle name="InputPct 4 6" xfId="16927"/>
    <cellStyle name="InputPct 4 6 2" xfId="44610"/>
    <cellStyle name="InputPct 5" xfId="2772"/>
    <cellStyle name="InputPct 5 2" xfId="6219"/>
    <cellStyle name="InputPct 5 2 2" xfId="20166"/>
    <cellStyle name="InputPct 5 2 2 2" xfId="47849"/>
    <cellStyle name="InputPct 5 2 3" xfId="33932"/>
    <cellStyle name="InputPct 5 3" xfId="8975"/>
    <cellStyle name="InputPct 5 3 2" xfId="22896"/>
    <cellStyle name="InputPct 5 3 2 2" xfId="50579"/>
    <cellStyle name="InputPct 5 3 3" xfId="36662"/>
    <cellStyle name="InputPct 5 4" xfId="11106"/>
    <cellStyle name="InputPct 5 4 2" xfId="25027"/>
    <cellStyle name="InputPct 5 4 2 2" xfId="52710"/>
    <cellStyle name="InputPct 5 4 3" xfId="38793"/>
    <cellStyle name="InputPct 5 5" xfId="13859"/>
    <cellStyle name="InputPct 5 5 2" xfId="27780"/>
    <cellStyle name="InputPct 5 5 2 2" xfId="55463"/>
    <cellStyle name="InputPct 5 5 3" xfId="41546"/>
    <cellStyle name="InputPct 5 6" xfId="16824"/>
    <cellStyle name="InputPct 5 6 2" xfId="44507"/>
    <cellStyle name="InputPct 6" xfId="4629"/>
    <cellStyle name="InputPct 6 2" xfId="8038"/>
    <cellStyle name="InputPct 6 2 2" xfId="21962"/>
    <cellStyle name="InputPct 6 2 2 2" xfId="49645"/>
    <cellStyle name="InputPct 6 2 3" xfId="35728"/>
    <cellStyle name="InputPct 6 3" xfId="12893"/>
    <cellStyle name="InputPct 6 3 2" xfId="26814"/>
    <cellStyle name="InputPct 6 3 2 2" xfId="54497"/>
    <cellStyle name="InputPct 6 3 3" xfId="40580"/>
    <cellStyle name="InputPct 6 4" xfId="15643"/>
    <cellStyle name="InputPct 6 4 2" xfId="29564"/>
    <cellStyle name="InputPct 6 4 2 2" xfId="57247"/>
    <cellStyle name="InputPct 6 4 3" xfId="43330"/>
    <cellStyle name="InputPct 6 5" xfId="18611"/>
    <cellStyle name="InputPct 6 5 2" xfId="46294"/>
    <cellStyle name="InputPct 6 6" xfId="32377"/>
    <cellStyle name="InputPct 7" xfId="4291"/>
    <cellStyle name="InputPct 7 2" xfId="12563"/>
    <cellStyle name="InputPct 7 2 2" xfId="26484"/>
    <cellStyle name="InputPct 7 2 2 2" xfId="54167"/>
    <cellStyle name="InputPct 7 2 3" xfId="40250"/>
    <cellStyle name="InputPct 7 3" xfId="15313"/>
    <cellStyle name="InputPct 7 3 2" xfId="29234"/>
    <cellStyle name="InputPct 7 3 2 2" xfId="56917"/>
    <cellStyle name="InputPct 7 3 3" xfId="43000"/>
    <cellStyle name="InputPct 7 4" xfId="18281"/>
    <cellStyle name="InputPct 7 4 2" xfId="45964"/>
    <cellStyle name="InputPct 7 5" xfId="32047"/>
    <cellStyle name="InputPct 8" xfId="5524"/>
    <cellStyle name="InputPct 8 2" xfId="19477"/>
    <cellStyle name="InputPct 8 2 2" xfId="47160"/>
    <cellStyle name="InputPct 8 3" xfId="33243"/>
    <cellStyle name="Inputs" xfId="1917"/>
    <cellStyle name="Inputs 10" xfId="2837"/>
    <cellStyle name="Inputs 10 2" xfId="6284"/>
    <cellStyle name="Inputs 10 2 2" xfId="20231"/>
    <cellStyle name="Inputs 10 2 2 2" xfId="47914"/>
    <cellStyle name="Inputs 10 2 3" xfId="33997"/>
    <cellStyle name="Inputs 10 3" xfId="9038"/>
    <cellStyle name="Inputs 10 3 2" xfId="22959"/>
    <cellStyle name="Inputs 10 3 2 2" xfId="50642"/>
    <cellStyle name="Inputs 10 3 3" xfId="36725"/>
    <cellStyle name="Inputs 10 4" xfId="11171"/>
    <cellStyle name="Inputs 10 4 2" xfId="25092"/>
    <cellStyle name="Inputs 10 4 2 2" xfId="52775"/>
    <cellStyle name="Inputs 10 4 3" xfId="38858"/>
    <cellStyle name="Inputs 10 5" xfId="13923"/>
    <cellStyle name="Inputs 10 5 2" xfId="27844"/>
    <cellStyle name="Inputs 10 5 2 2" xfId="55527"/>
    <cellStyle name="Inputs 10 5 3" xfId="41610"/>
    <cellStyle name="Inputs 10 6" xfId="16889"/>
    <cellStyle name="Inputs 10 6 2" xfId="44572"/>
    <cellStyle name="Inputs 10 7" xfId="30718"/>
    <cellStyle name="Inputs 11" xfId="3506"/>
    <cellStyle name="Inputs 11 2" xfId="6944"/>
    <cellStyle name="Inputs 11 2 2" xfId="20884"/>
    <cellStyle name="Inputs 11 2 2 2" xfId="48567"/>
    <cellStyle name="Inputs 11 2 3" xfId="34650"/>
    <cellStyle name="Inputs 11 3" xfId="9682"/>
    <cellStyle name="Inputs 11 3 2" xfId="23603"/>
    <cellStyle name="Inputs 11 3 2 2" xfId="51286"/>
    <cellStyle name="Inputs 11 3 3" xfId="37369"/>
    <cellStyle name="Inputs 11 4" xfId="11822"/>
    <cellStyle name="Inputs 11 4 2" xfId="25743"/>
    <cellStyle name="Inputs 11 4 2 2" xfId="53426"/>
    <cellStyle name="Inputs 11 4 3" xfId="39509"/>
    <cellStyle name="Inputs 11 5" xfId="14572"/>
    <cellStyle name="Inputs 11 5 2" xfId="28493"/>
    <cellStyle name="Inputs 11 5 2 2" xfId="56176"/>
    <cellStyle name="Inputs 11 5 3" xfId="42259"/>
    <cellStyle name="Inputs 11 6" xfId="17540"/>
    <cellStyle name="Inputs 11 6 2" xfId="45223"/>
    <cellStyle name="Inputs 11 7" xfId="31311"/>
    <cellStyle name="Inputs 12" xfId="3030"/>
    <cellStyle name="Inputs 12 2" xfId="6474"/>
    <cellStyle name="Inputs 12 2 2" xfId="20419"/>
    <cellStyle name="Inputs 12 2 2 2" xfId="48102"/>
    <cellStyle name="Inputs 12 2 3" xfId="34185"/>
    <cellStyle name="Inputs 12 3" xfId="9223"/>
    <cellStyle name="Inputs 12 3 2" xfId="23144"/>
    <cellStyle name="Inputs 12 3 2 2" xfId="50827"/>
    <cellStyle name="Inputs 12 3 3" xfId="36910"/>
    <cellStyle name="Inputs 12 4" xfId="11359"/>
    <cellStyle name="Inputs 12 4 2" xfId="25280"/>
    <cellStyle name="Inputs 12 4 2 2" xfId="52963"/>
    <cellStyle name="Inputs 12 4 3" xfId="39046"/>
    <cellStyle name="Inputs 12 5" xfId="14109"/>
    <cellStyle name="Inputs 12 5 2" xfId="28030"/>
    <cellStyle name="Inputs 12 5 2 2" xfId="55713"/>
    <cellStyle name="Inputs 12 5 3" xfId="41796"/>
    <cellStyle name="Inputs 12 6" xfId="17077"/>
    <cellStyle name="Inputs 12 6 2" xfId="44760"/>
    <cellStyle name="Inputs 12 7" xfId="30884"/>
    <cellStyle name="Inputs 13" xfId="2297"/>
    <cellStyle name="Inputs 13 2" xfId="5760"/>
    <cellStyle name="Inputs 13 2 2" xfId="19710"/>
    <cellStyle name="Inputs 13 2 2 2" xfId="47393"/>
    <cellStyle name="Inputs 13 2 3" xfId="33476"/>
    <cellStyle name="Inputs 13 3" xfId="8529"/>
    <cellStyle name="Inputs 13 3 2" xfId="22450"/>
    <cellStyle name="Inputs 13 3 2 2" xfId="50133"/>
    <cellStyle name="Inputs 13 3 3" xfId="36216"/>
    <cellStyle name="Inputs 13 4" xfId="5409"/>
    <cellStyle name="Inputs 13 4 2" xfId="19362"/>
    <cellStyle name="Inputs 13 4 2 2" xfId="47045"/>
    <cellStyle name="Inputs 13 4 3" xfId="33128"/>
    <cellStyle name="Inputs 13 5" xfId="13408"/>
    <cellStyle name="Inputs 13 5 2" xfId="27329"/>
    <cellStyle name="Inputs 13 5 2 2" xfId="55012"/>
    <cellStyle name="Inputs 13 5 3" xfId="41095"/>
    <cellStyle name="Inputs 13 6" xfId="16370"/>
    <cellStyle name="Inputs 13 6 2" xfId="44053"/>
    <cellStyle name="Inputs 13 7" xfId="30263"/>
    <cellStyle name="Inputs 14" xfId="2601"/>
    <cellStyle name="Inputs 14 2" xfId="6057"/>
    <cellStyle name="Inputs 14 2 2" xfId="20004"/>
    <cellStyle name="Inputs 14 2 2 2" xfId="47687"/>
    <cellStyle name="Inputs 14 2 3" xfId="33770"/>
    <cellStyle name="Inputs 14 3" xfId="8818"/>
    <cellStyle name="Inputs 14 3 2" xfId="22739"/>
    <cellStyle name="Inputs 14 3 2 2" xfId="50422"/>
    <cellStyle name="Inputs 14 3 3" xfId="36505"/>
    <cellStyle name="Inputs 14 4" xfId="5136"/>
    <cellStyle name="Inputs 14 4 2" xfId="19106"/>
    <cellStyle name="Inputs 14 4 2 2" xfId="46789"/>
    <cellStyle name="Inputs 14 4 3" xfId="32872"/>
    <cellStyle name="Inputs 14 5" xfId="13699"/>
    <cellStyle name="Inputs 14 5 2" xfId="27620"/>
    <cellStyle name="Inputs 14 5 2 2" xfId="55303"/>
    <cellStyle name="Inputs 14 5 3" xfId="41386"/>
    <cellStyle name="Inputs 14 6" xfId="16663"/>
    <cellStyle name="Inputs 14 6 2" xfId="44346"/>
    <cellStyle name="Inputs 14 7" xfId="30526"/>
    <cellStyle name="Inputs 15" xfId="2991"/>
    <cellStyle name="Inputs 15 2" xfId="6435"/>
    <cellStyle name="Inputs 15 2 2" xfId="20381"/>
    <cellStyle name="Inputs 15 2 2 2" xfId="48064"/>
    <cellStyle name="Inputs 15 2 3" xfId="34147"/>
    <cellStyle name="Inputs 15 3" xfId="9186"/>
    <cellStyle name="Inputs 15 3 2" xfId="23107"/>
    <cellStyle name="Inputs 15 3 2 2" xfId="50790"/>
    <cellStyle name="Inputs 15 3 3" xfId="36873"/>
    <cellStyle name="Inputs 15 4" xfId="11321"/>
    <cellStyle name="Inputs 15 4 2" xfId="25242"/>
    <cellStyle name="Inputs 15 4 2 2" xfId="52925"/>
    <cellStyle name="Inputs 15 4 3" xfId="39008"/>
    <cellStyle name="Inputs 15 5" xfId="14072"/>
    <cellStyle name="Inputs 15 5 2" xfId="27993"/>
    <cellStyle name="Inputs 15 5 2 2" xfId="55676"/>
    <cellStyle name="Inputs 15 5 3" xfId="41759"/>
    <cellStyle name="Inputs 15 6" xfId="17039"/>
    <cellStyle name="Inputs 15 6 2" xfId="44722"/>
    <cellStyle name="Inputs 15 7" xfId="30851"/>
    <cellStyle name="Inputs 16" xfId="2551"/>
    <cellStyle name="Inputs 16 2" xfId="6008"/>
    <cellStyle name="Inputs 16 2 2" xfId="19957"/>
    <cellStyle name="Inputs 16 2 2 2" xfId="47640"/>
    <cellStyle name="Inputs 16 2 3" xfId="33723"/>
    <cellStyle name="Inputs 16 3" xfId="8773"/>
    <cellStyle name="Inputs 16 3 2" xfId="22694"/>
    <cellStyle name="Inputs 16 3 2 2" xfId="50377"/>
    <cellStyle name="Inputs 16 3 3" xfId="36460"/>
    <cellStyle name="Inputs 16 4" xfId="5147"/>
    <cellStyle name="Inputs 16 4 2" xfId="19117"/>
    <cellStyle name="Inputs 16 4 2 2" xfId="46800"/>
    <cellStyle name="Inputs 16 4 3" xfId="32883"/>
    <cellStyle name="Inputs 16 5" xfId="13653"/>
    <cellStyle name="Inputs 16 5 2" xfId="27574"/>
    <cellStyle name="Inputs 16 5 2 2" xfId="55257"/>
    <cellStyle name="Inputs 16 5 3" xfId="41340"/>
    <cellStyle name="Inputs 16 6" xfId="16617"/>
    <cellStyle name="Inputs 16 6 2" xfId="44300"/>
    <cellStyle name="Inputs 16 7" xfId="30483"/>
    <cellStyle name="Inputs 17" xfId="3280"/>
    <cellStyle name="Inputs 17 2" xfId="6721"/>
    <cellStyle name="Inputs 17 2 2" xfId="20662"/>
    <cellStyle name="Inputs 17 2 2 2" xfId="48345"/>
    <cellStyle name="Inputs 17 2 3" xfId="34428"/>
    <cellStyle name="Inputs 17 3" xfId="9461"/>
    <cellStyle name="Inputs 17 3 2" xfId="23382"/>
    <cellStyle name="Inputs 17 3 2 2" xfId="51065"/>
    <cellStyle name="Inputs 17 3 3" xfId="37148"/>
    <cellStyle name="Inputs 17 4" xfId="11600"/>
    <cellStyle name="Inputs 17 4 2" xfId="25521"/>
    <cellStyle name="Inputs 17 4 2 2" xfId="53204"/>
    <cellStyle name="Inputs 17 4 3" xfId="39287"/>
    <cellStyle name="Inputs 17 5" xfId="14350"/>
    <cellStyle name="Inputs 17 5 2" xfId="28271"/>
    <cellStyle name="Inputs 17 5 2 2" xfId="55954"/>
    <cellStyle name="Inputs 17 5 3" xfId="42037"/>
    <cellStyle name="Inputs 17 6" xfId="17318"/>
    <cellStyle name="Inputs 17 6 2" xfId="45001"/>
    <cellStyle name="Inputs 17 7" xfId="31106"/>
    <cellStyle name="Inputs 18" xfId="4094"/>
    <cellStyle name="Inputs 18 2" xfId="7520"/>
    <cellStyle name="Inputs 18 2 2" xfId="21449"/>
    <cellStyle name="Inputs 18 2 2 2" xfId="49132"/>
    <cellStyle name="Inputs 18 2 3" xfId="35215"/>
    <cellStyle name="Inputs 18 3" xfId="10221"/>
    <cellStyle name="Inputs 18 3 2" xfId="24142"/>
    <cellStyle name="Inputs 18 3 2 2" xfId="51825"/>
    <cellStyle name="Inputs 18 3 3" xfId="37908"/>
    <cellStyle name="Inputs 18 4" xfId="12373"/>
    <cellStyle name="Inputs 18 4 2" xfId="26294"/>
    <cellStyle name="Inputs 18 4 2 2" xfId="53977"/>
    <cellStyle name="Inputs 18 4 3" xfId="40060"/>
    <cellStyle name="Inputs 18 5" xfId="15123"/>
    <cellStyle name="Inputs 18 5 2" xfId="29044"/>
    <cellStyle name="Inputs 18 5 2 2" xfId="56727"/>
    <cellStyle name="Inputs 18 5 3" xfId="42810"/>
    <cellStyle name="Inputs 18 6" xfId="18091"/>
    <cellStyle name="Inputs 18 6 2" xfId="45774"/>
    <cellStyle name="Inputs 18 7" xfId="31857"/>
    <cellStyle name="Inputs 19" xfId="3981"/>
    <cellStyle name="Inputs 19 2" xfId="7407"/>
    <cellStyle name="Inputs 19 2 2" xfId="21338"/>
    <cellStyle name="Inputs 19 2 2 2" xfId="49021"/>
    <cellStyle name="Inputs 19 2 3" xfId="35104"/>
    <cellStyle name="Inputs 19 3" xfId="10110"/>
    <cellStyle name="Inputs 19 3 2" xfId="24031"/>
    <cellStyle name="Inputs 19 3 2 2" xfId="51714"/>
    <cellStyle name="Inputs 19 3 3" xfId="37797"/>
    <cellStyle name="Inputs 19 4" xfId="12262"/>
    <cellStyle name="Inputs 19 4 2" xfId="26183"/>
    <cellStyle name="Inputs 19 4 2 2" xfId="53866"/>
    <cellStyle name="Inputs 19 4 3" xfId="39949"/>
    <cellStyle name="Inputs 19 5" xfId="15012"/>
    <cellStyle name="Inputs 19 5 2" xfId="28933"/>
    <cellStyle name="Inputs 19 5 2 2" xfId="56616"/>
    <cellStyle name="Inputs 19 5 3" xfId="42699"/>
    <cellStyle name="Inputs 19 6" xfId="17980"/>
    <cellStyle name="Inputs 19 6 2" xfId="45663"/>
    <cellStyle name="Inputs 19 7" xfId="31746"/>
    <cellStyle name="Inputs 2" xfId="2075"/>
    <cellStyle name="Inputs 2 10" xfId="2309"/>
    <cellStyle name="Inputs 2 10 2" xfId="5772"/>
    <cellStyle name="Inputs 2 10 2 2" xfId="19722"/>
    <cellStyle name="Inputs 2 10 2 2 2" xfId="47405"/>
    <cellStyle name="Inputs 2 10 2 3" xfId="33488"/>
    <cellStyle name="Inputs 2 10 3" xfId="8541"/>
    <cellStyle name="Inputs 2 10 3 2" xfId="22462"/>
    <cellStyle name="Inputs 2 10 3 2 2" xfId="50145"/>
    <cellStyle name="Inputs 2 10 3 3" xfId="36228"/>
    <cellStyle name="Inputs 2 10 4" xfId="5421"/>
    <cellStyle name="Inputs 2 10 4 2" xfId="19374"/>
    <cellStyle name="Inputs 2 10 4 2 2" xfId="47057"/>
    <cellStyle name="Inputs 2 10 4 3" xfId="33140"/>
    <cellStyle name="Inputs 2 10 5" xfId="13420"/>
    <cellStyle name="Inputs 2 10 5 2" xfId="27341"/>
    <cellStyle name="Inputs 2 10 5 2 2" xfId="55024"/>
    <cellStyle name="Inputs 2 10 5 3" xfId="41107"/>
    <cellStyle name="Inputs 2 10 6" xfId="16382"/>
    <cellStyle name="Inputs 2 10 6 2" xfId="44065"/>
    <cellStyle name="Inputs 2 10 7" xfId="30275"/>
    <cellStyle name="Inputs 2 11" xfId="2996"/>
    <cellStyle name="Inputs 2 11 2" xfId="6440"/>
    <cellStyle name="Inputs 2 11 2 2" xfId="20386"/>
    <cellStyle name="Inputs 2 11 2 2 2" xfId="48069"/>
    <cellStyle name="Inputs 2 11 2 3" xfId="34152"/>
    <cellStyle name="Inputs 2 11 3" xfId="9191"/>
    <cellStyle name="Inputs 2 11 3 2" xfId="23112"/>
    <cellStyle name="Inputs 2 11 3 2 2" xfId="50795"/>
    <cellStyle name="Inputs 2 11 3 3" xfId="36878"/>
    <cellStyle name="Inputs 2 11 4" xfId="11326"/>
    <cellStyle name="Inputs 2 11 4 2" xfId="25247"/>
    <cellStyle name="Inputs 2 11 4 2 2" xfId="52930"/>
    <cellStyle name="Inputs 2 11 4 3" xfId="39013"/>
    <cellStyle name="Inputs 2 11 5" xfId="14077"/>
    <cellStyle name="Inputs 2 11 5 2" xfId="27998"/>
    <cellStyle name="Inputs 2 11 5 2 2" xfId="55681"/>
    <cellStyle name="Inputs 2 11 5 3" xfId="41764"/>
    <cellStyle name="Inputs 2 11 6" xfId="17044"/>
    <cellStyle name="Inputs 2 11 6 2" xfId="44727"/>
    <cellStyle name="Inputs 2 11 7" xfId="30856"/>
    <cellStyle name="Inputs 2 12" xfId="3210"/>
    <cellStyle name="Inputs 2 12 2" xfId="6652"/>
    <cellStyle name="Inputs 2 12 2 2" xfId="20595"/>
    <cellStyle name="Inputs 2 12 2 2 2" xfId="48278"/>
    <cellStyle name="Inputs 2 12 2 3" xfId="34361"/>
    <cellStyle name="Inputs 2 12 3" xfId="9395"/>
    <cellStyle name="Inputs 2 12 3 2" xfId="23316"/>
    <cellStyle name="Inputs 2 12 3 2 2" xfId="50999"/>
    <cellStyle name="Inputs 2 12 3 3" xfId="37082"/>
    <cellStyle name="Inputs 2 12 4" xfId="11533"/>
    <cellStyle name="Inputs 2 12 4 2" xfId="25454"/>
    <cellStyle name="Inputs 2 12 4 2 2" xfId="53137"/>
    <cellStyle name="Inputs 2 12 4 3" xfId="39220"/>
    <cellStyle name="Inputs 2 12 5" xfId="14283"/>
    <cellStyle name="Inputs 2 12 5 2" xfId="28204"/>
    <cellStyle name="Inputs 2 12 5 2 2" xfId="55887"/>
    <cellStyle name="Inputs 2 12 5 3" xfId="41970"/>
    <cellStyle name="Inputs 2 12 6" xfId="17251"/>
    <cellStyle name="Inputs 2 12 6 2" xfId="44934"/>
    <cellStyle name="Inputs 2 12 7" xfId="31047"/>
    <cellStyle name="Inputs 2 13" xfId="3284"/>
    <cellStyle name="Inputs 2 13 2" xfId="6725"/>
    <cellStyle name="Inputs 2 13 2 2" xfId="20666"/>
    <cellStyle name="Inputs 2 13 2 2 2" xfId="48349"/>
    <cellStyle name="Inputs 2 13 2 3" xfId="34432"/>
    <cellStyle name="Inputs 2 13 3" xfId="9465"/>
    <cellStyle name="Inputs 2 13 3 2" xfId="23386"/>
    <cellStyle name="Inputs 2 13 3 2 2" xfId="51069"/>
    <cellStyle name="Inputs 2 13 3 3" xfId="37152"/>
    <cellStyle name="Inputs 2 13 4" xfId="11604"/>
    <cellStyle name="Inputs 2 13 4 2" xfId="25525"/>
    <cellStyle name="Inputs 2 13 4 2 2" xfId="53208"/>
    <cellStyle name="Inputs 2 13 4 3" xfId="39291"/>
    <cellStyle name="Inputs 2 13 5" xfId="14354"/>
    <cellStyle name="Inputs 2 13 5 2" xfId="28275"/>
    <cellStyle name="Inputs 2 13 5 2 2" xfId="55958"/>
    <cellStyle name="Inputs 2 13 5 3" xfId="42041"/>
    <cellStyle name="Inputs 2 13 6" xfId="17322"/>
    <cellStyle name="Inputs 2 13 6 2" xfId="45005"/>
    <cellStyle name="Inputs 2 13 7" xfId="31109"/>
    <cellStyle name="Inputs 2 14" xfId="2794"/>
    <cellStyle name="Inputs 2 14 2" xfId="6241"/>
    <cellStyle name="Inputs 2 14 2 2" xfId="20188"/>
    <cellStyle name="Inputs 2 14 2 2 2" xfId="47871"/>
    <cellStyle name="Inputs 2 14 2 3" xfId="33954"/>
    <cellStyle name="Inputs 2 14 3" xfId="8996"/>
    <cellStyle name="Inputs 2 14 3 2" xfId="22917"/>
    <cellStyle name="Inputs 2 14 3 2 2" xfId="50600"/>
    <cellStyle name="Inputs 2 14 3 3" xfId="36683"/>
    <cellStyle name="Inputs 2 14 4" xfId="11128"/>
    <cellStyle name="Inputs 2 14 4 2" xfId="25049"/>
    <cellStyle name="Inputs 2 14 4 2 2" xfId="52732"/>
    <cellStyle name="Inputs 2 14 4 3" xfId="38815"/>
    <cellStyle name="Inputs 2 14 5" xfId="13881"/>
    <cellStyle name="Inputs 2 14 5 2" xfId="27802"/>
    <cellStyle name="Inputs 2 14 5 2 2" xfId="55485"/>
    <cellStyle name="Inputs 2 14 5 3" xfId="41568"/>
    <cellStyle name="Inputs 2 14 6" xfId="16846"/>
    <cellStyle name="Inputs 2 14 6 2" xfId="44529"/>
    <cellStyle name="Inputs 2 14 7" xfId="30681"/>
    <cellStyle name="Inputs 2 15" xfId="3648"/>
    <cellStyle name="Inputs 2 15 2" xfId="7086"/>
    <cellStyle name="Inputs 2 15 2 2" xfId="21022"/>
    <cellStyle name="Inputs 2 15 2 2 2" xfId="48705"/>
    <cellStyle name="Inputs 2 15 2 3" xfId="34788"/>
    <cellStyle name="Inputs 2 15 3" xfId="9818"/>
    <cellStyle name="Inputs 2 15 3 2" xfId="23739"/>
    <cellStyle name="Inputs 2 15 3 2 2" xfId="51422"/>
    <cellStyle name="Inputs 2 15 3 3" xfId="37505"/>
    <cellStyle name="Inputs 2 15 4" xfId="11960"/>
    <cellStyle name="Inputs 2 15 4 2" xfId="25881"/>
    <cellStyle name="Inputs 2 15 4 2 2" xfId="53564"/>
    <cellStyle name="Inputs 2 15 4 3" xfId="39647"/>
    <cellStyle name="Inputs 2 15 5" xfId="14710"/>
    <cellStyle name="Inputs 2 15 5 2" xfId="28631"/>
    <cellStyle name="Inputs 2 15 5 2 2" xfId="56314"/>
    <cellStyle name="Inputs 2 15 5 3" xfId="42397"/>
    <cellStyle name="Inputs 2 15 6" xfId="17678"/>
    <cellStyle name="Inputs 2 15 6 2" xfId="45361"/>
    <cellStyle name="Inputs 2 15 7" xfId="31448"/>
    <cellStyle name="Inputs 2 16" xfId="3317"/>
    <cellStyle name="Inputs 2 16 2" xfId="6758"/>
    <cellStyle name="Inputs 2 16 2 2" xfId="20699"/>
    <cellStyle name="Inputs 2 16 2 2 2" xfId="48382"/>
    <cellStyle name="Inputs 2 16 2 3" xfId="34465"/>
    <cellStyle name="Inputs 2 16 3" xfId="9497"/>
    <cellStyle name="Inputs 2 16 3 2" xfId="23418"/>
    <cellStyle name="Inputs 2 16 3 2 2" xfId="51101"/>
    <cellStyle name="Inputs 2 16 3 3" xfId="37184"/>
    <cellStyle name="Inputs 2 16 4" xfId="11637"/>
    <cellStyle name="Inputs 2 16 4 2" xfId="25558"/>
    <cellStyle name="Inputs 2 16 4 2 2" xfId="53241"/>
    <cellStyle name="Inputs 2 16 4 3" xfId="39324"/>
    <cellStyle name="Inputs 2 16 5" xfId="14387"/>
    <cellStyle name="Inputs 2 16 5 2" xfId="28308"/>
    <cellStyle name="Inputs 2 16 5 2 2" xfId="55991"/>
    <cellStyle name="Inputs 2 16 5 3" xfId="42074"/>
    <cellStyle name="Inputs 2 16 6" xfId="17355"/>
    <cellStyle name="Inputs 2 16 6 2" xfId="45038"/>
    <cellStyle name="Inputs 2 16 7" xfId="31140"/>
    <cellStyle name="Inputs 2 17" xfId="4156"/>
    <cellStyle name="Inputs 2 17 2" xfId="7582"/>
    <cellStyle name="Inputs 2 17 2 2" xfId="21510"/>
    <cellStyle name="Inputs 2 17 2 2 2" xfId="49193"/>
    <cellStyle name="Inputs 2 17 2 3" xfId="35276"/>
    <cellStyle name="Inputs 2 17 3" xfId="10278"/>
    <cellStyle name="Inputs 2 17 3 2" xfId="24199"/>
    <cellStyle name="Inputs 2 17 3 2 2" xfId="51882"/>
    <cellStyle name="Inputs 2 17 3 3" xfId="37965"/>
    <cellStyle name="Inputs 2 17 4" xfId="12432"/>
    <cellStyle name="Inputs 2 17 4 2" xfId="26353"/>
    <cellStyle name="Inputs 2 17 4 2 2" xfId="54036"/>
    <cellStyle name="Inputs 2 17 4 3" xfId="40119"/>
    <cellStyle name="Inputs 2 17 5" xfId="15182"/>
    <cellStyle name="Inputs 2 17 5 2" xfId="29103"/>
    <cellStyle name="Inputs 2 17 5 2 2" xfId="56786"/>
    <cellStyle name="Inputs 2 17 5 3" xfId="42869"/>
    <cellStyle name="Inputs 2 17 6" xfId="18150"/>
    <cellStyle name="Inputs 2 17 6 2" xfId="45833"/>
    <cellStyle name="Inputs 2 17 7" xfId="31916"/>
    <cellStyle name="Inputs 2 18" xfId="3935"/>
    <cellStyle name="Inputs 2 18 2" xfId="7361"/>
    <cellStyle name="Inputs 2 18 2 2" xfId="21292"/>
    <cellStyle name="Inputs 2 18 2 2 2" xfId="48975"/>
    <cellStyle name="Inputs 2 18 2 3" xfId="35058"/>
    <cellStyle name="Inputs 2 18 3" xfId="10065"/>
    <cellStyle name="Inputs 2 18 3 2" xfId="23986"/>
    <cellStyle name="Inputs 2 18 3 2 2" xfId="51669"/>
    <cellStyle name="Inputs 2 18 3 3" xfId="37752"/>
    <cellStyle name="Inputs 2 18 4" xfId="12217"/>
    <cellStyle name="Inputs 2 18 4 2" xfId="26138"/>
    <cellStyle name="Inputs 2 18 4 2 2" xfId="53821"/>
    <cellStyle name="Inputs 2 18 4 3" xfId="39904"/>
    <cellStyle name="Inputs 2 18 5" xfId="14967"/>
    <cellStyle name="Inputs 2 18 5 2" xfId="28888"/>
    <cellStyle name="Inputs 2 18 5 2 2" xfId="56571"/>
    <cellStyle name="Inputs 2 18 5 3" xfId="42654"/>
    <cellStyle name="Inputs 2 18 6" xfId="17935"/>
    <cellStyle name="Inputs 2 18 6 2" xfId="45618"/>
    <cellStyle name="Inputs 2 18 7" xfId="31701"/>
    <cellStyle name="Inputs 2 19" xfId="4107"/>
    <cellStyle name="Inputs 2 19 2" xfId="7533"/>
    <cellStyle name="Inputs 2 19 2 2" xfId="21462"/>
    <cellStyle name="Inputs 2 19 2 2 2" xfId="49145"/>
    <cellStyle name="Inputs 2 19 2 3" xfId="35228"/>
    <cellStyle name="Inputs 2 19 3" xfId="10234"/>
    <cellStyle name="Inputs 2 19 3 2" xfId="24155"/>
    <cellStyle name="Inputs 2 19 3 2 2" xfId="51838"/>
    <cellStyle name="Inputs 2 19 3 3" xfId="37921"/>
    <cellStyle name="Inputs 2 19 4" xfId="12386"/>
    <cellStyle name="Inputs 2 19 4 2" xfId="26307"/>
    <cellStyle name="Inputs 2 19 4 2 2" xfId="53990"/>
    <cellStyle name="Inputs 2 19 4 3" xfId="40073"/>
    <cellStyle name="Inputs 2 19 5" xfId="15136"/>
    <cellStyle name="Inputs 2 19 5 2" xfId="29057"/>
    <cellStyle name="Inputs 2 19 5 2 2" xfId="56740"/>
    <cellStyle name="Inputs 2 19 5 3" xfId="42823"/>
    <cellStyle name="Inputs 2 19 6" xfId="18104"/>
    <cellStyle name="Inputs 2 19 6 2" xfId="45787"/>
    <cellStyle name="Inputs 2 19 7" xfId="31870"/>
    <cellStyle name="Inputs 2 2" xfId="3108"/>
    <cellStyle name="Inputs 2 2 2" xfId="6550"/>
    <cellStyle name="Inputs 2 2 2 2" xfId="20494"/>
    <cellStyle name="Inputs 2 2 2 2 2" xfId="48177"/>
    <cellStyle name="Inputs 2 2 2 3" xfId="34260"/>
    <cellStyle name="Inputs 2 2 3" xfId="9294"/>
    <cellStyle name="Inputs 2 2 3 2" xfId="23215"/>
    <cellStyle name="Inputs 2 2 3 2 2" xfId="50898"/>
    <cellStyle name="Inputs 2 2 3 3" xfId="36981"/>
    <cellStyle name="Inputs 2 2 4" xfId="11432"/>
    <cellStyle name="Inputs 2 2 4 2" xfId="25353"/>
    <cellStyle name="Inputs 2 2 4 2 2" xfId="53036"/>
    <cellStyle name="Inputs 2 2 4 3" xfId="39119"/>
    <cellStyle name="Inputs 2 2 5" xfId="14182"/>
    <cellStyle name="Inputs 2 2 5 2" xfId="28103"/>
    <cellStyle name="Inputs 2 2 5 2 2" xfId="55786"/>
    <cellStyle name="Inputs 2 2 5 3" xfId="41869"/>
    <cellStyle name="Inputs 2 2 6" xfId="17150"/>
    <cellStyle name="Inputs 2 2 6 2" xfId="44833"/>
    <cellStyle name="Inputs 2 2 7" xfId="30954"/>
    <cellStyle name="Inputs 2 20" xfId="4069"/>
    <cellStyle name="Inputs 2 20 2" xfId="7495"/>
    <cellStyle name="Inputs 2 20 2 2" xfId="21426"/>
    <cellStyle name="Inputs 2 20 2 2 2" xfId="49109"/>
    <cellStyle name="Inputs 2 20 2 3" xfId="35192"/>
    <cellStyle name="Inputs 2 20 3" xfId="10198"/>
    <cellStyle name="Inputs 2 20 3 2" xfId="24119"/>
    <cellStyle name="Inputs 2 20 3 2 2" xfId="51802"/>
    <cellStyle name="Inputs 2 20 3 3" xfId="37885"/>
    <cellStyle name="Inputs 2 20 4" xfId="12350"/>
    <cellStyle name="Inputs 2 20 4 2" xfId="26271"/>
    <cellStyle name="Inputs 2 20 4 2 2" xfId="53954"/>
    <cellStyle name="Inputs 2 20 4 3" xfId="40037"/>
    <cellStyle name="Inputs 2 20 5" xfId="15100"/>
    <cellStyle name="Inputs 2 20 5 2" xfId="29021"/>
    <cellStyle name="Inputs 2 20 5 2 2" xfId="56704"/>
    <cellStyle name="Inputs 2 20 5 3" xfId="42787"/>
    <cellStyle name="Inputs 2 20 6" xfId="18068"/>
    <cellStyle name="Inputs 2 20 6 2" xfId="45751"/>
    <cellStyle name="Inputs 2 20 7" xfId="31834"/>
    <cellStyle name="Inputs 2 21" xfId="4785"/>
    <cellStyle name="Inputs 2 21 2" xfId="8191"/>
    <cellStyle name="Inputs 2 21 2 2" xfId="22114"/>
    <cellStyle name="Inputs 2 21 2 2 2" xfId="49797"/>
    <cellStyle name="Inputs 2 21 2 3" xfId="35880"/>
    <cellStyle name="Inputs 2 21 3" xfId="10717"/>
    <cellStyle name="Inputs 2 21 3 2" xfId="24638"/>
    <cellStyle name="Inputs 2 21 3 2 2" xfId="52321"/>
    <cellStyle name="Inputs 2 21 3 3" xfId="38404"/>
    <cellStyle name="Inputs 2 21 4" xfId="13046"/>
    <cellStyle name="Inputs 2 21 4 2" xfId="26967"/>
    <cellStyle name="Inputs 2 21 4 2 2" xfId="54650"/>
    <cellStyle name="Inputs 2 21 4 3" xfId="40733"/>
    <cellStyle name="Inputs 2 21 5" xfId="15796"/>
    <cellStyle name="Inputs 2 21 5 2" xfId="29717"/>
    <cellStyle name="Inputs 2 21 5 2 2" xfId="57400"/>
    <cellStyle name="Inputs 2 21 5 3" xfId="43483"/>
    <cellStyle name="Inputs 2 21 6" xfId="18764"/>
    <cellStyle name="Inputs 2 21 6 2" xfId="46447"/>
    <cellStyle name="Inputs 2 21 7" xfId="32530"/>
    <cellStyle name="Inputs 2 22" xfId="4895"/>
    <cellStyle name="Inputs 2 22 2" xfId="8300"/>
    <cellStyle name="Inputs 2 22 2 2" xfId="22222"/>
    <cellStyle name="Inputs 2 22 2 2 2" xfId="49905"/>
    <cellStyle name="Inputs 2 22 2 3" xfId="35988"/>
    <cellStyle name="Inputs 2 22 3" xfId="10754"/>
    <cellStyle name="Inputs 2 22 3 2" xfId="24675"/>
    <cellStyle name="Inputs 2 22 3 2 2" xfId="52358"/>
    <cellStyle name="Inputs 2 22 3 3" xfId="38441"/>
    <cellStyle name="Inputs 2 22 4" xfId="13154"/>
    <cellStyle name="Inputs 2 22 4 2" xfId="27075"/>
    <cellStyle name="Inputs 2 22 4 2 2" xfId="54758"/>
    <cellStyle name="Inputs 2 22 4 3" xfId="40841"/>
    <cellStyle name="Inputs 2 22 5" xfId="15904"/>
    <cellStyle name="Inputs 2 22 5 2" xfId="29825"/>
    <cellStyle name="Inputs 2 22 5 2 2" xfId="57508"/>
    <cellStyle name="Inputs 2 22 5 3" xfId="43591"/>
    <cellStyle name="Inputs 2 22 6" xfId="18872"/>
    <cellStyle name="Inputs 2 22 6 2" xfId="46555"/>
    <cellStyle name="Inputs 2 22 7" xfId="32638"/>
    <cellStyle name="Inputs 2 23" xfId="4721"/>
    <cellStyle name="Inputs 2 23 2" xfId="8127"/>
    <cellStyle name="Inputs 2 23 2 2" xfId="22051"/>
    <cellStyle name="Inputs 2 23 2 2 2" xfId="49734"/>
    <cellStyle name="Inputs 2 23 2 3" xfId="35817"/>
    <cellStyle name="Inputs 2 23 3" xfId="10688"/>
    <cellStyle name="Inputs 2 23 3 2" xfId="24609"/>
    <cellStyle name="Inputs 2 23 3 2 2" xfId="52292"/>
    <cellStyle name="Inputs 2 23 3 3" xfId="38375"/>
    <cellStyle name="Inputs 2 23 4" xfId="12983"/>
    <cellStyle name="Inputs 2 23 4 2" xfId="26904"/>
    <cellStyle name="Inputs 2 23 4 2 2" xfId="54587"/>
    <cellStyle name="Inputs 2 23 4 3" xfId="40670"/>
    <cellStyle name="Inputs 2 23 5" xfId="15733"/>
    <cellStyle name="Inputs 2 23 5 2" xfId="29654"/>
    <cellStyle name="Inputs 2 23 5 2 2" xfId="57337"/>
    <cellStyle name="Inputs 2 23 5 3" xfId="43420"/>
    <cellStyle name="Inputs 2 23 6" xfId="18701"/>
    <cellStyle name="Inputs 2 23 6 2" xfId="46384"/>
    <cellStyle name="Inputs 2 23 7" xfId="32467"/>
    <cellStyle name="Inputs 2 24" xfId="4876"/>
    <cellStyle name="Inputs 2 24 2" xfId="8282"/>
    <cellStyle name="Inputs 2 24 2 2" xfId="22204"/>
    <cellStyle name="Inputs 2 24 2 2 2" xfId="49887"/>
    <cellStyle name="Inputs 2 24 2 3" xfId="35970"/>
    <cellStyle name="Inputs 2 24 3" xfId="10737"/>
    <cellStyle name="Inputs 2 24 3 2" xfId="24658"/>
    <cellStyle name="Inputs 2 24 3 2 2" xfId="52341"/>
    <cellStyle name="Inputs 2 24 3 3" xfId="38424"/>
    <cellStyle name="Inputs 2 24 4" xfId="13135"/>
    <cellStyle name="Inputs 2 24 4 2" xfId="27056"/>
    <cellStyle name="Inputs 2 24 4 2 2" xfId="54739"/>
    <cellStyle name="Inputs 2 24 4 3" xfId="40822"/>
    <cellStyle name="Inputs 2 24 5" xfId="15885"/>
    <cellStyle name="Inputs 2 24 5 2" xfId="29806"/>
    <cellStyle name="Inputs 2 24 5 2 2" xfId="57489"/>
    <cellStyle name="Inputs 2 24 5 3" xfId="43572"/>
    <cellStyle name="Inputs 2 24 6" xfId="18853"/>
    <cellStyle name="Inputs 2 24 6 2" xfId="46536"/>
    <cellStyle name="Inputs 2 24 7" xfId="32619"/>
    <cellStyle name="Inputs 2 25" xfId="4653"/>
    <cellStyle name="Inputs 2 25 2" xfId="8061"/>
    <cellStyle name="Inputs 2 25 2 2" xfId="21985"/>
    <cellStyle name="Inputs 2 25 2 2 2" xfId="49668"/>
    <cellStyle name="Inputs 2 25 2 3" xfId="35751"/>
    <cellStyle name="Inputs 2 25 3" xfId="10649"/>
    <cellStyle name="Inputs 2 25 3 2" xfId="24570"/>
    <cellStyle name="Inputs 2 25 3 2 2" xfId="52253"/>
    <cellStyle name="Inputs 2 25 3 3" xfId="38336"/>
    <cellStyle name="Inputs 2 25 4" xfId="12917"/>
    <cellStyle name="Inputs 2 25 4 2" xfId="26838"/>
    <cellStyle name="Inputs 2 25 4 2 2" xfId="54521"/>
    <cellStyle name="Inputs 2 25 4 3" xfId="40604"/>
    <cellStyle name="Inputs 2 25 5" xfId="15667"/>
    <cellStyle name="Inputs 2 25 5 2" xfId="29588"/>
    <cellStyle name="Inputs 2 25 5 2 2" xfId="57271"/>
    <cellStyle name="Inputs 2 25 5 3" xfId="43354"/>
    <cellStyle name="Inputs 2 25 6" xfId="18635"/>
    <cellStyle name="Inputs 2 25 6 2" xfId="46318"/>
    <cellStyle name="Inputs 2 25 7" xfId="32401"/>
    <cellStyle name="Inputs 2 26" xfId="4372"/>
    <cellStyle name="Inputs 2 26 2" xfId="7797"/>
    <cellStyle name="Inputs 2 26 2 2" xfId="21721"/>
    <cellStyle name="Inputs 2 26 2 2 2" xfId="49404"/>
    <cellStyle name="Inputs 2 26 2 3" xfId="35487"/>
    <cellStyle name="Inputs 2 26 3" xfId="10470"/>
    <cellStyle name="Inputs 2 26 3 2" xfId="24391"/>
    <cellStyle name="Inputs 2 26 3 2 2" xfId="52074"/>
    <cellStyle name="Inputs 2 26 3 3" xfId="38157"/>
    <cellStyle name="Inputs 2 26 4" xfId="12639"/>
    <cellStyle name="Inputs 2 26 4 2" xfId="26560"/>
    <cellStyle name="Inputs 2 26 4 2 2" xfId="54243"/>
    <cellStyle name="Inputs 2 26 4 3" xfId="40326"/>
    <cellStyle name="Inputs 2 26 5" xfId="15389"/>
    <cellStyle name="Inputs 2 26 5 2" xfId="29310"/>
    <cellStyle name="Inputs 2 26 5 2 2" xfId="56993"/>
    <cellStyle name="Inputs 2 26 5 3" xfId="43076"/>
    <cellStyle name="Inputs 2 26 6" xfId="18357"/>
    <cellStyle name="Inputs 2 26 6 2" xfId="46040"/>
    <cellStyle name="Inputs 2 26 7" xfId="32123"/>
    <cellStyle name="Inputs 2 27" xfId="4748"/>
    <cellStyle name="Inputs 2 27 2" xfId="8154"/>
    <cellStyle name="Inputs 2 27 2 2" xfId="22078"/>
    <cellStyle name="Inputs 2 27 2 2 2" xfId="49761"/>
    <cellStyle name="Inputs 2 27 2 3" xfId="35844"/>
    <cellStyle name="Inputs 2 27 3" xfId="10708"/>
    <cellStyle name="Inputs 2 27 3 2" xfId="24629"/>
    <cellStyle name="Inputs 2 27 3 2 2" xfId="52312"/>
    <cellStyle name="Inputs 2 27 3 3" xfId="38395"/>
    <cellStyle name="Inputs 2 27 4" xfId="13010"/>
    <cellStyle name="Inputs 2 27 4 2" xfId="26931"/>
    <cellStyle name="Inputs 2 27 4 2 2" xfId="54614"/>
    <cellStyle name="Inputs 2 27 4 3" xfId="40697"/>
    <cellStyle name="Inputs 2 27 5" xfId="15760"/>
    <cellStyle name="Inputs 2 27 5 2" xfId="29681"/>
    <cellStyle name="Inputs 2 27 5 2 2" xfId="57364"/>
    <cellStyle name="Inputs 2 27 5 3" xfId="43447"/>
    <cellStyle name="Inputs 2 27 6" xfId="18728"/>
    <cellStyle name="Inputs 2 27 6 2" xfId="46411"/>
    <cellStyle name="Inputs 2 27 7" xfId="32494"/>
    <cellStyle name="Inputs 2 28" xfId="5630"/>
    <cellStyle name="Inputs 2 28 2" xfId="19583"/>
    <cellStyle name="Inputs 2 28 2 2" xfId="47266"/>
    <cellStyle name="Inputs 2 28 3" xfId="33349"/>
    <cellStyle name="Inputs 2 29" xfId="5198"/>
    <cellStyle name="Inputs 2 29 2" xfId="19168"/>
    <cellStyle name="Inputs 2 29 2 2" xfId="46851"/>
    <cellStyle name="Inputs 2 29 3" xfId="32934"/>
    <cellStyle name="Inputs 2 3" xfId="2332"/>
    <cellStyle name="Inputs 2 3 2" xfId="5792"/>
    <cellStyle name="Inputs 2 3 2 2" xfId="19742"/>
    <cellStyle name="Inputs 2 3 2 2 2" xfId="47425"/>
    <cellStyle name="Inputs 2 3 2 3" xfId="33508"/>
    <cellStyle name="Inputs 2 3 3" xfId="8561"/>
    <cellStyle name="Inputs 2 3 3 2" xfId="22482"/>
    <cellStyle name="Inputs 2 3 3 2 2" xfId="50165"/>
    <cellStyle name="Inputs 2 3 3 3" xfId="36248"/>
    <cellStyle name="Inputs 2 3 4" xfId="5441"/>
    <cellStyle name="Inputs 2 3 4 2" xfId="19394"/>
    <cellStyle name="Inputs 2 3 4 2 2" xfId="47077"/>
    <cellStyle name="Inputs 2 3 4 3" xfId="33160"/>
    <cellStyle name="Inputs 2 3 5" xfId="13440"/>
    <cellStyle name="Inputs 2 3 5 2" xfId="27361"/>
    <cellStyle name="Inputs 2 3 5 2 2" xfId="55044"/>
    <cellStyle name="Inputs 2 3 5 3" xfId="41127"/>
    <cellStyle name="Inputs 2 3 6" xfId="16402"/>
    <cellStyle name="Inputs 2 3 6 2" xfId="44085"/>
    <cellStyle name="Inputs 2 3 7" xfId="30295"/>
    <cellStyle name="Inputs 2 30" xfId="5311"/>
    <cellStyle name="Inputs 2 30 2" xfId="19278"/>
    <cellStyle name="Inputs 2 30 2 2" xfId="46961"/>
    <cellStyle name="Inputs 2 30 3" xfId="33044"/>
    <cellStyle name="Inputs 2 31" xfId="5204"/>
    <cellStyle name="Inputs 2 31 2" xfId="19174"/>
    <cellStyle name="Inputs 2 31 2 2" xfId="46857"/>
    <cellStyle name="Inputs 2 31 3" xfId="32940"/>
    <cellStyle name="Inputs 2 32" xfId="16179"/>
    <cellStyle name="Inputs 2 32 2" xfId="30096"/>
    <cellStyle name="Inputs 2 32 2 2" xfId="57779"/>
    <cellStyle name="Inputs 2 32 3" xfId="43862"/>
    <cellStyle name="Inputs 2 33" xfId="16123"/>
    <cellStyle name="Inputs 2 33 2" xfId="30040"/>
    <cellStyle name="Inputs 2 33 2 2" xfId="57723"/>
    <cellStyle name="Inputs 2 33 3" xfId="43806"/>
    <cellStyle name="Inputs 2 34" xfId="16295"/>
    <cellStyle name="Inputs 2 34 2" xfId="43978"/>
    <cellStyle name="Inputs 2 35" xfId="30214"/>
    <cellStyle name="Inputs 2 4" xfId="3031"/>
    <cellStyle name="Inputs 2 4 2" xfId="6475"/>
    <cellStyle name="Inputs 2 4 2 2" xfId="20420"/>
    <cellStyle name="Inputs 2 4 2 2 2" xfId="48103"/>
    <cellStyle name="Inputs 2 4 2 3" xfId="34186"/>
    <cellStyle name="Inputs 2 4 3" xfId="9224"/>
    <cellStyle name="Inputs 2 4 3 2" xfId="23145"/>
    <cellStyle name="Inputs 2 4 3 2 2" xfId="50828"/>
    <cellStyle name="Inputs 2 4 3 3" xfId="36911"/>
    <cellStyle name="Inputs 2 4 4" xfId="11360"/>
    <cellStyle name="Inputs 2 4 4 2" xfId="25281"/>
    <cellStyle name="Inputs 2 4 4 2 2" xfId="52964"/>
    <cellStyle name="Inputs 2 4 4 3" xfId="39047"/>
    <cellStyle name="Inputs 2 4 5" xfId="14110"/>
    <cellStyle name="Inputs 2 4 5 2" xfId="28031"/>
    <cellStyle name="Inputs 2 4 5 2 2" xfId="55714"/>
    <cellStyle name="Inputs 2 4 5 3" xfId="41797"/>
    <cellStyle name="Inputs 2 4 6" xfId="17078"/>
    <cellStyle name="Inputs 2 4 6 2" xfId="44761"/>
    <cellStyle name="Inputs 2 4 7" xfId="30885"/>
    <cellStyle name="Inputs 2 5" xfId="2967"/>
    <cellStyle name="Inputs 2 5 2" xfId="6412"/>
    <cellStyle name="Inputs 2 5 2 2" xfId="20358"/>
    <cellStyle name="Inputs 2 5 2 2 2" xfId="48041"/>
    <cellStyle name="Inputs 2 5 2 3" xfId="34124"/>
    <cellStyle name="Inputs 2 5 3" xfId="9163"/>
    <cellStyle name="Inputs 2 5 3 2" xfId="23084"/>
    <cellStyle name="Inputs 2 5 3 2 2" xfId="50767"/>
    <cellStyle name="Inputs 2 5 3 3" xfId="36850"/>
    <cellStyle name="Inputs 2 5 4" xfId="11298"/>
    <cellStyle name="Inputs 2 5 4 2" xfId="25219"/>
    <cellStyle name="Inputs 2 5 4 2 2" xfId="52902"/>
    <cellStyle name="Inputs 2 5 4 3" xfId="38985"/>
    <cellStyle name="Inputs 2 5 5" xfId="14050"/>
    <cellStyle name="Inputs 2 5 5 2" xfId="27971"/>
    <cellStyle name="Inputs 2 5 5 2 2" xfId="55654"/>
    <cellStyle name="Inputs 2 5 5 3" xfId="41737"/>
    <cellStyle name="Inputs 2 5 6" xfId="17016"/>
    <cellStyle name="Inputs 2 5 6 2" xfId="44699"/>
    <cellStyle name="Inputs 2 5 7" xfId="30829"/>
    <cellStyle name="Inputs 2 6" xfId="2452"/>
    <cellStyle name="Inputs 2 6 2" xfId="5909"/>
    <cellStyle name="Inputs 2 6 2 2" xfId="19859"/>
    <cellStyle name="Inputs 2 6 2 2 2" xfId="47542"/>
    <cellStyle name="Inputs 2 6 2 3" xfId="33625"/>
    <cellStyle name="Inputs 2 6 3" xfId="8675"/>
    <cellStyle name="Inputs 2 6 3 2" xfId="22596"/>
    <cellStyle name="Inputs 2 6 3 2 2" xfId="50279"/>
    <cellStyle name="Inputs 2 6 3 3" xfId="36362"/>
    <cellStyle name="Inputs 2 6 4" xfId="5536"/>
    <cellStyle name="Inputs 2 6 4 2" xfId="19489"/>
    <cellStyle name="Inputs 2 6 4 2 2" xfId="47172"/>
    <cellStyle name="Inputs 2 6 4 3" xfId="33255"/>
    <cellStyle name="Inputs 2 6 5" xfId="13557"/>
    <cellStyle name="Inputs 2 6 5 2" xfId="27478"/>
    <cellStyle name="Inputs 2 6 5 2 2" xfId="55161"/>
    <cellStyle name="Inputs 2 6 5 3" xfId="41244"/>
    <cellStyle name="Inputs 2 6 6" xfId="16519"/>
    <cellStyle name="Inputs 2 6 6 2" xfId="44202"/>
    <cellStyle name="Inputs 2 6 7" xfId="30397"/>
    <cellStyle name="Inputs 2 7" xfId="2450"/>
    <cellStyle name="Inputs 2 7 2" xfId="5907"/>
    <cellStyle name="Inputs 2 7 2 2" xfId="19857"/>
    <cellStyle name="Inputs 2 7 2 2 2" xfId="47540"/>
    <cellStyle name="Inputs 2 7 2 3" xfId="33623"/>
    <cellStyle name="Inputs 2 7 3" xfId="8673"/>
    <cellStyle name="Inputs 2 7 3 2" xfId="22594"/>
    <cellStyle name="Inputs 2 7 3 2 2" xfId="50277"/>
    <cellStyle name="Inputs 2 7 3 3" xfId="36360"/>
    <cellStyle name="Inputs 2 7 4" xfId="5534"/>
    <cellStyle name="Inputs 2 7 4 2" xfId="19487"/>
    <cellStyle name="Inputs 2 7 4 2 2" xfId="47170"/>
    <cellStyle name="Inputs 2 7 4 3" xfId="33253"/>
    <cellStyle name="Inputs 2 7 5" xfId="13555"/>
    <cellStyle name="Inputs 2 7 5 2" xfId="27476"/>
    <cellStyle name="Inputs 2 7 5 2 2" xfId="55159"/>
    <cellStyle name="Inputs 2 7 5 3" xfId="41242"/>
    <cellStyle name="Inputs 2 7 6" xfId="16517"/>
    <cellStyle name="Inputs 2 7 6 2" xfId="44200"/>
    <cellStyle name="Inputs 2 7 7" xfId="30395"/>
    <cellStyle name="Inputs 2 8" xfId="3172"/>
    <cellStyle name="Inputs 2 8 2" xfId="6614"/>
    <cellStyle name="Inputs 2 8 2 2" xfId="20558"/>
    <cellStyle name="Inputs 2 8 2 2 2" xfId="48241"/>
    <cellStyle name="Inputs 2 8 2 3" xfId="34324"/>
    <cellStyle name="Inputs 2 8 3" xfId="9358"/>
    <cellStyle name="Inputs 2 8 3 2" xfId="23279"/>
    <cellStyle name="Inputs 2 8 3 2 2" xfId="50962"/>
    <cellStyle name="Inputs 2 8 3 3" xfId="37045"/>
    <cellStyle name="Inputs 2 8 4" xfId="11496"/>
    <cellStyle name="Inputs 2 8 4 2" xfId="25417"/>
    <cellStyle name="Inputs 2 8 4 2 2" xfId="53100"/>
    <cellStyle name="Inputs 2 8 4 3" xfId="39183"/>
    <cellStyle name="Inputs 2 8 5" xfId="14246"/>
    <cellStyle name="Inputs 2 8 5 2" xfId="28167"/>
    <cellStyle name="Inputs 2 8 5 2 2" xfId="55850"/>
    <cellStyle name="Inputs 2 8 5 3" xfId="41933"/>
    <cellStyle name="Inputs 2 8 6" xfId="17214"/>
    <cellStyle name="Inputs 2 8 6 2" xfId="44897"/>
    <cellStyle name="Inputs 2 8 7" xfId="31015"/>
    <cellStyle name="Inputs 2 9" xfId="2849"/>
    <cellStyle name="Inputs 2 9 2" xfId="6296"/>
    <cellStyle name="Inputs 2 9 2 2" xfId="20243"/>
    <cellStyle name="Inputs 2 9 2 2 2" xfId="47926"/>
    <cellStyle name="Inputs 2 9 2 3" xfId="34009"/>
    <cellStyle name="Inputs 2 9 3" xfId="9050"/>
    <cellStyle name="Inputs 2 9 3 2" xfId="22971"/>
    <cellStyle name="Inputs 2 9 3 2 2" xfId="50654"/>
    <cellStyle name="Inputs 2 9 3 3" xfId="36737"/>
    <cellStyle name="Inputs 2 9 4" xfId="11183"/>
    <cellStyle name="Inputs 2 9 4 2" xfId="25104"/>
    <cellStyle name="Inputs 2 9 4 2 2" xfId="52787"/>
    <cellStyle name="Inputs 2 9 4 3" xfId="38870"/>
    <cellStyle name="Inputs 2 9 5" xfId="13935"/>
    <cellStyle name="Inputs 2 9 5 2" xfId="27856"/>
    <cellStyle name="Inputs 2 9 5 2 2" xfId="55539"/>
    <cellStyle name="Inputs 2 9 5 3" xfId="41622"/>
    <cellStyle name="Inputs 2 9 6" xfId="16901"/>
    <cellStyle name="Inputs 2 9 6 2" xfId="44584"/>
    <cellStyle name="Inputs 2 9 7" xfId="30730"/>
    <cellStyle name="Inputs 20" xfId="4081"/>
    <cellStyle name="Inputs 20 2" xfId="7507"/>
    <cellStyle name="Inputs 20 2 2" xfId="21438"/>
    <cellStyle name="Inputs 20 2 2 2" xfId="49121"/>
    <cellStyle name="Inputs 20 2 3" xfId="35204"/>
    <cellStyle name="Inputs 20 3" xfId="10210"/>
    <cellStyle name="Inputs 20 3 2" xfId="24131"/>
    <cellStyle name="Inputs 20 3 2 2" xfId="51814"/>
    <cellStyle name="Inputs 20 3 3" xfId="37897"/>
    <cellStyle name="Inputs 20 4" xfId="12362"/>
    <cellStyle name="Inputs 20 4 2" xfId="26283"/>
    <cellStyle name="Inputs 20 4 2 2" xfId="53966"/>
    <cellStyle name="Inputs 20 4 3" xfId="40049"/>
    <cellStyle name="Inputs 20 5" xfId="15112"/>
    <cellStyle name="Inputs 20 5 2" xfId="29033"/>
    <cellStyle name="Inputs 20 5 2 2" xfId="56716"/>
    <cellStyle name="Inputs 20 5 3" xfId="42799"/>
    <cellStyle name="Inputs 20 6" xfId="18080"/>
    <cellStyle name="Inputs 20 6 2" xfId="45763"/>
    <cellStyle name="Inputs 20 7" xfId="31846"/>
    <cellStyle name="Inputs 21" xfId="3983"/>
    <cellStyle name="Inputs 21 2" xfId="7409"/>
    <cellStyle name="Inputs 21 2 2" xfId="21340"/>
    <cellStyle name="Inputs 21 2 2 2" xfId="49023"/>
    <cellStyle name="Inputs 21 2 3" xfId="35106"/>
    <cellStyle name="Inputs 21 3" xfId="10112"/>
    <cellStyle name="Inputs 21 3 2" xfId="24033"/>
    <cellStyle name="Inputs 21 3 2 2" xfId="51716"/>
    <cellStyle name="Inputs 21 3 3" xfId="37799"/>
    <cellStyle name="Inputs 21 4" xfId="12264"/>
    <cellStyle name="Inputs 21 4 2" xfId="26185"/>
    <cellStyle name="Inputs 21 4 2 2" xfId="53868"/>
    <cellStyle name="Inputs 21 4 3" xfId="39951"/>
    <cellStyle name="Inputs 21 5" xfId="15014"/>
    <cellStyle name="Inputs 21 5 2" xfId="28935"/>
    <cellStyle name="Inputs 21 5 2 2" xfId="56618"/>
    <cellStyle name="Inputs 21 5 3" xfId="42701"/>
    <cellStyle name="Inputs 21 6" xfId="17982"/>
    <cellStyle name="Inputs 21 6 2" xfId="45665"/>
    <cellStyle name="Inputs 21 7" xfId="31748"/>
    <cellStyle name="Inputs 22" xfId="3889"/>
    <cellStyle name="Inputs 22 2" xfId="7322"/>
    <cellStyle name="Inputs 22 2 2" xfId="21254"/>
    <cellStyle name="Inputs 22 2 2 2" xfId="48937"/>
    <cellStyle name="Inputs 22 2 3" xfId="35020"/>
    <cellStyle name="Inputs 22 3" xfId="10038"/>
    <cellStyle name="Inputs 22 3 2" xfId="23959"/>
    <cellStyle name="Inputs 22 3 2 2" xfId="51642"/>
    <cellStyle name="Inputs 22 3 3" xfId="37725"/>
    <cellStyle name="Inputs 22 4" xfId="12192"/>
    <cellStyle name="Inputs 22 4 2" xfId="26113"/>
    <cellStyle name="Inputs 22 4 2 2" xfId="53796"/>
    <cellStyle name="Inputs 22 4 3" xfId="39879"/>
    <cellStyle name="Inputs 22 5" xfId="14942"/>
    <cellStyle name="Inputs 22 5 2" xfId="28863"/>
    <cellStyle name="Inputs 22 5 2 2" xfId="56546"/>
    <cellStyle name="Inputs 22 5 3" xfId="42629"/>
    <cellStyle name="Inputs 22 6" xfId="17910"/>
    <cellStyle name="Inputs 22 6 2" xfId="45593"/>
    <cellStyle name="Inputs 22 7" xfId="31676"/>
    <cellStyle name="Inputs 23" xfId="4707"/>
    <cellStyle name="Inputs 23 2" xfId="8113"/>
    <cellStyle name="Inputs 23 2 2" xfId="22037"/>
    <cellStyle name="Inputs 23 2 2 2" xfId="49720"/>
    <cellStyle name="Inputs 23 2 3" xfId="35803"/>
    <cellStyle name="Inputs 23 3" xfId="10675"/>
    <cellStyle name="Inputs 23 3 2" xfId="24596"/>
    <cellStyle name="Inputs 23 3 2 2" xfId="52279"/>
    <cellStyle name="Inputs 23 3 3" xfId="38362"/>
    <cellStyle name="Inputs 23 4" xfId="12969"/>
    <cellStyle name="Inputs 23 4 2" xfId="26890"/>
    <cellStyle name="Inputs 23 4 2 2" xfId="54573"/>
    <cellStyle name="Inputs 23 4 3" xfId="40656"/>
    <cellStyle name="Inputs 23 5" xfId="15719"/>
    <cellStyle name="Inputs 23 5 2" xfId="29640"/>
    <cellStyle name="Inputs 23 5 2 2" xfId="57323"/>
    <cellStyle name="Inputs 23 5 3" xfId="43406"/>
    <cellStyle name="Inputs 23 6" xfId="18687"/>
    <cellStyle name="Inputs 23 6 2" xfId="46370"/>
    <cellStyle name="Inputs 23 7" xfId="32453"/>
    <cellStyle name="Inputs 24" xfId="4367"/>
    <cellStyle name="Inputs 24 2" xfId="7792"/>
    <cellStyle name="Inputs 24 2 2" xfId="21716"/>
    <cellStyle name="Inputs 24 2 2 2" xfId="49399"/>
    <cellStyle name="Inputs 24 2 3" xfId="35482"/>
    <cellStyle name="Inputs 24 3" xfId="10465"/>
    <cellStyle name="Inputs 24 3 2" xfId="24386"/>
    <cellStyle name="Inputs 24 3 2 2" xfId="52069"/>
    <cellStyle name="Inputs 24 3 3" xfId="38152"/>
    <cellStyle name="Inputs 24 4" xfId="12634"/>
    <cellStyle name="Inputs 24 4 2" xfId="26555"/>
    <cellStyle name="Inputs 24 4 2 2" xfId="54238"/>
    <cellStyle name="Inputs 24 4 3" xfId="40321"/>
    <cellStyle name="Inputs 24 5" xfId="15384"/>
    <cellStyle name="Inputs 24 5 2" xfId="29305"/>
    <cellStyle name="Inputs 24 5 2 2" xfId="56988"/>
    <cellStyle name="Inputs 24 5 3" xfId="43071"/>
    <cellStyle name="Inputs 24 6" xfId="18352"/>
    <cellStyle name="Inputs 24 6 2" xfId="46035"/>
    <cellStyle name="Inputs 24 7" xfId="32118"/>
    <cellStyle name="Inputs 25" xfId="4630"/>
    <cellStyle name="Inputs 25 2" xfId="8039"/>
    <cellStyle name="Inputs 25 2 2" xfId="21963"/>
    <cellStyle name="Inputs 25 2 2 2" xfId="49646"/>
    <cellStyle name="Inputs 25 2 3" xfId="35729"/>
    <cellStyle name="Inputs 25 3" xfId="10629"/>
    <cellStyle name="Inputs 25 3 2" xfId="24550"/>
    <cellStyle name="Inputs 25 3 2 2" xfId="52233"/>
    <cellStyle name="Inputs 25 3 3" xfId="38316"/>
    <cellStyle name="Inputs 25 4" xfId="12894"/>
    <cellStyle name="Inputs 25 4 2" xfId="26815"/>
    <cellStyle name="Inputs 25 4 2 2" xfId="54498"/>
    <cellStyle name="Inputs 25 4 3" xfId="40581"/>
    <cellStyle name="Inputs 25 5" xfId="15644"/>
    <cellStyle name="Inputs 25 5 2" xfId="29565"/>
    <cellStyle name="Inputs 25 5 2 2" xfId="57248"/>
    <cellStyle name="Inputs 25 5 3" xfId="43331"/>
    <cellStyle name="Inputs 25 6" xfId="18612"/>
    <cellStyle name="Inputs 25 6 2" xfId="46295"/>
    <cellStyle name="Inputs 25 7" xfId="32378"/>
    <cellStyle name="Inputs 26" xfId="4383"/>
    <cellStyle name="Inputs 26 2" xfId="7808"/>
    <cellStyle name="Inputs 26 2 2" xfId="21732"/>
    <cellStyle name="Inputs 26 2 2 2" xfId="49415"/>
    <cellStyle name="Inputs 26 2 3" xfId="35498"/>
    <cellStyle name="Inputs 26 3" xfId="10481"/>
    <cellStyle name="Inputs 26 3 2" xfId="24402"/>
    <cellStyle name="Inputs 26 3 2 2" xfId="52085"/>
    <cellStyle name="Inputs 26 3 3" xfId="38168"/>
    <cellStyle name="Inputs 26 4" xfId="12650"/>
    <cellStyle name="Inputs 26 4 2" xfId="26571"/>
    <cellStyle name="Inputs 26 4 2 2" xfId="54254"/>
    <cellStyle name="Inputs 26 4 3" xfId="40337"/>
    <cellStyle name="Inputs 26 5" xfId="15400"/>
    <cellStyle name="Inputs 26 5 2" xfId="29321"/>
    <cellStyle name="Inputs 26 5 2 2" xfId="57004"/>
    <cellStyle name="Inputs 26 5 3" xfId="43087"/>
    <cellStyle name="Inputs 26 6" xfId="18368"/>
    <cellStyle name="Inputs 26 6 2" xfId="46051"/>
    <cellStyle name="Inputs 26 7" xfId="32134"/>
    <cellStyle name="Inputs 27" xfId="5001"/>
    <cellStyle name="Inputs 27 2" xfId="8405"/>
    <cellStyle name="Inputs 27 2 2" xfId="22326"/>
    <cellStyle name="Inputs 27 2 2 2" xfId="50009"/>
    <cellStyle name="Inputs 27 2 3" xfId="36092"/>
    <cellStyle name="Inputs 27 3" xfId="10854"/>
    <cellStyle name="Inputs 27 3 2" xfId="24775"/>
    <cellStyle name="Inputs 27 3 2 2" xfId="52458"/>
    <cellStyle name="Inputs 27 3 3" xfId="38541"/>
    <cellStyle name="Inputs 27 4" xfId="13257"/>
    <cellStyle name="Inputs 27 4 2" xfId="27178"/>
    <cellStyle name="Inputs 27 4 2 2" xfId="54861"/>
    <cellStyle name="Inputs 27 4 3" xfId="40944"/>
    <cellStyle name="Inputs 27 5" xfId="16007"/>
    <cellStyle name="Inputs 27 5 2" xfId="29928"/>
    <cellStyle name="Inputs 27 5 2 2" xfId="57611"/>
    <cellStyle name="Inputs 27 5 3" xfId="43694"/>
    <cellStyle name="Inputs 27 6" xfId="18975"/>
    <cellStyle name="Inputs 27 6 2" xfId="46658"/>
    <cellStyle name="Inputs 27 7" xfId="32741"/>
    <cellStyle name="Inputs 28" xfId="5525"/>
    <cellStyle name="Inputs 28 2" xfId="19478"/>
    <cellStyle name="Inputs 28 2 2" xfId="47161"/>
    <cellStyle name="Inputs 28 3" xfId="33244"/>
    <cellStyle name="Inputs 29" xfId="5221"/>
    <cellStyle name="Inputs 29 2" xfId="19191"/>
    <cellStyle name="Inputs 29 2 2" xfId="46874"/>
    <cellStyle name="Inputs 29 3" xfId="32957"/>
    <cellStyle name="Inputs 3" xfId="2174"/>
    <cellStyle name="Inputs 3 10" xfId="2873"/>
    <cellStyle name="Inputs 3 10 2" xfId="6320"/>
    <cellStyle name="Inputs 3 10 2 2" xfId="20267"/>
    <cellStyle name="Inputs 3 10 2 2 2" xfId="47950"/>
    <cellStyle name="Inputs 3 10 2 3" xfId="34033"/>
    <cellStyle name="Inputs 3 10 3" xfId="9072"/>
    <cellStyle name="Inputs 3 10 3 2" xfId="22993"/>
    <cellStyle name="Inputs 3 10 3 2 2" xfId="50676"/>
    <cellStyle name="Inputs 3 10 3 3" xfId="36759"/>
    <cellStyle name="Inputs 3 10 4" xfId="11207"/>
    <cellStyle name="Inputs 3 10 4 2" xfId="25128"/>
    <cellStyle name="Inputs 3 10 4 2 2" xfId="52811"/>
    <cellStyle name="Inputs 3 10 4 3" xfId="38894"/>
    <cellStyle name="Inputs 3 10 5" xfId="13959"/>
    <cellStyle name="Inputs 3 10 5 2" xfId="27880"/>
    <cellStyle name="Inputs 3 10 5 2 2" xfId="55563"/>
    <cellStyle name="Inputs 3 10 5 3" xfId="41646"/>
    <cellStyle name="Inputs 3 10 6" xfId="16925"/>
    <cellStyle name="Inputs 3 10 6 2" xfId="44608"/>
    <cellStyle name="Inputs 3 10 7" xfId="30749"/>
    <cellStyle name="Inputs 3 11" xfId="3651"/>
    <cellStyle name="Inputs 3 11 2" xfId="7089"/>
    <cellStyle name="Inputs 3 11 2 2" xfId="21025"/>
    <cellStyle name="Inputs 3 11 2 2 2" xfId="48708"/>
    <cellStyle name="Inputs 3 11 2 3" xfId="34791"/>
    <cellStyle name="Inputs 3 11 3" xfId="9821"/>
    <cellStyle name="Inputs 3 11 3 2" xfId="23742"/>
    <cellStyle name="Inputs 3 11 3 2 2" xfId="51425"/>
    <cellStyle name="Inputs 3 11 3 3" xfId="37508"/>
    <cellStyle name="Inputs 3 11 4" xfId="11963"/>
    <cellStyle name="Inputs 3 11 4 2" xfId="25884"/>
    <cellStyle name="Inputs 3 11 4 2 2" xfId="53567"/>
    <cellStyle name="Inputs 3 11 4 3" xfId="39650"/>
    <cellStyle name="Inputs 3 11 5" xfId="14713"/>
    <cellStyle name="Inputs 3 11 5 2" xfId="28634"/>
    <cellStyle name="Inputs 3 11 5 2 2" xfId="56317"/>
    <cellStyle name="Inputs 3 11 5 3" xfId="42400"/>
    <cellStyle name="Inputs 3 11 6" xfId="17681"/>
    <cellStyle name="Inputs 3 11 6 2" xfId="45364"/>
    <cellStyle name="Inputs 3 11 7" xfId="31451"/>
    <cellStyle name="Inputs 3 12" xfId="3685"/>
    <cellStyle name="Inputs 3 12 2" xfId="7122"/>
    <cellStyle name="Inputs 3 12 2 2" xfId="21057"/>
    <cellStyle name="Inputs 3 12 2 2 2" xfId="48740"/>
    <cellStyle name="Inputs 3 12 2 3" xfId="34823"/>
    <cellStyle name="Inputs 3 12 3" xfId="9852"/>
    <cellStyle name="Inputs 3 12 3 2" xfId="23773"/>
    <cellStyle name="Inputs 3 12 3 2 2" xfId="51456"/>
    <cellStyle name="Inputs 3 12 3 3" xfId="37539"/>
    <cellStyle name="Inputs 3 12 4" xfId="11995"/>
    <cellStyle name="Inputs 3 12 4 2" xfId="25916"/>
    <cellStyle name="Inputs 3 12 4 2 2" xfId="53599"/>
    <cellStyle name="Inputs 3 12 4 3" xfId="39682"/>
    <cellStyle name="Inputs 3 12 5" xfId="14745"/>
    <cellStyle name="Inputs 3 12 5 2" xfId="28666"/>
    <cellStyle name="Inputs 3 12 5 2 2" xfId="56349"/>
    <cellStyle name="Inputs 3 12 5 3" xfId="42432"/>
    <cellStyle name="Inputs 3 12 6" xfId="17713"/>
    <cellStyle name="Inputs 3 12 6 2" xfId="45396"/>
    <cellStyle name="Inputs 3 12 7" xfId="31483"/>
    <cellStyle name="Inputs 3 13" xfId="2425"/>
    <cellStyle name="Inputs 3 13 2" xfId="5882"/>
    <cellStyle name="Inputs 3 13 2 2" xfId="19832"/>
    <cellStyle name="Inputs 3 13 2 2 2" xfId="47515"/>
    <cellStyle name="Inputs 3 13 2 3" xfId="33598"/>
    <cellStyle name="Inputs 3 13 3" xfId="8649"/>
    <cellStyle name="Inputs 3 13 3 2" xfId="22570"/>
    <cellStyle name="Inputs 3 13 3 2 2" xfId="50253"/>
    <cellStyle name="Inputs 3 13 3 3" xfId="36336"/>
    <cellStyle name="Inputs 3 13 4" xfId="5671"/>
    <cellStyle name="Inputs 3 13 4 2" xfId="19623"/>
    <cellStyle name="Inputs 3 13 4 2 2" xfId="47306"/>
    <cellStyle name="Inputs 3 13 4 3" xfId="33389"/>
    <cellStyle name="Inputs 3 13 5" xfId="13530"/>
    <cellStyle name="Inputs 3 13 5 2" xfId="27451"/>
    <cellStyle name="Inputs 3 13 5 2 2" xfId="55134"/>
    <cellStyle name="Inputs 3 13 5 3" xfId="41217"/>
    <cellStyle name="Inputs 3 13 6" xfId="16492"/>
    <cellStyle name="Inputs 3 13 6 2" xfId="44175"/>
    <cellStyle name="Inputs 3 13 7" xfId="30373"/>
    <cellStyle name="Inputs 3 14" xfId="3750"/>
    <cellStyle name="Inputs 3 14 2" xfId="7184"/>
    <cellStyle name="Inputs 3 14 2 2" xfId="21119"/>
    <cellStyle name="Inputs 3 14 2 2 2" xfId="48802"/>
    <cellStyle name="Inputs 3 14 2 3" xfId="34885"/>
    <cellStyle name="Inputs 3 14 3" xfId="9911"/>
    <cellStyle name="Inputs 3 14 3 2" xfId="23832"/>
    <cellStyle name="Inputs 3 14 3 2 2" xfId="51515"/>
    <cellStyle name="Inputs 3 14 3 3" xfId="37598"/>
    <cellStyle name="Inputs 3 14 4" xfId="12057"/>
    <cellStyle name="Inputs 3 14 4 2" xfId="25978"/>
    <cellStyle name="Inputs 3 14 4 2 2" xfId="53661"/>
    <cellStyle name="Inputs 3 14 4 3" xfId="39744"/>
    <cellStyle name="Inputs 3 14 5" xfId="14807"/>
    <cellStyle name="Inputs 3 14 5 2" xfId="28728"/>
    <cellStyle name="Inputs 3 14 5 2 2" xfId="56411"/>
    <cellStyle name="Inputs 3 14 5 3" xfId="42494"/>
    <cellStyle name="Inputs 3 14 6" xfId="17775"/>
    <cellStyle name="Inputs 3 14 6 2" xfId="45458"/>
    <cellStyle name="Inputs 3 14 7" xfId="31541"/>
    <cellStyle name="Inputs 3 15" xfId="3780"/>
    <cellStyle name="Inputs 3 15 2" xfId="7214"/>
    <cellStyle name="Inputs 3 15 2 2" xfId="21148"/>
    <cellStyle name="Inputs 3 15 2 2 2" xfId="48831"/>
    <cellStyle name="Inputs 3 15 2 3" xfId="34914"/>
    <cellStyle name="Inputs 3 15 3" xfId="9936"/>
    <cellStyle name="Inputs 3 15 3 2" xfId="23857"/>
    <cellStyle name="Inputs 3 15 3 2 2" xfId="51540"/>
    <cellStyle name="Inputs 3 15 3 3" xfId="37623"/>
    <cellStyle name="Inputs 3 15 4" xfId="12086"/>
    <cellStyle name="Inputs 3 15 4 2" xfId="26007"/>
    <cellStyle name="Inputs 3 15 4 2 2" xfId="53690"/>
    <cellStyle name="Inputs 3 15 4 3" xfId="39773"/>
    <cellStyle name="Inputs 3 15 5" xfId="14836"/>
    <cellStyle name="Inputs 3 15 5 2" xfId="28757"/>
    <cellStyle name="Inputs 3 15 5 2 2" xfId="56440"/>
    <cellStyle name="Inputs 3 15 5 3" xfId="42523"/>
    <cellStyle name="Inputs 3 15 6" xfId="17804"/>
    <cellStyle name="Inputs 3 15 6 2" xfId="45487"/>
    <cellStyle name="Inputs 3 15 7" xfId="31570"/>
    <cellStyle name="Inputs 3 16" xfId="3808"/>
    <cellStyle name="Inputs 3 16 2" xfId="7242"/>
    <cellStyle name="Inputs 3 16 2 2" xfId="21175"/>
    <cellStyle name="Inputs 3 16 2 2 2" xfId="48858"/>
    <cellStyle name="Inputs 3 16 2 3" xfId="34941"/>
    <cellStyle name="Inputs 3 16 3" xfId="9962"/>
    <cellStyle name="Inputs 3 16 3 2" xfId="23883"/>
    <cellStyle name="Inputs 3 16 3 2 2" xfId="51566"/>
    <cellStyle name="Inputs 3 16 3 3" xfId="37649"/>
    <cellStyle name="Inputs 3 16 4" xfId="12113"/>
    <cellStyle name="Inputs 3 16 4 2" xfId="26034"/>
    <cellStyle name="Inputs 3 16 4 2 2" xfId="53717"/>
    <cellStyle name="Inputs 3 16 4 3" xfId="39800"/>
    <cellStyle name="Inputs 3 16 5" xfId="14863"/>
    <cellStyle name="Inputs 3 16 5 2" xfId="28784"/>
    <cellStyle name="Inputs 3 16 5 2 2" xfId="56467"/>
    <cellStyle name="Inputs 3 16 5 3" xfId="42550"/>
    <cellStyle name="Inputs 3 16 6" xfId="17831"/>
    <cellStyle name="Inputs 3 16 6 2" xfId="45514"/>
    <cellStyle name="Inputs 3 16 7" xfId="31597"/>
    <cellStyle name="Inputs 3 17" xfId="3841"/>
    <cellStyle name="Inputs 3 17 2" xfId="7275"/>
    <cellStyle name="Inputs 3 17 2 2" xfId="21208"/>
    <cellStyle name="Inputs 3 17 2 2 2" xfId="48891"/>
    <cellStyle name="Inputs 3 17 2 3" xfId="34974"/>
    <cellStyle name="Inputs 3 17 3" xfId="9994"/>
    <cellStyle name="Inputs 3 17 3 2" xfId="23915"/>
    <cellStyle name="Inputs 3 17 3 2 2" xfId="51598"/>
    <cellStyle name="Inputs 3 17 3 3" xfId="37681"/>
    <cellStyle name="Inputs 3 17 4" xfId="12146"/>
    <cellStyle name="Inputs 3 17 4 2" xfId="26067"/>
    <cellStyle name="Inputs 3 17 4 2 2" xfId="53750"/>
    <cellStyle name="Inputs 3 17 4 3" xfId="39833"/>
    <cellStyle name="Inputs 3 17 5" xfId="14896"/>
    <cellStyle name="Inputs 3 17 5 2" xfId="28817"/>
    <cellStyle name="Inputs 3 17 5 2 2" xfId="56500"/>
    <cellStyle name="Inputs 3 17 5 3" xfId="42583"/>
    <cellStyle name="Inputs 3 17 6" xfId="17864"/>
    <cellStyle name="Inputs 3 17 6 2" xfId="45547"/>
    <cellStyle name="Inputs 3 17 7" xfId="31630"/>
    <cellStyle name="Inputs 3 18" xfId="3864"/>
    <cellStyle name="Inputs 3 18 2" xfId="7298"/>
    <cellStyle name="Inputs 3 18 2 2" xfId="21231"/>
    <cellStyle name="Inputs 3 18 2 2 2" xfId="48914"/>
    <cellStyle name="Inputs 3 18 2 3" xfId="34997"/>
    <cellStyle name="Inputs 3 18 3" xfId="10017"/>
    <cellStyle name="Inputs 3 18 3 2" xfId="23938"/>
    <cellStyle name="Inputs 3 18 3 2 2" xfId="51621"/>
    <cellStyle name="Inputs 3 18 3 3" xfId="37704"/>
    <cellStyle name="Inputs 3 18 4" xfId="12169"/>
    <cellStyle name="Inputs 3 18 4 2" xfId="26090"/>
    <cellStyle name="Inputs 3 18 4 2 2" xfId="53773"/>
    <cellStyle name="Inputs 3 18 4 3" xfId="39856"/>
    <cellStyle name="Inputs 3 18 5" xfId="14919"/>
    <cellStyle name="Inputs 3 18 5 2" xfId="28840"/>
    <cellStyle name="Inputs 3 18 5 2 2" xfId="56523"/>
    <cellStyle name="Inputs 3 18 5 3" xfId="42606"/>
    <cellStyle name="Inputs 3 18 6" xfId="17887"/>
    <cellStyle name="Inputs 3 18 6 2" xfId="45570"/>
    <cellStyle name="Inputs 3 18 7" xfId="31653"/>
    <cellStyle name="Inputs 3 19" xfId="4192"/>
    <cellStyle name="Inputs 3 19 2" xfId="7618"/>
    <cellStyle name="Inputs 3 19 2 2" xfId="21546"/>
    <cellStyle name="Inputs 3 19 2 2 2" xfId="49229"/>
    <cellStyle name="Inputs 3 19 2 3" xfId="35312"/>
    <cellStyle name="Inputs 3 19 3" xfId="10310"/>
    <cellStyle name="Inputs 3 19 3 2" xfId="24231"/>
    <cellStyle name="Inputs 3 19 3 2 2" xfId="51914"/>
    <cellStyle name="Inputs 3 19 3 3" xfId="37997"/>
    <cellStyle name="Inputs 3 19 4" xfId="12467"/>
    <cellStyle name="Inputs 3 19 4 2" xfId="26388"/>
    <cellStyle name="Inputs 3 19 4 2 2" xfId="54071"/>
    <cellStyle name="Inputs 3 19 4 3" xfId="40154"/>
    <cellStyle name="Inputs 3 19 5" xfId="15217"/>
    <cellStyle name="Inputs 3 19 5 2" xfId="29138"/>
    <cellStyle name="Inputs 3 19 5 2 2" xfId="56821"/>
    <cellStyle name="Inputs 3 19 5 3" xfId="42904"/>
    <cellStyle name="Inputs 3 19 6" xfId="18185"/>
    <cellStyle name="Inputs 3 19 6 2" xfId="45868"/>
    <cellStyle name="Inputs 3 19 7" xfId="31951"/>
    <cellStyle name="Inputs 3 2" xfId="3169"/>
    <cellStyle name="Inputs 3 2 2" xfId="6611"/>
    <cellStyle name="Inputs 3 2 2 2" xfId="20555"/>
    <cellStyle name="Inputs 3 2 2 2 2" xfId="48238"/>
    <cellStyle name="Inputs 3 2 2 3" xfId="34321"/>
    <cellStyle name="Inputs 3 2 3" xfId="9355"/>
    <cellStyle name="Inputs 3 2 3 2" xfId="23276"/>
    <cellStyle name="Inputs 3 2 3 2 2" xfId="50959"/>
    <cellStyle name="Inputs 3 2 3 3" xfId="37042"/>
    <cellStyle name="Inputs 3 2 4" xfId="11493"/>
    <cellStyle name="Inputs 3 2 4 2" xfId="25414"/>
    <cellStyle name="Inputs 3 2 4 2 2" xfId="53097"/>
    <cellStyle name="Inputs 3 2 4 3" xfId="39180"/>
    <cellStyle name="Inputs 3 2 5" xfId="14243"/>
    <cellStyle name="Inputs 3 2 5 2" xfId="28164"/>
    <cellStyle name="Inputs 3 2 5 2 2" xfId="55847"/>
    <cellStyle name="Inputs 3 2 5 3" xfId="41930"/>
    <cellStyle name="Inputs 3 2 6" xfId="17211"/>
    <cellStyle name="Inputs 3 2 6 2" xfId="44894"/>
    <cellStyle name="Inputs 3 2 7" xfId="31012"/>
    <cellStyle name="Inputs 3 20" xfId="4220"/>
    <cellStyle name="Inputs 3 20 2" xfId="7645"/>
    <cellStyle name="Inputs 3 20 2 2" xfId="21573"/>
    <cellStyle name="Inputs 3 20 2 2 2" xfId="49256"/>
    <cellStyle name="Inputs 3 20 2 3" xfId="35339"/>
    <cellStyle name="Inputs 3 20 3" xfId="10338"/>
    <cellStyle name="Inputs 3 20 3 2" xfId="24259"/>
    <cellStyle name="Inputs 3 20 3 2 2" xfId="51942"/>
    <cellStyle name="Inputs 3 20 3 3" xfId="38025"/>
    <cellStyle name="Inputs 3 20 4" xfId="12494"/>
    <cellStyle name="Inputs 3 20 4 2" xfId="26415"/>
    <cellStyle name="Inputs 3 20 4 2 2" xfId="54098"/>
    <cellStyle name="Inputs 3 20 4 3" xfId="40181"/>
    <cellStyle name="Inputs 3 20 5" xfId="15244"/>
    <cellStyle name="Inputs 3 20 5 2" xfId="29165"/>
    <cellStyle name="Inputs 3 20 5 2 2" xfId="56848"/>
    <cellStyle name="Inputs 3 20 5 3" xfId="42931"/>
    <cellStyle name="Inputs 3 20 6" xfId="18212"/>
    <cellStyle name="Inputs 3 20 6 2" xfId="45895"/>
    <cellStyle name="Inputs 3 20 7" xfId="31978"/>
    <cellStyle name="Inputs 3 21" xfId="4255"/>
    <cellStyle name="Inputs 3 21 2" xfId="7680"/>
    <cellStyle name="Inputs 3 21 2 2" xfId="21608"/>
    <cellStyle name="Inputs 3 21 2 2 2" xfId="49291"/>
    <cellStyle name="Inputs 3 21 2 3" xfId="35374"/>
    <cellStyle name="Inputs 3 21 3" xfId="10373"/>
    <cellStyle name="Inputs 3 21 3 2" xfId="24294"/>
    <cellStyle name="Inputs 3 21 3 2 2" xfId="51977"/>
    <cellStyle name="Inputs 3 21 3 3" xfId="38060"/>
    <cellStyle name="Inputs 3 21 4" xfId="12529"/>
    <cellStyle name="Inputs 3 21 4 2" xfId="26450"/>
    <cellStyle name="Inputs 3 21 4 2 2" xfId="54133"/>
    <cellStyle name="Inputs 3 21 4 3" xfId="40216"/>
    <cellStyle name="Inputs 3 21 5" xfId="15279"/>
    <cellStyle name="Inputs 3 21 5 2" xfId="29200"/>
    <cellStyle name="Inputs 3 21 5 2 2" xfId="56883"/>
    <cellStyle name="Inputs 3 21 5 3" xfId="42966"/>
    <cellStyle name="Inputs 3 21 6" xfId="18247"/>
    <cellStyle name="Inputs 3 21 6 2" xfId="45930"/>
    <cellStyle name="Inputs 3 21 7" xfId="32013"/>
    <cellStyle name="Inputs 3 22" xfId="4276"/>
    <cellStyle name="Inputs 3 22 2" xfId="7701"/>
    <cellStyle name="Inputs 3 22 2 2" xfId="21629"/>
    <cellStyle name="Inputs 3 22 2 2 2" xfId="49312"/>
    <cellStyle name="Inputs 3 22 2 3" xfId="35395"/>
    <cellStyle name="Inputs 3 22 3" xfId="10394"/>
    <cellStyle name="Inputs 3 22 3 2" xfId="24315"/>
    <cellStyle name="Inputs 3 22 3 2 2" xfId="51998"/>
    <cellStyle name="Inputs 3 22 3 3" xfId="38081"/>
    <cellStyle name="Inputs 3 22 4" xfId="12550"/>
    <cellStyle name="Inputs 3 22 4 2" xfId="26471"/>
    <cellStyle name="Inputs 3 22 4 2 2" xfId="54154"/>
    <cellStyle name="Inputs 3 22 4 3" xfId="40237"/>
    <cellStyle name="Inputs 3 22 5" xfId="15300"/>
    <cellStyle name="Inputs 3 22 5 2" xfId="29221"/>
    <cellStyle name="Inputs 3 22 5 2 2" xfId="56904"/>
    <cellStyle name="Inputs 3 22 5 3" xfId="42987"/>
    <cellStyle name="Inputs 3 22 6" xfId="18268"/>
    <cellStyle name="Inputs 3 22 6 2" xfId="45951"/>
    <cellStyle name="Inputs 3 22 7" xfId="32034"/>
    <cellStyle name="Inputs 3 23" xfId="4084"/>
    <cellStyle name="Inputs 3 23 2" xfId="7510"/>
    <cellStyle name="Inputs 3 23 2 2" xfId="21441"/>
    <cellStyle name="Inputs 3 23 2 2 2" xfId="49124"/>
    <cellStyle name="Inputs 3 23 2 3" xfId="35207"/>
    <cellStyle name="Inputs 3 23 3" xfId="10213"/>
    <cellStyle name="Inputs 3 23 3 2" xfId="24134"/>
    <cellStyle name="Inputs 3 23 3 2 2" xfId="51817"/>
    <cellStyle name="Inputs 3 23 3 3" xfId="37900"/>
    <cellStyle name="Inputs 3 23 4" xfId="12365"/>
    <cellStyle name="Inputs 3 23 4 2" xfId="26286"/>
    <cellStyle name="Inputs 3 23 4 2 2" xfId="53969"/>
    <cellStyle name="Inputs 3 23 4 3" xfId="40052"/>
    <cellStyle name="Inputs 3 23 5" xfId="15115"/>
    <cellStyle name="Inputs 3 23 5 2" xfId="29036"/>
    <cellStyle name="Inputs 3 23 5 2 2" xfId="56719"/>
    <cellStyle name="Inputs 3 23 5 3" xfId="42802"/>
    <cellStyle name="Inputs 3 23 6" xfId="18083"/>
    <cellStyle name="Inputs 3 23 6 2" xfId="45766"/>
    <cellStyle name="Inputs 3 23 7" xfId="31849"/>
    <cellStyle name="Inputs 3 24" xfId="4855"/>
    <cellStyle name="Inputs 3 24 2" xfId="8261"/>
    <cellStyle name="Inputs 3 24 2 2" xfId="22184"/>
    <cellStyle name="Inputs 3 24 2 2 2" xfId="49867"/>
    <cellStyle name="Inputs 3 24 2 3" xfId="35950"/>
    <cellStyle name="Inputs 3 24 3" xfId="10725"/>
    <cellStyle name="Inputs 3 24 3 2" xfId="24646"/>
    <cellStyle name="Inputs 3 24 3 2 2" xfId="52329"/>
    <cellStyle name="Inputs 3 24 3 3" xfId="38412"/>
    <cellStyle name="Inputs 3 24 4" xfId="13116"/>
    <cellStyle name="Inputs 3 24 4 2" xfId="27037"/>
    <cellStyle name="Inputs 3 24 4 2 2" xfId="54720"/>
    <cellStyle name="Inputs 3 24 4 3" xfId="40803"/>
    <cellStyle name="Inputs 3 24 5" xfId="15866"/>
    <cellStyle name="Inputs 3 24 5 2" xfId="29787"/>
    <cellStyle name="Inputs 3 24 5 2 2" xfId="57470"/>
    <cellStyle name="Inputs 3 24 5 3" xfId="43553"/>
    <cellStyle name="Inputs 3 24 6" xfId="18834"/>
    <cellStyle name="Inputs 3 24 6 2" xfId="46517"/>
    <cellStyle name="Inputs 3 24 7" xfId="32600"/>
    <cellStyle name="Inputs 3 25" xfId="4923"/>
    <cellStyle name="Inputs 3 25 2" xfId="8327"/>
    <cellStyle name="Inputs 3 25 2 2" xfId="22249"/>
    <cellStyle name="Inputs 3 25 2 2 2" xfId="49932"/>
    <cellStyle name="Inputs 3 25 2 3" xfId="36015"/>
    <cellStyle name="Inputs 3 25 3" xfId="10781"/>
    <cellStyle name="Inputs 3 25 3 2" xfId="24702"/>
    <cellStyle name="Inputs 3 25 3 2 2" xfId="52385"/>
    <cellStyle name="Inputs 3 25 3 3" xfId="38468"/>
    <cellStyle name="Inputs 3 25 4" xfId="13182"/>
    <cellStyle name="Inputs 3 25 4 2" xfId="27103"/>
    <cellStyle name="Inputs 3 25 4 2 2" xfId="54786"/>
    <cellStyle name="Inputs 3 25 4 3" xfId="40869"/>
    <cellStyle name="Inputs 3 25 5" xfId="15932"/>
    <cellStyle name="Inputs 3 25 5 2" xfId="29853"/>
    <cellStyle name="Inputs 3 25 5 2 2" xfId="57536"/>
    <cellStyle name="Inputs 3 25 5 3" xfId="43619"/>
    <cellStyle name="Inputs 3 25 6" xfId="18900"/>
    <cellStyle name="Inputs 3 25 6 2" xfId="46583"/>
    <cellStyle name="Inputs 3 25 7" xfId="32666"/>
    <cellStyle name="Inputs 3 26" xfId="4964"/>
    <cellStyle name="Inputs 3 26 2" xfId="8368"/>
    <cellStyle name="Inputs 3 26 2 2" xfId="22289"/>
    <cellStyle name="Inputs 3 26 2 2 2" xfId="49972"/>
    <cellStyle name="Inputs 3 26 2 3" xfId="36055"/>
    <cellStyle name="Inputs 3 26 3" xfId="10819"/>
    <cellStyle name="Inputs 3 26 3 2" xfId="24740"/>
    <cellStyle name="Inputs 3 26 3 2 2" xfId="52423"/>
    <cellStyle name="Inputs 3 26 3 3" xfId="38506"/>
    <cellStyle name="Inputs 3 26 4" xfId="13221"/>
    <cellStyle name="Inputs 3 26 4 2" xfId="27142"/>
    <cellStyle name="Inputs 3 26 4 2 2" xfId="54825"/>
    <cellStyle name="Inputs 3 26 4 3" xfId="40908"/>
    <cellStyle name="Inputs 3 26 5" xfId="15971"/>
    <cellStyle name="Inputs 3 26 5 2" xfId="29892"/>
    <cellStyle name="Inputs 3 26 5 2 2" xfId="57575"/>
    <cellStyle name="Inputs 3 26 5 3" xfId="43658"/>
    <cellStyle name="Inputs 3 26 6" xfId="18939"/>
    <cellStyle name="Inputs 3 26 6 2" xfId="46622"/>
    <cellStyle name="Inputs 3 26 7" xfId="32705"/>
    <cellStyle name="Inputs 3 27" xfId="5003"/>
    <cellStyle name="Inputs 3 27 2" xfId="8407"/>
    <cellStyle name="Inputs 3 27 2 2" xfId="22328"/>
    <cellStyle name="Inputs 3 27 2 2 2" xfId="50011"/>
    <cellStyle name="Inputs 3 27 2 3" xfId="36094"/>
    <cellStyle name="Inputs 3 27 3" xfId="10856"/>
    <cellStyle name="Inputs 3 27 3 2" xfId="24777"/>
    <cellStyle name="Inputs 3 27 3 2 2" xfId="52460"/>
    <cellStyle name="Inputs 3 27 3 3" xfId="38543"/>
    <cellStyle name="Inputs 3 27 4" xfId="13259"/>
    <cellStyle name="Inputs 3 27 4 2" xfId="27180"/>
    <cellStyle name="Inputs 3 27 4 2 2" xfId="54863"/>
    <cellStyle name="Inputs 3 27 4 3" xfId="40946"/>
    <cellStyle name="Inputs 3 27 5" xfId="16009"/>
    <cellStyle name="Inputs 3 27 5 2" xfId="29930"/>
    <cellStyle name="Inputs 3 27 5 2 2" xfId="57613"/>
    <cellStyle name="Inputs 3 27 5 3" xfId="43696"/>
    <cellStyle name="Inputs 3 27 6" xfId="18977"/>
    <cellStyle name="Inputs 3 27 6 2" xfId="46660"/>
    <cellStyle name="Inputs 3 27 7" xfId="32743"/>
    <cellStyle name="Inputs 3 28" xfId="5031"/>
    <cellStyle name="Inputs 3 28 2" xfId="8435"/>
    <cellStyle name="Inputs 3 28 2 2" xfId="22356"/>
    <cellStyle name="Inputs 3 28 2 2 2" xfId="50039"/>
    <cellStyle name="Inputs 3 28 2 3" xfId="36122"/>
    <cellStyle name="Inputs 3 28 3" xfId="10882"/>
    <cellStyle name="Inputs 3 28 3 2" xfId="24803"/>
    <cellStyle name="Inputs 3 28 3 2 2" xfId="52486"/>
    <cellStyle name="Inputs 3 28 3 3" xfId="38569"/>
    <cellStyle name="Inputs 3 28 4" xfId="13286"/>
    <cellStyle name="Inputs 3 28 4 2" xfId="27207"/>
    <cellStyle name="Inputs 3 28 4 2 2" xfId="54890"/>
    <cellStyle name="Inputs 3 28 4 3" xfId="40973"/>
    <cellStyle name="Inputs 3 28 5" xfId="16036"/>
    <cellStyle name="Inputs 3 28 5 2" xfId="29957"/>
    <cellStyle name="Inputs 3 28 5 2 2" xfId="57640"/>
    <cellStyle name="Inputs 3 28 5 3" xfId="43723"/>
    <cellStyle name="Inputs 3 28 6" xfId="19004"/>
    <cellStyle name="Inputs 3 28 6 2" xfId="46687"/>
    <cellStyle name="Inputs 3 28 7" xfId="32770"/>
    <cellStyle name="Inputs 3 29" xfId="5054"/>
    <cellStyle name="Inputs 3 29 2" xfId="8457"/>
    <cellStyle name="Inputs 3 29 2 2" xfId="22378"/>
    <cellStyle name="Inputs 3 29 2 2 2" xfId="50061"/>
    <cellStyle name="Inputs 3 29 2 3" xfId="36144"/>
    <cellStyle name="Inputs 3 29 3" xfId="10903"/>
    <cellStyle name="Inputs 3 29 3 2" xfId="24824"/>
    <cellStyle name="Inputs 3 29 3 2 2" xfId="52507"/>
    <cellStyle name="Inputs 3 29 3 3" xfId="38590"/>
    <cellStyle name="Inputs 3 29 4" xfId="13308"/>
    <cellStyle name="Inputs 3 29 4 2" xfId="27229"/>
    <cellStyle name="Inputs 3 29 4 2 2" xfId="54912"/>
    <cellStyle name="Inputs 3 29 4 3" xfId="40995"/>
    <cellStyle name="Inputs 3 29 5" xfId="16058"/>
    <cellStyle name="Inputs 3 29 5 2" xfId="29979"/>
    <cellStyle name="Inputs 3 29 5 2 2" xfId="57662"/>
    <cellStyle name="Inputs 3 29 5 3" xfId="43745"/>
    <cellStyle name="Inputs 3 29 6" xfId="19026"/>
    <cellStyle name="Inputs 3 29 6 2" xfId="46709"/>
    <cellStyle name="Inputs 3 29 7" xfId="32792"/>
    <cellStyle name="Inputs 3 3" xfId="3269"/>
    <cellStyle name="Inputs 3 3 2" xfId="6711"/>
    <cellStyle name="Inputs 3 3 2 2" xfId="20653"/>
    <cellStyle name="Inputs 3 3 2 2 2" xfId="48336"/>
    <cellStyle name="Inputs 3 3 2 3" xfId="34419"/>
    <cellStyle name="Inputs 3 3 3" xfId="9453"/>
    <cellStyle name="Inputs 3 3 3 2" xfId="23374"/>
    <cellStyle name="Inputs 3 3 3 2 2" xfId="51057"/>
    <cellStyle name="Inputs 3 3 3 3" xfId="37140"/>
    <cellStyle name="Inputs 3 3 4" xfId="11591"/>
    <cellStyle name="Inputs 3 3 4 2" xfId="25512"/>
    <cellStyle name="Inputs 3 3 4 2 2" xfId="53195"/>
    <cellStyle name="Inputs 3 3 4 3" xfId="39278"/>
    <cellStyle name="Inputs 3 3 5" xfId="14341"/>
    <cellStyle name="Inputs 3 3 5 2" xfId="28262"/>
    <cellStyle name="Inputs 3 3 5 2 2" xfId="55945"/>
    <cellStyle name="Inputs 3 3 5 3" xfId="42028"/>
    <cellStyle name="Inputs 3 3 6" xfId="17309"/>
    <cellStyle name="Inputs 3 3 6 2" xfId="44992"/>
    <cellStyle name="Inputs 3 3 7" xfId="31097"/>
    <cellStyle name="Inputs 3 30" xfId="5076"/>
    <cellStyle name="Inputs 3 30 2" xfId="8479"/>
    <cellStyle name="Inputs 3 30 2 2" xfId="22400"/>
    <cellStyle name="Inputs 3 30 2 2 2" xfId="50083"/>
    <cellStyle name="Inputs 3 30 2 3" xfId="36166"/>
    <cellStyle name="Inputs 3 30 3" xfId="10925"/>
    <cellStyle name="Inputs 3 30 3 2" xfId="24846"/>
    <cellStyle name="Inputs 3 30 3 2 2" xfId="52529"/>
    <cellStyle name="Inputs 3 30 3 3" xfId="38612"/>
    <cellStyle name="Inputs 3 30 4" xfId="13330"/>
    <cellStyle name="Inputs 3 30 4 2" xfId="27251"/>
    <cellStyle name="Inputs 3 30 4 2 2" xfId="54934"/>
    <cellStyle name="Inputs 3 30 4 3" xfId="41017"/>
    <cellStyle name="Inputs 3 30 5" xfId="16080"/>
    <cellStyle name="Inputs 3 30 5 2" xfId="30001"/>
    <cellStyle name="Inputs 3 30 5 2 2" xfId="57684"/>
    <cellStyle name="Inputs 3 30 5 3" xfId="43767"/>
    <cellStyle name="Inputs 3 30 6" xfId="19048"/>
    <cellStyle name="Inputs 3 30 6 2" xfId="46731"/>
    <cellStyle name="Inputs 3 30 7" xfId="32814"/>
    <cellStyle name="Inputs 3 31" xfId="5677"/>
    <cellStyle name="Inputs 3 31 2" xfId="19629"/>
    <cellStyle name="Inputs 3 31 2 2" xfId="47312"/>
    <cellStyle name="Inputs 3 31 3" xfId="33395"/>
    <cellStyle name="Inputs 3 32" xfId="5184"/>
    <cellStyle name="Inputs 3 32 2" xfId="19154"/>
    <cellStyle name="Inputs 3 32 2 2" xfId="46837"/>
    <cellStyle name="Inputs 3 32 3" xfId="32920"/>
    <cellStyle name="Inputs 3 33" xfId="5357"/>
    <cellStyle name="Inputs 3 33 2" xfId="19312"/>
    <cellStyle name="Inputs 3 33 2 2" xfId="46995"/>
    <cellStyle name="Inputs 3 33 3" xfId="33078"/>
    <cellStyle name="Inputs 3 34" xfId="8562"/>
    <cellStyle name="Inputs 3 34 2" xfId="22483"/>
    <cellStyle name="Inputs 3 34 2 2" xfId="50166"/>
    <cellStyle name="Inputs 3 34 3" xfId="36249"/>
    <cellStyle name="Inputs 3 35" xfId="16211"/>
    <cellStyle name="Inputs 3 35 2" xfId="30128"/>
    <cellStyle name="Inputs 3 35 2 2" xfId="57811"/>
    <cellStyle name="Inputs 3 35 3" xfId="43894"/>
    <cellStyle name="Inputs 3 36" xfId="16246"/>
    <cellStyle name="Inputs 3 36 2" xfId="30163"/>
    <cellStyle name="Inputs 3 36 2 2" xfId="57846"/>
    <cellStyle name="Inputs 3 36 3" xfId="43929"/>
    <cellStyle name="Inputs 3 37" xfId="16308"/>
    <cellStyle name="Inputs 3 37 2" xfId="43991"/>
    <cellStyle name="Inputs 3 38" xfId="30216"/>
    <cellStyle name="Inputs 3 4" xfId="3074"/>
    <cellStyle name="Inputs 3 4 2" xfId="6516"/>
    <cellStyle name="Inputs 3 4 2 2" xfId="20461"/>
    <cellStyle name="Inputs 3 4 2 2 2" xfId="48144"/>
    <cellStyle name="Inputs 3 4 2 3" xfId="34227"/>
    <cellStyle name="Inputs 3 4 3" xfId="9263"/>
    <cellStyle name="Inputs 3 4 3 2" xfId="23184"/>
    <cellStyle name="Inputs 3 4 3 2 2" xfId="50867"/>
    <cellStyle name="Inputs 3 4 3 3" xfId="36950"/>
    <cellStyle name="Inputs 3 4 4" xfId="11400"/>
    <cellStyle name="Inputs 3 4 4 2" xfId="25321"/>
    <cellStyle name="Inputs 3 4 4 2 2" xfId="53004"/>
    <cellStyle name="Inputs 3 4 4 3" xfId="39087"/>
    <cellStyle name="Inputs 3 4 5" xfId="14150"/>
    <cellStyle name="Inputs 3 4 5 2" xfId="28071"/>
    <cellStyle name="Inputs 3 4 5 2 2" xfId="55754"/>
    <cellStyle name="Inputs 3 4 5 3" xfId="41837"/>
    <cellStyle name="Inputs 3 4 6" xfId="17118"/>
    <cellStyle name="Inputs 3 4 6 2" xfId="44801"/>
    <cellStyle name="Inputs 3 4 7" xfId="30923"/>
    <cellStyle name="Inputs 3 5" xfId="3400"/>
    <cellStyle name="Inputs 3 5 2" xfId="6840"/>
    <cellStyle name="Inputs 3 5 2 2" xfId="20781"/>
    <cellStyle name="Inputs 3 5 2 2 2" xfId="48464"/>
    <cellStyle name="Inputs 3 5 2 3" xfId="34547"/>
    <cellStyle name="Inputs 3 5 3" xfId="9578"/>
    <cellStyle name="Inputs 3 5 3 2" xfId="23499"/>
    <cellStyle name="Inputs 3 5 3 2 2" xfId="51182"/>
    <cellStyle name="Inputs 3 5 3 3" xfId="37265"/>
    <cellStyle name="Inputs 3 5 4" xfId="11719"/>
    <cellStyle name="Inputs 3 5 4 2" xfId="25640"/>
    <cellStyle name="Inputs 3 5 4 2 2" xfId="53323"/>
    <cellStyle name="Inputs 3 5 4 3" xfId="39406"/>
    <cellStyle name="Inputs 3 5 5" xfId="14469"/>
    <cellStyle name="Inputs 3 5 5 2" xfId="28390"/>
    <cellStyle name="Inputs 3 5 5 2 2" xfId="56073"/>
    <cellStyle name="Inputs 3 5 5 3" xfId="42156"/>
    <cellStyle name="Inputs 3 5 6" xfId="17437"/>
    <cellStyle name="Inputs 3 5 6 2" xfId="45120"/>
    <cellStyle name="Inputs 3 5 7" xfId="31214"/>
    <cellStyle name="Inputs 3 6" xfId="3446"/>
    <cellStyle name="Inputs 3 6 2" xfId="6885"/>
    <cellStyle name="Inputs 3 6 2 2" xfId="20825"/>
    <cellStyle name="Inputs 3 6 2 2 2" xfId="48508"/>
    <cellStyle name="Inputs 3 6 2 3" xfId="34591"/>
    <cellStyle name="Inputs 3 6 3" xfId="9622"/>
    <cellStyle name="Inputs 3 6 3 2" xfId="23543"/>
    <cellStyle name="Inputs 3 6 3 2 2" xfId="51226"/>
    <cellStyle name="Inputs 3 6 3 3" xfId="37309"/>
    <cellStyle name="Inputs 3 6 4" xfId="11763"/>
    <cellStyle name="Inputs 3 6 4 2" xfId="25684"/>
    <cellStyle name="Inputs 3 6 4 2 2" xfId="53367"/>
    <cellStyle name="Inputs 3 6 4 3" xfId="39450"/>
    <cellStyle name="Inputs 3 6 5" xfId="14513"/>
    <cellStyle name="Inputs 3 6 5 2" xfId="28434"/>
    <cellStyle name="Inputs 3 6 5 2 2" xfId="56117"/>
    <cellStyle name="Inputs 3 6 5 3" xfId="42200"/>
    <cellStyle name="Inputs 3 6 6" xfId="17481"/>
    <cellStyle name="Inputs 3 6 6 2" xfId="45164"/>
    <cellStyle name="Inputs 3 6 7" xfId="31256"/>
    <cellStyle name="Inputs 3 7" xfId="3517"/>
    <cellStyle name="Inputs 3 7 2" xfId="6955"/>
    <cellStyle name="Inputs 3 7 2 2" xfId="20895"/>
    <cellStyle name="Inputs 3 7 2 2 2" xfId="48578"/>
    <cellStyle name="Inputs 3 7 2 3" xfId="34661"/>
    <cellStyle name="Inputs 3 7 3" xfId="9693"/>
    <cellStyle name="Inputs 3 7 3 2" xfId="23614"/>
    <cellStyle name="Inputs 3 7 3 2 2" xfId="51297"/>
    <cellStyle name="Inputs 3 7 3 3" xfId="37380"/>
    <cellStyle name="Inputs 3 7 4" xfId="11833"/>
    <cellStyle name="Inputs 3 7 4 2" xfId="25754"/>
    <cellStyle name="Inputs 3 7 4 2 2" xfId="53437"/>
    <cellStyle name="Inputs 3 7 4 3" xfId="39520"/>
    <cellStyle name="Inputs 3 7 5" xfId="14583"/>
    <cellStyle name="Inputs 3 7 5 2" xfId="28504"/>
    <cellStyle name="Inputs 3 7 5 2 2" xfId="56187"/>
    <cellStyle name="Inputs 3 7 5 3" xfId="42270"/>
    <cellStyle name="Inputs 3 7 6" xfId="17551"/>
    <cellStyle name="Inputs 3 7 6 2" xfId="45234"/>
    <cellStyle name="Inputs 3 7 7" xfId="31322"/>
    <cellStyle name="Inputs 3 8" xfId="3555"/>
    <cellStyle name="Inputs 3 8 2" xfId="6993"/>
    <cellStyle name="Inputs 3 8 2 2" xfId="20932"/>
    <cellStyle name="Inputs 3 8 2 2 2" xfId="48615"/>
    <cellStyle name="Inputs 3 8 2 3" xfId="34698"/>
    <cellStyle name="Inputs 3 8 3" xfId="9728"/>
    <cellStyle name="Inputs 3 8 3 2" xfId="23649"/>
    <cellStyle name="Inputs 3 8 3 2 2" xfId="51332"/>
    <cellStyle name="Inputs 3 8 3 3" xfId="37415"/>
    <cellStyle name="Inputs 3 8 4" xfId="11870"/>
    <cellStyle name="Inputs 3 8 4 2" xfId="25791"/>
    <cellStyle name="Inputs 3 8 4 2 2" xfId="53474"/>
    <cellStyle name="Inputs 3 8 4 3" xfId="39557"/>
    <cellStyle name="Inputs 3 8 5" xfId="14620"/>
    <cellStyle name="Inputs 3 8 5 2" xfId="28541"/>
    <cellStyle name="Inputs 3 8 5 2 2" xfId="56224"/>
    <cellStyle name="Inputs 3 8 5 3" xfId="42307"/>
    <cellStyle name="Inputs 3 8 6" xfId="17588"/>
    <cellStyle name="Inputs 3 8 6 2" xfId="45271"/>
    <cellStyle name="Inputs 3 8 7" xfId="31359"/>
    <cellStyle name="Inputs 3 9" xfId="3590"/>
    <cellStyle name="Inputs 3 9 2" xfId="7028"/>
    <cellStyle name="Inputs 3 9 2 2" xfId="20965"/>
    <cellStyle name="Inputs 3 9 2 2 2" xfId="48648"/>
    <cellStyle name="Inputs 3 9 2 3" xfId="34731"/>
    <cellStyle name="Inputs 3 9 3" xfId="9761"/>
    <cellStyle name="Inputs 3 9 3 2" xfId="23682"/>
    <cellStyle name="Inputs 3 9 3 2 2" xfId="51365"/>
    <cellStyle name="Inputs 3 9 3 3" xfId="37448"/>
    <cellStyle name="Inputs 3 9 4" xfId="11903"/>
    <cellStyle name="Inputs 3 9 4 2" xfId="25824"/>
    <cellStyle name="Inputs 3 9 4 2 2" xfId="53507"/>
    <cellStyle name="Inputs 3 9 4 3" xfId="39590"/>
    <cellStyle name="Inputs 3 9 5" xfId="14653"/>
    <cellStyle name="Inputs 3 9 5 2" xfId="28574"/>
    <cellStyle name="Inputs 3 9 5 2 2" xfId="56257"/>
    <cellStyle name="Inputs 3 9 5 3" xfId="42340"/>
    <cellStyle name="Inputs 3 9 6" xfId="17621"/>
    <cellStyle name="Inputs 3 9 6 2" xfId="45304"/>
    <cellStyle name="Inputs 3 9 7" xfId="31392"/>
    <cellStyle name="Inputs 30" xfId="8371"/>
    <cellStyle name="Inputs 30 2" xfId="22292"/>
    <cellStyle name="Inputs 30 2 2" xfId="49975"/>
    <cellStyle name="Inputs 30 3" xfId="36058"/>
    <cellStyle name="Inputs 31" xfId="10670"/>
    <cellStyle name="Inputs 31 2" xfId="24591"/>
    <cellStyle name="Inputs 31 2 2" xfId="52274"/>
    <cellStyle name="Inputs 31 3" xfId="38357"/>
    <cellStyle name="Inputs 32" xfId="16175"/>
    <cellStyle name="Inputs 32 2" xfId="30092"/>
    <cellStyle name="Inputs 32 2 2" xfId="57775"/>
    <cellStyle name="Inputs 32 3" xfId="43858"/>
    <cellStyle name="Inputs 33" xfId="16126"/>
    <cellStyle name="Inputs 33 2" xfId="30043"/>
    <cellStyle name="Inputs 33 2 2" xfId="57726"/>
    <cellStyle name="Inputs 33 3" xfId="43809"/>
    <cellStyle name="Inputs 34" xfId="16293"/>
    <cellStyle name="Inputs 34 2" xfId="43976"/>
    <cellStyle name="Inputs 35" xfId="30210"/>
    <cellStyle name="Inputs 4" xfId="2232"/>
    <cellStyle name="Inputs 4 10" xfId="3615"/>
    <cellStyle name="Inputs 4 10 2" xfId="7053"/>
    <cellStyle name="Inputs 4 10 2 2" xfId="20989"/>
    <cellStyle name="Inputs 4 10 2 2 2" xfId="48672"/>
    <cellStyle name="Inputs 4 10 2 3" xfId="34755"/>
    <cellStyle name="Inputs 4 10 3" xfId="9785"/>
    <cellStyle name="Inputs 4 10 3 2" xfId="23706"/>
    <cellStyle name="Inputs 4 10 3 2 2" xfId="51389"/>
    <cellStyle name="Inputs 4 10 3 3" xfId="37472"/>
    <cellStyle name="Inputs 4 10 4" xfId="11927"/>
    <cellStyle name="Inputs 4 10 4 2" xfId="25848"/>
    <cellStyle name="Inputs 4 10 4 2 2" xfId="53531"/>
    <cellStyle name="Inputs 4 10 4 3" xfId="39614"/>
    <cellStyle name="Inputs 4 10 5" xfId="14677"/>
    <cellStyle name="Inputs 4 10 5 2" xfId="28598"/>
    <cellStyle name="Inputs 4 10 5 2 2" xfId="56281"/>
    <cellStyle name="Inputs 4 10 5 3" xfId="42364"/>
    <cellStyle name="Inputs 4 10 6" xfId="17645"/>
    <cellStyle name="Inputs 4 10 6 2" xfId="45328"/>
    <cellStyle name="Inputs 4 10 7" xfId="31416"/>
    <cellStyle name="Inputs 4 11" xfId="3647"/>
    <cellStyle name="Inputs 4 11 2" xfId="7085"/>
    <cellStyle name="Inputs 4 11 2 2" xfId="21021"/>
    <cellStyle name="Inputs 4 11 2 2 2" xfId="48704"/>
    <cellStyle name="Inputs 4 11 2 3" xfId="34787"/>
    <cellStyle name="Inputs 4 11 3" xfId="9817"/>
    <cellStyle name="Inputs 4 11 3 2" xfId="23738"/>
    <cellStyle name="Inputs 4 11 3 2 2" xfId="51421"/>
    <cellStyle name="Inputs 4 11 3 3" xfId="37504"/>
    <cellStyle name="Inputs 4 11 4" xfId="11959"/>
    <cellStyle name="Inputs 4 11 4 2" xfId="25880"/>
    <cellStyle name="Inputs 4 11 4 2 2" xfId="53563"/>
    <cellStyle name="Inputs 4 11 4 3" xfId="39646"/>
    <cellStyle name="Inputs 4 11 5" xfId="14709"/>
    <cellStyle name="Inputs 4 11 5 2" xfId="28630"/>
    <cellStyle name="Inputs 4 11 5 2 2" xfId="56313"/>
    <cellStyle name="Inputs 4 11 5 3" xfId="42396"/>
    <cellStyle name="Inputs 4 11 6" xfId="17677"/>
    <cellStyle name="Inputs 4 11 6 2" xfId="45360"/>
    <cellStyle name="Inputs 4 11 7" xfId="31447"/>
    <cellStyle name="Inputs 4 12" xfId="3676"/>
    <cellStyle name="Inputs 4 12 2" xfId="7113"/>
    <cellStyle name="Inputs 4 12 2 2" xfId="21049"/>
    <cellStyle name="Inputs 4 12 2 2 2" xfId="48732"/>
    <cellStyle name="Inputs 4 12 2 3" xfId="34815"/>
    <cellStyle name="Inputs 4 12 3" xfId="9845"/>
    <cellStyle name="Inputs 4 12 3 2" xfId="23766"/>
    <cellStyle name="Inputs 4 12 3 2 2" xfId="51449"/>
    <cellStyle name="Inputs 4 12 3 3" xfId="37532"/>
    <cellStyle name="Inputs 4 12 4" xfId="11987"/>
    <cellStyle name="Inputs 4 12 4 2" xfId="25908"/>
    <cellStyle name="Inputs 4 12 4 2 2" xfId="53591"/>
    <cellStyle name="Inputs 4 12 4 3" xfId="39674"/>
    <cellStyle name="Inputs 4 12 5" xfId="14737"/>
    <cellStyle name="Inputs 4 12 5 2" xfId="28658"/>
    <cellStyle name="Inputs 4 12 5 2 2" xfId="56341"/>
    <cellStyle name="Inputs 4 12 5 3" xfId="42424"/>
    <cellStyle name="Inputs 4 12 6" xfId="17705"/>
    <cellStyle name="Inputs 4 12 6 2" xfId="45388"/>
    <cellStyle name="Inputs 4 12 7" xfId="31475"/>
    <cellStyle name="Inputs 4 13" xfId="3714"/>
    <cellStyle name="Inputs 4 13 2" xfId="7151"/>
    <cellStyle name="Inputs 4 13 2 2" xfId="21086"/>
    <cellStyle name="Inputs 4 13 2 2 2" xfId="48769"/>
    <cellStyle name="Inputs 4 13 2 3" xfId="34852"/>
    <cellStyle name="Inputs 4 13 3" xfId="9879"/>
    <cellStyle name="Inputs 4 13 3 2" xfId="23800"/>
    <cellStyle name="Inputs 4 13 3 2 2" xfId="51483"/>
    <cellStyle name="Inputs 4 13 3 3" xfId="37566"/>
    <cellStyle name="Inputs 4 13 4" xfId="12024"/>
    <cellStyle name="Inputs 4 13 4 2" xfId="25945"/>
    <cellStyle name="Inputs 4 13 4 2 2" xfId="53628"/>
    <cellStyle name="Inputs 4 13 4 3" xfId="39711"/>
    <cellStyle name="Inputs 4 13 5" xfId="14774"/>
    <cellStyle name="Inputs 4 13 5 2" xfId="28695"/>
    <cellStyle name="Inputs 4 13 5 2 2" xfId="56378"/>
    <cellStyle name="Inputs 4 13 5 3" xfId="42461"/>
    <cellStyle name="Inputs 4 13 6" xfId="17742"/>
    <cellStyle name="Inputs 4 13 6 2" xfId="45425"/>
    <cellStyle name="Inputs 4 13 7" xfId="31512"/>
    <cellStyle name="Inputs 4 14" xfId="3779"/>
    <cellStyle name="Inputs 4 14 2" xfId="7213"/>
    <cellStyle name="Inputs 4 14 2 2" xfId="21147"/>
    <cellStyle name="Inputs 4 14 2 2 2" xfId="48830"/>
    <cellStyle name="Inputs 4 14 2 3" xfId="34913"/>
    <cellStyle name="Inputs 4 14 3" xfId="9935"/>
    <cellStyle name="Inputs 4 14 3 2" xfId="23856"/>
    <cellStyle name="Inputs 4 14 3 2 2" xfId="51539"/>
    <cellStyle name="Inputs 4 14 3 3" xfId="37622"/>
    <cellStyle name="Inputs 4 14 4" xfId="12085"/>
    <cellStyle name="Inputs 4 14 4 2" xfId="26006"/>
    <cellStyle name="Inputs 4 14 4 2 2" xfId="53689"/>
    <cellStyle name="Inputs 4 14 4 3" xfId="39772"/>
    <cellStyle name="Inputs 4 14 5" xfId="14835"/>
    <cellStyle name="Inputs 4 14 5 2" xfId="28756"/>
    <cellStyle name="Inputs 4 14 5 2 2" xfId="56439"/>
    <cellStyle name="Inputs 4 14 5 3" xfId="42522"/>
    <cellStyle name="Inputs 4 14 6" xfId="17803"/>
    <cellStyle name="Inputs 4 14 6 2" xfId="45486"/>
    <cellStyle name="Inputs 4 14 7" xfId="31569"/>
    <cellStyle name="Inputs 4 15" xfId="3806"/>
    <cellStyle name="Inputs 4 15 2" xfId="7240"/>
    <cellStyle name="Inputs 4 15 2 2" xfId="21173"/>
    <cellStyle name="Inputs 4 15 2 2 2" xfId="48856"/>
    <cellStyle name="Inputs 4 15 2 3" xfId="34939"/>
    <cellStyle name="Inputs 4 15 3" xfId="9961"/>
    <cellStyle name="Inputs 4 15 3 2" xfId="23882"/>
    <cellStyle name="Inputs 4 15 3 2 2" xfId="51565"/>
    <cellStyle name="Inputs 4 15 3 3" xfId="37648"/>
    <cellStyle name="Inputs 4 15 4" xfId="12111"/>
    <cellStyle name="Inputs 4 15 4 2" xfId="26032"/>
    <cellStyle name="Inputs 4 15 4 2 2" xfId="53715"/>
    <cellStyle name="Inputs 4 15 4 3" xfId="39798"/>
    <cellStyle name="Inputs 4 15 5" xfId="14861"/>
    <cellStyle name="Inputs 4 15 5 2" xfId="28782"/>
    <cellStyle name="Inputs 4 15 5 2 2" xfId="56465"/>
    <cellStyle name="Inputs 4 15 5 3" xfId="42548"/>
    <cellStyle name="Inputs 4 15 6" xfId="17829"/>
    <cellStyle name="Inputs 4 15 6 2" xfId="45512"/>
    <cellStyle name="Inputs 4 15 7" xfId="31595"/>
    <cellStyle name="Inputs 4 16" xfId="3832"/>
    <cellStyle name="Inputs 4 16 2" xfId="7266"/>
    <cellStyle name="Inputs 4 16 2 2" xfId="21199"/>
    <cellStyle name="Inputs 4 16 2 2 2" xfId="48882"/>
    <cellStyle name="Inputs 4 16 2 3" xfId="34965"/>
    <cellStyle name="Inputs 4 16 3" xfId="9985"/>
    <cellStyle name="Inputs 4 16 3 2" xfId="23906"/>
    <cellStyle name="Inputs 4 16 3 2 2" xfId="51589"/>
    <cellStyle name="Inputs 4 16 3 3" xfId="37672"/>
    <cellStyle name="Inputs 4 16 4" xfId="12137"/>
    <cellStyle name="Inputs 4 16 4 2" xfId="26058"/>
    <cellStyle name="Inputs 4 16 4 2 2" xfId="53741"/>
    <cellStyle name="Inputs 4 16 4 3" xfId="39824"/>
    <cellStyle name="Inputs 4 16 5" xfId="14887"/>
    <cellStyle name="Inputs 4 16 5 2" xfId="28808"/>
    <cellStyle name="Inputs 4 16 5 2 2" xfId="56491"/>
    <cellStyle name="Inputs 4 16 5 3" xfId="42574"/>
    <cellStyle name="Inputs 4 16 6" xfId="17855"/>
    <cellStyle name="Inputs 4 16 6 2" xfId="45538"/>
    <cellStyle name="Inputs 4 16 7" xfId="31621"/>
    <cellStyle name="Inputs 4 17" xfId="3863"/>
    <cellStyle name="Inputs 4 17 2" xfId="7297"/>
    <cellStyle name="Inputs 4 17 2 2" xfId="21230"/>
    <cellStyle name="Inputs 4 17 2 2 2" xfId="48913"/>
    <cellStyle name="Inputs 4 17 2 3" xfId="34996"/>
    <cellStyle name="Inputs 4 17 3" xfId="10016"/>
    <cellStyle name="Inputs 4 17 3 2" xfId="23937"/>
    <cellStyle name="Inputs 4 17 3 2 2" xfId="51620"/>
    <cellStyle name="Inputs 4 17 3 3" xfId="37703"/>
    <cellStyle name="Inputs 4 17 4" xfId="12168"/>
    <cellStyle name="Inputs 4 17 4 2" xfId="26089"/>
    <cellStyle name="Inputs 4 17 4 2 2" xfId="53772"/>
    <cellStyle name="Inputs 4 17 4 3" xfId="39855"/>
    <cellStyle name="Inputs 4 17 5" xfId="14918"/>
    <cellStyle name="Inputs 4 17 5 2" xfId="28839"/>
    <cellStyle name="Inputs 4 17 5 2 2" xfId="56522"/>
    <cellStyle name="Inputs 4 17 5 3" xfId="42605"/>
    <cellStyle name="Inputs 4 17 6" xfId="17886"/>
    <cellStyle name="Inputs 4 17 6 2" xfId="45569"/>
    <cellStyle name="Inputs 4 17 7" xfId="31652"/>
    <cellStyle name="Inputs 4 18" xfId="3883"/>
    <cellStyle name="Inputs 4 18 2" xfId="7317"/>
    <cellStyle name="Inputs 4 18 2 2" xfId="21250"/>
    <cellStyle name="Inputs 4 18 2 2 2" xfId="48933"/>
    <cellStyle name="Inputs 4 18 2 3" xfId="35016"/>
    <cellStyle name="Inputs 4 18 3" xfId="10036"/>
    <cellStyle name="Inputs 4 18 3 2" xfId="23957"/>
    <cellStyle name="Inputs 4 18 3 2 2" xfId="51640"/>
    <cellStyle name="Inputs 4 18 3 3" xfId="37723"/>
    <cellStyle name="Inputs 4 18 4" xfId="12188"/>
    <cellStyle name="Inputs 4 18 4 2" xfId="26109"/>
    <cellStyle name="Inputs 4 18 4 2 2" xfId="53792"/>
    <cellStyle name="Inputs 4 18 4 3" xfId="39875"/>
    <cellStyle name="Inputs 4 18 5" xfId="14938"/>
    <cellStyle name="Inputs 4 18 5 2" xfId="28859"/>
    <cellStyle name="Inputs 4 18 5 2 2" xfId="56542"/>
    <cellStyle name="Inputs 4 18 5 3" xfId="42625"/>
    <cellStyle name="Inputs 4 18 6" xfId="17906"/>
    <cellStyle name="Inputs 4 18 6 2" xfId="45589"/>
    <cellStyle name="Inputs 4 18 7" xfId="31672"/>
    <cellStyle name="Inputs 4 19" xfId="4216"/>
    <cellStyle name="Inputs 4 19 2" xfId="7641"/>
    <cellStyle name="Inputs 4 19 2 2" xfId="21569"/>
    <cellStyle name="Inputs 4 19 2 2 2" xfId="49252"/>
    <cellStyle name="Inputs 4 19 2 3" xfId="35335"/>
    <cellStyle name="Inputs 4 19 3" xfId="10334"/>
    <cellStyle name="Inputs 4 19 3 2" xfId="24255"/>
    <cellStyle name="Inputs 4 19 3 2 2" xfId="51938"/>
    <cellStyle name="Inputs 4 19 3 3" xfId="38021"/>
    <cellStyle name="Inputs 4 19 4" xfId="12490"/>
    <cellStyle name="Inputs 4 19 4 2" xfId="26411"/>
    <cellStyle name="Inputs 4 19 4 2 2" xfId="54094"/>
    <cellStyle name="Inputs 4 19 4 3" xfId="40177"/>
    <cellStyle name="Inputs 4 19 5" xfId="15240"/>
    <cellStyle name="Inputs 4 19 5 2" xfId="29161"/>
    <cellStyle name="Inputs 4 19 5 2 2" xfId="56844"/>
    <cellStyle name="Inputs 4 19 5 3" xfId="42927"/>
    <cellStyle name="Inputs 4 19 6" xfId="18208"/>
    <cellStyle name="Inputs 4 19 6 2" xfId="45891"/>
    <cellStyle name="Inputs 4 19 7" xfId="31974"/>
    <cellStyle name="Inputs 4 2" xfId="3206"/>
    <cellStyle name="Inputs 4 2 2" xfId="6648"/>
    <cellStyle name="Inputs 4 2 2 2" xfId="20591"/>
    <cellStyle name="Inputs 4 2 2 2 2" xfId="48274"/>
    <cellStyle name="Inputs 4 2 2 3" xfId="34357"/>
    <cellStyle name="Inputs 4 2 3" xfId="9391"/>
    <cellStyle name="Inputs 4 2 3 2" xfId="23312"/>
    <cellStyle name="Inputs 4 2 3 2 2" xfId="50995"/>
    <cellStyle name="Inputs 4 2 3 3" xfId="37078"/>
    <cellStyle name="Inputs 4 2 4" xfId="11529"/>
    <cellStyle name="Inputs 4 2 4 2" xfId="25450"/>
    <cellStyle name="Inputs 4 2 4 2 2" xfId="53133"/>
    <cellStyle name="Inputs 4 2 4 3" xfId="39216"/>
    <cellStyle name="Inputs 4 2 5" xfId="14279"/>
    <cellStyle name="Inputs 4 2 5 2" xfId="28200"/>
    <cellStyle name="Inputs 4 2 5 2 2" xfId="55883"/>
    <cellStyle name="Inputs 4 2 5 3" xfId="41966"/>
    <cellStyle name="Inputs 4 2 6" xfId="17247"/>
    <cellStyle name="Inputs 4 2 6 2" xfId="44930"/>
    <cellStyle name="Inputs 4 2 7" xfId="31044"/>
    <cellStyle name="Inputs 4 20" xfId="4244"/>
    <cellStyle name="Inputs 4 20 2" xfId="7669"/>
    <cellStyle name="Inputs 4 20 2 2" xfId="21597"/>
    <cellStyle name="Inputs 4 20 2 2 2" xfId="49280"/>
    <cellStyle name="Inputs 4 20 2 3" xfId="35363"/>
    <cellStyle name="Inputs 4 20 3" xfId="10362"/>
    <cellStyle name="Inputs 4 20 3 2" xfId="24283"/>
    <cellStyle name="Inputs 4 20 3 2 2" xfId="51966"/>
    <cellStyle name="Inputs 4 20 3 3" xfId="38049"/>
    <cellStyle name="Inputs 4 20 4" xfId="12518"/>
    <cellStyle name="Inputs 4 20 4 2" xfId="26439"/>
    <cellStyle name="Inputs 4 20 4 2 2" xfId="54122"/>
    <cellStyle name="Inputs 4 20 4 3" xfId="40205"/>
    <cellStyle name="Inputs 4 20 5" xfId="15268"/>
    <cellStyle name="Inputs 4 20 5 2" xfId="29189"/>
    <cellStyle name="Inputs 4 20 5 2 2" xfId="56872"/>
    <cellStyle name="Inputs 4 20 5 3" xfId="42955"/>
    <cellStyle name="Inputs 4 20 6" xfId="18236"/>
    <cellStyle name="Inputs 4 20 6 2" xfId="45919"/>
    <cellStyle name="Inputs 4 20 7" xfId="32002"/>
    <cellStyle name="Inputs 4 21" xfId="4274"/>
    <cellStyle name="Inputs 4 21 2" xfId="7699"/>
    <cellStyle name="Inputs 4 21 2 2" xfId="21627"/>
    <cellStyle name="Inputs 4 21 2 2 2" xfId="49310"/>
    <cellStyle name="Inputs 4 21 2 3" xfId="35393"/>
    <cellStyle name="Inputs 4 21 3" xfId="10392"/>
    <cellStyle name="Inputs 4 21 3 2" xfId="24313"/>
    <cellStyle name="Inputs 4 21 3 2 2" xfId="51996"/>
    <cellStyle name="Inputs 4 21 3 3" xfId="38079"/>
    <cellStyle name="Inputs 4 21 4" xfId="12548"/>
    <cellStyle name="Inputs 4 21 4 2" xfId="26469"/>
    <cellStyle name="Inputs 4 21 4 2 2" xfId="54152"/>
    <cellStyle name="Inputs 4 21 4 3" xfId="40235"/>
    <cellStyle name="Inputs 4 21 5" xfId="15298"/>
    <cellStyle name="Inputs 4 21 5 2" xfId="29219"/>
    <cellStyle name="Inputs 4 21 5 2 2" xfId="56902"/>
    <cellStyle name="Inputs 4 21 5 3" xfId="42985"/>
    <cellStyle name="Inputs 4 21 6" xfId="18266"/>
    <cellStyle name="Inputs 4 21 6 2" xfId="45949"/>
    <cellStyle name="Inputs 4 21 7" xfId="32032"/>
    <cellStyle name="Inputs 4 22" xfId="4277"/>
    <cellStyle name="Inputs 4 22 2" xfId="7702"/>
    <cellStyle name="Inputs 4 22 2 2" xfId="21630"/>
    <cellStyle name="Inputs 4 22 2 2 2" xfId="49313"/>
    <cellStyle name="Inputs 4 22 2 3" xfId="35396"/>
    <cellStyle name="Inputs 4 22 3" xfId="10395"/>
    <cellStyle name="Inputs 4 22 3 2" xfId="24316"/>
    <cellStyle name="Inputs 4 22 3 2 2" xfId="51999"/>
    <cellStyle name="Inputs 4 22 3 3" xfId="38082"/>
    <cellStyle name="Inputs 4 22 4" xfId="12551"/>
    <cellStyle name="Inputs 4 22 4 2" xfId="26472"/>
    <cellStyle name="Inputs 4 22 4 2 2" xfId="54155"/>
    <cellStyle name="Inputs 4 22 4 3" xfId="40238"/>
    <cellStyle name="Inputs 4 22 5" xfId="15301"/>
    <cellStyle name="Inputs 4 22 5 2" xfId="29222"/>
    <cellStyle name="Inputs 4 22 5 2 2" xfId="56905"/>
    <cellStyle name="Inputs 4 22 5 3" xfId="42988"/>
    <cellStyle name="Inputs 4 22 6" xfId="18269"/>
    <cellStyle name="Inputs 4 22 6 2" xfId="45952"/>
    <cellStyle name="Inputs 4 22 7" xfId="32035"/>
    <cellStyle name="Inputs 4 23" xfId="4288"/>
    <cellStyle name="Inputs 4 23 2" xfId="7713"/>
    <cellStyle name="Inputs 4 23 2 2" xfId="21641"/>
    <cellStyle name="Inputs 4 23 2 2 2" xfId="49324"/>
    <cellStyle name="Inputs 4 23 2 3" xfId="35407"/>
    <cellStyle name="Inputs 4 23 3" xfId="10406"/>
    <cellStyle name="Inputs 4 23 3 2" xfId="24327"/>
    <cellStyle name="Inputs 4 23 3 2 2" xfId="52010"/>
    <cellStyle name="Inputs 4 23 3 3" xfId="38093"/>
    <cellStyle name="Inputs 4 23 4" xfId="12562"/>
    <cellStyle name="Inputs 4 23 4 2" xfId="26483"/>
    <cellStyle name="Inputs 4 23 4 2 2" xfId="54166"/>
    <cellStyle name="Inputs 4 23 4 3" xfId="40249"/>
    <cellStyle name="Inputs 4 23 5" xfId="15312"/>
    <cellStyle name="Inputs 4 23 5 2" xfId="29233"/>
    <cellStyle name="Inputs 4 23 5 2 2" xfId="56916"/>
    <cellStyle name="Inputs 4 23 5 3" xfId="42999"/>
    <cellStyle name="Inputs 4 23 6" xfId="18280"/>
    <cellStyle name="Inputs 4 23 6 2" xfId="45963"/>
    <cellStyle name="Inputs 4 23 7" xfId="32046"/>
    <cellStyle name="Inputs 4 24" xfId="4959"/>
    <cellStyle name="Inputs 4 24 2" xfId="8363"/>
    <cellStyle name="Inputs 4 24 2 2" xfId="22284"/>
    <cellStyle name="Inputs 4 24 2 2 2" xfId="49967"/>
    <cellStyle name="Inputs 4 24 2 3" xfId="36050"/>
    <cellStyle name="Inputs 4 24 3" xfId="10815"/>
    <cellStyle name="Inputs 4 24 3 2" xfId="24736"/>
    <cellStyle name="Inputs 4 24 3 2 2" xfId="52419"/>
    <cellStyle name="Inputs 4 24 3 3" xfId="38502"/>
    <cellStyle name="Inputs 4 24 4" xfId="13216"/>
    <cellStyle name="Inputs 4 24 4 2" xfId="27137"/>
    <cellStyle name="Inputs 4 24 4 2 2" xfId="54820"/>
    <cellStyle name="Inputs 4 24 4 3" xfId="40903"/>
    <cellStyle name="Inputs 4 24 5" xfId="15966"/>
    <cellStyle name="Inputs 4 24 5 2" xfId="29887"/>
    <cellStyle name="Inputs 4 24 5 2 2" xfId="57570"/>
    <cellStyle name="Inputs 4 24 5 3" xfId="43653"/>
    <cellStyle name="Inputs 4 24 6" xfId="18934"/>
    <cellStyle name="Inputs 4 24 6 2" xfId="46617"/>
    <cellStyle name="Inputs 4 24 7" xfId="32700"/>
    <cellStyle name="Inputs 4 25" xfId="4991"/>
    <cellStyle name="Inputs 4 25 2" xfId="8395"/>
    <cellStyle name="Inputs 4 25 2 2" xfId="22316"/>
    <cellStyle name="Inputs 4 25 2 2 2" xfId="49999"/>
    <cellStyle name="Inputs 4 25 2 3" xfId="36082"/>
    <cellStyle name="Inputs 4 25 3" xfId="10844"/>
    <cellStyle name="Inputs 4 25 3 2" xfId="24765"/>
    <cellStyle name="Inputs 4 25 3 2 2" xfId="52448"/>
    <cellStyle name="Inputs 4 25 3 3" xfId="38531"/>
    <cellStyle name="Inputs 4 25 4" xfId="13247"/>
    <cellStyle name="Inputs 4 25 4 2" xfId="27168"/>
    <cellStyle name="Inputs 4 25 4 2 2" xfId="54851"/>
    <cellStyle name="Inputs 4 25 4 3" xfId="40934"/>
    <cellStyle name="Inputs 4 25 5" xfId="15997"/>
    <cellStyle name="Inputs 4 25 5 2" xfId="29918"/>
    <cellStyle name="Inputs 4 25 5 2 2" xfId="57601"/>
    <cellStyle name="Inputs 4 25 5 3" xfId="43684"/>
    <cellStyle name="Inputs 4 25 6" xfId="18965"/>
    <cellStyle name="Inputs 4 25 6 2" xfId="46648"/>
    <cellStyle name="Inputs 4 25 7" xfId="32731"/>
    <cellStyle name="Inputs 4 26" xfId="5028"/>
    <cellStyle name="Inputs 4 26 2" xfId="8432"/>
    <cellStyle name="Inputs 4 26 2 2" xfId="22353"/>
    <cellStyle name="Inputs 4 26 2 2 2" xfId="50036"/>
    <cellStyle name="Inputs 4 26 2 3" xfId="36119"/>
    <cellStyle name="Inputs 4 26 3" xfId="10880"/>
    <cellStyle name="Inputs 4 26 3 2" xfId="24801"/>
    <cellStyle name="Inputs 4 26 3 2 2" xfId="52484"/>
    <cellStyle name="Inputs 4 26 3 3" xfId="38567"/>
    <cellStyle name="Inputs 4 26 4" xfId="13283"/>
    <cellStyle name="Inputs 4 26 4 2" xfId="27204"/>
    <cellStyle name="Inputs 4 26 4 2 2" xfId="54887"/>
    <cellStyle name="Inputs 4 26 4 3" xfId="40970"/>
    <cellStyle name="Inputs 4 26 5" xfId="16033"/>
    <cellStyle name="Inputs 4 26 5 2" xfId="29954"/>
    <cellStyle name="Inputs 4 26 5 2 2" xfId="57637"/>
    <cellStyle name="Inputs 4 26 5 3" xfId="43720"/>
    <cellStyle name="Inputs 4 26 6" xfId="19001"/>
    <cellStyle name="Inputs 4 26 6 2" xfId="46684"/>
    <cellStyle name="Inputs 4 26 7" xfId="32767"/>
    <cellStyle name="Inputs 4 27" xfId="5052"/>
    <cellStyle name="Inputs 4 27 2" xfId="8455"/>
    <cellStyle name="Inputs 4 27 2 2" xfId="22376"/>
    <cellStyle name="Inputs 4 27 2 2 2" xfId="50059"/>
    <cellStyle name="Inputs 4 27 2 3" xfId="36142"/>
    <cellStyle name="Inputs 4 27 3" xfId="10901"/>
    <cellStyle name="Inputs 4 27 3 2" xfId="24822"/>
    <cellStyle name="Inputs 4 27 3 2 2" xfId="52505"/>
    <cellStyle name="Inputs 4 27 3 3" xfId="38588"/>
    <cellStyle name="Inputs 4 27 4" xfId="13306"/>
    <cellStyle name="Inputs 4 27 4 2" xfId="27227"/>
    <cellStyle name="Inputs 4 27 4 2 2" xfId="54910"/>
    <cellStyle name="Inputs 4 27 4 3" xfId="40993"/>
    <cellStyle name="Inputs 4 27 5" xfId="16056"/>
    <cellStyle name="Inputs 4 27 5 2" xfId="29977"/>
    <cellStyle name="Inputs 4 27 5 2 2" xfId="57660"/>
    <cellStyle name="Inputs 4 27 5 3" xfId="43743"/>
    <cellStyle name="Inputs 4 27 6" xfId="19024"/>
    <cellStyle name="Inputs 4 27 6 2" xfId="46707"/>
    <cellStyle name="Inputs 4 27 7" xfId="32790"/>
    <cellStyle name="Inputs 4 28" xfId="5075"/>
    <cellStyle name="Inputs 4 28 2" xfId="8478"/>
    <cellStyle name="Inputs 4 28 2 2" xfId="22399"/>
    <cellStyle name="Inputs 4 28 2 2 2" xfId="50082"/>
    <cellStyle name="Inputs 4 28 2 3" xfId="36165"/>
    <cellStyle name="Inputs 4 28 3" xfId="10924"/>
    <cellStyle name="Inputs 4 28 3 2" xfId="24845"/>
    <cellStyle name="Inputs 4 28 3 2 2" xfId="52528"/>
    <cellStyle name="Inputs 4 28 3 3" xfId="38611"/>
    <cellStyle name="Inputs 4 28 4" xfId="13329"/>
    <cellStyle name="Inputs 4 28 4 2" xfId="27250"/>
    <cellStyle name="Inputs 4 28 4 2 2" xfId="54933"/>
    <cellStyle name="Inputs 4 28 4 3" xfId="41016"/>
    <cellStyle name="Inputs 4 28 5" xfId="16079"/>
    <cellStyle name="Inputs 4 28 5 2" xfId="30000"/>
    <cellStyle name="Inputs 4 28 5 2 2" xfId="57683"/>
    <cellStyle name="Inputs 4 28 5 3" xfId="43766"/>
    <cellStyle name="Inputs 4 28 6" xfId="19047"/>
    <cellStyle name="Inputs 4 28 6 2" xfId="46730"/>
    <cellStyle name="Inputs 4 28 7" xfId="32813"/>
    <cellStyle name="Inputs 4 29" xfId="5098"/>
    <cellStyle name="Inputs 4 29 2" xfId="8501"/>
    <cellStyle name="Inputs 4 29 2 2" xfId="22422"/>
    <cellStyle name="Inputs 4 29 2 2 2" xfId="50105"/>
    <cellStyle name="Inputs 4 29 2 3" xfId="36188"/>
    <cellStyle name="Inputs 4 29 3" xfId="10947"/>
    <cellStyle name="Inputs 4 29 3 2" xfId="24868"/>
    <cellStyle name="Inputs 4 29 3 2 2" xfId="52551"/>
    <cellStyle name="Inputs 4 29 3 3" xfId="38634"/>
    <cellStyle name="Inputs 4 29 4" xfId="13352"/>
    <cellStyle name="Inputs 4 29 4 2" xfId="27273"/>
    <cellStyle name="Inputs 4 29 4 2 2" xfId="54956"/>
    <cellStyle name="Inputs 4 29 4 3" xfId="41039"/>
    <cellStyle name="Inputs 4 29 5" xfId="16102"/>
    <cellStyle name="Inputs 4 29 5 2" xfId="30023"/>
    <cellStyle name="Inputs 4 29 5 2 2" xfId="57706"/>
    <cellStyle name="Inputs 4 29 5 3" xfId="43789"/>
    <cellStyle name="Inputs 4 29 6" xfId="19070"/>
    <cellStyle name="Inputs 4 29 6 2" xfId="46753"/>
    <cellStyle name="Inputs 4 29 7" xfId="32836"/>
    <cellStyle name="Inputs 4 3" xfId="3257"/>
    <cellStyle name="Inputs 4 3 2" xfId="6699"/>
    <cellStyle name="Inputs 4 3 2 2" xfId="20641"/>
    <cellStyle name="Inputs 4 3 2 2 2" xfId="48324"/>
    <cellStyle name="Inputs 4 3 2 3" xfId="34407"/>
    <cellStyle name="Inputs 4 3 3" xfId="9441"/>
    <cellStyle name="Inputs 4 3 3 2" xfId="23362"/>
    <cellStyle name="Inputs 4 3 3 2 2" xfId="51045"/>
    <cellStyle name="Inputs 4 3 3 3" xfId="37128"/>
    <cellStyle name="Inputs 4 3 4" xfId="11579"/>
    <cellStyle name="Inputs 4 3 4 2" xfId="25500"/>
    <cellStyle name="Inputs 4 3 4 2 2" xfId="53183"/>
    <cellStyle name="Inputs 4 3 4 3" xfId="39266"/>
    <cellStyle name="Inputs 4 3 5" xfId="14329"/>
    <cellStyle name="Inputs 4 3 5 2" xfId="28250"/>
    <cellStyle name="Inputs 4 3 5 2 2" xfId="55933"/>
    <cellStyle name="Inputs 4 3 5 3" xfId="42016"/>
    <cellStyle name="Inputs 4 3 6" xfId="17297"/>
    <cellStyle name="Inputs 4 3 6 2" xfId="44980"/>
    <cellStyle name="Inputs 4 3 7" xfId="31086"/>
    <cellStyle name="Inputs 4 30" xfId="16245"/>
    <cellStyle name="Inputs 4 30 2" xfId="30162"/>
    <cellStyle name="Inputs 4 30 2 2" xfId="57845"/>
    <cellStyle name="Inputs 4 30 3" xfId="43928"/>
    <cellStyle name="Inputs 4 31" xfId="16268"/>
    <cellStyle name="Inputs 4 31 2" xfId="30185"/>
    <cellStyle name="Inputs 4 31 2 2" xfId="57868"/>
    <cellStyle name="Inputs 4 31 3" xfId="43951"/>
    <cellStyle name="Inputs 4 32" xfId="30221"/>
    <cellStyle name="Inputs 4 4" xfId="3308"/>
    <cellStyle name="Inputs 4 4 2" xfId="6749"/>
    <cellStyle name="Inputs 4 4 2 2" xfId="20690"/>
    <cellStyle name="Inputs 4 4 2 2 2" xfId="48373"/>
    <cellStyle name="Inputs 4 4 2 3" xfId="34456"/>
    <cellStyle name="Inputs 4 4 3" xfId="9489"/>
    <cellStyle name="Inputs 4 4 3 2" xfId="23410"/>
    <cellStyle name="Inputs 4 4 3 2 2" xfId="51093"/>
    <cellStyle name="Inputs 4 4 3 3" xfId="37176"/>
    <cellStyle name="Inputs 4 4 4" xfId="11628"/>
    <cellStyle name="Inputs 4 4 4 2" xfId="25549"/>
    <cellStyle name="Inputs 4 4 4 2 2" xfId="53232"/>
    <cellStyle name="Inputs 4 4 4 3" xfId="39315"/>
    <cellStyle name="Inputs 4 4 5" xfId="14378"/>
    <cellStyle name="Inputs 4 4 5 2" xfId="28299"/>
    <cellStyle name="Inputs 4 4 5 2 2" xfId="55982"/>
    <cellStyle name="Inputs 4 4 5 3" xfId="42065"/>
    <cellStyle name="Inputs 4 4 6" xfId="17346"/>
    <cellStyle name="Inputs 4 4 6 2" xfId="45029"/>
    <cellStyle name="Inputs 4 4 7" xfId="31131"/>
    <cellStyle name="Inputs 4 5" xfId="3388"/>
    <cellStyle name="Inputs 4 5 2" xfId="6828"/>
    <cellStyle name="Inputs 4 5 2 2" xfId="20769"/>
    <cellStyle name="Inputs 4 5 2 2 2" xfId="48452"/>
    <cellStyle name="Inputs 4 5 2 3" xfId="34535"/>
    <cellStyle name="Inputs 4 5 3" xfId="9566"/>
    <cellStyle name="Inputs 4 5 3 2" xfId="23487"/>
    <cellStyle name="Inputs 4 5 3 2 2" xfId="51170"/>
    <cellStyle name="Inputs 4 5 3 3" xfId="37253"/>
    <cellStyle name="Inputs 4 5 4" xfId="11707"/>
    <cellStyle name="Inputs 4 5 4 2" xfId="25628"/>
    <cellStyle name="Inputs 4 5 4 2 2" xfId="53311"/>
    <cellStyle name="Inputs 4 5 4 3" xfId="39394"/>
    <cellStyle name="Inputs 4 5 5" xfId="14457"/>
    <cellStyle name="Inputs 4 5 5 2" xfId="28378"/>
    <cellStyle name="Inputs 4 5 5 2 2" xfId="56061"/>
    <cellStyle name="Inputs 4 5 5 3" xfId="42144"/>
    <cellStyle name="Inputs 4 5 6" xfId="17425"/>
    <cellStyle name="Inputs 4 5 6 2" xfId="45108"/>
    <cellStyle name="Inputs 4 5 7" xfId="31202"/>
    <cellStyle name="Inputs 4 6" xfId="3436"/>
    <cellStyle name="Inputs 4 6 2" xfId="6875"/>
    <cellStyle name="Inputs 4 6 2 2" xfId="20816"/>
    <cellStyle name="Inputs 4 6 2 2 2" xfId="48499"/>
    <cellStyle name="Inputs 4 6 2 3" xfId="34582"/>
    <cellStyle name="Inputs 4 6 3" xfId="9613"/>
    <cellStyle name="Inputs 4 6 3 2" xfId="23534"/>
    <cellStyle name="Inputs 4 6 3 2 2" xfId="51217"/>
    <cellStyle name="Inputs 4 6 3 3" xfId="37300"/>
    <cellStyle name="Inputs 4 6 4" xfId="11754"/>
    <cellStyle name="Inputs 4 6 4 2" xfId="25675"/>
    <cellStyle name="Inputs 4 6 4 2 2" xfId="53358"/>
    <cellStyle name="Inputs 4 6 4 3" xfId="39441"/>
    <cellStyle name="Inputs 4 6 5" xfId="14504"/>
    <cellStyle name="Inputs 4 6 5 2" xfId="28425"/>
    <cellStyle name="Inputs 4 6 5 2 2" xfId="56108"/>
    <cellStyle name="Inputs 4 6 5 3" xfId="42191"/>
    <cellStyle name="Inputs 4 6 6" xfId="17472"/>
    <cellStyle name="Inputs 4 6 6 2" xfId="45155"/>
    <cellStyle name="Inputs 4 6 7" xfId="31249"/>
    <cellStyle name="Inputs 4 7" xfId="3478"/>
    <cellStyle name="Inputs 4 7 2" xfId="6916"/>
    <cellStyle name="Inputs 4 7 2 2" xfId="20856"/>
    <cellStyle name="Inputs 4 7 2 2 2" xfId="48539"/>
    <cellStyle name="Inputs 4 7 2 3" xfId="34622"/>
    <cellStyle name="Inputs 4 7 3" xfId="9654"/>
    <cellStyle name="Inputs 4 7 3 2" xfId="23575"/>
    <cellStyle name="Inputs 4 7 3 2 2" xfId="51258"/>
    <cellStyle name="Inputs 4 7 3 3" xfId="37341"/>
    <cellStyle name="Inputs 4 7 4" xfId="11794"/>
    <cellStyle name="Inputs 4 7 4 2" xfId="25715"/>
    <cellStyle name="Inputs 4 7 4 2 2" xfId="53398"/>
    <cellStyle name="Inputs 4 7 4 3" xfId="39481"/>
    <cellStyle name="Inputs 4 7 5" xfId="14544"/>
    <cellStyle name="Inputs 4 7 5 2" xfId="28465"/>
    <cellStyle name="Inputs 4 7 5 2 2" xfId="56148"/>
    <cellStyle name="Inputs 4 7 5 3" xfId="42231"/>
    <cellStyle name="Inputs 4 7 6" xfId="17512"/>
    <cellStyle name="Inputs 4 7 6 2" xfId="45195"/>
    <cellStyle name="Inputs 4 7 7" xfId="31283"/>
    <cellStyle name="Inputs 4 8" xfId="3545"/>
    <cellStyle name="Inputs 4 8 2" xfId="6983"/>
    <cellStyle name="Inputs 4 8 2 2" xfId="20923"/>
    <cellStyle name="Inputs 4 8 2 2 2" xfId="48606"/>
    <cellStyle name="Inputs 4 8 2 3" xfId="34689"/>
    <cellStyle name="Inputs 4 8 3" xfId="9720"/>
    <cellStyle name="Inputs 4 8 3 2" xfId="23641"/>
    <cellStyle name="Inputs 4 8 3 2 2" xfId="51324"/>
    <cellStyle name="Inputs 4 8 3 3" xfId="37407"/>
    <cellStyle name="Inputs 4 8 4" xfId="11861"/>
    <cellStyle name="Inputs 4 8 4 2" xfId="25782"/>
    <cellStyle name="Inputs 4 8 4 2 2" xfId="53465"/>
    <cellStyle name="Inputs 4 8 4 3" xfId="39548"/>
    <cellStyle name="Inputs 4 8 5" xfId="14611"/>
    <cellStyle name="Inputs 4 8 5 2" xfId="28532"/>
    <cellStyle name="Inputs 4 8 5 2 2" xfId="56215"/>
    <cellStyle name="Inputs 4 8 5 3" xfId="42298"/>
    <cellStyle name="Inputs 4 8 6" xfId="17579"/>
    <cellStyle name="Inputs 4 8 6 2" xfId="45262"/>
    <cellStyle name="Inputs 4 8 7" xfId="31350"/>
    <cellStyle name="Inputs 4 9" xfId="3583"/>
    <cellStyle name="Inputs 4 9 2" xfId="7021"/>
    <cellStyle name="Inputs 4 9 2 2" xfId="20958"/>
    <cellStyle name="Inputs 4 9 2 2 2" xfId="48641"/>
    <cellStyle name="Inputs 4 9 2 3" xfId="34724"/>
    <cellStyle name="Inputs 4 9 3" xfId="9754"/>
    <cellStyle name="Inputs 4 9 3 2" xfId="23675"/>
    <cellStyle name="Inputs 4 9 3 2 2" xfId="51358"/>
    <cellStyle name="Inputs 4 9 3 3" xfId="37441"/>
    <cellStyle name="Inputs 4 9 4" xfId="11896"/>
    <cellStyle name="Inputs 4 9 4 2" xfId="25817"/>
    <cellStyle name="Inputs 4 9 4 2 2" xfId="53500"/>
    <cellStyle name="Inputs 4 9 4 3" xfId="39583"/>
    <cellStyle name="Inputs 4 9 5" xfId="14646"/>
    <cellStyle name="Inputs 4 9 5 2" xfId="28567"/>
    <cellStyle name="Inputs 4 9 5 2 2" xfId="56250"/>
    <cellStyle name="Inputs 4 9 5 3" xfId="42333"/>
    <cellStyle name="Inputs 4 9 6" xfId="17614"/>
    <cellStyle name="Inputs 4 9 6 2" xfId="45297"/>
    <cellStyle name="Inputs 4 9 7" xfId="31385"/>
    <cellStyle name="Inputs 5" xfId="3010"/>
    <cellStyle name="Inputs 5 2" xfId="6454"/>
    <cellStyle name="Inputs 5 2 2" xfId="20399"/>
    <cellStyle name="Inputs 5 2 2 2" xfId="48082"/>
    <cellStyle name="Inputs 5 2 3" xfId="34165"/>
    <cellStyle name="Inputs 5 3" xfId="9203"/>
    <cellStyle name="Inputs 5 3 2" xfId="23124"/>
    <cellStyle name="Inputs 5 3 2 2" xfId="50807"/>
    <cellStyle name="Inputs 5 3 3" xfId="36890"/>
    <cellStyle name="Inputs 5 4" xfId="11339"/>
    <cellStyle name="Inputs 5 4 2" xfId="25260"/>
    <cellStyle name="Inputs 5 4 2 2" xfId="52943"/>
    <cellStyle name="Inputs 5 4 3" xfId="39026"/>
    <cellStyle name="Inputs 5 5" xfId="14090"/>
    <cellStyle name="Inputs 5 5 2" xfId="28011"/>
    <cellStyle name="Inputs 5 5 2 2" xfId="55694"/>
    <cellStyle name="Inputs 5 5 3" xfId="41777"/>
    <cellStyle name="Inputs 5 6" xfId="17057"/>
    <cellStyle name="Inputs 5 6 2" xfId="44740"/>
    <cellStyle name="Inputs 5 7" xfId="30868"/>
    <cellStyle name="Inputs 6" xfId="2955"/>
    <cellStyle name="Inputs 6 2" xfId="6400"/>
    <cellStyle name="Inputs 6 2 2" xfId="20346"/>
    <cellStyle name="Inputs 6 2 2 2" xfId="48029"/>
    <cellStyle name="Inputs 6 2 3" xfId="34112"/>
    <cellStyle name="Inputs 6 3" xfId="9151"/>
    <cellStyle name="Inputs 6 3 2" xfId="23072"/>
    <cellStyle name="Inputs 6 3 2 2" xfId="50755"/>
    <cellStyle name="Inputs 6 3 3" xfId="36838"/>
    <cellStyle name="Inputs 6 4" xfId="11286"/>
    <cellStyle name="Inputs 6 4 2" xfId="25207"/>
    <cellStyle name="Inputs 6 4 2 2" xfId="52890"/>
    <cellStyle name="Inputs 6 4 3" xfId="38973"/>
    <cellStyle name="Inputs 6 5" xfId="14038"/>
    <cellStyle name="Inputs 6 5 2" xfId="27959"/>
    <cellStyle name="Inputs 6 5 2 2" xfId="55642"/>
    <cellStyle name="Inputs 6 5 3" xfId="41725"/>
    <cellStyle name="Inputs 6 6" xfId="17004"/>
    <cellStyle name="Inputs 6 6 2" xfId="44687"/>
    <cellStyle name="Inputs 6 7" xfId="30817"/>
    <cellStyle name="Inputs 7" xfId="2510"/>
    <cellStyle name="Inputs 7 2" xfId="5967"/>
    <cellStyle name="Inputs 7 2 2" xfId="19916"/>
    <cellStyle name="Inputs 7 2 2 2" xfId="47599"/>
    <cellStyle name="Inputs 7 2 3" xfId="33682"/>
    <cellStyle name="Inputs 7 3" xfId="8732"/>
    <cellStyle name="Inputs 7 3 2" xfId="22653"/>
    <cellStyle name="Inputs 7 3 2 2" xfId="50336"/>
    <cellStyle name="Inputs 7 3 3" xfId="36419"/>
    <cellStyle name="Inputs 7 4" xfId="5581"/>
    <cellStyle name="Inputs 7 4 2" xfId="19534"/>
    <cellStyle name="Inputs 7 4 2 2" xfId="47217"/>
    <cellStyle name="Inputs 7 4 3" xfId="33300"/>
    <cellStyle name="Inputs 7 5" xfId="13614"/>
    <cellStyle name="Inputs 7 5 2" xfId="27535"/>
    <cellStyle name="Inputs 7 5 2 2" xfId="55218"/>
    <cellStyle name="Inputs 7 5 3" xfId="41301"/>
    <cellStyle name="Inputs 7 6" xfId="16576"/>
    <cellStyle name="Inputs 7 6 2" xfId="44259"/>
    <cellStyle name="Inputs 7 7" xfId="30447"/>
    <cellStyle name="Inputs 8" xfId="3311"/>
    <cellStyle name="Inputs 8 2" xfId="6752"/>
    <cellStyle name="Inputs 8 2 2" xfId="20693"/>
    <cellStyle name="Inputs 8 2 2 2" xfId="48376"/>
    <cellStyle name="Inputs 8 2 3" xfId="34459"/>
    <cellStyle name="Inputs 8 3" xfId="9491"/>
    <cellStyle name="Inputs 8 3 2" xfId="23412"/>
    <cellStyle name="Inputs 8 3 2 2" xfId="51095"/>
    <cellStyle name="Inputs 8 3 3" xfId="37178"/>
    <cellStyle name="Inputs 8 4" xfId="11631"/>
    <cellStyle name="Inputs 8 4 2" xfId="25552"/>
    <cellStyle name="Inputs 8 4 2 2" xfId="53235"/>
    <cellStyle name="Inputs 8 4 3" xfId="39318"/>
    <cellStyle name="Inputs 8 5" xfId="14381"/>
    <cellStyle name="Inputs 8 5 2" xfId="28302"/>
    <cellStyle name="Inputs 8 5 2 2" xfId="55985"/>
    <cellStyle name="Inputs 8 5 3" xfId="42068"/>
    <cellStyle name="Inputs 8 6" xfId="17349"/>
    <cellStyle name="Inputs 8 6 2" xfId="45032"/>
    <cellStyle name="Inputs 8 7" xfId="31134"/>
    <cellStyle name="Inputs 9" xfId="2301"/>
    <cellStyle name="Inputs 9 2" xfId="5764"/>
    <cellStyle name="Inputs 9 2 2" xfId="19714"/>
    <cellStyle name="Inputs 9 2 2 2" xfId="47397"/>
    <cellStyle name="Inputs 9 2 3" xfId="33480"/>
    <cellStyle name="Inputs 9 3" xfId="8533"/>
    <cellStyle name="Inputs 9 3 2" xfId="22454"/>
    <cellStyle name="Inputs 9 3 2 2" xfId="50137"/>
    <cellStyle name="Inputs 9 3 3" xfId="36220"/>
    <cellStyle name="Inputs 9 4" xfId="5413"/>
    <cellStyle name="Inputs 9 4 2" xfId="19366"/>
    <cellStyle name="Inputs 9 4 2 2" xfId="47049"/>
    <cellStyle name="Inputs 9 4 3" xfId="33132"/>
    <cellStyle name="Inputs 9 5" xfId="13412"/>
    <cellStyle name="Inputs 9 5 2" xfId="27333"/>
    <cellStyle name="Inputs 9 5 2 2" xfId="55016"/>
    <cellStyle name="Inputs 9 5 3" xfId="41099"/>
    <cellStyle name="Inputs 9 6" xfId="16374"/>
    <cellStyle name="Inputs 9 6 2" xfId="44057"/>
    <cellStyle name="Inputs 9 7" xfId="30267"/>
    <cellStyle name="Inputs2" xfId="1918"/>
    <cellStyle name="InputValue" xfId="1919"/>
    <cellStyle name="Integer" xfId="1920"/>
    <cellStyle name="I-P" xfId="1921"/>
    <cellStyle name="Italic" xfId="1922"/>
    <cellStyle name="Item" xfId="1923"/>
    <cellStyle name="Items_Optional" xfId="1924"/>
    <cellStyle name="ItemTypeClass" xfId="1925"/>
    <cellStyle name="ItemTypeClass 2" xfId="2175"/>
    <cellStyle name="ItemTypeClass 2 2" xfId="3325"/>
    <cellStyle name="ItemTypeClass 2 2 2" xfId="6765"/>
    <cellStyle name="ItemTypeClass 2 2 2 2" xfId="20706"/>
    <cellStyle name="ItemTypeClass 2 2 2 2 2" xfId="48389"/>
    <cellStyle name="ItemTypeClass 2 2 2 3" xfId="34472"/>
    <cellStyle name="ItemTypeClass 2 2 3" xfId="9505"/>
    <cellStyle name="ItemTypeClass 2 2 3 2" xfId="23426"/>
    <cellStyle name="ItemTypeClass 2 2 3 2 2" xfId="51109"/>
    <cellStyle name="ItemTypeClass 2 2 3 3" xfId="37192"/>
    <cellStyle name="ItemTypeClass 2 2 4" xfId="11644"/>
    <cellStyle name="ItemTypeClass 2 2 4 2" xfId="25565"/>
    <cellStyle name="ItemTypeClass 2 2 4 2 2" xfId="53248"/>
    <cellStyle name="ItemTypeClass 2 2 4 3" xfId="39331"/>
    <cellStyle name="ItemTypeClass 2 2 5" xfId="14394"/>
    <cellStyle name="ItemTypeClass 2 2 5 2" xfId="28315"/>
    <cellStyle name="ItemTypeClass 2 2 5 2 2" xfId="55998"/>
    <cellStyle name="ItemTypeClass 2 2 5 3" xfId="42081"/>
    <cellStyle name="ItemTypeClass 2 2 6" xfId="17362"/>
    <cellStyle name="ItemTypeClass 2 2 6 2" xfId="45045"/>
    <cellStyle name="ItemTypeClass 2 3" xfId="3447"/>
    <cellStyle name="ItemTypeClass 2 3 2" xfId="6886"/>
    <cellStyle name="ItemTypeClass 2 3 2 2" xfId="20826"/>
    <cellStyle name="ItemTypeClass 2 3 2 2 2" xfId="48509"/>
    <cellStyle name="ItemTypeClass 2 3 2 3" xfId="34592"/>
    <cellStyle name="ItemTypeClass 2 3 3" xfId="9623"/>
    <cellStyle name="ItemTypeClass 2 3 3 2" xfId="23544"/>
    <cellStyle name="ItemTypeClass 2 3 3 2 2" xfId="51227"/>
    <cellStyle name="ItemTypeClass 2 3 3 3" xfId="37310"/>
    <cellStyle name="ItemTypeClass 2 3 4" xfId="11764"/>
    <cellStyle name="ItemTypeClass 2 3 4 2" xfId="25685"/>
    <cellStyle name="ItemTypeClass 2 3 4 2 2" xfId="53368"/>
    <cellStyle name="ItemTypeClass 2 3 4 3" xfId="39451"/>
    <cellStyle name="ItemTypeClass 2 3 5" xfId="14514"/>
    <cellStyle name="ItemTypeClass 2 3 5 2" xfId="28435"/>
    <cellStyle name="ItemTypeClass 2 3 5 2 2" xfId="56118"/>
    <cellStyle name="ItemTypeClass 2 3 5 3" xfId="42201"/>
    <cellStyle name="ItemTypeClass 2 3 6" xfId="17482"/>
    <cellStyle name="ItemTypeClass 2 3 6 2" xfId="45165"/>
    <cellStyle name="ItemTypeClass 2 4" xfId="3809"/>
    <cellStyle name="ItemTypeClass 2 4 2" xfId="7243"/>
    <cellStyle name="ItemTypeClass 2 4 2 2" xfId="21176"/>
    <cellStyle name="ItemTypeClass 2 4 2 2 2" xfId="48859"/>
    <cellStyle name="ItemTypeClass 2 4 2 3" xfId="34942"/>
    <cellStyle name="ItemTypeClass 2 4 3" xfId="12114"/>
    <cellStyle name="ItemTypeClass 2 4 3 2" xfId="26035"/>
    <cellStyle name="ItemTypeClass 2 4 3 2 2" xfId="53718"/>
    <cellStyle name="ItemTypeClass 2 4 3 3" xfId="39801"/>
    <cellStyle name="ItemTypeClass 2 4 4" xfId="14864"/>
    <cellStyle name="ItemTypeClass 2 4 4 2" xfId="28785"/>
    <cellStyle name="ItemTypeClass 2 4 4 2 2" xfId="56468"/>
    <cellStyle name="ItemTypeClass 2 4 4 3" xfId="42551"/>
    <cellStyle name="ItemTypeClass 2 4 5" xfId="17832"/>
    <cellStyle name="ItemTypeClass 2 4 5 2" xfId="45515"/>
    <cellStyle name="ItemTypeClass 2 4 6" xfId="31598"/>
    <cellStyle name="ItemTypeClass 2 5" xfId="4856"/>
    <cellStyle name="ItemTypeClass 2 5 2" xfId="8262"/>
    <cellStyle name="ItemTypeClass 2 5 2 2" xfId="22185"/>
    <cellStyle name="ItemTypeClass 2 5 2 2 2" xfId="49868"/>
    <cellStyle name="ItemTypeClass 2 5 2 3" xfId="35951"/>
    <cellStyle name="ItemTypeClass 2 5 3" xfId="13117"/>
    <cellStyle name="ItemTypeClass 2 5 3 2" xfId="27038"/>
    <cellStyle name="ItemTypeClass 2 5 3 2 2" xfId="54721"/>
    <cellStyle name="ItemTypeClass 2 5 3 3" xfId="40804"/>
    <cellStyle name="ItemTypeClass 2 5 4" xfId="15867"/>
    <cellStyle name="ItemTypeClass 2 5 4 2" xfId="29788"/>
    <cellStyle name="ItemTypeClass 2 5 4 2 2" xfId="57471"/>
    <cellStyle name="ItemTypeClass 2 5 4 3" xfId="43554"/>
    <cellStyle name="ItemTypeClass 2 5 5" xfId="18835"/>
    <cellStyle name="ItemTypeClass 2 5 5 2" xfId="46518"/>
    <cellStyle name="ItemTypeClass 2 5 6" xfId="32601"/>
    <cellStyle name="ItemTypeClass 2 6" xfId="4965"/>
    <cellStyle name="ItemTypeClass 2 6 2" xfId="8369"/>
    <cellStyle name="ItemTypeClass 2 6 2 2" xfId="22290"/>
    <cellStyle name="ItemTypeClass 2 6 2 2 2" xfId="49973"/>
    <cellStyle name="ItemTypeClass 2 6 2 3" xfId="36056"/>
    <cellStyle name="ItemTypeClass 2 6 3" xfId="13222"/>
    <cellStyle name="ItemTypeClass 2 6 3 2" xfId="27143"/>
    <cellStyle name="ItemTypeClass 2 6 3 2 2" xfId="54826"/>
    <cellStyle name="ItemTypeClass 2 6 3 3" xfId="40909"/>
    <cellStyle name="ItemTypeClass 2 6 4" xfId="15972"/>
    <cellStyle name="ItemTypeClass 2 6 4 2" xfId="29893"/>
    <cellStyle name="ItemTypeClass 2 6 4 2 2" xfId="57576"/>
    <cellStyle name="ItemTypeClass 2 6 4 3" xfId="43659"/>
    <cellStyle name="ItemTypeClass 2 6 5" xfId="18940"/>
    <cellStyle name="ItemTypeClass 2 6 5 2" xfId="46623"/>
    <cellStyle name="ItemTypeClass 2 6 6" xfId="32706"/>
    <cellStyle name="ItemTypeClass 2 7" xfId="5358"/>
    <cellStyle name="ItemTypeClass 2 7 2" xfId="19313"/>
    <cellStyle name="ItemTypeClass 2 7 2 2" xfId="46996"/>
    <cellStyle name="ItemTypeClass 2 7 3" xfId="33079"/>
    <cellStyle name="ItemTypeClass 3" xfId="2467"/>
    <cellStyle name="ItemTypeClass 3 2" xfId="5924"/>
    <cellStyle name="ItemTypeClass 3 2 2" xfId="19874"/>
    <cellStyle name="ItemTypeClass 3 2 2 2" xfId="47557"/>
    <cellStyle name="ItemTypeClass 3 2 3" xfId="33640"/>
    <cellStyle name="ItemTypeClass 3 3" xfId="8690"/>
    <cellStyle name="ItemTypeClass 3 3 2" xfId="22611"/>
    <cellStyle name="ItemTypeClass 3 3 2 2" xfId="50294"/>
    <cellStyle name="ItemTypeClass 3 3 3" xfId="36377"/>
    <cellStyle name="ItemTypeClass 3 4" xfId="5539"/>
    <cellStyle name="ItemTypeClass 3 4 2" xfId="19492"/>
    <cellStyle name="ItemTypeClass 3 4 2 2" xfId="47175"/>
    <cellStyle name="ItemTypeClass 3 4 3" xfId="33258"/>
    <cellStyle name="ItemTypeClass 3 5" xfId="13572"/>
    <cellStyle name="ItemTypeClass 3 5 2" xfId="27493"/>
    <cellStyle name="ItemTypeClass 3 5 2 2" xfId="55176"/>
    <cellStyle name="ItemTypeClass 3 5 3" xfId="41259"/>
    <cellStyle name="ItemTypeClass 3 6" xfId="16534"/>
    <cellStyle name="ItemTypeClass 3 6 2" xfId="44217"/>
    <cellStyle name="ItemTypeClass 4" xfId="3201"/>
    <cellStyle name="ItemTypeClass 4 2" xfId="6643"/>
    <cellStyle name="ItemTypeClass 4 2 2" xfId="20586"/>
    <cellStyle name="ItemTypeClass 4 2 2 2" xfId="48269"/>
    <cellStyle name="ItemTypeClass 4 2 3" xfId="34352"/>
    <cellStyle name="ItemTypeClass 4 3" xfId="9386"/>
    <cellStyle name="ItemTypeClass 4 3 2" xfId="23307"/>
    <cellStyle name="ItemTypeClass 4 3 2 2" xfId="50990"/>
    <cellStyle name="ItemTypeClass 4 3 3" xfId="37073"/>
    <cellStyle name="ItemTypeClass 4 4" xfId="11524"/>
    <cellStyle name="ItemTypeClass 4 4 2" xfId="25445"/>
    <cellStyle name="ItemTypeClass 4 4 2 2" xfId="53128"/>
    <cellStyle name="ItemTypeClass 4 4 3" xfId="39211"/>
    <cellStyle name="ItemTypeClass 4 5" xfId="14274"/>
    <cellStyle name="ItemTypeClass 4 5 2" xfId="28195"/>
    <cellStyle name="ItemTypeClass 4 5 2 2" xfId="55878"/>
    <cellStyle name="ItemTypeClass 4 5 3" xfId="41961"/>
    <cellStyle name="ItemTypeClass 4 6" xfId="17242"/>
    <cellStyle name="ItemTypeClass 4 6 2" xfId="44925"/>
    <cellStyle name="ItemTypeClass 5" xfId="2773"/>
    <cellStyle name="ItemTypeClass 5 2" xfId="6220"/>
    <cellStyle name="ItemTypeClass 5 2 2" xfId="20167"/>
    <cellStyle name="ItemTypeClass 5 2 2 2" xfId="47850"/>
    <cellStyle name="ItemTypeClass 5 2 3" xfId="33933"/>
    <cellStyle name="ItemTypeClass 5 3" xfId="11107"/>
    <cellStyle name="ItemTypeClass 5 3 2" xfId="25028"/>
    <cellStyle name="ItemTypeClass 5 3 2 2" xfId="52711"/>
    <cellStyle name="ItemTypeClass 5 3 3" xfId="38794"/>
    <cellStyle name="ItemTypeClass 5 4" xfId="13860"/>
    <cellStyle name="ItemTypeClass 5 4 2" xfId="27781"/>
    <cellStyle name="ItemTypeClass 5 4 2 2" xfId="55464"/>
    <cellStyle name="ItemTypeClass 5 4 3" xfId="41547"/>
    <cellStyle name="ItemTypeClass 5 5" xfId="16825"/>
    <cellStyle name="ItemTypeClass 5 5 2" xfId="44508"/>
    <cellStyle name="ItemTypeClass 5 6" xfId="30664"/>
    <cellStyle name="ItemTypeClass 6" xfId="4715"/>
    <cellStyle name="ItemTypeClass 6 2" xfId="8121"/>
    <cellStyle name="ItemTypeClass 6 2 2" xfId="22045"/>
    <cellStyle name="ItemTypeClass 6 2 2 2" xfId="49728"/>
    <cellStyle name="ItemTypeClass 6 2 3" xfId="35811"/>
    <cellStyle name="ItemTypeClass 6 3" xfId="12977"/>
    <cellStyle name="ItemTypeClass 6 3 2" xfId="26898"/>
    <cellStyle name="ItemTypeClass 6 3 2 2" xfId="54581"/>
    <cellStyle name="ItemTypeClass 6 3 3" xfId="40664"/>
    <cellStyle name="ItemTypeClass 6 4" xfId="15727"/>
    <cellStyle name="ItemTypeClass 6 4 2" xfId="29648"/>
    <cellStyle name="ItemTypeClass 6 4 2 2" xfId="57331"/>
    <cellStyle name="ItemTypeClass 6 4 3" xfId="43414"/>
    <cellStyle name="ItemTypeClass 6 5" xfId="18695"/>
    <cellStyle name="ItemTypeClass 6 5 2" xfId="46378"/>
    <cellStyle name="ItemTypeClass 6 6" xfId="32461"/>
    <cellStyle name="ItemTypeClass 7" xfId="4631"/>
    <cellStyle name="ItemTypeClass 7 2" xfId="8040"/>
    <cellStyle name="ItemTypeClass 7 2 2" xfId="21964"/>
    <cellStyle name="ItemTypeClass 7 2 2 2" xfId="49647"/>
    <cellStyle name="ItemTypeClass 7 2 3" xfId="35730"/>
    <cellStyle name="ItemTypeClass 7 3" xfId="12895"/>
    <cellStyle name="ItemTypeClass 7 3 2" xfId="26816"/>
    <cellStyle name="ItemTypeClass 7 3 2 2" xfId="54499"/>
    <cellStyle name="ItemTypeClass 7 3 3" xfId="40582"/>
    <cellStyle name="ItemTypeClass 7 4" xfId="15645"/>
    <cellStyle name="ItemTypeClass 7 4 2" xfId="29566"/>
    <cellStyle name="ItemTypeClass 7 4 2 2" xfId="57249"/>
    <cellStyle name="ItemTypeClass 7 4 3" xfId="43332"/>
    <cellStyle name="ItemTypeClass 7 5" xfId="18613"/>
    <cellStyle name="ItemTypeClass 7 5 2" xfId="46296"/>
    <cellStyle name="ItemTypeClass 7 6" xfId="32379"/>
    <cellStyle name="ItemTypeClass 8" xfId="5298"/>
    <cellStyle name="ItemTypeClass 8 2" xfId="19265"/>
    <cellStyle name="ItemTypeClass 8 2 2" xfId="46948"/>
    <cellStyle name="ItemTypeClass 8 3" xfId="33031"/>
    <cellStyle name="James" xfId="1926"/>
    <cellStyle name="Joe" xfId="1927"/>
    <cellStyle name="Keynum" xfId="1928"/>
    <cellStyle name="kopregel" xfId="1929"/>
    <cellStyle name="kopregel 10" xfId="2548"/>
    <cellStyle name="kopregel 10 2" xfId="6005"/>
    <cellStyle name="kopregel 10 2 2" xfId="19954"/>
    <cellStyle name="kopregel 10 2 2 2" xfId="47637"/>
    <cellStyle name="kopregel 10 2 3" xfId="33720"/>
    <cellStyle name="kopregel 10 3" xfId="8770"/>
    <cellStyle name="kopregel 10 3 2" xfId="22691"/>
    <cellStyle name="kopregel 10 3 2 2" xfId="50374"/>
    <cellStyle name="kopregel 10 3 3" xfId="36457"/>
    <cellStyle name="kopregel 10 4" xfId="7584"/>
    <cellStyle name="kopregel 10 4 2" xfId="21512"/>
    <cellStyle name="kopregel 10 4 2 2" xfId="49195"/>
    <cellStyle name="kopregel 10 4 3" xfId="35278"/>
    <cellStyle name="kopregel 10 5" xfId="13650"/>
    <cellStyle name="kopregel 10 5 2" xfId="27571"/>
    <cellStyle name="kopregel 10 5 2 2" xfId="55254"/>
    <cellStyle name="kopregel 10 5 3" xfId="41337"/>
    <cellStyle name="kopregel 10 6" xfId="16614"/>
    <cellStyle name="kopregel 10 6 2" xfId="44297"/>
    <cellStyle name="kopregel 10 7" xfId="30481"/>
    <cellStyle name="kopregel 11" xfId="3365"/>
    <cellStyle name="kopregel 11 2" xfId="6805"/>
    <cellStyle name="kopregel 11 2 2" xfId="20746"/>
    <cellStyle name="kopregel 11 2 2 2" xfId="48429"/>
    <cellStyle name="kopregel 11 2 3" xfId="34512"/>
    <cellStyle name="kopregel 11 3" xfId="9543"/>
    <cellStyle name="kopregel 11 3 2" xfId="23464"/>
    <cellStyle name="kopregel 11 3 2 2" xfId="51147"/>
    <cellStyle name="kopregel 11 3 3" xfId="37230"/>
    <cellStyle name="kopregel 11 4" xfId="11684"/>
    <cellStyle name="kopregel 11 4 2" xfId="25605"/>
    <cellStyle name="kopregel 11 4 2 2" xfId="53288"/>
    <cellStyle name="kopregel 11 4 3" xfId="39371"/>
    <cellStyle name="kopregel 11 5" xfId="14434"/>
    <cellStyle name="kopregel 11 5 2" xfId="28355"/>
    <cellStyle name="kopregel 11 5 2 2" xfId="56038"/>
    <cellStyle name="kopregel 11 5 3" xfId="42121"/>
    <cellStyle name="kopregel 11 6" xfId="17402"/>
    <cellStyle name="kopregel 11 6 2" xfId="45085"/>
    <cellStyle name="kopregel 11 7" xfId="31181"/>
    <cellStyle name="kopregel 12" xfId="3351"/>
    <cellStyle name="kopregel 12 2" xfId="6791"/>
    <cellStyle name="kopregel 12 2 2" xfId="20732"/>
    <cellStyle name="kopregel 12 2 2 2" xfId="48415"/>
    <cellStyle name="kopregel 12 2 3" xfId="34498"/>
    <cellStyle name="kopregel 12 3" xfId="9529"/>
    <cellStyle name="kopregel 12 3 2" xfId="23450"/>
    <cellStyle name="kopregel 12 3 2 2" xfId="51133"/>
    <cellStyle name="kopregel 12 3 3" xfId="37216"/>
    <cellStyle name="kopregel 12 4" xfId="11670"/>
    <cellStyle name="kopregel 12 4 2" xfId="25591"/>
    <cellStyle name="kopregel 12 4 2 2" xfId="53274"/>
    <cellStyle name="kopregel 12 4 3" xfId="39357"/>
    <cellStyle name="kopregel 12 5" xfId="14420"/>
    <cellStyle name="kopregel 12 5 2" xfId="28341"/>
    <cellStyle name="kopregel 12 5 2 2" xfId="56024"/>
    <cellStyle name="kopregel 12 5 3" xfId="42107"/>
    <cellStyle name="kopregel 12 6" xfId="17388"/>
    <cellStyle name="kopregel 12 6 2" xfId="45071"/>
    <cellStyle name="kopregel 12 7" xfId="31170"/>
    <cellStyle name="kopregel 13" xfId="3361"/>
    <cellStyle name="kopregel 13 2" xfId="6801"/>
    <cellStyle name="kopregel 13 2 2" xfId="20742"/>
    <cellStyle name="kopregel 13 2 2 2" xfId="48425"/>
    <cellStyle name="kopregel 13 2 3" xfId="34508"/>
    <cellStyle name="kopregel 13 3" xfId="9539"/>
    <cellStyle name="kopregel 13 3 2" xfId="23460"/>
    <cellStyle name="kopregel 13 3 2 2" xfId="51143"/>
    <cellStyle name="kopregel 13 3 3" xfId="37226"/>
    <cellStyle name="kopregel 13 4" xfId="11680"/>
    <cellStyle name="kopregel 13 4 2" xfId="25601"/>
    <cellStyle name="kopregel 13 4 2 2" xfId="53284"/>
    <cellStyle name="kopregel 13 4 3" xfId="39367"/>
    <cellStyle name="kopregel 13 5" xfId="14430"/>
    <cellStyle name="kopregel 13 5 2" xfId="28351"/>
    <cellStyle name="kopregel 13 5 2 2" xfId="56034"/>
    <cellStyle name="kopregel 13 5 3" xfId="42117"/>
    <cellStyle name="kopregel 13 6" xfId="17398"/>
    <cellStyle name="kopregel 13 6 2" xfId="45081"/>
    <cellStyle name="kopregel 13 7" xfId="31178"/>
    <cellStyle name="kopregel 14" xfId="2272"/>
    <cellStyle name="kopregel 14 2" xfId="5739"/>
    <cellStyle name="kopregel 14 2 2" xfId="19689"/>
    <cellStyle name="kopregel 14 2 2 2" xfId="47372"/>
    <cellStyle name="kopregel 14 2 3" xfId="33455"/>
    <cellStyle name="kopregel 14 3" xfId="8508"/>
    <cellStyle name="kopregel 14 3 2" xfId="22429"/>
    <cellStyle name="kopregel 14 3 2 2" xfId="50112"/>
    <cellStyle name="kopregel 14 3 3" xfId="36195"/>
    <cellStyle name="kopregel 14 4" xfId="5388"/>
    <cellStyle name="kopregel 14 4 2" xfId="19341"/>
    <cellStyle name="kopregel 14 4 2 2" xfId="47024"/>
    <cellStyle name="kopregel 14 4 3" xfId="33107"/>
    <cellStyle name="kopregel 14 5" xfId="13387"/>
    <cellStyle name="kopregel 14 5 2" xfId="27308"/>
    <cellStyle name="kopregel 14 5 2 2" xfId="54991"/>
    <cellStyle name="kopregel 14 5 3" xfId="41074"/>
    <cellStyle name="kopregel 14 6" xfId="16349"/>
    <cellStyle name="kopregel 14 6 2" xfId="44032"/>
    <cellStyle name="kopregel 14 7" xfId="30247"/>
    <cellStyle name="kopregel 15" xfId="2600"/>
    <cellStyle name="kopregel 15 2" xfId="6056"/>
    <cellStyle name="kopregel 15 2 2" xfId="20003"/>
    <cellStyle name="kopregel 15 2 2 2" xfId="47686"/>
    <cellStyle name="kopregel 15 2 3" xfId="33769"/>
    <cellStyle name="kopregel 15 3" xfId="8817"/>
    <cellStyle name="kopregel 15 3 2" xfId="22738"/>
    <cellStyle name="kopregel 15 3 2 2" xfId="50421"/>
    <cellStyle name="kopregel 15 3 3" xfId="36504"/>
    <cellStyle name="kopregel 15 4" xfId="7559"/>
    <cellStyle name="kopregel 15 4 2" xfId="21487"/>
    <cellStyle name="kopregel 15 4 2 2" xfId="49170"/>
    <cellStyle name="kopregel 15 4 3" xfId="35253"/>
    <cellStyle name="kopregel 15 5" xfId="13698"/>
    <cellStyle name="kopregel 15 5 2" xfId="27619"/>
    <cellStyle name="kopregel 15 5 2 2" xfId="55302"/>
    <cellStyle name="kopregel 15 5 3" xfId="41385"/>
    <cellStyle name="kopregel 15 6" xfId="16662"/>
    <cellStyle name="kopregel 15 6 2" xfId="44345"/>
    <cellStyle name="kopregel 15 7" xfId="30525"/>
    <cellStyle name="kopregel 16" xfId="3302"/>
    <cellStyle name="kopregel 16 2" xfId="6743"/>
    <cellStyle name="kopregel 16 2 2" xfId="20684"/>
    <cellStyle name="kopregel 16 2 2 2" xfId="48367"/>
    <cellStyle name="kopregel 16 2 3" xfId="34450"/>
    <cellStyle name="kopregel 16 3" xfId="9483"/>
    <cellStyle name="kopregel 16 3 2" xfId="23404"/>
    <cellStyle name="kopregel 16 3 2 2" xfId="51087"/>
    <cellStyle name="kopregel 16 3 3" xfId="37170"/>
    <cellStyle name="kopregel 16 4" xfId="11622"/>
    <cellStyle name="kopregel 16 4 2" xfId="25543"/>
    <cellStyle name="kopregel 16 4 2 2" xfId="53226"/>
    <cellStyle name="kopregel 16 4 3" xfId="39309"/>
    <cellStyle name="kopregel 16 5" xfId="14372"/>
    <cellStyle name="kopregel 16 5 2" xfId="28293"/>
    <cellStyle name="kopregel 16 5 2 2" xfId="55976"/>
    <cellStyle name="kopregel 16 5 3" xfId="42059"/>
    <cellStyle name="kopregel 16 6" xfId="17340"/>
    <cellStyle name="kopregel 16 6 2" xfId="45023"/>
    <cellStyle name="kopregel 16 7" xfId="31125"/>
    <cellStyle name="kopregel 17" xfId="2604"/>
    <cellStyle name="kopregel 17 2" xfId="6060"/>
    <cellStyle name="kopregel 17 2 2" xfId="20007"/>
    <cellStyle name="kopregel 17 2 2 2" xfId="47690"/>
    <cellStyle name="kopregel 17 2 3" xfId="33773"/>
    <cellStyle name="kopregel 17 3" xfId="8821"/>
    <cellStyle name="kopregel 17 3 2" xfId="22742"/>
    <cellStyle name="kopregel 17 3 2 2" xfId="50425"/>
    <cellStyle name="kopregel 17 3 3" xfId="36508"/>
    <cellStyle name="kopregel 17 4" xfId="10948"/>
    <cellStyle name="kopregel 17 4 2" xfId="24869"/>
    <cellStyle name="kopregel 17 4 2 2" xfId="52552"/>
    <cellStyle name="kopregel 17 4 3" xfId="38635"/>
    <cellStyle name="kopregel 17 5" xfId="13702"/>
    <cellStyle name="kopregel 17 5 2" xfId="27623"/>
    <cellStyle name="kopregel 17 5 2 2" xfId="55306"/>
    <cellStyle name="kopregel 17 5 3" xfId="41389"/>
    <cellStyle name="kopregel 17 6" xfId="16666"/>
    <cellStyle name="kopregel 17 6 2" xfId="44349"/>
    <cellStyle name="kopregel 17 7" xfId="30529"/>
    <cellStyle name="kopregel 18" xfId="2490"/>
    <cellStyle name="kopregel 18 2" xfId="5947"/>
    <cellStyle name="kopregel 18 2 2" xfId="19896"/>
    <cellStyle name="kopregel 18 2 2 2" xfId="47579"/>
    <cellStyle name="kopregel 18 2 3" xfId="33662"/>
    <cellStyle name="kopregel 18 3" xfId="8712"/>
    <cellStyle name="kopregel 18 3 2" xfId="22633"/>
    <cellStyle name="kopregel 18 3 2 2" xfId="50316"/>
    <cellStyle name="kopregel 18 3 3" xfId="36399"/>
    <cellStyle name="kopregel 18 4" xfId="5561"/>
    <cellStyle name="kopregel 18 4 2" xfId="19514"/>
    <cellStyle name="kopregel 18 4 2 2" xfId="47197"/>
    <cellStyle name="kopregel 18 4 3" xfId="33280"/>
    <cellStyle name="kopregel 18 5" xfId="13594"/>
    <cellStyle name="kopregel 18 5 2" xfId="27515"/>
    <cellStyle name="kopregel 18 5 2 2" xfId="55198"/>
    <cellStyle name="kopregel 18 5 3" xfId="41281"/>
    <cellStyle name="kopregel 18 6" xfId="16556"/>
    <cellStyle name="kopregel 18 6 2" xfId="44239"/>
    <cellStyle name="kopregel 18 7" xfId="30431"/>
    <cellStyle name="kopregel 19" xfId="4104"/>
    <cellStyle name="kopregel 19 2" xfId="7530"/>
    <cellStyle name="kopregel 19 2 2" xfId="21459"/>
    <cellStyle name="kopregel 19 2 2 2" xfId="49142"/>
    <cellStyle name="kopregel 19 2 3" xfId="35225"/>
    <cellStyle name="kopregel 19 3" xfId="10231"/>
    <cellStyle name="kopregel 19 3 2" xfId="24152"/>
    <cellStyle name="kopregel 19 3 2 2" xfId="51835"/>
    <cellStyle name="kopregel 19 3 3" xfId="37918"/>
    <cellStyle name="kopregel 19 4" xfId="12383"/>
    <cellStyle name="kopregel 19 4 2" xfId="26304"/>
    <cellStyle name="kopregel 19 4 2 2" xfId="53987"/>
    <cellStyle name="kopregel 19 4 3" xfId="40070"/>
    <cellStyle name="kopregel 19 5" xfId="15133"/>
    <cellStyle name="kopregel 19 5 2" xfId="29054"/>
    <cellStyle name="kopregel 19 5 2 2" xfId="56737"/>
    <cellStyle name="kopregel 19 5 3" xfId="42820"/>
    <cellStyle name="kopregel 19 6" xfId="18101"/>
    <cellStyle name="kopregel 19 6 2" xfId="45784"/>
    <cellStyle name="kopregel 19 7" xfId="31867"/>
    <cellStyle name="kopregel 2" xfId="2076"/>
    <cellStyle name="kopregel 2 2" xfId="4157"/>
    <cellStyle name="kopregel 2 2 2" xfId="7583"/>
    <cellStyle name="kopregel 2 2 2 2" xfId="21511"/>
    <cellStyle name="kopregel 2 2 2 2 2" xfId="49194"/>
    <cellStyle name="kopregel 2 2 2 3" xfId="35277"/>
    <cellStyle name="kopregel 2 2 3" xfId="10279"/>
    <cellStyle name="kopregel 2 2 3 2" xfId="24200"/>
    <cellStyle name="kopregel 2 2 3 2 2" xfId="51883"/>
    <cellStyle name="kopregel 2 2 3 3" xfId="37966"/>
    <cellStyle name="kopregel 2 2 4" xfId="12433"/>
    <cellStyle name="kopregel 2 2 4 2" xfId="26354"/>
    <cellStyle name="kopregel 2 2 4 2 2" xfId="54037"/>
    <cellStyle name="kopregel 2 2 4 3" xfId="40120"/>
    <cellStyle name="kopregel 2 2 5" xfId="15183"/>
    <cellStyle name="kopregel 2 2 5 2" xfId="29104"/>
    <cellStyle name="kopregel 2 2 5 2 2" xfId="56787"/>
    <cellStyle name="kopregel 2 2 5 3" xfId="42870"/>
    <cellStyle name="kopregel 2 2 6" xfId="18151"/>
    <cellStyle name="kopregel 2 2 6 2" xfId="45834"/>
    <cellStyle name="kopregel 2 2 7" xfId="31917"/>
    <cellStyle name="kopregel 2 3" xfId="4896"/>
    <cellStyle name="kopregel 2 3 2" xfId="8301"/>
    <cellStyle name="kopregel 2 3 2 2" xfId="22223"/>
    <cellStyle name="kopregel 2 3 2 2 2" xfId="49906"/>
    <cellStyle name="kopregel 2 3 2 3" xfId="35989"/>
    <cellStyle name="kopregel 2 3 3" xfId="10755"/>
    <cellStyle name="kopregel 2 3 3 2" xfId="24676"/>
    <cellStyle name="kopregel 2 3 3 2 2" xfId="52359"/>
    <cellStyle name="kopregel 2 3 3 3" xfId="38442"/>
    <cellStyle name="kopregel 2 3 4" xfId="13155"/>
    <cellStyle name="kopregel 2 3 4 2" xfId="27076"/>
    <cellStyle name="kopregel 2 3 4 2 2" xfId="54759"/>
    <cellStyle name="kopregel 2 3 4 3" xfId="40842"/>
    <cellStyle name="kopregel 2 3 5" xfId="15905"/>
    <cellStyle name="kopregel 2 3 5 2" xfId="29826"/>
    <cellStyle name="kopregel 2 3 5 2 2" xfId="57509"/>
    <cellStyle name="kopregel 2 3 5 3" xfId="43592"/>
    <cellStyle name="kopregel 2 3 6" xfId="18873"/>
    <cellStyle name="kopregel 2 3 6 2" xfId="46556"/>
    <cellStyle name="kopregel 2 3 7" xfId="32639"/>
    <cellStyle name="kopregel 2 4" xfId="4602"/>
    <cellStyle name="kopregel 2 4 2" xfId="8011"/>
    <cellStyle name="kopregel 2 4 2 2" xfId="21935"/>
    <cellStyle name="kopregel 2 4 2 2 2" xfId="49618"/>
    <cellStyle name="kopregel 2 4 2 3" xfId="35701"/>
    <cellStyle name="kopregel 2 4 3" xfId="10613"/>
    <cellStyle name="kopregel 2 4 3 2" xfId="24534"/>
    <cellStyle name="kopregel 2 4 3 2 2" xfId="52217"/>
    <cellStyle name="kopregel 2 4 3 3" xfId="38300"/>
    <cellStyle name="kopregel 2 4 4" xfId="12866"/>
    <cellStyle name="kopregel 2 4 4 2" xfId="26787"/>
    <cellStyle name="kopregel 2 4 4 2 2" xfId="54470"/>
    <cellStyle name="kopregel 2 4 4 3" xfId="40553"/>
    <cellStyle name="kopregel 2 4 5" xfId="15616"/>
    <cellStyle name="kopregel 2 4 5 2" xfId="29537"/>
    <cellStyle name="kopregel 2 4 5 2 2" xfId="57220"/>
    <cellStyle name="kopregel 2 4 5 3" xfId="43303"/>
    <cellStyle name="kopregel 2 4 6" xfId="18584"/>
    <cellStyle name="kopregel 2 4 6 2" xfId="46267"/>
    <cellStyle name="kopregel 2 4 7" xfId="32350"/>
    <cellStyle name="kopregel 2 5" xfId="5197"/>
    <cellStyle name="kopregel 2 5 2" xfId="19167"/>
    <cellStyle name="kopregel 2 5 2 2" xfId="46850"/>
    <cellStyle name="kopregel 2 5 3" xfId="32933"/>
    <cellStyle name="kopregel 2 6" xfId="5312"/>
    <cellStyle name="kopregel 2 6 2" xfId="19279"/>
    <cellStyle name="kopregel 2 6 2 2" xfId="46962"/>
    <cellStyle name="kopregel 2 6 3" xfId="33045"/>
    <cellStyle name="kopregel 2 7" xfId="5203"/>
    <cellStyle name="kopregel 2 7 2" xfId="19173"/>
    <cellStyle name="kopregel 2 7 2 2" xfId="46856"/>
    <cellStyle name="kopregel 2 7 3" xfId="32939"/>
    <cellStyle name="kopregel 2 8" xfId="16180"/>
    <cellStyle name="kopregel 2 8 2" xfId="30097"/>
    <cellStyle name="kopregel 2 8 2 2" xfId="57780"/>
    <cellStyle name="kopregel 2 8 3" xfId="43863"/>
    <cellStyle name="kopregel 2 9" xfId="30215"/>
    <cellStyle name="kopregel 20" xfId="3979"/>
    <cellStyle name="kopregel 20 2" xfId="7405"/>
    <cellStyle name="kopregel 20 2 2" xfId="21336"/>
    <cellStyle name="kopregel 20 2 2 2" xfId="49019"/>
    <cellStyle name="kopregel 20 2 3" xfId="35102"/>
    <cellStyle name="kopregel 20 3" xfId="10108"/>
    <cellStyle name="kopregel 20 3 2" xfId="24029"/>
    <cellStyle name="kopregel 20 3 2 2" xfId="51712"/>
    <cellStyle name="kopregel 20 3 3" xfId="37795"/>
    <cellStyle name="kopregel 20 4" xfId="12260"/>
    <cellStyle name="kopregel 20 4 2" xfId="26181"/>
    <cellStyle name="kopregel 20 4 2 2" xfId="53864"/>
    <cellStyle name="kopregel 20 4 3" xfId="39947"/>
    <cellStyle name="kopregel 20 5" xfId="15010"/>
    <cellStyle name="kopregel 20 5 2" xfId="28931"/>
    <cellStyle name="kopregel 20 5 2 2" xfId="56614"/>
    <cellStyle name="kopregel 20 5 3" xfId="42697"/>
    <cellStyle name="kopregel 20 6" xfId="17978"/>
    <cellStyle name="kopregel 20 6 2" xfId="45661"/>
    <cellStyle name="kopregel 20 7" xfId="31744"/>
    <cellStyle name="kopregel 21" xfId="4083"/>
    <cellStyle name="kopregel 21 2" xfId="7509"/>
    <cellStyle name="kopregel 21 2 2" xfId="21440"/>
    <cellStyle name="kopregel 21 2 2 2" xfId="49123"/>
    <cellStyle name="kopregel 21 2 3" xfId="35206"/>
    <cellStyle name="kopregel 21 3" xfId="10212"/>
    <cellStyle name="kopregel 21 3 2" xfId="24133"/>
    <cellStyle name="kopregel 21 3 2 2" xfId="51816"/>
    <cellStyle name="kopregel 21 3 3" xfId="37899"/>
    <cellStyle name="kopregel 21 4" xfId="12364"/>
    <cellStyle name="kopregel 21 4 2" xfId="26285"/>
    <cellStyle name="kopregel 21 4 2 2" xfId="53968"/>
    <cellStyle name="kopregel 21 4 3" xfId="40051"/>
    <cellStyle name="kopregel 21 5" xfId="15114"/>
    <cellStyle name="kopregel 21 5 2" xfId="29035"/>
    <cellStyle name="kopregel 21 5 2 2" xfId="56718"/>
    <cellStyle name="kopregel 21 5 3" xfId="42801"/>
    <cellStyle name="kopregel 21 6" xfId="18082"/>
    <cellStyle name="kopregel 21 6 2" xfId="45765"/>
    <cellStyle name="kopregel 21 7" xfId="31848"/>
    <cellStyle name="kopregel 22" xfId="3982"/>
    <cellStyle name="kopregel 22 2" xfId="7408"/>
    <cellStyle name="kopregel 22 2 2" xfId="21339"/>
    <cellStyle name="kopregel 22 2 2 2" xfId="49022"/>
    <cellStyle name="kopregel 22 2 3" xfId="35105"/>
    <cellStyle name="kopregel 22 3" xfId="10111"/>
    <cellStyle name="kopregel 22 3 2" xfId="24032"/>
    <cellStyle name="kopregel 22 3 2 2" xfId="51715"/>
    <cellStyle name="kopregel 22 3 3" xfId="37798"/>
    <cellStyle name="kopregel 22 4" xfId="12263"/>
    <cellStyle name="kopregel 22 4 2" xfId="26184"/>
    <cellStyle name="kopregel 22 4 2 2" xfId="53867"/>
    <cellStyle name="kopregel 22 4 3" xfId="39950"/>
    <cellStyle name="kopregel 22 5" xfId="15013"/>
    <cellStyle name="kopregel 22 5 2" xfId="28934"/>
    <cellStyle name="kopregel 22 5 2 2" xfId="56617"/>
    <cellStyle name="kopregel 22 5 3" xfId="42700"/>
    <cellStyle name="kopregel 22 6" xfId="17981"/>
    <cellStyle name="kopregel 22 6 2" xfId="45664"/>
    <cellStyle name="kopregel 22 7" xfId="31747"/>
    <cellStyle name="kopregel 23" xfId="4052"/>
    <cellStyle name="kopregel 23 2" xfId="7478"/>
    <cellStyle name="kopregel 23 2 2" xfId="21409"/>
    <cellStyle name="kopregel 23 2 2 2" xfId="49092"/>
    <cellStyle name="kopregel 23 2 3" xfId="35175"/>
    <cellStyle name="kopregel 23 3" xfId="10181"/>
    <cellStyle name="kopregel 23 3 2" xfId="24102"/>
    <cellStyle name="kopregel 23 3 2 2" xfId="51785"/>
    <cellStyle name="kopregel 23 3 3" xfId="37868"/>
    <cellStyle name="kopregel 23 4" xfId="12333"/>
    <cellStyle name="kopregel 23 4 2" xfId="26254"/>
    <cellStyle name="kopregel 23 4 2 2" xfId="53937"/>
    <cellStyle name="kopregel 23 4 3" xfId="40020"/>
    <cellStyle name="kopregel 23 5" xfId="15083"/>
    <cellStyle name="kopregel 23 5 2" xfId="29004"/>
    <cellStyle name="kopregel 23 5 2 2" xfId="56687"/>
    <cellStyle name="kopregel 23 5 3" xfId="42770"/>
    <cellStyle name="kopregel 23 6" xfId="18051"/>
    <cellStyle name="kopregel 23 6 2" xfId="45734"/>
    <cellStyle name="kopregel 23 7" xfId="31817"/>
    <cellStyle name="kopregel 24" xfId="4719"/>
    <cellStyle name="kopregel 24 2" xfId="8125"/>
    <cellStyle name="kopregel 24 2 2" xfId="22049"/>
    <cellStyle name="kopregel 24 2 2 2" xfId="49732"/>
    <cellStyle name="kopregel 24 2 3" xfId="35815"/>
    <cellStyle name="kopregel 24 3" xfId="10686"/>
    <cellStyle name="kopregel 24 3 2" xfId="24607"/>
    <cellStyle name="kopregel 24 3 2 2" xfId="52290"/>
    <cellStyle name="kopregel 24 3 3" xfId="38373"/>
    <cellStyle name="kopregel 24 4" xfId="12981"/>
    <cellStyle name="kopregel 24 4 2" xfId="26902"/>
    <cellStyle name="kopregel 24 4 2 2" xfId="54585"/>
    <cellStyle name="kopregel 24 4 3" xfId="40668"/>
    <cellStyle name="kopregel 24 5" xfId="15731"/>
    <cellStyle name="kopregel 24 5 2" xfId="29652"/>
    <cellStyle name="kopregel 24 5 2 2" xfId="57335"/>
    <cellStyle name="kopregel 24 5 3" xfId="43418"/>
    <cellStyle name="kopregel 24 6" xfId="18699"/>
    <cellStyle name="kopregel 24 6 2" xfId="46382"/>
    <cellStyle name="kopregel 24 7" xfId="32465"/>
    <cellStyle name="kopregel 25" xfId="4357"/>
    <cellStyle name="kopregel 25 2" xfId="7782"/>
    <cellStyle name="kopregel 25 2 2" xfId="21706"/>
    <cellStyle name="kopregel 25 2 2 2" xfId="49389"/>
    <cellStyle name="kopregel 25 2 3" xfId="35472"/>
    <cellStyle name="kopregel 25 3" xfId="10455"/>
    <cellStyle name="kopregel 25 3 2" xfId="24376"/>
    <cellStyle name="kopregel 25 3 2 2" xfId="52059"/>
    <cellStyle name="kopregel 25 3 3" xfId="38142"/>
    <cellStyle name="kopregel 25 4" xfId="12624"/>
    <cellStyle name="kopregel 25 4 2" xfId="26545"/>
    <cellStyle name="kopregel 25 4 2 2" xfId="54228"/>
    <cellStyle name="kopregel 25 4 3" xfId="40311"/>
    <cellStyle name="kopregel 25 5" xfId="15374"/>
    <cellStyle name="kopregel 25 5 2" xfId="29295"/>
    <cellStyle name="kopregel 25 5 2 2" xfId="56978"/>
    <cellStyle name="kopregel 25 5 3" xfId="43061"/>
    <cellStyle name="kopregel 25 6" xfId="18342"/>
    <cellStyle name="kopregel 25 6 2" xfId="46025"/>
    <cellStyle name="kopregel 25 7" xfId="32108"/>
    <cellStyle name="kopregel 26" xfId="4632"/>
    <cellStyle name="kopregel 26 2" xfId="8041"/>
    <cellStyle name="kopregel 26 2 2" xfId="21965"/>
    <cellStyle name="kopregel 26 2 2 2" xfId="49648"/>
    <cellStyle name="kopregel 26 2 3" xfId="35731"/>
    <cellStyle name="kopregel 26 3" xfId="10630"/>
    <cellStyle name="kopregel 26 3 2" xfId="24551"/>
    <cellStyle name="kopregel 26 3 2 2" xfId="52234"/>
    <cellStyle name="kopregel 26 3 3" xfId="38317"/>
    <cellStyle name="kopregel 26 4" xfId="12896"/>
    <cellStyle name="kopregel 26 4 2" xfId="26817"/>
    <cellStyle name="kopregel 26 4 2 2" xfId="54500"/>
    <cellStyle name="kopregel 26 4 3" xfId="40583"/>
    <cellStyle name="kopregel 26 5" xfId="15646"/>
    <cellStyle name="kopregel 26 5 2" xfId="29567"/>
    <cellStyle name="kopregel 26 5 2 2" xfId="57250"/>
    <cellStyle name="kopregel 26 5 3" xfId="43333"/>
    <cellStyle name="kopregel 26 6" xfId="18614"/>
    <cellStyle name="kopregel 26 6 2" xfId="46297"/>
    <cellStyle name="kopregel 26 7" xfId="32380"/>
    <cellStyle name="kopregel 27" xfId="4382"/>
    <cellStyle name="kopregel 27 2" xfId="7807"/>
    <cellStyle name="kopregel 27 2 2" xfId="21731"/>
    <cellStyle name="kopregel 27 2 2 2" xfId="49414"/>
    <cellStyle name="kopregel 27 2 3" xfId="35497"/>
    <cellStyle name="kopregel 27 3" xfId="10480"/>
    <cellStyle name="kopregel 27 3 2" xfId="24401"/>
    <cellStyle name="kopregel 27 3 2 2" xfId="52084"/>
    <cellStyle name="kopregel 27 3 3" xfId="38167"/>
    <cellStyle name="kopregel 27 4" xfId="12649"/>
    <cellStyle name="kopregel 27 4 2" xfId="26570"/>
    <cellStyle name="kopregel 27 4 2 2" xfId="54253"/>
    <cellStyle name="kopregel 27 4 3" xfId="40336"/>
    <cellStyle name="kopregel 27 5" xfId="15399"/>
    <cellStyle name="kopregel 27 5 2" xfId="29320"/>
    <cellStyle name="kopregel 27 5 2 2" xfId="57003"/>
    <cellStyle name="kopregel 27 5 3" xfId="43086"/>
    <cellStyle name="kopregel 27 6" xfId="18367"/>
    <cellStyle name="kopregel 27 6 2" xfId="46050"/>
    <cellStyle name="kopregel 27 7" xfId="32133"/>
    <cellStyle name="kopregel 28" xfId="4751"/>
    <cellStyle name="kopregel 28 2" xfId="8157"/>
    <cellStyle name="kopregel 28 2 2" xfId="22081"/>
    <cellStyle name="kopregel 28 2 2 2" xfId="49764"/>
    <cellStyle name="kopregel 28 2 3" xfId="35847"/>
    <cellStyle name="kopregel 28 3" xfId="10710"/>
    <cellStyle name="kopregel 28 3 2" xfId="24631"/>
    <cellStyle name="kopregel 28 3 2 2" xfId="52314"/>
    <cellStyle name="kopregel 28 3 3" xfId="38397"/>
    <cellStyle name="kopregel 28 4" xfId="13013"/>
    <cellStyle name="kopregel 28 4 2" xfId="26934"/>
    <cellStyle name="kopregel 28 4 2 2" xfId="54617"/>
    <cellStyle name="kopregel 28 4 3" xfId="40700"/>
    <cellStyle name="kopregel 28 5" xfId="15763"/>
    <cellStyle name="kopregel 28 5 2" xfId="29684"/>
    <cellStyle name="kopregel 28 5 2 2" xfId="57367"/>
    <cellStyle name="kopregel 28 5 3" xfId="43450"/>
    <cellStyle name="kopregel 28 6" xfId="18731"/>
    <cellStyle name="kopregel 28 6 2" xfId="46414"/>
    <cellStyle name="kopregel 28 7" xfId="32497"/>
    <cellStyle name="kopregel 29" xfId="4385"/>
    <cellStyle name="kopregel 29 2" xfId="7810"/>
    <cellStyle name="kopregel 29 2 2" xfId="21734"/>
    <cellStyle name="kopregel 29 2 2 2" xfId="49417"/>
    <cellStyle name="kopregel 29 2 3" xfId="35500"/>
    <cellStyle name="kopregel 29 3" xfId="10483"/>
    <cellStyle name="kopregel 29 3 2" xfId="24404"/>
    <cellStyle name="kopregel 29 3 2 2" xfId="52087"/>
    <cellStyle name="kopregel 29 3 3" xfId="38170"/>
    <cellStyle name="kopregel 29 4" xfId="12652"/>
    <cellStyle name="kopregel 29 4 2" xfId="26573"/>
    <cellStyle name="kopregel 29 4 2 2" xfId="54256"/>
    <cellStyle name="kopregel 29 4 3" xfId="40339"/>
    <cellStyle name="kopregel 29 5" xfId="15402"/>
    <cellStyle name="kopregel 29 5 2" xfId="29323"/>
    <cellStyle name="kopregel 29 5 2 2" xfId="57006"/>
    <cellStyle name="kopregel 29 5 3" xfId="43089"/>
    <cellStyle name="kopregel 29 6" xfId="18370"/>
    <cellStyle name="kopregel 29 6 2" xfId="46053"/>
    <cellStyle name="kopregel 29 7" xfId="32136"/>
    <cellStyle name="kopregel 3" xfId="3015"/>
    <cellStyle name="kopregel 3 2" xfId="6459"/>
    <cellStyle name="kopregel 3 2 2" xfId="20404"/>
    <cellStyle name="kopregel 3 2 2 2" xfId="48087"/>
    <cellStyle name="kopregel 3 2 3" xfId="34170"/>
    <cellStyle name="kopregel 3 3" xfId="9208"/>
    <cellStyle name="kopregel 3 3 2" xfId="23129"/>
    <cellStyle name="kopregel 3 3 2 2" xfId="50812"/>
    <cellStyle name="kopregel 3 3 3" xfId="36895"/>
    <cellStyle name="kopregel 3 4" xfId="11344"/>
    <cellStyle name="kopregel 3 4 2" xfId="25265"/>
    <cellStyle name="kopregel 3 4 2 2" xfId="52948"/>
    <cellStyle name="kopregel 3 4 3" xfId="39031"/>
    <cellStyle name="kopregel 3 5" xfId="14095"/>
    <cellStyle name="kopregel 3 5 2" xfId="28016"/>
    <cellStyle name="kopregel 3 5 2 2" xfId="55699"/>
    <cellStyle name="kopregel 3 5 3" xfId="41782"/>
    <cellStyle name="kopregel 3 6" xfId="17062"/>
    <cellStyle name="kopregel 3 6 2" xfId="44745"/>
    <cellStyle name="kopregel 3 7" xfId="30872"/>
    <cellStyle name="kopregel 30" xfId="4565"/>
    <cellStyle name="kopregel 30 2" xfId="7980"/>
    <cellStyle name="kopregel 30 2 2" xfId="21904"/>
    <cellStyle name="kopregel 30 2 2 2" xfId="49587"/>
    <cellStyle name="kopregel 30 2 3" xfId="35670"/>
    <cellStyle name="kopregel 30 3" xfId="10595"/>
    <cellStyle name="kopregel 30 3 2" xfId="24516"/>
    <cellStyle name="kopregel 30 3 2 2" xfId="52199"/>
    <cellStyle name="kopregel 30 3 3" xfId="38282"/>
    <cellStyle name="kopregel 30 4" xfId="12829"/>
    <cellStyle name="kopregel 30 4 2" xfId="26750"/>
    <cellStyle name="kopregel 30 4 2 2" xfId="54433"/>
    <cellStyle name="kopregel 30 4 3" xfId="40516"/>
    <cellStyle name="kopregel 30 5" xfId="15579"/>
    <cellStyle name="kopregel 30 5 2" xfId="29500"/>
    <cellStyle name="kopregel 30 5 2 2" xfId="57183"/>
    <cellStyle name="kopregel 30 5 3" xfId="43266"/>
    <cellStyle name="kopregel 30 6" xfId="18547"/>
    <cellStyle name="kopregel 30 6 2" xfId="46230"/>
    <cellStyle name="kopregel 30 7" xfId="32313"/>
    <cellStyle name="kopregel 31" xfId="5537"/>
    <cellStyle name="kopregel 31 2" xfId="19490"/>
    <cellStyle name="kopregel 31 2 2" xfId="47173"/>
    <cellStyle name="kopregel 31 3" xfId="33256"/>
    <cellStyle name="kopregel 32" xfId="5220"/>
    <cellStyle name="kopregel 32 2" xfId="19190"/>
    <cellStyle name="kopregel 32 2 2" xfId="46873"/>
    <cellStyle name="kopregel 32 3" xfId="32956"/>
    <cellStyle name="kopregel 33" xfId="5299"/>
    <cellStyle name="kopregel 33 2" xfId="19266"/>
    <cellStyle name="kopregel 33 2 2" xfId="46949"/>
    <cellStyle name="kopregel 33 3" xfId="33032"/>
    <cellStyle name="kopregel 34" xfId="10671"/>
    <cellStyle name="kopregel 34 2" xfId="24592"/>
    <cellStyle name="kopregel 34 2 2" xfId="52275"/>
    <cellStyle name="kopregel 34 3" xfId="38358"/>
    <cellStyle name="kopregel 35" xfId="16176"/>
    <cellStyle name="kopregel 35 2" xfId="30093"/>
    <cellStyle name="kopregel 35 2 2" xfId="57776"/>
    <cellStyle name="kopregel 35 3" xfId="43859"/>
    <cellStyle name="kopregel 36" xfId="16125"/>
    <cellStyle name="kopregel 36 2" xfId="30042"/>
    <cellStyle name="kopregel 36 2 2" xfId="57725"/>
    <cellStyle name="kopregel 36 3" xfId="43808"/>
    <cellStyle name="kopregel 37" xfId="16294"/>
    <cellStyle name="kopregel 37 2" xfId="43977"/>
    <cellStyle name="kopregel 38" xfId="30211"/>
    <cellStyle name="kopregel 4" xfId="2416"/>
    <cellStyle name="kopregel 4 2" xfId="5873"/>
    <cellStyle name="kopregel 4 2 2" xfId="19823"/>
    <cellStyle name="kopregel 4 2 2 2" xfId="47506"/>
    <cellStyle name="kopregel 4 2 3" xfId="33589"/>
    <cellStyle name="kopregel 4 3" xfId="8641"/>
    <cellStyle name="kopregel 4 3 2" xfId="22562"/>
    <cellStyle name="kopregel 4 3 2 2" xfId="50245"/>
    <cellStyle name="kopregel 4 3 3" xfId="36328"/>
    <cellStyle name="kopregel 4 4" xfId="5667"/>
    <cellStyle name="kopregel 4 4 2" xfId="19619"/>
    <cellStyle name="kopregel 4 4 2 2" xfId="47302"/>
    <cellStyle name="kopregel 4 4 3" xfId="33385"/>
    <cellStyle name="kopregel 4 5" xfId="13521"/>
    <cellStyle name="kopregel 4 5 2" xfId="27442"/>
    <cellStyle name="kopregel 4 5 2 2" xfId="55125"/>
    <cellStyle name="kopregel 4 5 3" xfId="41208"/>
    <cellStyle name="kopregel 4 6" xfId="16483"/>
    <cellStyle name="kopregel 4 6 2" xfId="44166"/>
    <cellStyle name="kopregel 4 7" xfId="30364"/>
    <cellStyle name="kopregel 5" xfId="2965"/>
    <cellStyle name="kopregel 5 2" xfId="6410"/>
    <cellStyle name="kopregel 5 2 2" xfId="20356"/>
    <cellStyle name="kopregel 5 2 2 2" xfId="48039"/>
    <cellStyle name="kopregel 5 2 3" xfId="34122"/>
    <cellStyle name="kopregel 5 3" xfId="9161"/>
    <cellStyle name="kopregel 5 3 2" xfId="23082"/>
    <cellStyle name="kopregel 5 3 2 2" xfId="50765"/>
    <cellStyle name="kopregel 5 3 3" xfId="36848"/>
    <cellStyle name="kopregel 5 4" xfId="11296"/>
    <cellStyle name="kopregel 5 4 2" xfId="25217"/>
    <cellStyle name="kopregel 5 4 2 2" xfId="52900"/>
    <cellStyle name="kopregel 5 4 3" xfId="38983"/>
    <cellStyle name="kopregel 5 5" xfId="14048"/>
    <cellStyle name="kopregel 5 5 2" xfId="27969"/>
    <cellStyle name="kopregel 5 5 2 2" xfId="55652"/>
    <cellStyle name="kopregel 5 5 3" xfId="41735"/>
    <cellStyle name="kopregel 5 6" xfId="17014"/>
    <cellStyle name="kopregel 5 6 2" xfId="44697"/>
    <cellStyle name="kopregel 5 7" xfId="30827"/>
    <cellStyle name="kopregel 6" xfId="2502"/>
    <cellStyle name="kopregel 6 2" xfId="5959"/>
    <cellStyle name="kopregel 6 2 2" xfId="19908"/>
    <cellStyle name="kopregel 6 2 2 2" xfId="47591"/>
    <cellStyle name="kopregel 6 2 3" xfId="33674"/>
    <cellStyle name="kopregel 6 3" xfId="8724"/>
    <cellStyle name="kopregel 6 3 2" xfId="22645"/>
    <cellStyle name="kopregel 6 3 2 2" xfId="50328"/>
    <cellStyle name="kopregel 6 3 3" xfId="36411"/>
    <cellStyle name="kopregel 6 4" xfId="5573"/>
    <cellStyle name="kopregel 6 4 2" xfId="19526"/>
    <cellStyle name="kopregel 6 4 2 2" xfId="47209"/>
    <cellStyle name="kopregel 6 4 3" xfId="33292"/>
    <cellStyle name="kopregel 6 5" xfId="13606"/>
    <cellStyle name="kopregel 6 5 2" xfId="27527"/>
    <cellStyle name="kopregel 6 5 2 2" xfId="55210"/>
    <cellStyle name="kopregel 6 5 3" xfId="41293"/>
    <cellStyle name="kopregel 6 6" xfId="16568"/>
    <cellStyle name="kopregel 6 6 2" xfId="44251"/>
    <cellStyle name="kopregel 6 7" xfId="30440"/>
    <cellStyle name="kopregel 7" xfId="2880"/>
    <cellStyle name="kopregel 7 2" xfId="6327"/>
    <cellStyle name="kopregel 7 2 2" xfId="20274"/>
    <cellStyle name="kopregel 7 2 2 2" xfId="47957"/>
    <cellStyle name="kopregel 7 2 3" xfId="34040"/>
    <cellStyle name="kopregel 7 3" xfId="9079"/>
    <cellStyle name="kopregel 7 3 2" xfId="23000"/>
    <cellStyle name="kopregel 7 3 2 2" xfId="50683"/>
    <cellStyle name="kopregel 7 3 3" xfId="36766"/>
    <cellStyle name="kopregel 7 4" xfId="11214"/>
    <cellStyle name="kopregel 7 4 2" xfId="25135"/>
    <cellStyle name="kopregel 7 4 2 2" xfId="52818"/>
    <cellStyle name="kopregel 7 4 3" xfId="38901"/>
    <cellStyle name="kopregel 7 5" xfId="13966"/>
    <cellStyle name="kopregel 7 5 2" xfId="27887"/>
    <cellStyle name="kopregel 7 5 2 2" xfId="55570"/>
    <cellStyle name="kopregel 7 5 3" xfId="41653"/>
    <cellStyle name="kopregel 7 6" xfId="16932"/>
    <cellStyle name="kopregel 7 6 2" xfId="44615"/>
    <cellStyle name="kopregel 7 7" xfId="30755"/>
    <cellStyle name="kopregel 8" xfId="2519"/>
    <cellStyle name="kopregel 8 2" xfId="5976"/>
    <cellStyle name="kopregel 8 2 2" xfId="19925"/>
    <cellStyle name="kopregel 8 2 2 2" xfId="47608"/>
    <cellStyle name="kopregel 8 2 3" xfId="33691"/>
    <cellStyle name="kopregel 8 3" xfId="8741"/>
    <cellStyle name="kopregel 8 3 2" xfId="22662"/>
    <cellStyle name="kopregel 8 3 2 2" xfId="50345"/>
    <cellStyle name="kopregel 8 3 3" xfId="36428"/>
    <cellStyle name="kopregel 8 4" xfId="5590"/>
    <cellStyle name="kopregel 8 4 2" xfId="19543"/>
    <cellStyle name="kopregel 8 4 2 2" xfId="47226"/>
    <cellStyle name="kopregel 8 4 3" xfId="33309"/>
    <cellStyle name="kopregel 8 5" xfId="13623"/>
    <cellStyle name="kopregel 8 5 2" xfId="27544"/>
    <cellStyle name="kopregel 8 5 2 2" xfId="55227"/>
    <cellStyle name="kopregel 8 5 3" xfId="41310"/>
    <cellStyle name="kopregel 8 6" xfId="16585"/>
    <cellStyle name="kopregel 8 6 2" xfId="44268"/>
    <cellStyle name="kopregel 8 7" xfId="30456"/>
    <cellStyle name="kopregel 9" xfId="2847"/>
    <cellStyle name="kopregel 9 2" xfId="6294"/>
    <cellStyle name="kopregel 9 2 2" xfId="20241"/>
    <cellStyle name="kopregel 9 2 2 2" xfId="47924"/>
    <cellStyle name="kopregel 9 2 3" xfId="34007"/>
    <cellStyle name="kopregel 9 3" xfId="9048"/>
    <cellStyle name="kopregel 9 3 2" xfId="22969"/>
    <cellStyle name="kopregel 9 3 2 2" xfId="50652"/>
    <cellStyle name="kopregel 9 3 3" xfId="36735"/>
    <cellStyle name="kopregel 9 4" xfId="11181"/>
    <cellStyle name="kopregel 9 4 2" xfId="25102"/>
    <cellStyle name="kopregel 9 4 2 2" xfId="52785"/>
    <cellStyle name="kopregel 9 4 3" xfId="38868"/>
    <cellStyle name="kopregel 9 5" xfId="13933"/>
    <cellStyle name="kopregel 9 5 2" xfId="27854"/>
    <cellStyle name="kopregel 9 5 2 2" xfId="55537"/>
    <cellStyle name="kopregel 9 5 3" xfId="41620"/>
    <cellStyle name="kopregel 9 6" xfId="16899"/>
    <cellStyle name="kopregel 9 6 2" xfId="44582"/>
    <cellStyle name="kopregel 9 7" xfId="30728"/>
    <cellStyle name="KP_Normal" xfId="1930"/>
    <cellStyle name="KPMG Heading 1" xfId="23"/>
    <cellStyle name="KPMG Heading 2" xfId="24"/>
    <cellStyle name="KPMG Heading 3" xfId="25"/>
    <cellStyle name="KPMG Heading 4" xfId="26"/>
    <cellStyle name="KPMG Normal" xfId="27"/>
    <cellStyle name="KPMG Normal 2" xfId="83"/>
    <cellStyle name="KPMG Normal 2 2" xfId="3901"/>
    <cellStyle name="KPMG Normal 3" xfId="3892"/>
    <cellStyle name="KPMG Normal Text" xfId="28"/>
    <cellStyle name="KPMG Normal Text 2" xfId="84"/>
    <cellStyle name="KPMG Normal Text 2 2" xfId="3902"/>
    <cellStyle name="KPMG Normal Text 3" xfId="3893"/>
    <cellStyle name="KPMG Normal_4.12 Monaco Put Option" xfId="29"/>
    <cellStyle name="l]_x000d__x000a_Path=M:\RIOCEN01_x000d__x000a_Name=Carlos Emilio Brousse_x000d__x000a_DDEApps=nsf,nsg,nsh,ntf,ns2,ors,org_x000d__x000a_SmartIcons=Todos_x000d__x000a_" xfId="1931"/>
    <cellStyle name="Label" xfId="1932"/>
    <cellStyle name="Label data source" xfId="1933"/>
    <cellStyle name="Label item" xfId="1934"/>
    <cellStyle name="Label list" xfId="1935"/>
    <cellStyle name="LABEL Normal" xfId="1936"/>
    <cellStyle name="LABEL Note" xfId="1937"/>
    <cellStyle name="Label number" xfId="1938"/>
    <cellStyle name="LABEL Units" xfId="1939"/>
    <cellStyle name="left" xfId="1940"/>
    <cellStyle name="LeftBorder" xfId="1941"/>
    <cellStyle name="lev1" xfId="1942"/>
    <cellStyle name="lev2" xfId="1943"/>
    <cellStyle name="lev3" xfId="1944"/>
    <cellStyle name="lev4" xfId="1945"/>
    <cellStyle name="Level 1 Acc Code" xfId="1946"/>
    <cellStyle name="Level 1 Account" xfId="1947"/>
    <cellStyle name="Level 1 Account Name" xfId="1948"/>
    <cellStyle name="Level 10" xfId="1949"/>
    <cellStyle name="Level 10 Account" xfId="1950"/>
    <cellStyle name="Level 10 Account Name" xfId="1951"/>
    <cellStyle name="Level 11" xfId="1952"/>
    <cellStyle name="Level 11 Account Name" xfId="1953"/>
    <cellStyle name="Level 2 Acc Code" xfId="1954"/>
    <cellStyle name="Level 2 Account" xfId="1955"/>
    <cellStyle name="Level 2 Account Name" xfId="1956"/>
    <cellStyle name="Level 3 Acc Code" xfId="1957"/>
    <cellStyle name="Level 3 Account" xfId="1958"/>
    <cellStyle name="Level 3 Account Name" xfId="1959"/>
    <cellStyle name="Level 4 Acc Code" xfId="1960"/>
    <cellStyle name="Level 4 Account" xfId="1961"/>
    <cellStyle name="Level 4 Account Name" xfId="1962"/>
    <cellStyle name="Level 5 Acc Code" xfId="1963"/>
    <cellStyle name="Level 5 Account" xfId="1964"/>
    <cellStyle name="Level 5 Account Name" xfId="1965"/>
    <cellStyle name="Level 6 Acc Code" xfId="1966"/>
    <cellStyle name="Level 6 Account" xfId="1967"/>
    <cellStyle name="Level 6 Account Name" xfId="1968"/>
    <cellStyle name="Level 7 Acc Code" xfId="1969"/>
    <cellStyle name="Level 7 Account" xfId="1970"/>
    <cellStyle name="Level 7 Account Name" xfId="1971"/>
    <cellStyle name="Level 8 Acc Code" xfId="1972"/>
    <cellStyle name="Level 8 Account" xfId="1973"/>
    <cellStyle name="Level 8 Account Name" xfId="1974"/>
    <cellStyle name="Level 9 Acc Code" xfId="1975"/>
    <cellStyle name="Level 9 Account" xfId="1976"/>
    <cellStyle name="Level 9 Account Name" xfId="1977"/>
    <cellStyle name="LEVERS69" xfId="1978"/>
    <cellStyle name="Libellés" xfId="1979"/>
    <cellStyle name="Link Currency (0)" xfId="1980"/>
    <cellStyle name="Link Currency (2)" xfId="1981"/>
    <cellStyle name="Link Units (0)" xfId="1982"/>
    <cellStyle name="Link Units (1)" xfId="1983"/>
    <cellStyle name="Link Units (2)" xfId="1984"/>
    <cellStyle name="Linked" xfId="1985"/>
    <cellStyle name="Linked Input" xfId="1986"/>
    <cellStyle name="Linked Output" xfId="1987"/>
    <cellStyle name="LOCKED" xfId="30"/>
    <cellStyle name="Long Date" xfId="1988"/>
    <cellStyle name="Lookup Table Heading" xfId="1989"/>
    <cellStyle name="Lookup Table Heading 2" xfId="2176"/>
    <cellStyle name="Lookup Table Heading 2 2" xfId="5679"/>
    <cellStyle name="Lookup Table Heading 2 2 2" xfId="19631"/>
    <cellStyle name="Lookup Table Heading 2 2 2 2" xfId="47314"/>
    <cellStyle name="Lookup Table Heading 2 2 3" xfId="33397"/>
    <cellStyle name="Lookup Table Heading 2 3" xfId="5183"/>
    <cellStyle name="Lookup Table Heading 2 3 2" xfId="19153"/>
    <cellStyle name="Lookup Table Heading 2 3 2 2" xfId="46836"/>
    <cellStyle name="Lookup Table Heading 2 3 3" xfId="32919"/>
    <cellStyle name="Lookup Table Heading 2 4" xfId="9499"/>
    <cellStyle name="Lookup Table Heading 2 4 2" xfId="23420"/>
    <cellStyle name="Lookup Table Heading 2 4 2 2" xfId="51103"/>
    <cellStyle name="Lookup Table Heading 2 4 3" xfId="37186"/>
    <cellStyle name="Lookup Table Heading 2 5" xfId="16212"/>
    <cellStyle name="Lookup Table Heading 2 5 2" xfId="30129"/>
    <cellStyle name="Lookup Table Heading 2 5 2 2" xfId="57812"/>
    <cellStyle name="Lookup Table Heading 2 5 3" xfId="43895"/>
    <cellStyle name="Lookup Table Heading 2 6" xfId="16309"/>
    <cellStyle name="Lookup Table Heading 2 6 2" xfId="43992"/>
    <cellStyle name="Lookup Table Heading 3" xfId="3216"/>
    <cellStyle name="Lookup Table Heading 3 2" xfId="6658"/>
    <cellStyle name="Lookup Table Heading 3 2 2" xfId="20601"/>
    <cellStyle name="Lookup Table Heading 3 2 2 2" xfId="48284"/>
    <cellStyle name="Lookup Table Heading 3 2 3" xfId="34367"/>
    <cellStyle name="Lookup Table Heading 3 3" xfId="9401"/>
    <cellStyle name="Lookup Table Heading 3 3 2" xfId="23322"/>
    <cellStyle name="Lookup Table Heading 3 3 2 2" xfId="51005"/>
    <cellStyle name="Lookup Table Heading 3 3 3" xfId="37088"/>
    <cellStyle name="Lookup Table Heading 3 4" xfId="11539"/>
    <cellStyle name="Lookup Table Heading 3 4 2" xfId="25460"/>
    <cellStyle name="Lookup Table Heading 3 4 2 2" xfId="53143"/>
    <cellStyle name="Lookup Table Heading 3 4 3" xfId="39226"/>
    <cellStyle name="Lookup Table Heading 3 5" xfId="14289"/>
    <cellStyle name="Lookup Table Heading 3 5 2" xfId="28210"/>
    <cellStyle name="Lookup Table Heading 3 5 2 2" xfId="55893"/>
    <cellStyle name="Lookup Table Heading 3 5 3" xfId="41976"/>
    <cellStyle name="Lookup Table Heading 3 6" xfId="17257"/>
    <cellStyle name="Lookup Table Heading 3 6 2" xfId="44940"/>
    <cellStyle name="Lookup Table Heading 4" xfId="3029"/>
    <cellStyle name="Lookup Table Heading 4 2" xfId="6473"/>
    <cellStyle name="Lookup Table Heading 4 2 2" xfId="20418"/>
    <cellStyle name="Lookup Table Heading 4 2 2 2" xfId="48101"/>
    <cellStyle name="Lookup Table Heading 4 2 3" xfId="34184"/>
    <cellStyle name="Lookup Table Heading 4 3" xfId="9222"/>
    <cellStyle name="Lookup Table Heading 4 3 2" xfId="23143"/>
    <cellStyle name="Lookup Table Heading 4 3 2 2" xfId="50826"/>
    <cellStyle name="Lookup Table Heading 4 3 3" xfId="36909"/>
    <cellStyle name="Lookup Table Heading 4 4" xfId="11358"/>
    <cellStyle name="Lookup Table Heading 4 4 2" xfId="25279"/>
    <cellStyle name="Lookup Table Heading 4 4 2 2" xfId="52962"/>
    <cellStyle name="Lookup Table Heading 4 4 3" xfId="39045"/>
    <cellStyle name="Lookup Table Heading 4 5" xfId="14108"/>
    <cellStyle name="Lookup Table Heading 4 5 2" xfId="28029"/>
    <cellStyle name="Lookup Table Heading 4 5 2 2" xfId="55712"/>
    <cellStyle name="Lookup Table Heading 4 5 3" xfId="41795"/>
    <cellStyle name="Lookup Table Heading 4 6" xfId="17076"/>
    <cellStyle name="Lookup Table Heading 4 6 2" xfId="44759"/>
    <cellStyle name="Lookup Table Heading 5" xfId="3455"/>
    <cellStyle name="Lookup Table Heading 5 2" xfId="6893"/>
    <cellStyle name="Lookup Table Heading 5 2 2" xfId="20833"/>
    <cellStyle name="Lookup Table Heading 5 2 2 2" xfId="48516"/>
    <cellStyle name="Lookup Table Heading 5 2 3" xfId="34599"/>
    <cellStyle name="Lookup Table Heading 5 3" xfId="9631"/>
    <cellStyle name="Lookup Table Heading 5 3 2" xfId="23552"/>
    <cellStyle name="Lookup Table Heading 5 3 2 2" xfId="51235"/>
    <cellStyle name="Lookup Table Heading 5 3 3" xfId="37318"/>
    <cellStyle name="Lookup Table Heading 5 4" xfId="11771"/>
    <cellStyle name="Lookup Table Heading 5 4 2" xfId="25692"/>
    <cellStyle name="Lookup Table Heading 5 4 2 2" xfId="53375"/>
    <cellStyle name="Lookup Table Heading 5 4 3" xfId="39458"/>
    <cellStyle name="Lookup Table Heading 5 5" xfId="14521"/>
    <cellStyle name="Lookup Table Heading 5 5 2" xfId="28442"/>
    <cellStyle name="Lookup Table Heading 5 5 2 2" xfId="56125"/>
    <cellStyle name="Lookup Table Heading 5 5 3" xfId="42208"/>
    <cellStyle name="Lookup Table Heading 5 6" xfId="17489"/>
    <cellStyle name="Lookup Table Heading 5 6 2" xfId="45172"/>
    <cellStyle name="Lookup Table Heading 6" xfId="4671"/>
    <cellStyle name="Lookup Table Heading 6 2" xfId="8079"/>
    <cellStyle name="Lookup Table Heading 6 2 2" xfId="22003"/>
    <cellStyle name="Lookup Table Heading 6 2 2 2" xfId="49686"/>
    <cellStyle name="Lookup Table Heading 6 2 3" xfId="35769"/>
    <cellStyle name="Lookup Table Heading 6 3" xfId="12935"/>
    <cellStyle name="Lookup Table Heading 6 3 2" xfId="26856"/>
    <cellStyle name="Lookup Table Heading 6 3 2 2" xfId="54539"/>
    <cellStyle name="Lookup Table Heading 6 3 3" xfId="40622"/>
    <cellStyle name="Lookup Table Heading 6 4" xfId="15685"/>
    <cellStyle name="Lookup Table Heading 6 4 2" xfId="29606"/>
    <cellStyle name="Lookup Table Heading 6 4 2 2" xfId="57289"/>
    <cellStyle name="Lookup Table Heading 6 4 3" xfId="43372"/>
    <cellStyle name="Lookup Table Heading 6 5" xfId="18653"/>
    <cellStyle name="Lookup Table Heading 6 5 2" xfId="46336"/>
    <cellStyle name="Lookup Table Heading 6 6" xfId="32419"/>
    <cellStyle name="Lookup Table Heading 7" xfId="4572"/>
    <cellStyle name="Lookup Table Heading 7 2" xfId="12836"/>
    <cellStyle name="Lookup Table Heading 7 2 2" xfId="26757"/>
    <cellStyle name="Lookup Table Heading 7 2 2 2" xfId="54440"/>
    <cellStyle name="Lookup Table Heading 7 2 3" xfId="40523"/>
    <cellStyle name="Lookup Table Heading 7 3" xfId="15586"/>
    <cellStyle name="Lookup Table Heading 7 3 2" xfId="29507"/>
    <cellStyle name="Lookup Table Heading 7 3 2 2" xfId="57190"/>
    <cellStyle name="Lookup Table Heading 7 3 3" xfId="43273"/>
    <cellStyle name="Lookup Table Heading 7 4" xfId="18554"/>
    <cellStyle name="Lookup Table Heading 7 4 2" xfId="46237"/>
    <cellStyle name="Lookup Table Heading 7 5" xfId="32320"/>
    <cellStyle name="Lookup Table Heading 8" xfId="5596"/>
    <cellStyle name="Lookup Table Heading 8 2" xfId="19549"/>
    <cellStyle name="Lookup Table Heading 8 2 2" xfId="47232"/>
    <cellStyle name="Lookup Table Heading 8 3" xfId="33315"/>
    <cellStyle name="Lookup Table Label" xfId="1990"/>
    <cellStyle name="Lookup Table Label 2" xfId="2177"/>
    <cellStyle name="Lookup Table Label 2 2" xfId="5680"/>
    <cellStyle name="Lookup Table Label 2 2 2" xfId="19632"/>
    <cellStyle name="Lookup Table Label 2 2 2 2" xfId="47315"/>
    <cellStyle name="Lookup Table Label 2 2 3" xfId="33398"/>
    <cellStyle name="Lookup Table Label 2 3" xfId="5182"/>
    <cellStyle name="Lookup Table Label 2 3 2" xfId="19152"/>
    <cellStyle name="Lookup Table Label 2 3 2 2" xfId="46835"/>
    <cellStyle name="Lookup Table Label 2 3 3" xfId="32918"/>
    <cellStyle name="Lookup Table Label 2 4" xfId="5125"/>
    <cellStyle name="Lookup Table Label 2 4 2" xfId="19095"/>
    <cellStyle name="Lookup Table Label 2 4 2 2" xfId="46778"/>
    <cellStyle name="Lookup Table Label 2 4 3" xfId="32861"/>
    <cellStyle name="Lookup Table Label 2 5" xfId="16213"/>
    <cellStyle name="Lookup Table Label 2 5 2" xfId="30130"/>
    <cellStyle name="Lookup Table Label 2 5 2 2" xfId="57813"/>
    <cellStyle name="Lookup Table Label 2 5 3" xfId="43896"/>
    <cellStyle name="Lookup Table Label 2 6" xfId="16310"/>
    <cellStyle name="Lookup Table Label 2 6 2" xfId="43993"/>
    <cellStyle name="Lookup Table Label 3" xfId="2432"/>
    <cellStyle name="Lookup Table Label 3 2" xfId="5889"/>
    <cellStyle name="Lookup Table Label 3 2 2" xfId="19839"/>
    <cellStyle name="Lookup Table Label 3 2 2 2" xfId="47522"/>
    <cellStyle name="Lookup Table Label 3 2 3" xfId="33605"/>
    <cellStyle name="Lookup Table Label 3 3" xfId="8655"/>
    <cellStyle name="Lookup Table Label 3 3 2" xfId="22576"/>
    <cellStyle name="Lookup Table Label 3 3 2 2" xfId="50259"/>
    <cellStyle name="Lookup Table Label 3 3 3" xfId="36342"/>
    <cellStyle name="Lookup Table Label 3 4" xfId="5518"/>
    <cellStyle name="Lookup Table Label 3 4 2" xfId="19471"/>
    <cellStyle name="Lookup Table Label 3 4 2 2" xfId="47154"/>
    <cellStyle name="Lookup Table Label 3 4 3" xfId="33237"/>
    <cellStyle name="Lookup Table Label 3 5" xfId="13537"/>
    <cellStyle name="Lookup Table Label 3 5 2" xfId="27458"/>
    <cellStyle name="Lookup Table Label 3 5 2 2" xfId="55141"/>
    <cellStyle name="Lookup Table Label 3 5 3" xfId="41224"/>
    <cellStyle name="Lookup Table Label 3 6" xfId="16499"/>
    <cellStyle name="Lookup Table Label 3 6 2" xfId="44182"/>
    <cellStyle name="Lookup Table Label 4" xfId="3159"/>
    <cellStyle name="Lookup Table Label 4 2" xfId="6601"/>
    <cellStyle name="Lookup Table Label 4 2 2" xfId="20545"/>
    <cellStyle name="Lookup Table Label 4 2 2 2" xfId="48228"/>
    <cellStyle name="Lookup Table Label 4 2 3" xfId="34311"/>
    <cellStyle name="Lookup Table Label 4 3" xfId="9345"/>
    <cellStyle name="Lookup Table Label 4 3 2" xfId="23266"/>
    <cellStyle name="Lookup Table Label 4 3 2 2" xfId="50949"/>
    <cellStyle name="Lookup Table Label 4 3 3" xfId="37032"/>
    <cellStyle name="Lookup Table Label 4 4" xfId="11483"/>
    <cellStyle name="Lookup Table Label 4 4 2" xfId="25404"/>
    <cellStyle name="Lookup Table Label 4 4 2 2" xfId="53087"/>
    <cellStyle name="Lookup Table Label 4 4 3" xfId="39170"/>
    <cellStyle name="Lookup Table Label 4 5" xfId="14233"/>
    <cellStyle name="Lookup Table Label 4 5 2" xfId="28154"/>
    <cellStyle name="Lookup Table Label 4 5 2 2" xfId="55837"/>
    <cellStyle name="Lookup Table Label 4 5 3" xfId="41920"/>
    <cellStyle name="Lookup Table Label 4 6" xfId="17201"/>
    <cellStyle name="Lookup Table Label 4 6 2" xfId="44884"/>
    <cellStyle name="Lookup Table Label 5" xfId="3437"/>
    <cellStyle name="Lookup Table Label 5 2" xfId="6876"/>
    <cellStyle name="Lookup Table Label 5 2 2" xfId="20817"/>
    <cellStyle name="Lookup Table Label 5 2 2 2" xfId="48500"/>
    <cellStyle name="Lookup Table Label 5 2 3" xfId="34583"/>
    <cellStyle name="Lookup Table Label 5 3" xfId="9614"/>
    <cellStyle name="Lookup Table Label 5 3 2" xfId="23535"/>
    <cellStyle name="Lookup Table Label 5 3 2 2" xfId="51218"/>
    <cellStyle name="Lookup Table Label 5 3 3" xfId="37301"/>
    <cellStyle name="Lookup Table Label 5 4" xfId="11755"/>
    <cellStyle name="Lookup Table Label 5 4 2" xfId="25676"/>
    <cellStyle name="Lookup Table Label 5 4 2 2" xfId="53359"/>
    <cellStyle name="Lookup Table Label 5 4 3" xfId="39442"/>
    <cellStyle name="Lookup Table Label 5 5" xfId="14505"/>
    <cellStyle name="Lookup Table Label 5 5 2" xfId="28426"/>
    <cellStyle name="Lookup Table Label 5 5 2 2" xfId="56109"/>
    <cellStyle name="Lookup Table Label 5 5 3" xfId="42192"/>
    <cellStyle name="Lookup Table Label 5 6" xfId="17473"/>
    <cellStyle name="Lookup Table Label 5 6 2" xfId="45156"/>
    <cellStyle name="Lookup Table Label 6" xfId="4672"/>
    <cellStyle name="Lookup Table Label 6 2" xfId="8080"/>
    <cellStyle name="Lookup Table Label 6 2 2" xfId="22004"/>
    <cellStyle name="Lookup Table Label 6 2 2 2" xfId="49687"/>
    <cellStyle name="Lookup Table Label 6 2 3" xfId="35770"/>
    <cellStyle name="Lookup Table Label 6 3" xfId="12936"/>
    <cellStyle name="Lookup Table Label 6 3 2" xfId="26857"/>
    <cellStyle name="Lookup Table Label 6 3 2 2" xfId="54540"/>
    <cellStyle name="Lookup Table Label 6 3 3" xfId="40623"/>
    <cellStyle name="Lookup Table Label 6 4" xfId="15686"/>
    <cellStyle name="Lookup Table Label 6 4 2" xfId="29607"/>
    <cellStyle name="Lookup Table Label 6 4 2 2" xfId="57290"/>
    <cellStyle name="Lookup Table Label 6 4 3" xfId="43373"/>
    <cellStyle name="Lookup Table Label 6 5" xfId="18654"/>
    <cellStyle name="Lookup Table Label 6 5 2" xfId="46337"/>
    <cellStyle name="Lookup Table Label 6 6" xfId="32420"/>
    <cellStyle name="Lookup Table Label 7" xfId="5029"/>
    <cellStyle name="Lookup Table Label 7 2" xfId="13284"/>
    <cellStyle name="Lookup Table Label 7 2 2" xfId="27205"/>
    <cellStyle name="Lookup Table Label 7 2 2 2" xfId="54888"/>
    <cellStyle name="Lookup Table Label 7 2 3" xfId="40971"/>
    <cellStyle name="Lookup Table Label 7 3" xfId="16034"/>
    <cellStyle name="Lookup Table Label 7 3 2" xfId="29955"/>
    <cellStyle name="Lookup Table Label 7 3 2 2" xfId="57638"/>
    <cellStyle name="Lookup Table Label 7 3 3" xfId="43721"/>
    <cellStyle name="Lookup Table Label 7 4" xfId="19002"/>
    <cellStyle name="Lookup Table Label 7 4 2" xfId="46685"/>
    <cellStyle name="Lookup Table Label 7 5" xfId="32768"/>
    <cellStyle name="Lookup Table Label 8" xfId="5597"/>
    <cellStyle name="Lookup Table Label 8 2" xfId="19550"/>
    <cellStyle name="Lookup Table Label 8 2 2" xfId="47233"/>
    <cellStyle name="Lookup Table Label 8 3" xfId="33316"/>
    <cellStyle name="Lookup Table Number" xfId="1991"/>
    <cellStyle name="Lookup Table Number 2" xfId="2178"/>
    <cellStyle name="Lookup Table Number 2 2" xfId="5681"/>
    <cellStyle name="Lookup Table Number 2 2 2" xfId="19633"/>
    <cellStyle name="Lookup Table Number 2 2 2 2" xfId="47316"/>
    <cellStyle name="Lookup Table Number 2 2 3" xfId="33399"/>
    <cellStyle name="Lookup Table Number 2 3" xfId="5181"/>
    <cellStyle name="Lookup Table Number 2 3 2" xfId="19151"/>
    <cellStyle name="Lookup Table Number 2 3 2 2" xfId="46834"/>
    <cellStyle name="Lookup Table Number 2 3 3" xfId="32917"/>
    <cellStyle name="Lookup Table Number 2 4" xfId="5126"/>
    <cellStyle name="Lookup Table Number 2 4 2" xfId="19096"/>
    <cellStyle name="Lookup Table Number 2 4 2 2" xfId="46779"/>
    <cellStyle name="Lookup Table Number 2 4 3" xfId="32862"/>
    <cellStyle name="Lookup Table Number 2 5" xfId="16214"/>
    <cellStyle name="Lookup Table Number 2 5 2" xfId="30131"/>
    <cellStyle name="Lookup Table Number 2 5 2 2" xfId="57814"/>
    <cellStyle name="Lookup Table Number 2 5 3" xfId="43897"/>
    <cellStyle name="Lookup Table Number 2 6" xfId="16311"/>
    <cellStyle name="Lookup Table Number 2 6 2" xfId="43994"/>
    <cellStyle name="Lookup Table Number 3" xfId="3217"/>
    <cellStyle name="Lookup Table Number 3 2" xfId="6659"/>
    <cellStyle name="Lookup Table Number 3 2 2" xfId="20602"/>
    <cellStyle name="Lookup Table Number 3 2 2 2" xfId="48285"/>
    <cellStyle name="Lookup Table Number 3 2 3" xfId="34368"/>
    <cellStyle name="Lookup Table Number 3 3" xfId="9402"/>
    <cellStyle name="Lookup Table Number 3 3 2" xfId="23323"/>
    <cellStyle name="Lookup Table Number 3 3 2 2" xfId="51006"/>
    <cellStyle name="Lookup Table Number 3 3 3" xfId="37089"/>
    <cellStyle name="Lookup Table Number 3 4" xfId="11540"/>
    <cellStyle name="Lookup Table Number 3 4 2" xfId="25461"/>
    <cellStyle name="Lookup Table Number 3 4 2 2" xfId="53144"/>
    <cellStyle name="Lookup Table Number 3 4 3" xfId="39227"/>
    <cellStyle name="Lookup Table Number 3 5" xfId="14290"/>
    <cellStyle name="Lookup Table Number 3 5 2" xfId="28211"/>
    <cellStyle name="Lookup Table Number 3 5 2 2" xfId="55894"/>
    <cellStyle name="Lookup Table Number 3 5 3" xfId="41977"/>
    <cellStyle name="Lookup Table Number 3 6" xfId="17258"/>
    <cellStyle name="Lookup Table Number 3 6 2" xfId="44941"/>
    <cellStyle name="Lookup Table Number 4" xfId="3182"/>
    <cellStyle name="Lookup Table Number 4 2" xfId="6624"/>
    <cellStyle name="Lookup Table Number 4 2 2" xfId="20567"/>
    <cellStyle name="Lookup Table Number 4 2 2 2" xfId="48250"/>
    <cellStyle name="Lookup Table Number 4 2 3" xfId="34333"/>
    <cellStyle name="Lookup Table Number 4 3" xfId="9367"/>
    <cellStyle name="Lookup Table Number 4 3 2" xfId="23288"/>
    <cellStyle name="Lookup Table Number 4 3 2 2" xfId="50971"/>
    <cellStyle name="Lookup Table Number 4 3 3" xfId="37054"/>
    <cellStyle name="Lookup Table Number 4 4" xfId="11505"/>
    <cellStyle name="Lookup Table Number 4 4 2" xfId="25426"/>
    <cellStyle name="Lookup Table Number 4 4 2 2" xfId="53109"/>
    <cellStyle name="Lookup Table Number 4 4 3" xfId="39192"/>
    <cellStyle name="Lookup Table Number 4 5" xfId="14255"/>
    <cellStyle name="Lookup Table Number 4 5 2" xfId="28176"/>
    <cellStyle name="Lookup Table Number 4 5 2 2" xfId="55859"/>
    <cellStyle name="Lookup Table Number 4 5 3" xfId="41942"/>
    <cellStyle name="Lookup Table Number 4 6" xfId="17223"/>
    <cellStyle name="Lookup Table Number 4 6 2" xfId="44906"/>
    <cellStyle name="Lookup Table Number 5" xfId="3747"/>
    <cellStyle name="Lookup Table Number 5 2" xfId="7181"/>
    <cellStyle name="Lookup Table Number 5 2 2" xfId="21116"/>
    <cellStyle name="Lookup Table Number 5 2 2 2" xfId="48799"/>
    <cellStyle name="Lookup Table Number 5 2 3" xfId="34882"/>
    <cellStyle name="Lookup Table Number 5 3" xfId="9908"/>
    <cellStyle name="Lookup Table Number 5 3 2" xfId="23829"/>
    <cellStyle name="Lookup Table Number 5 3 2 2" xfId="51512"/>
    <cellStyle name="Lookup Table Number 5 3 3" xfId="37595"/>
    <cellStyle name="Lookup Table Number 5 4" xfId="12054"/>
    <cellStyle name="Lookup Table Number 5 4 2" xfId="25975"/>
    <cellStyle name="Lookup Table Number 5 4 2 2" xfId="53658"/>
    <cellStyle name="Lookup Table Number 5 4 3" xfId="39741"/>
    <cellStyle name="Lookup Table Number 5 5" xfId="14804"/>
    <cellStyle name="Lookup Table Number 5 5 2" xfId="28725"/>
    <cellStyle name="Lookup Table Number 5 5 2 2" xfId="56408"/>
    <cellStyle name="Lookup Table Number 5 5 3" xfId="42491"/>
    <cellStyle name="Lookup Table Number 5 6" xfId="17772"/>
    <cellStyle name="Lookup Table Number 5 6 2" xfId="45455"/>
    <cellStyle name="Lookup Table Number 6" xfId="4673"/>
    <cellStyle name="Lookup Table Number 6 2" xfId="8081"/>
    <cellStyle name="Lookup Table Number 6 2 2" xfId="22005"/>
    <cellStyle name="Lookup Table Number 6 2 2 2" xfId="49688"/>
    <cellStyle name="Lookup Table Number 6 2 3" xfId="35771"/>
    <cellStyle name="Lookup Table Number 6 3" xfId="12937"/>
    <cellStyle name="Lookup Table Number 6 3 2" xfId="26858"/>
    <cellStyle name="Lookup Table Number 6 3 2 2" xfId="54541"/>
    <cellStyle name="Lookup Table Number 6 3 3" xfId="40624"/>
    <cellStyle name="Lookup Table Number 6 4" xfId="15687"/>
    <cellStyle name="Lookup Table Number 6 4 2" xfId="29608"/>
    <cellStyle name="Lookup Table Number 6 4 2 2" xfId="57291"/>
    <cellStyle name="Lookup Table Number 6 4 3" xfId="43374"/>
    <cellStyle name="Lookup Table Number 6 5" xfId="18655"/>
    <cellStyle name="Lookup Table Number 6 5 2" xfId="46338"/>
    <cellStyle name="Lookup Table Number 6 6" xfId="32421"/>
    <cellStyle name="Lookup Table Number 7" xfId="4573"/>
    <cellStyle name="Lookup Table Number 7 2" xfId="12837"/>
    <cellStyle name="Lookup Table Number 7 2 2" xfId="26758"/>
    <cellStyle name="Lookup Table Number 7 2 2 2" xfId="54441"/>
    <cellStyle name="Lookup Table Number 7 2 3" xfId="40524"/>
    <cellStyle name="Lookup Table Number 7 3" xfId="15587"/>
    <cellStyle name="Lookup Table Number 7 3 2" xfId="29508"/>
    <cellStyle name="Lookup Table Number 7 3 2 2" xfId="57191"/>
    <cellStyle name="Lookup Table Number 7 3 3" xfId="43274"/>
    <cellStyle name="Lookup Table Number 7 4" xfId="18555"/>
    <cellStyle name="Lookup Table Number 7 4 2" xfId="46238"/>
    <cellStyle name="Lookup Table Number 7 5" xfId="32321"/>
    <cellStyle name="Lookup Table Number 8" xfId="5598"/>
    <cellStyle name="Lookup Table Number 8 2" xfId="19551"/>
    <cellStyle name="Lookup Table Number 8 2 2" xfId="47234"/>
    <cellStyle name="Lookup Table Number 8 3" xfId="33317"/>
    <cellStyle name="ŀ㖌࠰ŀŀ䅀܀ŀŀ䅀܀ŀŀ䅀܀ŀŀ䅀܀ŀŀ䅀܀ŀŀ䅀܀ŀŀ䅀܀ŀŀ䅀܀ŀŀ䅀܀ŀŀ䅀܀ŀŀ䅀܀ŀŀ䅀܀ŀŀ䅀܀ŀŀ䅀܀ŀŀ䅀܀ŀ" xfId="1992"/>
    <cellStyle name="ŀ䅀" xfId="1993"/>
    <cellStyle name="m" xfId="1994"/>
    <cellStyle name="Millares_Debt mar07_cajusteFDC_V1_kpmg" xfId="31"/>
    <cellStyle name="Normal" xfId="0" builtinId="0"/>
    <cellStyle name="Normal - Style1" xfId="32"/>
    <cellStyle name="Normal 10" xfId="86"/>
    <cellStyle name="Normal 10 2" xfId="3904"/>
    <cellStyle name="Normal 11" xfId="91"/>
    <cellStyle name="Normal 11 2" xfId="3909"/>
    <cellStyle name="Normal 12" xfId="85"/>
    <cellStyle name="Normal 12 2" xfId="3903"/>
    <cellStyle name="Normal 13" xfId="90"/>
    <cellStyle name="Normal 13 2" xfId="3908"/>
    <cellStyle name="Normal 133" xfId="104"/>
    <cellStyle name="Normal 133 2" xfId="2034"/>
    <cellStyle name="Normal 133 3" xfId="2194"/>
    <cellStyle name="Normal 134" xfId="1996"/>
    <cellStyle name="Normal 134 2" xfId="2077"/>
    <cellStyle name="Normal 134 2 2" xfId="4158"/>
    <cellStyle name="Normal 134 3" xfId="4125"/>
    <cellStyle name="Normal 14" xfId="96"/>
    <cellStyle name="Normal 14 2" xfId="124"/>
    <cellStyle name="Normal 14 2 2" xfId="126"/>
    <cellStyle name="Normal 14 2 2 2" xfId="2042"/>
    <cellStyle name="Normal 14 2 2 3" xfId="2202"/>
    <cellStyle name="Normal 14 2 3" xfId="2040"/>
    <cellStyle name="Normal 14 2 4" xfId="2200"/>
    <cellStyle name="Normal 14 3" xfId="2029"/>
    <cellStyle name="Normal 14 4" xfId="2189"/>
    <cellStyle name="Normal 15" xfId="98"/>
    <cellStyle name="Normal 15 2" xfId="2031"/>
    <cellStyle name="Normal 15 3" xfId="2191"/>
    <cellStyle name="Normal 16" xfId="101"/>
    <cellStyle name="Normal 16 2" xfId="3914"/>
    <cellStyle name="Normal 17" xfId="105"/>
    <cellStyle name="Normal 17 2" xfId="1998"/>
    <cellStyle name="Normal 17 2 2" xfId="2079"/>
    <cellStyle name="Normal 17 2 3" xfId="2234"/>
    <cellStyle name="Normal 17 3" xfId="2035"/>
    <cellStyle name="Normal 17 4" xfId="2195"/>
    <cellStyle name="Normal 18" xfId="121"/>
    <cellStyle name="Normal 18 2" xfId="1997"/>
    <cellStyle name="Normal 18 2 2" xfId="2078"/>
    <cellStyle name="Normal 18 2 3" xfId="2233"/>
    <cellStyle name="Normal 18 3" xfId="2037"/>
    <cellStyle name="Normal 18 4" xfId="2197"/>
    <cellStyle name="Normal 19" xfId="123"/>
    <cellStyle name="Normal 19 2" xfId="1999"/>
    <cellStyle name="Normal 19 2 2" xfId="2080"/>
    <cellStyle name="Normal 19 2 3" xfId="2235"/>
    <cellStyle name="Normal 19 3" xfId="2039"/>
    <cellStyle name="Normal 19 4" xfId="2199"/>
    <cellStyle name="Normal 2" xfId="4"/>
    <cellStyle name="Normal 2 2" xfId="57869"/>
    <cellStyle name="Normal 20" xfId="128"/>
    <cellStyle name="Normal 20 2" xfId="3919"/>
    <cellStyle name="Normal 21" xfId="2074"/>
    <cellStyle name="Normal 22" xfId="2046"/>
    <cellStyle name="Normal 22 2" xfId="4133"/>
    <cellStyle name="Normal 23" xfId="100"/>
    <cellStyle name="Normal 23 2" xfId="3913"/>
    <cellStyle name="Normal 24" xfId="2181"/>
    <cellStyle name="Normal 24 2" xfId="4194"/>
    <cellStyle name="Normal 25" xfId="2236"/>
    <cellStyle name="Normal 26" xfId="2239"/>
    <cellStyle name="Normal 27" xfId="6"/>
    <cellStyle name="Normal 28" xfId="33"/>
    <cellStyle name="Normal 29" xfId="2279"/>
    <cellStyle name="Normal 3" xfId="34"/>
    <cellStyle name="Normal 3 2" xfId="117"/>
    <cellStyle name="Normal 3 3" xfId="129"/>
    <cellStyle name="Normal 30" xfId="2277"/>
    <cellStyle name="Normal 31" xfId="2273"/>
    <cellStyle name="Normal 32" xfId="2263"/>
    <cellStyle name="Normal 33" xfId="2372"/>
    <cellStyle name="Normal 34" xfId="2366"/>
    <cellStyle name="Normal 35" xfId="3408"/>
    <cellStyle name="Normal 36" xfId="3454"/>
    <cellStyle name="Normal 37" xfId="2333"/>
    <cellStyle name="Normal 38" xfId="2947"/>
    <cellStyle name="Normal 39" xfId="3319"/>
    <cellStyle name="Normal 4" xfId="78"/>
    <cellStyle name="Normal 4 2" xfId="94"/>
    <cellStyle name="Normal 4 2 2" xfId="2027"/>
    <cellStyle name="Normal 4 2 3" xfId="2187"/>
    <cellStyle name="Normal 4 3" xfId="102"/>
    <cellStyle name="Normal 4 3 2" xfId="2032"/>
    <cellStyle name="Normal 4 3 3" xfId="2192"/>
    <cellStyle name="Normal 4 4" xfId="2025"/>
    <cellStyle name="Normal 4 5" xfId="2185"/>
    <cellStyle name="Normal 40" xfId="3273"/>
    <cellStyle name="Normal 41" xfId="3655"/>
    <cellStyle name="Normal 42" xfId="2583"/>
    <cellStyle name="Normal 43" xfId="2569"/>
    <cellStyle name="Normal 44" xfId="3717"/>
    <cellStyle name="Normal 45" xfId="3742"/>
    <cellStyle name="Normal 46" xfId="3716"/>
    <cellStyle name="Normal 47" xfId="3884"/>
    <cellStyle name="Normal 47 2" xfId="7318"/>
    <cellStyle name="Normal 48" xfId="3907"/>
    <cellStyle name="Normal 48 2" xfId="7335"/>
    <cellStyle name="Normal 49" xfId="4130"/>
    <cellStyle name="Normal 49 2" xfId="7556"/>
    <cellStyle name="Normal 5" xfId="80"/>
    <cellStyle name="Normal 5 2" xfId="3899"/>
    <cellStyle name="Normal 50" xfId="4088"/>
    <cellStyle name="Normal 50 2" xfId="7514"/>
    <cellStyle name="Normal 51" xfId="4090"/>
    <cellStyle name="Normal 51 2" xfId="7516"/>
    <cellStyle name="Normal 52" xfId="4289"/>
    <cellStyle name="Normal 52 2" xfId="7714"/>
    <cellStyle name="Normal 53" xfId="4314"/>
    <cellStyle name="Normal 53 2" xfId="7739"/>
    <cellStyle name="Normal 54" xfId="4865"/>
    <cellStyle name="Normal 54 2" xfId="8271"/>
    <cellStyle name="Normal 55" xfId="4322"/>
    <cellStyle name="Normal 55 2" xfId="7747"/>
    <cellStyle name="Normal 56" xfId="4764"/>
    <cellStyle name="Normal 56 2" xfId="8170"/>
    <cellStyle name="Normal 57" xfId="4928"/>
    <cellStyle name="Normal 57 2" xfId="8332"/>
    <cellStyle name="Normal 58" xfId="4299"/>
    <cellStyle name="Normal 58 2" xfId="7724"/>
    <cellStyle name="Normal 59" xfId="16103"/>
    <cellStyle name="Normal 6" xfId="88"/>
    <cellStyle name="Normal 6 2" xfId="3906"/>
    <cellStyle name="Normal 60" xfId="16107"/>
    <cellStyle name="Normal 7" xfId="93"/>
    <cellStyle name="Normal 7 2" xfId="3911"/>
    <cellStyle name="Normal 8" xfId="87"/>
    <cellStyle name="Normal 8 2" xfId="3905"/>
    <cellStyle name="Normal 9" xfId="92"/>
    <cellStyle name="Normal 9 2" xfId="3910"/>
    <cellStyle name="Note 2" xfId="118"/>
    <cellStyle name="Note 2 2" xfId="2036"/>
    <cellStyle name="Note 2 2 2" xfId="4774"/>
    <cellStyle name="Note 2 2 2 2" xfId="8180"/>
    <cellStyle name="Note 2 2 2 2 2" xfId="22103"/>
    <cellStyle name="Note 2 2 2 2 2 2" xfId="49786"/>
    <cellStyle name="Note 2 2 2 2 3" xfId="35869"/>
    <cellStyle name="Note 2 2 2 3" xfId="13035"/>
    <cellStyle name="Note 2 2 2 3 2" xfId="26956"/>
    <cellStyle name="Note 2 2 2 3 2 2" xfId="54639"/>
    <cellStyle name="Note 2 2 2 3 3" xfId="40722"/>
    <cellStyle name="Note 2 2 2 4" xfId="15785"/>
    <cellStyle name="Note 2 2 2 4 2" xfId="29706"/>
    <cellStyle name="Note 2 2 2 4 2 2" xfId="57389"/>
    <cellStyle name="Note 2 2 2 4 3" xfId="43472"/>
    <cellStyle name="Note 2 2 2 5" xfId="18753"/>
    <cellStyle name="Note 2 2 2 5 2" xfId="46436"/>
    <cellStyle name="Note 2 2 2 6" xfId="32519"/>
    <cellStyle name="Note 2 3" xfId="2196"/>
    <cellStyle name="Note 2 3 2" xfId="4863"/>
    <cellStyle name="Note 2 3 2 2" xfId="8269"/>
    <cellStyle name="Note 2 3 2 2 2" xfId="22192"/>
    <cellStyle name="Note 2 3 2 2 2 2" xfId="49875"/>
    <cellStyle name="Note 2 3 2 2 3" xfId="35958"/>
    <cellStyle name="Note 2 3 2 3" xfId="13123"/>
    <cellStyle name="Note 2 3 2 3 2" xfId="27044"/>
    <cellStyle name="Note 2 3 2 3 2 2" xfId="54727"/>
    <cellStyle name="Note 2 3 2 3 3" xfId="40810"/>
    <cellStyle name="Note 2 3 2 4" xfId="15873"/>
    <cellStyle name="Note 2 3 2 4 2" xfId="29794"/>
    <cellStyle name="Note 2 3 2 4 2 2" xfId="57477"/>
    <cellStyle name="Note 2 3 2 4 3" xfId="43560"/>
    <cellStyle name="Note 2 3 2 5" xfId="18841"/>
    <cellStyle name="Note 2 3 2 5 2" xfId="46524"/>
    <cellStyle name="Note 2 3 2 6" xfId="32607"/>
    <cellStyle name="Note 2 4" xfId="4320"/>
    <cellStyle name="Note 2 4 2" xfId="7745"/>
    <cellStyle name="Note 2 4 2 2" xfId="21670"/>
    <cellStyle name="Note 2 4 2 2 2" xfId="49353"/>
    <cellStyle name="Note 2 4 2 3" xfId="35436"/>
    <cellStyle name="Note 2 4 3" xfId="12589"/>
    <cellStyle name="Note 2 4 3 2" xfId="26510"/>
    <cellStyle name="Note 2 4 3 2 2" xfId="54193"/>
    <cellStyle name="Note 2 4 3 3" xfId="40276"/>
    <cellStyle name="Note 2 4 4" xfId="15339"/>
    <cellStyle name="Note 2 4 4 2" xfId="29260"/>
    <cellStyle name="Note 2 4 4 2 2" xfId="56943"/>
    <cellStyle name="Note 2 4 4 3" xfId="43026"/>
    <cellStyle name="Note 2 4 5" xfId="18307"/>
    <cellStyle name="Note 2 4 5 2" xfId="45990"/>
    <cellStyle name="Note 2 4 6" xfId="32073"/>
    <cellStyle name="OtherSEEntry" xfId="35"/>
    <cellStyle name="parententity" xfId="1995"/>
    <cellStyle name="parententity 2" xfId="2179"/>
    <cellStyle name="parententity 2 2" xfId="5682"/>
    <cellStyle name="parententity 2 2 2" xfId="19634"/>
    <cellStyle name="parententity 2 2 2 2" xfId="47317"/>
    <cellStyle name="parententity 2 2 3" xfId="33400"/>
    <cellStyle name="parententity 2 3" xfId="5180"/>
    <cellStyle name="parententity 2 3 2" xfId="19150"/>
    <cellStyle name="parententity 2 3 2 2" xfId="46833"/>
    <cellStyle name="parententity 2 3 3" xfId="32916"/>
    <cellStyle name="parententity 2 4" xfId="5202"/>
    <cellStyle name="parententity 2 4 2" xfId="19172"/>
    <cellStyle name="parententity 2 4 2 2" xfId="46855"/>
    <cellStyle name="parententity 2 4 3" xfId="32938"/>
    <cellStyle name="parententity 2 5" xfId="16215"/>
    <cellStyle name="parententity 2 5 2" xfId="30132"/>
    <cellStyle name="parententity 2 5 2 2" xfId="57815"/>
    <cellStyle name="parententity 2 5 3" xfId="43898"/>
    <cellStyle name="parententity 2 6" xfId="16312"/>
    <cellStyle name="parententity 2 6 2" xfId="43995"/>
    <cellStyle name="parententity 3" xfId="3218"/>
    <cellStyle name="parententity 3 2" xfId="6660"/>
    <cellStyle name="parententity 3 2 2" xfId="20603"/>
    <cellStyle name="parententity 3 2 2 2" xfId="48286"/>
    <cellStyle name="parententity 3 2 3" xfId="34369"/>
    <cellStyle name="parententity 3 3" xfId="9403"/>
    <cellStyle name="parententity 3 3 2" xfId="23324"/>
    <cellStyle name="parententity 3 3 2 2" xfId="51007"/>
    <cellStyle name="parententity 3 3 3" xfId="37090"/>
    <cellStyle name="parententity 3 4" xfId="11541"/>
    <cellStyle name="parententity 3 4 2" xfId="25462"/>
    <cellStyle name="parententity 3 4 2 2" xfId="53145"/>
    <cellStyle name="parententity 3 4 3" xfId="39228"/>
    <cellStyle name="parententity 3 5" xfId="14291"/>
    <cellStyle name="parententity 3 5 2" xfId="28212"/>
    <cellStyle name="parententity 3 5 2 2" xfId="55895"/>
    <cellStyle name="parententity 3 5 3" xfId="41978"/>
    <cellStyle name="parententity 3 6" xfId="17259"/>
    <cellStyle name="parententity 3 6 2" xfId="44942"/>
    <cellStyle name="parententity 4" xfId="2901"/>
    <cellStyle name="parententity 4 2" xfId="6347"/>
    <cellStyle name="parententity 4 2 2" xfId="20294"/>
    <cellStyle name="parententity 4 2 2 2" xfId="47977"/>
    <cellStyle name="parententity 4 2 3" xfId="34060"/>
    <cellStyle name="parententity 4 3" xfId="9099"/>
    <cellStyle name="parententity 4 3 2" xfId="23020"/>
    <cellStyle name="parententity 4 3 2 2" xfId="50703"/>
    <cellStyle name="parententity 4 3 3" xfId="36786"/>
    <cellStyle name="parententity 4 4" xfId="11234"/>
    <cellStyle name="parententity 4 4 2" xfId="25155"/>
    <cellStyle name="parententity 4 4 2 2" xfId="52838"/>
    <cellStyle name="parententity 4 4 3" xfId="38921"/>
    <cellStyle name="parententity 4 5" xfId="13986"/>
    <cellStyle name="parententity 4 5 2" xfId="27907"/>
    <cellStyle name="parententity 4 5 2 2" xfId="55590"/>
    <cellStyle name="parententity 4 5 3" xfId="41673"/>
    <cellStyle name="parententity 4 6" xfId="16952"/>
    <cellStyle name="parententity 4 6 2" xfId="44635"/>
    <cellStyle name="parententity 5" xfId="3748"/>
    <cellStyle name="parententity 5 2" xfId="7182"/>
    <cellStyle name="parententity 5 2 2" xfId="21117"/>
    <cellStyle name="parententity 5 2 2 2" xfId="48800"/>
    <cellStyle name="parententity 5 2 3" xfId="34883"/>
    <cellStyle name="parententity 5 3" xfId="9909"/>
    <cellStyle name="parententity 5 3 2" xfId="23830"/>
    <cellStyle name="parententity 5 3 2 2" xfId="51513"/>
    <cellStyle name="parententity 5 3 3" xfId="37596"/>
    <cellStyle name="parententity 5 4" xfId="12055"/>
    <cellStyle name="parententity 5 4 2" xfId="25976"/>
    <cellStyle name="parententity 5 4 2 2" xfId="53659"/>
    <cellStyle name="parententity 5 4 3" xfId="39742"/>
    <cellStyle name="parententity 5 5" xfId="14805"/>
    <cellStyle name="parententity 5 5 2" xfId="28726"/>
    <cellStyle name="parententity 5 5 2 2" xfId="56409"/>
    <cellStyle name="parententity 5 5 3" xfId="42492"/>
    <cellStyle name="parententity 5 6" xfId="17773"/>
    <cellStyle name="parententity 5 6 2" xfId="45456"/>
    <cellStyle name="parententity 6" xfId="4675"/>
    <cellStyle name="parententity 6 2" xfId="8082"/>
    <cellStyle name="parententity 6 2 2" xfId="22006"/>
    <cellStyle name="parententity 6 2 2 2" xfId="49689"/>
    <cellStyle name="parententity 6 2 3" xfId="35772"/>
    <cellStyle name="parententity 6 3" xfId="12939"/>
    <cellStyle name="parententity 6 3 2" xfId="26860"/>
    <cellStyle name="parententity 6 3 2 2" xfId="54543"/>
    <cellStyle name="parententity 6 3 3" xfId="40626"/>
    <cellStyle name="parententity 6 4" xfId="15689"/>
    <cellStyle name="parententity 6 4 2" xfId="29610"/>
    <cellStyle name="parententity 6 4 2 2" xfId="57293"/>
    <cellStyle name="parententity 6 4 3" xfId="43376"/>
    <cellStyle name="parententity 6 5" xfId="18657"/>
    <cellStyle name="parententity 6 5 2" xfId="46340"/>
    <cellStyle name="parententity 6 6" xfId="32423"/>
    <cellStyle name="parententity 7" xfId="4574"/>
    <cellStyle name="parententity 7 2" xfId="12838"/>
    <cellStyle name="parententity 7 2 2" xfId="26759"/>
    <cellStyle name="parententity 7 2 2 2" xfId="54442"/>
    <cellStyle name="parententity 7 2 3" xfId="40525"/>
    <cellStyle name="parententity 7 3" xfId="15588"/>
    <cellStyle name="parententity 7 3 2" xfId="29509"/>
    <cellStyle name="parententity 7 3 2 2" xfId="57192"/>
    <cellStyle name="parententity 7 3 3" xfId="43275"/>
    <cellStyle name="parententity 7 4" xfId="18556"/>
    <cellStyle name="parententity 7 4 2" xfId="46239"/>
    <cellStyle name="parententity 7 5" xfId="32322"/>
    <cellStyle name="parententity 8" xfId="5602"/>
    <cellStyle name="parententity 8 2" xfId="19555"/>
    <cellStyle name="parententity 8 2 2" xfId="47238"/>
    <cellStyle name="parententity 8 3" xfId="33321"/>
    <cellStyle name="Percent" xfId="1" builtinId="5"/>
    <cellStyle name="Percent 10" xfId="64354"/>
    <cellStyle name="Percent 2" xfId="79"/>
    <cellStyle name="Percent 2 2" xfId="95"/>
    <cellStyle name="Percent 2 2 2" xfId="2028"/>
    <cellStyle name="Percent 2 2 3" xfId="2188"/>
    <cellStyle name="Percent 2 3" xfId="103"/>
    <cellStyle name="Percent 2 3 2" xfId="2033"/>
    <cellStyle name="Percent 2 3 3" xfId="2193"/>
    <cellStyle name="Percent 2 4" xfId="119"/>
    <cellStyle name="Percent 2 5" xfId="2026"/>
    <cellStyle name="Percent 2 6" xfId="2186"/>
    <cellStyle name="Percent 2 7" xfId="57870"/>
    <cellStyle name="Percent 3" xfId="120"/>
    <cellStyle name="Percent 4" xfId="2238"/>
    <cellStyle name="Percent 5" xfId="2240"/>
    <cellStyle name="Percent 6" xfId="36"/>
    <cellStyle name="Percent 6 2" xfId="5120"/>
    <cellStyle name="Percent 7" xfId="3894"/>
    <cellStyle name="SAPBEXaggData" xfId="37"/>
    <cellStyle name="SAPBEXaggData 2" xfId="2003"/>
    <cellStyle name="SAPBEXaggData 2 2" xfId="4752"/>
    <cellStyle name="SAPBEXaggData 2 2 2" xfId="8158"/>
    <cellStyle name="SAPBEXaggData 2 2 2 2" xfId="22082"/>
    <cellStyle name="SAPBEXaggData 2 2 2 2 2" xfId="49765"/>
    <cellStyle name="SAPBEXaggData 2 2 2 3" xfId="35848"/>
    <cellStyle name="SAPBEXaggData 2 2 3" xfId="13014"/>
    <cellStyle name="SAPBEXaggData 2 2 3 2" xfId="26935"/>
    <cellStyle name="SAPBEXaggData 2 2 3 2 2" xfId="54618"/>
    <cellStyle name="SAPBEXaggData 2 2 3 3" xfId="40701"/>
    <cellStyle name="SAPBEXaggData 2 2 4" xfId="15764"/>
    <cellStyle name="SAPBEXaggData 2 2 4 2" xfId="29685"/>
    <cellStyle name="SAPBEXaggData 2 2 4 2 2" xfId="57368"/>
    <cellStyle name="SAPBEXaggData 2 2 4 3" xfId="43451"/>
    <cellStyle name="SAPBEXaggData 2 2 5" xfId="18732"/>
    <cellStyle name="SAPBEXaggData 2 2 5 2" xfId="46415"/>
    <cellStyle name="SAPBEXaggData 2 2 6" xfId="32498"/>
    <cellStyle name="SAPBEXaggDataEmph" xfId="38"/>
    <cellStyle name="SAPBEXaggDataEmph 2" xfId="2004"/>
    <cellStyle name="SAPBEXaggDataEmph 2 2" xfId="4753"/>
    <cellStyle name="SAPBEXaggDataEmph 2 2 2" xfId="8159"/>
    <cellStyle name="SAPBEXaggDataEmph 2 2 2 2" xfId="22083"/>
    <cellStyle name="SAPBEXaggDataEmph 2 2 2 2 2" xfId="49766"/>
    <cellStyle name="SAPBEXaggDataEmph 2 2 2 3" xfId="35849"/>
    <cellStyle name="SAPBEXaggDataEmph 2 2 3" xfId="13015"/>
    <cellStyle name="SAPBEXaggDataEmph 2 2 3 2" xfId="26936"/>
    <cellStyle name="SAPBEXaggDataEmph 2 2 3 2 2" xfId="54619"/>
    <cellStyle name="SAPBEXaggDataEmph 2 2 3 3" xfId="40702"/>
    <cellStyle name="SAPBEXaggDataEmph 2 2 4" xfId="15765"/>
    <cellStyle name="SAPBEXaggDataEmph 2 2 4 2" xfId="29686"/>
    <cellStyle name="SAPBEXaggDataEmph 2 2 4 2 2" xfId="57369"/>
    <cellStyle name="SAPBEXaggDataEmph 2 2 4 3" xfId="43452"/>
    <cellStyle name="SAPBEXaggDataEmph 2 2 5" xfId="18733"/>
    <cellStyle name="SAPBEXaggDataEmph 2 2 5 2" xfId="46416"/>
    <cellStyle name="SAPBEXaggDataEmph 2 2 6" xfId="32499"/>
    <cellStyle name="SAPBEXaggItem" xfId="39"/>
    <cellStyle name="SAPBEXaggItem 2" xfId="2005"/>
    <cellStyle name="SAPBEXaggItem 2 2" xfId="4754"/>
    <cellStyle name="SAPBEXaggItem 2 2 2" xfId="8160"/>
    <cellStyle name="SAPBEXaggItem 2 2 2 2" xfId="22084"/>
    <cellStyle name="SAPBEXaggItem 2 2 2 2 2" xfId="49767"/>
    <cellStyle name="SAPBEXaggItem 2 2 2 3" xfId="35850"/>
    <cellStyle name="SAPBEXaggItem 2 2 3" xfId="13016"/>
    <cellStyle name="SAPBEXaggItem 2 2 3 2" xfId="26937"/>
    <cellStyle name="SAPBEXaggItem 2 2 3 2 2" xfId="54620"/>
    <cellStyle name="SAPBEXaggItem 2 2 3 3" xfId="40703"/>
    <cellStyle name="SAPBEXaggItem 2 2 4" xfId="15766"/>
    <cellStyle name="SAPBEXaggItem 2 2 4 2" xfId="29687"/>
    <cellStyle name="SAPBEXaggItem 2 2 4 2 2" xfId="57370"/>
    <cellStyle name="SAPBEXaggItem 2 2 4 3" xfId="43453"/>
    <cellStyle name="SAPBEXaggItem 2 2 5" xfId="18734"/>
    <cellStyle name="SAPBEXaggItem 2 2 5 2" xfId="46417"/>
    <cellStyle name="SAPBEXaggItem 2 2 6" xfId="32500"/>
    <cellStyle name="SAPBEXchaText" xfId="40"/>
    <cellStyle name="SAPBEXexcBad7" xfId="41"/>
    <cellStyle name="SAPBEXexcBad7 2" xfId="2006"/>
    <cellStyle name="SAPBEXexcBad7 2 2" xfId="4755"/>
    <cellStyle name="SAPBEXexcBad7 2 2 2" xfId="8161"/>
    <cellStyle name="SAPBEXexcBad7 2 2 2 2" xfId="22085"/>
    <cellStyle name="SAPBEXexcBad7 2 2 2 2 2" xfId="49768"/>
    <cellStyle name="SAPBEXexcBad7 2 2 2 3" xfId="35851"/>
    <cellStyle name="SAPBEXexcBad7 2 2 3" xfId="13017"/>
    <cellStyle name="SAPBEXexcBad7 2 2 3 2" xfId="26938"/>
    <cellStyle name="SAPBEXexcBad7 2 2 3 2 2" xfId="54621"/>
    <cellStyle name="SAPBEXexcBad7 2 2 3 3" xfId="40704"/>
    <cellStyle name="SAPBEXexcBad7 2 2 4" xfId="15767"/>
    <cellStyle name="SAPBEXexcBad7 2 2 4 2" xfId="29688"/>
    <cellStyle name="SAPBEXexcBad7 2 2 4 2 2" xfId="57371"/>
    <cellStyle name="SAPBEXexcBad7 2 2 4 3" xfId="43454"/>
    <cellStyle name="SAPBEXexcBad7 2 2 5" xfId="18735"/>
    <cellStyle name="SAPBEXexcBad7 2 2 5 2" xfId="46418"/>
    <cellStyle name="SAPBEXexcBad7 2 2 6" xfId="32501"/>
    <cellStyle name="SAPBEXexcBad8" xfId="42"/>
    <cellStyle name="SAPBEXexcBad8 2" xfId="2007"/>
    <cellStyle name="SAPBEXexcBad8 2 2" xfId="4756"/>
    <cellStyle name="SAPBEXexcBad8 2 2 2" xfId="8162"/>
    <cellStyle name="SAPBEXexcBad8 2 2 2 2" xfId="22086"/>
    <cellStyle name="SAPBEXexcBad8 2 2 2 2 2" xfId="49769"/>
    <cellStyle name="SAPBEXexcBad8 2 2 2 3" xfId="35852"/>
    <cellStyle name="SAPBEXexcBad8 2 2 3" xfId="13018"/>
    <cellStyle name="SAPBEXexcBad8 2 2 3 2" xfId="26939"/>
    <cellStyle name="SAPBEXexcBad8 2 2 3 2 2" xfId="54622"/>
    <cellStyle name="SAPBEXexcBad8 2 2 3 3" xfId="40705"/>
    <cellStyle name="SAPBEXexcBad8 2 2 4" xfId="15768"/>
    <cellStyle name="SAPBEXexcBad8 2 2 4 2" xfId="29689"/>
    <cellStyle name="SAPBEXexcBad8 2 2 4 2 2" xfId="57372"/>
    <cellStyle name="SAPBEXexcBad8 2 2 4 3" xfId="43455"/>
    <cellStyle name="SAPBEXexcBad8 2 2 5" xfId="18736"/>
    <cellStyle name="SAPBEXexcBad8 2 2 5 2" xfId="46419"/>
    <cellStyle name="SAPBEXexcBad8 2 2 6" xfId="32502"/>
    <cellStyle name="SAPBEXexcBad9" xfId="43"/>
    <cellStyle name="SAPBEXexcBad9 2" xfId="2008"/>
    <cellStyle name="SAPBEXexcBad9 2 2" xfId="4757"/>
    <cellStyle name="SAPBEXexcBad9 2 2 2" xfId="8163"/>
    <cellStyle name="SAPBEXexcBad9 2 2 2 2" xfId="22087"/>
    <cellStyle name="SAPBEXexcBad9 2 2 2 2 2" xfId="49770"/>
    <cellStyle name="SAPBEXexcBad9 2 2 2 3" xfId="35853"/>
    <cellStyle name="SAPBEXexcBad9 2 2 3" xfId="13019"/>
    <cellStyle name="SAPBEXexcBad9 2 2 3 2" xfId="26940"/>
    <cellStyle name="SAPBEXexcBad9 2 2 3 2 2" xfId="54623"/>
    <cellStyle name="SAPBEXexcBad9 2 2 3 3" xfId="40706"/>
    <cellStyle name="SAPBEXexcBad9 2 2 4" xfId="15769"/>
    <cellStyle name="SAPBEXexcBad9 2 2 4 2" xfId="29690"/>
    <cellStyle name="SAPBEXexcBad9 2 2 4 2 2" xfId="57373"/>
    <cellStyle name="SAPBEXexcBad9 2 2 4 3" xfId="43456"/>
    <cellStyle name="SAPBEXexcBad9 2 2 5" xfId="18737"/>
    <cellStyle name="SAPBEXexcBad9 2 2 5 2" xfId="46420"/>
    <cellStyle name="SAPBEXexcBad9 2 2 6" xfId="32503"/>
    <cellStyle name="SAPBEXexcCritical4" xfId="44"/>
    <cellStyle name="SAPBEXexcCritical4 2" xfId="2009"/>
    <cellStyle name="SAPBEXexcCritical4 2 2" xfId="4758"/>
    <cellStyle name="SAPBEXexcCritical4 2 2 2" xfId="8164"/>
    <cellStyle name="SAPBEXexcCritical4 2 2 2 2" xfId="22088"/>
    <cellStyle name="SAPBEXexcCritical4 2 2 2 2 2" xfId="49771"/>
    <cellStyle name="SAPBEXexcCritical4 2 2 2 3" xfId="35854"/>
    <cellStyle name="SAPBEXexcCritical4 2 2 3" xfId="13020"/>
    <cellStyle name="SAPBEXexcCritical4 2 2 3 2" xfId="26941"/>
    <cellStyle name="SAPBEXexcCritical4 2 2 3 2 2" xfId="54624"/>
    <cellStyle name="SAPBEXexcCritical4 2 2 3 3" xfId="40707"/>
    <cellStyle name="SAPBEXexcCritical4 2 2 4" xfId="15770"/>
    <cellStyle name="SAPBEXexcCritical4 2 2 4 2" xfId="29691"/>
    <cellStyle name="SAPBEXexcCritical4 2 2 4 2 2" xfId="57374"/>
    <cellStyle name="SAPBEXexcCritical4 2 2 4 3" xfId="43457"/>
    <cellStyle name="SAPBEXexcCritical4 2 2 5" xfId="18738"/>
    <cellStyle name="SAPBEXexcCritical4 2 2 5 2" xfId="46421"/>
    <cellStyle name="SAPBEXexcCritical4 2 2 6" xfId="32504"/>
    <cellStyle name="SAPBEXexcCritical5" xfId="45"/>
    <cellStyle name="SAPBEXexcCritical5 2" xfId="2010"/>
    <cellStyle name="SAPBEXexcCritical5 2 2" xfId="4759"/>
    <cellStyle name="SAPBEXexcCritical5 2 2 2" xfId="8165"/>
    <cellStyle name="SAPBEXexcCritical5 2 2 2 2" xfId="22089"/>
    <cellStyle name="SAPBEXexcCritical5 2 2 2 2 2" xfId="49772"/>
    <cellStyle name="SAPBEXexcCritical5 2 2 2 3" xfId="35855"/>
    <cellStyle name="SAPBEXexcCritical5 2 2 3" xfId="13021"/>
    <cellStyle name="SAPBEXexcCritical5 2 2 3 2" xfId="26942"/>
    <cellStyle name="SAPBEXexcCritical5 2 2 3 2 2" xfId="54625"/>
    <cellStyle name="SAPBEXexcCritical5 2 2 3 3" xfId="40708"/>
    <cellStyle name="SAPBEXexcCritical5 2 2 4" xfId="15771"/>
    <cellStyle name="SAPBEXexcCritical5 2 2 4 2" xfId="29692"/>
    <cellStyle name="SAPBEXexcCritical5 2 2 4 2 2" xfId="57375"/>
    <cellStyle name="SAPBEXexcCritical5 2 2 4 3" xfId="43458"/>
    <cellStyle name="SAPBEXexcCritical5 2 2 5" xfId="18739"/>
    <cellStyle name="SAPBEXexcCritical5 2 2 5 2" xfId="46422"/>
    <cellStyle name="SAPBEXexcCritical5 2 2 6" xfId="32505"/>
    <cellStyle name="SAPBEXexcCritical6" xfId="46"/>
    <cellStyle name="SAPBEXexcCritical6 2" xfId="2011"/>
    <cellStyle name="SAPBEXexcCritical6 2 2" xfId="4760"/>
    <cellStyle name="SAPBEXexcCritical6 2 2 2" xfId="8166"/>
    <cellStyle name="SAPBEXexcCritical6 2 2 2 2" xfId="22090"/>
    <cellStyle name="SAPBEXexcCritical6 2 2 2 2 2" xfId="49773"/>
    <cellStyle name="SAPBEXexcCritical6 2 2 2 3" xfId="35856"/>
    <cellStyle name="SAPBEXexcCritical6 2 2 3" xfId="13022"/>
    <cellStyle name="SAPBEXexcCritical6 2 2 3 2" xfId="26943"/>
    <cellStyle name="SAPBEXexcCritical6 2 2 3 2 2" xfId="54626"/>
    <cellStyle name="SAPBEXexcCritical6 2 2 3 3" xfId="40709"/>
    <cellStyle name="SAPBEXexcCritical6 2 2 4" xfId="15772"/>
    <cellStyle name="SAPBEXexcCritical6 2 2 4 2" xfId="29693"/>
    <cellStyle name="SAPBEXexcCritical6 2 2 4 2 2" xfId="57376"/>
    <cellStyle name="SAPBEXexcCritical6 2 2 4 3" xfId="43459"/>
    <cellStyle name="SAPBEXexcCritical6 2 2 5" xfId="18740"/>
    <cellStyle name="SAPBEXexcCritical6 2 2 5 2" xfId="46423"/>
    <cellStyle name="SAPBEXexcCritical6 2 2 6" xfId="32506"/>
    <cellStyle name="SAPBEXexcGood1" xfId="47"/>
    <cellStyle name="SAPBEXexcGood1 2" xfId="2012"/>
    <cellStyle name="SAPBEXexcGood1 2 2" xfId="4761"/>
    <cellStyle name="SAPBEXexcGood1 2 2 2" xfId="8167"/>
    <cellStyle name="SAPBEXexcGood1 2 2 2 2" xfId="22091"/>
    <cellStyle name="SAPBEXexcGood1 2 2 2 2 2" xfId="49774"/>
    <cellStyle name="SAPBEXexcGood1 2 2 2 3" xfId="35857"/>
    <cellStyle name="SAPBEXexcGood1 2 2 3" xfId="13023"/>
    <cellStyle name="SAPBEXexcGood1 2 2 3 2" xfId="26944"/>
    <cellStyle name="SAPBEXexcGood1 2 2 3 2 2" xfId="54627"/>
    <cellStyle name="SAPBEXexcGood1 2 2 3 3" xfId="40710"/>
    <cellStyle name="SAPBEXexcGood1 2 2 4" xfId="15773"/>
    <cellStyle name="SAPBEXexcGood1 2 2 4 2" xfId="29694"/>
    <cellStyle name="SAPBEXexcGood1 2 2 4 2 2" xfId="57377"/>
    <cellStyle name="SAPBEXexcGood1 2 2 4 3" xfId="43460"/>
    <cellStyle name="SAPBEXexcGood1 2 2 5" xfId="18741"/>
    <cellStyle name="SAPBEXexcGood1 2 2 5 2" xfId="46424"/>
    <cellStyle name="SAPBEXexcGood1 2 2 6" xfId="32507"/>
    <cellStyle name="SAPBEXexcGood2" xfId="48"/>
    <cellStyle name="SAPBEXexcGood2 2" xfId="2013"/>
    <cellStyle name="SAPBEXexcGood2 2 2" xfId="4762"/>
    <cellStyle name="SAPBEXexcGood2 2 2 2" xfId="8168"/>
    <cellStyle name="SAPBEXexcGood2 2 2 2 2" xfId="22092"/>
    <cellStyle name="SAPBEXexcGood2 2 2 2 2 2" xfId="49775"/>
    <cellStyle name="SAPBEXexcGood2 2 2 2 3" xfId="35858"/>
    <cellStyle name="SAPBEXexcGood2 2 2 3" xfId="13024"/>
    <cellStyle name="SAPBEXexcGood2 2 2 3 2" xfId="26945"/>
    <cellStyle name="SAPBEXexcGood2 2 2 3 2 2" xfId="54628"/>
    <cellStyle name="SAPBEXexcGood2 2 2 3 3" xfId="40711"/>
    <cellStyle name="SAPBEXexcGood2 2 2 4" xfId="15774"/>
    <cellStyle name="SAPBEXexcGood2 2 2 4 2" xfId="29695"/>
    <cellStyle name="SAPBEXexcGood2 2 2 4 2 2" xfId="57378"/>
    <cellStyle name="SAPBEXexcGood2 2 2 4 3" xfId="43461"/>
    <cellStyle name="SAPBEXexcGood2 2 2 5" xfId="18742"/>
    <cellStyle name="SAPBEXexcGood2 2 2 5 2" xfId="46425"/>
    <cellStyle name="SAPBEXexcGood2 2 2 6" xfId="32508"/>
    <cellStyle name="SAPBEXexcGood3" xfId="49"/>
    <cellStyle name="SAPBEXexcGood3 2" xfId="2014"/>
    <cellStyle name="SAPBEXexcGood3 2 2" xfId="4763"/>
    <cellStyle name="SAPBEXexcGood3 2 2 2" xfId="8169"/>
    <cellStyle name="SAPBEXexcGood3 2 2 2 2" xfId="22093"/>
    <cellStyle name="SAPBEXexcGood3 2 2 2 2 2" xfId="49776"/>
    <cellStyle name="SAPBEXexcGood3 2 2 2 3" xfId="35859"/>
    <cellStyle name="SAPBEXexcGood3 2 2 3" xfId="13025"/>
    <cellStyle name="SAPBEXexcGood3 2 2 3 2" xfId="26946"/>
    <cellStyle name="SAPBEXexcGood3 2 2 3 2 2" xfId="54629"/>
    <cellStyle name="SAPBEXexcGood3 2 2 3 3" xfId="40712"/>
    <cellStyle name="SAPBEXexcGood3 2 2 4" xfId="15775"/>
    <cellStyle name="SAPBEXexcGood3 2 2 4 2" xfId="29696"/>
    <cellStyle name="SAPBEXexcGood3 2 2 4 2 2" xfId="57379"/>
    <cellStyle name="SAPBEXexcGood3 2 2 4 3" xfId="43462"/>
    <cellStyle name="SAPBEXexcGood3 2 2 5" xfId="18743"/>
    <cellStyle name="SAPBEXexcGood3 2 2 5 2" xfId="46426"/>
    <cellStyle name="SAPBEXexcGood3 2 2 6" xfId="32509"/>
    <cellStyle name="SAPBEXfilterDrill" xfId="50"/>
    <cellStyle name="SAPBEXfilterDrill 10" xfId="4859"/>
    <cellStyle name="SAPBEXfilterDrill 10 2" xfId="8265"/>
    <cellStyle name="SAPBEXfilterDrill 10 2 2" xfId="22188"/>
    <cellStyle name="SAPBEXfilterDrill 10 2 2 2" xfId="49871"/>
    <cellStyle name="SAPBEXfilterDrill 10 2 3" xfId="35954"/>
    <cellStyle name="SAPBEXfilterDrill 10 3" xfId="10727"/>
    <cellStyle name="SAPBEXfilterDrill 10 3 2" xfId="24648"/>
    <cellStyle name="SAPBEXfilterDrill 10 3 2 2" xfId="52331"/>
    <cellStyle name="SAPBEXfilterDrill 10 3 3" xfId="38414"/>
    <cellStyle name="SAPBEXfilterDrill 10 4" xfId="13119"/>
    <cellStyle name="SAPBEXfilterDrill 10 4 2" xfId="27040"/>
    <cellStyle name="SAPBEXfilterDrill 10 4 2 2" xfId="54723"/>
    <cellStyle name="SAPBEXfilterDrill 10 4 3" xfId="40806"/>
    <cellStyle name="SAPBEXfilterDrill 10 5" xfId="15869"/>
    <cellStyle name="SAPBEXfilterDrill 10 5 2" xfId="29790"/>
    <cellStyle name="SAPBEXfilterDrill 10 5 2 2" xfId="57473"/>
    <cellStyle name="SAPBEXfilterDrill 10 5 3" xfId="43556"/>
    <cellStyle name="SAPBEXfilterDrill 10 6" xfId="18837"/>
    <cellStyle name="SAPBEXfilterDrill 10 6 2" xfId="46520"/>
    <cellStyle name="SAPBEXfilterDrill 10 7" xfId="32603"/>
    <cellStyle name="SAPBEXfilterDrill 2" xfId="2015"/>
    <cellStyle name="SAPBEXfilterDrill 2 10" xfId="3514"/>
    <cellStyle name="SAPBEXfilterDrill 2 10 2" xfId="6952"/>
    <cellStyle name="SAPBEXfilterDrill 2 10 2 2" xfId="20892"/>
    <cellStyle name="SAPBEXfilterDrill 2 10 2 2 2" xfId="48575"/>
    <cellStyle name="SAPBEXfilterDrill 2 10 2 3" xfId="34658"/>
    <cellStyle name="SAPBEXfilterDrill 2 10 3" xfId="9690"/>
    <cellStyle name="SAPBEXfilterDrill 2 10 3 2" xfId="23611"/>
    <cellStyle name="SAPBEXfilterDrill 2 10 3 2 2" xfId="51294"/>
    <cellStyle name="SAPBEXfilterDrill 2 10 3 3" xfId="37377"/>
    <cellStyle name="SAPBEXfilterDrill 2 10 4" xfId="11830"/>
    <cellStyle name="SAPBEXfilterDrill 2 10 4 2" xfId="25751"/>
    <cellStyle name="SAPBEXfilterDrill 2 10 4 2 2" xfId="53434"/>
    <cellStyle name="SAPBEXfilterDrill 2 10 4 3" xfId="39517"/>
    <cellStyle name="SAPBEXfilterDrill 2 10 5" xfId="14580"/>
    <cellStyle name="SAPBEXfilterDrill 2 10 5 2" xfId="28501"/>
    <cellStyle name="SAPBEXfilterDrill 2 10 5 2 2" xfId="56184"/>
    <cellStyle name="SAPBEXfilterDrill 2 10 5 3" xfId="42267"/>
    <cellStyle name="SAPBEXfilterDrill 2 10 6" xfId="17548"/>
    <cellStyle name="SAPBEXfilterDrill 2 10 6 2" xfId="45231"/>
    <cellStyle name="SAPBEXfilterDrill 2 10 7" xfId="31319"/>
    <cellStyle name="SAPBEXfilterDrill 2 11" xfId="3549"/>
    <cellStyle name="SAPBEXfilterDrill 2 11 2" xfId="6987"/>
    <cellStyle name="SAPBEXfilterDrill 2 11 2 2" xfId="20926"/>
    <cellStyle name="SAPBEXfilterDrill 2 11 2 2 2" xfId="48609"/>
    <cellStyle name="SAPBEXfilterDrill 2 11 2 3" xfId="34692"/>
    <cellStyle name="SAPBEXfilterDrill 2 11 3" xfId="9723"/>
    <cellStyle name="SAPBEXfilterDrill 2 11 3 2" xfId="23644"/>
    <cellStyle name="SAPBEXfilterDrill 2 11 3 2 2" xfId="51327"/>
    <cellStyle name="SAPBEXfilterDrill 2 11 3 3" xfId="37410"/>
    <cellStyle name="SAPBEXfilterDrill 2 11 4" xfId="11864"/>
    <cellStyle name="SAPBEXfilterDrill 2 11 4 2" xfId="25785"/>
    <cellStyle name="SAPBEXfilterDrill 2 11 4 2 2" xfId="53468"/>
    <cellStyle name="SAPBEXfilterDrill 2 11 4 3" xfId="39551"/>
    <cellStyle name="SAPBEXfilterDrill 2 11 5" xfId="14614"/>
    <cellStyle name="SAPBEXfilterDrill 2 11 5 2" xfId="28535"/>
    <cellStyle name="SAPBEXfilterDrill 2 11 5 2 2" xfId="56218"/>
    <cellStyle name="SAPBEXfilterDrill 2 11 5 3" xfId="42301"/>
    <cellStyle name="SAPBEXfilterDrill 2 11 6" xfId="17582"/>
    <cellStyle name="SAPBEXfilterDrill 2 11 6 2" xfId="45265"/>
    <cellStyle name="SAPBEXfilterDrill 2 11 7" xfId="31353"/>
    <cellStyle name="SAPBEXfilterDrill 2 12" xfId="3589"/>
    <cellStyle name="SAPBEXfilterDrill 2 12 2" xfId="7027"/>
    <cellStyle name="SAPBEXfilterDrill 2 12 2 2" xfId="20964"/>
    <cellStyle name="SAPBEXfilterDrill 2 12 2 2 2" xfId="48647"/>
    <cellStyle name="SAPBEXfilterDrill 2 12 2 3" xfId="34730"/>
    <cellStyle name="SAPBEXfilterDrill 2 12 3" xfId="9760"/>
    <cellStyle name="SAPBEXfilterDrill 2 12 3 2" xfId="23681"/>
    <cellStyle name="SAPBEXfilterDrill 2 12 3 2 2" xfId="51364"/>
    <cellStyle name="SAPBEXfilterDrill 2 12 3 3" xfId="37447"/>
    <cellStyle name="SAPBEXfilterDrill 2 12 4" xfId="11902"/>
    <cellStyle name="SAPBEXfilterDrill 2 12 4 2" xfId="25823"/>
    <cellStyle name="SAPBEXfilterDrill 2 12 4 2 2" xfId="53506"/>
    <cellStyle name="SAPBEXfilterDrill 2 12 4 3" xfId="39589"/>
    <cellStyle name="SAPBEXfilterDrill 2 12 5" xfId="14652"/>
    <cellStyle name="SAPBEXfilterDrill 2 12 5 2" xfId="28573"/>
    <cellStyle name="SAPBEXfilterDrill 2 12 5 2 2" xfId="56256"/>
    <cellStyle name="SAPBEXfilterDrill 2 12 5 3" xfId="42339"/>
    <cellStyle name="SAPBEXfilterDrill 2 12 6" xfId="17620"/>
    <cellStyle name="SAPBEXfilterDrill 2 12 6 2" xfId="45303"/>
    <cellStyle name="SAPBEXfilterDrill 2 12 7" xfId="31391"/>
    <cellStyle name="SAPBEXfilterDrill 2 13" xfId="2872"/>
    <cellStyle name="SAPBEXfilterDrill 2 13 2" xfId="6319"/>
    <cellStyle name="SAPBEXfilterDrill 2 13 2 2" xfId="20266"/>
    <cellStyle name="SAPBEXfilterDrill 2 13 2 2 2" xfId="47949"/>
    <cellStyle name="SAPBEXfilterDrill 2 13 2 3" xfId="34032"/>
    <cellStyle name="SAPBEXfilterDrill 2 13 3" xfId="9071"/>
    <cellStyle name="SAPBEXfilterDrill 2 13 3 2" xfId="22992"/>
    <cellStyle name="SAPBEXfilterDrill 2 13 3 2 2" xfId="50675"/>
    <cellStyle name="SAPBEXfilterDrill 2 13 3 3" xfId="36758"/>
    <cellStyle name="SAPBEXfilterDrill 2 13 4" xfId="11206"/>
    <cellStyle name="SAPBEXfilterDrill 2 13 4 2" xfId="25127"/>
    <cellStyle name="SAPBEXfilterDrill 2 13 4 2 2" xfId="52810"/>
    <cellStyle name="SAPBEXfilterDrill 2 13 4 3" xfId="38893"/>
    <cellStyle name="SAPBEXfilterDrill 2 13 5" xfId="13958"/>
    <cellStyle name="SAPBEXfilterDrill 2 13 5 2" xfId="27879"/>
    <cellStyle name="SAPBEXfilterDrill 2 13 5 2 2" xfId="55562"/>
    <cellStyle name="SAPBEXfilterDrill 2 13 5 3" xfId="41645"/>
    <cellStyle name="SAPBEXfilterDrill 2 13 6" xfId="16924"/>
    <cellStyle name="SAPBEXfilterDrill 2 13 6 2" xfId="44607"/>
    <cellStyle name="SAPBEXfilterDrill 2 13 7" xfId="30748"/>
    <cellStyle name="SAPBEXfilterDrill 2 14" xfId="2795"/>
    <cellStyle name="SAPBEXfilterDrill 2 14 2" xfId="6242"/>
    <cellStyle name="SAPBEXfilterDrill 2 14 2 2" xfId="20189"/>
    <cellStyle name="SAPBEXfilterDrill 2 14 2 2 2" xfId="47872"/>
    <cellStyle name="SAPBEXfilterDrill 2 14 2 3" xfId="33955"/>
    <cellStyle name="SAPBEXfilterDrill 2 14 3" xfId="8997"/>
    <cellStyle name="SAPBEXfilterDrill 2 14 3 2" xfId="22918"/>
    <cellStyle name="SAPBEXfilterDrill 2 14 3 2 2" xfId="50601"/>
    <cellStyle name="SAPBEXfilterDrill 2 14 3 3" xfId="36684"/>
    <cellStyle name="SAPBEXfilterDrill 2 14 4" xfId="11129"/>
    <cellStyle name="SAPBEXfilterDrill 2 14 4 2" xfId="25050"/>
    <cellStyle name="SAPBEXfilterDrill 2 14 4 2 2" xfId="52733"/>
    <cellStyle name="SAPBEXfilterDrill 2 14 4 3" xfId="38816"/>
    <cellStyle name="SAPBEXfilterDrill 2 14 5" xfId="13882"/>
    <cellStyle name="SAPBEXfilterDrill 2 14 5 2" xfId="27803"/>
    <cellStyle name="SAPBEXfilterDrill 2 14 5 2 2" xfId="55486"/>
    <cellStyle name="SAPBEXfilterDrill 2 14 5 3" xfId="41569"/>
    <cellStyle name="SAPBEXfilterDrill 2 14 6" xfId="16847"/>
    <cellStyle name="SAPBEXfilterDrill 2 14 6 2" xfId="44530"/>
    <cellStyle name="SAPBEXfilterDrill 2 14 7" xfId="30682"/>
    <cellStyle name="SAPBEXfilterDrill 2 15" xfId="2514"/>
    <cellStyle name="SAPBEXfilterDrill 2 15 2" xfId="5971"/>
    <cellStyle name="SAPBEXfilterDrill 2 15 2 2" xfId="19920"/>
    <cellStyle name="SAPBEXfilterDrill 2 15 2 2 2" xfId="47603"/>
    <cellStyle name="SAPBEXfilterDrill 2 15 2 3" xfId="33686"/>
    <cellStyle name="SAPBEXfilterDrill 2 15 3" xfId="8736"/>
    <cellStyle name="SAPBEXfilterDrill 2 15 3 2" xfId="22657"/>
    <cellStyle name="SAPBEXfilterDrill 2 15 3 2 2" xfId="50340"/>
    <cellStyle name="SAPBEXfilterDrill 2 15 3 3" xfId="36423"/>
    <cellStyle name="SAPBEXfilterDrill 2 15 4" xfId="5585"/>
    <cellStyle name="SAPBEXfilterDrill 2 15 4 2" xfId="19538"/>
    <cellStyle name="SAPBEXfilterDrill 2 15 4 2 2" xfId="47221"/>
    <cellStyle name="SAPBEXfilterDrill 2 15 4 3" xfId="33304"/>
    <cellStyle name="SAPBEXfilterDrill 2 15 5" xfId="13618"/>
    <cellStyle name="SAPBEXfilterDrill 2 15 5 2" xfId="27539"/>
    <cellStyle name="SAPBEXfilterDrill 2 15 5 2 2" xfId="55222"/>
    <cellStyle name="SAPBEXfilterDrill 2 15 5 3" xfId="41305"/>
    <cellStyle name="SAPBEXfilterDrill 2 15 6" xfId="16580"/>
    <cellStyle name="SAPBEXfilterDrill 2 15 6 2" xfId="44263"/>
    <cellStyle name="SAPBEXfilterDrill 2 15 7" xfId="30451"/>
    <cellStyle name="SAPBEXfilterDrill 2 16" xfId="2946"/>
    <cellStyle name="SAPBEXfilterDrill 2 16 2" xfId="6392"/>
    <cellStyle name="SAPBEXfilterDrill 2 16 2 2" xfId="20338"/>
    <cellStyle name="SAPBEXfilterDrill 2 16 2 2 2" xfId="48021"/>
    <cellStyle name="SAPBEXfilterDrill 2 16 2 3" xfId="34104"/>
    <cellStyle name="SAPBEXfilterDrill 2 16 3" xfId="9143"/>
    <cellStyle name="SAPBEXfilterDrill 2 16 3 2" xfId="23064"/>
    <cellStyle name="SAPBEXfilterDrill 2 16 3 2 2" xfId="50747"/>
    <cellStyle name="SAPBEXfilterDrill 2 16 3 3" xfId="36830"/>
    <cellStyle name="SAPBEXfilterDrill 2 16 4" xfId="11278"/>
    <cellStyle name="SAPBEXfilterDrill 2 16 4 2" xfId="25199"/>
    <cellStyle name="SAPBEXfilterDrill 2 16 4 2 2" xfId="52882"/>
    <cellStyle name="SAPBEXfilterDrill 2 16 4 3" xfId="38965"/>
    <cellStyle name="SAPBEXfilterDrill 2 16 5" xfId="14030"/>
    <cellStyle name="SAPBEXfilterDrill 2 16 5 2" xfId="27951"/>
    <cellStyle name="SAPBEXfilterDrill 2 16 5 2 2" xfId="55634"/>
    <cellStyle name="SAPBEXfilterDrill 2 16 5 3" xfId="41717"/>
    <cellStyle name="SAPBEXfilterDrill 2 16 6" xfId="16996"/>
    <cellStyle name="SAPBEXfilterDrill 2 16 6 2" xfId="44679"/>
    <cellStyle name="SAPBEXfilterDrill 2 16 7" xfId="30809"/>
    <cellStyle name="SAPBEXfilterDrill 2 17" xfId="3356"/>
    <cellStyle name="SAPBEXfilterDrill 2 17 2" xfId="6796"/>
    <cellStyle name="SAPBEXfilterDrill 2 17 2 2" xfId="20737"/>
    <cellStyle name="SAPBEXfilterDrill 2 17 2 2 2" xfId="48420"/>
    <cellStyle name="SAPBEXfilterDrill 2 17 2 3" xfId="34503"/>
    <cellStyle name="SAPBEXfilterDrill 2 17 3" xfId="9534"/>
    <cellStyle name="SAPBEXfilterDrill 2 17 3 2" xfId="23455"/>
    <cellStyle name="SAPBEXfilterDrill 2 17 3 2 2" xfId="51138"/>
    <cellStyle name="SAPBEXfilterDrill 2 17 3 3" xfId="37221"/>
    <cellStyle name="SAPBEXfilterDrill 2 17 4" xfId="11675"/>
    <cellStyle name="SAPBEXfilterDrill 2 17 4 2" xfId="25596"/>
    <cellStyle name="SAPBEXfilterDrill 2 17 4 2 2" xfId="53279"/>
    <cellStyle name="SAPBEXfilterDrill 2 17 4 3" xfId="39362"/>
    <cellStyle name="SAPBEXfilterDrill 2 17 5" xfId="14425"/>
    <cellStyle name="SAPBEXfilterDrill 2 17 5 2" xfId="28346"/>
    <cellStyle name="SAPBEXfilterDrill 2 17 5 2 2" xfId="56029"/>
    <cellStyle name="SAPBEXfilterDrill 2 17 5 3" xfId="42112"/>
    <cellStyle name="SAPBEXfilterDrill 2 17 6" xfId="17393"/>
    <cellStyle name="SAPBEXfilterDrill 2 17 6 2" xfId="45076"/>
    <cellStyle name="SAPBEXfilterDrill 2 17 7" xfId="31175"/>
    <cellStyle name="SAPBEXfilterDrill 2 18" xfId="2990"/>
    <cellStyle name="SAPBEXfilterDrill 2 18 2" xfId="6434"/>
    <cellStyle name="SAPBEXfilterDrill 2 18 2 2" xfId="20380"/>
    <cellStyle name="SAPBEXfilterDrill 2 18 2 2 2" xfId="48063"/>
    <cellStyle name="SAPBEXfilterDrill 2 18 2 3" xfId="34146"/>
    <cellStyle name="SAPBEXfilterDrill 2 18 3" xfId="9185"/>
    <cellStyle name="SAPBEXfilterDrill 2 18 3 2" xfId="23106"/>
    <cellStyle name="SAPBEXfilterDrill 2 18 3 2 2" xfId="50789"/>
    <cellStyle name="SAPBEXfilterDrill 2 18 3 3" xfId="36872"/>
    <cellStyle name="SAPBEXfilterDrill 2 18 4" xfId="11320"/>
    <cellStyle name="SAPBEXfilterDrill 2 18 4 2" xfId="25241"/>
    <cellStyle name="SAPBEXfilterDrill 2 18 4 2 2" xfId="52924"/>
    <cellStyle name="SAPBEXfilterDrill 2 18 4 3" xfId="39007"/>
    <cellStyle name="SAPBEXfilterDrill 2 18 5" xfId="14071"/>
    <cellStyle name="SAPBEXfilterDrill 2 18 5 2" xfId="27992"/>
    <cellStyle name="SAPBEXfilterDrill 2 18 5 2 2" xfId="55675"/>
    <cellStyle name="SAPBEXfilterDrill 2 18 5 3" xfId="41758"/>
    <cellStyle name="SAPBEXfilterDrill 2 18 6" xfId="17038"/>
    <cellStyle name="SAPBEXfilterDrill 2 18 6 2" xfId="44721"/>
    <cellStyle name="SAPBEXfilterDrill 2 18 7" xfId="30850"/>
    <cellStyle name="SAPBEXfilterDrill 2 19" xfId="4129"/>
    <cellStyle name="SAPBEXfilterDrill 2 19 2" xfId="7555"/>
    <cellStyle name="SAPBEXfilterDrill 2 19 2 2" xfId="21484"/>
    <cellStyle name="SAPBEXfilterDrill 2 19 2 2 2" xfId="49167"/>
    <cellStyle name="SAPBEXfilterDrill 2 19 2 3" xfId="35250"/>
    <cellStyle name="SAPBEXfilterDrill 2 19 3" xfId="10255"/>
    <cellStyle name="SAPBEXfilterDrill 2 19 3 2" xfId="24176"/>
    <cellStyle name="SAPBEXfilterDrill 2 19 3 2 2" xfId="51859"/>
    <cellStyle name="SAPBEXfilterDrill 2 19 3 3" xfId="37942"/>
    <cellStyle name="SAPBEXfilterDrill 2 19 4" xfId="12407"/>
    <cellStyle name="SAPBEXfilterDrill 2 19 4 2" xfId="26328"/>
    <cellStyle name="SAPBEXfilterDrill 2 19 4 2 2" xfId="54011"/>
    <cellStyle name="SAPBEXfilterDrill 2 19 4 3" xfId="40094"/>
    <cellStyle name="SAPBEXfilterDrill 2 19 5" xfId="15157"/>
    <cellStyle name="SAPBEXfilterDrill 2 19 5 2" xfId="29078"/>
    <cellStyle name="SAPBEXfilterDrill 2 19 5 2 2" xfId="56761"/>
    <cellStyle name="SAPBEXfilterDrill 2 19 5 3" xfId="42844"/>
    <cellStyle name="SAPBEXfilterDrill 2 19 6" xfId="18125"/>
    <cellStyle name="SAPBEXfilterDrill 2 19 6 2" xfId="45808"/>
    <cellStyle name="SAPBEXfilterDrill 2 19 7" xfId="31891"/>
    <cellStyle name="SAPBEXfilterDrill 2 2" xfId="3068"/>
    <cellStyle name="SAPBEXfilterDrill 2 2 2" xfId="6512"/>
    <cellStyle name="SAPBEXfilterDrill 2 2 2 2" xfId="20457"/>
    <cellStyle name="SAPBEXfilterDrill 2 2 2 2 2" xfId="48140"/>
    <cellStyle name="SAPBEXfilterDrill 2 2 2 3" xfId="34223"/>
    <cellStyle name="SAPBEXfilterDrill 2 2 3" xfId="9259"/>
    <cellStyle name="SAPBEXfilterDrill 2 2 3 2" xfId="23180"/>
    <cellStyle name="SAPBEXfilterDrill 2 2 3 2 2" xfId="50863"/>
    <cellStyle name="SAPBEXfilterDrill 2 2 3 3" xfId="36946"/>
    <cellStyle name="SAPBEXfilterDrill 2 2 4" xfId="11396"/>
    <cellStyle name="SAPBEXfilterDrill 2 2 4 2" xfId="25317"/>
    <cellStyle name="SAPBEXfilterDrill 2 2 4 2 2" xfId="53000"/>
    <cellStyle name="SAPBEXfilterDrill 2 2 4 3" xfId="39083"/>
    <cellStyle name="SAPBEXfilterDrill 2 2 5" xfId="14146"/>
    <cellStyle name="SAPBEXfilterDrill 2 2 5 2" xfId="28067"/>
    <cellStyle name="SAPBEXfilterDrill 2 2 5 2 2" xfId="55750"/>
    <cellStyle name="SAPBEXfilterDrill 2 2 5 3" xfId="41833"/>
    <cellStyle name="SAPBEXfilterDrill 2 2 6" xfId="17114"/>
    <cellStyle name="SAPBEXfilterDrill 2 2 6 2" xfId="44797"/>
    <cellStyle name="SAPBEXfilterDrill 2 2 7" xfId="30921"/>
    <cellStyle name="SAPBEXfilterDrill 2 20" xfId="3958"/>
    <cellStyle name="SAPBEXfilterDrill 2 20 2" xfId="7384"/>
    <cellStyle name="SAPBEXfilterDrill 2 20 2 2" xfId="21315"/>
    <cellStyle name="SAPBEXfilterDrill 2 20 2 2 2" xfId="48998"/>
    <cellStyle name="SAPBEXfilterDrill 2 20 2 3" xfId="35081"/>
    <cellStyle name="SAPBEXfilterDrill 2 20 3" xfId="10088"/>
    <cellStyle name="SAPBEXfilterDrill 2 20 3 2" xfId="24009"/>
    <cellStyle name="SAPBEXfilterDrill 2 20 3 2 2" xfId="51692"/>
    <cellStyle name="SAPBEXfilterDrill 2 20 3 3" xfId="37775"/>
    <cellStyle name="SAPBEXfilterDrill 2 20 4" xfId="12240"/>
    <cellStyle name="SAPBEXfilterDrill 2 20 4 2" xfId="26161"/>
    <cellStyle name="SAPBEXfilterDrill 2 20 4 2 2" xfId="53844"/>
    <cellStyle name="SAPBEXfilterDrill 2 20 4 3" xfId="39927"/>
    <cellStyle name="SAPBEXfilterDrill 2 20 5" xfId="14990"/>
    <cellStyle name="SAPBEXfilterDrill 2 20 5 2" xfId="28911"/>
    <cellStyle name="SAPBEXfilterDrill 2 20 5 2 2" xfId="56594"/>
    <cellStyle name="SAPBEXfilterDrill 2 20 5 3" xfId="42677"/>
    <cellStyle name="SAPBEXfilterDrill 2 20 6" xfId="17958"/>
    <cellStyle name="SAPBEXfilterDrill 2 20 6 2" xfId="45641"/>
    <cellStyle name="SAPBEXfilterDrill 2 20 7" xfId="31724"/>
    <cellStyle name="SAPBEXfilterDrill 2 21" xfId="4087"/>
    <cellStyle name="SAPBEXfilterDrill 2 21 2" xfId="7513"/>
    <cellStyle name="SAPBEXfilterDrill 2 21 2 2" xfId="21444"/>
    <cellStyle name="SAPBEXfilterDrill 2 21 2 2 2" xfId="49127"/>
    <cellStyle name="SAPBEXfilterDrill 2 21 2 3" xfId="35210"/>
    <cellStyle name="SAPBEXfilterDrill 2 21 3" xfId="10216"/>
    <cellStyle name="SAPBEXfilterDrill 2 21 3 2" xfId="24137"/>
    <cellStyle name="SAPBEXfilterDrill 2 21 3 2 2" xfId="51820"/>
    <cellStyle name="SAPBEXfilterDrill 2 21 3 3" xfId="37903"/>
    <cellStyle name="SAPBEXfilterDrill 2 21 4" xfId="12368"/>
    <cellStyle name="SAPBEXfilterDrill 2 21 4 2" xfId="26289"/>
    <cellStyle name="SAPBEXfilterDrill 2 21 4 2 2" xfId="53972"/>
    <cellStyle name="SAPBEXfilterDrill 2 21 4 3" xfId="40055"/>
    <cellStyle name="SAPBEXfilterDrill 2 21 5" xfId="15118"/>
    <cellStyle name="SAPBEXfilterDrill 2 21 5 2" xfId="29039"/>
    <cellStyle name="SAPBEXfilterDrill 2 21 5 2 2" xfId="56722"/>
    <cellStyle name="SAPBEXfilterDrill 2 21 5 3" xfId="42805"/>
    <cellStyle name="SAPBEXfilterDrill 2 21 6" xfId="18086"/>
    <cellStyle name="SAPBEXfilterDrill 2 21 6 2" xfId="45769"/>
    <cellStyle name="SAPBEXfilterDrill 2 21 7" xfId="31852"/>
    <cellStyle name="SAPBEXfilterDrill 2 22" xfId="3980"/>
    <cellStyle name="SAPBEXfilterDrill 2 22 2" xfId="7406"/>
    <cellStyle name="SAPBEXfilterDrill 2 22 2 2" xfId="21337"/>
    <cellStyle name="SAPBEXfilterDrill 2 22 2 2 2" xfId="49020"/>
    <cellStyle name="SAPBEXfilterDrill 2 22 2 3" xfId="35103"/>
    <cellStyle name="SAPBEXfilterDrill 2 22 3" xfId="10109"/>
    <cellStyle name="SAPBEXfilterDrill 2 22 3 2" xfId="24030"/>
    <cellStyle name="SAPBEXfilterDrill 2 22 3 2 2" xfId="51713"/>
    <cellStyle name="SAPBEXfilterDrill 2 22 3 3" xfId="37796"/>
    <cellStyle name="SAPBEXfilterDrill 2 22 4" xfId="12261"/>
    <cellStyle name="SAPBEXfilterDrill 2 22 4 2" xfId="26182"/>
    <cellStyle name="SAPBEXfilterDrill 2 22 4 2 2" xfId="53865"/>
    <cellStyle name="SAPBEXfilterDrill 2 22 4 3" xfId="39948"/>
    <cellStyle name="SAPBEXfilterDrill 2 22 5" xfId="15011"/>
    <cellStyle name="SAPBEXfilterDrill 2 22 5 2" xfId="28932"/>
    <cellStyle name="SAPBEXfilterDrill 2 22 5 2 2" xfId="56615"/>
    <cellStyle name="SAPBEXfilterDrill 2 22 5 3" xfId="42698"/>
    <cellStyle name="SAPBEXfilterDrill 2 22 6" xfId="17979"/>
    <cellStyle name="SAPBEXfilterDrill 2 22 6 2" xfId="45662"/>
    <cellStyle name="SAPBEXfilterDrill 2 22 7" xfId="31745"/>
    <cellStyle name="SAPBEXfilterDrill 2 23" xfId="4055"/>
    <cellStyle name="SAPBEXfilterDrill 2 23 2" xfId="7481"/>
    <cellStyle name="SAPBEXfilterDrill 2 23 2 2" xfId="21412"/>
    <cellStyle name="SAPBEXfilterDrill 2 23 2 2 2" xfId="49095"/>
    <cellStyle name="SAPBEXfilterDrill 2 23 2 3" xfId="35178"/>
    <cellStyle name="SAPBEXfilterDrill 2 23 3" xfId="10184"/>
    <cellStyle name="SAPBEXfilterDrill 2 23 3 2" xfId="24105"/>
    <cellStyle name="SAPBEXfilterDrill 2 23 3 2 2" xfId="51788"/>
    <cellStyle name="SAPBEXfilterDrill 2 23 3 3" xfId="37871"/>
    <cellStyle name="SAPBEXfilterDrill 2 23 4" xfId="12336"/>
    <cellStyle name="SAPBEXfilterDrill 2 23 4 2" xfId="26257"/>
    <cellStyle name="SAPBEXfilterDrill 2 23 4 2 2" xfId="53940"/>
    <cellStyle name="SAPBEXfilterDrill 2 23 4 3" xfId="40023"/>
    <cellStyle name="SAPBEXfilterDrill 2 23 5" xfId="15086"/>
    <cellStyle name="SAPBEXfilterDrill 2 23 5 2" xfId="29007"/>
    <cellStyle name="SAPBEXfilterDrill 2 23 5 2 2" xfId="56690"/>
    <cellStyle name="SAPBEXfilterDrill 2 23 5 3" xfId="42773"/>
    <cellStyle name="SAPBEXfilterDrill 2 23 6" xfId="18054"/>
    <cellStyle name="SAPBEXfilterDrill 2 23 6 2" xfId="45737"/>
    <cellStyle name="SAPBEXfilterDrill 2 23 7" xfId="31820"/>
    <cellStyle name="SAPBEXfilterDrill 2 24" xfId="4336"/>
    <cellStyle name="SAPBEXfilterDrill 2 24 2" xfId="7761"/>
    <cellStyle name="SAPBEXfilterDrill 2 24 2 2" xfId="21685"/>
    <cellStyle name="SAPBEXfilterDrill 2 24 2 2 2" xfId="49368"/>
    <cellStyle name="SAPBEXfilterDrill 2 24 2 3" xfId="35451"/>
    <cellStyle name="SAPBEXfilterDrill 2 24 3" xfId="10434"/>
    <cellStyle name="SAPBEXfilterDrill 2 24 3 2" xfId="24355"/>
    <cellStyle name="SAPBEXfilterDrill 2 24 3 2 2" xfId="52038"/>
    <cellStyle name="SAPBEXfilterDrill 2 24 3 3" xfId="38121"/>
    <cellStyle name="SAPBEXfilterDrill 2 24 4" xfId="12603"/>
    <cellStyle name="SAPBEXfilterDrill 2 24 4 2" xfId="26524"/>
    <cellStyle name="SAPBEXfilterDrill 2 24 4 2 2" xfId="54207"/>
    <cellStyle name="SAPBEXfilterDrill 2 24 4 3" xfId="40290"/>
    <cellStyle name="SAPBEXfilterDrill 2 24 5" xfId="15353"/>
    <cellStyle name="SAPBEXfilterDrill 2 24 5 2" xfId="29274"/>
    <cellStyle name="SAPBEXfilterDrill 2 24 5 2 2" xfId="56957"/>
    <cellStyle name="SAPBEXfilterDrill 2 24 5 3" xfId="43040"/>
    <cellStyle name="SAPBEXfilterDrill 2 24 6" xfId="18321"/>
    <cellStyle name="SAPBEXfilterDrill 2 24 6 2" xfId="46004"/>
    <cellStyle name="SAPBEXfilterDrill 2 24 7" xfId="32087"/>
    <cellStyle name="SAPBEXfilterDrill 2 25" xfId="4679"/>
    <cellStyle name="SAPBEXfilterDrill 2 25 2" xfId="8085"/>
    <cellStyle name="SAPBEXfilterDrill 2 25 2 2" xfId="22009"/>
    <cellStyle name="SAPBEXfilterDrill 2 25 2 2 2" xfId="49692"/>
    <cellStyle name="SAPBEXfilterDrill 2 25 2 3" xfId="35775"/>
    <cellStyle name="SAPBEXfilterDrill 2 25 3" xfId="10667"/>
    <cellStyle name="SAPBEXfilterDrill 2 25 3 2" xfId="24588"/>
    <cellStyle name="SAPBEXfilterDrill 2 25 3 2 2" xfId="52271"/>
    <cellStyle name="SAPBEXfilterDrill 2 25 3 3" xfId="38354"/>
    <cellStyle name="SAPBEXfilterDrill 2 25 4" xfId="12942"/>
    <cellStyle name="SAPBEXfilterDrill 2 25 4 2" xfId="26863"/>
    <cellStyle name="SAPBEXfilterDrill 2 25 4 2 2" xfId="54546"/>
    <cellStyle name="SAPBEXfilterDrill 2 25 4 3" xfId="40629"/>
    <cellStyle name="SAPBEXfilterDrill 2 25 5" xfId="15692"/>
    <cellStyle name="SAPBEXfilterDrill 2 25 5 2" xfId="29613"/>
    <cellStyle name="SAPBEXfilterDrill 2 25 5 2 2" xfId="57296"/>
    <cellStyle name="SAPBEXfilterDrill 2 25 5 3" xfId="43379"/>
    <cellStyle name="SAPBEXfilterDrill 2 25 6" xfId="18660"/>
    <cellStyle name="SAPBEXfilterDrill 2 25 6 2" xfId="46343"/>
    <cellStyle name="SAPBEXfilterDrill 2 25 7" xfId="32426"/>
    <cellStyle name="SAPBEXfilterDrill 2 26" xfId="4356"/>
    <cellStyle name="SAPBEXfilterDrill 2 26 2" xfId="7781"/>
    <cellStyle name="SAPBEXfilterDrill 2 26 2 2" xfId="21705"/>
    <cellStyle name="SAPBEXfilterDrill 2 26 2 2 2" xfId="49388"/>
    <cellStyle name="SAPBEXfilterDrill 2 26 2 3" xfId="35471"/>
    <cellStyle name="SAPBEXfilterDrill 2 26 3" xfId="10454"/>
    <cellStyle name="SAPBEXfilterDrill 2 26 3 2" xfId="24375"/>
    <cellStyle name="SAPBEXfilterDrill 2 26 3 2 2" xfId="52058"/>
    <cellStyle name="SAPBEXfilterDrill 2 26 3 3" xfId="38141"/>
    <cellStyle name="SAPBEXfilterDrill 2 26 4" xfId="12623"/>
    <cellStyle name="SAPBEXfilterDrill 2 26 4 2" xfId="26544"/>
    <cellStyle name="SAPBEXfilterDrill 2 26 4 2 2" xfId="54227"/>
    <cellStyle name="SAPBEXfilterDrill 2 26 4 3" xfId="40310"/>
    <cellStyle name="SAPBEXfilterDrill 2 26 5" xfId="15373"/>
    <cellStyle name="SAPBEXfilterDrill 2 26 5 2" xfId="29294"/>
    <cellStyle name="SAPBEXfilterDrill 2 26 5 2 2" xfId="56977"/>
    <cellStyle name="SAPBEXfilterDrill 2 26 5 3" xfId="43060"/>
    <cellStyle name="SAPBEXfilterDrill 2 26 6" xfId="18341"/>
    <cellStyle name="SAPBEXfilterDrill 2 26 6 2" xfId="46024"/>
    <cellStyle name="SAPBEXfilterDrill 2 26 7" xfId="32107"/>
    <cellStyle name="SAPBEXfilterDrill 2 27" xfId="4628"/>
    <cellStyle name="SAPBEXfilterDrill 2 27 2" xfId="8037"/>
    <cellStyle name="SAPBEXfilterDrill 2 27 2 2" xfId="21961"/>
    <cellStyle name="SAPBEXfilterDrill 2 27 2 2 2" xfId="49644"/>
    <cellStyle name="SAPBEXfilterDrill 2 27 2 3" xfId="35727"/>
    <cellStyle name="SAPBEXfilterDrill 2 27 3" xfId="10628"/>
    <cellStyle name="SAPBEXfilterDrill 2 27 3 2" xfId="24549"/>
    <cellStyle name="SAPBEXfilterDrill 2 27 3 2 2" xfId="52232"/>
    <cellStyle name="SAPBEXfilterDrill 2 27 3 3" xfId="38315"/>
    <cellStyle name="SAPBEXfilterDrill 2 27 4" xfId="12892"/>
    <cellStyle name="SAPBEXfilterDrill 2 27 4 2" xfId="26813"/>
    <cellStyle name="SAPBEXfilterDrill 2 27 4 2 2" xfId="54496"/>
    <cellStyle name="SAPBEXfilterDrill 2 27 4 3" xfId="40579"/>
    <cellStyle name="SAPBEXfilterDrill 2 27 5" xfId="15642"/>
    <cellStyle name="SAPBEXfilterDrill 2 27 5 2" xfId="29563"/>
    <cellStyle name="SAPBEXfilterDrill 2 27 5 2 2" xfId="57246"/>
    <cellStyle name="SAPBEXfilterDrill 2 27 5 3" xfId="43329"/>
    <cellStyle name="SAPBEXfilterDrill 2 27 6" xfId="18610"/>
    <cellStyle name="SAPBEXfilterDrill 2 27 6 2" xfId="46293"/>
    <cellStyle name="SAPBEXfilterDrill 2 27 7" xfId="32376"/>
    <cellStyle name="SAPBEXfilterDrill 2 28" xfId="5002"/>
    <cellStyle name="SAPBEXfilterDrill 2 28 2" xfId="8406"/>
    <cellStyle name="SAPBEXfilterDrill 2 28 2 2" xfId="22327"/>
    <cellStyle name="SAPBEXfilterDrill 2 28 2 2 2" xfId="50010"/>
    <cellStyle name="SAPBEXfilterDrill 2 28 2 3" xfId="36093"/>
    <cellStyle name="SAPBEXfilterDrill 2 28 3" xfId="10855"/>
    <cellStyle name="SAPBEXfilterDrill 2 28 3 2" xfId="24776"/>
    <cellStyle name="SAPBEXfilterDrill 2 28 3 2 2" xfId="52459"/>
    <cellStyle name="SAPBEXfilterDrill 2 28 3 3" xfId="38542"/>
    <cellStyle name="SAPBEXfilterDrill 2 28 4" xfId="13258"/>
    <cellStyle name="SAPBEXfilterDrill 2 28 4 2" xfId="27179"/>
    <cellStyle name="SAPBEXfilterDrill 2 28 4 2 2" xfId="54862"/>
    <cellStyle name="SAPBEXfilterDrill 2 28 4 3" xfId="40945"/>
    <cellStyle name="SAPBEXfilterDrill 2 28 5" xfId="16008"/>
    <cellStyle name="SAPBEXfilterDrill 2 28 5 2" xfId="29929"/>
    <cellStyle name="SAPBEXfilterDrill 2 28 5 2 2" xfId="57612"/>
    <cellStyle name="SAPBEXfilterDrill 2 28 5 3" xfId="43695"/>
    <cellStyle name="SAPBEXfilterDrill 2 28 6" xfId="18976"/>
    <cellStyle name="SAPBEXfilterDrill 2 28 6 2" xfId="46659"/>
    <cellStyle name="SAPBEXfilterDrill 2 28 7" xfId="32742"/>
    <cellStyle name="SAPBEXfilterDrill 2 29" xfId="5030"/>
    <cellStyle name="SAPBEXfilterDrill 2 29 2" xfId="8434"/>
    <cellStyle name="SAPBEXfilterDrill 2 29 2 2" xfId="22355"/>
    <cellStyle name="SAPBEXfilterDrill 2 29 2 2 2" xfId="50038"/>
    <cellStyle name="SAPBEXfilterDrill 2 29 2 3" xfId="36121"/>
    <cellStyle name="SAPBEXfilterDrill 2 29 3" xfId="10881"/>
    <cellStyle name="SAPBEXfilterDrill 2 29 3 2" xfId="24802"/>
    <cellStyle name="SAPBEXfilterDrill 2 29 3 2 2" xfId="52485"/>
    <cellStyle name="SAPBEXfilterDrill 2 29 3 3" xfId="38568"/>
    <cellStyle name="SAPBEXfilterDrill 2 29 4" xfId="13285"/>
    <cellStyle name="SAPBEXfilterDrill 2 29 4 2" xfId="27206"/>
    <cellStyle name="SAPBEXfilterDrill 2 29 4 2 2" xfId="54889"/>
    <cellStyle name="SAPBEXfilterDrill 2 29 4 3" xfId="40972"/>
    <cellStyle name="SAPBEXfilterDrill 2 29 5" xfId="16035"/>
    <cellStyle name="SAPBEXfilterDrill 2 29 5 2" xfId="29956"/>
    <cellStyle name="SAPBEXfilterDrill 2 29 5 2 2" xfId="57639"/>
    <cellStyle name="SAPBEXfilterDrill 2 29 5 3" xfId="43722"/>
    <cellStyle name="SAPBEXfilterDrill 2 29 6" xfId="19003"/>
    <cellStyle name="SAPBEXfilterDrill 2 29 6 2" xfId="46686"/>
    <cellStyle name="SAPBEXfilterDrill 2 29 7" xfId="32769"/>
    <cellStyle name="SAPBEXfilterDrill 2 3" xfId="2368"/>
    <cellStyle name="SAPBEXfilterDrill 2 3 2" xfId="5826"/>
    <cellStyle name="SAPBEXfilterDrill 2 3 2 2" xfId="19776"/>
    <cellStyle name="SAPBEXfilterDrill 2 3 2 2 2" xfId="47459"/>
    <cellStyle name="SAPBEXfilterDrill 2 3 2 3" xfId="33542"/>
    <cellStyle name="SAPBEXfilterDrill 2 3 3" xfId="8596"/>
    <cellStyle name="SAPBEXfilterDrill 2 3 3 2" xfId="22517"/>
    <cellStyle name="SAPBEXfilterDrill 2 3 3 2 2" xfId="50200"/>
    <cellStyle name="SAPBEXfilterDrill 2 3 3 3" xfId="36283"/>
    <cellStyle name="SAPBEXfilterDrill 2 3 4" xfId="7976"/>
    <cellStyle name="SAPBEXfilterDrill 2 3 4 2" xfId="21900"/>
    <cellStyle name="SAPBEXfilterDrill 2 3 4 2 2" xfId="49583"/>
    <cellStyle name="SAPBEXfilterDrill 2 3 4 3" xfId="35666"/>
    <cellStyle name="SAPBEXfilterDrill 2 3 5" xfId="13474"/>
    <cellStyle name="SAPBEXfilterDrill 2 3 5 2" xfId="27395"/>
    <cellStyle name="SAPBEXfilterDrill 2 3 5 2 2" xfId="55078"/>
    <cellStyle name="SAPBEXfilterDrill 2 3 5 3" xfId="41161"/>
    <cellStyle name="SAPBEXfilterDrill 2 3 6" xfId="16436"/>
    <cellStyle name="SAPBEXfilterDrill 2 3 6 2" xfId="44119"/>
    <cellStyle name="SAPBEXfilterDrill 2 3 7" xfId="30329"/>
    <cellStyle name="SAPBEXfilterDrill 2 30" xfId="5304"/>
    <cellStyle name="SAPBEXfilterDrill 2 30 2" xfId="19271"/>
    <cellStyle name="SAPBEXfilterDrill 2 30 2 2" xfId="46954"/>
    <cellStyle name="SAPBEXfilterDrill 2 30 3" xfId="33037"/>
    <cellStyle name="SAPBEXfilterDrill 2 31" xfId="30212"/>
    <cellStyle name="SAPBEXfilterDrill 2 4" xfId="3166"/>
    <cellStyle name="SAPBEXfilterDrill 2 4 2" xfId="6608"/>
    <cellStyle name="SAPBEXfilterDrill 2 4 2 2" xfId="20552"/>
    <cellStyle name="SAPBEXfilterDrill 2 4 2 2 2" xfId="48235"/>
    <cellStyle name="SAPBEXfilterDrill 2 4 2 3" xfId="34318"/>
    <cellStyle name="SAPBEXfilterDrill 2 4 3" xfId="9352"/>
    <cellStyle name="SAPBEXfilterDrill 2 4 3 2" xfId="23273"/>
    <cellStyle name="SAPBEXfilterDrill 2 4 3 2 2" xfId="50956"/>
    <cellStyle name="SAPBEXfilterDrill 2 4 3 3" xfId="37039"/>
    <cellStyle name="SAPBEXfilterDrill 2 4 4" xfId="11490"/>
    <cellStyle name="SAPBEXfilterDrill 2 4 4 2" xfId="25411"/>
    <cellStyle name="SAPBEXfilterDrill 2 4 4 2 2" xfId="53094"/>
    <cellStyle name="SAPBEXfilterDrill 2 4 4 3" xfId="39177"/>
    <cellStyle name="SAPBEXfilterDrill 2 4 5" xfId="14240"/>
    <cellStyle name="SAPBEXfilterDrill 2 4 5 2" xfId="28161"/>
    <cellStyle name="SAPBEXfilterDrill 2 4 5 2 2" xfId="55844"/>
    <cellStyle name="SAPBEXfilterDrill 2 4 5 3" xfId="41927"/>
    <cellStyle name="SAPBEXfilterDrill 2 4 6" xfId="17208"/>
    <cellStyle name="SAPBEXfilterDrill 2 4 6 2" xfId="44891"/>
    <cellStyle name="SAPBEXfilterDrill 2 4 7" xfId="31009"/>
    <cellStyle name="SAPBEXfilterDrill 2 5" xfId="3261"/>
    <cellStyle name="SAPBEXfilterDrill 2 5 2" xfId="6703"/>
    <cellStyle name="SAPBEXfilterDrill 2 5 2 2" xfId="20645"/>
    <cellStyle name="SAPBEXfilterDrill 2 5 2 2 2" xfId="48328"/>
    <cellStyle name="SAPBEXfilterDrill 2 5 2 3" xfId="34411"/>
    <cellStyle name="SAPBEXfilterDrill 2 5 3" xfId="9445"/>
    <cellStyle name="SAPBEXfilterDrill 2 5 3 2" xfId="23366"/>
    <cellStyle name="SAPBEXfilterDrill 2 5 3 2 2" xfId="51049"/>
    <cellStyle name="SAPBEXfilterDrill 2 5 3 3" xfId="37132"/>
    <cellStyle name="SAPBEXfilterDrill 2 5 4" xfId="11583"/>
    <cellStyle name="SAPBEXfilterDrill 2 5 4 2" xfId="25504"/>
    <cellStyle name="SAPBEXfilterDrill 2 5 4 2 2" xfId="53187"/>
    <cellStyle name="SAPBEXfilterDrill 2 5 4 3" xfId="39270"/>
    <cellStyle name="SAPBEXfilterDrill 2 5 5" xfId="14333"/>
    <cellStyle name="SAPBEXfilterDrill 2 5 5 2" xfId="28254"/>
    <cellStyle name="SAPBEXfilterDrill 2 5 5 2 2" xfId="55937"/>
    <cellStyle name="SAPBEXfilterDrill 2 5 5 3" xfId="42020"/>
    <cellStyle name="SAPBEXfilterDrill 2 5 6" xfId="17301"/>
    <cellStyle name="SAPBEXfilterDrill 2 5 6 2" xfId="44984"/>
    <cellStyle name="SAPBEXfilterDrill 2 5 7" xfId="31089"/>
    <cellStyle name="SAPBEXfilterDrill 2 6" xfId="3320"/>
    <cellStyle name="SAPBEXfilterDrill 2 6 2" xfId="6760"/>
    <cellStyle name="SAPBEXfilterDrill 2 6 2 2" xfId="20701"/>
    <cellStyle name="SAPBEXfilterDrill 2 6 2 2 2" xfId="48384"/>
    <cellStyle name="SAPBEXfilterDrill 2 6 2 3" xfId="34467"/>
    <cellStyle name="SAPBEXfilterDrill 2 6 3" xfId="9500"/>
    <cellStyle name="SAPBEXfilterDrill 2 6 3 2" xfId="23421"/>
    <cellStyle name="SAPBEXfilterDrill 2 6 3 2 2" xfId="51104"/>
    <cellStyle name="SAPBEXfilterDrill 2 6 3 3" xfId="37187"/>
    <cellStyle name="SAPBEXfilterDrill 2 6 4" xfId="11639"/>
    <cellStyle name="SAPBEXfilterDrill 2 6 4 2" xfId="25560"/>
    <cellStyle name="SAPBEXfilterDrill 2 6 4 2 2" xfId="53243"/>
    <cellStyle name="SAPBEXfilterDrill 2 6 4 3" xfId="39326"/>
    <cellStyle name="SAPBEXfilterDrill 2 6 5" xfId="14389"/>
    <cellStyle name="SAPBEXfilterDrill 2 6 5 2" xfId="28310"/>
    <cellStyle name="SAPBEXfilterDrill 2 6 5 2 2" xfId="55993"/>
    <cellStyle name="SAPBEXfilterDrill 2 6 5 3" xfId="42076"/>
    <cellStyle name="SAPBEXfilterDrill 2 6 6" xfId="17357"/>
    <cellStyle name="SAPBEXfilterDrill 2 6 6 2" xfId="45040"/>
    <cellStyle name="SAPBEXfilterDrill 2 6 7" xfId="31141"/>
    <cellStyle name="SAPBEXfilterDrill 2 7" xfId="3009"/>
    <cellStyle name="SAPBEXfilterDrill 2 7 2" xfId="6453"/>
    <cellStyle name="SAPBEXfilterDrill 2 7 2 2" xfId="20398"/>
    <cellStyle name="SAPBEXfilterDrill 2 7 2 2 2" xfId="48081"/>
    <cellStyle name="SAPBEXfilterDrill 2 7 2 3" xfId="34164"/>
    <cellStyle name="SAPBEXfilterDrill 2 7 3" xfId="9202"/>
    <cellStyle name="SAPBEXfilterDrill 2 7 3 2" xfId="23123"/>
    <cellStyle name="SAPBEXfilterDrill 2 7 3 2 2" xfId="50806"/>
    <cellStyle name="SAPBEXfilterDrill 2 7 3 3" xfId="36889"/>
    <cellStyle name="SAPBEXfilterDrill 2 7 4" xfId="11338"/>
    <cellStyle name="SAPBEXfilterDrill 2 7 4 2" xfId="25259"/>
    <cellStyle name="SAPBEXfilterDrill 2 7 4 2 2" xfId="52942"/>
    <cellStyle name="SAPBEXfilterDrill 2 7 4 3" xfId="39025"/>
    <cellStyle name="SAPBEXfilterDrill 2 7 5" xfId="14089"/>
    <cellStyle name="SAPBEXfilterDrill 2 7 5 2" xfId="28010"/>
    <cellStyle name="SAPBEXfilterDrill 2 7 5 2 2" xfId="55693"/>
    <cellStyle name="SAPBEXfilterDrill 2 7 5 3" xfId="41776"/>
    <cellStyle name="SAPBEXfilterDrill 2 7 6" xfId="17056"/>
    <cellStyle name="SAPBEXfilterDrill 2 7 6 2" xfId="44739"/>
    <cellStyle name="SAPBEXfilterDrill 2 7 7" xfId="30867"/>
    <cellStyle name="SAPBEXfilterDrill 2 8" xfId="2497"/>
    <cellStyle name="SAPBEXfilterDrill 2 8 2" xfId="5954"/>
    <cellStyle name="SAPBEXfilterDrill 2 8 2 2" xfId="19903"/>
    <cellStyle name="SAPBEXfilterDrill 2 8 2 2 2" xfId="47586"/>
    <cellStyle name="SAPBEXfilterDrill 2 8 2 3" xfId="33669"/>
    <cellStyle name="SAPBEXfilterDrill 2 8 3" xfId="8719"/>
    <cellStyle name="SAPBEXfilterDrill 2 8 3 2" xfId="22640"/>
    <cellStyle name="SAPBEXfilterDrill 2 8 3 2 2" xfId="50323"/>
    <cellStyle name="SAPBEXfilterDrill 2 8 3 3" xfId="36406"/>
    <cellStyle name="SAPBEXfilterDrill 2 8 4" xfId="5568"/>
    <cellStyle name="SAPBEXfilterDrill 2 8 4 2" xfId="19521"/>
    <cellStyle name="SAPBEXfilterDrill 2 8 4 2 2" xfId="47204"/>
    <cellStyle name="SAPBEXfilterDrill 2 8 4 3" xfId="33287"/>
    <cellStyle name="SAPBEXfilterDrill 2 8 5" xfId="13601"/>
    <cellStyle name="SAPBEXfilterDrill 2 8 5 2" xfId="27522"/>
    <cellStyle name="SAPBEXfilterDrill 2 8 5 2 2" xfId="55205"/>
    <cellStyle name="SAPBEXfilterDrill 2 8 5 3" xfId="41288"/>
    <cellStyle name="SAPBEXfilterDrill 2 8 6" xfId="16563"/>
    <cellStyle name="SAPBEXfilterDrill 2 8 6 2" xfId="44246"/>
    <cellStyle name="SAPBEXfilterDrill 2 8 7" xfId="30435"/>
    <cellStyle name="SAPBEXfilterDrill 2 9" xfId="3440"/>
    <cellStyle name="SAPBEXfilterDrill 2 9 2" xfId="6879"/>
    <cellStyle name="SAPBEXfilterDrill 2 9 2 2" xfId="20820"/>
    <cellStyle name="SAPBEXfilterDrill 2 9 2 2 2" xfId="48503"/>
    <cellStyle name="SAPBEXfilterDrill 2 9 2 3" xfId="34586"/>
    <cellStyle name="SAPBEXfilterDrill 2 9 3" xfId="9617"/>
    <cellStyle name="SAPBEXfilterDrill 2 9 3 2" xfId="23538"/>
    <cellStyle name="SAPBEXfilterDrill 2 9 3 2 2" xfId="51221"/>
    <cellStyle name="SAPBEXfilterDrill 2 9 3 3" xfId="37304"/>
    <cellStyle name="SAPBEXfilterDrill 2 9 4" xfId="11758"/>
    <cellStyle name="SAPBEXfilterDrill 2 9 4 2" xfId="25679"/>
    <cellStyle name="SAPBEXfilterDrill 2 9 4 2 2" xfId="53362"/>
    <cellStyle name="SAPBEXfilterDrill 2 9 4 3" xfId="39445"/>
    <cellStyle name="SAPBEXfilterDrill 2 9 5" xfId="14508"/>
    <cellStyle name="SAPBEXfilterDrill 2 9 5 2" xfId="28429"/>
    <cellStyle name="SAPBEXfilterDrill 2 9 5 2 2" xfId="56112"/>
    <cellStyle name="SAPBEXfilterDrill 2 9 5 3" xfId="42195"/>
    <cellStyle name="SAPBEXfilterDrill 2 9 6" xfId="17476"/>
    <cellStyle name="SAPBEXfilterDrill 2 9 6 2" xfId="45159"/>
    <cellStyle name="SAPBEXfilterDrill 2 9 7" xfId="31252"/>
    <cellStyle name="SAPBEXfilterDrill 3" xfId="2045"/>
    <cellStyle name="SAPBEXfilterDrill 3 10" xfId="2904"/>
    <cellStyle name="SAPBEXfilterDrill 3 10 2" xfId="6350"/>
    <cellStyle name="SAPBEXfilterDrill 3 10 2 2" xfId="20297"/>
    <cellStyle name="SAPBEXfilterDrill 3 10 2 2 2" xfId="47980"/>
    <cellStyle name="SAPBEXfilterDrill 3 10 2 3" xfId="34063"/>
    <cellStyle name="SAPBEXfilterDrill 3 10 3" xfId="9102"/>
    <cellStyle name="SAPBEXfilterDrill 3 10 3 2" xfId="23023"/>
    <cellStyle name="SAPBEXfilterDrill 3 10 3 2 2" xfId="50706"/>
    <cellStyle name="SAPBEXfilterDrill 3 10 3 3" xfId="36789"/>
    <cellStyle name="SAPBEXfilterDrill 3 10 4" xfId="11237"/>
    <cellStyle name="SAPBEXfilterDrill 3 10 4 2" xfId="25158"/>
    <cellStyle name="SAPBEXfilterDrill 3 10 4 2 2" xfId="52841"/>
    <cellStyle name="SAPBEXfilterDrill 3 10 4 3" xfId="38924"/>
    <cellStyle name="SAPBEXfilterDrill 3 10 5" xfId="13989"/>
    <cellStyle name="SAPBEXfilterDrill 3 10 5 2" xfId="27910"/>
    <cellStyle name="SAPBEXfilterDrill 3 10 5 2 2" xfId="55593"/>
    <cellStyle name="SAPBEXfilterDrill 3 10 5 3" xfId="41676"/>
    <cellStyle name="SAPBEXfilterDrill 3 10 6" xfId="16955"/>
    <cellStyle name="SAPBEXfilterDrill 3 10 6 2" xfId="44638"/>
    <cellStyle name="SAPBEXfilterDrill 3 10 7" xfId="30777"/>
    <cellStyle name="SAPBEXfilterDrill 3 11" xfId="3063"/>
    <cellStyle name="SAPBEXfilterDrill 3 11 2" xfId="6507"/>
    <cellStyle name="SAPBEXfilterDrill 3 11 2 2" xfId="20452"/>
    <cellStyle name="SAPBEXfilterDrill 3 11 2 2 2" xfId="48135"/>
    <cellStyle name="SAPBEXfilterDrill 3 11 2 3" xfId="34218"/>
    <cellStyle name="SAPBEXfilterDrill 3 11 3" xfId="9254"/>
    <cellStyle name="SAPBEXfilterDrill 3 11 3 2" xfId="23175"/>
    <cellStyle name="SAPBEXfilterDrill 3 11 3 2 2" xfId="50858"/>
    <cellStyle name="SAPBEXfilterDrill 3 11 3 3" xfId="36941"/>
    <cellStyle name="SAPBEXfilterDrill 3 11 4" xfId="11391"/>
    <cellStyle name="SAPBEXfilterDrill 3 11 4 2" xfId="25312"/>
    <cellStyle name="SAPBEXfilterDrill 3 11 4 2 2" xfId="52995"/>
    <cellStyle name="SAPBEXfilterDrill 3 11 4 3" xfId="39078"/>
    <cellStyle name="SAPBEXfilterDrill 3 11 5" xfId="14141"/>
    <cellStyle name="SAPBEXfilterDrill 3 11 5 2" xfId="28062"/>
    <cellStyle name="SAPBEXfilterDrill 3 11 5 2 2" xfId="55745"/>
    <cellStyle name="SAPBEXfilterDrill 3 11 5 3" xfId="41828"/>
    <cellStyle name="SAPBEXfilterDrill 3 11 6" xfId="17109"/>
    <cellStyle name="SAPBEXfilterDrill 3 11 6 2" xfId="44792"/>
    <cellStyle name="SAPBEXfilterDrill 3 11 7" xfId="30916"/>
    <cellStyle name="SAPBEXfilterDrill 3 12" xfId="3060"/>
    <cellStyle name="SAPBEXfilterDrill 3 12 2" xfId="6504"/>
    <cellStyle name="SAPBEXfilterDrill 3 12 2 2" xfId="20449"/>
    <cellStyle name="SAPBEXfilterDrill 3 12 2 2 2" xfId="48132"/>
    <cellStyle name="SAPBEXfilterDrill 3 12 2 3" xfId="34215"/>
    <cellStyle name="SAPBEXfilterDrill 3 12 3" xfId="9252"/>
    <cellStyle name="SAPBEXfilterDrill 3 12 3 2" xfId="23173"/>
    <cellStyle name="SAPBEXfilterDrill 3 12 3 2 2" xfId="50856"/>
    <cellStyle name="SAPBEXfilterDrill 3 12 3 3" xfId="36939"/>
    <cellStyle name="SAPBEXfilterDrill 3 12 4" xfId="11389"/>
    <cellStyle name="SAPBEXfilterDrill 3 12 4 2" xfId="25310"/>
    <cellStyle name="SAPBEXfilterDrill 3 12 4 2 2" xfId="52993"/>
    <cellStyle name="SAPBEXfilterDrill 3 12 4 3" xfId="39076"/>
    <cellStyle name="SAPBEXfilterDrill 3 12 5" xfId="14139"/>
    <cellStyle name="SAPBEXfilterDrill 3 12 5 2" xfId="28060"/>
    <cellStyle name="SAPBEXfilterDrill 3 12 5 2 2" xfId="55743"/>
    <cellStyle name="SAPBEXfilterDrill 3 12 5 3" xfId="41826"/>
    <cellStyle name="SAPBEXfilterDrill 3 12 6" xfId="17107"/>
    <cellStyle name="SAPBEXfilterDrill 3 12 6 2" xfId="44790"/>
    <cellStyle name="SAPBEXfilterDrill 3 12 7" xfId="30914"/>
    <cellStyle name="SAPBEXfilterDrill 3 13" xfId="2302"/>
    <cellStyle name="SAPBEXfilterDrill 3 13 2" xfId="5765"/>
    <cellStyle name="SAPBEXfilterDrill 3 13 2 2" xfId="19715"/>
    <cellStyle name="SAPBEXfilterDrill 3 13 2 2 2" xfId="47398"/>
    <cellStyle name="SAPBEXfilterDrill 3 13 2 3" xfId="33481"/>
    <cellStyle name="SAPBEXfilterDrill 3 13 3" xfId="8534"/>
    <cellStyle name="SAPBEXfilterDrill 3 13 3 2" xfId="22455"/>
    <cellStyle name="SAPBEXfilterDrill 3 13 3 2 2" xfId="50138"/>
    <cellStyle name="SAPBEXfilterDrill 3 13 3 3" xfId="36221"/>
    <cellStyle name="SAPBEXfilterDrill 3 13 4" xfId="5414"/>
    <cellStyle name="SAPBEXfilterDrill 3 13 4 2" xfId="19367"/>
    <cellStyle name="SAPBEXfilterDrill 3 13 4 2 2" xfId="47050"/>
    <cellStyle name="SAPBEXfilterDrill 3 13 4 3" xfId="33133"/>
    <cellStyle name="SAPBEXfilterDrill 3 13 5" xfId="13413"/>
    <cellStyle name="SAPBEXfilterDrill 3 13 5 2" xfId="27334"/>
    <cellStyle name="SAPBEXfilterDrill 3 13 5 2 2" xfId="55017"/>
    <cellStyle name="SAPBEXfilterDrill 3 13 5 3" xfId="41100"/>
    <cellStyle name="SAPBEXfilterDrill 3 13 6" xfId="16375"/>
    <cellStyle name="SAPBEXfilterDrill 3 13 6 2" xfId="44058"/>
    <cellStyle name="SAPBEXfilterDrill 3 13 7" xfId="30268"/>
    <cellStyle name="SAPBEXfilterDrill 3 14" xfId="2417"/>
    <cellStyle name="SAPBEXfilterDrill 3 14 2" xfId="5874"/>
    <cellStyle name="SAPBEXfilterDrill 3 14 2 2" xfId="19824"/>
    <cellStyle name="SAPBEXfilterDrill 3 14 2 2 2" xfId="47507"/>
    <cellStyle name="SAPBEXfilterDrill 3 14 2 3" xfId="33590"/>
    <cellStyle name="SAPBEXfilterDrill 3 14 3" xfId="8642"/>
    <cellStyle name="SAPBEXfilterDrill 3 14 3 2" xfId="22563"/>
    <cellStyle name="SAPBEXfilterDrill 3 14 3 2 2" xfId="50246"/>
    <cellStyle name="SAPBEXfilterDrill 3 14 3 3" xfId="36329"/>
    <cellStyle name="SAPBEXfilterDrill 3 14 4" xfId="5510"/>
    <cellStyle name="SAPBEXfilterDrill 3 14 4 2" xfId="19463"/>
    <cellStyle name="SAPBEXfilterDrill 3 14 4 2 2" xfId="47146"/>
    <cellStyle name="SAPBEXfilterDrill 3 14 4 3" xfId="33229"/>
    <cellStyle name="SAPBEXfilterDrill 3 14 5" xfId="13522"/>
    <cellStyle name="SAPBEXfilterDrill 3 14 5 2" xfId="27443"/>
    <cellStyle name="SAPBEXfilterDrill 3 14 5 2 2" xfId="55126"/>
    <cellStyle name="SAPBEXfilterDrill 3 14 5 3" xfId="41209"/>
    <cellStyle name="SAPBEXfilterDrill 3 14 6" xfId="16484"/>
    <cellStyle name="SAPBEXfilterDrill 3 14 6 2" xfId="44167"/>
    <cellStyle name="SAPBEXfilterDrill 3 14 7" xfId="30365"/>
    <cellStyle name="SAPBEXfilterDrill 3 15" xfId="3307"/>
    <cellStyle name="SAPBEXfilterDrill 3 15 2" xfId="6748"/>
    <cellStyle name="SAPBEXfilterDrill 3 15 2 2" xfId="20689"/>
    <cellStyle name="SAPBEXfilterDrill 3 15 2 2 2" xfId="48372"/>
    <cellStyle name="SAPBEXfilterDrill 3 15 2 3" xfId="34455"/>
    <cellStyle name="SAPBEXfilterDrill 3 15 3" xfId="9488"/>
    <cellStyle name="SAPBEXfilterDrill 3 15 3 2" xfId="23409"/>
    <cellStyle name="SAPBEXfilterDrill 3 15 3 2 2" xfId="51092"/>
    <cellStyle name="SAPBEXfilterDrill 3 15 3 3" xfId="37175"/>
    <cellStyle name="SAPBEXfilterDrill 3 15 4" xfId="11627"/>
    <cellStyle name="SAPBEXfilterDrill 3 15 4 2" xfId="25548"/>
    <cellStyle name="SAPBEXfilterDrill 3 15 4 2 2" xfId="53231"/>
    <cellStyle name="SAPBEXfilterDrill 3 15 4 3" xfId="39314"/>
    <cellStyle name="SAPBEXfilterDrill 3 15 5" xfId="14377"/>
    <cellStyle name="SAPBEXfilterDrill 3 15 5 2" xfId="28298"/>
    <cellStyle name="SAPBEXfilterDrill 3 15 5 2 2" xfId="55981"/>
    <cellStyle name="SAPBEXfilterDrill 3 15 5 3" xfId="42064"/>
    <cellStyle name="SAPBEXfilterDrill 3 15 6" xfId="17345"/>
    <cellStyle name="SAPBEXfilterDrill 3 15 6 2" xfId="45028"/>
    <cellStyle name="SAPBEXfilterDrill 3 15 7" xfId="31130"/>
    <cellStyle name="SAPBEXfilterDrill 3 16" xfId="2594"/>
    <cellStyle name="SAPBEXfilterDrill 3 16 2" xfId="6050"/>
    <cellStyle name="SAPBEXfilterDrill 3 16 2 2" xfId="19997"/>
    <cellStyle name="SAPBEXfilterDrill 3 16 2 2 2" xfId="47680"/>
    <cellStyle name="SAPBEXfilterDrill 3 16 2 3" xfId="33763"/>
    <cellStyle name="SAPBEXfilterDrill 3 16 3" xfId="8811"/>
    <cellStyle name="SAPBEXfilterDrill 3 16 3 2" xfId="22732"/>
    <cellStyle name="SAPBEXfilterDrill 3 16 3 2 2" xfId="50415"/>
    <cellStyle name="SAPBEXfilterDrill 3 16 3 3" xfId="36498"/>
    <cellStyle name="SAPBEXfilterDrill 3 16 4" xfId="5124"/>
    <cellStyle name="SAPBEXfilterDrill 3 16 4 2" xfId="19094"/>
    <cellStyle name="SAPBEXfilterDrill 3 16 4 2 2" xfId="46777"/>
    <cellStyle name="SAPBEXfilterDrill 3 16 4 3" xfId="32860"/>
    <cellStyle name="SAPBEXfilterDrill 3 16 5" xfId="13692"/>
    <cellStyle name="SAPBEXfilterDrill 3 16 5 2" xfId="27613"/>
    <cellStyle name="SAPBEXfilterDrill 3 16 5 2 2" xfId="55296"/>
    <cellStyle name="SAPBEXfilterDrill 3 16 5 3" xfId="41379"/>
    <cellStyle name="SAPBEXfilterDrill 3 16 6" xfId="16656"/>
    <cellStyle name="SAPBEXfilterDrill 3 16 6 2" xfId="44339"/>
    <cellStyle name="SAPBEXfilterDrill 3 16 7" xfId="30519"/>
    <cellStyle name="SAPBEXfilterDrill 3 17" xfId="3445"/>
    <cellStyle name="SAPBEXfilterDrill 3 17 2" xfId="6884"/>
    <cellStyle name="SAPBEXfilterDrill 3 17 2 2" xfId="20824"/>
    <cellStyle name="SAPBEXfilterDrill 3 17 2 2 2" xfId="48507"/>
    <cellStyle name="SAPBEXfilterDrill 3 17 2 3" xfId="34590"/>
    <cellStyle name="SAPBEXfilterDrill 3 17 3" xfId="9621"/>
    <cellStyle name="SAPBEXfilterDrill 3 17 3 2" xfId="23542"/>
    <cellStyle name="SAPBEXfilterDrill 3 17 3 2 2" xfId="51225"/>
    <cellStyle name="SAPBEXfilterDrill 3 17 3 3" xfId="37308"/>
    <cellStyle name="SAPBEXfilterDrill 3 17 4" xfId="11762"/>
    <cellStyle name="SAPBEXfilterDrill 3 17 4 2" xfId="25683"/>
    <cellStyle name="SAPBEXfilterDrill 3 17 4 2 2" xfId="53366"/>
    <cellStyle name="SAPBEXfilterDrill 3 17 4 3" xfId="39449"/>
    <cellStyle name="SAPBEXfilterDrill 3 17 5" xfId="14512"/>
    <cellStyle name="SAPBEXfilterDrill 3 17 5 2" xfId="28433"/>
    <cellStyle name="SAPBEXfilterDrill 3 17 5 2 2" xfId="56116"/>
    <cellStyle name="SAPBEXfilterDrill 3 17 5 3" xfId="42199"/>
    <cellStyle name="SAPBEXfilterDrill 3 17 6" xfId="17480"/>
    <cellStyle name="SAPBEXfilterDrill 3 17 6 2" xfId="45163"/>
    <cellStyle name="SAPBEXfilterDrill 3 17 7" xfId="31255"/>
    <cellStyle name="SAPBEXfilterDrill 3 18" xfId="3550"/>
    <cellStyle name="SAPBEXfilterDrill 3 18 2" xfId="6988"/>
    <cellStyle name="SAPBEXfilterDrill 3 18 2 2" xfId="20927"/>
    <cellStyle name="SAPBEXfilterDrill 3 18 2 2 2" xfId="48610"/>
    <cellStyle name="SAPBEXfilterDrill 3 18 2 3" xfId="34693"/>
    <cellStyle name="SAPBEXfilterDrill 3 18 3" xfId="9724"/>
    <cellStyle name="SAPBEXfilterDrill 3 18 3 2" xfId="23645"/>
    <cellStyle name="SAPBEXfilterDrill 3 18 3 2 2" xfId="51328"/>
    <cellStyle name="SAPBEXfilterDrill 3 18 3 3" xfId="37411"/>
    <cellStyle name="SAPBEXfilterDrill 3 18 4" xfId="11865"/>
    <cellStyle name="SAPBEXfilterDrill 3 18 4 2" xfId="25786"/>
    <cellStyle name="SAPBEXfilterDrill 3 18 4 2 2" xfId="53469"/>
    <cellStyle name="SAPBEXfilterDrill 3 18 4 3" xfId="39552"/>
    <cellStyle name="SAPBEXfilterDrill 3 18 5" xfId="14615"/>
    <cellStyle name="SAPBEXfilterDrill 3 18 5 2" xfId="28536"/>
    <cellStyle name="SAPBEXfilterDrill 3 18 5 2 2" xfId="56219"/>
    <cellStyle name="SAPBEXfilterDrill 3 18 5 3" xfId="42302"/>
    <cellStyle name="SAPBEXfilterDrill 3 18 6" xfId="17583"/>
    <cellStyle name="SAPBEXfilterDrill 3 18 6 2" xfId="45266"/>
    <cellStyle name="SAPBEXfilterDrill 3 18 7" xfId="31354"/>
    <cellStyle name="SAPBEXfilterDrill 3 19" xfId="3587"/>
    <cellStyle name="SAPBEXfilterDrill 3 19 2" xfId="7025"/>
    <cellStyle name="SAPBEXfilterDrill 3 19 2 2" xfId="20962"/>
    <cellStyle name="SAPBEXfilterDrill 3 19 2 2 2" xfId="48645"/>
    <cellStyle name="SAPBEXfilterDrill 3 19 2 3" xfId="34728"/>
    <cellStyle name="SAPBEXfilterDrill 3 19 3" xfId="9758"/>
    <cellStyle name="SAPBEXfilterDrill 3 19 3 2" xfId="23679"/>
    <cellStyle name="SAPBEXfilterDrill 3 19 3 2 2" xfId="51362"/>
    <cellStyle name="SAPBEXfilterDrill 3 19 3 3" xfId="37445"/>
    <cellStyle name="SAPBEXfilterDrill 3 19 4" xfId="11900"/>
    <cellStyle name="SAPBEXfilterDrill 3 19 4 2" xfId="25821"/>
    <cellStyle name="SAPBEXfilterDrill 3 19 4 2 2" xfId="53504"/>
    <cellStyle name="SAPBEXfilterDrill 3 19 4 3" xfId="39587"/>
    <cellStyle name="SAPBEXfilterDrill 3 19 5" xfId="14650"/>
    <cellStyle name="SAPBEXfilterDrill 3 19 5 2" xfId="28571"/>
    <cellStyle name="SAPBEXfilterDrill 3 19 5 2 2" xfId="56254"/>
    <cellStyle name="SAPBEXfilterDrill 3 19 5 3" xfId="42337"/>
    <cellStyle name="SAPBEXfilterDrill 3 19 6" xfId="17618"/>
    <cellStyle name="SAPBEXfilterDrill 3 19 6 2" xfId="45301"/>
    <cellStyle name="SAPBEXfilterDrill 3 19 7" xfId="31389"/>
    <cellStyle name="SAPBEXfilterDrill 3 2" xfId="3085"/>
    <cellStyle name="SAPBEXfilterDrill 3 2 2" xfId="6527"/>
    <cellStyle name="SAPBEXfilterDrill 3 2 2 2" xfId="20471"/>
    <cellStyle name="SAPBEXfilterDrill 3 2 2 2 2" xfId="48154"/>
    <cellStyle name="SAPBEXfilterDrill 3 2 2 3" xfId="34237"/>
    <cellStyle name="SAPBEXfilterDrill 3 2 3" xfId="9272"/>
    <cellStyle name="SAPBEXfilterDrill 3 2 3 2" xfId="23193"/>
    <cellStyle name="SAPBEXfilterDrill 3 2 3 2 2" xfId="50876"/>
    <cellStyle name="SAPBEXfilterDrill 3 2 3 3" xfId="36959"/>
    <cellStyle name="SAPBEXfilterDrill 3 2 4" xfId="11409"/>
    <cellStyle name="SAPBEXfilterDrill 3 2 4 2" xfId="25330"/>
    <cellStyle name="SAPBEXfilterDrill 3 2 4 2 2" xfId="53013"/>
    <cellStyle name="SAPBEXfilterDrill 3 2 4 3" xfId="39096"/>
    <cellStyle name="SAPBEXfilterDrill 3 2 5" xfId="14159"/>
    <cellStyle name="SAPBEXfilterDrill 3 2 5 2" xfId="28080"/>
    <cellStyle name="SAPBEXfilterDrill 3 2 5 2 2" xfId="55763"/>
    <cellStyle name="SAPBEXfilterDrill 3 2 5 3" xfId="41846"/>
    <cellStyle name="SAPBEXfilterDrill 3 2 6" xfId="17127"/>
    <cellStyle name="SAPBEXfilterDrill 3 2 6 2" xfId="44810"/>
    <cellStyle name="SAPBEXfilterDrill 3 2 7" xfId="30931"/>
    <cellStyle name="SAPBEXfilterDrill 3 20" xfId="4132"/>
    <cellStyle name="SAPBEXfilterDrill 3 20 2" xfId="7558"/>
    <cellStyle name="SAPBEXfilterDrill 3 20 2 2" xfId="21486"/>
    <cellStyle name="SAPBEXfilterDrill 3 20 2 2 2" xfId="49169"/>
    <cellStyle name="SAPBEXfilterDrill 3 20 2 3" xfId="35252"/>
    <cellStyle name="SAPBEXfilterDrill 3 20 3" xfId="10257"/>
    <cellStyle name="SAPBEXfilterDrill 3 20 3 2" xfId="24178"/>
    <cellStyle name="SAPBEXfilterDrill 3 20 3 2 2" xfId="51861"/>
    <cellStyle name="SAPBEXfilterDrill 3 20 3 3" xfId="37944"/>
    <cellStyle name="SAPBEXfilterDrill 3 20 4" xfId="12409"/>
    <cellStyle name="SAPBEXfilterDrill 3 20 4 2" xfId="26330"/>
    <cellStyle name="SAPBEXfilterDrill 3 20 4 2 2" xfId="54013"/>
    <cellStyle name="SAPBEXfilterDrill 3 20 4 3" xfId="40096"/>
    <cellStyle name="SAPBEXfilterDrill 3 20 5" xfId="15159"/>
    <cellStyle name="SAPBEXfilterDrill 3 20 5 2" xfId="29080"/>
    <cellStyle name="SAPBEXfilterDrill 3 20 5 2 2" xfId="56763"/>
    <cellStyle name="SAPBEXfilterDrill 3 20 5 3" xfId="42846"/>
    <cellStyle name="SAPBEXfilterDrill 3 20 6" xfId="18127"/>
    <cellStyle name="SAPBEXfilterDrill 3 20 6 2" xfId="45810"/>
    <cellStyle name="SAPBEXfilterDrill 3 20 7" xfId="31893"/>
    <cellStyle name="SAPBEXfilterDrill 3 21" xfId="3955"/>
    <cellStyle name="SAPBEXfilterDrill 3 21 2" xfId="7381"/>
    <cellStyle name="SAPBEXfilterDrill 3 21 2 2" xfId="21312"/>
    <cellStyle name="SAPBEXfilterDrill 3 21 2 2 2" xfId="48995"/>
    <cellStyle name="SAPBEXfilterDrill 3 21 2 3" xfId="35078"/>
    <cellStyle name="SAPBEXfilterDrill 3 21 3" xfId="10085"/>
    <cellStyle name="SAPBEXfilterDrill 3 21 3 2" xfId="24006"/>
    <cellStyle name="SAPBEXfilterDrill 3 21 3 2 2" xfId="51689"/>
    <cellStyle name="SAPBEXfilterDrill 3 21 3 3" xfId="37772"/>
    <cellStyle name="SAPBEXfilterDrill 3 21 4" xfId="12237"/>
    <cellStyle name="SAPBEXfilterDrill 3 21 4 2" xfId="26158"/>
    <cellStyle name="SAPBEXfilterDrill 3 21 4 2 2" xfId="53841"/>
    <cellStyle name="SAPBEXfilterDrill 3 21 4 3" xfId="39924"/>
    <cellStyle name="SAPBEXfilterDrill 3 21 5" xfId="14987"/>
    <cellStyle name="SAPBEXfilterDrill 3 21 5 2" xfId="28908"/>
    <cellStyle name="SAPBEXfilterDrill 3 21 5 2 2" xfId="56591"/>
    <cellStyle name="SAPBEXfilterDrill 3 21 5 3" xfId="42674"/>
    <cellStyle name="SAPBEXfilterDrill 3 21 6" xfId="17955"/>
    <cellStyle name="SAPBEXfilterDrill 3 21 6 2" xfId="45638"/>
    <cellStyle name="SAPBEXfilterDrill 3 21 7" xfId="31721"/>
    <cellStyle name="SAPBEXfilterDrill 3 22" xfId="4089"/>
    <cellStyle name="SAPBEXfilterDrill 3 22 2" xfId="7515"/>
    <cellStyle name="SAPBEXfilterDrill 3 22 2 2" xfId="21445"/>
    <cellStyle name="SAPBEXfilterDrill 3 22 2 2 2" xfId="49128"/>
    <cellStyle name="SAPBEXfilterDrill 3 22 2 3" xfId="35211"/>
    <cellStyle name="SAPBEXfilterDrill 3 22 3" xfId="10217"/>
    <cellStyle name="SAPBEXfilterDrill 3 22 3 2" xfId="24138"/>
    <cellStyle name="SAPBEXfilterDrill 3 22 3 2 2" xfId="51821"/>
    <cellStyle name="SAPBEXfilterDrill 3 22 3 3" xfId="37904"/>
    <cellStyle name="SAPBEXfilterDrill 3 22 4" xfId="12369"/>
    <cellStyle name="SAPBEXfilterDrill 3 22 4 2" xfId="26290"/>
    <cellStyle name="SAPBEXfilterDrill 3 22 4 2 2" xfId="53973"/>
    <cellStyle name="SAPBEXfilterDrill 3 22 4 3" xfId="40056"/>
    <cellStyle name="SAPBEXfilterDrill 3 22 5" xfId="15119"/>
    <cellStyle name="SAPBEXfilterDrill 3 22 5 2" xfId="29040"/>
    <cellStyle name="SAPBEXfilterDrill 3 22 5 2 2" xfId="56723"/>
    <cellStyle name="SAPBEXfilterDrill 3 22 5 3" xfId="42806"/>
    <cellStyle name="SAPBEXfilterDrill 3 22 6" xfId="18087"/>
    <cellStyle name="SAPBEXfilterDrill 3 22 6 2" xfId="45770"/>
    <cellStyle name="SAPBEXfilterDrill 3 22 7" xfId="31853"/>
    <cellStyle name="SAPBEXfilterDrill 3 23" xfId="3978"/>
    <cellStyle name="SAPBEXfilterDrill 3 23 2" xfId="7404"/>
    <cellStyle name="SAPBEXfilterDrill 3 23 2 2" xfId="21335"/>
    <cellStyle name="SAPBEXfilterDrill 3 23 2 2 2" xfId="49018"/>
    <cellStyle name="SAPBEXfilterDrill 3 23 2 3" xfId="35101"/>
    <cellStyle name="SAPBEXfilterDrill 3 23 3" xfId="10107"/>
    <cellStyle name="SAPBEXfilterDrill 3 23 3 2" xfId="24028"/>
    <cellStyle name="SAPBEXfilterDrill 3 23 3 2 2" xfId="51711"/>
    <cellStyle name="SAPBEXfilterDrill 3 23 3 3" xfId="37794"/>
    <cellStyle name="SAPBEXfilterDrill 3 23 4" xfId="12259"/>
    <cellStyle name="SAPBEXfilterDrill 3 23 4 2" xfId="26180"/>
    <cellStyle name="SAPBEXfilterDrill 3 23 4 2 2" xfId="53863"/>
    <cellStyle name="SAPBEXfilterDrill 3 23 4 3" xfId="39946"/>
    <cellStyle name="SAPBEXfilterDrill 3 23 5" xfId="15009"/>
    <cellStyle name="SAPBEXfilterDrill 3 23 5 2" xfId="28930"/>
    <cellStyle name="SAPBEXfilterDrill 3 23 5 2 2" xfId="56613"/>
    <cellStyle name="SAPBEXfilterDrill 3 23 5 3" xfId="42696"/>
    <cellStyle name="SAPBEXfilterDrill 3 23 6" xfId="17977"/>
    <cellStyle name="SAPBEXfilterDrill 3 23 6 2" xfId="45660"/>
    <cellStyle name="SAPBEXfilterDrill 3 23 7" xfId="31743"/>
    <cellStyle name="SAPBEXfilterDrill 3 24" xfId="4056"/>
    <cellStyle name="SAPBEXfilterDrill 3 24 2" xfId="7482"/>
    <cellStyle name="SAPBEXfilterDrill 3 24 2 2" xfId="21413"/>
    <cellStyle name="SAPBEXfilterDrill 3 24 2 2 2" xfId="49096"/>
    <cellStyle name="SAPBEXfilterDrill 3 24 2 3" xfId="35179"/>
    <cellStyle name="SAPBEXfilterDrill 3 24 3" xfId="10185"/>
    <cellStyle name="SAPBEXfilterDrill 3 24 3 2" xfId="24106"/>
    <cellStyle name="SAPBEXfilterDrill 3 24 3 2 2" xfId="51789"/>
    <cellStyle name="SAPBEXfilterDrill 3 24 3 3" xfId="37872"/>
    <cellStyle name="SAPBEXfilterDrill 3 24 4" xfId="12337"/>
    <cellStyle name="SAPBEXfilterDrill 3 24 4 2" xfId="26258"/>
    <cellStyle name="SAPBEXfilterDrill 3 24 4 2 2" xfId="53941"/>
    <cellStyle name="SAPBEXfilterDrill 3 24 4 3" xfId="40024"/>
    <cellStyle name="SAPBEXfilterDrill 3 24 5" xfId="15087"/>
    <cellStyle name="SAPBEXfilterDrill 3 24 5 2" xfId="29008"/>
    <cellStyle name="SAPBEXfilterDrill 3 24 5 2 2" xfId="56691"/>
    <cellStyle name="SAPBEXfilterDrill 3 24 5 3" xfId="42774"/>
    <cellStyle name="SAPBEXfilterDrill 3 24 6" xfId="18055"/>
    <cellStyle name="SAPBEXfilterDrill 3 24 6 2" xfId="45738"/>
    <cellStyle name="SAPBEXfilterDrill 3 24 7" xfId="31821"/>
    <cellStyle name="SAPBEXfilterDrill 3 25" xfId="4777"/>
    <cellStyle name="SAPBEXfilterDrill 3 25 2" xfId="8183"/>
    <cellStyle name="SAPBEXfilterDrill 3 25 2 2" xfId="22106"/>
    <cellStyle name="SAPBEXfilterDrill 3 25 2 2 2" xfId="49789"/>
    <cellStyle name="SAPBEXfilterDrill 3 25 2 3" xfId="35872"/>
    <cellStyle name="SAPBEXfilterDrill 3 25 3" xfId="10713"/>
    <cellStyle name="SAPBEXfilterDrill 3 25 3 2" xfId="24634"/>
    <cellStyle name="SAPBEXfilterDrill 3 25 3 2 2" xfId="52317"/>
    <cellStyle name="SAPBEXfilterDrill 3 25 3 3" xfId="38400"/>
    <cellStyle name="SAPBEXfilterDrill 3 25 4" xfId="13038"/>
    <cellStyle name="SAPBEXfilterDrill 3 25 4 2" xfId="26959"/>
    <cellStyle name="SAPBEXfilterDrill 3 25 4 2 2" xfId="54642"/>
    <cellStyle name="SAPBEXfilterDrill 3 25 4 3" xfId="40725"/>
    <cellStyle name="SAPBEXfilterDrill 3 25 5" xfId="15788"/>
    <cellStyle name="SAPBEXfilterDrill 3 25 5 2" xfId="29709"/>
    <cellStyle name="SAPBEXfilterDrill 3 25 5 2 2" xfId="57392"/>
    <cellStyle name="SAPBEXfilterDrill 3 25 5 3" xfId="43475"/>
    <cellStyle name="SAPBEXfilterDrill 3 25 6" xfId="18756"/>
    <cellStyle name="SAPBEXfilterDrill 3 25 6 2" xfId="46439"/>
    <cellStyle name="SAPBEXfilterDrill 3 25 7" xfId="32522"/>
    <cellStyle name="SAPBEXfilterDrill 3 26" xfId="4328"/>
    <cellStyle name="SAPBEXfilterDrill 3 26 2" xfId="7753"/>
    <cellStyle name="SAPBEXfilterDrill 3 26 2 2" xfId="21677"/>
    <cellStyle name="SAPBEXfilterDrill 3 26 2 2 2" xfId="49360"/>
    <cellStyle name="SAPBEXfilterDrill 3 26 2 3" xfId="35443"/>
    <cellStyle name="SAPBEXfilterDrill 3 26 3" xfId="10427"/>
    <cellStyle name="SAPBEXfilterDrill 3 26 3 2" xfId="24348"/>
    <cellStyle name="SAPBEXfilterDrill 3 26 3 2 2" xfId="52031"/>
    <cellStyle name="SAPBEXfilterDrill 3 26 3 3" xfId="38114"/>
    <cellStyle name="SAPBEXfilterDrill 3 26 4" xfId="12596"/>
    <cellStyle name="SAPBEXfilterDrill 3 26 4 2" xfId="26517"/>
    <cellStyle name="SAPBEXfilterDrill 3 26 4 2 2" xfId="54200"/>
    <cellStyle name="SAPBEXfilterDrill 3 26 4 3" xfId="40283"/>
    <cellStyle name="SAPBEXfilterDrill 3 26 5" xfId="15346"/>
    <cellStyle name="SAPBEXfilterDrill 3 26 5 2" xfId="29267"/>
    <cellStyle name="SAPBEXfilterDrill 3 26 5 2 2" xfId="56950"/>
    <cellStyle name="SAPBEXfilterDrill 3 26 5 3" xfId="43033"/>
    <cellStyle name="SAPBEXfilterDrill 3 26 6" xfId="18314"/>
    <cellStyle name="SAPBEXfilterDrill 3 26 6 2" xfId="45997"/>
    <cellStyle name="SAPBEXfilterDrill 3 26 7" xfId="32080"/>
    <cellStyle name="SAPBEXfilterDrill 3 27" xfId="4703"/>
    <cellStyle name="SAPBEXfilterDrill 3 27 2" xfId="8109"/>
    <cellStyle name="SAPBEXfilterDrill 3 27 2 2" xfId="22033"/>
    <cellStyle name="SAPBEXfilterDrill 3 27 2 2 2" xfId="49716"/>
    <cellStyle name="SAPBEXfilterDrill 3 27 2 3" xfId="35799"/>
    <cellStyle name="SAPBEXfilterDrill 3 27 3" xfId="10672"/>
    <cellStyle name="SAPBEXfilterDrill 3 27 3 2" xfId="24593"/>
    <cellStyle name="SAPBEXfilterDrill 3 27 3 2 2" xfId="52276"/>
    <cellStyle name="SAPBEXfilterDrill 3 27 3 3" xfId="38359"/>
    <cellStyle name="SAPBEXfilterDrill 3 27 4" xfId="12965"/>
    <cellStyle name="SAPBEXfilterDrill 3 27 4 2" xfId="26886"/>
    <cellStyle name="SAPBEXfilterDrill 3 27 4 2 2" xfId="54569"/>
    <cellStyle name="SAPBEXfilterDrill 3 27 4 3" xfId="40652"/>
    <cellStyle name="SAPBEXfilterDrill 3 27 5" xfId="15715"/>
    <cellStyle name="SAPBEXfilterDrill 3 27 5 2" xfId="29636"/>
    <cellStyle name="SAPBEXfilterDrill 3 27 5 2 2" xfId="57319"/>
    <cellStyle name="SAPBEXfilterDrill 3 27 5 3" xfId="43402"/>
    <cellStyle name="SAPBEXfilterDrill 3 27 6" xfId="18683"/>
    <cellStyle name="SAPBEXfilterDrill 3 27 6 2" xfId="46366"/>
    <cellStyle name="SAPBEXfilterDrill 3 27 7" xfId="32449"/>
    <cellStyle name="SAPBEXfilterDrill 3 28" xfId="4353"/>
    <cellStyle name="SAPBEXfilterDrill 3 28 2" xfId="7778"/>
    <cellStyle name="SAPBEXfilterDrill 3 28 2 2" xfId="21702"/>
    <cellStyle name="SAPBEXfilterDrill 3 28 2 2 2" xfId="49385"/>
    <cellStyle name="SAPBEXfilterDrill 3 28 2 3" xfId="35468"/>
    <cellStyle name="SAPBEXfilterDrill 3 28 3" xfId="10451"/>
    <cellStyle name="SAPBEXfilterDrill 3 28 3 2" xfId="24372"/>
    <cellStyle name="SAPBEXfilterDrill 3 28 3 2 2" xfId="52055"/>
    <cellStyle name="SAPBEXfilterDrill 3 28 3 3" xfId="38138"/>
    <cellStyle name="SAPBEXfilterDrill 3 28 4" xfId="12620"/>
    <cellStyle name="SAPBEXfilterDrill 3 28 4 2" xfId="26541"/>
    <cellStyle name="SAPBEXfilterDrill 3 28 4 2 2" xfId="54224"/>
    <cellStyle name="SAPBEXfilterDrill 3 28 4 3" xfId="40307"/>
    <cellStyle name="SAPBEXfilterDrill 3 28 5" xfId="15370"/>
    <cellStyle name="SAPBEXfilterDrill 3 28 5 2" xfId="29291"/>
    <cellStyle name="SAPBEXfilterDrill 3 28 5 2 2" xfId="56974"/>
    <cellStyle name="SAPBEXfilterDrill 3 28 5 3" xfId="43057"/>
    <cellStyle name="SAPBEXfilterDrill 3 28 6" xfId="18338"/>
    <cellStyle name="SAPBEXfilterDrill 3 28 6 2" xfId="46021"/>
    <cellStyle name="SAPBEXfilterDrill 3 28 7" xfId="32104"/>
    <cellStyle name="SAPBEXfilterDrill 3 29" xfId="4310"/>
    <cellStyle name="SAPBEXfilterDrill 3 29 2" xfId="7735"/>
    <cellStyle name="SAPBEXfilterDrill 3 29 2 2" xfId="21661"/>
    <cellStyle name="SAPBEXfilterDrill 3 29 2 2 2" xfId="49344"/>
    <cellStyle name="SAPBEXfilterDrill 3 29 2 3" xfId="35427"/>
    <cellStyle name="SAPBEXfilterDrill 3 29 3" xfId="10416"/>
    <cellStyle name="SAPBEXfilterDrill 3 29 3 2" xfId="24337"/>
    <cellStyle name="SAPBEXfilterDrill 3 29 3 2 2" xfId="52020"/>
    <cellStyle name="SAPBEXfilterDrill 3 29 3 3" xfId="38103"/>
    <cellStyle name="SAPBEXfilterDrill 3 29 4" xfId="12580"/>
    <cellStyle name="SAPBEXfilterDrill 3 29 4 2" xfId="26501"/>
    <cellStyle name="SAPBEXfilterDrill 3 29 4 2 2" xfId="54184"/>
    <cellStyle name="SAPBEXfilterDrill 3 29 4 3" xfId="40267"/>
    <cellStyle name="SAPBEXfilterDrill 3 29 5" xfId="15330"/>
    <cellStyle name="SAPBEXfilterDrill 3 29 5 2" xfId="29251"/>
    <cellStyle name="SAPBEXfilterDrill 3 29 5 2 2" xfId="56934"/>
    <cellStyle name="SAPBEXfilterDrill 3 29 5 3" xfId="43017"/>
    <cellStyle name="SAPBEXfilterDrill 3 29 6" xfId="18298"/>
    <cellStyle name="SAPBEXfilterDrill 3 29 6 2" xfId="45981"/>
    <cellStyle name="SAPBEXfilterDrill 3 29 7" xfId="32064"/>
    <cellStyle name="SAPBEXfilterDrill 3 3" xfId="2356"/>
    <cellStyle name="SAPBEXfilterDrill 3 3 2" xfId="5815"/>
    <cellStyle name="SAPBEXfilterDrill 3 3 2 2" xfId="19765"/>
    <cellStyle name="SAPBEXfilterDrill 3 3 2 2 2" xfId="47448"/>
    <cellStyle name="SAPBEXfilterDrill 3 3 2 3" xfId="33531"/>
    <cellStyle name="SAPBEXfilterDrill 3 3 3" xfId="8585"/>
    <cellStyle name="SAPBEXfilterDrill 3 3 3 2" xfId="22506"/>
    <cellStyle name="SAPBEXfilterDrill 3 3 3 2 2" xfId="50189"/>
    <cellStyle name="SAPBEXfilterDrill 3 3 3 3" xfId="36272"/>
    <cellStyle name="SAPBEXfilterDrill 3 3 4" xfId="5464"/>
    <cellStyle name="SAPBEXfilterDrill 3 3 4 2" xfId="19417"/>
    <cellStyle name="SAPBEXfilterDrill 3 3 4 2 2" xfId="47100"/>
    <cellStyle name="SAPBEXfilterDrill 3 3 4 3" xfId="33183"/>
    <cellStyle name="SAPBEXfilterDrill 3 3 5" xfId="13463"/>
    <cellStyle name="SAPBEXfilterDrill 3 3 5 2" xfId="27384"/>
    <cellStyle name="SAPBEXfilterDrill 3 3 5 2 2" xfId="55067"/>
    <cellStyle name="SAPBEXfilterDrill 3 3 5 3" xfId="41150"/>
    <cellStyle name="SAPBEXfilterDrill 3 3 6" xfId="16425"/>
    <cellStyle name="SAPBEXfilterDrill 3 3 6 2" xfId="44108"/>
    <cellStyle name="SAPBEXfilterDrill 3 3 7" xfId="30318"/>
    <cellStyle name="SAPBEXfilterDrill 3 30" xfId="4680"/>
    <cellStyle name="SAPBEXfilterDrill 3 30 2" xfId="8086"/>
    <cellStyle name="SAPBEXfilterDrill 3 30 2 2" xfId="22010"/>
    <cellStyle name="SAPBEXfilterDrill 3 30 2 2 2" xfId="49693"/>
    <cellStyle name="SAPBEXfilterDrill 3 30 2 3" xfId="35776"/>
    <cellStyle name="SAPBEXfilterDrill 3 30 3" xfId="10668"/>
    <cellStyle name="SAPBEXfilterDrill 3 30 3 2" xfId="24589"/>
    <cellStyle name="SAPBEXfilterDrill 3 30 3 2 2" xfId="52272"/>
    <cellStyle name="SAPBEXfilterDrill 3 30 3 3" xfId="38355"/>
    <cellStyle name="SAPBEXfilterDrill 3 30 4" xfId="12943"/>
    <cellStyle name="SAPBEXfilterDrill 3 30 4 2" xfId="26864"/>
    <cellStyle name="SAPBEXfilterDrill 3 30 4 2 2" xfId="54547"/>
    <cellStyle name="SAPBEXfilterDrill 3 30 4 3" xfId="40630"/>
    <cellStyle name="SAPBEXfilterDrill 3 30 5" xfId="15693"/>
    <cellStyle name="SAPBEXfilterDrill 3 30 5 2" xfId="29614"/>
    <cellStyle name="SAPBEXfilterDrill 3 30 5 2 2" xfId="57297"/>
    <cellStyle name="SAPBEXfilterDrill 3 30 5 3" xfId="43380"/>
    <cellStyle name="SAPBEXfilterDrill 3 30 6" xfId="18661"/>
    <cellStyle name="SAPBEXfilterDrill 3 30 6 2" xfId="46344"/>
    <cellStyle name="SAPBEXfilterDrill 3 30 7" xfId="32427"/>
    <cellStyle name="SAPBEXfilterDrill 3 31" xfId="4337"/>
    <cellStyle name="SAPBEXfilterDrill 3 31 2" xfId="7762"/>
    <cellStyle name="SAPBEXfilterDrill 3 31 2 2" xfId="21686"/>
    <cellStyle name="SAPBEXfilterDrill 3 31 2 2 2" xfId="49369"/>
    <cellStyle name="SAPBEXfilterDrill 3 31 2 3" xfId="35452"/>
    <cellStyle name="SAPBEXfilterDrill 3 31 3" xfId="10435"/>
    <cellStyle name="SAPBEXfilterDrill 3 31 3 2" xfId="24356"/>
    <cellStyle name="SAPBEXfilterDrill 3 31 3 2 2" xfId="52039"/>
    <cellStyle name="SAPBEXfilterDrill 3 31 3 3" xfId="38122"/>
    <cellStyle name="SAPBEXfilterDrill 3 31 4" xfId="12604"/>
    <cellStyle name="SAPBEXfilterDrill 3 31 4 2" xfId="26525"/>
    <cellStyle name="SAPBEXfilterDrill 3 31 4 2 2" xfId="54208"/>
    <cellStyle name="SAPBEXfilterDrill 3 31 4 3" xfId="40291"/>
    <cellStyle name="SAPBEXfilterDrill 3 31 5" xfId="15354"/>
    <cellStyle name="SAPBEXfilterDrill 3 31 5 2" xfId="29275"/>
    <cellStyle name="SAPBEXfilterDrill 3 31 5 2 2" xfId="56958"/>
    <cellStyle name="SAPBEXfilterDrill 3 31 5 3" xfId="43041"/>
    <cellStyle name="SAPBEXfilterDrill 3 31 6" xfId="18322"/>
    <cellStyle name="SAPBEXfilterDrill 3 31 6 2" xfId="46005"/>
    <cellStyle name="SAPBEXfilterDrill 3 31 7" xfId="32088"/>
    <cellStyle name="SAPBEXfilterDrill 3 32" xfId="5618"/>
    <cellStyle name="SAPBEXfilterDrill 3 32 2" xfId="19571"/>
    <cellStyle name="SAPBEXfilterDrill 3 32 2 2" xfId="47254"/>
    <cellStyle name="SAPBEXfilterDrill 3 32 3" xfId="33337"/>
    <cellStyle name="SAPBEXfilterDrill 3 33" xfId="16178"/>
    <cellStyle name="SAPBEXfilterDrill 3 33 2" xfId="30095"/>
    <cellStyle name="SAPBEXfilterDrill 3 33 2 2" xfId="57778"/>
    <cellStyle name="SAPBEXfilterDrill 3 33 3" xfId="43861"/>
    <cellStyle name="SAPBEXfilterDrill 3 34" xfId="16124"/>
    <cellStyle name="SAPBEXfilterDrill 3 34 2" xfId="30041"/>
    <cellStyle name="SAPBEXfilterDrill 3 34 2 2" xfId="57724"/>
    <cellStyle name="SAPBEXfilterDrill 3 34 3" xfId="43807"/>
    <cellStyle name="SAPBEXfilterDrill 3 35" xfId="30213"/>
    <cellStyle name="SAPBEXfilterDrill 3 4" xfId="3109"/>
    <cellStyle name="SAPBEXfilterDrill 3 4 2" xfId="6551"/>
    <cellStyle name="SAPBEXfilterDrill 3 4 2 2" xfId="20495"/>
    <cellStyle name="SAPBEXfilterDrill 3 4 2 2 2" xfId="48178"/>
    <cellStyle name="SAPBEXfilterDrill 3 4 2 3" xfId="34261"/>
    <cellStyle name="SAPBEXfilterDrill 3 4 3" xfId="9295"/>
    <cellStyle name="SAPBEXfilterDrill 3 4 3 2" xfId="23216"/>
    <cellStyle name="SAPBEXfilterDrill 3 4 3 2 2" xfId="50899"/>
    <cellStyle name="SAPBEXfilterDrill 3 4 3 3" xfId="36982"/>
    <cellStyle name="SAPBEXfilterDrill 3 4 4" xfId="11433"/>
    <cellStyle name="SAPBEXfilterDrill 3 4 4 2" xfId="25354"/>
    <cellStyle name="SAPBEXfilterDrill 3 4 4 2 2" xfId="53037"/>
    <cellStyle name="SAPBEXfilterDrill 3 4 4 3" xfId="39120"/>
    <cellStyle name="SAPBEXfilterDrill 3 4 5" xfId="14183"/>
    <cellStyle name="SAPBEXfilterDrill 3 4 5 2" xfId="28104"/>
    <cellStyle name="SAPBEXfilterDrill 3 4 5 2 2" xfId="55787"/>
    <cellStyle name="SAPBEXfilterDrill 3 4 5 3" xfId="41870"/>
    <cellStyle name="SAPBEXfilterDrill 3 4 6" xfId="17151"/>
    <cellStyle name="SAPBEXfilterDrill 3 4 6 2" xfId="44834"/>
    <cellStyle name="SAPBEXfilterDrill 3 4 7" xfId="30955"/>
    <cellStyle name="SAPBEXfilterDrill 3 5" xfId="3267"/>
    <cellStyle name="SAPBEXfilterDrill 3 5 2" xfId="6709"/>
    <cellStyle name="SAPBEXfilterDrill 3 5 2 2" xfId="20651"/>
    <cellStyle name="SAPBEXfilterDrill 3 5 2 2 2" xfId="48334"/>
    <cellStyle name="SAPBEXfilterDrill 3 5 2 3" xfId="34417"/>
    <cellStyle name="SAPBEXfilterDrill 3 5 3" xfId="9451"/>
    <cellStyle name="SAPBEXfilterDrill 3 5 3 2" xfId="23372"/>
    <cellStyle name="SAPBEXfilterDrill 3 5 3 2 2" xfId="51055"/>
    <cellStyle name="SAPBEXfilterDrill 3 5 3 3" xfId="37138"/>
    <cellStyle name="SAPBEXfilterDrill 3 5 4" xfId="11589"/>
    <cellStyle name="SAPBEXfilterDrill 3 5 4 2" xfId="25510"/>
    <cellStyle name="SAPBEXfilterDrill 3 5 4 2 2" xfId="53193"/>
    <cellStyle name="SAPBEXfilterDrill 3 5 4 3" xfId="39276"/>
    <cellStyle name="SAPBEXfilterDrill 3 5 5" xfId="14339"/>
    <cellStyle name="SAPBEXfilterDrill 3 5 5 2" xfId="28260"/>
    <cellStyle name="SAPBEXfilterDrill 3 5 5 2 2" xfId="55943"/>
    <cellStyle name="SAPBEXfilterDrill 3 5 5 3" xfId="42026"/>
    <cellStyle name="SAPBEXfilterDrill 3 5 6" xfId="17307"/>
    <cellStyle name="SAPBEXfilterDrill 3 5 6 2" xfId="44990"/>
    <cellStyle name="SAPBEXfilterDrill 3 5 7" xfId="31095"/>
    <cellStyle name="SAPBEXfilterDrill 3 6" xfId="2400"/>
    <cellStyle name="SAPBEXfilterDrill 3 6 2" xfId="5857"/>
    <cellStyle name="SAPBEXfilterDrill 3 6 2 2" xfId="19807"/>
    <cellStyle name="SAPBEXfilterDrill 3 6 2 2 2" xfId="47490"/>
    <cellStyle name="SAPBEXfilterDrill 3 6 2 3" xfId="33573"/>
    <cellStyle name="SAPBEXfilterDrill 3 6 3" xfId="8625"/>
    <cellStyle name="SAPBEXfilterDrill 3 6 3 2" xfId="22546"/>
    <cellStyle name="SAPBEXfilterDrill 3 6 3 2 2" xfId="50229"/>
    <cellStyle name="SAPBEXfilterDrill 3 6 3 3" xfId="36312"/>
    <cellStyle name="SAPBEXfilterDrill 3 6 4" xfId="5501"/>
    <cellStyle name="SAPBEXfilterDrill 3 6 4 2" xfId="19454"/>
    <cellStyle name="SAPBEXfilterDrill 3 6 4 2 2" xfId="47137"/>
    <cellStyle name="SAPBEXfilterDrill 3 6 4 3" xfId="33220"/>
    <cellStyle name="SAPBEXfilterDrill 3 6 5" xfId="13505"/>
    <cellStyle name="SAPBEXfilterDrill 3 6 5 2" xfId="27426"/>
    <cellStyle name="SAPBEXfilterDrill 3 6 5 2 2" xfId="55109"/>
    <cellStyle name="SAPBEXfilterDrill 3 6 5 3" xfId="41192"/>
    <cellStyle name="SAPBEXfilterDrill 3 6 6" xfId="16467"/>
    <cellStyle name="SAPBEXfilterDrill 3 6 6 2" xfId="44150"/>
    <cellStyle name="SAPBEXfilterDrill 3 6 7" xfId="30353"/>
    <cellStyle name="SAPBEXfilterDrill 3 7" xfId="3222"/>
    <cellStyle name="SAPBEXfilterDrill 3 7 2" xfId="6664"/>
    <cellStyle name="SAPBEXfilterDrill 3 7 2 2" xfId="20606"/>
    <cellStyle name="SAPBEXfilterDrill 3 7 2 2 2" xfId="48289"/>
    <cellStyle name="SAPBEXfilterDrill 3 7 2 3" xfId="34372"/>
    <cellStyle name="SAPBEXfilterDrill 3 7 3" xfId="9406"/>
    <cellStyle name="SAPBEXfilterDrill 3 7 3 2" xfId="23327"/>
    <cellStyle name="SAPBEXfilterDrill 3 7 3 2 2" xfId="51010"/>
    <cellStyle name="SAPBEXfilterDrill 3 7 3 3" xfId="37093"/>
    <cellStyle name="SAPBEXfilterDrill 3 7 4" xfId="11544"/>
    <cellStyle name="SAPBEXfilterDrill 3 7 4 2" xfId="25465"/>
    <cellStyle name="SAPBEXfilterDrill 3 7 4 2 2" xfId="53148"/>
    <cellStyle name="SAPBEXfilterDrill 3 7 4 3" xfId="39231"/>
    <cellStyle name="SAPBEXfilterDrill 3 7 5" xfId="14294"/>
    <cellStyle name="SAPBEXfilterDrill 3 7 5 2" xfId="28215"/>
    <cellStyle name="SAPBEXfilterDrill 3 7 5 2 2" xfId="55898"/>
    <cellStyle name="SAPBEXfilterDrill 3 7 5 3" xfId="41981"/>
    <cellStyle name="SAPBEXfilterDrill 3 7 6" xfId="17262"/>
    <cellStyle name="SAPBEXfilterDrill 3 7 6 2" xfId="44945"/>
    <cellStyle name="SAPBEXfilterDrill 3 7 7" xfId="31054"/>
    <cellStyle name="SAPBEXfilterDrill 3 8" xfId="2378"/>
    <cellStyle name="SAPBEXfilterDrill 3 8 2" xfId="5835"/>
    <cellStyle name="SAPBEXfilterDrill 3 8 2 2" xfId="19785"/>
    <cellStyle name="SAPBEXfilterDrill 3 8 2 2 2" xfId="47468"/>
    <cellStyle name="SAPBEXfilterDrill 3 8 2 3" xfId="33551"/>
    <cellStyle name="SAPBEXfilterDrill 3 8 3" xfId="8605"/>
    <cellStyle name="SAPBEXfilterDrill 3 8 3 2" xfId="22526"/>
    <cellStyle name="SAPBEXfilterDrill 3 8 3 2 2" xfId="50209"/>
    <cellStyle name="SAPBEXfilterDrill 3 8 3 3" xfId="36292"/>
    <cellStyle name="SAPBEXfilterDrill 3 8 4" xfId="5482"/>
    <cellStyle name="SAPBEXfilterDrill 3 8 4 2" xfId="19435"/>
    <cellStyle name="SAPBEXfilterDrill 3 8 4 2 2" xfId="47118"/>
    <cellStyle name="SAPBEXfilterDrill 3 8 4 3" xfId="33201"/>
    <cellStyle name="SAPBEXfilterDrill 3 8 5" xfId="13483"/>
    <cellStyle name="SAPBEXfilterDrill 3 8 5 2" xfId="27404"/>
    <cellStyle name="SAPBEXfilterDrill 3 8 5 2 2" xfId="55087"/>
    <cellStyle name="SAPBEXfilterDrill 3 8 5 3" xfId="41170"/>
    <cellStyle name="SAPBEXfilterDrill 3 8 6" xfId="16445"/>
    <cellStyle name="SAPBEXfilterDrill 3 8 6 2" xfId="44128"/>
    <cellStyle name="SAPBEXfilterDrill 3 8 7" xfId="30338"/>
    <cellStyle name="SAPBEXfilterDrill 3 9" xfId="2876"/>
    <cellStyle name="SAPBEXfilterDrill 3 9 2" xfId="6323"/>
    <cellStyle name="SAPBEXfilterDrill 3 9 2 2" xfId="20270"/>
    <cellStyle name="SAPBEXfilterDrill 3 9 2 2 2" xfId="47953"/>
    <cellStyle name="SAPBEXfilterDrill 3 9 2 3" xfId="34036"/>
    <cellStyle name="SAPBEXfilterDrill 3 9 3" xfId="9075"/>
    <cellStyle name="SAPBEXfilterDrill 3 9 3 2" xfId="22996"/>
    <cellStyle name="SAPBEXfilterDrill 3 9 3 2 2" xfId="50679"/>
    <cellStyle name="SAPBEXfilterDrill 3 9 3 3" xfId="36762"/>
    <cellStyle name="SAPBEXfilterDrill 3 9 4" xfId="11210"/>
    <cellStyle name="SAPBEXfilterDrill 3 9 4 2" xfId="25131"/>
    <cellStyle name="SAPBEXfilterDrill 3 9 4 2 2" xfId="52814"/>
    <cellStyle name="SAPBEXfilterDrill 3 9 4 3" xfId="38897"/>
    <cellStyle name="SAPBEXfilterDrill 3 9 5" xfId="13962"/>
    <cellStyle name="SAPBEXfilterDrill 3 9 5 2" xfId="27883"/>
    <cellStyle name="SAPBEXfilterDrill 3 9 5 2 2" xfId="55566"/>
    <cellStyle name="SAPBEXfilterDrill 3 9 5 3" xfId="41649"/>
    <cellStyle name="SAPBEXfilterDrill 3 9 6" xfId="16928"/>
    <cellStyle name="SAPBEXfilterDrill 3 9 6 2" xfId="44611"/>
    <cellStyle name="SAPBEXfilterDrill 3 9 7" xfId="30751"/>
    <cellStyle name="SAPBEXfilterDrill 4" xfId="2184"/>
    <cellStyle name="SAPBEXfilterDrill 4 10" xfId="3592"/>
    <cellStyle name="SAPBEXfilterDrill 4 10 2" xfId="7030"/>
    <cellStyle name="SAPBEXfilterDrill 4 10 2 2" xfId="20967"/>
    <cellStyle name="SAPBEXfilterDrill 4 10 2 2 2" xfId="48650"/>
    <cellStyle name="SAPBEXfilterDrill 4 10 2 3" xfId="34733"/>
    <cellStyle name="SAPBEXfilterDrill 4 10 3" xfId="9763"/>
    <cellStyle name="SAPBEXfilterDrill 4 10 3 2" xfId="23684"/>
    <cellStyle name="SAPBEXfilterDrill 4 10 3 2 2" xfId="51367"/>
    <cellStyle name="SAPBEXfilterDrill 4 10 3 3" xfId="37450"/>
    <cellStyle name="SAPBEXfilterDrill 4 10 4" xfId="11905"/>
    <cellStyle name="SAPBEXfilterDrill 4 10 4 2" xfId="25826"/>
    <cellStyle name="SAPBEXfilterDrill 4 10 4 2 2" xfId="53509"/>
    <cellStyle name="SAPBEXfilterDrill 4 10 4 3" xfId="39592"/>
    <cellStyle name="SAPBEXfilterDrill 4 10 5" xfId="14655"/>
    <cellStyle name="SAPBEXfilterDrill 4 10 5 2" xfId="28576"/>
    <cellStyle name="SAPBEXfilterDrill 4 10 5 2 2" xfId="56259"/>
    <cellStyle name="SAPBEXfilterDrill 4 10 5 3" xfId="42342"/>
    <cellStyle name="SAPBEXfilterDrill 4 10 6" xfId="17623"/>
    <cellStyle name="SAPBEXfilterDrill 4 10 6 2" xfId="45306"/>
    <cellStyle name="SAPBEXfilterDrill 4 10 7" xfId="31394"/>
    <cellStyle name="SAPBEXfilterDrill 4 11" xfId="3619"/>
    <cellStyle name="SAPBEXfilterDrill 4 11 2" xfId="7057"/>
    <cellStyle name="SAPBEXfilterDrill 4 11 2 2" xfId="20993"/>
    <cellStyle name="SAPBEXfilterDrill 4 11 2 2 2" xfId="48676"/>
    <cellStyle name="SAPBEXfilterDrill 4 11 2 3" xfId="34759"/>
    <cellStyle name="SAPBEXfilterDrill 4 11 3" xfId="9789"/>
    <cellStyle name="SAPBEXfilterDrill 4 11 3 2" xfId="23710"/>
    <cellStyle name="SAPBEXfilterDrill 4 11 3 2 2" xfId="51393"/>
    <cellStyle name="SAPBEXfilterDrill 4 11 3 3" xfId="37476"/>
    <cellStyle name="SAPBEXfilterDrill 4 11 4" xfId="11931"/>
    <cellStyle name="SAPBEXfilterDrill 4 11 4 2" xfId="25852"/>
    <cellStyle name="SAPBEXfilterDrill 4 11 4 2 2" xfId="53535"/>
    <cellStyle name="SAPBEXfilterDrill 4 11 4 3" xfId="39618"/>
    <cellStyle name="SAPBEXfilterDrill 4 11 5" xfId="14681"/>
    <cellStyle name="SAPBEXfilterDrill 4 11 5 2" xfId="28602"/>
    <cellStyle name="SAPBEXfilterDrill 4 11 5 2 2" xfId="56285"/>
    <cellStyle name="SAPBEXfilterDrill 4 11 5 3" xfId="42368"/>
    <cellStyle name="SAPBEXfilterDrill 4 11 6" xfId="17649"/>
    <cellStyle name="SAPBEXfilterDrill 4 11 6 2" xfId="45332"/>
    <cellStyle name="SAPBEXfilterDrill 4 11 7" xfId="31420"/>
    <cellStyle name="SAPBEXfilterDrill 4 12" xfId="3653"/>
    <cellStyle name="SAPBEXfilterDrill 4 12 2" xfId="7091"/>
    <cellStyle name="SAPBEXfilterDrill 4 12 2 2" xfId="21027"/>
    <cellStyle name="SAPBEXfilterDrill 4 12 2 2 2" xfId="48710"/>
    <cellStyle name="SAPBEXfilterDrill 4 12 2 3" xfId="34793"/>
    <cellStyle name="SAPBEXfilterDrill 4 12 3" xfId="9823"/>
    <cellStyle name="SAPBEXfilterDrill 4 12 3 2" xfId="23744"/>
    <cellStyle name="SAPBEXfilterDrill 4 12 3 2 2" xfId="51427"/>
    <cellStyle name="SAPBEXfilterDrill 4 12 3 3" xfId="37510"/>
    <cellStyle name="SAPBEXfilterDrill 4 12 4" xfId="11965"/>
    <cellStyle name="SAPBEXfilterDrill 4 12 4 2" xfId="25886"/>
    <cellStyle name="SAPBEXfilterDrill 4 12 4 2 2" xfId="53569"/>
    <cellStyle name="SAPBEXfilterDrill 4 12 4 3" xfId="39652"/>
    <cellStyle name="SAPBEXfilterDrill 4 12 5" xfId="14715"/>
    <cellStyle name="SAPBEXfilterDrill 4 12 5 2" xfId="28636"/>
    <cellStyle name="SAPBEXfilterDrill 4 12 5 2 2" xfId="56319"/>
    <cellStyle name="SAPBEXfilterDrill 4 12 5 3" xfId="42402"/>
    <cellStyle name="SAPBEXfilterDrill 4 12 6" xfId="17683"/>
    <cellStyle name="SAPBEXfilterDrill 4 12 6 2" xfId="45366"/>
    <cellStyle name="SAPBEXfilterDrill 4 12 7" xfId="31453"/>
    <cellStyle name="SAPBEXfilterDrill 4 13" xfId="3689"/>
    <cellStyle name="SAPBEXfilterDrill 4 13 2" xfId="7126"/>
    <cellStyle name="SAPBEXfilterDrill 4 13 2 2" xfId="21061"/>
    <cellStyle name="SAPBEXfilterDrill 4 13 2 2 2" xfId="48744"/>
    <cellStyle name="SAPBEXfilterDrill 4 13 2 3" xfId="34827"/>
    <cellStyle name="SAPBEXfilterDrill 4 13 3" xfId="9856"/>
    <cellStyle name="SAPBEXfilterDrill 4 13 3 2" xfId="23777"/>
    <cellStyle name="SAPBEXfilterDrill 4 13 3 2 2" xfId="51460"/>
    <cellStyle name="SAPBEXfilterDrill 4 13 3 3" xfId="37543"/>
    <cellStyle name="SAPBEXfilterDrill 4 13 4" xfId="11999"/>
    <cellStyle name="SAPBEXfilterDrill 4 13 4 2" xfId="25920"/>
    <cellStyle name="SAPBEXfilterDrill 4 13 4 2 2" xfId="53603"/>
    <cellStyle name="SAPBEXfilterDrill 4 13 4 3" xfId="39686"/>
    <cellStyle name="SAPBEXfilterDrill 4 13 5" xfId="14749"/>
    <cellStyle name="SAPBEXfilterDrill 4 13 5 2" xfId="28670"/>
    <cellStyle name="SAPBEXfilterDrill 4 13 5 2 2" xfId="56353"/>
    <cellStyle name="SAPBEXfilterDrill 4 13 5 3" xfId="42436"/>
    <cellStyle name="SAPBEXfilterDrill 4 13 6" xfId="17717"/>
    <cellStyle name="SAPBEXfilterDrill 4 13 6 2" xfId="45400"/>
    <cellStyle name="SAPBEXfilterDrill 4 13 7" xfId="31487"/>
    <cellStyle name="SAPBEXfilterDrill 4 14" xfId="3715"/>
    <cellStyle name="SAPBEXfilterDrill 4 14 2" xfId="7152"/>
    <cellStyle name="SAPBEXfilterDrill 4 14 2 2" xfId="21087"/>
    <cellStyle name="SAPBEXfilterDrill 4 14 2 2 2" xfId="48770"/>
    <cellStyle name="SAPBEXfilterDrill 4 14 2 3" xfId="34853"/>
    <cellStyle name="SAPBEXfilterDrill 4 14 3" xfId="9880"/>
    <cellStyle name="SAPBEXfilterDrill 4 14 3 2" xfId="23801"/>
    <cellStyle name="SAPBEXfilterDrill 4 14 3 2 2" xfId="51484"/>
    <cellStyle name="SAPBEXfilterDrill 4 14 3 3" xfId="37567"/>
    <cellStyle name="SAPBEXfilterDrill 4 14 4" xfId="12025"/>
    <cellStyle name="SAPBEXfilterDrill 4 14 4 2" xfId="25946"/>
    <cellStyle name="SAPBEXfilterDrill 4 14 4 2 2" xfId="53629"/>
    <cellStyle name="SAPBEXfilterDrill 4 14 4 3" xfId="39712"/>
    <cellStyle name="SAPBEXfilterDrill 4 14 5" xfId="14775"/>
    <cellStyle name="SAPBEXfilterDrill 4 14 5 2" xfId="28696"/>
    <cellStyle name="SAPBEXfilterDrill 4 14 5 2 2" xfId="56379"/>
    <cellStyle name="SAPBEXfilterDrill 4 14 5 3" xfId="42462"/>
    <cellStyle name="SAPBEXfilterDrill 4 14 6" xfId="17743"/>
    <cellStyle name="SAPBEXfilterDrill 4 14 6 2" xfId="45426"/>
    <cellStyle name="SAPBEXfilterDrill 4 14 7" xfId="31513"/>
    <cellStyle name="SAPBEXfilterDrill 4 15" xfId="3753"/>
    <cellStyle name="SAPBEXfilterDrill 4 15 2" xfId="7187"/>
    <cellStyle name="SAPBEXfilterDrill 4 15 2 2" xfId="21122"/>
    <cellStyle name="SAPBEXfilterDrill 4 15 2 2 2" xfId="48805"/>
    <cellStyle name="SAPBEXfilterDrill 4 15 2 3" xfId="34888"/>
    <cellStyle name="SAPBEXfilterDrill 4 15 3" xfId="9912"/>
    <cellStyle name="SAPBEXfilterDrill 4 15 3 2" xfId="23833"/>
    <cellStyle name="SAPBEXfilterDrill 4 15 3 2 2" xfId="51516"/>
    <cellStyle name="SAPBEXfilterDrill 4 15 3 3" xfId="37599"/>
    <cellStyle name="SAPBEXfilterDrill 4 15 4" xfId="12060"/>
    <cellStyle name="SAPBEXfilterDrill 4 15 4 2" xfId="25981"/>
    <cellStyle name="SAPBEXfilterDrill 4 15 4 2 2" xfId="53664"/>
    <cellStyle name="SAPBEXfilterDrill 4 15 4 3" xfId="39747"/>
    <cellStyle name="SAPBEXfilterDrill 4 15 5" xfId="14810"/>
    <cellStyle name="SAPBEXfilterDrill 4 15 5 2" xfId="28731"/>
    <cellStyle name="SAPBEXfilterDrill 4 15 5 2 2" xfId="56414"/>
    <cellStyle name="SAPBEXfilterDrill 4 15 5 3" xfId="42497"/>
    <cellStyle name="SAPBEXfilterDrill 4 15 6" xfId="17778"/>
    <cellStyle name="SAPBEXfilterDrill 4 15 6 2" xfId="45461"/>
    <cellStyle name="SAPBEXfilterDrill 4 15 7" xfId="31544"/>
    <cellStyle name="SAPBEXfilterDrill 4 16" xfId="3783"/>
    <cellStyle name="SAPBEXfilterDrill 4 16 2" xfId="7217"/>
    <cellStyle name="SAPBEXfilterDrill 4 16 2 2" xfId="21151"/>
    <cellStyle name="SAPBEXfilterDrill 4 16 2 2 2" xfId="48834"/>
    <cellStyle name="SAPBEXfilterDrill 4 16 2 3" xfId="34917"/>
    <cellStyle name="SAPBEXfilterDrill 4 16 3" xfId="9939"/>
    <cellStyle name="SAPBEXfilterDrill 4 16 3 2" xfId="23860"/>
    <cellStyle name="SAPBEXfilterDrill 4 16 3 2 2" xfId="51543"/>
    <cellStyle name="SAPBEXfilterDrill 4 16 3 3" xfId="37626"/>
    <cellStyle name="SAPBEXfilterDrill 4 16 4" xfId="12089"/>
    <cellStyle name="SAPBEXfilterDrill 4 16 4 2" xfId="26010"/>
    <cellStyle name="SAPBEXfilterDrill 4 16 4 2 2" xfId="53693"/>
    <cellStyle name="SAPBEXfilterDrill 4 16 4 3" xfId="39776"/>
    <cellStyle name="SAPBEXfilterDrill 4 16 5" xfId="14839"/>
    <cellStyle name="SAPBEXfilterDrill 4 16 5 2" xfId="28760"/>
    <cellStyle name="SAPBEXfilterDrill 4 16 5 2 2" xfId="56443"/>
    <cellStyle name="SAPBEXfilterDrill 4 16 5 3" xfId="42526"/>
    <cellStyle name="SAPBEXfilterDrill 4 16 6" xfId="17807"/>
    <cellStyle name="SAPBEXfilterDrill 4 16 6 2" xfId="45490"/>
    <cellStyle name="SAPBEXfilterDrill 4 16 7" xfId="31573"/>
    <cellStyle name="SAPBEXfilterDrill 4 17" xfId="3811"/>
    <cellStyle name="SAPBEXfilterDrill 4 17 2" xfId="7245"/>
    <cellStyle name="SAPBEXfilterDrill 4 17 2 2" xfId="21178"/>
    <cellStyle name="SAPBEXfilterDrill 4 17 2 2 2" xfId="48861"/>
    <cellStyle name="SAPBEXfilterDrill 4 17 2 3" xfId="34944"/>
    <cellStyle name="SAPBEXfilterDrill 4 17 3" xfId="9964"/>
    <cellStyle name="SAPBEXfilterDrill 4 17 3 2" xfId="23885"/>
    <cellStyle name="SAPBEXfilterDrill 4 17 3 2 2" xfId="51568"/>
    <cellStyle name="SAPBEXfilterDrill 4 17 3 3" xfId="37651"/>
    <cellStyle name="SAPBEXfilterDrill 4 17 4" xfId="12116"/>
    <cellStyle name="SAPBEXfilterDrill 4 17 4 2" xfId="26037"/>
    <cellStyle name="SAPBEXfilterDrill 4 17 4 2 2" xfId="53720"/>
    <cellStyle name="SAPBEXfilterDrill 4 17 4 3" xfId="39803"/>
    <cellStyle name="SAPBEXfilterDrill 4 17 5" xfId="14866"/>
    <cellStyle name="SAPBEXfilterDrill 4 17 5 2" xfId="28787"/>
    <cellStyle name="SAPBEXfilterDrill 4 17 5 2 2" xfId="56470"/>
    <cellStyle name="SAPBEXfilterDrill 4 17 5 3" xfId="42553"/>
    <cellStyle name="SAPBEXfilterDrill 4 17 6" xfId="17834"/>
    <cellStyle name="SAPBEXfilterDrill 4 17 6 2" xfId="45517"/>
    <cellStyle name="SAPBEXfilterDrill 4 17 7" xfId="31600"/>
    <cellStyle name="SAPBEXfilterDrill 4 18" xfId="3843"/>
    <cellStyle name="SAPBEXfilterDrill 4 18 2" xfId="7277"/>
    <cellStyle name="SAPBEXfilterDrill 4 18 2 2" xfId="21210"/>
    <cellStyle name="SAPBEXfilterDrill 4 18 2 2 2" xfId="48893"/>
    <cellStyle name="SAPBEXfilterDrill 4 18 2 3" xfId="34976"/>
    <cellStyle name="SAPBEXfilterDrill 4 18 3" xfId="9996"/>
    <cellStyle name="SAPBEXfilterDrill 4 18 3 2" xfId="23917"/>
    <cellStyle name="SAPBEXfilterDrill 4 18 3 2 2" xfId="51600"/>
    <cellStyle name="SAPBEXfilterDrill 4 18 3 3" xfId="37683"/>
    <cellStyle name="SAPBEXfilterDrill 4 18 4" xfId="12148"/>
    <cellStyle name="SAPBEXfilterDrill 4 18 4 2" xfId="26069"/>
    <cellStyle name="SAPBEXfilterDrill 4 18 4 2 2" xfId="53752"/>
    <cellStyle name="SAPBEXfilterDrill 4 18 4 3" xfId="39835"/>
    <cellStyle name="SAPBEXfilterDrill 4 18 5" xfId="14898"/>
    <cellStyle name="SAPBEXfilterDrill 4 18 5 2" xfId="28819"/>
    <cellStyle name="SAPBEXfilterDrill 4 18 5 2 2" xfId="56502"/>
    <cellStyle name="SAPBEXfilterDrill 4 18 5 3" xfId="42585"/>
    <cellStyle name="SAPBEXfilterDrill 4 18 6" xfId="17866"/>
    <cellStyle name="SAPBEXfilterDrill 4 18 6 2" xfId="45549"/>
    <cellStyle name="SAPBEXfilterDrill 4 18 7" xfId="31632"/>
    <cellStyle name="SAPBEXfilterDrill 4 19" xfId="3865"/>
    <cellStyle name="SAPBEXfilterDrill 4 19 2" xfId="7299"/>
    <cellStyle name="SAPBEXfilterDrill 4 19 2 2" xfId="21232"/>
    <cellStyle name="SAPBEXfilterDrill 4 19 2 2 2" xfId="48915"/>
    <cellStyle name="SAPBEXfilterDrill 4 19 2 3" xfId="34998"/>
    <cellStyle name="SAPBEXfilterDrill 4 19 3" xfId="10018"/>
    <cellStyle name="SAPBEXfilterDrill 4 19 3 2" xfId="23939"/>
    <cellStyle name="SAPBEXfilterDrill 4 19 3 2 2" xfId="51622"/>
    <cellStyle name="SAPBEXfilterDrill 4 19 3 3" xfId="37705"/>
    <cellStyle name="SAPBEXfilterDrill 4 19 4" xfId="12170"/>
    <cellStyle name="SAPBEXfilterDrill 4 19 4 2" xfId="26091"/>
    <cellStyle name="SAPBEXfilterDrill 4 19 4 2 2" xfId="53774"/>
    <cellStyle name="SAPBEXfilterDrill 4 19 4 3" xfId="39857"/>
    <cellStyle name="SAPBEXfilterDrill 4 19 5" xfId="14920"/>
    <cellStyle name="SAPBEXfilterDrill 4 19 5 2" xfId="28841"/>
    <cellStyle name="SAPBEXfilterDrill 4 19 5 2 2" xfId="56524"/>
    <cellStyle name="SAPBEXfilterDrill 4 19 5 3" xfId="42607"/>
    <cellStyle name="SAPBEXfilterDrill 4 19 6" xfId="17888"/>
    <cellStyle name="SAPBEXfilterDrill 4 19 6 2" xfId="45571"/>
    <cellStyle name="SAPBEXfilterDrill 4 19 7" xfId="31654"/>
    <cellStyle name="SAPBEXfilterDrill 4 2" xfId="3173"/>
    <cellStyle name="SAPBEXfilterDrill 4 2 2" xfId="6615"/>
    <cellStyle name="SAPBEXfilterDrill 4 2 2 2" xfId="20559"/>
    <cellStyle name="SAPBEXfilterDrill 4 2 2 2 2" xfId="48242"/>
    <cellStyle name="SAPBEXfilterDrill 4 2 2 3" xfId="34325"/>
    <cellStyle name="SAPBEXfilterDrill 4 2 3" xfId="9359"/>
    <cellStyle name="SAPBEXfilterDrill 4 2 3 2" xfId="23280"/>
    <cellStyle name="SAPBEXfilterDrill 4 2 3 2 2" xfId="50963"/>
    <cellStyle name="SAPBEXfilterDrill 4 2 3 3" xfId="37046"/>
    <cellStyle name="SAPBEXfilterDrill 4 2 4" xfId="11497"/>
    <cellStyle name="SAPBEXfilterDrill 4 2 4 2" xfId="25418"/>
    <cellStyle name="SAPBEXfilterDrill 4 2 4 2 2" xfId="53101"/>
    <cellStyle name="SAPBEXfilterDrill 4 2 4 3" xfId="39184"/>
    <cellStyle name="SAPBEXfilterDrill 4 2 5" xfId="14247"/>
    <cellStyle name="SAPBEXfilterDrill 4 2 5 2" xfId="28168"/>
    <cellStyle name="SAPBEXfilterDrill 4 2 5 2 2" xfId="55851"/>
    <cellStyle name="SAPBEXfilterDrill 4 2 5 3" xfId="41934"/>
    <cellStyle name="SAPBEXfilterDrill 4 2 6" xfId="17215"/>
    <cellStyle name="SAPBEXfilterDrill 4 2 6 2" xfId="44898"/>
    <cellStyle name="SAPBEXfilterDrill 4 2 7" xfId="31016"/>
    <cellStyle name="SAPBEXfilterDrill 4 20" xfId="4195"/>
    <cellStyle name="SAPBEXfilterDrill 4 20 2" xfId="7620"/>
    <cellStyle name="SAPBEXfilterDrill 4 20 2 2" xfId="21548"/>
    <cellStyle name="SAPBEXfilterDrill 4 20 2 2 2" xfId="49231"/>
    <cellStyle name="SAPBEXfilterDrill 4 20 2 3" xfId="35314"/>
    <cellStyle name="SAPBEXfilterDrill 4 20 3" xfId="10313"/>
    <cellStyle name="SAPBEXfilterDrill 4 20 3 2" xfId="24234"/>
    <cellStyle name="SAPBEXfilterDrill 4 20 3 2 2" xfId="51917"/>
    <cellStyle name="SAPBEXfilterDrill 4 20 3 3" xfId="38000"/>
    <cellStyle name="SAPBEXfilterDrill 4 20 4" xfId="12469"/>
    <cellStyle name="SAPBEXfilterDrill 4 20 4 2" xfId="26390"/>
    <cellStyle name="SAPBEXfilterDrill 4 20 4 2 2" xfId="54073"/>
    <cellStyle name="SAPBEXfilterDrill 4 20 4 3" xfId="40156"/>
    <cellStyle name="SAPBEXfilterDrill 4 20 5" xfId="15219"/>
    <cellStyle name="SAPBEXfilterDrill 4 20 5 2" xfId="29140"/>
    <cellStyle name="SAPBEXfilterDrill 4 20 5 2 2" xfId="56823"/>
    <cellStyle name="SAPBEXfilterDrill 4 20 5 3" xfId="42906"/>
    <cellStyle name="SAPBEXfilterDrill 4 20 6" xfId="18187"/>
    <cellStyle name="SAPBEXfilterDrill 4 20 6 2" xfId="45870"/>
    <cellStyle name="SAPBEXfilterDrill 4 20 7" xfId="31953"/>
    <cellStyle name="SAPBEXfilterDrill 4 21" xfId="4222"/>
    <cellStyle name="SAPBEXfilterDrill 4 21 2" xfId="7647"/>
    <cellStyle name="SAPBEXfilterDrill 4 21 2 2" xfId="21575"/>
    <cellStyle name="SAPBEXfilterDrill 4 21 2 2 2" xfId="49258"/>
    <cellStyle name="SAPBEXfilterDrill 4 21 2 3" xfId="35341"/>
    <cellStyle name="SAPBEXfilterDrill 4 21 3" xfId="10340"/>
    <cellStyle name="SAPBEXfilterDrill 4 21 3 2" xfId="24261"/>
    <cellStyle name="SAPBEXfilterDrill 4 21 3 2 2" xfId="51944"/>
    <cellStyle name="SAPBEXfilterDrill 4 21 3 3" xfId="38027"/>
    <cellStyle name="SAPBEXfilterDrill 4 21 4" xfId="12496"/>
    <cellStyle name="SAPBEXfilterDrill 4 21 4 2" xfId="26417"/>
    <cellStyle name="SAPBEXfilterDrill 4 21 4 2 2" xfId="54100"/>
    <cellStyle name="SAPBEXfilterDrill 4 21 4 3" xfId="40183"/>
    <cellStyle name="SAPBEXfilterDrill 4 21 5" xfId="15246"/>
    <cellStyle name="SAPBEXfilterDrill 4 21 5 2" xfId="29167"/>
    <cellStyle name="SAPBEXfilterDrill 4 21 5 2 2" xfId="56850"/>
    <cellStyle name="SAPBEXfilterDrill 4 21 5 3" xfId="42933"/>
    <cellStyle name="SAPBEXfilterDrill 4 21 6" xfId="18214"/>
    <cellStyle name="SAPBEXfilterDrill 4 21 6 2" xfId="45897"/>
    <cellStyle name="SAPBEXfilterDrill 4 21 7" xfId="31980"/>
    <cellStyle name="SAPBEXfilterDrill 4 22" xfId="4256"/>
    <cellStyle name="SAPBEXfilterDrill 4 22 2" xfId="7681"/>
    <cellStyle name="SAPBEXfilterDrill 4 22 2 2" xfId="21609"/>
    <cellStyle name="SAPBEXfilterDrill 4 22 2 2 2" xfId="49292"/>
    <cellStyle name="SAPBEXfilterDrill 4 22 2 3" xfId="35375"/>
    <cellStyle name="SAPBEXfilterDrill 4 22 3" xfId="10374"/>
    <cellStyle name="SAPBEXfilterDrill 4 22 3 2" xfId="24295"/>
    <cellStyle name="SAPBEXfilterDrill 4 22 3 2 2" xfId="51978"/>
    <cellStyle name="SAPBEXfilterDrill 4 22 3 3" xfId="38061"/>
    <cellStyle name="SAPBEXfilterDrill 4 22 4" xfId="12530"/>
    <cellStyle name="SAPBEXfilterDrill 4 22 4 2" xfId="26451"/>
    <cellStyle name="SAPBEXfilterDrill 4 22 4 2 2" xfId="54134"/>
    <cellStyle name="SAPBEXfilterDrill 4 22 4 3" xfId="40217"/>
    <cellStyle name="SAPBEXfilterDrill 4 22 5" xfId="15280"/>
    <cellStyle name="SAPBEXfilterDrill 4 22 5 2" xfId="29201"/>
    <cellStyle name="SAPBEXfilterDrill 4 22 5 2 2" xfId="56884"/>
    <cellStyle name="SAPBEXfilterDrill 4 22 5 3" xfId="42967"/>
    <cellStyle name="SAPBEXfilterDrill 4 22 6" xfId="18248"/>
    <cellStyle name="SAPBEXfilterDrill 4 22 6 2" xfId="45931"/>
    <cellStyle name="SAPBEXfilterDrill 4 22 7" xfId="32014"/>
    <cellStyle name="SAPBEXfilterDrill 4 23" xfId="4189"/>
    <cellStyle name="SAPBEXfilterDrill 4 23 2" xfId="7615"/>
    <cellStyle name="SAPBEXfilterDrill 4 23 2 2" xfId="21543"/>
    <cellStyle name="SAPBEXfilterDrill 4 23 2 2 2" xfId="49226"/>
    <cellStyle name="SAPBEXfilterDrill 4 23 2 3" xfId="35309"/>
    <cellStyle name="SAPBEXfilterDrill 4 23 3" xfId="10307"/>
    <cellStyle name="SAPBEXfilterDrill 4 23 3 2" xfId="24228"/>
    <cellStyle name="SAPBEXfilterDrill 4 23 3 2 2" xfId="51911"/>
    <cellStyle name="SAPBEXfilterDrill 4 23 3 3" xfId="37994"/>
    <cellStyle name="SAPBEXfilterDrill 4 23 4" xfId="12464"/>
    <cellStyle name="SAPBEXfilterDrill 4 23 4 2" xfId="26385"/>
    <cellStyle name="SAPBEXfilterDrill 4 23 4 2 2" xfId="54068"/>
    <cellStyle name="SAPBEXfilterDrill 4 23 4 3" xfId="40151"/>
    <cellStyle name="SAPBEXfilterDrill 4 23 5" xfId="15214"/>
    <cellStyle name="SAPBEXfilterDrill 4 23 5 2" xfId="29135"/>
    <cellStyle name="SAPBEXfilterDrill 4 23 5 2 2" xfId="56818"/>
    <cellStyle name="SAPBEXfilterDrill 4 23 5 3" xfId="42901"/>
    <cellStyle name="SAPBEXfilterDrill 4 23 6" xfId="18182"/>
    <cellStyle name="SAPBEXfilterDrill 4 23 6 2" xfId="45865"/>
    <cellStyle name="SAPBEXfilterDrill 4 23 7" xfId="31948"/>
    <cellStyle name="SAPBEXfilterDrill 4 24" xfId="4931"/>
    <cellStyle name="SAPBEXfilterDrill 4 24 2" xfId="8335"/>
    <cellStyle name="SAPBEXfilterDrill 4 24 2 2" xfId="22256"/>
    <cellStyle name="SAPBEXfilterDrill 4 24 2 2 2" xfId="49939"/>
    <cellStyle name="SAPBEXfilterDrill 4 24 2 3" xfId="36022"/>
    <cellStyle name="SAPBEXfilterDrill 4 24 3" xfId="10788"/>
    <cellStyle name="SAPBEXfilterDrill 4 24 3 2" xfId="24709"/>
    <cellStyle name="SAPBEXfilterDrill 4 24 3 2 2" xfId="52392"/>
    <cellStyle name="SAPBEXfilterDrill 4 24 3 3" xfId="38475"/>
    <cellStyle name="SAPBEXfilterDrill 4 24 4" xfId="13189"/>
    <cellStyle name="SAPBEXfilterDrill 4 24 4 2" xfId="27110"/>
    <cellStyle name="SAPBEXfilterDrill 4 24 4 2 2" xfId="54793"/>
    <cellStyle name="SAPBEXfilterDrill 4 24 4 3" xfId="40876"/>
    <cellStyle name="SAPBEXfilterDrill 4 24 5" xfId="15939"/>
    <cellStyle name="SAPBEXfilterDrill 4 24 5 2" xfId="29860"/>
    <cellStyle name="SAPBEXfilterDrill 4 24 5 2 2" xfId="57543"/>
    <cellStyle name="SAPBEXfilterDrill 4 24 5 3" xfId="43626"/>
    <cellStyle name="SAPBEXfilterDrill 4 24 6" xfId="18907"/>
    <cellStyle name="SAPBEXfilterDrill 4 24 6 2" xfId="46590"/>
    <cellStyle name="SAPBEXfilterDrill 4 24 7" xfId="32673"/>
    <cellStyle name="SAPBEXfilterDrill 4 25" xfId="4969"/>
    <cellStyle name="SAPBEXfilterDrill 4 25 2" xfId="8373"/>
    <cellStyle name="SAPBEXfilterDrill 4 25 2 2" xfId="22294"/>
    <cellStyle name="SAPBEXfilterDrill 4 25 2 2 2" xfId="49977"/>
    <cellStyle name="SAPBEXfilterDrill 4 25 2 3" xfId="36060"/>
    <cellStyle name="SAPBEXfilterDrill 4 25 3" xfId="10822"/>
    <cellStyle name="SAPBEXfilterDrill 4 25 3 2" xfId="24743"/>
    <cellStyle name="SAPBEXfilterDrill 4 25 3 2 2" xfId="52426"/>
    <cellStyle name="SAPBEXfilterDrill 4 25 3 3" xfId="38509"/>
    <cellStyle name="SAPBEXfilterDrill 4 25 4" xfId="13225"/>
    <cellStyle name="SAPBEXfilterDrill 4 25 4 2" xfId="27146"/>
    <cellStyle name="SAPBEXfilterDrill 4 25 4 2 2" xfId="54829"/>
    <cellStyle name="SAPBEXfilterDrill 4 25 4 3" xfId="40912"/>
    <cellStyle name="SAPBEXfilterDrill 4 25 5" xfId="15975"/>
    <cellStyle name="SAPBEXfilterDrill 4 25 5 2" xfId="29896"/>
    <cellStyle name="SAPBEXfilterDrill 4 25 5 2 2" xfId="57579"/>
    <cellStyle name="SAPBEXfilterDrill 4 25 5 3" xfId="43662"/>
    <cellStyle name="SAPBEXfilterDrill 4 25 6" xfId="18943"/>
    <cellStyle name="SAPBEXfilterDrill 4 25 6 2" xfId="46626"/>
    <cellStyle name="SAPBEXfilterDrill 4 25 7" xfId="32709"/>
    <cellStyle name="SAPBEXfilterDrill 4 26" xfId="5006"/>
    <cellStyle name="SAPBEXfilterDrill 4 26 2" xfId="8410"/>
    <cellStyle name="SAPBEXfilterDrill 4 26 2 2" xfId="22331"/>
    <cellStyle name="SAPBEXfilterDrill 4 26 2 2 2" xfId="50014"/>
    <cellStyle name="SAPBEXfilterDrill 4 26 2 3" xfId="36097"/>
    <cellStyle name="SAPBEXfilterDrill 4 26 3" xfId="10859"/>
    <cellStyle name="SAPBEXfilterDrill 4 26 3 2" xfId="24780"/>
    <cellStyle name="SAPBEXfilterDrill 4 26 3 2 2" xfId="52463"/>
    <cellStyle name="SAPBEXfilterDrill 4 26 3 3" xfId="38546"/>
    <cellStyle name="SAPBEXfilterDrill 4 26 4" xfId="13262"/>
    <cellStyle name="SAPBEXfilterDrill 4 26 4 2" xfId="27183"/>
    <cellStyle name="SAPBEXfilterDrill 4 26 4 2 2" xfId="54866"/>
    <cellStyle name="SAPBEXfilterDrill 4 26 4 3" xfId="40949"/>
    <cellStyle name="SAPBEXfilterDrill 4 26 5" xfId="16012"/>
    <cellStyle name="SAPBEXfilterDrill 4 26 5 2" xfId="29933"/>
    <cellStyle name="SAPBEXfilterDrill 4 26 5 2 2" xfId="57616"/>
    <cellStyle name="SAPBEXfilterDrill 4 26 5 3" xfId="43699"/>
    <cellStyle name="SAPBEXfilterDrill 4 26 6" xfId="18980"/>
    <cellStyle name="SAPBEXfilterDrill 4 26 6 2" xfId="46663"/>
    <cellStyle name="SAPBEXfilterDrill 4 26 7" xfId="32746"/>
    <cellStyle name="SAPBEXfilterDrill 4 27" xfId="5032"/>
    <cellStyle name="SAPBEXfilterDrill 4 27 2" xfId="8436"/>
    <cellStyle name="SAPBEXfilterDrill 4 27 2 2" xfId="22357"/>
    <cellStyle name="SAPBEXfilterDrill 4 27 2 2 2" xfId="50040"/>
    <cellStyle name="SAPBEXfilterDrill 4 27 2 3" xfId="36123"/>
    <cellStyle name="SAPBEXfilterDrill 4 27 3" xfId="10883"/>
    <cellStyle name="SAPBEXfilterDrill 4 27 3 2" xfId="24804"/>
    <cellStyle name="SAPBEXfilterDrill 4 27 3 2 2" xfId="52487"/>
    <cellStyle name="SAPBEXfilterDrill 4 27 3 3" xfId="38570"/>
    <cellStyle name="SAPBEXfilterDrill 4 27 4" xfId="13287"/>
    <cellStyle name="SAPBEXfilterDrill 4 27 4 2" xfId="27208"/>
    <cellStyle name="SAPBEXfilterDrill 4 27 4 2 2" xfId="54891"/>
    <cellStyle name="SAPBEXfilterDrill 4 27 4 3" xfId="40974"/>
    <cellStyle name="SAPBEXfilterDrill 4 27 5" xfId="16037"/>
    <cellStyle name="SAPBEXfilterDrill 4 27 5 2" xfId="29958"/>
    <cellStyle name="SAPBEXfilterDrill 4 27 5 2 2" xfId="57641"/>
    <cellStyle name="SAPBEXfilterDrill 4 27 5 3" xfId="43724"/>
    <cellStyle name="SAPBEXfilterDrill 4 27 6" xfId="19005"/>
    <cellStyle name="SAPBEXfilterDrill 4 27 6 2" xfId="46688"/>
    <cellStyle name="SAPBEXfilterDrill 4 27 7" xfId="32771"/>
    <cellStyle name="SAPBEXfilterDrill 4 28" xfId="5055"/>
    <cellStyle name="SAPBEXfilterDrill 4 28 2" xfId="8458"/>
    <cellStyle name="SAPBEXfilterDrill 4 28 2 2" xfId="22379"/>
    <cellStyle name="SAPBEXfilterDrill 4 28 2 2 2" xfId="50062"/>
    <cellStyle name="SAPBEXfilterDrill 4 28 2 3" xfId="36145"/>
    <cellStyle name="SAPBEXfilterDrill 4 28 3" xfId="10904"/>
    <cellStyle name="SAPBEXfilterDrill 4 28 3 2" xfId="24825"/>
    <cellStyle name="SAPBEXfilterDrill 4 28 3 2 2" xfId="52508"/>
    <cellStyle name="SAPBEXfilterDrill 4 28 3 3" xfId="38591"/>
    <cellStyle name="SAPBEXfilterDrill 4 28 4" xfId="13309"/>
    <cellStyle name="SAPBEXfilterDrill 4 28 4 2" xfId="27230"/>
    <cellStyle name="SAPBEXfilterDrill 4 28 4 2 2" xfId="54913"/>
    <cellStyle name="SAPBEXfilterDrill 4 28 4 3" xfId="40996"/>
    <cellStyle name="SAPBEXfilterDrill 4 28 5" xfId="16059"/>
    <cellStyle name="SAPBEXfilterDrill 4 28 5 2" xfId="29980"/>
    <cellStyle name="SAPBEXfilterDrill 4 28 5 2 2" xfId="57663"/>
    <cellStyle name="SAPBEXfilterDrill 4 28 5 3" xfId="43746"/>
    <cellStyle name="SAPBEXfilterDrill 4 28 6" xfId="19027"/>
    <cellStyle name="SAPBEXfilterDrill 4 28 6 2" xfId="46710"/>
    <cellStyle name="SAPBEXfilterDrill 4 28 7" xfId="32793"/>
    <cellStyle name="SAPBEXfilterDrill 4 29" xfId="5077"/>
    <cellStyle name="SAPBEXfilterDrill 4 29 2" xfId="8480"/>
    <cellStyle name="SAPBEXfilterDrill 4 29 2 2" xfId="22401"/>
    <cellStyle name="SAPBEXfilterDrill 4 29 2 2 2" xfId="50084"/>
    <cellStyle name="SAPBEXfilterDrill 4 29 2 3" xfId="36167"/>
    <cellStyle name="SAPBEXfilterDrill 4 29 3" xfId="10926"/>
    <cellStyle name="SAPBEXfilterDrill 4 29 3 2" xfId="24847"/>
    <cellStyle name="SAPBEXfilterDrill 4 29 3 2 2" xfId="52530"/>
    <cellStyle name="SAPBEXfilterDrill 4 29 3 3" xfId="38613"/>
    <cellStyle name="SAPBEXfilterDrill 4 29 4" xfId="13331"/>
    <cellStyle name="SAPBEXfilterDrill 4 29 4 2" xfId="27252"/>
    <cellStyle name="SAPBEXfilterDrill 4 29 4 2 2" xfId="54935"/>
    <cellStyle name="SAPBEXfilterDrill 4 29 4 3" xfId="41018"/>
    <cellStyle name="SAPBEXfilterDrill 4 29 5" xfId="16081"/>
    <cellStyle name="SAPBEXfilterDrill 4 29 5 2" xfId="30002"/>
    <cellStyle name="SAPBEXfilterDrill 4 29 5 2 2" xfId="57685"/>
    <cellStyle name="SAPBEXfilterDrill 4 29 5 3" xfId="43768"/>
    <cellStyle name="SAPBEXfilterDrill 4 29 6" xfId="19049"/>
    <cellStyle name="SAPBEXfilterDrill 4 29 6 2" xfId="46732"/>
    <cellStyle name="SAPBEXfilterDrill 4 29 7" xfId="32815"/>
    <cellStyle name="SAPBEXfilterDrill 4 3" xfId="3227"/>
    <cellStyle name="SAPBEXfilterDrill 4 3 2" xfId="6669"/>
    <cellStyle name="SAPBEXfilterDrill 4 3 2 2" xfId="20611"/>
    <cellStyle name="SAPBEXfilterDrill 4 3 2 2 2" xfId="48294"/>
    <cellStyle name="SAPBEXfilterDrill 4 3 2 3" xfId="34377"/>
    <cellStyle name="SAPBEXfilterDrill 4 3 3" xfId="9411"/>
    <cellStyle name="SAPBEXfilterDrill 4 3 3 2" xfId="23332"/>
    <cellStyle name="SAPBEXfilterDrill 4 3 3 2 2" xfId="51015"/>
    <cellStyle name="SAPBEXfilterDrill 4 3 3 3" xfId="37098"/>
    <cellStyle name="SAPBEXfilterDrill 4 3 4" xfId="11549"/>
    <cellStyle name="SAPBEXfilterDrill 4 3 4 2" xfId="25470"/>
    <cellStyle name="SAPBEXfilterDrill 4 3 4 2 2" xfId="53153"/>
    <cellStyle name="SAPBEXfilterDrill 4 3 4 3" xfId="39236"/>
    <cellStyle name="SAPBEXfilterDrill 4 3 5" xfId="14299"/>
    <cellStyle name="SAPBEXfilterDrill 4 3 5 2" xfId="28220"/>
    <cellStyle name="SAPBEXfilterDrill 4 3 5 2 2" xfId="55903"/>
    <cellStyle name="SAPBEXfilterDrill 4 3 5 3" xfId="41986"/>
    <cellStyle name="SAPBEXfilterDrill 4 3 6" xfId="17267"/>
    <cellStyle name="SAPBEXfilterDrill 4 3 6 2" xfId="44950"/>
    <cellStyle name="SAPBEXfilterDrill 4 3 7" xfId="31057"/>
    <cellStyle name="SAPBEXfilterDrill 4 30" xfId="16219"/>
    <cellStyle name="SAPBEXfilterDrill 4 30 2" xfId="30136"/>
    <cellStyle name="SAPBEXfilterDrill 4 30 2 2" xfId="57819"/>
    <cellStyle name="SAPBEXfilterDrill 4 30 3" xfId="43902"/>
    <cellStyle name="SAPBEXfilterDrill 4 31" xfId="16247"/>
    <cellStyle name="SAPBEXfilterDrill 4 31 2" xfId="30164"/>
    <cellStyle name="SAPBEXfilterDrill 4 31 2 2" xfId="57847"/>
    <cellStyle name="SAPBEXfilterDrill 4 31 3" xfId="43930"/>
    <cellStyle name="SAPBEXfilterDrill 4 32" xfId="30217"/>
    <cellStyle name="SAPBEXfilterDrill 4 4" xfId="3276"/>
    <cellStyle name="SAPBEXfilterDrill 4 4 2" xfId="6717"/>
    <cellStyle name="SAPBEXfilterDrill 4 4 2 2" xfId="20659"/>
    <cellStyle name="SAPBEXfilterDrill 4 4 2 2 2" xfId="48342"/>
    <cellStyle name="SAPBEXfilterDrill 4 4 2 3" xfId="34425"/>
    <cellStyle name="SAPBEXfilterDrill 4 4 3" xfId="9458"/>
    <cellStyle name="SAPBEXfilterDrill 4 4 3 2" xfId="23379"/>
    <cellStyle name="SAPBEXfilterDrill 4 4 3 2 2" xfId="51062"/>
    <cellStyle name="SAPBEXfilterDrill 4 4 3 3" xfId="37145"/>
    <cellStyle name="SAPBEXfilterDrill 4 4 4" xfId="11597"/>
    <cellStyle name="SAPBEXfilterDrill 4 4 4 2" xfId="25518"/>
    <cellStyle name="SAPBEXfilterDrill 4 4 4 2 2" xfId="53201"/>
    <cellStyle name="SAPBEXfilterDrill 4 4 4 3" xfId="39284"/>
    <cellStyle name="SAPBEXfilterDrill 4 4 5" xfId="14347"/>
    <cellStyle name="SAPBEXfilterDrill 4 4 5 2" xfId="28268"/>
    <cellStyle name="SAPBEXfilterDrill 4 4 5 2 2" xfId="55951"/>
    <cellStyle name="SAPBEXfilterDrill 4 4 5 3" xfId="42034"/>
    <cellStyle name="SAPBEXfilterDrill 4 4 6" xfId="17315"/>
    <cellStyle name="SAPBEXfilterDrill 4 4 6 2" xfId="44998"/>
    <cellStyle name="SAPBEXfilterDrill 4 4 7" xfId="31103"/>
    <cellStyle name="SAPBEXfilterDrill 4 5" xfId="3362"/>
    <cellStyle name="SAPBEXfilterDrill 4 5 2" xfId="6802"/>
    <cellStyle name="SAPBEXfilterDrill 4 5 2 2" xfId="20743"/>
    <cellStyle name="SAPBEXfilterDrill 4 5 2 2 2" xfId="48426"/>
    <cellStyle name="SAPBEXfilterDrill 4 5 2 3" xfId="34509"/>
    <cellStyle name="SAPBEXfilterDrill 4 5 3" xfId="9540"/>
    <cellStyle name="SAPBEXfilterDrill 4 5 3 2" xfId="23461"/>
    <cellStyle name="SAPBEXfilterDrill 4 5 3 2 2" xfId="51144"/>
    <cellStyle name="SAPBEXfilterDrill 4 5 3 3" xfId="37227"/>
    <cellStyle name="SAPBEXfilterDrill 4 5 4" xfId="11681"/>
    <cellStyle name="SAPBEXfilterDrill 4 5 4 2" xfId="25602"/>
    <cellStyle name="SAPBEXfilterDrill 4 5 4 2 2" xfId="53285"/>
    <cellStyle name="SAPBEXfilterDrill 4 5 4 3" xfId="39368"/>
    <cellStyle name="SAPBEXfilterDrill 4 5 5" xfId="14431"/>
    <cellStyle name="SAPBEXfilterDrill 4 5 5 2" xfId="28352"/>
    <cellStyle name="SAPBEXfilterDrill 4 5 5 2 2" xfId="56035"/>
    <cellStyle name="SAPBEXfilterDrill 4 5 5 3" xfId="42118"/>
    <cellStyle name="SAPBEXfilterDrill 4 5 6" xfId="17399"/>
    <cellStyle name="SAPBEXfilterDrill 4 5 6 2" xfId="45082"/>
    <cellStyle name="SAPBEXfilterDrill 4 5 7" xfId="31179"/>
    <cellStyle name="SAPBEXfilterDrill 4 6" xfId="3406"/>
    <cellStyle name="SAPBEXfilterDrill 4 6 2" xfId="6846"/>
    <cellStyle name="SAPBEXfilterDrill 4 6 2 2" xfId="20787"/>
    <cellStyle name="SAPBEXfilterDrill 4 6 2 2 2" xfId="48470"/>
    <cellStyle name="SAPBEXfilterDrill 4 6 2 3" xfId="34553"/>
    <cellStyle name="SAPBEXfilterDrill 4 6 3" xfId="9584"/>
    <cellStyle name="SAPBEXfilterDrill 4 6 3 2" xfId="23505"/>
    <cellStyle name="SAPBEXfilterDrill 4 6 3 2 2" xfId="51188"/>
    <cellStyle name="SAPBEXfilterDrill 4 6 3 3" xfId="37271"/>
    <cellStyle name="SAPBEXfilterDrill 4 6 4" xfId="11725"/>
    <cellStyle name="SAPBEXfilterDrill 4 6 4 2" xfId="25646"/>
    <cellStyle name="SAPBEXfilterDrill 4 6 4 2 2" xfId="53329"/>
    <cellStyle name="SAPBEXfilterDrill 4 6 4 3" xfId="39412"/>
    <cellStyle name="SAPBEXfilterDrill 4 6 5" xfId="14475"/>
    <cellStyle name="SAPBEXfilterDrill 4 6 5 2" xfId="28396"/>
    <cellStyle name="SAPBEXfilterDrill 4 6 5 2 2" xfId="56079"/>
    <cellStyle name="SAPBEXfilterDrill 4 6 5 3" xfId="42162"/>
    <cellStyle name="SAPBEXfilterDrill 4 6 6" xfId="17443"/>
    <cellStyle name="SAPBEXfilterDrill 4 6 6 2" xfId="45126"/>
    <cellStyle name="SAPBEXfilterDrill 4 6 7" xfId="31220"/>
    <cellStyle name="SAPBEXfilterDrill 4 7" xfId="3452"/>
    <cellStyle name="SAPBEXfilterDrill 4 7 2" xfId="6891"/>
    <cellStyle name="SAPBEXfilterDrill 4 7 2 2" xfId="20831"/>
    <cellStyle name="SAPBEXfilterDrill 4 7 2 2 2" xfId="48514"/>
    <cellStyle name="SAPBEXfilterDrill 4 7 2 3" xfId="34597"/>
    <cellStyle name="SAPBEXfilterDrill 4 7 3" xfId="9628"/>
    <cellStyle name="SAPBEXfilterDrill 4 7 3 2" xfId="23549"/>
    <cellStyle name="SAPBEXfilterDrill 4 7 3 2 2" xfId="51232"/>
    <cellStyle name="SAPBEXfilterDrill 4 7 3 3" xfId="37315"/>
    <cellStyle name="SAPBEXfilterDrill 4 7 4" xfId="11769"/>
    <cellStyle name="SAPBEXfilterDrill 4 7 4 2" xfId="25690"/>
    <cellStyle name="SAPBEXfilterDrill 4 7 4 2 2" xfId="53373"/>
    <cellStyle name="SAPBEXfilterDrill 4 7 4 3" xfId="39456"/>
    <cellStyle name="SAPBEXfilterDrill 4 7 5" xfId="14519"/>
    <cellStyle name="SAPBEXfilterDrill 4 7 5 2" xfId="28440"/>
    <cellStyle name="SAPBEXfilterDrill 4 7 5 2 2" xfId="56123"/>
    <cellStyle name="SAPBEXfilterDrill 4 7 5 3" xfId="42206"/>
    <cellStyle name="SAPBEXfilterDrill 4 7 6" xfId="17487"/>
    <cellStyle name="SAPBEXfilterDrill 4 7 6 2" xfId="45170"/>
    <cellStyle name="SAPBEXfilterDrill 4 7 7" xfId="31260"/>
    <cellStyle name="SAPBEXfilterDrill 4 8" xfId="3520"/>
    <cellStyle name="SAPBEXfilterDrill 4 8 2" xfId="6958"/>
    <cellStyle name="SAPBEXfilterDrill 4 8 2 2" xfId="20898"/>
    <cellStyle name="SAPBEXfilterDrill 4 8 2 2 2" xfId="48581"/>
    <cellStyle name="SAPBEXfilterDrill 4 8 2 3" xfId="34664"/>
    <cellStyle name="SAPBEXfilterDrill 4 8 3" xfId="9696"/>
    <cellStyle name="SAPBEXfilterDrill 4 8 3 2" xfId="23617"/>
    <cellStyle name="SAPBEXfilterDrill 4 8 3 2 2" xfId="51300"/>
    <cellStyle name="SAPBEXfilterDrill 4 8 3 3" xfId="37383"/>
    <cellStyle name="SAPBEXfilterDrill 4 8 4" xfId="11836"/>
    <cellStyle name="SAPBEXfilterDrill 4 8 4 2" xfId="25757"/>
    <cellStyle name="SAPBEXfilterDrill 4 8 4 2 2" xfId="53440"/>
    <cellStyle name="SAPBEXfilterDrill 4 8 4 3" xfId="39523"/>
    <cellStyle name="SAPBEXfilterDrill 4 8 5" xfId="14586"/>
    <cellStyle name="SAPBEXfilterDrill 4 8 5 2" xfId="28507"/>
    <cellStyle name="SAPBEXfilterDrill 4 8 5 2 2" xfId="56190"/>
    <cellStyle name="SAPBEXfilterDrill 4 8 5 3" xfId="42273"/>
    <cellStyle name="SAPBEXfilterDrill 4 8 6" xfId="17554"/>
    <cellStyle name="SAPBEXfilterDrill 4 8 6 2" xfId="45237"/>
    <cellStyle name="SAPBEXfilterDrill 4 8 7" xfId="31325"/>
    <cellStyle name="SAPBEXfilterDrill 4 9" xfId="3559"/>
    <cellStyle name="SAPBEXfilterDrill 4 9 2" xfId="6997"/>
    <cellStyle name="SAPBEXfilterDrill 4 9 2 2" xfId="20936"/>
    <cellStyle name="SAPBEXfilterDrill 4 9 2 2 2" xfId="48619"/>
    <cellStyle name="SAPBEXfilterDrill 4 9 2 3" xfId="34702"/>
    <cellStyle name="SAPBEXfilterDrill 4 9 3" xfId="9732"/>
    <cellStyle name="SAPBEXfilterDrill 4 9 3 2" xfId="23653"/>
    <cellStyle name="SAPBEXfilterDrill 4 9 3 2 2" xfId="51336"/>
    <cellStyle name="SAPBEXfilterDrill 4 9 3 3" xfId="37419"/>
    <cellStyle name="SAPBEXfilterDrill 4 9 4" xfId="11874"/>
    <cellStyle name="SAPBEXfilterDrill 4 9 4 2" xfId="25795"/>
    <cellStyle name="SAPBEXfilterDrill 4 9 4 2 2" xfId="53478"/>
    <cellStyle name="SAPBEXfilterDrill 4 9 4 3" xfId="39561"/>
    <cellStyle name="SAPBEXfilterDrill 4 9 5" xfId="14624"/>
    <cellStyle name="SAPBEXfilterDrill 4 9 5 2" xfId="28545"/>
    <cellStyle name="SAPBEXfilterDrill 4 9 5 2 2" xfId="56228"/>
    <cellStyle name="SAPBEXfilterDrill 4 9 5 3" xfId="42311"/>
    <cellStyle name="SAPBEXfilterDrill 4 9 6" xfId="17592"/>
    <cellStyle name="SAPBEXfilterDrill 4 9 6 2" xfId="45275"/>
    <cellStyle name="SAPBEXfilterDrill 4 9 7" xfId="31363"/>
    <cellStyle name="SAPBEXfilterDrill 5" xfId="2259"/>
    <cellStyle name="SAPBEXfilterDrill 5 2" xfId="5727"/>
    <cellStyle name="SAPBEXfilterDrill 5 2 2" xfId="19678"/>
    <cellStyle name="SAPBEXfilterDrill 5 2 2 2" xfId="47361"/>
    <cellStyle name="SAPBEXfilterDrill 5 2 3" xfId="33444"/>
    <cellStyle name="SAPBEXfilterDrill 5 3" xfId="5155"/>
    <cellStyle name="SAPBEXfilterDrill 5 3 2" xfId="19125"/>
    <cellStyle name="SAPBEXfilterDrill 5 3 2 2" xfId="46808"/>
    <cellStyle name="SAPBEXfilterDrill 5 3 3" xfId="32891"/>
    <cellStyle name="SAPBEXfilterDrill 5 4" xfId="5646"/>
    <cellStyle name="SAPBEXfilterDrill 5 4 2" xfId="19598"/>
    <cellStyle name="SAPBEXfilterDrill 5 4 2 2" xfId="47281"/>
    <cellStyle name="SAPBEXfilterDrill 5 4 3" xfId="33364"/>
    <cellStyle name="SAPBEXfilterDrill 5 5" xfId="13376"/>
    <cellStyle name="SAPBEXfilterDrill 5 5 2" xfId="27297"/>
    <cellStyle name="SAPBEXfilterDrill 5 5 2 2" xfId="54980"/>
    <cellStyle name="SAPBEXfilterDrill 5 5 3" xfId="41063"/>
    <cellStyle name="SAPBEXfilterDrill 5 6" xfId="16338"/>
    <cellStyle name="SAPBEXfilterDrill 5 6 2" xfId="44021"/>
    <cellStyle name="SAPBEXfilterDrill 5 7" xfId="30236"/>
    <cellStyle name="SAPBEXfilterDrill 6" xfId="2370"/>
    <cellStyle name="SAPBEXfilterDrill 6 2" xfId="5828"/>
    <cellStyle name="SAPBEXfilterDrill 6 2 2" xfId="19778"/>
    <cellStyle name="SAPBEXfilterDrill 6 2 2 2" xfId="47461"/>
    <cellStyle name="SAPBEXfilterDrill 6 2 3" xfId="33544"/>
    <cellStyle name="SAPBEXfilterDrill 6 3" xfId="8598"/>
    <cellStyle name="SAPBEXfilterDrill 6 3 2" xfId="22519"/>
    <cellStyle name="SAPBEXfilterDrill 6 3 2 2" xfId="50202"/>
    <cellStyle name="SAPBEXfilterDrill 6 3 3" xfId="36285"/>
    <cellStyle name="SAPBEXfilterDrill 6 4" xfId="7975"/>
    <cellStyle name="SAPBEXfilterDrill 6 4 2" xfId="21899"/>
    <cellStyle name="SAPBEXfilterDrill 6 4 2 2" xfId="49582"/>
    <cellStyle name="SAPBEXfilterDrill 6 4 3" xfId="35665"/>
    <cellStyle name="SAPBEXfilterDrill 6 5" xfId="13476"/>
    <cellStyle name="SAPBEXfilterDrill 6 5 2" xfId="27397"/>
    <cellStyle name="SAPBEXfilterDrill 6 5 2 2" xfId="55080"/>
    <cellStyle name="SAPBEXfilterDrill 6 5 3" xfId="41163"/>
    <cellStyle name="SAPBEXfilterDrill 6 6" xfId="16438"/>
    <cellStyle name="SAPBEXfilterDrill 6 6 2" xfId="44121"/>
    <cellStyle name="SAPBEXfilterDrill 6 7" xfId="30331"/>
    <cellStyle name="SAPBEXfilterDrill 7" xfId="2475"/>
    <cellStyle name="SAPBEXfilterDrill 7 2" xfId="5932"/>
    <cellStyle name="SAPBEXfilterDrill 7 2 2" xfId="19881"/>
    <cellStyle name="SAPBEXfilterDrill 7 2 2 2" xfId="47564"/>
    <cellStyle name="SAPBEXfilterDrill 7 2 3" xfId="33647"/>
    <cellStyle name="SAPBEXfilterDrill 7 3" xfId="8697"/>
    <cellStyle name="SAPBEXfilterDrill 7 3 2" xfId="22618"/>
    <cellStyle name="SAPBEXfilterDrill 7 3 2 2" xfId="50301"/>
    <cellStyle name="SAPBEXfilterDrill 7 3 3" xfId="36384"/>
    <cellStyle name="SAPBEXfilterDrill 7 4" xfId="5546"/>
    <cellStyle name="SAPBEXfilterDrill 7 4 2" xfId="19499"/>
    <cellStyle name="SAPBEXfilterDrill 7 4 2 2" xfId="47182"/>
    <cellStyle name="SAPBEXfilterDrill 7 4 3" xfId="33265"/>
    <cellStyle name="SAPBEXfilterDrill 7 5" xfId="13579"/>
    <cellStyle name="SAPBEXfilterDrill 7 5 2" xfId="27500"/>
    <cellStyle name="SAPBEXfilterDrill 7 5 2 2" xfId="55183"/>
    <cellStyle name="SAPBEXfilterDrill 7 5 3" xfId="41266"/>
    <cellStyle name="SAPBEXfilterDrill 7 6" xfId="16541"/>
    <cellStyle name="SAPBEXfilterDrill 7 6 2" xfId="44224"/>
    <cellStyle name="SAPBEXfilterDrill 7 7" xfId="30417"/>
    <cellStyle name="SAPBEXfilterDrill 8" xfId="4275"/>
    <cellStyle name="SAPBEXfilterDrill 8 2" xfId="7700"/>
    <cellStyle name="SAPBEXfilterDrill 8 2 2" xfId="21628"/>
    <cellStyle name="SAPBEXfilterDrill 8 2 2 2" xfId="49311"/>
    <cellStyle name="SAPBEXfilterDrill 8 2 3" xfId="35394"/>
    <cellStyle name="SAPBEXfilterDrill 8 3" xfId="10393"/>
    <cellStyle name="SAPBEXfilterDrill 8 3 2" xfId="24314"/>
    <cellStyle name="SAPBEXfilterDrill 8 3 2 2" xfId="51997"/>
    <cellStyle name="SAPBEXfilterDrill 8 3 3" xfId="38080"/>
    <cellStyle name="SAPBEXfilterDrill 8 4" xfId="12549"/>
    <cellStyle name="SAPBEXfilterDrill 8 4 2" xfId="26470"/>
    <cellStyle name="SAPBEXfilterDrill 8 4 2 2" xfId="54153"/>
    <cellStyle name="SAPBEXfilterDrill 8 4 3" xfId="40236"/>
    <cellStyle name="SAPBEXfilterDrill 8 5" xfId="15299"/>
    <cellStyle name="SAPBEXfilterDrill 8 5 2" xfId="29220"/>
    <cellStyle name="SAPBEXfilterDrill 8 5 2 2" xfId="56903"/>
    <cellStyle name="SAPBEXfilterDrill 8 5 3" xfId="42986"/>
    <cellStyle name="SAPBEXfilterDrill 8 6" xfId="18267"/>
    <cellStyle name="SAPBEXfilterDrill 8 6 2" xfId="45950"/>
    <cellStyle name="SAPBEXfilterDrill 8 7" xfId="32033"/>
    <cellStyle name="SAPBEXfilterDrill 9" xfId="4301"/>
    <cellStyle name="SAPBEXfilterDrill 9 2" xfId="7726"/>
    <cellStyle name="SAPBEXfilterDrill 9 2 2" xfId="21652"/>
    <cellStyle name="SAPBEXfilterDrill 9 2 2 2" xfId="49335"/>
    <cellStyle name="SAPBEXfilterDrill 9 2 3" xfId="35418"/>
    <cellStyle name="SAPBEXfilterDrill 9 3" xfId="10411"/>
    <cellStyle name="SAPBEXfilterDrill 9 3 2" xfId="24332"/>
    <cellStyle name="SAPBEXfilterDrill 9 3 2 2" xfId="52015"/>
    <cellStyle name="SAPBEXfilterDrill 9 3 3" xfId="38098"/>
    <cellStyle name="SAPBEXfilterDrill 9 4" xfId="12572"/>
    <cellStyle name="SAPBEXfilterDrill 9 4 2" xfId="26493"/>
    <cellStyle name="SAPBEXfilterDrill 9 4 2 2" xfId="54176"/>
    <cellStyle name="SAPBEXfilterDrill 9 4 3" xfId="40259"/>
    <cellStyle name="SAPBEXfilterDrill 9 5" xfId="15322"/>
    <cellStyle name="SAPBEXfilterDrill 9 5 2" xfId="29243"/>
    <cellStyle name="SAPBEXfilterDrill 9 5 2 2" xfId="56926"/>
    <cellStyle name="SAPBEXfilterDrill 9 5 3" xfId="43009"/>
    <cellStyle name="SAPBEXfilterDrill 9 6" xfId="18290"/>
    <cellStyle name="SAPBEXfilterDrill 9 6 2" xfId="45973"/>
    <cellStyle name="SAPBEXfilterDrill 9 7" xfId="32056"/>
    <cellStyle name="SAPBEXfilterItem" xfId="51"/>
    <cellStyle name="SAPBEXfilterText" xfId="52"/>
    <cellStyle name="SAPBEXformats" xfId="53"/>
    <cellStyle name="SAPBEXformats 2" xfId="2016"/>
    <cellStyle name="SAPBEXformats 2 2" xfId="4765"/>
    <cellStyle name="SAPBEXformats 2 2 2" xfId="8171"/>
    <cellStyle name="SAPBEXformats 2 2 2 2" xfId="22094"/>
    <cellStyle name="SAPBEXformats 2 2 2 2 2" xfId="49777"/>
    <cellStyle name="SAPBEXformats 2 2 2 3" xfId="35860"/>
    <cellStyle name="SAPBEXformats 2 2 3" xfId="13026"/>
    <cellStyle name="SAPBEXformats 2 2 3 2" xfId="26947"/>
    <cellStyle name="SAPBEXformats 2 2 3 2 2" xfId="54630"/>
    <cellStyle name="SAPBEXformats 2 2 3 3" xfId="40713"/>
    <cellStyle name="SAPBEXformats 2 2 4" xfId="15776"/>
    <cellStyle name="SAPBEXformats 2 2 4 2" xfId="29697"/>
    <cellStyle name="SAPBEXformats 2 2 4 2 2" xfId="57380"/>
    <cellStyle name="SAPBEXformats 2 2 4 3" xfId="43463"/>
    <cellStyle name="SAPBEXformats 2 2 5" xfId="18744"/>
    <cellStyle name="SAPBEXformats 2 2 5 2" xfId="46427"/>
    <cellStyle name="SAPBEXformats 2 2 6" xfId="32510"/>
    <cellStyle name="SAPBEXheaderItem" xfId="54"/>
    <cellStyle name="SAPBEXheaderText" xfId="55"/>
    <cellStyle name="SAPBEXresData" xfId="56"/>
    <cellStyle name="SAPBEXresData 2" xfId="2017"/>
    <cellStyle name="SAPBEXresData 2 2" xfId="4766"/>
    <cellStyle name="SAPBEXresData 2 2 2" xfId="8172"/>
    <cellStyle name="SAPBEXresData 2 2 2 2" xfId="22095"/>
    <cellStyle name="SAPBEXresData 2 2 2 2 2" xfId="49778"/>
    <cellStyle name="SAPBEXresData 2 2 2 3" xfId="35861"/>
    <cellStyle name="SAPBEXresData 2 2 3" xfId="13027"/>
    <cellStyle name="SAPBEXresData 2 2 3 2" xfId="26948"/>
    <cellStyle name="SAPBEXresData 2 2 3 2 2" xfId="54631"/>
    <cellStyle name="SAPBEXresData 2 2 3 3" xfId="40714"/>
    <cellStyle name="SAPBEXresData 2 2 4" xfId="15777"/>
    <cellStyle name="SAPBEXresData 2 2 4 2" xfId="29698"/>
    <cellStyle name="SAPBEXresData 2 2 4 2 2" xfId="57381"/>
    <cellStyle name="SAPBEXresData 2 2 4 3" xfId="43464"/>
    <cellStyle name="SAPBEXresData 2 2 5" xfId="18745"/>
    <cellStyle name="SAPBEXresData 2 2 5 2" xfId="46428"/>
    <cellStyle name="SAPBEXresData 2 2 6" xfId="32511"/>
    <cellStyle name="SAPBEXresDataEmph" xfId="57"/>
    <cellStyle name="SAPBEXresDataEmph 2" xfId="2018"/>
    <cellStyle name="SAPBEXresDataEmph 2 2" xfId="4767"/>
    <cellStyle name="SAPBEXresDataEmph 2 2 2" xfId="8173"/>
    <cellStyle name="SAPBEXresDataEmph 2 2 2 2" xfId="22096"/>
    <cellStyle name="SAPBEXresDataEmph 2 2 2 2 2" xfId="49779"/>
    <cellStyle name="SAPBEXresDataEmph 2 2 2 3" xfId="35862"/>
    <cellStyle name="SAPBEXresDataEmph 2 2 3" xfId="13028"/>
    <cellStyle name="SAPBEXresDataEmph 2 2 3 2" xfId="26949"/>
    <cellStyle name="SAPBEXresDataEmph 2 2 3 2 2" xfId="54632"/>
    <cellStyle name="SAPBEXresDataEmph 2 2 3 3" xfId="40715"/>
    <cellStyle name="SAPBEXresDataEmph 2 2 4" xfId="15778"/>
    <cellStyle name="SAPBEXresDataEmph 2 2 4 2" xfId="29699"/>
    <cellStyle name="SAPBEXresDataEmph 2 2 4 2 2" xfId="57382"/>
    <cellStyle name="SAPBEXresDataEmph 2 2 4 3" xfId="43465"/>
    <cellStyle name="SAPBEXresDataEmph 2 2 5" xfId="18746"/>
    <cellStyle name="SAPBEXresDataEmph 2 2 5 2" xfId="46429"/>
    <cellStyle name="SAPBEXresDataEmph 2 2 6" xfId="32512"/>
    <cellStyle name="SAPBEXresItem" xfId="58"/>
    <cellStyle name="SAPBEXresItem 2" xfId="2019"/>
    <cellStyle name="SAPBEXresItem 2 2" xfId="4768"/>
    <cellStyle name="SAPBEXresItem 2 2 2" xfId="8174"/>
    <cellStyle name="SAPBEXresItem 2 2 2 2" xfId="22097"/>
    <cellStyle name="SAPBEXresItem 2 2 2 2 2" xfId="49780"/>
    <cellStyle name="SAPBEXresItem 2 2 2 3" xfId="35863"/>
    <cellStyle name="SAPBEXresItem 2 2 3" xfId="13029"/>
    <cellStyle name="SAPBEXresItem 2 2 3 2" xfId="26950"/>
    <cellStyle name="SAPBEXresItem 2 2 3 2 2" xfId="54633"/>
    <cellStyle name="SAPBEXresItem 2 2 3 3" xfId="40716"/>
    <cellStyle name="SAPBEXresItem 2 2 4" xfId="15779"/>
    <cellStyle name="SAPBEXresItem 2 2 4 2" xfId="29700"/>
    <cellStyle name="SAPBEXresItem 2 2 4 2 2" xfId="57383"/>
    <cellStyle name="SAPBEXresItem 2 2 4 3" xfId="43466"/>
    <cellStyle name="SAPBEXresItem 2 2 5" xfId="18747"/>
    <cellStyle name="SAPBEXresItem 2 2 5 2" xfId="46430"/>
    <cellStyle name="SAPBEXresItem 2 2 6" xfId="32513"/>
    <cellStyle name="SAPBEXstdData" xfId="59"/>
    <cellStyle name="SAPBEXstdData 2" xfId="2020"/>
    <cellStyle name="SAPBEXstdData 2 2" xfId="4769"/>
    <cellStyle name="SAPBEXstdData 2 2 2" xfId="8175"/>
    <cellStyle name="SAPBEXstdData 2 2 2 2" xfId="22098"/>
    <cellStyle name="SAPBEXstdData 2 2 2 2 2" xfId="49781"/>
    <cellStyle name="SAPBEXstdData 2 2 2 3" xfId="35864"/>
    <cellStyle name="SAPBEXstdData 2 2 3" xfId="13030"/>
    <cellStyle name="SAPBEXstdData 2 2 3 2" xfId="26951"/>
    <cellStyle name="SAPBEXstdData 2 2 3 2 2" xfId="54634"/>
    <cellStyle name="SAPBEXstdData 2 2 3 3" xfId="40717"/>
    <cellStyle name="SAPBEXstdData 2 2 4" xfId="15780"/>
    <cellStyle name="SAPBEXstdData 2 2 4 2" xfId="29701"/>
    <cellStyle name="SAPBEXstdData 2 2 4 2 2" xfId="57384"/>
    <cellStyle name="SAPBEXstdData 2 2 4 3" xfId="43467"/>
    <cellStyle name="SAPBEXstdData 2 2 5" xfId="18748"/>
    <cellStyle name="SAPBEXstdData 2 2 5 2" xfId="46431"/>
    <cellStyle name="SAPBEXstdData 2 2 6" xfId="32514"/>
    <cellStyle name="SAPBEXstdDataEmph" xfId="60"/>
    <cellStyle name="SAPBEXstdDataEmph 2" xfId="2021"/>
    <cellStyle name="SAPBEXstdDataEmph 2 2" xfId="4770"/>
    <cellStyle name="SAPBEXstdDataEmph 2 2 2" xfId="8176"/>
    <cellStyle name="SAPBEXstdDataEmph 2 2 2 2" xfId="22099"/>
    <cellStyle name="SAPBEXstdDataEmph 2 2 2 2 2" xfId="49782"/>
    <cellStyle name="SAPBEXstdDataEmph 2 2 2 3" xfId="35865"/>
    <cellStyle name="SAPBEXstdDataEmph 2 2 3" xfId="13031"/>
    <cellStyle name="SAPBEXstdDataEmph 2 2 3 2" xfId="26952"/>
    <cellStyle name="SAPBEXstdDataEmph 2 2 3 2 2" xfId="54635"/>
    <cellStyle name="SAPBEXstdDataEmph 2 2 3 3" xfId="40718"/>
    <cellStyle name="SAPBEXstdDataEmph 2 2 4" xfId="15781"/>
    <cellStyle name="SAPBEXstdDataEmph 2 2 4 2" xfId="29702"/>
    <cellStyle name="SAPBEXstdDataEmph 2 2 4 2 2" xfId="57385"/>
    <cellStyle name="SAPBEXstdDataEmph 2 2 4 3" xfId="43468"/>
    <cellStyle name="SAPBEXstdDataEmph 2 2 5" xfId="18749"/>
    <cellStyle name="SAPBEXstdDataEmph 2 2 5 2" xfId="46432"/>
    <cellStyle name="SAPBEXstdDataEmph 2 2 6" xfId="32515"/>
    <cellStyle name="SAPBEXstdItem" xfId="61"/>
    <cellStyle name="SAPBEXstdItem 2" xfId="2022"/>
    <cellStyle name="SAPBEXstdItem 2 2" xfId="4771"/>
    <cellStyle name="SAPBEXstdItem 2 2 2" xfId="8177"/>
    <cellStyle name="SAPBEXstdItem 2 2 2 2" xfId="22100"/>
    <cellStyle name="SAPBEXstdItem 2 2 2 2 2" xfId="49783"/>
    <cellStyle name="SAPBEXstdItem 2 2 2 3" xfId="35866"/>
    <cellStyle name="SAPBEXstdItem 2 2 3" xfId="13032"/>
    <cellStyle name="SAPBEXstdItem 2 2 3 2" xfId="26953"/>
    <cellStyle name="SAPBEXstdItem 2 2 3 2 2" xfId="54636"/>
    <cellStyle name="SAPBEXstdItem 2 2 3 3" xfId="40719"/>
    <cellStyle name="SAPBEXstdItem 2 2 4" xfId="15782"/>
    <cellStyle name="SAPBEXstdItem 2 2 4 2" xfId="29703"/>
    <cellStyle name="SAPBEXstdItem 2 2 4 2 2" xfId="57386"/>
    <cellStyle name="SAPBEXstdItem 2 2 4 3" xfId="43469"/>
    <cellStyle name="SAPBEXstdItem 2 2 5" xfId="18750"/>
    <cellStyle name="SAPBEXstdItem 2 2 5 2" xfId="46433"/>
    <cellStyle name="SAPBEXstdItem 2 2 6" xfId="32516"/>
    <cellStyle name="SAPBEXtitle" xfId="62"/>
    <cellStyle name="SAPBEXtitle 2" xfId="2023"/>
    <cellStyle name="SAPBEXtitle 2 2" xfId="4772"/>
    <cellStyle name="SAPBEXtitle 2 2 2" xfId="8178"/>
    <cellStyle name="SAPBEXtitle 2 2 2 2" xfId="22101"/>
    <cellStyle name="SAPBEXtitle 2 2 2 2 2" xfId="49784"/>
    <cellStyle name="SAPBEXtitle 2 2 2 3" xfId="35867"/>
    <cellStyle name="SAPBEXtitle 2 2 3" xfId="13033"/>
    <cellStyle name="SAPBEXtitle 2 2 3 2" xfId="26954"/>
    <cellStyle name="SAPBEXtitle 2 2 3 2 2" xfId="54637"/>
    <cellStyle name="SAPBEXtitle 2 2 3 3" xfId="40720"/>
    <cellStyle name="SAPBEXtitle 2 2 4" xfId="15783"/>
    <cellStyle name="SAPBEXtitle 2 2 4 2" xfId="29704"/>
    <cellStyle name="SAPBEXtitle 2 2 4 2 2" xfId="57387"/>
    <cellStyle name="SAPBEXtitle 2 2 4 3" xfId="43470"/>
    <cellStyle name="SAPBEXtitle 2 2 5" xfId="18751"/>
    <cellStyle name="SAPBEXtitle 2 2 5 2" xfId="46434"/>
    <cellStyle name="SAPBEXtitle 2 2 6" xfId="32517"/>
    <cellStyle name="SAPBEXundefined" xfId="63"/>
    <cellStyle name="SAPBEXundefined 2" xfId="2024"/>
    <cellStyle name="SAPBEXundefined 2 2" xfId="4773"/>
    <cellStyle name="SAPBEXundefined 2 2 2" xfId="8179"/>
    <cellStyle name="SAPBEXundefined 2 2 2 2" xfId="22102"/>
    <cellStyle name="SAPBEXundefined 2 2 2 2 2" xfId="49785"/>
    <cellStyle name="SAPBEXundefined 2 2 2 3" xfId="35868"/>
    <cellStyle name="SAPBEXundefined 2 2 3" xfId="13034"/>
    <cellStyle name="SAPBEXundefined 2 2 3 2" xfId="26955"/>
    <cellStyle name="SAPBEXundefined 2 2 3 2 2" xfId="54638"/>
    <cellStyle name="SAPBEXundefined 2 2 3 3" xfId="40721"/>
    <cellStyle name="SAPBEXundefined 2 2 4" xfId="15784"/>
    <cellStyle name="SAPBEXundefined 2 2 4 2" xfId="29705"/>
    <cellStyle name="SAPBEXundefined 2 2 4 2 2" xfId="57388"/>
    <cellStyle name="SAPBEXundefined 2 2 4 3" xfId="43471"/>
    <cellStyle name="SAPBEXundefined 2 2 5" xfId="18752"/>
    <cellStyle name="SAPBEXundefined 2 2 5 2" xfId="46435"/>
    <cellStyle name="SAPBEXundefined 2 2 6" xfId="32518"/>
    <cellStyle name="SDEntry" xfId="64"/>
    <cellStyle name="SDHeader" xfId="65"/>
    <cellStyle name="SECategory" xfId="66"/>
    <cellStyle name="SEEntry" xfId="67"/>
    <cellStyle name="SEFormula" xfId="68"/>
    <cellStyle name="SEHeader" xfId="69"/>
    <cellStyle name="SELocked" xfId="70"/>
    <cellStyle name="SEPEntry" xfId="71"/>
    <cellStyle name="SPEntry" xfId="72"/>
    <cellStyle name="SPFormula" xfId="73"/>
    <cellStyle name="SPHeader" xfId="74"/>
    <cellStyle name="SPLocked" xfId="75"/>
    <cellStyle name="SRHeader" xfId="76"/>
    <cellStyle name="Style 1" xfId="77"/>
    <cellStyle name="Style 1 2" xfId="89"/>
  </cellStyles>
  <dxfs count="8">
    <dxf>
      <font>
        <color rgb="FFE61950"/>
      </font>
    </dxf>
    <dxf>
      <font>
        <color rgb="FFE61950"/>
      </font>
    </dxf>
    <dxf>
      <font>
        <color rgb="FFE61950"/>
      </font>
    </dxf>
    <dxf>
      <font>
        <color rgb="FFE61950"/>
      </font>
    </dxf>
    <dxf>
      <font>
        <color rgb="FFE61950"/>
      </font>
    </dxf>
    <dxf>
      <font>
        <color rgb="FFE61950"/>
      </font>
    </dxf>
    <dxf>
      <font>
        <color rgb="FFE61950"/>
      </font>
    </dxf>
    <dxf>
      <font>
        <color rgb="FFE619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</xdr:row>
      <xdr:rowOff>9525</xdr:rowOff>
    </xdr:from>
    <xdr:to>
      <xdr:col>0</xdr:col>
      <xdr:colOff>1847850</xdr:colOff>
      <xdr:row>12</xdr:row>
      <xdr:rowOff>28575</xdr:rowOff>
    </xdr:to>
    <xdr:pic>
      <xdr:nvPicPr>
        <xdr:cNvPr id="4" name="Picture 3" descr="cid:image001.png@01CDF24C.7E52E3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00025"/>
          <a:ext cx="1362075" cy="1800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114301</xdr:rowOff>
    </xdr:from>
    <xdr:to>
      <xdr:col>21</xdr:col>
      <xdr:colOff>123825</xdr:colOff>
      <xdr:row>23</xdr:row>
      <xdr:rowOff>104776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xmlns="" id="{37639147-5F3B-490F-8BDB-A6BB5D13FC61}"/>
            </a:ext>
          </a:extLst>
        </xdr:cNvPr>
        <xdr:cNvSpPr/>
      </xdr:nvSpPr>
      <xdr:spPr>
        <a:xfrm>
          <a:off x="104775" y="114301"/>
          <a:ext cx="12820650" cy="4196715"/>
        </a:xfrm>
        <a:prstGeom prst="roundRect">
          <a:avLst>
            <a:gd name="adj" fmla="val 5011"/>
          </a:avLst>
        </a:prstGeom>
        <a:noFill/>
        <a:ln w="12700">
          <a:solidFill>
            <a:schemeClr val="accent2">
              <a:lumMod val="75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104774</xdr:colOff>
      <xdr:row>75</xdr:row>
      <xdr:rowOff>104775</xdr:rowOff>
    </xdr:from>
    <xdr:to>
      <xdr:col>22</xdr:col>
      <xdr:colOff>561974</xdr:colOff>
      <xdr:row>104</xdr:row>
      <xdr:rowOff>114299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xmlns="" id="{A65288A2-BDEB-43C7-96DD-84011B0F2E75}"/>
            </a:ext>
          </a:extLst>
        </xdr:cNvPr>
        <xdr:cNvSpPr/>
      </xdr:nvSpPr>
      <xdr:spPr>
        <a:xfrm>
          <a:off x="104774" y="13820775"/>
          <a:ext cx="13868400" cy="5313044"/>
        </a:xfrm>
        <a:prstGeom prst="roundRect">
          <a:avLst>
            <a:gd name="adj" fmla="val 5011"/>
          </a:avLst>
        </a:prstGeom>
        <a:noFill/>
        <a:ln w="12700">
          <a:solidFill>
            <a:schemeClr val="accent2">
              <a:lumMod val="75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104775</xdr:colOff>
      <xdr:row>25</xdr:row>
      <xdr:rowOff>114301</xdr:rowOff>
    </xdr:from>
    <xdr:to>
      <xdr:col>21</xdr:col>
      <xdr:colOff>123825</xdr:colOff>
      <xdr:row>48</xdr:row>
      <xdr:rowOff>104776</xdr:rowOff>
    </xdr:to>
    <xdr:sp macro="" textlink="">
      <xdr:nvSpPr>
        <xdr:cNvPr id="4" name="Rounded Rectangle 1">
          <a:extLst>
            <a:ext uri="{FF2B5EF4-FFF2-40B4-BE49-F238E27FC236}">
              <a16:creationId xmlns:a16="http://schemas.microsoft.com/office/drawing/2014/main" xmlns="" id="{D494FD18-98BE-404A-AD5A-54921A351C4A}"/>
            </a:ext>
          </a:extLst>
        </xdr:cNvPr>
        <xdr:cNvSpPr/>
      </xdr:nvSpPr>
      <xdr:spPr>
        <a:xfrm>
          <a:off x="104775" y="4686301"/>
          <a:ext cx="12820650" cy="4196715"/>
        </a:xfrm>
        <a:prstGeom prst="roundRect">
          <a:avLst>
            <a:gd name="adj" fmla="val 5011"/>
          </a:avLst>
        </a:prstGeom>
        <a:noFill/>
        <a:ln w="12700">
          <a:solidFill>
            <a:schemeClr val="accent2">
              <a:lumMod val="75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104775</xdr:colOff>
      <xdr:row>50</xdr:row>
      <xdr:rowOff>114301</xdr:rowOff>
    </xdr:from>
    <xdr:to>
      <xdr:col>21</xdr:col>
      <xdr:colOff>123825</xdr:colOff>
      <xdr:row>73</xdr:row>
      <xdr:rowOff>104776</xdr:rowOff>
    </xdr:to>
    <xdr:sp macro="" textlink="">
      <xdr:nvSpPr>
        <xdr:cNvPr id="5" name="Rounded Rectangle 1">
          <a:extLst>
            <a:ext uri="{FF2B5EF4-FFF2-40B4-BE49-F238E27FC236}">
              <a16:creationId xmlns:a16="http://schemas.microsoft.com/office/drawing/2014/main" xmlns="" id="{DC7DB528-3DDA-44F3-A7C1-BF736027D47F}"/>
            </a:ext>
          </a:extLst>
        </xdr:cNvPr>
        <xdr:cNvSpPr/>
      </xdr:nvSpPr>
      <xdr:spPr>
        <a:xfrm>
          <a:off x="104775" y="9258301"/>
          <a:ext cx="12820650" cy="4196715"/>
        </a:xfrm>
        <a:prstGeom prst="roundRect">
          <a:avLst>
            <a:gd name="adj" fmla="val 5011"/>
          </a:avLst>
        </a:prstGeom>
        <a:noFill/>
        <a:ln w="12700">
          <a:solidFill>
            <a:schemeClr val="accent2">
              <a:lumMod val="75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_Finance/Year-end%20-%20December%202017/0317/External%20reporting/New%20Financial-and-operationa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 CAM ARPU"/>
      <sheetName val="Home SAM ARPU"/>
      <sheetName val="Index"/>
      <sheetName val="Group"/>
      <sheetName val="Latin America"/>
      <sheetName val="Africa"/>
      <sheetName val="Market details"/>
      <sheetName val="FX rates"/>
      <sheetName val="IFRS comparative ="/>
      <sheetName val="PL"/>
      <sheetName val="Assets"/>
      <sheetName val="Equity and Liabilities"/>
      <sheetName val="Cash Flow statement"/>
      <sheetName val="HFM Recurring Rev"/>
      <sheetName val="HFM Service Revenue"/>
      <sheetName val="HFM (SiMU1)"/>
      <sheetName val="MIC GRID Apr 10"/>
      <sheetName val="KPI Mob Apr 19"/>
      <sheetName val="KPI Home Apr 19"/>
      <sheetName val="Old Mob Subs"/>
      <sheetName val="Old Data Subs"/>
      <sheetName val="B2C Mobile ARPU"/>
      <sheetName val="B2C Data ARPU"/>
      <sheetName val="MFS ARPU"/>
      <sheetName val="Customer"/>
      <sheetName val="Home LATAM ARP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9">
          <cell r="D19">
            <v>7765.8953278782801</v>
          </cell>
          <cell r="E19">
            <v>8532.0940620213296</v>
          </cell>
          <cell r="F19">
            <v>9602.3437572405492</v>
          </cell>
          <cell r="G19">
            <v>11661.8624012374</v>
          </cell>
          <cell r="H19">
            <v>37562.195548377502</v>
          </cell>
          <cell r="I19">
            <v>10132.336438791601</v>
          </cell>
          <cell r="J19">
            <v>9603.1431477867409</v>
          </cell>
          <cell r="K19">
            <v>9201.0043796993596</v>
          </cell>
          <cell r="L19">
            <v>8578.8229113381494</v>
          </cell>
          <cell r="M19">
            <v>37515.306877615898</v>
          </cell>
          <cell r="N19">
            <v>8156.2128688164203</v>
          </cell>
          <cell r="O19">
            <v>8980.2613301856509</v>
          </cell>
          <cell r="P19">
            <v>8890.7297190360696</v>
          </cell>
          <cell r="Q19">
            <v>8755.1626354288692</v>
          </cell>
          <cell r="R19">
            <v>34782.366553467</v>
          </cell>
          <cell r="S19">
            <v>8896.15726909572</v>
          </cell>
        </row>
        <row r="27">
          <cell r="D27">
            <v>15217.883670842</v>
          </cell>
          <cell r="E27">
            <v>16533.3511254488</v>
          </cell>
          <cell r="F27">
            <v>20831.472592710299</v>
          </cell>
          <cell r="G27">
            <v>22066.6642621631</v>
          </cell>
          <cell r="H27">
            <v>74649.371651164198</v>
          </cell>
          <cell r="I27">
            <v>20513.758316302301</v>
          </cell>
          <cell r="J27">
            <v>20960.543932647</v>
          </cell>
          <cell r="K27">
            <v>21100.1918120593</v>
          </cell>
          <cell r="L27">
            <v>22214.077864416799</v>
          </cell>
          <cell r="M27">
            <v>84788.571925425407</v>
          </cell>
          <cell r="N27">
            <v>22364.579015107</v>
          </cell>
          <cell r="O27">
            <v>24821.778962838202</v>
          </cell>
          <cell r="P27">
            <v>25639.645656545701</v>
          </cell>
          <cell r="Q27">
            <v>26755.180439662501</v>
          </cell>
          <cell r="R27">
            <v>99581.184074153396</v>
          </cell>
          <cell r="S27">
            <v>24858.4640283589</v>
          </cell>
        </row>
        <row r="35">
          <cell r="D35">
            <v>0</v>
          </cell>
        </row>
        <row r="78">
          <cell r="D78">
            <v>1062.59421209985</v>
          </cell>
          <cell r="E78">
            <v>1286.90788502704</v>
          </cell>
          <cell r="F78">
            <v>1517.5730187471299</v>
          </cell>
          <cell r="G78">
            <v>1728.8699118013801</v>
          </cell>
          <cell r="H78">
            <v>5595.9450276754096</v>
          </cell>
          <cell r="I78">
            <v>1791.6573147034101</v>
          </cell>
          <cell r="J78">
            <v>1926.77703013526</v>
          </cell>
          <cell r="K78">
            <v>2037.2338189300301</v>
          </cell>
          <cell r="L78">
            <v>2196.0774389687899</v>
          </cell>
          <cell r="M78">
            <v>7951.7456027374901</v>
          </cell>
          <cell r="N78">
            <v>2037.29006541391</v>
          </cell>
          <cell r="O78">
            <v>2120.7854060336899</v>
          </cell>
          <cell r="P78">
            <v>2245.0448824118398</v>
          </cell>
          <cell r="Q78">
            <v>1707.8008401392501</v>
          </cell>
          <cell r="R78">
            <v>8110.9211939986799</v>
          </cell>
          <cell r="S78">
            <v>2287.7166152114601</v>
          </cell>
        </row>
        <row r="86">
          <cell r="D86">
            <v>6703.3011157784304</v>
          </cell>
          <cell r="E86">
            <v>7245.1861769942798</v>
          </cell>
          <cell r="F86">
            <v>8084.7707384933701</v>
          </cell>
          <cell r="G86">
            <v>9932.9924894359992</v>
          </cell>
          <cell r="H86">
            <v>31966.250520702099</v>
          </cell>
          <cell r="I86">
            <v>8340.6791240881994</v>
          </cell>
          <cell r="J86">
            <v>7676.3661176514697</v>
          </cell>
          <cell r="K86">
            <v>7163.7705607693397</v>
          </cell>
          <cell r="L86">
            <v>6382.74547236936</v>
          </cell>
          <cell r="M86">
            <v>29563.561274878401</v>
          </cell>
          <cell r="N86">
            <v>6118.92280340251</v>
          </cell>
          <cell r="O86">
            <v>6859.4759241519496</v>
          </cell>
          <cell r="P86">
            <v>6645.6848366242202</v>
          </cell>
          <cell r="Q86">
            <v>7047.3617952895902</v>
          </cell>
          <cell r="R86">
            <v>26671.4453594683</v>
          </cell>
          <cell r="S86">
            <v>6608.4406538842604</v>
          </cell>
        </row>
      </sheetData>
      <sheetData sheetId="14"/>
      <sheetData sheetId="15">
        <row r="18">
          <cell r="D18">
            <v>6313.25714964702</v>
          </cell>
          <cell r="E18">
            <v>6808.8296491805304</v>
          </cell>
          <cell r="F18">
            <v>7561.9637335999796</v>
          </cell>
          <cell r="G18">
            <v>9619.7009803280998</v>
          </cell>
          <cell r="H18">
            <v>30303.7515127556</v>
          </cell>
          <cell r="I18">
            <v>8648.7605607478308</v>
          </cell>
          <cell r="J18">
            <v>8604.8017365148698</v>
          </cell>
          <cell r="K18">
            <v>8605.9099130892992</v>
          </cell>
          <cell r="L18">
            <v>8438.2127800943908</v>
          </cell>
          <cell r="M18">
            <v>34297.684990446403</v>
          </cell>
          <cell r="N18">
            <v>8147.1584247406099</v>
          </cell>
          <cell r="O18">
            <v>8805.2660656986409</v>
          </cell>
          <cell r="P18">
            <v>8642.0871546890503</v>
          </cell>
          <cell r="Q18">
            <v>8736.6905196810494</v>
          </cell>
          <cell r="R18">
            <v>34331.202164809401</v>
          </cell>
          <cell r="S18">
            <v>8784.3079004522406</v>
          </cell>
        </row>
        <row r="26">
          <cell r="D26">
            <v>11312.175230998</v>
          </cell>
          <cell r="E26">
            <v>12551.356501644301</v>
          </cell>
          <cell r="F26">
            <v>15954.4749179604</v>
          </cell>
          <cell r="G26">
            <v>17314.142801189199</v>
          </cell>
          <cell r="H26">
            <v>57132.149451791898</v>
          </cell>
          <cell r="I26">
            <v>16574.671848519502</v>
          </cell>
          <cell r="J26">
            <v>18196.477701910801</v>
          </cell>
          <cell r="K26">
            <v>19972.899611984602</v>
          </cell>
          <cell r="L26">
            <v>21498.805093123901</v>
          </cell>
          <cell r="M26">
            <v>76242.854255538798</v>
          </cell>
          <cell r="N26">
            <v>21877.3373383875</v>
          </cell>
          <cell r="O26">
            <v>24431.6920075376</v>
          </cell>
          <cell r="P26">
            <v>25293.130791124499</v>
          </cell>
          <cell r="Q26">
            <v>26424.877901342501</v>
          </cell>
          <cell r="R26">
            <v>98027.0380383921</v>
          </cell>
          <cell r="S26">
            <v>25088.825797155401</v>
          </cell>
        </row>
        <row r="33">
          <cell r="S33">
            <v>30236.674498333301</v>
          </cell>
        </row>
        <row r="34">
          <cell r="N34">
            <v>117.92265500000001</v>
          </cell>
          <cell r="S34">
            <v>121.742483333333</v>
          </cell>
        </row>
        <row r="46">
          <cell r="L46">
            <v>166.161026755027</v>
          </cell>
          <cell r="M46">
            <v>166.161026755027</v>
          </cell>
          <cell r="N46">
            <v>260.62494851005499</v>
          </cell>
          <cell r="O46">
            <v>199.32787129798899</v>
          </cell>
          <cell r="P46">
            <v>268.41065326782501</v>
          </cell>
          <cell r="R46">
            <v>1077.2978787111499</v>
          </cell>
        </row>
        <row r="68">
          <cell r="D68">
            <v>995.44572577996303</v>
          </cell>
          <cell r="E68">
            <v>1207.5748018349</v>
          </cell>
          <cell r="F68">
            <v>1430.93140237391</v>
          </cell>
          <cell r="G68">
            <v>1637.8384472488899</v>
          </cell>
          <cell r="H68">
            <v>5271.7903772376603</v>
          </cell>
          <cell r="I68">
            <v>1720.0767090342399</v>
          </cell>
          <cell r="J68">
            <v>1857.8740666788401</v>
          </cell>
          <cell r="K68">
            <v>1964.25770750173</v>
          </cell>
          <cell r="L68">
            <v>2127.7975871027002</v>
          </cell>
          <cell r="M68">
            <v>7670.0060703175104</v>
          </cell>
          <cell r="N68">
            <v>1994.6746383377899</v>
          </cell>
          <cell r="O68">
            <v>2083.0621029004401</v>
          </cell>
          <cell r="P68">
            <v>2216.6606263087601</v>
          </cell>
          <cell r="Q68">
            <v>1697.02928816601</v>
          </cell>
          <cell r="R68">
            <v>7991.4266557130004</v>
          </cell>
          <cell r="S68">
            <v>2293.3163424518598</v>
          </cell>
        </row>
        <row r="69">
          <cell r="D69">
            <v>5317.8114238670496</v>
          </cell>
          <cell r="E69">
            <v>5601.25484734564</v>
          </cell>
          <cell r="F69">
            <v>6131.0323312260598</v>
          </cell>
          <cell r="G69">
            <v>7981.8625330792001</v>
          </cell>
          <cell r="H69">
            <v>25031.961135517999</v>
          </cell>
          <cell r="I69">
            <v>6928.6838517135902</v>
          </cell>
          <cell r="J69">
            <v>6746.92766983603</v>
          </cell>
          <cell r="K69">
            <v>6641.6522055875903</v>
          </cell>
          <cell r="L69">
            <v>6310.4151929916397</v>
          </cell>
          <cell r="M69">
            <v>26627.678920128899</v>
          </cell>
          <cell r="N69">
            <v>6152.4837864028204</v>
          </cell>
          <cell r="O69">
            <v>6722.2039627982103</v>
          </cell>
          <cell r="P69">
            <v>6425.4265283802897</v>
          </cell>
          <cell r="Q69">
            <v>7039.6612315150296</v>
          </cell>
          <cell r="R69">
            <v>26339.7755090963</v>
          </cell>
          <cell r="S69">
            <v>6490.9915580003799</v>
          </cell>
        </row>
      </sheetData>
      <sheetData sheetId="16"/>
      <sheetData sheetId="17">
        <row r="64">
          <cell r="P64">
            <v>24868.332999999999</v>
          </cell>
          <cell r="Q64">
            <v>25009.905999999999</v>
          </cell>
          <cell r="R64">
            <v>25294.554585934999</v>
          </cell>
          <cell r="S64">
            <v>25104.764999999999</v>
          </cell>
          <cell r="T64">
            <v>25104.764999999999</v>
          </cell>
        </row>
        <row r="67">
          <cell r="U67">
            <v>21266.127533798066</v>
          </cell>
        </row>
      </sheetData>
      <sheetData sheetId="18"/>
      <sheetData sheetId="19">
        <row r="28">
          <cell r="D28">
            <v>18479.268</v>
          </cell>
          <cell r="E28">
            <v>19568.481</v>
          </cell>
          <cell r="F28">
            <v>20419.466</v>
          </cell>
          <cell r="J28">
            <v>25349.967000000001</v>
          </cell>
        </row>
        <row r="41">
          <cell r="F41">
            <v>20354.5</v>
          </cell>
          <cell r="L41">
            <v>25989.242999999999</v>
          </cell>
          <cell r="M41">
            <v>27563.912</v>
          </cell>
          <cell r="N41">
            <v>28336.280999999999</v>
          </cell>
          <cell r="O41">
            <v>29867.050999999999</v>
          </cell>
          <cell r="P41">
            <v>29867.050999999999</v>
          </cell>
        </row>
      </sheetData>
      <sheetData sheetId="20"/>
      <sheetData sheetId="21"/>
      <sheetData sheetId="22"/>
      <sheetData sheetId="23"/>
      <sheetData sheetId="24">
        <row r="22">
          <cell r="G22">
            <v>2440059</v>
          </cell>
          <cell r="H22">
            <v>2748337</v>
          </cell>
          <cell r="I22">
            <v>2824966</v>
          </cell>
          <cell r="J22">
            <v>3186343</v>
          </cell>
          <cell r="K22">
            <v>3186343</v>
          </cell>
          <cell r="L22">
            <v>3264809</v>
          </cell>
          <cell r="M22">
            <v>3276514</v>
          </cell>
          <cell r="N22">
            <v>3348695</v>
          </cell>
          <cell r="O22">
            <v>3487741</v>
          </cell>
          <cell r="P22">
            <v>3487741</v>
          </cell>
          <cell r="Q22">
            <v>3444070</v>
          </cell>
          <cell r="R22">
            <v>3244294</v>
          </cell>
          <cell r="S22">
            <v>3273661</v>
          </cell>
          <cell r="T22">
            <v>3700912</v>
          </cell>
          <cell r="U22">
            <v>3700912</v>
          </cell>
          <cell r="V22">
            <v>3708739</v>
          </cell>
        </row>
        <row r="23">
          <cell r="G23">
            <v>1178223</v>
          </cell>
          <cell r="H23">
            <v>1439401</v>
          </cell>
          <cell r="I23">
            <v>1497773</v>
          </cell>
          <cell r="J23">
            <v>1922025</v>
          </cell>
          <cell r="K23">
            <v>1922025</v>
          </cell>
          <cell r="L23">
            <v>2032436</v>
          </cell>
          <cell r="M23">
            <v>2075285</v>
          </cell>
          <cell r="N23">
            <v>2125241</v>
          </cell>
          <cell r="O23">
            <v>2191831</v>
          </cell>
          <cell r="P23">
            <v>2191831</v>
          </cell>
          <cell r="Q23">
            <v>2141275</v>
          </cell>
          <cell r="R23">
            <v>1940515</v>
          </cell>
          <cell r="S23">
            <v>1920769</v>
          </cell>
          <cell r="T23">
            <v>2247160</v>
          </cell>
          <cell r="U23">
            <v>2247160</v>
          </cell>
          <cell r="V23">
            <v>2339587</v>
          </cell>
        </row>
        <row r="24">
          <cell r="G24">
            <v>1261836</v>
          </cell>
          <cell r="H24">
            <v>1308936</v>
          </cell>
          <cell r="I24">
            <v>1327193</v>
          </cell>
          <cell r="J24">
            <v>1264318</v>
          </cell>
          <cell r="K24">
            <v>1264318</v>
          </cell>
          <cell r="L24">
            <v>1232373</v>
          </cell>
          <cell r="M24">
            <v>1201229</v>
          </cell>
          <cell r="N24">
            <v>1223454</v>
          </cell>
          <cell r="O24">
            <v>1295910</v>
          </cell>
          <cell r="P24">
            <v>1295910</v>
          </cell>
          <cell r="Q24">
            <v>1302795</v>
          </cell>
          <cell r="R24">
            <v>1303779</v>
          </cell>
          <cell r="S24">
            <v>1352892</v>
          </cell>
          <cell r="T24">
            <v>1453752</v>
          </cell>
          <cell r="U24">
            <v>1453752</v>
          </cell>
          <cell r="V24">
            <v>1369152</v>
          </cell>
        </row>
        <row r="25">
          <cell r="G25">
            <v>4779011</v>
          </cell>
          <cell r="H25">
            <v>4556023</v>
          </cell>
          <cell r="I25">
            <v>4914031</v>
          </cell>
          <cell r="J25">
            <v>5535636</v>
          </cell>
          <cell r="K25">
            <v>5535636</v>
          </cell>
          <cell r="L25">
            <v>5529891</v>
          </cell>
          <cell r="M25">
            <v>5961364</v>
          </cell>
          <cell r="N25">
            <v>6393242</v>
          </cell>
          <cell r="O25">
            <v>6828043</v>
          </cell>
          <cell r="P25">
            <v>6828043</v>
          </cell>
          <cell r="Q25">
            <v>6777007</v>
          </cell>
          <cell r="R25">
            <v>7457217</v>
          </cell>
          <cell r="S25">
            <v>8041063</v>
          </cell>
          <cell r="T25">
            <v>8078246</v>
          </cell>
          <cell r="U25">
            <v>8078246</v>
          </cell>
          <cell r="V25">
            <v>8349406</v>
          </cell>
        </row>
        <row r="26">
          <cell r="O26">
            <v>149504</v>
          </cell>
          <cell r="P26">
            <v>149504</v>
          </cell>
          <cell r="Q26">
            <v>211908</v>
          </cell>
          <cell r="T26">
            <v>299113</v>
          </cell>
          <cell r="V26">
            <v>287884</v>
          </cell>
        </row>
        <row r="27"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180984</v>
          </cell>
        </row>
        <row r="44">
          <cell r="G44">
            <v>4010.6819999999998</v>
          </cell>
          <cell r="H44">
            <v>4172.143</v>
          </cell>
          <cell r="I44">
            <v>4834.2169999999996</v>
          </cell>
          <cell r="J44">
            <v>5066.5370000000003</v>
          </cell>
          <cell r="K44">
            <v>5066.5370000000003</v>
          </cell>
          <cell r="L44">
            <v>4787.9179999999997</v>
          </cell>
          <cell r="M44">
            <v>5386.2839999999997</v>
          </cell>
          <cell r="N44">
            <v>5829.2529999999997</v>
          </cell>
          <cell r="O44">
            <v>5320.835</v>
          </cell>
          <cell r="P44">
            <v>5320.835</v>
          </cell>
        </row>
      </sheetData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uricio.pinzon@millicom.com" TargetMode="External"/><Relationship Id="rId1" Type="http://schemas.openxmlformats.org/officeDocument/2006/relationships/hyperlink" Target="mailto:michel.morin@millicom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11.bin"/><Relationship Id="rId3" Type="http://schemas.openxmlformats.org/officeDocument/2006/relationships/customProperty" Target="../customProperty6.bin"/><Relationship Id="rId7" Type="http://schemas.openxmlformats.org/officeDocument/2006/relationships/customProperty" Target="../customProperty10.bin"/><Relationship Id="rId2" Type="http://schemas.openxmlformats.org/officeDocument/2006/relationships/customProperty" Target="../customProperty5.bin"/><Relationship Id="rId1" Type="http://schemas.openxmlformats.org/officeDocument/2006/relationships/customProperty" Target="../customProperty4.bin"/><Relationship Id="rId6" Type="http://schemas.openxmlformats.org/officeDocument/2006/relationships/customProperty" Target="../customProperty9.bin"/><Relationship Id="rId5" Type="http://schemas.openxmlformats.org/officeDocument/2006/relationships/customProperty" Target="../customProperty8.bin"/><Relationship Id="rId10" Type="http://schemas.openxmlformats.org/officeDocument/2006/relationships/customProperty" Target="../customProperty13.bin"/><Relationship Id="rId4" Type="http://schemas.openxmlformats.org/officeDocument/2006/relationships/customProperty" Target="../customProperty7.bin"/><Relationship Id="rId9" Type="http://schemas.openxmlformats.org/officeDocument/2006/relationships/customProperty" Target="../customProperty1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C35"/>
  <sheetViews>
    <sheetView tabSelected="1" zoomScaleNormal="100" workbookViewId="0">
      <selection activeCell="A29" sqref="A29"/>
    </sheetView>
  </sheetViews>
  <sheetFormatPr defaultColWidth="9.109375" defaultRowHeight="13.8"/>
  <cols>
    <col min="1" max="1" width="29.5546875" style="113" customWidth="1"/>
    <col min="2" max="2" width="19.88671875" style="113" bestFit="1" customWidth="1"/>
    <col min="3" max="3" width="9.33203125" style="113" customWidth="1"/>
    <col min="4" max="16384" width="9.109375" style="113"/>
  </cols>
  <sheetData>
    <row r="13" spans="1:2">
      <c r="A13" s="114"/>
    </row>
    <row r="14" spans="1:2">
      <c r="B14" s="115" t="s">
        <v>127</v>
      </c>
    </row>
    <row r="15" spans="1:2">
      <c r="B15" s="115" t="s">
        <v>136</v>
      </c>
    </row>
    <row r="16" spans="1:2">
      <c r="B16" s="115" t="s">
        <v>0</v>
      </c>
    </row>
    <row r="17" spans="1:3">
      <c r="B17" s="115" t="s">
        <v>1</v>
      </c>
    </row>
    <row r="18" spans="1:3">
      <c r="B18" s="115" t="s">
        <v>2</v>
      </c>
    </row>
    <row r="19" spans="1:3" ht="14.4">
      <c r="B19" s="223" t="s">
        <v>309</v>
      </c>
    </row>
    <row r="20" spans="1:3">
      <c r="B20" s="115" t="s">
        <v>36</v>
      </c>
    </row>
    <row r="21" spans="1:3">
      <c r="B21" s="113" t="s">
        <v>168</v>
      </c>
      <c r="C21" s="190" t="s">
        <v>169</v>
      </c>
    </row>
    <row r="22" spans="1:3">
      <c r="C22" s="190" t="s">
        <v>71</v>
      </c>
    </row>
    <row r="23" spans="1:3">
      <c r="C23" s="190" t="s">
        <v>170</v>
      </c>
    </row>
    <row r="24" spans="1:3">
      <c r="C24" s="190" t="s">
        <v>171</v>
      </c>
    </row>
    <row r="25" spans="1:3">
      <c r="A25" s="114" t="s">
        <v>38</v>
      </c>
    </row>
    <row r="27" spans="1:3" ht="14.4">
      <c r="A27" s="114" t="s">
        <v>39</v>
      </c>
      <c r="B27" s="113" t="s">
        <v>403</v>
      </c>
      <c r="C27" s="223" t="s">
        <v>404</v>
      </c>
    </row>
    <row r="28" spans="1:3">
      <c r="A28" s="114"/>
      <c r="B28" s="113" t="s">
        <v>412</v>
      </c>
      <c r="C28" s="115"/>
    </row>
    <row r="29" spans="1:3">
      <c r="B29" s="113" t="s">
        <v>57</v>
      </c>
      <c r="C29" s="113" t="s">
        <v>413</v>
      </c>
    </row>
    <row r="30" spans="1:3">
      <c r="B30" s="113" t="s">
        <v>22</v>
      </c>
      <c r="C30" s="113" t="s">
        <v>414</v>
      </c>
    </row>
    <row r="32" spans="1:3">
      <c r="A32" s="114" t="s">
        <v>55</v>
      </c>
      <c r="B32" s="113" t="s">
        <v>131</v>
      </c>
      <c r="C32" s="115" t="s">
        <v>56</v>
      </c>
    </row>
    <row r="33" spans="1:3">
      <c r="A33" s="114"/>
      <c r="B33" s="113" t="s">
        <v>415</v>
      </c>
      <c r="C33" s="115"/>
    </row>
    <row r="34" spans="1:3">
      <c r="B34" s="113" t="s">
        <v>57</v>
      </c>
      <c r="C34" s="113" t="s">
        <v>129</v>
      </c>
    </row>
    <row r="35" spans="1:3">
      <c r="B35" s="113" t="s">
        <v>22</v>
      </c>
      <c r="C35" s="113" t="s">
        <v>130</v>
      </c>
    </row>
  </sheetData>
  <hyperlinks>
    <hyperlink ref="B14" location="Group!A1" display="Group"/>
    <hyperlink ref="B16" location="'Central America'!A1" display="Central America"/>
    <hyperlink ref="B17" location="'South America'!A1" display="South America"/>
    <hyperlink ref="B18" location="Africa!A1" display="Africa"/>
    <hyperlink ref="B20" location="'FX rates'!A1" display="FX rates"/>
    <hyperlink ref="B15" location="'Latin America'!A1" display="Latin America"/>
    <hyperlink ref="C21" location="'Profit and loss account'!A1" display="P&amp;L"/>
    <hyperlink ref="C22" location="Assets!A1" display="Assets"/>
    <hyperlink ref="C23" location="'Equity&amp;Liabilities'!A1" display="Equity &amp; liabilities"/>
    <hyperlink ref="C24" location="'Cash flow statement'!A1" display="Cash flow statement"/>
    <hyperlink ref="B19" location="'Market details'!Print_Area" display="Market Details"/>
    <hyperlink ref="C27" r:id="rId1"/>
    <hyperlink ref="C32" r:id="rId2"/>
  </hyperlinks>
  <pageMargins left="0.7" right="0.7" top="0.75" bottom="0.75" header="0.3" footer="0.3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6"/>
  <sheetViews>
    <sheetView showGridLines="0" zoomScale="70" zoomScaleNormal="70" workbookViewId="0">
      <selection activeCell="O16" sqref="O16"/>
    </sheetView>
  </sheetViews>
  <sheetFormatPr defaultRowHeight="14.4"/>
  <cols>
    <col min="1" max="1" width="31.33203125" bestFit="1" customWidth="1"/>
    <col min="2" max="2" width="8.5546875" bestFit="1" customWidth="1"/>
    <col min="3" max="3" width="16.5546875" bestFit="1" customWidth="1"/>
    <col min="4" max="4" width="9.6640625" bestFit="1" customWidth="1"/>
    <col min="5" max="6" width="9.6640625" customWidth="1"/>
    <col min="7" max="9" width="22.33203125" style="251" bestFit="1" customWidth="1"/>
    <col min="10" max="10" width="22.33203125" style="251" customWidth="1"/>
    <col min="11" max="14" width="22.33203125" style="251" bestFit="1" customWidth="1"/>
  </cols>
  <sheetData>
    <row r="1" spans="1:14">
      <c r="A1" s="259"/>
      <c r="C1" s="259"/>
      <c r="G1" s="257" t="s">
        <v>402</v>
      </c>
      <c r="H1" s="257" t="s">
        <v>402</v>
      </c>
      <c r="I1" s="257" t="s">
        <v>402</v>
      </c>
      <c r="J1" s="257" t="s">
        <v>319</v>
      </c>
      <c r="K1" s="257" t="s">
        <v>402</v>
      </c>
      <c r="L1" s="257" t="s">
        <v>402</v>
      </c>
      <c r="M1" s="257" t="s">
        <v>402</v>
      </c>
      <c r="N1" s="257"/>
    </row>
    <row r="2" spans="1:14">
      <c r="A2" s="253"/>
      <c r="C2" s="253"/>
      <c r="D2" s="253"/>
      <c r="E2" s="253"/>
      <c r="F2" s="253"/>
      <c r="G2" s="257" t="s">
        <v>325</v>
      </c>
      <c r="H2" s="257" t="s">
        <v>325</v>
      </c>
      <c r="I2" s="257" t="s">
        <v>325</v>
      </c>
      <c r="J2" s="257" t="s">
        <v>319</v>
      </c>
      <c r="K2" s="257" t="s">
        <v>325</v>
      </c>
      <c r="L2" s="257" t="s">
        <v>325</v>
      </c>
      <c r="M2" s="257" t="s">
        <v>325</v>
      </c>
      <c r="N2" s="257"/>
    </row>
    <row r="3" spans="1:14">
      <c r="A3" s="253"/>
      <c r="C3" s="253"/>
      <c r="D3" s="253"/>
      <c r="E3" s="253"/>
      <c r="F3" s="253"/>
      <c r="G3" s="257" t="s">
        <v>345</v>
      </c>
      <c r="H3" s="257" t="s">
        <v>345</v>
      </c>
      <c r="I3" s="257" t="s">
        <v>345</v>
      </c>
      <c r="J3" s="257" t="s">
        <v>319</v>
      </c>
      <c r="K3" s="257" t="s">
        <v>345</v>
      </c>
      <c r="L3" s="257" t="s">
        <v>345</v>
      </c>
      <c r="M3" s="257" t="s">
        <v>345</v>
      </c>
      <c r="N3" s="257"/>
    </row>
    <row r="4" spans="1:14">
      <c r="A4" s="253"/>
      <c r="C4" s="253"/>
      <c r="D4" s="253"/>
      <c r="E4" s="253"/>
      <c r="F4" s="253"/>
      <c r="G4" s="257" t="s">
        <v>333</v>
      </c>
      <c r="H4" s="257" t="s">
        <v>333</v>
      </c>
      <c r="I4" s="257" t="s">
        <v>333</v>
      </c>
      <c r="J4" s="257" t="s">
        <v>319</v>
      </c>
      <c r="K4" s="257" t="s">
        <v>333</v>
      </c>
      <c r="L4" s="257" t="s">
        <v>333</v>
      </c>
      <c r="M4" s="257" t="s">
        <v>333</v>
      </c>
      <c r="N4" s="257"/>
    </row>
    <row r="5" spans="1:14">
      <c r="A5" s="253"/>
      <c r="C5" s="253"/>
      <c r="D5" s="253"/>
      <c r="E5" s="253"/>
      <c r="F5" s="253"/>
      <c r="G5" s="257" t="s">
        <v>344</v>
      </c>
      <c r="H5" s="257" t="s">
        <v>344</v>
      </c>
      <c r="I5" s="257" t="s">
        <v>343</v>
      </c>
      <c r="J5" s="257" t="s">
        <v>319</v>
      </c>
      <c r="K5" s="257" t="s">
        <v>343</v>
      </c>
      <c r="L5" s="257" t="s">
        <v>343</v>
      </c>
      <c r="M5" s="257" t="s">
        <v>342</v>
      </c>
      <c r="N5" s="257"/>
    </row>
    <row r="6" spans="1:14">
      <c r="A6" s="253"/>
      <c r="C6" s="253"/>
      <c r="D6" s="253"/>
      <c r="E6" s="253"/>
      <c r="F6" s="253"/>
      <c r="G6" s="257" t="s">
        <v>341</v>
      </c>
      <c r="H6" s="257" t="s">
        <v>340</v>
      </c>
      <c r="I6" s="257" t="s">
        <v>334</v>
      </c>
      <c r="J6" s="257" t="s">
        <v>319</v>
      </c>
      <c r="K6" s="257" t="s">
        <v>341</v>
      </c>
      <c r="L6" s="257" t="s">
        <v>340</v>
      </c>
      <c r="M6" s="257" t="s">
        <v>334</v>
      </c>
      <c r="N6" s="257"/>
    </row>
    <row r="7" spans="1:14">
      <c r="A7" s="253" t="s">
        <v>401</v>
      </c>
      <c r="B7" s="257" t="s">
        <v>392</v>
      </c>
      <c r="C7" s="253" t="s">
        <v>396</v>
      </c>
      <c r="D7" s="279" t="s">
        <v>395</v>
      </c>
      <c r="E7" s="311" t="s">
        <v>394</v>
      </c>
      <c r="F7" s="310" t="s">
        <v>393</v>
      </c>
      <c r="G7" s="252">
        <v>9741937.0000000298</v>
      </c>
      <c r="H7" s="252">
        <v>10315784.000000101</v>
      </c>
      <c r="I7" s="252">
        <v>10221077</v>
      </c>
      <c r="J7" s="252"/>
      <c r="K7" s="252">
        <v>11314724</v>
      </c>
      <c r="L7" s="252">
        <v>11779158</v>
      </c>
      <c r="M7" s="252">
        <v>12058145</v>
      </c>
      <c r="N7" s="252"/>
    </row>
    <row r="8" spans="1:14">
      <c r="A8" s="253" t="s">
        <v>319</v>
      </c>
      <c r="B8" s="257" t="s">
        <v>319</v>
      </c>
      <c r="C8" s="253" t="s">
        <v>319</v>
      </c>
      <c r="D8" s="253" t="s">
        <v>319</v>
      </c>
      <c r="E8" s="253" t="s">
        <v>319</v>
      </c>
      <c r="F8" s="253" t="s">
        <v>319</v>
      </c>
      <c r="G8" s="252"/>
      <c r="H8" s="252"/>
      <c r="I8" s="252"/>
      <c r="J8" s="252"/>
      <c r="K8" s="252"/>
      <c r="L8" s="252"/>
      <c r="M8" s="252"/>
      <c r="N8" s="252"/>
    </row>
    <row r="9" spans="1:14">
      <c r="A9" s="253" t="s">
        <v>401</v>
      </c>
      <c r="B9" s="257" t="s">
        <v>392</v>
      </c>
      <c r="C9" s="309" t="s">
        <v>389</v>
      </c>
      <c r="D9" s="253" t="s">
        <v>388</v>
      </c>
      <c r="E9" s="253" t="s">
        <v>323</v>
      </c>
      <c r="F9" s="253" t="s">
        <v>324</v>
      </c>
      <c r="G9" s="252">
        <v>30301.196191758801</v>
      </c>
      <c r="H9" s="252">
        <v>30792.900775754901</v>
      </c>
      <c r="I9" s="252">
        <v>30520.791883923401</v>
      </c>
      <c r="J9" s="252"/>
      <c r="K9" s="252">
        <v>34530.375375581702</v>
      </c>
      <c r="L9" s="252">
        <v>35510.343075091398</v>
      </c>
      <c r="M9" s="252">
        <v>33754.6212974546</v>
      </c>
      <c r="N9" s="252"/>
    </row>
    <row r="10" spans="1:14">
      <c r="A10" s="253" t="s">
        <v>319</v>
      </c>
      <c r="B10" s="257" t="s">
        <v>319</v>
      </c>
      <c r="C10" s="254" t="s">
        <v>319</v>
      </c>
      <c r="D10" s="253" t="s">
        <v>319</v>
      </c>
      <c r="E10" s="253" t="s">
        <v>319</v>
      </c>
      <c r="F10" s="253" t="s">
        <v>319</v>
      </c>
      <c r="G10" s="252"/>
      <c r="H10" s="252"/>
      <c r="I10" s="252"/>
      <c r="J10" s="252"/>
      <c r="K10" s="252"/>
      <c r="L10" s="252"/>
      <c r="M10" s="252"/>
      <c r="N10" s="252"/>
    </row>
    <row r="11" spans="1:14">
      <c r="A11" s="253" t="s">
        <v>401</v>
      </c>
      <c r="B11" s="255" t="s">
        <v>390</v>
      </c>
      <c r="C11" s="309" t="s">
        <v>389</v>
      </c>
      <c r="D11" s="253" t="s">
        <v>388</v>
      </c>
      <c r="E11" s="253" t="s">
        <v>323</v>
      </c>
      <c r="F11" s="253" t="s">
        <v>324</v>
      </c>
      <c r="G11" s="252">
        <v>28578.809525073801</v>
      </c>
      <c r="H11" s="252">
        <v>29937.017873218301</v>
      </c>
      <c r="I11" s="252">
        <v>30024.495763128099</v>
      </c>
      <c r="J11" s="252"/>
      <c r="K11" s="252">
        <v>33935.2179458135</v>
      </c>
      <c r="L11" s="252">
        <v>35161.568421023498</v>
      </c>
      <c r="M11" s="252">
        <v>33873.133697607598</v>
      </c>
      <c r="N11" s="252"/>
    </row>
    <row r="12" spans="1:14">
      <c r="A12" s="253" t="s">
        <v>319</v>
      </c>
      <c r="B12" s="255" t="s">
        <v>319</v>
      </c>
      <c r="C12" s="254" t="s">
        <v>319</v>
      </c>
      <c r="D12" s="253" t="s">
        <v>319</v>
      </c>
      <c r="E12" s="253" t="s">
        <v>319</v>
      </c>
      <c r="F12" s="253" t="s">
        <v>319</v>
      </c>
      <c r="G12" s="252"/>
      <c r="H12" s="252"/>
      <c r="I12" s="252"/>
      <c r="J12" s="252"/>
      <c r="K12" s="252"/>
      <c r="L12" s="252"/>
      <c r="M12" s="252"/>
      <c r="N12" s="252"/>
    </row>
    <row r="13" spans="1:14">
      <c r="A13" s="253" t="s">
        <v>319</v>
      </c>
      <c r="B13" s="255" t="s">
        <v>319</v>
      </c>
      <c r="C13" s="254" t="s">
        <v>319</v>
      </c>
      <c r="D13" s="253" t="s">
        <v>319</v>
      </c>
      <c r="E13" s="253" t="s">
        <v>319</v>
      </c>
      <c r="F13" s="253" t="s">
        <v>319</v>
      </c>
      <c r="G13" s="252"/>
      <c r="H13" s="252"/>
      <c r="I13" s="252"/>
      <c r="J13" s="252"/>
      <c r="K13" s="252"/>
      <c r="L13" s="252"/>
      <c r="M13" s="252"/>
      <c r="N13" s="252"/>
    </row>
    <row r="14" spans="1:14">
      <c r="A14" s="253" t="s">
        <v>319</v>
      </c>
      <c r="B14" s="255" t="s">
        <v>319</v>
      </c>
      <c r="C14" s="254" t="s">
        <v>319</v>
      </c>
      <c r="D14" s="253" t="s">
        <v>319</v>
      </c>
      <c r="E14" s="253" t="s">
        <v>319</v>
      </c>
      <c r="F14" s="253" t="s">
        <v>319</v>
      </c>
      <c r="G14" s="252"/>
      <c r="H14" s="252"/>
      <c r="I14" s="252"/>
      <c r="J14" s="252"/>
      <c r="K14" s="252"/>
      <c r="L14" s="252"/>
      <c r="M14" s="252"/>
      <c r="N14" s="252"/>
    </row>
    <row r="15" spans="1:14">
      <c r="A15" s="253" t="s">
        <v>319</v>
      </c>
      <c r="B15" s="255" t="s">
        <v>319</v>
      </c>
      <c r="C15" s="254" t="s">
        <v>319</v>
      </c>
      <c r="D15" s="253" t="s">
        <v>319</v>
      </c>
      <c r="E15" s="253" t="s">
        <v>319</v>
      </c>
      <c r="F15" s="253" t="s">
        <v>319</v>
      </c>
      <c r="G15" s="252"/>
      <c r="H15" s="252"/>
      <c r="I15" s="252"/>
      <c r="J15" s="252"/>
      <c r="K15" s="252"/>
      <c r="L15" s="252"/>
      <c r="M15" s="252"/>
      <c r="N15" s="252"/>
    </row>
    <row r="16" spans="1:14">
      <c r="A16" s="258" t="s">
        <v>400</v>
      </c>
      <c r="B16" s="257" t="s">
        <v>392</v>
      </c>
      <c r="C16" s="253" t="s">
        <v>396</v>
      </c>
      <c r="D16" s="279" t="s">
        <v>395</v>
      </c>
      <c r="E16" s="311" t="s">
        <v>394</v>
      </c>
      <c r="F16" s="310" t="s">
        <v>393</v>
      </c>
      <c r="G16" s="252">
        <v>3348695</v>
      </c>
      <c r="H16" s="252">
        <v>3487741</v>
      </c>
      <c r="I16" s="252">
        <v>3444070</v>
      </c>
      <c r="J16" s="252"/>
      <c r="K16" s="252">
        <v>3273661</v>
      </c>
      <c r="L16" s="252">
        <v>3700912</v>
      </c>
      <c r="M16" s="252">
        <v>3708739</v>
      </c>
      <c r="N16" s="252"/>
    </row>
    <row r="17" spans="1:14">
      <c r="A17" s="258" t="s">
        <v>319</v>
      </c>
      <c r="B17" s="257" t="s">
        <v>319</v>
      </c>
      <c r="C17" s="253" t="s">
        <v>319</v>
      </c>
      <c r="D17" s="253" t="s">
        <v>319</v>
      </c>
      <c r="E17" s="253" t="s">
        <v>319</v>
      </c>
      <c r="F17" s="253" t="s">
        <v>319</v>
      </c>
      <c r="G17" s="252"/>
      <c r="H17" s="252"/>
      <c r="I17" s="252"/>
      <c r="J17" s="252"/>
      <c r="K17" s="252"/>
      <c r="L17" s="252"/>
      <c r="M17" s="252"/>
      <c r="N17" s="252"/>
    </row>
    <row r="18" spans="1:14">
      <c r="A18" s="258" t="s">
        <v>400</v>
      </c>
      <c r="B18" s="257" t="s">
        <v>392</v>
      </c>
      <c r="C18" s="309" t="s">
        <v>389</v>
      </c>
      <c r="D18" s="253" t="s">
        <v>388</v>
      </c>
      <c r="E18" s="253" t="s">
        <v>323</v>
      </c>
      <c r="F18" s="253" t="s">
        <v>324</v>
      </c>
      <c r="G18" s="252">
        <v>9201.0043796993596</v>
      </c>
      <c r="H18" s="252">
        <v>8578.8229113381494</v>
      </c>
      <c r="I18" s="252">
        <v>8156.2128688164203</v>
      </c>
      <c r="J18" s="252"/>
      <c r="K18" s="252">
        <v>8890.7297190360696</v>
      </c>
      <c r="L18" s="252">
        <v>8755.1626354288692</v>
      </c>
      <c r="M18" s="252">
        <v>8896.15726909572</v>
      </c>
    </row>
    <row r="19" spans="1:14">
      <c r="A19" s="258" t="s">
        <v>319</v>
      </c>
      <c r="B19" s="257" t="s">
        <v>319</v>
      </c>
      <c r="C19" s="254" t="s">
        <v>319</v>
      </c>
      <c r="D19" s="253" t="s">
        <v>319</v>
      </c>
      <c r="E19" s="253" t="s">
        <v>319</v>
      </c>
      <c r="F19" s="253" t="s">
        <v>319</v>
      </c>
      <c r="G19" s="252"/>
      <c r="H19" s="252"/>
      <c r="I19" s="252"/>
      <c r="J19" s="252"/>
      <c r="K19" s="252"/>
      <c r="L19" s="252"/>
      <c r="M19" s="252"/>
    </row>
    <row r="20" spans="1:14">
      <c r="A20" s="258" t="s">
        <v>400</v>
      </c>
      <c r="B20" s="255" t="s">
        <v>390</v>
      </c>
      <c r="C20" s="309" t="s">
        <v>389</v>
      </c>
      <c r="D20" s="253" t="s">
        <v>388</v>
      </c>
      <c r="E20" s="253" t="s">
        <v>323</v>
      </c>
      <c r="F20" s="253" t="s">
        <v>324</v>
      </c>
      <c r="G20" s="252">
        <v>8605.9099130892992</v>
      </c>
      <c r="H20" s="252">
        <v>8438.2127800943908</v>
      </c>
      <c r="I20" s="252">
        <v>8147.1584247406099</v>
      </c>
      <c r="J20" s="252"/>
      <c r="K20" s="252">
        <v>8642.0871546890503</v>
      </c>
      <c r="L20" s="252">
        <v>8736.6905196810494</v>
      </c>
      <c r="M20" s="252">
        <v>8784.3079004522406</v>
      </c>
    </row>
    <row r="21" spans="1:14">
      <c r="A21" s="258" t="s">
        <v>319</v>
      </c>
      <c r="B21" s="255" t="s">
        <v>319</v>
      </c>
      <c r="C21" s="254" t="s">
        <v>319</v>
      </c>
      <c r="D21" s="253" t="s">
        <v>319</v>
      </c>
      <c r="E21" s="253" t="s">
        <v>319</v>
      </c>
      <c r="F21" s="253" t="s">
        <v>319</v>
      </c>
      <c r="G21" s="252"/>
      <c r="H21" s="252"/>
      <c r="I21" s="252"/>
      <c r="J21" s="252"/>
      <c r="K21" s="252"/>
      <c r="L21" s="252"/>
      <c r="M21" s="252"/>
    </row>
    <row r="22" spans="1:14">
      <c r="A22" s="258" t="s">
        <v>319</v>
      </c>
      <c r="B22" s="255" t="s">
        <v>319</v>
      </c>
      <c r="C22" s="254" t="s">
        <v>319</v>
      </c>
      <c r="D22" s="253" t="s">
        <v>319</v>
      </c>
      <c r="E22" s="253" t="s">
        <v>319</v>
      </c>
      <c r="F22" s="253" t="s">
        <v>319</v>
      </c>
      <c r="G22" s="252"/>
      <c r="H22" s="252"/>
      <c r="I22" s="252"/>
      <c r="J22" s="252"/>
      <c r="K22" s="252"/>
      <c r="L22" s="252"/>
      <c r="M22" s="252"/>
    </row>
    <row r="23" spans="1:14">
      <c r="A23" s="258" t="s">
        <v>319</v>
      </c>
      <c r="B23" s="255" t="s">
        <v>319</v>
      </c>
      <c r="C23" s="254" t="s">
        <v>319</v>
      </c>
      <c r="D23" s="253" t="s">
        <v>319</v>
      </c>
      <c r="E23" s="253" t="s">
        <v>319</v>
      </c>
      <c r="F23" s="253" t="s">
        <v>319</v>
      </c>
      <c r="G23" s="252"/>
      <c r="H23" s="252"/>
      <c r="I23" s="252"/>
      <c r="J23" s="252"/>
      <c r="K23" s="252"/>
      <c r="L23" s="252"/>
      <c r="M23" s="252"/>
    </row>
    <row r="24" spans="1:14">
      <c r="G24" s="252"/>
      <c r="H24" s="252"/>
      <c r="I24" s="252"/>
      <c r="J24" s="252"/>
      <c r="K24" s="252"/>
      <c r="L24" s="252"/>
      <c r="M24" s="252"/>
    </row>
    <row r="25" spans="1:14">
      <c r="A25" s="256" t="s">
        <v>399</v>
      </c>
      <c r="B25" s="257" t="s">
        <v>392</v>
      </c>
      <c r="C25" s="253" t="s">
        <v>396</v>
      </c>
      <c r="D25" s="279" t="s">
        <v>395</v>
      </c>
      <c r="E25" s="311" t="s">
        <v>394</v>
      </c>
      <c r="F25" s="310" t="s">
        <v>393</v>
      </c>
      <c r="G25" s="252">
        <v>2125241</v>
      </c>
      <c r="H25" s="252">
        <v>2191831</v>
      </c>
      <c r="I25" s="252">
        <v>2141275</v>
      </c>
      <c r="J25" s="252"/>
      <c r="K25" s="252">
        <v>1920769</v>
      </c>
      <c r="L25" s="252">
        <v>2247160</v>
      </c>
      <c r="M25" s="252">
        <v>2339587</v>
      </c>
    </row>
    <row r="26" spans="1:14">
      <c r="A26" s="256" t="s">
        <v>319</v>
      </c>
      <c r="B26" s="257" t="s">
        <v>319</v>
      </c>
      <c r="C26" s="253" t="s">
        <v>319</v>
      </c>
      <c r="D26" s="253" t="s">
        <v>319</v>
      </c>
      <c r="E26" s="253" t="s">
        <v>319</v>
      </c>
      <c r="F26" s="253" t="s">
        <v>319</v>
      </c>
      <c r="G26" s="252"/>
      <c r="H26" s="252"/>
      <c r="I26" s="252"/>
      <c r="J26" s="252"/>
      <c r="K26" s="252"/>
      <c r="L26" s="252"/>
      <c r="M26" s="252"/>
    </row>
    <row r="27" spans="1:14">
      <c r="A27" s="256" t="s">
        <v>399</v>
      </c>
      <c r="B27" s="257" t="s">
        <v>392</v>
      </c>
      <c r="C27" s="309" t="s">
        <v>389</v>
      </c>
      <c r="D27" s="253" t="s">
        <v>388</v>
      </c>
      <c r="E27" s="253" t="s">
        <v>323</v>
      </c>
      <c r="F27" s="253" t="s">
        <v>324</v>
      </c>
      <c r="G27" s="252">
        <v>2037.2338189300301</v>
      </c>
      <c r="H27" s="252">
        <v>2196.0774389687899</v>
      </c>
      <c r="I27" s="252">
        <v>2037.29006541391</v>
      </c>
      <c r="J27" s="252"/>
      <c r="K27" s="252">
        <v>2245.0448824118398</v>
      </c>
      <c r="L27" s="252">
        <v>1707.8008401392501</v>
      </c>
      <c r="M27" s="252">
        <v>2287.7166152114601</v>
      </c>
    </row>
    <row r="28" spans="1:14">
      <c r="A28" s="256" t="s">
        <v>319</v>
      </c>
      <c r="B28" s="257" t="s">
        <v>319</v>
      </c>
      <c r="C28" s="254" t="s">
        <v>319</v>
      </c>
      <c r="D28" s="253" t="s">
        <v>319</v>
      </c>
      <c r="E28" s="253" t="s">
        <v>319</v>
      </c>
      <c r="F28" s="253" t="s">
        <v>319</v>
      </c>
      <c r="G28" s="252"/>
      <c r="H28" s="252"/>
      <c r="I28" s="252"/>
      <c r="J28" s="252"/>
      <c r="K28" s="252"/>
      <c r="L28" s="252"/>
      <c r="M28" s="252"/>
    </row>
    <row r="29" spans="1:14">
      <c r="A29" s="256" t="s">
        <v>399</v>
      </c>
      <c r="B29" s="255" t="s">
        <v>390</v>
      </c>
      <c r="C29" s="309" t="s">
        <v>389</v>
      </c>
      <c r="D29" s="253" t="s">
        <v>388</v>
      </c>
      <c r="E29" s="253" t="s">
        <v>323</v>
      </c>
      <c r="F29" s="253" t="s">
        <v>324</v>
      </c>
      <c r="G29" s="252">
        <v>1964.25770750173</v>
      </c>
      <c r="H29" s="252">
        <v>2127.7975871027002</v>
      </c>
      <c r="I29" s="252">
        <v>1994.6746383377899</v>
      </c>
      <c r="J29" s="252"/>
      <c r="K29" s="252">
        <v>2216.6606263087601</v>
      </c>
      <c r="L29" s="252">
        <v>1697.02928816601</v>
      </c>
      <c r="M29" s="252">
        <v>2293.3163424518598</v>
      </c>
    </row>
    <row r="30" spans="1:14">
      <c r="G30" s="252"/>
      <c r="H30" s="252"/>
      <c r="I30" s="252"/>
      <c r="J30" s="252"/>
      <c r="K30" s="252"/>
      <c r="L30" s="252"/>
      <c r="M30" s="252"/>
    </row>
    <row r="31" spans="1:14" s="251" customFormat="1">
      <c r="A31"/>
      <c r="B31"/>
      <c r="C31"/>
      <c r="D31"/>
      <c r="E31"/>
      <c r="F31"/>
      <c r="G31" s="252"/>
      <c r="H31" s="252"/>
      <c r="I31" s="252"/>
      <c r="J31" s="252"/>
      <c r="K31" s="252"/>
      <c r="L31" s="252"/>
      <c r="M31" s="252"/>
    </row>
    <row r="32" spans="1:14" s="251" customFormat="1">
      <c r="A32"/>
      <c r="B32"/>
      <c r="C32"/>
      <c r="D32"/>
      <c r="E32"/>
      <c r="F32"/>
      <c r="G32" s="252"/>
      <c r="H32" s="252"/>
      <c r="I32" s="252"/>
      <c r="J32" s="252"/>
      <c r="K32" s="252"/>
      <c r="L32" s="252"/>
      <c r="M32" s="252"/>
    </row>
    <row r="33" spans="1:13" s="251" customFormat="1">
      <c r="A33"/>
      <c r="B33"/>
      <c r="C33"/>
      <c r="D33"/>
      <c r="E33"/>
      <c r="F33"/>
      <c r="G33" s="252"/>
      <c r="H33" s="252"/>
      <c r="I33" s="252"/>
      <c r="J33" s="252"/>
      <c r="K33" s="252"/>
      <c r="L33" s="252"/>
      <c r="M33" s="252"/>
    </row>
    <row r="34" spans="1:13" s="251" customFormat="1">
      <c r="A34" s="256" t="s">
        <v>398</v>
      </c>
      <c r="B34" s="257" t="s">
        <v>392</v>
      </c>
      <c r="C34" s="253" t="s">
        <v>396</v>
      </c>
      <c r="D34" s="279" t="s">
        <v>395</v>
      </c>
      <c r="E34" s="311" t="s">
        <v>394</v>
      </c>
      <c r="F34" s="310" t="s">
        <v>393</v>
      </c>
      <c r="G34" s="252">
        <v>1223454</v>
      </c>
      <c r="H34" s="252">
        <v>1295910</v>
      </c>
      <c r="I34" s="252">
        <v>1302795</v>
      </c>
      <c r="J34" s="252"/>
      <c r="K34" s="252">
        <v>1352892</v>
      </c>
      <c r="L34" s="252">
        <v>1453752</v>
      </c>
      <c r="M34" s="252">
        <v>1369152</v>
      </c>
    </row>
    <row r="35" spans="1:13" s="251" customFormat="1">
      <c r="A35" s="256" t="s">
        <v>319</v>
      </c>
      <c r="B35" s="257" t="s">
        <v>319</v>
      </c>
      <c r="C35" s="253" t="s">
        <v>319</v>
      </c>
      <c r="D35" s="253" t="s">
        <v>319</v>
      </c>
      <c r="E35" s="253" t="s">
        <v>319</v>
      </c>
      <c r="F35" s="253" t="s">
        <v>319</v>
      </c>
      <c r="G35" s="252"/>
      <c r="H35" s="252"/>
      <c r="I35" s="252"/>
      <c r="J35" s="252"/>
      <c r="K35" s="252"/>
      <c r="L35" s="252"/>
      <c r="M35" s="252"/>
    </row>
    <row r="36" spans="1:13" s="251" customFormat="1">
      <c r="A36" s="256" t="s">
        <v>398</v>
      </c>
      <c r="B36" s="257" t="s">
        <v>392</v>
      </c>
      <c r="C36" s="309" t="s">
        <v>389</v>
      </c>
      <c r="D36" s="253" t="s">
        <v>388</v>
      </c>
      <c r="E36" s="253" t="s">
        <v>323</v>
      </c>
      <c r="F36" s="253" t="s">
        <v>324</v>
      </c>
      <c r="G36" s="252">
        <v>7163.7705607693397</v>
      </c>
      <c r="H36" s="252">
        <v>6382.74547236936</v>
      </c>
      <c r="I36" s="252">
        <v>6118.92280340251</v>
      </c>
      <c r="J36" s="252"/>
      <c r="K36" s="252">
        <v>6645.6848366242202</v>
      </c>
      <c r="L36" s="252">
        <v>7047.3617952895902</v>
      </c>
      <c r="M36" s="252">
        <v>6608.4406538842604</v>
      </c>
    </row>
    <row r="37" spans="1:13" s="251" customFormat="1">
      <c r="A37" s="256" t="s">
        <v>319</v>
      </c>
      <c r="B37" s="257" t="s">
        <v>319</v>
      </c>
      <c r="C37" s="254" t="s">
        <v>319</v>
      </c>
      <c r="D37" s="253" t="s">
        <v>319</v>
      </c>
      <c r="E37" s="253" t="s">
        <v>319</v>
      </c>
      <c r="F37" s="253" t="s">
        <v>319</v>
      </c>
      <c r="G37" s="252"/>
      <c r="H37" s="252"/>
      <c r="I37" s="252"/>
      <c r="J37" s="252"/>
      <c r="K37" s="252"/>
      <c r="L37" s="252"/>
      <c r="M37" s="252"/>
    </row>
    <row r="38" spans="1:13" s="251" customFormat="1">
      <c r="A38" s="256" t="s">
        <v>398</v>
      </c>
      <c r="B38" s="255" t="s">
        <v>390</v>
      </c>
      <c r="C38" s="309" t="s">
        <v>389</v>
      </c>
      <c r="D38" s="253" t="s">
        <v>388</v>
      </c>
      <c r="E38" s="253" t="s">
        <v>323</v>
      </c>
      <c r="F38" s="253" t="s">
        <v>324</v>
      </c>
      <c r="G38" s="252">
        <v>6641.6522055875903</v>
      </c>
      <c r="H38" s="252">
        <v>6310.4151929916397</v>
      </c>
      <c r="I38" s="252">
        <v>6152.4837864028204</v>
      </c>
      <c r="J38" s="252"/>
      <c r="K38" s="252">
        <v>6425.4265283802897</v>
      </c>
      <c r="L38" s="252">
        <v>7039.6612315150296</v>
      </c>
      <c r="M38" s="252">
        <v>6490.9915580003799</v>
      </c>
    </row>
    <row r="39" spans="1:13" s="251" customFormat="1">
      <c r="A39"/>
      <c r="B39"/>
      <c r="C39"/>
      <c r="D39"/>
      <c r="E39"/>
      <c r="F39"/>
      <c r="G39" s="252"/>
      <c r="H39" s="252"/>
      <c r="I39" s="252"/>
      <c r="J39" s="252"/>
      <c r="K39" s="252"/>
      <c r="L39" s="252"/>
      <c r="M39" s="252"/>
    </row>
    <row r="40" spans="1:13" s="251" customFormat="1">
      <c r="A40"/>
      <c r="B40"/>
      <c r="C40"/>
      <c r="D40"/>
      <c r="E40"/>
      <c r="F40"/>
      <c r="G40" s="252"/>
      <c r="H40" s="252"/>
      <c r="I40" s="252"/>
      <c r="J40" s="252"/>
      <c r="K40" s="252"/>
      <c r="L40" s="252"/>
      <c r="M40" s="252"/>
    </row>
    <row r="41" spans="1:13" s="251" customFormat="1">
      <c r="A41"/>
      <c r="B41"/>
      <c r="C41"/>
      <c r="D41"/>
      <c r="E41"/>
      <c r="F41"/>
      <c r="G41" s="252"/>
      <c r="H41" s="252"/>
      <c r="I41" s="252"/>
      <c r="J41" s="252"/>
      <c r="K41" s="252"/>
      <c r="L41" s="252"/>
      <c r="M41" s="252"/>
    </row>
    <row r="42" spans="1:13" s="251" customFormat="1">
      <c r="A42"/>
      <c r="B42"/>
      <c r="C42"/>
      <c r="D42"/>
      <c r="E42"/>
      <c r="F42"/>
      <c r="G42" s="252"/>
      <c r="H42" s="252"/>
      <c r="I42" s="252"/>
      <c r="J42" s="252"/>
      <c r="K42" s="252"/>
      <c r="L42" s="252"/>
      <c r="M42" s="252"/>
    </row>
    <row r="43" spans="1:13" s="251" customFormat="1">
      <c r="A43" s="258" t="s">
        <v>397</v>
      </c>
      <c r="B43" s="257" t="s">
        <v>392</v>
      </c>
      <c r="C43" s="253" t="s">
        <v>396</v>
      </c>
      <c r="D43" s="279" t="s">
        <v>395</v>
      </c>
      <c r="E43" s="311" t="s">
        <v>394</v>
      </c>
      <c r="F43" s="310" t="s">
        <v>393</v>
      </c>
      <c r="G43" s="252">
        <v>6393242</v>
      </c>
      <c r="H43" s="252">
        <v>6828043</v>
      </c>
      <c r="I43" s="252">
        <v>6777007</v>
      </c>
      <c r="J43" s="252"/>
      <c r="K43" s="252">
        <v>8041063</v>
      </c>
      <c r="L43" s="252">
        <v>8078246</v>
      </c>
      <c r="M43" s="252">
        <v>8349406</v>
      </c>
    </row>
    <row r="44" spans="1:13" s="251" customFormat="1">
      <c r="A44" s="258" t="s">
        <v>319</v>
      </c>
      <c r="B44" s="257" t="s">
        <v>319</v>
      </c>
      <c r="C44" s="253" t="s">
        <v>319</v>
      </c>
      <c r="D44" s="253" t="s">
        <v>319</v>
      </c>
      <c r="E44" s="253" t="s">
        <v>319</v>
      </c>
      <c r="F44" s="253" t="s">
        <v>319</v>
      </c>
      <c r="G44" s="252"/>
      <c r="H44" s="252"/>
      <c r="I44" s="252"/>
      <c r="J44" s="252"/>
      <c r="K44" s="252"/>
      <c r="L44" s="252"/>
      <c r="M44" s="252"/>
    </row>
    <row r="45" spans="1:13" s="251" customFormat="1">
      <c r="A45" s="258" t="s">
        <v>397</v>
      </c>
      <c r="B45" s="257" t="s">
        <v>392</v>
      </c>
      <c r="C45" s="309" t="s">
        <v>389</v>
      </c>
      <c r="D45" s="253" t="s">
        <v>388</v>
      </c>
      <c r="E45" s="253" t="s">
        <v>323</v>
      </c>
      <c r="F45" s="253" t="s">
        <v>324</v>
      </c>
      <c r="G45" s="252">
        <v>21100.1918120593</v>
      </c>
      <c r="H45" s="252">
        <v>22214.077864416799</v>
      </c>
      <c r="I45" s="252">
        <v>22364.579015107</v>
      </c>
      <c r="J45" s="252"/>
      <c r="K45" s="252">
        <v>25639.645656545701</v>
      </c>
      <c r="L45" s="252">
        <v>26755.180439662501</v>
      </c>
      <c r="M45" s="252">
        <v>24858.4640283589</v>
      </c>
    </row>
    <row r="46" spans="1:13" s="251" customFormat="1">
      <c r="A46" s="258" t="s">
        <v>319</v>
      </c>
      <c r="B46" s="257" t="s">
        <v>319</v>
      </c>
      <c r="C46" s="254" t="s">
        <v>319</v>
      </c>
      <c r="D46" s="253" t="s">
        <v>319</v>
      </c>
      <c r="E46" s="253" t="s">
        <v>319</v>
      </c>
      <c r="F46" s="253" t="s">
        <v>319</v>
      </c>
      <c r="G46" s="252"/>
      <c r="H46" s="252"/>
      <c r="I46" s="252"/>
      <c r="J46" s="252"/>
      <c r="K46" s="252"/>
      <c r="L46" s="252"/>
      <c r="M46" s="252"/>
    </row>
    <row r="47" spans="1:13" s="251" customFormat="1">
      <c r="A47" s="258" t="s">
        <v>397</v>
      </c>
      <c r="B47" s="255" t="s">
        <v>390</v>
      </c>
      <c r="C47" s="309" t="s">
        <v>389</v>
      </c>
      <c r="D47" s="253" t="s">
        <v>388</v>
      </c>
      <c r="E47" s="253" t="s">
        <v>323</v>
      </c>
      <c r="F47" s="253" t="s">
        <v>324</v>
      </c>
      <c r="G47" s="252">
        <v>19972.899611984602</v>
      </c>
      <c r="H47" s="252">
        <v>21498.805093123901</v>
      </c>
      <c r="I47" s="252">
        <v>21877.3373383875</v>
      </c>
      <c r="J47" s="252"/>
      <c r="K47" s="252">
        <v>25293.130791124499</v>
      </c>
      <c r="L47" s="252">
        <v>26424.877901342501</v>
      </c>
      <c r="M47" s="252">
        <v>25088.825797155401</v>
      </c>
    </row>
    <row r="48" spans="1:13" s="251" customFormat="1">
      <c r="A48"/>
      <c r="B48"/>
      <c r="C48"/>
      <c r="D48"/>
      <c r="E48"/>
      <c r="F48"/>
      <c r="G48" s="252"/>
      <c r="H48" s="252"/>
      <c r="I48" s="252"/>
      <c r="J48" s="252"/>
      <c r="K48" s="252"/>
      <c r="L48" s="252"/>
      <c r="M48" s="252"/>
    </row>
    <row r="49" spans="1:13" s="251" customFormat="1">
      <c r="A49"/>
      <c r="B49"/>
      <c r="C49"/>
      <c r="D49"/>
      <c r="E49"/>
      <c r="F49"/>
      <c r="G49" s="252"/>
      <c r="H49" s="252"/>
      <c r="I49" s="252"/>
      <c r="J49" s="252"/>
      <c r="K49" s="252"/>
      <c r="L49" s="252"/>
      <c r="M49" s="252"/>
    </row>
    <row r="50" spans="1:13" s="251" customFormat="1">
      <c r="A50"/>
      <c r="B50"/>
      <c r="C50"/>
      <c r="D50"/>
      <c r="E50"/>
      <c r="F50"/>
      <c r="G50" s="252"/>
      <c r="H50" s="252"/>
      <c r="I50" s="252"/>
      <c r="J50" s="252"/>
      <c r="K50" s="252"/>
      <c r="L50" s="252"/>
      <c r="M50" s="252"/>
    </row>
    <row r="51" spans="1:13" s="251" customFormat="1">
      <c r="A51"/>
      <c r="B51"/>
      <c r="C51"/>
      <c r="D51"/>
      <c r="E51"/>
      <c r="F51"/>
      <c r="G51" s="252"/>
      <c r="H51" s="252"/>
      <c r="I51" s="252"/>
      <c r="J51" s="252"/>
      <c r="K51" s="252"/>
      <c r="L51" s="252"/>
      <c r="M51" s="252"/>
    </row>
    <row r="52" spans="1:13" s="251" customFormat="1">
      <c r="A52" s="256" t="s">
        <v>391</v>
      </c>
      <c r="B52" s="257" t="s">
        <v>392</v>
      </c>
      <c r="C52" s="253" t="s">
        <v>396</v>
      </c>
      <c r="D52" s="279" t="s">
        <v>395</v>
      </c>
      <c r="E52" s="311" t="s">
        <v>394</v>
      </c>
      <c r="F52" s="310" t="s">
        <v>393</v>
      </c>
      <c r="G52" s="252">
        <v>127510</v>
      </c>
      <c r="H52" s="252">
        <v>149504</v>
      </c>
      <c r="I52" s="252">
        <v>211908</v>
      </c>
      <c r="J52" s="252"/>
      <c r="K52" s="252">
        <v>218289</v>
      </c>
      <c r="L52" s="252">
        <v>299113</v>
      </c>
      <c r="M52" s="252">
        <v>287884</v>
      </c>
    </row>
    <row r="53" spans="1:13" s="251" customFormat="1">
      <c r="A53" s="258" t="s">
        <v>319</v>
      </c>
      <c r="B53" s="257" t="s">
        <v>319</v>
      </c>
      <c r="C53" s="253" t="s">
        <v>319</v>
      </c>
      <c r="D53" s="253" t="s">
        <v>319</v>
      </c>
      <c r="E53" s="253" t="s">
        <v>319</v>
      </c>
      <c r="F53" s="253" t="s">
        <v>319</v>
      </c>
      <c r="G53" s="252"/>
      <c r="H53" s="252"/>
      <c r="I53" s="252"/>
      <c r="J53" s="252"/>
      <c r="K53" s="252"/>
      <c r="L53" s="252"/>
      <c r="M53" s="252"/>
    </row>
    <row r="54" spans="1:13" s="251" customFormat="1">
      <c r="A54" s="256" t="s">
        <v>391</v>
      </c>
      <c r="B54" s="257" t="s">
        <v>392</v>
      </c>
      <c r="C54" s="309" t="s">
        <v>389</v>
      </c>
      <c r="D54" s="253" t="s">
        <v>388</v>
      </c>
      <c r="E54" s="253" t="s">
        <v>323</v>
      </c>
      <c r="F54" s="253" t="s">
        <v>324</v>
      </c>
      <c r="G54" s="252">
        <v>23.530633857913699</v>
      </c>
      <c r="H54" s="252">
        <v>62.839307139812099</v>
      </c>
      <c r="I54" s="252">
        <v>117.480452400918</v>
      </c>
      <c r="J54" s="252"/>
      <c r="K54" s="252">
        <v>115.232464931896</v>
      </c>
      <c r="L54" s="252">
        <v>119.101353222391</v>
      </c>
      <c r="M54" s="252">
        <v>118.047363305738</v>
      </c>
    </row>
    <row r="55" spans="1:13" s="251" customFormat="1">
      <c r="A55" s="258" t="s">
        <v>319</v>
      </c>
      <c r="B55" s="257" t="s">
        <v>319</v>
      </c>
      <c r="C55" s="254" t="s">
        <v>319</v>
      </c>
      <c r="D55" s="253" t="s">
        <v>319</v>
      </c>
      <c r="E55" s="253" t="s">
        <v>319</v>
      </c>
      <c r="F55" s="253" t="s">
        <v>319</v>
      </c>
      <c r="G55" s="252"/>
      <c r="H55" s="252"/>
      <c r="I55" s="252"/>
      <c r="J55" s="252"/>
      <c r="K55" s="252"/>
      <c r="L55" s="252"/>
      <c r="M55" s="252"/>
    </row>
    <row r="56" spans="1:13" s="251" customFormat="1">
      <c r="A56" s="256" t="s">
        <v>391</v>
      </c>
      <c r="B56" s="255" t="s">
        <v>390</v>
      </c>
      <c r="C56" s="309" t="s">
        <v>389</v>
      </c>
      <c r="D56" s="253" t="s">
        <v>388</v>
      </c>
      <c r="E56" s="253" t="s">
        <v>323</v>
      </c>
      <c r="F56" s="253" t="s">
        <v>324</v>
      </c>
      <c r="G56" s="252">
        <v>23.199958333333299</v>
      </c>
      <c r="H56" s="252">
        <v>63.894043333333499</v>
      </c>
      <c r="I56" s="252">
        <v>117.92265500000001</v>
      </c>
      <c r="J56" s="252"/>
      <c r="K56" s="252">
        <v>114.213651666667</v>
      </c>
      <c r="L56" s="252">
        <v>121.381601666666</v>
      </c>
      <c r="M56" s="252">
        <v>121.742483333333</v>
      </c>
    </row>
  </sheetData>
  <pageMargins left="0.7" right="0.7" top="0.75" bottom="0.75" header="0.3" footer="0.3"/>
  <customProperties>
    <customPr name="ConnName" r:id="rId1"/>
    <customPr name="ConnPOV" r:id="rId2"/>
    <customPr name="SheetOptions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V104"/>
  <sheetViews>
    <sheetView showGridLines="0" zoomScale="85" zoomScaleNormal="85" workbookViewId="0">
      <pane xSplit="4" ySplit="2" topLeftCell="M3" activePane="bottomRight" state="frozen"/>
      <selection activeCell="N20" sqref="N20"/>
      <selection pane="topRight" activeCell="N20" sqref="N20"/>
      <selection pane="bottomLeft" activeCell="N20" sqref="N20"/>
      <selection pane="bottomRight" activeCell="U100" sqref="U100"/>
    </sheetView>
  </sheetViews>
  <sheetFormatPr defaultColWidth="8.88671875" defaultRowHeight="14.4" outlineLevelRow="1" outlineLevelCol="1"/>
  <cols>
    <col min="1" max="1" width="2.6640625" customWidth="1"/>
    <col min="3" max="3" width="33.33203125" bestFit="1" customWidth="1"/>
    <col min="4" max="4" width="29.88671875" customWidth="1"/>
    <col min="5" max="5" width="9.5546875" customWidth="1" outlineLevel="1"/>
    <col min="6" max="6" width="11.109375" customWidth="1" outlineLevel="1"/>
    <col min="7" max="9" width="10.33203125" customWidth="1" outlineLevel="1"/>
    <col min="10" max="10" width="11.5546875" customWidth="1" outlineLevel="1"/>
    <col min="11" max="11" width="11.6640625" customWidth="1"/>
    <col min="12" max="14" width="10" customWidth="1"/>
    <col min="15" max="15" width="11.33203125" customWidth="1"/>
    <col min="16" max="19" width="10" customWidth="1"/>
    <col min="20" max="20" width="11" customWidth="1"/>
    <col min="21" max="21" width="10" customWidth="1"/>
  </cols>
  <sheetData>
    <row r="1" spans="1:21">
      <c r="D1" s="259" t="s">
        <v>319</v>
      </c>
      <c r="E1" s="259" t="s">
        <v>319</v>
      </c>
      <c r="F1" s="259" t="s">
        <v>319</v>
      </c>
      <c r="G1" s="259" t="s">
        <v>319</v>
      </c>
      <c r="H1" s="259" t="s">
        <v>319</v>
      </c>
      <c r="I1" s="259" t="s">
        <v>319</v>
      </c>
      <c r="J1" s="259" t="s">
        <v>319</v>
      </c>
      <c r="K1" s="259" t="s">
        <v>319</v>
      </c>
      <c r="L1" s="259" t="s">
        <v>319</v>
      </c>
      <c r="M1" s="259" t="s">
        <v>319</v>
      </c>
      <c r="N1" s="259" t="s">
        <v>319</v>
      </c>
      <c r="O1" s="259" t="s">
        <v>319</v>
      </c>
      <c r="P1" s="259" t="s">
        <v>319</v>
      </c>
      <c r="Q1" s="259" t="s">
        <v>319</v>
      </c>
      <c r="R1" s="259" t="s">
        <v>319</v>
      </c>
      <c r="S1" s="259" t="s">
        <v>319</v>
      </c>
    </row>
    <row r="2" spans="1:21">
      <c r="D2" s="259" t="s">
        <v>319</v>
      </c>
      <c r="E2" s="308" t="s">
        <v>369</v>
      </c>
      <c r="F2" s="308" t="s">
        <v>84</v>
      </c>
      <c r="G2" s="308" t="s">
        <v>85</v>
      </c>
      <c r="H2" s="308" t="s">
        <v>86</v>
      </c>
      <c r="I2" s="308" t="s">
        <v>87</v>
      </c>
      <c r="J2" s="308" t="s">
        <v>88</v>
      </c>
      <c r="K2" s="308" t="s">
        <v>90</v>
      </c>
      <c r="L2" s="308" t="s">
        <v>137</v>
      </c>
      <c r="M2" s="308" t="s">
        <v>139</v>
      </c>
      <c r="N2" s="308" t="s">
        <v>141</v>
      </c>
      <c r="O2" s="308" t="s">
        <v>143</v>
      </c>
      <c r="P2" s="308" t="s">
        <v>161</v>
      </c>
      <c r="Q2" s="308" t="s">
        <v>172</v>
      </c>
      <c r="R2" s="308" t="s">
        <v>307</v>
      </c>
      <c r="S2" s="308" t="s">
        <v>311</v>
      </c>
      <c r="T2" s="101" t="s">
        <v>312</v>
      </c>
      <c r="U2" s="101" t="s">
        <v>317</v>
      </c>
    </row>
    <row r="3" spans="1:21">
      <c r="B3" s="300" t="s">
        <v>322</v>
      </c>
      <c r="C3" s="42" t="s">
        <v>367</v>
      </c>
      <c r="D3" s="307" t="s">
        <v>319</v>
      </c>
      <c r="E3" s="307" t="s">
        <v>319</v>
      </c>
      <c r="F3" s="307" t="s">
        <v>319</v>
      </c>
      <c r="G3" s="307" t="s">
        <v>319</v>
      </c>
      <c r="H3" s="307" t="s">
        <v>319</v>
      </c>
      <c r="I3" s="259" t="s">
        <v>319</v>
      </c>
      <c r="J3" s="259" t="s">
        <v>319</v>
      </c>
      <c r="K3" s="259" t="s">
        <v>387</v>
      </c>
      <c r="L3" s="259" t="s">
        <v>386</v>
      </c>
      <c r="M3" s="259" t="s">
        <v>385</v>
      </c>
      <c r="N3" s="259" t="s">
        <v>384</v>
      </c>
      <c r="O3" s="259" t="s">
        <v>383</v>
      </c>
      <c r="P3" s="259" t="s">
        <v>382</v>
      </c>
      <c r="Q3" s="259" t="s">
        <v>381</v>
      </c>
      <c r="R3" s="259" t="s">
        <v>380</v>
      </c>
      <c r="S3" s="259" t="s">
        <v>379</v>
      </c>
      <c r="T3" s="264">
        <f>+T9</f>
        <v>0.78319358745148504</v>
      </c>
      <c r="U3" s="264">
        <f>+U9</f>
        <v>0.80041172151434392</v>
      </c>
    </row>
    <row r="4" spans="1:21">
      <c r="B4" s="300" t="s">
        <v>322</v>
      </c>
      <c r="C4" s="18"/>
      <c r="D4" s="306" t="s">
        <v>110</v>
      </c>
      <c r="E4" s="306" t="s">
        <v>319</v>
      </c>
      <c r="F4" s="306" t="s">
        <v>319</v>
      </c>
      <c r="G4" s="306" t="s">
        <v>319</v>
      </c>
      <c r="H4" s="306" t="s">
        <v>319</v>
      </c>
      <c r="I4" s="306" t="s">
        <v>319</v>
      </c>
      <c r="J4" s="306" t="s">
        <v>319</v>
      </c>
      <c r="K4" s="305" t="s">
        <v>378</v>
      </c>
      <c r="L4" s="305" t="s">
        <v>377</v>
      </c>
      <c r="M4" s="305" t="s">
        <v>376</v>
      </c>
      <c r="N4" s="305" t="s">
        <v>375</v>
      </c>
      <c r="O4" s="305" t="s">
        <v>374</v>
      </c>
      <c r="P4" s="305" t="s">
        <v>373</v>
      </c>
      <c r="Q4" s="305" t="s">
        <v>372</v>
      </c>
      <c r="R4" s="305" t="s">
        <v>371</v>
      </c>
      <c r="S4" s="305" t="s">
        <v>370</v>
      </c>
      <c r="T4" s="266">
        <f>+T16</f>
        <v>-5.6678632007441387E-2</v>
      </c>
      <c r="U4" s="266">
        <f>+U16</f>
        <v>8.6728900564021494E-3</v>
      </c>
    </row>
    <row r="5" spans="1:21">
      <c r="B5" s="300"/>
      <c r="D5" s="259" t="s">
        <v>319</v>
      </c>
      <c r="E5" s="259" t="s">
        <v>319</v>
      </c>
      <c r="F5" s="304" t="s">
        <v>319</v>
      </c>
      <c r="G5" s="304" t="s">
        <v>319</v>
      </c>
      <c r="H5" s="304" t="s">
        <v>319</v>
      </c>
      <c r="I5" s="304" t="s">
        <v>319</v>
      </c>
      <c r="J5" s="304" t="s">
        <v>319</v>
      </c>
      <c r="K5" s="304" t="s">
        <v>319</v>
      </c>
      <c r="L5" s="304" t="s">
        <v>319</v>
      </c>
      <c r="M5" s="304" t="s">
        <v>319</v>
      </c>
      <c r="N5" s="304" t="s">
        <v>319</v>
      </c>
      <c r="O5" s="304" t="s">
        <v>319</v>
      </c>
      <c r="P5" s="304" t="s">
        <v>319</v>
      </c>
      <c r="Q5" s="304" t="s">
        <v>319</v>
      </c>
      <c r="R5" s="304" t="s">
        <v>319</v>
      </c>
      <c r="S5" s="304" t="s">
        <v>319</v>
      </c>
      <c r="T5" s="303"/>
      <c r="U5" s="303"/>
    </row>
    <row r="6" spans="1:21">
      <c r="B6" s="300" t="s">
        <v>322</v>
      </c>
      <c r="C6" t="s">
        <v>366</v>
      </c>
      <c r="D6" s="259" t="s">
        <v>319</v>
      </c>
      <c r="E6" s="259" t="s">
        <v>319</v>
      </c>
      <c r="F6" s="302">
        <f>'[1]HFM Recurring Rev'!$D$19</f>
        <v>7765.8953278782801</v>
      </c>
      <c r="G6" s="302">
        <f>'[1]HFM Recurring Rev'!$E$19</f>
        <v>8532.0940620213296</v>
      </c>
      <c r="H6" s="302">
        <f>'[1]HFM Recurring Rev'!$F$19</f>
        <v>9602.3437572405492</v>
      </c>
      <c r="I6" s="302">
        <f>'[1]HFM Recurring Rev'!$G$19</f>
        <v>11661.8624012374</v>
      </c>
      <c r="J6" s="302">
        <f>'[1]HFM Recurring Rev'!$H$19</f>
        <v>37562.195548377502</v>
      </c>
      <c r="K6" s="302">
        <f>'[1]HFM Recurring Rev'!$I$19</f>
        <v>10132.336438791601</v>
      </c>
      <c r="L6" s="302">
        <f>'[1]HFM Recurring Rev'!$J$19</f>
        <v>9603.1431477867409</v>
      </c>
      <c r="M6" s="302">
        <f>'[1]HFM Recurring Rev'!$K$19</f>
        <v>9201.0043796993596</v>
      </c>
      <c r="N6" s="302">
        <f>'[1]HFM Recurring Rev'!$L$19</f>
        <v>8578.8229113381494</v>
      </c>
      <c r="O6" s="302">
        <f>'[1]HFM Recurring Rev'!$M$19</f>
        <v>37515.306877615898</v>
      </c>
      <c r="P6" s="302">
        <f>'[1]HFM Recurring Rev'!$N$19</f>
        <v>8156.2128688164203</v>
      </c>
      <c r="Q6" s="302">
        <f>'[1]HFM Recurring Rev'!$O$19</f>
        <v>8980.2613301856509</v>
      </c>
      <c r="R6" s="302">
        <f>'[1]HFM Recurring Rev'!$P$19</f>
        <v>8890.7297190360696</v>
      </c>
      <c r="S6" s="302">
        <f>'[1]HFM Recurring Rev'!$Q$19</f>
        <v>8755.1626354288692</v>
      </c>
      <c r="T6" s="302">
        <f>'[1]HFM Recurring Rev'!$R$19</f>
        <v>34782.366553467</v>
      </c>
      <c r="U6" s="302">
        <f>'[1]HFM Recurring Rev'!$S$19</f>
        <v>8896.15726909572</v>
      </c>
    </row>
    <row r="7" spans="1:21">
      <c r="B7" s="300" t="s">
        <v>322</v>
      </c>
      <c r="C7" t="s">
        <v>356</v>
      </c>
      <c r="D7" s="259" t="s">
        <v>319</v>
      </c>
      <c r="E7" s="301">
        <v>2440.0590000000002</v>
      </c>
      <c r="F7" s="291">
        <f>[1]Customer!$G$22/1000</f>
        <v>2440.0590000000002</v>
      </c>
      <c r="G7" s="291">
        <f>[1]Customer!$H$22/1000</f>
        <v>2748.337</v>
      </c>
      <c r="H7" s="291">
        <f>[1]Customer!$I$22/1000</f>
        <v>2824.9659999999999</v>
      </c>
      <c r="I7" s="291">
        <f>[1]Customer!$J$22/1000</f>
        <v>3186.3429999999998</v>
      </c>
      <c r="J7" s="291">
        <f>[1]Customer!$K$22/1000</f>
        <v>3186.3429999999998</v>
      </c>
      <c r="K7" s="291">
        <f>[1]Customer!$L$22/1000</f>
        <v>3264.8090000000002</v>
      </c>
      <c r="L7" s="291">
        <f>[1]Customer!$M$22/1000</f>
        <v>3276.5140000000001</v>
      </c>
      <c r="M7" s="291">
        <f>[1]Customer!$N$22/1000</f>
        <v>3348.6950000000002</v>
      </c>
      <c r="N7" s="291">
        <f>[1]Customer!$O$22/1000</f>
        <v>3487.741</v>
      </c>
      <c r="O7" s="291">
        <f>[1]Customer!$P$22/1000</f>
        <v>3487.741</v>
      </c>
      <c r="P7" s="291">
        <f>[1]Customer!$Q$22/1000</f>
        <v>3444.07</v>
      </c>
      <c r="Q7" s="291">
        <f>[1]Customer!$R$22/1000</f>
        <v>3244.2939999999999</v>
      </c>
      <c r="R7" s="291">
        <f>[1]Customer!$S$22/1000</f>
        <v>3273.6610000000001</v>
      </c>
      <c r="S7" s="291">
        <f>[1]Customer!$T$22/1000</f>
        <v>3700.9119999999998</v>
      </c>
      <c r="T7" s="291">
        <f>[1]Customer!$U$22/1000</f>
        <v>3700.9119999999998</v>
      </c>
      <c r="U7" s="291">
        <f>[1]Customer!$V$22/1000</f>
        <v>3708.739</v>
      </c>
    </row>
    <row r="8" spans="1:21">
      <c r="B8" s="300" t="s">
        <v>322</v>
      </c>
      <c r="C8" t="s">
        <v>355</v>
      </c>
      <c r="D8" s="259" t="s">
        <v>319</v>
      </c>
      <c r="E8" s="259" t="s">
        <v>319</v>
      </c>
      <c r="F8" s="299">
        <f t="shared" ref="F8:U8" si="0">AVERAGE(E7,F7)</f>
        <v>2440.0590000000002</v>
      </c>
      <c r="G8" s="299">
        <f t="shared" si="0"/>
        <v>2594.1980000000003</v>
      </c>
      <c r="H8" s="299">
        <f t="shared" si="0"/>
        <v>2786.6514999999999</v>
      </c>
      <c r="I8" s="299">
        <f t="shared" si="0"/>
        <v>3005.6544999999996</v>
      </c>
      <c r="J8" s="299">
        <f t="shared" si="0"/>
        <v>3186.3429999999998</v>
      </c>
      <c r="K8" s="299">
        <f t="shared" si="0"/>
        <v>3225.576</v>
      </c>
      <c r="L8" s="299">
        <f t="shared" si="0"/>
        <v>3270.6615000000002</v>
      </c>
      <c r="M8" s="299">
        <f t="shared" si="0"/>
        <v>3312.6045000000004</v>
      </c>
      <c r="N8" s="299">
        <f t="shared" si="0"/>
        <v>3418.2179999999998</v>
      </c>
      <c r="O8" s="299">
        <f t="shared" si="0"/>
        <v>3487.741</v>
      </c>
      <c r="P8" s="299">
        <f t="shared" si="0"/>
        <v>3465.9054999999998</v>
      </c>
      <c r="Q8" s="299">
        <f t="shared" si="0"/>
        <v>3344.1819999999998</v>
      </c>
      <c r="R8" s="299">
        <f t="shared" si="0"/>
        <v>3258.9775</v>
      </c>
      <c r="S8" s="299">
        <f t="shared" si="0"/>
        <v>3487.2865000000002</v>
      </c>
      <c r="T8" s="299">
        <f t="shared" si="0"/>
        <v>3700.9119999999998</v>
      </c>
      <c r="U8" s="299">
        <f t="shared" si="0"/>
        <v>3704.8254999999999</v>
      </c>
    </row>
    <row r="9" spans="1:21">
      <c r="A9" s="253"/>
      <c r="B9" s="257" t="s">
        <v>322</v>
      </c>
      <c r="C9" s="258" t="s">
        <v>352</v>
      </c>
      <c r="F9" s="289">
        <f>+(F6/F8)/3</f>
        <v>1.0608890096343682</v>
      </c>
      <c r="G9" s="289">
        <f>+(G6/G8)/3</f>
        <v>1.0963046590919852</v>
      </c>
      <c r="H9" s="289">
        <f>+(H6/H8)/3</f>
        <v>1.1486119640053722</v>
      </c>
      <c r="I9" s="289">
        <f>+(I6/I8)/3</f>
        <v>1.2933247873563425</v>
      </c>
      <c r="J9" s="289">
        <f>+J6/J8/12</f>
        <v>0.98237476704949589</v>
      </c>
      <c r="K9" s="289">
        <f>+(K6/K8)/3</f>
        <v>1.0470829022776706</v>
      </c>
      <c r="L9" s="289">
        <f>+(L6/L8)/3</f>
        <v>0.97871568669790909</v>
      </c>
      <c r="M9" s="289">
        <f>+(M6/M8)/3</f>
        <v>0.9258580249769589</v>
      </c>
      <c r="N9" s="289">
        <f>+(N6/N8)/3</f>
        <v>0.83657848537241231</v>
      </c>
      <c r="O9" s="289">
        <f>+(O6/O8)/12</f>
        <v>0.89636116131749988</v>
      </c>
      <c r="P9" s="289">
        <f>+(P6/P8)/3</f>
        <v>0.78442347113584221</v>
      </c>
      <c r="Q9" s="289">
        <f>+(Q6/Q8)/3</f>
        <v>0.89511289857885046</v>
      </c>
      <c r="R9" s="289">
        <f>+(R6/R8)/3</f>
        <v>0.90935778875798412</v>
      </c>
      <c r="S9" s="289">
        <f>+(S6/S8)/3</f>
        <v>0.83686486474310506</v>
      </c>
      <c r="T9" s="289">
        <f>+(T6/T8)/12</f>
        <v>0.78319358745148504</v>
      </c>
      <c r="U9" s="289">
        <f>+(U6/U8)/3</f>
        <v>0.80041172151434392</v>
      </c>
    </row>
    <row r="10" spans="1:21">
      <c r="A10" s="253"/>
      <c r="B10" s="257"/>
      <c r="C10" s="258"/>
    </row>
    <row r="11" spans="1:21">
      <c r="A11" s="253"/>
      <c r="B11" s="257" t="s">
        <v>322</v>
      </c>
      <c r="C11" s="258" t="s">
        <v>357</v>
      </c>
      <c r="F11" s="291">
        <f>'[1]HFM (SiMU1)'!D18</f>
        <v>6313.25714964702</v>
      </c>
      <c r="G11" s="291">
        <f>+'[1]HFM (SiMU1)'!E18</f>
        <v>6808.8296491805304</v>
      </c>
      <c r="H11" s="291">
        <f>+'[1]HFM (SiMU1)'!F18</f>
        <v>7561.9637335999796</v>
      </c>
      <c r="I11" s="291">
        <f>+'[1]HFM (SiMU1)'!G18</f>
        <v>9619.7009803280998</v>
      </c>
      <c r="J11" s="291">
        <f>+'[1]HFM (SiMU1)'!H18</f>
        <v>30303.7515127556</v>
      </c>
      <c r="K11" s="291">
        <f>+'[1]HFM (SiMU1)'!I18</f>
        <v>8648.7605607478308</v>
      </c>
      <c r="L11" s="291">
        <f>+'[1]HFM (SiMU1)'!J18</f>
        <v>8604.8017365148698</v>
      </c>
      <c r="M11" s="291">
        <f>+'[1]HFM (SiMU1)'!K18</f>
        <v>8605.9099130892992</v>
      </c>
      <c r="N11" s="291">
        <f>+'[1]HFM (SiMU1)'!L18</f>
        <v>8438.2127800943908</v>
      </c>
      <c r="O11" s="291">
        <f>+'[1]HFM (SiMU1)'!M18</f>
        <v>34297.684990446403</v>
      </c>
      <c r="P11" s="291">
        <f>+'[1]HFM (SiMU1)'!N18</f>
        <v>8147.1584247406099</v>
      </c>
      <c r="Q11" s="291">
        <f>+'[1]HFM (SiMU1)'!O18</f>
        <v>8805.2660656986409</v>
      </c>
      <c r="R11" s="291">
        <f>+'[1]HFM (SiMU1)'!P18</f>
        <v>8642.0871546890503</v>
      </c>
      <c r="S11" s="291">
        <f>+'[1]HFM (SiMU1)'!Q18</f>
        <v>8736.6905196810494</v>
      </c>
      <c r="T11" s="291">
        <f>+'[1]HFM (SiMU1)'!R18</f>
        <v>34331.202164809401</v>
      </c>
      <c r="U11" s="291">
        <f>+'[1]HFM (SiMU1)'!S18</f>
        <v>8784.3079004522406</v>
      </c>
    </row>
    <row r="12" spans="1:21">
      <c r="A12" s="253"/>
      <c r="B12" s="257" t="s">
        <v>322</v>
      </c>
      <c r="C12" s="258" t="s">
        <v>356</v>
      </c>
      <c r="E12" s="249">
        <f t="shared" ref="E12:U12" si="1">+E7</f>
        <v>2440.0590000000002</v>
      </c>
      <c r="F12" s="291">
        <f t="shared" si="1"/>
        <v>2440.0590000000002</v>
      </c>
      <c r="G12" s="291">
        <f t="shared" si="1"/>
        <v>2748.337</v>
      </c>
      <c r="H12" s="291">
        <f t="shared" si="1"/>
        <v>2824.9659999999999</v>
      </c>
      <c r="I12" s="291">
        <f t="shared" si="1"/>
        <v>3186.3429999999998</v>
      </c>
      <c r="J12" s="291">
        <f t="shared" si="1"/>
        <v>3186.3429999999998</v>
      </c>
      <c r="K12" s="291">
        <f t="shared" si="1"/>
        <v>3264.8090000000002</v>
      </c>
      <c r="L12" s="291">
        <f t="shared" si="1"/>
        <v>3276.5140000000001</v>
      </c>
      <c r="M12" s="291">
        <f t="shared" si="1"/>
        <v>3348.6950000000002</v>
      </c>
      <c r="N12" s="291">
        <f t="shared" si="1"/>
        <v>3487.741</v>
      </c>
      <c r="O12" s="291">
        <f t="shared" si="1"/>
        <v>3487.741</v>
      </c>
      <c r="P12" s="291">
        <f t="shared" si="1"/>
        <v>3444.07</v>
      </c>
      <c r="Q12" s="291">
        <f t="shared" si="1"/>
        <v>3244.2939999999999</v>
      </c>
      <c r="R12" s="291">
        <f t="shared" si="1"/>
        <v>3273.6610000000001</v>
      </c>
      <c r="S12" s="291">
        <f t="shared" si="1"/>
        <v>3700.9119999999998</v>
      </c>
      <c r="T12" s="291">
        <f t="shared" si="1"/>
        <v>3700.9119999999998</v>
      </c>
      <c r="U12" s="291">
        <f t="shared" si="1"/>
        <v>3708.739</v>
      </c>
    </row>
    <row r="13" spans="1:21">
      <c r="A13" s="253"/>
      <c r="B13" s="257" t="s">
        <v>322</v>
      </c>
      <c r="C13" s="258" t="s">
        <v>355</v>
      </c>
      <c r="E13" s="272" t="str">
        <f t="shared" ref="E13:U13" si="2">+E8</f>
        <v/>
      </c>
      <c r="F13" s="290">
        <f t="shared" si="2"/>
        <v>2440.0590000000002</v>
      </c>
      <c r="G13" s="290">
        <f t="shared" si="2"/>
        <v>2594.1980000000003</v>
      </c>
      <c r="H13" s="290">
        <f t="shared" si="2"/>
        <v>2786.6514999999999</v>
      </c>
      <c r="I13" s="290">
        <f t="shared" si="2"/>
        <v>3005.6544999999996</v>
      </c>
      <c r="J13" s="290">
        <f t="shared" si="2"/>
        <v>3186.3429999999998</v>
      </c>
      <c r="K13" s="290">
        <f t="shared" si="2"/>
        <v>3225.576</v>
      </c>
      <c r="L13" s="290">
        <f t="shared" si="2"/>
        <v>3270.6615000000002</v>
      </c>
      <c r="M13" s="290">
        <f t="shared" si="2"/>
        <v>3312.6045000000004</v>
      </c>
      <c r="N13" s="290">
        <f t="shared" si="2"/>
        <v>3418.2179999999998</v>
      </c>
      <c r="O13" s="290">
        <f t="shared" si="2"/>
        <v>3487.741</v>
      </c>
      <c r="P13" s="290">
        <f t="shared" si="2"/>
        <v>3465.9054999999998</v>
      </c>
      <c r="Q13" s="290">
        <f t="shared" si="2"/>
        <v>3344.1819999999998</v>
      </c>
      <c r="R13" s="290">
        <f t="shared" si="2"/>
        <v>3258.9775</v>
      </c>
      <c r="S13" s="290">
        <f t="shared" si="2"/>
        <v>3487.2865000000002</v>
      </c>
      <c r="T13" s="290">
        <f t="shared" si="2"/>
        <v>3700.9119999999998</v>
      </c>
      <c r="U13" s="290">
        <f t="shared" si="2"/>
        <v>3704.8254999999999</v>
      </c>
    </row>
    <row r="14" spans="1:21">
      <c r="A14" s="253"/>
      <c r="B14" s="257" t="s">
        <v>322</v>
      </c>
      <c r="C14" s="256" t="s">
        <v>352</v>
      </c>
      <c r="F14" s="289">
        <f>+(F11/F13)/3</f>
        <v>0.86244596949595886</v>
      </c>
      <c r="G14" s="289">
        <f>+(G11/G13)/3</f>
        <v>0.87487920469454394</v>
      </c>
      <c r="H14" s="289">
        <f>+(H11/H13)/3</f>
        <v>0.90454603952688739</v>
      </c>
      <c r="I14" s="289">
        <f>+(I11/I13)/3</f>
        <v>1.0668448397654156</v>
      </c>
      <c r="J14" s="289">
        <f>+(J11/J13)/12</f>
        <v>0.79254261894057443</v>
      </c>
      <c r="K14" s="289">
        <f>+(K11/K13)/3</f>
        <v>0.89376910880907579</v>
      </c>
      <c r="L14" s="289">
        <f>+(L11/L13)/3</f>
        <v>0.87696854153355719</v>
      </c>
      <c r="M14" s="289">
        <f>+(M11/M13)/3</f>
        <v>0.86597619416879767</v>
      </c>
      <c r="N14" s="289">
        <f>+(N11/N13)/3</f>
        <v>0.82286664962995248</v>
      </c>
      <c r="O14" s="289">
        <f>+(O11/O13)/12</f>
        <v>0.81948184107436128</v>
      </c>
      <c r="P14" s="289">
        <f>+(P11/P13)/3</f>
        <v>0.78355266031158</v>
      </c>
      <c r="Q14" s="289">
        <f>+(Q11/Q13)/3</f>
        <v>0.87767014132789833</v>
      </c>
      <c r="R14" s="289">
        <f>+(R11/R13)/3</f>
        <v>0.88392623705738493</v>
      </c>
      <c r="S14" s="289">
        <f>+(S11/S13)/3</f>
        <v>0.83509920198039833</v>
      </c>
      <c r="T14" s="289">
        <f>+(T11/T13)/12</f>
        <v>0.77303473136732703</v>
      </c>
      <c r="U14" s="289">
        <f>+(U11/U13)/3</f>
        <v>0.79034832638786368</v>
      </c>
    </row>
    <row r="15" spans="1:21">
      <c r="A15" s="253"/>
      <c r="B15" s="257"/>
      <c r="C15" s="253"/>
    </row>
    <row r="16" spans="1:21" outlineLevel="1">
      <c r="A16" s="253"/>
      <c r="B16" s="257" t="s">
        <v>322</v>
      </c>
      <c r="C16" s="253" t="s">
        <v>350</v>
      </c>
      <c r="K16" s="288">
        <f t="shared" ref="K16:U16" si="3">+K14/F14-1</f>
        <v>3.6318958428692261E-2</v>
      </c>
      <c r="L16" s="288">
        <f t="shared" si="3"/>
        <v>2.3881432177172979E-3</v>
      </c>
      <c r="M16" s="288">
        <f t="shared" si="3"/>
        <v>-4.2640002468269267E-2</v>
      </c>
      <c r="N16" s="288">
        <f t="shared" si="3"/>
        <v>-0.22869135327036916</v>
      </c>
      <c r="O16" s="287">
        <f t="shared" si="3"/>
        <v>3.3990881360800085E-2</v>
      </c>
      <c r="P16" s="287">
        <f t="shared" si="3"/>
        <v>-0.12331646664803209</v>
      </c>
      <c r="Q16" s="287">
        <f t="shared" si="3"/>
        <v>8.0002846295301744E-4</v>
      </c>
      <c r="R16" s="287">
        <f t="shared" si="3"/>
        <v>2.0728102007257165E-2</v>
      </c>
      <c r="S16" s="287">
        <f t="shared" si="3"/>
        <v>1.486577728717875E-2</v>
      </c>
      <c r="T16" s="287">
        <f t="shared" si="3"/>
        <v>-5.6678632007441387E-2</v>
      </c>
      <c r="U16" s="287">
        <f t="shared" si="3"/>
        <v>8.6728900564021494E-3</v>
      </c>
    </row>
    <row r="17" spans="1:21" outlineLevel="1">
      <c r="A17" s="258"/>
      <c r="B17" s="257"/>
      <c r="C17" s="258"/>
    </row>
    <row r="18" spans="1:21">
      <c r="A18" s="258"/>
      <c r="B18" s="257"/>
      <c r="C18" s="258"/>
    </row>
    <row r="19" spans="1:21">
      <c r="A19" s="258"/>
      <c r="B19" s="257" t="s">
        <v>322</v>
      </c>
      <c r="C19" s="258" t="s">
        <v>368</v>
      </c>
      <c r="J19" s="264"/>
      <c r="K19" s="264" t="e">
        <f>#REF!</f>
        <v>#REF!</v>
      </c>
      <c r="L19" s="264" t="e">
        <f>#REF!</f>
        <v>#REF!</v>
      </c>
      <c r="M19" s="264" t="e">
        <f>#REF!</f>
        <v>#REF!</v>
      </c>
      <c r="N19" s="264" t="e">
        <f>#REF!</f>
        <v>#REF!</v>
      </c>
      <c r="O19" s="264" t="e">
        <f>#REF!</f>
        <v>#REF!</v>
      </c>
      <c r="P19" s="264" t="e">
        <f>#REF!</f>
        <v>#REF!</v>
      </c>
      <c r="Q19" s="264" t="e">
        <f>#REF!</f>
        <v>#REF!</v>
      </c>
      <c r="R19" s="264" t="e">
        <f>#REF!</f>
        <v>#REF!</v>
      </c>
      <c r="S19" s="264" t="e">
        <f>#REF!</f>
        <v>#REF!</v>
      </c>
      <c r="T19" s="264" t="e">
        <f>#REF!</f>
        <v>#REF!</v>
      </c>
      <c r="U19" s="264" t="e">
        <f>#REF!</f>
        <v>#REF!</v>
      </c>
    </row>
    <row r="20" spans="1:21">
      <c r="A20" s="258"/>
      <c r="B20" s="257" t="s">
        <v>322</v>
      </c>
      <c r="C20" s="258" t="s">
        <v>349</v>
      </c>
      <c r="K20" s="266" t="e">
        <f>#REF!</f>
        <v>#REF!</v>
      </c>
      <c r="L20" s="266" t="e">
        <f>#REF!</f>
        <v>#REF!</v>
      </c>
      <c r="M20" s="266" t="e">
        <f>#REF!</f>
        <v>#REF!</v>
      </c>
      <c r="N20" s="266" t="e">
        <f>#REF!</f>
        <v>#REF!</v>
      </c>
      <c r="O20" s="266" t="e">
        <f>#REF!</f>
        <v>#REF!</v>
      </c>
      <c r="P20" s="266" t="e">
        <f>#REF!</f>
        <v>#REF!</v>
      </c>
      <c r="Q20" s="266" t="e">
        <f>#REF!</f>
        <v>#REF!</v>
      </c>
      <c r="R20" s="266" t="e">
        <f>#REF!</f>
        <v>#REF!</v>
      </c>
      <c r="S20" s="266" t="e">
        <f>#REF!</f>
        <v>#REF!</v>
      </c>
      <c r="T20" s="266" t="e">
        <f>#REF!</f>
        <v>#REF!</v>
      </c>
      <c r="U20" s="266" t="e">
        <f>#REF!</f>
        <v>#REF!</v>
      </c>
    </row>
    <row r="21" spans="1:21">
      <c r="A21" s="258"/>
      <c r="B21" s="258"/>
      <c r="C21" s="258"/>
    </row>
    <row r="22" spans="1:21">
      <c r="A22" s="258"/>
      <c r="B22" s="258" t="s">
        <v>322</v>
      </c>
      <c r="C22" s="298" t="s">
        <v>348</v>
      </c>
      <c r="H22" s="265" t="e">
        <f t="shared" ref="H22:U22" si="4">+H3-H19</f>
        <v>#VALUE!</v>
      </c>
      <c r="I22" s="265" t="e">
        <f t="shared" si="4"/>
        <v>#VALUE!</v>
      </c>
      <c r="J22" s="265" t="e">
        <f t="shared" si="4"/>
        <v>#VALUE!</v>
      </c>
      <c r="K22" s="263" t="e">
        <f t="shared" si="4"/>
        <v>#REF!</v>
      </c>
      <c r="L22" s="263" t="e">
        <f t="shared" si="4"/>
        <v>#REF!</v>
      </c>
      <c r="M22" s="263" t="e">
        <f t="shared" si="4"/>
        <v>#REF!</v>
      </c>
      <c r="N22" s="263" t="e">
        <f t="shared" si="4"/>
        <v>#REF!</v>
      </c>
      <c r="O22" s="263" t="e">
        <f t="shared" si="4"/>
        <v>#REF!</v>
      </c>
      <c r="P22" s="264" t="e">
        <f t="shared" si="4"/>
        <v>#REF!</v>
      </c>
      <c r="Q22" s="264" t="e">
        <f t="shared" si="4"/>
        <v>#REF!</v>
      </c>
      <c r="R22" s="264" t="e">
        <f t="shared" si="4"/>
        <v>#REF!</v>
      </c>
      <c r="S22" s="264" t="e">
        <f t="shared" si="4"/>
        <v>#REF!</v>
      </c>
      <c r="T22" s="264" t="e">
        <f t="shared" si="4"/>
        <v>#REF!</v>
      </c>
      <c r="U22" s="264" t="e">
        <f t="shared" si="4"/>
        <v>#REF!</v>
      </c>
    </row>
    <row r="23" spans="1:21">
      <c r="A23" s="258"/>
      <c r="B23" s="258" t="s">
        <v>322</v>
      </c>
      <c r="C23" s="297" t="s">
        <v>346</v>
      </c>
      <c r="K23" s="260" t="e">
        <f t="shared" ref="K23:U23" si="5">+K16-K20</f>
        <v>#REF!</v>
      </c>
      <c r="L23" s="260" t="e">
        <f t="shared" si="5"/>
        <v>#REF!</v>
      </c>
      <c r="M23" s="260" t="e">
        <f t="shared" si="5"/>
        <v>#REF!</v>
      </c>
      <c r="N23" s="260" t="e">
        <f t="shared" si="5"/>
        <v>#REF!</v>
      </c>
      <c r="O23" s="260" t="e">
        <f t="shared" si="5"/>
        <v>#REF!</v>
      </c>
      <c r="P23" s="260" t="e">
        <f t="shared" si="5"/>
        <v>#REF!</v>
      </c>
      <c r="Q23" s="285" t="e">
        <f t="shared" si="5"/>
        <v>#REF!</v>
      </c>
      <c r="R23" s="285" t="e">
        <f t="shared" si="5"/>
        <v>#REF!</v>
      </c>
      <c r="S23" s="285" t="e">
        <f t="shared" si="5"/>
        <v>#REF!</v>
      </c>
      <c r="T23" s="260" t="e">
        <f t="shared" si="5"/>
        <v>#REF!</v>
      </c>
      <c r="U23" s="285" t="e">
        <f t="shared" si="5"/>
        <v>#REF!</v>
      </c>
    </row>
    <row r="24" spans="1:21">
      <c r="A24" s="258"/>
      <c r="B24" s="253"/>
      <c r="C24" s="253"/>
    </row>
    <row r="25" spans="1:21">
      <c r="A25" s="258"/>
      <c r="B25" s="258"/>
      <c r="C25" s="258"/>
    </row>
    <row r="26" spans="1:21">
      <c r="A26" s="258"/>
      <c r="B26" s="258"/>
      <c r="C26" s="258"/>
    </row>
    <row r="27" spans="1:21">
      <c r="A27" s="258"/>
      <c r="B27" s="282"/>
      <c r="C27" s="258"/>
      <c r="E27" s="101" t="s">
        <v>369</v>
      </c>
      <c r="F27" s="101" t="s">
        <v>84</v>
      </c>
      <c r="G27" s="101" t="s">
        <v>85</v>
      </c>
      <c r="H27" s="101" t="s">
        <v>86</v>
      </c>
      <c r="I27" s="101" t="s">
        <v>87</v>
      </c>
      <c r="J27" s="101" t="s">
        <v>88</v>
      </c>
      <c r="K27" s="101" t="s">
        <v>90</v>
      </c>
      <c r="L27" s="101" t="s">
        <v>137</v>
      </c>
      <c r="M27" s="101" t="s">
        <v>139</v>
      </c>
      <c r="N27" s="101" t="s">
        <v>141</v>
      </c>
      <c r="O27" s="101" t="s">
        <v>143</v>
      </c>
      <c r="P27" s="101" t="s">
        <v>161</v>
      </c>
      <c r="Q27" s="101" t="s">
        <v>172</v>
      </c>
      <c r="R27" s="101" t="s">
        <v>307</v>
      </c>
      <c r="S27" s="101" t="s">
        <v>311</v>
      </c>
      <c r="T27" s="101" t="s">
        <v>312</v>
      </c>
      <c r="U27" s="101" t="s">
        <v>317</v>
      </c>
    </row>
    <row r="28" spans="1:21">
      <c r="A28" s="258"/>
      <c r="B28" s="258" t="s">
        <v>320</v>
      </c>
      <c r="C28" s="293" t="s">
        <v>367</v>
      </c>
      <c r="D28" s="42"/>
      <c r="E28" s="42"/>
      <c r="F28" s="42"/>
      <c r="G28" s="42"/>
      <c r="H28" s="42"/>
      <c r="I28" s="264"/>
      <c r="J28" s="264"/>
      <c r="K28" s="264">
        <f t="shared" ref="K28:U28" si="6">+K34</f>
        <v>0.30204829679753403</v>
      </c>
      <c r="L28" s="264">
        <f t="shared" si="6"/>
        <v>0.31270819515010234</v>
      </c>
      <c r="M28" s="264">
        <f t="shared" si="6"/>
        <v>0.32332995422161098</v>
      </c>
      <c r="N28" s="264">
        <f t="shared" si="6"/>
        <v>0.33913069459559469</v>
      </c>
      <c r="O28" s="264">
        <f t="shared" si="6"/>
        <v>0.31461685380034426</v>
      </c>
      <c r="P28" s="264">
        <f t="shared" si="6"/>
        <v>0.31344568467575146</v>
      </c>
      <c r="Q28" s="264">
        <f t="shared" si="6"/>
        <v>0.34638159664161883</v>
      </c>
      <c r="R28" s="264">
        <f t="shared" si="6"/>
        <v>0.38761629247539414</v>
      </c>
      <c r="S28" s="264">
        <f t="shared" si="6"/>
        <v>0.2731653762398944</v>
      </c>
      <c r="T28" s="264">
        <f t="shared" si="6"/>
        <v>0.32772515015354581</v>
      </c>
      <c r="U28" s="264">
        <f t="shared" si="6"/>
        <v>0.33251112610766925</v>
      </c>
    </row>
    <row r="29" spans="1:21">
      <c r="A29" s="258"/>
      <c r="B29" s="258" t="s">
        <v>320</v>
      </c>
      <c r="C29" s="292"/>
      <c r="D29" s="95" t="s">
        <v>110</v>
      </c>
      <c r="E29" s="95"/>
      <c r="F29" s="95"/>
      <c r="G29" s="95"/>
      <c r="H29" s="95"/>
      <c r="I29" s="95"/>
      <c r="J29" s="95"/>
      <c r="K29" s="266">
        <f t="shared" ref="K29:U29" si="7">+K41</f>
        <v>2.9675606675739097E-2</v>
      </c>
      <c r="L29" s="266">
        <f t="shared" si="7"/>
        <v>-1.9588140294495404E-2</v>
      </c>
      <c r="M29" s="266">
        <f t="shared" si="7"/>
        <v>-4.0144960629591053E-2</v>
      </c>
      <c r="N29" s="266">
        <f t="shared" si="7"/>
        <v>2.9130412472957445E-2</v>
      </c>
      <c r="O29" s="266">
        <f t="shared" si="7"/>
        <v>4.2629164031916966E-2</v>
      </c>
      <c r="P29" s="266">
        <f t="shared" si="7"/>
        <v>5.8308377676050904E-2</v>
      </c>
      <c r="Q29" s="266">
        <f t="shared" si="7"/>
        <v>0.12833023603778626</v>
      </c>
      <c r="R29" s="266">
        <f t="shared" si="7"/>
        <v>0.22764464272496054</v>
      </c>
      <c r="S29" s="266">
        <f t="shared" si="7"/>
        <v>-0.17390878212338279</v>
      </c>
      <c r="T29" s="266">
        <f t="shared" si="7"/>
        <v>6.4017309617986795E-2</v>
      </c>
      <c r="U29" s="266">
        <f t="shared" si="7"/>
        <v>8.614154987880096E-2</v>
      </c>
    </row>
    <row r="30" spans="1:21">
      <c r="A30" s="258"/>
      <c r="B30" s="258"/>
      <c r="C30" s="256"/>
    </row>
    <row r="31" spans="1:21">
      <c r="A31" s="258"/>
      <c r="B31" s="258" t="s">
        <v>320</v>
      </c>
      <c r="C31" s="253" t="s">
        <v>366</v>
      </c>
      <c r="F31" s="291">
        <f>'[1]HFM Recurring Rev'!$D$78</f>
        <v>1062.59421209985</v>
      </c>
      <c r="G31" s="291">
        <f>'[1]HFM Recurring Rev'!$E$78</f>
        <v>1286.90788502704</v>
      </c>
      <c r="H31" s="291">
        <f>'[1]HFM Recurring Rev'!$F$78</f>
        <v>1517.5730187471299</v>
      </c>
      <c r="I31" s="291">
        <f>'[1]HFM Recurring Rev'!$G$78</f>
        <v>1728.8699118013801</v>
      </c>
      <c r="J31" s="291">
        <f>'[1]HFM Recurring Rev'!$H$78</f>
        <v>5595.9450276754096</v>
      </c>
      <c r="K31" s="291">
        <f>'[1]HFM Recurring Rev'!$I$78</f>
        <v>1791.6573147034101</v>
      </c>
      <c r="L31" s="291">
        <f>'[1]HFM Recurring Rev'!$J$78</f>
        <v>1926.77703013526</v>
      </c>
      <c r="M31" s="291">
        <f>'[1]HFM Recurring Rev'!$K$78</f>
        <v>2037.2338189300301</v>
      </c>
      <c r="N31" s="291">
        <f>'[1]HFM Recurring Rev'!$L$78</f>
        <v>2196.0774389687899</v>
      </c>
      <c r="O31" s="291">
        <f>'[1]HFM Recurring Rev'!$M$78</f>
        <v>7951.7456027374901</v>
      </c>
      <c r="P31" s="291">
        <f>'[1]HFM Recurring Rev'!$N$78</f>
        <v>2037.29006541391</v>
      </c>
      <c r="Q31" s="291">
        <f>'[1]HFM Recurring Rev'!$O$78</f>
        <v>2120.7854060336899</v>
      </c>
      <c r="R31" s="291">
        <f>'[1]HFM Recurring Rev'!$P$78</f>
        <v>2245.0448824118398</v>
      </c>
      <c r="S31" s="291">
        <f>'[1]HFM Recurring Rev'!$Q$78</f>
        <v>1707.8008401392501</v>
      </c>
      <c r="T31" s="291">
        <f>'[1]HFM Recurring Rev'!$R$78</f>
        <v>8110.9211939986799</v>
      </c>
      <c r="U31" s="291">
        <f>'[1]HFM Recurring Rev'!$S$78</f>
        <v>2287.7166152114601</v>
      </c>
    </row>
    <row r="32" spans="1:21">
      <c r="A32" s="258"/>
      <c r="B32" s="253" t="s">
        <v>320</v>
      </c>
      <c r="C32" s="253" t="s">
        <v>356</v>
      </c>
      <c r="E32" s="291">
        <f>[1]Customer!$G$23/1000</f>
        <v>1178.223</v>
      </c>
      <c r="F32" s="291">
        <f>[1]Customer!$G$23/1000</f>
        <v>1178.223</v>
      </c>
      <c r="G32" s="291">
        <f>[1]Customer!$H$23/1000</f>
        <v>1439.4010000000001</v>
      </c>
      <c r="H32" s="291">
        <f>[1]Customer!$I$23/1000</f>
        <v>1497.7729999999999</v>
      </c>
      <c r="I32" s="291">
        <f>[1]Customer!$J$23/1000</f>
        <v>1922.0250000000001</v>
      </c>
      <c r="J32" s="291">
        <f>[1]Customer!$K$23/1000</f>
        <v>1922.0250000000001</v>
      </c>
      <c r="K32" s="291">
        <f>[1]Customer!$L$23/1000</f>
        <v>2032.4359999999999</v>
      </c>
      <c r="L32" s="291">
        <f>[1]Customer!$M$23/1000</f>
        <v>2075.2849999999999</v>
      </c>
      <c r="M32" s="291">
        <f>[1]Customer!$N$23/1000</f>
        <v>2125.241</v>
      </c>
      <c r="N32" s="291">
        <f>[1]Customer!$O$23/1000</f>
        <v>2191.8310000000001</v>
      </c>
      <c r="O32" s="291">
        <f>[1]Customer!$P$23/1000</f>
        <v>2191.8310000000001</v>
      </c>
      <c r="P32" s="291">
        <f>[1]Customer!$Q$23/1000</f>
        <v>2141.2750000000001</v>
      </c>
      <c r="Q32" s="291">
        <f>[1]Customer!$R$23/1000</f>
        <v>1940.5150000000001</v>
      </c>
      <c r="R32" s="291">
        <f>[1]Customer!$S$23/1000</f>
        <v>1920.769</v>
      </c>
      <c r="S32" s="291">
        <f>[1]Customer!$T$23/1000</f>
        <v>2247.16</v>
      </c>
      <c r="T32" s="291">
        <f>[1]Customer!$U$23/1000</f>
        <v>2247.16</v>
      </c>
      <c r="U32" s="291">
        <f>[1]Customer!$V$23/1000</f>
        <v>2339.587</v>
      </c>
    </row>
    <row r="33" spans="1:21">
      <c r="A33" s="256"/>
      <c r="B33" s="258" t="s">
        <v>320</v>
      </c>
      <c r="C33" s="258" t="s">
        <v>355</v>
      </c>
      <c r="F33" s="290">
        <f>AVERAGE(E32:F32)</f>
        <v>1178.223</v>
      </c>
      <c r="G33" s="290">
        <f>AVERAGE(F32:G32)</f>
        <v>1308.8119999999999</v>
      </c>
      <c r="H33" s="290">
        <f>AVERAGE(G32:H32)</f>
        <v>1468.587</v>
      </c>
      <c r="I33" s="290">
        <f>AVERAGE(H32:I32)</f>
        <v>1709.8989999999999</v>
      </c>
      <c r="J33" s="290">
        <f>AVERAGE(F32:I32)</f>
        <v>1509.3555000000001</v>
      </c>
      <c r="K33" s="290">
        <f>AVERAGE(K32,I32)</f>
        <v>1977.2305000000001</v>
      </c>
      <c r="L33" s="290">
        <f>AVERAGE(K32:L32)</f>
        <v>2053.8604999999998</v>
      </c>
      <c r="M33" s="290">
        <f>AVERAGE(L32:M32)</f>
        <v>2100.2629999999999</v>
      </c>
      <c r="N33" s="290">
        <f>AVERAGE(M32:N32)</f>
        <v>2158.5360000000001</v>
      </c>
      <c r="O33" s="290">
        <f>AVERAGE(K32:N32)</f>
        <v>2106.1982499999999</v>
      </c>
      <c r="P33" s="290">
        <f>AVERAGE(P32,N32)</f>
        <v>2166.5529999999999</v>
      </c>
      <c r="Q33" s="290">
        <f>AVERAGE(P32:Q32)</f>
        <v>2040.895</v>
      </c>
      <c r="R33" s="290">
        <f>AVERAGE(Q32:R32)</f>
        <v>1930.6420000000001</v>
      </c>
      <c r="S33" s="290">
        <f>AVERAGE(R32:S32)</f>
        <v>2083.9645</v>
      </c>
      <c r="T33" s="290">
        <f>AVERAGE(P32:S32)</f>
        <v>2062.4297500000002</v>
      </c>
      <c r="U33" s="290">
        <f>AVERAGE(U32,S32)</f>
        <v>2293.3734999999997</v>
      </c>
    </row>
    <row r="34" spans="1:21">
      <c r="A34" s="256"/>
      <c r="B34" s="258" t="s">
        <v>320</v>
      </c>
      <c r="C34" s="258" t="s">
        <v>352</v>
      </c>
      <c r="F34" s="289">
        <f>+(F31/F33)/3</f>
        <v>0.3006205707238358</v>
      </c>
      <c r="G34" s="289">
        <f>+(G31/G33)/3</f>
        <v>0.32775470809330398</v>
      </c>
      <c r="H34" s="289">
        <f>+(H31/H33)/3</f>
        <v>0.344451961590093</v>
      </c>
      <c r="I34" s="289">
        <f>+(I31/I33)/3</f>
        <v>0.33703158525764393</v>
      </c>
      <c r="J34" s="289">
        <f>+J31/J33/12</f>
        <v>0.30895885847057508</v>
      </c>
      <c r="K34" s="289">
        <f>+(K31/K33)/3</f>
        <v>0.30204829679753403</v>
      </c>
      <c r="L34" s="289">
        <f>+(L31/L33)/3</f>
        <v>0.31270819515010234</v>
      </c>
      <c r="M34" s="289">
        <f>+(M31/M33)/3</f>
        <v>0.32332995422161098</v>
      </c>
      <c r="N34" s="289">
        <f>+(N31/N33)/3</f>
        <v>0.33913069459559469</v>
      </c>
      <c r="O34" s="289">
        <f>+(O31/O33)/12</f>
        <v>0.31461685380034426</v>
      </c>
      <c r="P34" s="289">
        <f>+(P31/P33)/3</f>
        <v>0.31344568467575146</v>
      </c>
      <c r="Q34" s="289">
        <f>+(Q31/Q33)/3</f>
        <v>0.34638159664161883</v>
      </c>
      <c r="R34" s="289">
        <f>+(R31/R33)/3</f>
        <v>0.38761629247539414</v>
      </c>
      <c r="S34" s="289">
        <f>+(S31/S33)/3</f>
        <v>0.2731653762398944</v>
      </c>
      <c r="T34" s="289">
        <f>+(T31/T33)/12</f>
        <v>0.32772515015354581</v>
      </c>
      <c r="U34" s="289">
        <f>+(U31/U33)/3</f>
        <v>0.33251112610766925</v>
      </c>
    </row>
    <row r="35" spans="1:21">
      <c r="A35" s="256"/>
      <c r="B35" s="282"/>
      <c r="C35" s="258"/>
    </row>
    <row r="36" spans="1:21">
      <c r="A36" s="256"/>
      <c r="B36" s="258" t="s">
        <v>320</v>
      </c>
      <c r="C36" s="258" t="s">
        <v>357</v>
      </c>
      <c r="F36" s="291">
        <f>'[1]HFM (SiMU1)'!$D$68</f>
        <v>995.44572577996303</v>
      </c>
      <c r="G36" s="291">
        <f>'[1]HFM (SiMU1)'!$E$68</f>
        <v>1207.5748018349</v>
      </c>
      <c r="H36" s="291">
        <f>'[1]HFM (SiMU1)'!$F$68</f>
        <v>1430.93140237391</v>
      </c>
      <c r="I36" s="291">
        <f>'[1]HFM (SiMU1)'!$G$68</f>
        <v>1637.8384472488899</v>
      </c>
      <c r="J36" s="291">
        <f>'[1]HFM (SiMU1)'!$H$68</f>
        <v>5271.7903772376603</v>
      </c>
      <c r="K36" s="291">
        <f>'[1]HFM (SiMU1)'!$I$68</f>
        <v>1720.0767090342399</v>
      </c>
      <c r="L36" s="291">
        <f>'[1]HFM (SiMU1)'!$J$68</f>
        <v>1857.8740666788401</v>
      </c>
      <c r="M36" s="291">
        <f>'[1]HFM (SiMU1)'!$K$68</f>
        <v>1964.25770750173</v>
      </c>
      <c r="N36" s="291">
        <f>'[1]HFM (SiMU1)'!$L$68</f>
        <v>2127.7975871027002</v>
      </c>
      <c r="O36" s="291">
        <f>'[1]HFM (SiMU1)'!$M$68</f>
        <v>7670.0060703175104</v>
      </c>
      <c r="P36" s="291">
        <f>'[1]HFM (SiMU1)'!$N$68</f>
        <v>1994.6746383377899</v>
      </c>
      <c r="Q36" s="291">
        <f>'[1]HFM (SiMU1)'!$O$68</f>
        <v>2083.0621029004401</v>
      </c>
      <c r="R36" s="291">
        <f>'[1]HFM (SiMU1)'!$P$68</f>
        <v>2216.6606263087601</v>
      </c>
      <c r="S36" s="291">
        <f>'[1]HFM (SiMU1)'!$Q$68</f>
        <v>1697.02928816601</v>
      </c>
      <c r="T36" s="291">
        <f>'[1]HFM (SiMU1)'!$R$68</f>
        <v>7991.4266557130004</v>
      </c>
      <c r="U36" s="291">
        <f>'[1]HFM (SiMU1)'!$S$68</f>
        <v>2293.3163424518598</v>
      </c>
    </row>
    <row r="37" spans="1:21">
      <c r="A37" s="256"/>
      <c r="B37" s="258" t="s">
        <v>320</v>
      </c>
      <c r="C37" s="258" t="s">
        <v>356</v>
      </c>
      <c r="E37" s="249">
        <f t="shared" ref="E37:U37" si="8">+E32</f>
        <v>1178.223</v>
      </c>
      <c r="F37" s="291">
        <f t="shared" si="8"/>
        <v>1178.223</v>
      </c>
      <c r="G37" s="291">
        <f t="shared" si="8"/>
        <v>1439.4010000000001</v>
      </c>
      <c r="H37" s="291">
        <f t="shared" si="8"/>
        <v>1497.7729999999999</v>
      </c>
      <c r="I37" s="291">
        <f t="shared" si="8"/>
        <v>1922.0250000000001</v>
      </c>
      <c r="J37" s="291">
        <f t="shared" si="8"/>
        <v>1922.0250000000001</v>
      </c>
      <c r="K37" s="291">
        <f t="shared" si="8"/>
        <v>2032.4359999999999</v>
      </c>
      <c r="L37" s="291">
        <f t="shared" si="8"/>
        <v>2075.2849999999999</v>
      </c>
      <c r="M37" s="291">
        <f t="shared" si="8"/>
        <v>2125.241</v>
      </c>
      <c r="N37" s="291">
        <f t="shared" si="8"/>
        <v>2191.8310000000001</v>
      </c>
      <c r="O37" s="291">
        <f t="shared" si="8"/>
        <v>2191.8310000000001</v>
      </c>
      <c r="P37" s="291">
        <f t="shared" si="8"/>
        <v>2141.2750000000001</v>
      </c>
      <c r="Q37" s="291">
        <f t="shared" si="8"/>
        <v>1940.5150000000001</v>
      </c>
      <c r="R37" s="291">
        <f t="shared" si="8"/>
        <v>1920.769</v>
      </c>
      <c r="S37" s="291">
        <f t="shared" si="8"/>
        <v>2247.16</v>
      </c>
      <c r="T37" s="291">
        <f t="shared" si="8"/>
        <v>2247.16</v>
      </c>
      <c r="U37" s="291">
        <f t="shared" si="8"/>
        <v>2339.587</v>
      </c>
    </row>
    <row r="38" spans="1:21">
      <c r="A38" s="256"/>
      <c r="B38" s="258" t="s">
        <v>320</v>
      </c>
      <c r="C38" s="256" t="s">
        <v>355</v>
      </c>
      <c r="E38" s="272">
        <f t="shared" ref="E38:U38" si="9">+E33</f>
        <v>0</v>
      </c>
      <c r="F38" s="290">
        <f t="shared" si="9"/>
        <v>1178.223</v>
      </c>
      <c r="G38" s="290">
        <f t="shared" si="9"/>
        <v>1308.8119999999999</v>
      </c>
      <c r="H38" s="290">
        <f t="shared" si="9"/>
        <v>1468.587</v>
      </c>
      <c r="I38" s="290">
        <f t="shared" si="9"/>
        <v>1709.8989999999999</v>
      </c>
      <c r="J38" s="290">
        <f t="shared" si="9"/>
        <v>1509.3555000000001</v>
      </c>
      <c r="K38" s="290">
        <f t="shared" si="9"/>
        <v>1977.2305000000001</v>
      </c>
      <c r="L38" s="290">
        <f t="shared" si="9"/>
        <v>2053.8604999999998</v>
      </c>
      <c r="M38" s="290">
        <f t="shared" si="9"/>
        <v>2100.2629999999999</v>
      </c>
      <c r="N38" s="290">
        <f t="shared" si="9"/>
        <v>2158.5360000000001</v>
      </c>
      <c r="O38" s="290">
        <f t="shared" si="9"/>
        <v>2106.1982499999999</v>
      </c>
      <c r="P38" s="290">
        <f t="shared" si="9"/>
        <v>2166.5529999999999</v>
      </c>
      <c r="Q38" s="290">
        <f t="shared" si="9"/>
        <v>2040.895</v>
      </c>
      <c r="R38" s="290">
        <f t="shared" si="9"/>
        <v>1930.6420000000001</v>
      </c>
      <c r="S38" s="290">
        <f t="shared" si="9"/>
        <v>2083.9645</v>
      </c>
      <c r="T38" s="290">
        <f t="shared" si="9"/>
        <v>2062.4297500000002</v>
      </c>
      <c r="U38" s="290">
        <f t="shared" si="9"/>
        <v>2293.3734999999997</v>
      </c>
    </row>
    <row r="39" spans="1:21">
      <c r="A39" s="256"/>
      <c r="B39" s="258" t="s">
        <v>320</v>
      </c>
      <c r="C39" s="253" t="s">
        <v>352</v>
      </c>
      <c r="F39" s="289">
        <f>+(F36/F38)/3</f>
        <v>0.2816234634077372</v>
      </c>
      <c r="G39" s="289">
        <f>+(G36/G38)/3</f>
        <v>0.30754984974539251</v>
      </c>
      <c r="H39" s="289">
        <f>+(H36/H38)/3</f>
        <v>0.32478643357501918</v>
      </c>
      <c r="I39" s="289">
        <f>+(I36/I38)/3</f>
        <v>0.31928561223964885</v>
      </c>
      <c r="J39" s="289">
        <f>+(J36/J38)/12</f>
        <v>0.29106189017087425</v>
      </c>
      <c r="K39" s="289">
        <f>+(K36/K38)/3</f>
        <v>0.28998081053848462</v>
      </c>
      <c r="L39" s="289">
        <f>+(L36/L38)/3</f>
        <v>0.30152552014102879</v>
      </c>
      <c r="M39" s="289">
        <f>+(M36/M38)/3</f>
        <v>0.31174789498612476</v>
      </c>
      <c r="N39" s="289">
        <f>+(N36/N38)/3</f>
        <v>0.32858653382087061</v>
      </c>
      <c r="O39" s="289">
        <f>+(O36/O38)/12</f>
        <v>0.30346961523040827</v>
      </c>
      <c r="P39" s="289">
        <f>+(P36/P38)/3</f>
        <v>0.30688912115816996</v>
      </c>
      <c r="Q39" s="289">
        <f>+(Q36/Q38)/3</f>
        <v>0.34022036131214328</v>
      </c>
      <c r="R39" s="289">
        <f>+(R36/R38)/3</f>
        <v>0.38271563316049967</v>
      </c>
      <c r="S39" s="289">
        <f>+(S36/S38)/3</f>
        <v>0.27144244990193928</v>
      </c>
      <c r="T39" s="289">
        <f>+(T36/T38)/12</f>
        <v>0.32289692354826466</v>
      </c>
      <c r="U39" s="289">
        <f>+(U36/U38)/3</f>
        <v>0.33332502569567785</v>
      </c>
    </row>
    <row r="40" spans="1:21">
      <c r="A40" s="256"/>
      <c r="B40" s="253"/>
      <c r="C40" s="253"/>
    </row>
    <row r="41" spans="1:21">
      <c r="A41" s="253"/>
      <c r="B41" s="258" t="s">
        <v>320</v>
      </c>
      <c r="C41" s="253" t="s">
        <v>350</v>
      </c>
      <c r="K41" s="288">
        <f t="shared" ref="K41:U41" si="10">+K39/F39-1</f>
        <v>2.9675606675739097E-2</v>
      </c>
      <c r="L41" s="288">
        <f t="shared" si="10"/>
        <v>-1.9588140294495404E-2</v>
      </c>
      <c r="M41" s="288">
        <f t="shared" si="10"/>
        <v>-4.0144960629591053E-2</v>
      </c>
      <c r="N41" s="288">
        <f t="shared" si="10"/>
        <v>2.9130412472957445E-2</v>
      </c>
      <c r="O41" s="287">
        <f t="shared" si="10"/>
        <v>4.2629164031916966E-2</v>
      </c>
      <c r="P41" s="287">
        <f t="shared" si="10"/>
        <v>5.8308377676050904E-2</v>
      </c>
      <c r="Q41" s="287">
        <f t="shared" si="10"/>
        <v>0.12833023603778626</v>
      </c>
      <c r="R41" s="287">
        <f t="shared" si="10"/>
        <v>0.22764464272496054</v>
      </c>
      <c r="S41" s="287">
        <f t="shared" si="10"/>
        <v>-0.17390878212338279</v>
      </c>
      <c r="T41" s="287">
        <f t="shared" si="10"/>
        <v>6.4017309617986795E-2</v>
      </c>
      <c r="U41" s="287">
        <f t="shared" si="10"/>
        <v>8.614154987880096E-2</v>
      </c>
    </row>
    <row r="42" spans="1:21">
      <c r="A42" s="258"/>
      <c r="B42" s="258"/>
      <c r="C42" s="253"/>
    </row>
    <row r="43" spans="1:21">
      <c r="A43" s="258"/>
      <c r="B43" s="258"/>
      <c r="C43" s="253"/>
    </row>
    <row r="44" spans="1:21">
      <c r="A44" s="256"/>
      <c r="B44" s="258" t="s">
        <v>320</v>
      </c>
      <c r="C44" s="258" t="s">
        <v>368</v>
      </c>
      <c r="J44" s="264"/>
      <c r="K44" s="264" t="e">
        <f>#REF!</f>
        <v>#REF!</v>
      </c>
      <c r="L44" s="264" t="e">
        <f>#REF!</f>
        <v>#REF!</v>
      </c>
      <c r="M44" s="264" t="e">
        <f>#REF!</f>
        <v>#REF!</v>
      </c>
      <c r="N44" s="264" t="e">
        <f>#REF!</f>
        <v>#REF!</v>
      </c>
      <c r="O44" s="264" t="e">
        <f>#REF!</f>
        <v>#REF!</v>
      </c>
      <c r="P44" s="264" t="e">
        <f>#REF!</f>
        <v>#REF!</v>
      </c>
      <c r="Q44" s="264" t="e">
        <f>#REF!</f>
        <v>#REF!</v>
      </c>
      <c r="R44" s="264" t="e">
        <f>#REF!</f>
        <v>#REF!</v>
      </c>
      <c r="S44" s="264" t="e">
        <f>#REF!</f>
        <v>#REF!</v>
      </c>
      <c r="T44" s="264" t="e">
        <f>#REF!</f>
        <v>#REF!</v>
      </c>
      <c r="U44" s="264" t="e">
        <f>#REF!</f>
        <v>#REF!</v>
      </c>
    </row>
    <row r="45" spans="1:21">
      <c r="A45" s="256"/>
      <c r="B45" s="258" t="s">
        <v>320</v>
      </c>
      <c r="C45" s="258" t="s">
        <v>349</v>
      </c>
      <c r="K45" s="266" t="e">
        <f>#REF!</f>
        <v>#REF!</v>
      </c>
      <c r="L45" s="266" t="e">
        <f>#REF!</f>
        <v>#REF!</v>
      </c>
      <c r="M45" s="266" t="e">
        <f>#REF!</f>
        <v>#REF!</v>
      </c>
      <c r="N45" s="266" t="e">
        <f>#REF!</f>
        <v>#REF!</v>
      </c>
      <c r="O45" s="266" t="e">
        <f>#REF!</f>
        <v>#REF!</v>
      </c>
      <c r="P45" s="266" t="e">
        <f>#REF!</f>
        <v>#REF!</v>
      </c>
      <c r="Q45" s="266" t="e">
        <f>#REF!</f>
        <v>#REF!</v>
      </c>
      <c r="R45" s="266" t="e">
        <f>#REF!</f>
        <v>#REF!</v>
      </c>
      <c r="S45" s="266" t="e">
        <f>#REF!</f>
        <v>#REF!</v>
      </c>
      <c r="T45" s="266" t="e">
        <f>#REF!</f>
        <v>#REF!</v>
      </c>
      <c r="U45" s="266" t="e">
        <f>#REF!</f>
        <v>#REF!</v>
      </c>
    </row>
    <row r="46" spans="1:21">
      <c r="A46" s="256"/>
      <c r="B46" s="258"/>
      <c r="C46" s="258"/>
    </row>
    <row r="47" spans="1:21">
      <c r="A47" s="256"/>
      <c r="B47" s="282" t="s">
        <v>320</v>
      </c>
      <c r="C47" s="286" t="s">
        <v>348</v>
      </c>
      <c r="H47" s="265">
        <f t="shared" ref="H47:U47" si="11">+H28-H44</f>
        <v>0</v>
      </c>
      <c r="I47" s="265">
        <f t="shared" si="11"/>
        <v>0</v>
      </c>
      <c r="J47" s="265">
        <f t="shared" si="11"/>
        <v>0</v>
      </c>
      <c r="K47" s="263" t="e">
        <f t="shared" si="11"/>
        <v>#REF!</v>
      </c>
      <c r="L47" s="263" t="e">
        <f t="shared" si="11"/>
        <v>#REF!</v>
      </c>
      <c r="M47" s="263" t="e">
        <f t="shared" si="11"/>
        <v>#REF!</v>
      </c>
      <c r="N47" s="263" t="e">
        <f t="shared" si="11"/>
        <v>#REF!</v>
      </c>
      <c r="O47" s="263" t="e">
        <f t="shared" si="11"/>
        <v>#REF!</v>
      </c>
      <c r="P47" s="264" t="e">
        <f t="shared" si="11"/>
        <v>#REF!</v>
      </c>
      <c r="Q47" s="264" t="e">
        <f t="shared" si="11"/>
        <v>#REF!</v>
      </c>
      <c r="R47" s="264" t="e">
        <f t="shared" si="11"/>
        <v>#REF!</v>
      </c>
      <c r="S47" s="264" t="e">
        <f t="shared" si="11"/>
        <v>#REF!</v>
      </c>
      <c r="T47" s="264" t="e">
        <f t="shared" si="11"/>
        <v>#REF!</v>
      </c>
      <c r="U47" s="264" t="e">
        <f t="shared" si="11"/>
        <v>#REF!</v>
      </c>
    </row>
    <row r="48" spans="1:21">
      <c r="A48" s="256"/>
      <c r="B48" s="258" t="s">
        <v>320</v>
      </c>
      <c r="C48" s="286" t="s">
        <v>346</v>
      </c>
      <c r="K48" s="260" t="e">
        <f t="shared" ref="K48:U48" si="12">+K41-K45</f>
        <v>#REF!</v>
      </c>
      <c r="L48" s="260" t="e">
        <f t="shared" si="12"/>
        <v>#REF!</v>
      </c>
      <c r="M48" s="260" t="e">
        <f t="shared" si="12"/>
        <v>#REF!</v>
      </c>
      <c r="N48" s="260" t="e">
        <f t="shared" si="12"/>
        <v>#REF!</v>
      </c>
      <c r="O48" s="260" t="e">
        <f t="shared" si="12"/>
        <v>#REF!</v>
      </c>
      <c r="P48" s="260" t="e">
        <f t="shared" si="12"/>
        <v>#REF!</v>
      </c>
      <c r="Q48" s="285" t="e">
        <f t="shared" si="12"/>
        <v>#REF!</v>
      </c>
      <c r="R48" s="285" t="e">
        <f t="shared" si="12"/>
        <v>#REF!</v>
      </c>
      <c r="S48" s="285" t="e">
        <f t="shared" si="12"/>
        <v>#REF!</v>
      </c>
      <c r="T48" s="260" t="e">
        <f t="shared" si="12"/>
        <v>#REF!</v>
      </c>
      <c r="U48" s="285" t="e">
        <f t="shared" si="12"/>
        <v>#REF!</v>
      </c>
    </row>
    <row r="49" spans="1:21">
      <c r="A49" s="256"/>
      <c r="B49" s="258"/>
      <c r="C49" s="258"/>
    </row>
    <row r="50" spans="1:21">
      <c r="A50" s="256"/>
      <c r="B50" s="258"/>
      <c r="C50" s="256"/>
    </row>
    <row r="51" spans="1:21">
      <c r="A51" s="258"/>
      <c r="B51" s="258"/>
      <c r="C51" s="258"/>
    </row>
    <row r="52" spans="1:21">
      <c r="A52" s="258"/>
      <c r="B52" s="296"/>
      <c r="C52" s="295"/>
      <c r="D52" s="294"/>
      <c r="E52" s="101" t="s">
        <v>369</v>
      </c>
      <c r="F52" s="101" t="s">
        <v>84</v>
      </c>
      <c r="G52" s="101" t="s">
        <v>85</v>
      </c>
      <c r="H52" s="101" t="s">
        <v>86</v>
      </c>
      <c r="I52" s="101" t="s">
        <v>87</v>
      </c>
      <c r="J52" s="101" t="s">
        <v>88</v>
      </c>
      <c r="K52" s="101" t="s">
        <v>90</v>
      </c>
      <c r="L52" s="101" t="s">
        <v>137</v>
      </c>
      <c r="M52" s="101" t="s">
        <v>139</v>
      </c>
      <c r="N52" s="101" t="s">
        <v>141</v>
      </c>
      <c r="O52" s="101" t="s">
        <v>143</v>
      </c>
      <c r="P52" s="101" t="s">
        <v>161</v>
      </c>
      <c r="Q52" s="101" t="s">
        <v>172</v>
      </c>
      <c r="R52" s="101" t="s">
        <v>307</v>
      </c>
      <c r="S52" s="101" t="s">
        <v>311</v>
      </c>
      <c r="T52" s="101" t="s">
        <v>312</v>
      </c>
      <c r="U52" s="101" t="s">
        <v>317</v>
      </c>
    </row>
    <row r="53" spans="1:21">
      <c r="A53" s="258"/>
      <c r="B53" s="258" t="s">
        <v>321</v>
      </c>
      <c r="C53" s="293" t="s">
        <v>367</v>
      </c>
      <c r="D53" s="42"/>
      <c r="E53" s="42"/>
      <c r="F53" s="42"/>
      <c r="G53" s="42"/>
      <c r="H53" s="42"/>
      <c r="I53" s="264"/>
      <c r="J53" s="264"/>
      <c r="K53" s="264">
        <f t="shared" ref="K53:U53" si="13">+K59</f>
        <v>2.227128927605432</v>
      </c>
      <c r="L53" s="264">
        <f t="shared" si="13"/>
        <v>2.1028818236374094</v>
      </c>
      <c r="M53" s="264">
        <f t="shared" si="13"/>
        <v>1.9696789396852674</v>
      </c>
      <c r="N53" s="264">
        <f t="shared" si="13"/>
        <v>1.6889832704786762</v>
      </c>
      <c r="O53" s="264">
        <f t="shared" si="13"/>
        <v>1.9896200428106043</v>
      </c>
      <c r="P53" s="264">
        <f t="shared" si="13"/>
        <v>1.5697364144583579</v>
      </c>
      <c r="Q53" s="264">
        <f t="shared" si="13"/>
        <v>1.7544040374202432</v>
      </c>
      <c r="R53" s="264">
        <f t="shared" si="13"/>
        <v>1.6676722702018729</v>
      </c>
      <c r="S53" s="264">
        <f t="shared" si="13"/>
        <v>1.6739711900973997</v>
      </c>
      <c r="T53" s="264">
        <f t="shared" si="13"/>
        <v>1.6423653705595143</v>
      </c>
      <c r="U53" s="264">
        <f t="shared" si="13"/>
        <v>1.5606719543383363</v>
      </c>
    </row>
    <row r="54" spans="1:21">
      <c r="A54" s="258"/>
      <c r="B54" s="258" t="s">
        <v>321</v>
      </c>
      <c r="C54" s="292"/>
      <c r="D54" s="95" t="s">
        <v>110</v>
      </c>
      <c r="E54" s="95"/>
      <c r="F54" s="95"/>
      <c r="G54" s="95"/>
      <c r="H54" s="95"/>
      <c r="I54" s="95"/>
      <c r="J54" s="95"/>
      <c r="K54" s="266">
        <f t="shared" ref="K54:U54" si="14">+K66</f>
        <v>0.31700045888519934</v>
      </c>
      <c r="L54" s="266">
        <f t="shared" si="14"/>
        <v>0.27243242928638955</v>
      </c>
      <c r="M54" s="266">
        <f t="shared" si="14"/>
        <v>0.17775298789051486</v>
      </c>
      <c r="N54" s="266">
        <f t="shared" si="14"/>
        <v>-0.18676543743090523</v>
      </c>
      <c r="O54" s="266">
        <f t="shared" si="14"/>
        <v>0.10870217146463634</v>
      </c>
      <c r="P54" s="266">
        <f t="shared" si="14"/>
        <v>-0.14688506259736434</v>
      </c>
      <c r="Q54" s="266">
        <f t="shared" si="14"/>
        <v>-6.9781171321561142E-2</v>
      </c>
      <c r="R54" s="266">
        <f t="shared" si="14"/>
        <v>-0.11703594358212543</v>
      </c>
      <c r="S54" s="266">
        <f t="shared" si="14"/>
        <v>1.3765466392203773E-3</v>
      </c>
      <c r="T54" s="266">
        <f t="shared" si="14"/>
        <v>-9.4916626023634376E-2</v>
      </c>
      <c r="U54" s="266">
        <f t="shared" si="14"/>
        <v>-2.8771452254131247E-2</v>
      </c>
    </row>
    <row r="55" spans="1:21">
      <c r="A55" s="258"/>
      <c r="B55" s="258"/>
      <c r="C55" s="256"/>
    </row>
    <row r="56" spans="1:21">
      <c r="A56" s="258"/>
      <c r="B56" s="258" t="s">
        <v>321</v>
      </c>
      <c r="C56" s="253" t="s">
        <v>366</v>
      </c>
      <c r="F56" s="291">
        <f>'[1]HFM Recurring Rev'!$D$86</f>
        <v>6703.3011157784304</v>
      </c>
      <c r="G56" s="291">
        <f>'[1]HFM Recurring Rev'!$E$86</f>
        <v>7245.1861769942798</v>
      </c>
      <c r="H56" s="291">
        <f>'[1]HFM Recurring Rev'!$F$86</f>
        <v>8084.7707384933701</v>
      </c>
      <c r="I56" s="291">
        <f>'[1]HFM Recurring Rev'!$G$86</f>
        <v>9932.9924894359992</v>
      </c>
      <c r="J56" s="291">
        <f>'[1]HFM Recurring Rev'!$H$86</f>
        <v>31966.250520702099</v>
      </c>
      <c r="K56" s="291">
        <f>'[1]HFM Recurring Rev'!$I$86</f>
        <v>8340.6791240881994</v>
      </c>
      <c r="L56" s="291">
        <f>'[1]HFM Recurring Rev'!$J$86</f>
        <v>7676.3661176514697</v>
      </c>
      <c r="M56" s="291">
        <f>'[1]HFM Recurring Rev'!$K$86</f>
        <v>7163.7705607693397</v>
      </c>
      <c r="N56" s="291">
        <f>'[1]HFM Recurring Rev'!$L$86</f>
        <v>6382.74547236936</v>
      </c>
      <c r="O56" s="291">
        <f>'[1]HFM Recurring Rev'!$M$86</f>
        <v>29563.561274878401</v>
      </c>
      <c r="P56" s="291">
        <f>'[1]HFM Recurring Rev'!$N$86</f>
        <v>6118.92280340251</v>
      </c>
      <c r="Q56" s="291">
        <f>'[1]HFM Recurring Rev'!$O$86</f>
        <v>6859.4759241519496</v>
      </c>
      <c r="R56" s="291">
        <f>'[1]HFM Recurring Rev'!$P$86</f>
        <v>6645.6848366242202</v>
      </c>
      <c r="S56" s="291">
        <f>'[1]HFM Recurring Rev'!$Q$86</f>
        <v>7047.3617952895902</v>
      </c>
      <c r="T56" s="291">
        <f>'[1]HFM Recurring Rev'!$R$86</f>
        <v>26671.4453594683</v>
      </c>
      <c r="U56" s="291">
        <f>'[1]HFM Recurring Rev'!$S$86</f>
        <v>6608.4406538842604</v>
      </c>
    </row>
    <row r="57" spans="1:21">
      <c r="A57" s="258"/>
      <c r="B57" s="258" t="s">
        <v>321</v>
      </c>
      <c r="C57" s="253" t="s">
        <v>356</v>
      </c>
      <c r="E57" s="291">
        <f>[1]Customer!$G$24/1000</f>
        <v>1261.836</v>
      </c>
      <c r="F57" s="291">
        <f>[1]Customer!$G$24/1000</f>
        <v>1261.836</v>
      </c>
      <c r="G57" s="291">
        <f>[1]Customer!$H$24/1000</f>
        <v>1308.9359999999999</v>
      </c>
      <c r="H57" s="291">
        <f>[1]Customer!$I$24/1000</f>
        <v>1327.193</v>
      </c>
      <c r="I57" s="291">
        <f>[1]Customer!$J$24/1000</f>
        <v>1264.318</v>
      </c>
      <c r="J57" s="291">
        <f>[1]Customer!$K$24/1000</f>
        <v>1264.318</v>
      </c>
      <c r="K57" s="291">
        <f>[1]Customer!$L$24/1000</f>
        <v>1232.373</v>
      </c>
      <c r="L57" s="291">
        <f>[1]Customer!$M$24/1000</f>
        <v>1201.229</v>
      </c>
      <c r="M57" s="291">
        <f>[1]Customer!$N$24/1000</f>
        <v>1223.454</v>
      </c>
      <c r="N57" s="291">
        <f>[1]Customer!$O$24/1000</f>
        <v>1295.9100000000001</v>
      </c>
      <c r="O57" s="291">
        <f>[1]Customer!$P$24/1000</f>
        <v>1295.9100000000001</v>
      </c>
      <c r="P57" s="291">
        <f>[1]Customer!$Q$24/1000</f>
        <v>1302.7950000000001</v>
      </c>
      <c r="Q57" s="291">
        <f>[1]Customer!$R$24/1000</f>
        <v>1303.779</v>
      </c>
      <c r="R57" s="291">
        <f>[1]Customer!$S$24/1000</f>
        <v>1352.8920000000001</v>
      </c>
      <c r="S57" s="291">
        <f>[1]Customer!$T$24/1000</f>
        <v>1453.752</v>
      </c>
      <c r="T57" s="291">
        <f>[1]Customer!$U$24/1000</f>
        <v>1453.752</v>
      </c>
      <c r="U57" s="291">
        <f>[1]Customer!$V$24/1000</f>
        <v>1369.152</v>
      </c>
    </row>
    <row r="58" spans="1:21">
      <c r="A58" s="256"/>
      <c r="B58" s="258" t="s">
        <v>321</v>
      </c>
      <c r="C58" s="258" t="s">
        <v>355</v>
      </c>
      <c r="F58" s="290">
        <f>AVERAGE(E57:F57)</f>
        <v>1261.836</v>
      </c>
      <c r="G58" s="290">
        <f>AVERAGE(F57:G57)</f>
        <v>1285.386</v>
      </c>
      <c r="H58" s="290">
        <f>AVERAGE(G57:H57)</f>
        <v>1318.0645</v>
      </c>
      <c r="I58" s="290">
        <f>AVERAGE(H57:I57)</f>
        <v>1295.7555</v>
      </c>
      <c r="J58" s="290">
        <f>AVERAGE(F57:I57)</f>
        <v>1290.5707500000001</v>
      </c>
      <c r="K58" s="290">
        <f>AVERAGE(K57,I57)</f>
        <v>1248.3454999999999</v>
      </c>
      <c r="L58" s="290">
        <f>AVERAGE(K57:L57)</f>
        <v>1216.8009999999999</v>
      </c>
      <c r="M58" s="290">
        <f>AVERAGE(L57:M57)</f>
        <v>1212.3415</v>
      </c>
      <c r="N58" s="290">
        <f>AVERAGE(M57:N57)</f>
        <v>1259.682</v>
      </c>
      <c r="O58" s="290">
        <f>AVERAGE(K57:N57)</f>
        <v>1238.2414999999999</v>
      </c>
      <c r="P58" s="290">
        <f>AVERAGE(P57,N57)</f>
        <v>1299.3525</v>
      </c>
      <c r="Q58" s="290">
        <f>AVERAGE(P57:Q57)</f>
        <v>1303.287</v>
      </c>
      <c r="R58" s="290">
        <f>AVERAGE(Q57:R57)</f>
        <v>1328.3355000000001</v>
      </c>
      <c r="S58" s="290">
        <f>AVERAGE(R57:S57)</f>
        <v>1403.3220000000001</v>
      </c>
      <c r="T58" s="290">
        <f>AVERAGE(P57:S57)</f>
        <v>1353.3045000000002</v>
      </c>
      <c r="U58" s="290">
        <f>AVERAGE(U57,S57)</f>
        <v>1411.452</v>
      </c>
    </row>
    <row r="59" spans="1:21">
      <c r="A59" s="256"/>
      <c r="B59" s="258" t="s">
        <v>321</v>
      </c>
      <c r="C59" s="258" t="s">
        <v>352</v>
      </c>
      <c r="F59" s="289">
        <f>+(F56/F58)/3</f>
        <v>1.7707798043957192</v>
      </c>
      <c r="G59" s="289">
        <f>+(G56/G58)/3</f>
        <v>1.8788613373711034</v>
      </c>
      <c r="H59" s="289">
        <f>+(H56/H58)/3</f>
        <v>2.0446067544477455</v>
      </c>
      <c r="I59" s="289">
        <f>+(I56/I58)/3</f>
        <v>2.555264088386016</v>
      </c>
      <c r="J59" s="289">
        <f>+J56/J58/12</f>
        <v>2.0640900237809574</v>
      </c>
      <c r="K59" s="289">
        <f>+(K56/K58)/3</f>
        <v>2.227128927605432</v>
      </c>
      <c r="L59" s="289">
        <f>+(L56/L58)/3</f>
        <v>2.1028818236374094</v>
      </c>
      <c r="M59" s="289">
        <f>+(M56/M58)/3</f>
        <v>1.9696789396852674</v>
      </c>
      <c r="N59" s="289">
        <f>+(N56/N58)/3</f>
        <v>1.6889832704786762</v>
      </c>
      <c r="O59" s="289">
        <f>+(O56/O58)/12</f>
        <v>1.9896200428106043</v>
      </c>
      <c r="P59" s="289">
        <f>+(P56/P58)/3</f>
        <v>1.5697364144583579</v>
      </c>
      <c r="Q59" s="289">
        <f>+(Q56/Q58)/3</f>
        <v>1.7544040374202432</v>
      </c>
      <c r="R59" s="289">
        <f>+(R56/R58)/3</f>
        <v>1.6676722702018729</v>
      </c>
      <c r="S59" s="289">
        <f>+(S56/S58)/3</f>
        <v>1.6739711900973997</v>
      </c>
      <c r="T59" s="289">
        <f>+(T56/T58)/12</f>
        <v>1.6423653705595143</v>
      </c>
      <c r="U59" s="289">
        <f>+(U56/U58)/3</f>
        <v>1.5606719543383363</v>
      </c>
    </row>
    <row r="60" spans="1:21">
      <c r="A60" s="256"/>
      <c r="B60" s="282"/>
      <c r="C60" s="258"/>
    </row>
    <row r="61" spans="1:21">
      <c r="A61" s="256"/>
      <c r="B61" s="258" t="s">
        <v>321</v>
      </c>
      <c r="C61" s="258" t="s">
        <v>357</v>
      </c>
      <c r="F61" s="291">
        <f>'[1]HFM (SiMU1)'!$D$69</f>
        <v>5317.8114238670496</v>
      </c>
      <c r="G61" s="291">
        <f>'[1]HFM (SiMU1)'!$E$69</f>
        <v>5601.25484734564</v>
      </c>
      <c r="H61" s="291">
        <f>'[1]HFM (SiMU1)'!$F$69</f>
        <v>6131.0323312260598</v>
      </c>
      <c r="I61" s="291">
        <f>'[1]HFM (SiMU1)'!$G$69</f>
        <v>7981.8625330792001</v>
      </c>
      <c r="J61" s="291">
        <f>'[1]HFM (SiMU1)'!$H$69</f>
        <v>25031.961135517999</v>
      </c>
      <c r="K61" s="291">
        <f>'[1]HFM (SiMU1)'!$I$69</f>
        <v>6928.6838517135902</v>
      </c>
      <c r="L61" s="291">
        <f>'[1]HFM (SiMU1)'!$J$69</f>
        <v>6746.92766983603</v>
      </c>
      <c r="M61" s="291">
        <f>'[1]HFM (SiMU1)'!$K$69</f>
        <v>6641.6522055875903</v>
      </c>
      <c r="N61" s="291">
        <f>'[1]HFM (SiMU1)'!$L$69</f>
        <v>6310.4151929916397</v>
      </c>
      <c r="O61" s="291">
        <f>'[1]HFM (SiMU1)'!$M$69</f>
        <v>26627.678920128899</v>
      </c>
      <c r="P61" s="291">
        <f>'[1]HFM (SiMU1)'!$N$69</f>
        <v>6152.4837864028204</v>
      </c>
      <c r="Q61" s="291">
        <f>'[1]HFM (SiMU1)'!$O$69</f>
        <v>6722.2039627982103</v>
      </c>
      <c r="R61" s="291">
        <f>'[1]HFM (SiMU1)'!$P$69</f>
        <v>6425.4265283802897</v>
      </c>
      <c r="S61" s="291">
        <f>'[1]HFM (SiMU1)'!$Q$69</f>
        <v>7039.6612315150296</v>
      </c>
      <c r="T61" s="291">
        <f>'[1]HFM (SiMU1)'!$R$69</f>
        <v>26339.7755090963</v>
      </c>
      <c r="U61" s="291">
        <f>'[1]HFM (SiMU1)'!$S$69</f>
        <v>6490.9915580003799</v>
      </c>
    </row>
    <row r="62" spans="1:21">
      <c r="A62" s="256"/>
      <c r="B62" s="258" t="s">
        <v>321</v>
      </c>
      <c r="C62" s="258" t="s">
        <v>356</v>
      </c>
      <c r="E62" s="249">
        <f t="shared" ref="E62:U62" si="15">+E57</f>
        <v>1261.836</v>
      </c>
      <c r="F62" s="291">
        <f t="shared" si="15"/>
        <v>1261.836</v>
      </c>
      <c r="G62" s="291">
        <f t="shared" si="15"/>
        <v>1308.9359999999999</v>
      </c>
      <c r="H62" s="291">
        <f t="shared" si="15"/>
        <v>1327.193</v>
      </c>
      <c r="I62" s="291">
        <f t="shared" si="15"/>
        <v>1264.318</v>
      </c>
      <c r="J62" s="291">
        <f t="shared" si="15"/>
        <v>1264.318</v>
      </c>
      <c r="K62" s="291">
        <f t="shared" si="15"/>
        <v>1232.373</v>
      </c>
      <c r="L62" s="291">
        <f t="shared" si="15"/>
        <v>1201.229</v>
      </c>
      <c r="M62" s="291">
        <f t="shared" si="15"/>
        <v>1223.454</v>
      </c>
      <c r="N62" s="291">
        <f t="shared" si="15"/>
        <v>1295.9100000000001</v>
      </c>
      <c r="O62" s="291">
        <f t="shared" si="15"/>
        <v>1295.9100000000001</v>
      </c>
      <c r="P62" s="291">
        <f t="shared" si="15"/>
        <v>1302.7950000000001</v>
      </c>
      <c r="Q62" s="291">
        <f t="shared" si="15"/>
        <v>1303.779</v>
      </c>
      <c r="R62" s="291">
        <f t="shared" si="15"/>
        <v>1352.8920000000001</v>
      </c>
      <c r="S62" s="291">
        <f t="shared" si="15"/>
        <v>1453.752</v>
      </c>
      <c r="T62" s="291">
        <f t="shared" si="15"/>
        <v>1453.752</v>
      </c>
      <c r="U62" s="291">
        <f t="shared" si="15"/>
        <v>1369.152</v>
      </c>
    </row>
    <row r="63" spans="1:21">
      <c r="A63" s="256"/>
      <c r="B63" s="258" t="s">
        <v>321</v>
      </c>
      <c r="C63" s="256" t="s">
        <v>355</v>
      </c>
      <c r="E63" s="272">
        <f t="shared" ref="E63:U63" si="16">+E58</f>
        <v>0</v>
      </c>
      <c r="F63" s="290">
        <f t="shared" si="16"/>
        <v>1261.836</v>
      </c>
      <c r="G63" s="290">
        <f t="shared" si="16"/>
        <v>1285.386</v>
      </c>
      <c r="H63" s="290">
        <f t="shared" si="16"/>
        <v>1318.0645</v>
      </c>
      <c r="I63" s="290">
        <f t="shared" si="16"/>
        <v>1295.7555</v>
      </c>
      <c r="J63" s="290">
        <f t="shared" si="16"/>
        <v>1290.5707500000001</v>
      </c>
      <c r="K63" s="290">
        <f t="shared" si="16"/>
        <v>1248.3454999999999</v>
      </c>
      <c r="L63" s="290">
        <f t="shared" si="16"/>
        <v>1216.8009999999999</v>
      </c>
      <c r="M63" s="290">
        <f t="shared" si="16"/>
        <v>1212.3415</v>
      </c>
      <c r="N63" s="290">
        <f t="shared" si="16"/>
        <v>1259.682</v>
      </c>
      <c r="O63" s="290">
        <f t="shared" si="16"/>
        <v>1238.2414999999999</v>
      </c>
      <c r="P63" s="290">
        <f t="shared" si="16"/>
        <v>1299.3525</v>
      </c>
      <c r="Q63" s="290">
        <f t="shared" si="16"/>
        <v>1303.287</v>
      </c>
      <c r="R63" s="290">
        <f t="shared" si="16"/>
        <v>1328.3355000000001</v>
      </c>
      <c r="S63" s="290">
        <f t="shared" si="16"/>
        <v>1403.3220000000001</v>
      </c>
      <c r="T63" s="290">
        <f t="shared" si="16"/>
        <v>1353.3045000000002</v>
      </c>
      <c r="U63" s="290">
        <f t="shared" si="16"/>
        <v>1411.452</v>
      </c>
    </row>
    <row r="64" spans="1:21">
      <c r="A64" s="256"/>
      <c r="B64" s="258" t="s">
        <v>321</v>
      </c>
      <c r="C64" s="253" t="s">
        <v>352</v>
      </c>
      <c r="F64" s="289">
        <f>+(F61/F63)/3</f>
        <v>1.4047814517541768</v>
      </c>
      <c r="G64" s="289">
        <f>+(G61/G63)/3</f>
        <v>1.4525480665848338</v>
      </c>
      <c r="H64" s="289">
        <f>+(H61/H63)/3</f>
        <v>1.5505139875491831</v>
      </c>
      <c r="I64" s="289">
        <f>+(I61/I63)/3</f>
        <v>2.0533355593395002</v>
      </c>
      <c r="J64" s="289">
        <f>+(J61/J63)/12</f>
        <v>1.6163366179600509</v>
      </c>
      <c r="K64" s="289">
        <f>+(K61/K63)/3</f>
        <v>1.8500978165936675</v>
      </c>
      <c r="L64" s="289">
        <f>+(L61/L63)/3</f>
        <v>1.8482692650197883</v>
      </c>
      <c r="M64" s="289">
        <f>+(M61/M63)/3</f>
        <v>1.8261224816020871</v>
      </c>
      <c r="N64" s="289">
        <f>+(N61/N63)/3</f>
        <v>1.6698434454070259</v>
      </c>
      <c r="O64" s="289">
        <f>+(O61/O63)/12</f>
        <v>1.7920359181501146</v>
      </c>
      <c r="P64" s="289">
        <f>+(P61/P63)/3</f>
        <v>1.5783460829920595</v>
      </c>
      <c r="Q64" s="289">
        <f>+(Q61/Q63)/3</f>
        <v>1.7192948707890665</v>
      </c>
      <c r="R64" s="289">
        <f>+(R61/R63)/3</f>
        <v>1.6124005138712543</v>
      </c>
      <c r="S64" s="289">
        <f>+(S61/S63)/3</f>
        <v>1.6721420627898251</v>
      </c>
      <c r="T64" s="289">
        <f>+(T61/T63)/12</f>
        <v>1.6219419150861401</v>
      </c>
      <c r="U64" s="289">
        <f>+(U61/U63)/3</f>
        <v>1.5329347740247583</v>
      </c>
    </row>
    <row r="65" spans="1:21">
      <c r="A65" s="256"/>
      <c r="B65" s="253"/>
      <c r="C65" s="253"/>
    </row>
    <row r="66" spans="1:21">
      <c r="A66" s="253"/>
      <c r="B66" s="258" t="s">
        <v>321</v>
      </c>
      <c r="C66" s="253" t="s">
        <v>350</v>
      </c>
      <c r="K66" s="288">
        <f t="shared" ref="K66:U66" si="17">+K64/F64-1</f>
        <v>0.31700045888519934</v>
      </c>
      <c r="L66" s="288">
        <f t="shared" si="17"/>
        <v>0.27243242928638955</v>
      </c>
      <c r="M66" s="288">
        <f t="shared" si="17"/>
        <v>0.17775298789051486</v>
      </c>
      <c r="N66" s="288">
        <f t="shared" si="17"/>
        <v>-0.18676543743090523</v>
      </c>
      <c r="O66" s="287">
        <f t="shared" si="17"/>
        <v>0.10870217146463634</v>
      </c>
      <c r="P66" s="287">
        <f t="shared" si="17"/>
        <v>-0.14688506259736434</v>
      </c>
      <c r="Q66" s="287">
        <f t="shared" si="17"/>
        <v>-6.9781171321561142E-2</v>
      </c>
      <c r="R66" s="287">
        <f t="shared" si="17"/>
        <v>-0.11703594358212543</v>
      </c>
      <c r="S66" s="287">
        <f t="shared" si="17"/>
        <v>1.3765466392203773E-3</v>
      </c>
      <c r="T66" s="287">
        <f t="shared" si="17"/>
        <v>-9.4916626023634376E-2</v>
      </c>
      <c r="U66" s="287">
        <f t="shared" si="17"/>
        <v>-2.8771452254131247E-2</v>
      </c>
    </row>
    <row r="67" spans="1:21">
      <c r="A67" s="258"/>
      <c r="B67" s="258"/>
      <c r="C67" s="253"/>
    </row>
    <row r="68" spans="1:21">
      <c r="A68" s="258"/>
      <c r="B68" s="258"/>
      <c r="C68" s="253"/>
    </row>
    <row r="69" spans="1:21">
      <c r="A69" s="256"/>
      <c r="B69" s="258" t="s">
        <v>321</v>
      </c>
      <c r="C69" s="258" t="s">
        <v>368</v>
      </c>
      <c r="J69" s="264"/>
      <c r="K69" s="264" t="e">
        <f>#REF!</f>
        <v>#REF!</v>
      </c>
      <c r="L69" s="264" t="e">
        <f>#REF!</f>
        <v>#REF!</v>
      </c>
      <c r="M69" s="264" t="e">
        <f>#REF!</f>
        <v>#REF!</v>
      </c>
      <c r="N69" s="264" t="e">
        <f>#REF!</f>
        <v>#REF!</v>
      </c>
      <c r="O69" s="264" t="e">
        <f>#REF!</f>
        <v>#REF!</v>
      </c>
      <c r="P69" s="264" t="e">
        <f>#REF!</f>
        <v>#REF!</v>
      </c>
      <c r="Q69" s="264" t="e">
        <f>#REF!</f>
        <v>#REF!</v>
      </c>
      <c r="R69" s="264" t="e">
        <f>#REF!</f>
        <v>#REF!</v>
      </c>
      <c r="S69" s="264" t="e">
        <f>#REF!</f>
        <v>#REF!</v>
      </c>
      <c r="T69" s="264" t="e">
        <f>#REF!</f>
        <v>#REF!</v>
      </c>
      <c r="U69" s="264" t="e">
        <f>#REF!</f>
        <v>#REF!</v>
      </c>
    </row>
    <row r="70" spans="1:21">
      <c r="A70" s="256"/>
      <c r="B70" s="258" t="s">
        <v>321</v>
      </c>
      <c r="C70" s="258" t="s">
        <v>349</v>
      </c>
      <c r="K70" s="266" t="e">
        <f>#REF!</f>
        <v>#REF!</v>
      </c>
      <c r="L70" s="266" t="e">
        <f>#REF!</f>
        <v>#REF!</v>
      </c>
      <c r="M70" s="266" t="e">
        <f>#REF!</f>
        <v>#REF!</v>
      </c>
      <c r="N70" s="266" t="e">
        <f>#REF!</f>
        <v>#REF!</v>
      </c>
      <c r="O70" s="266" t="e">
        <f>#REF!</f>
        <v>#REF!</v>
      </c>
      <c r="P70" s="266" t="e">
        <f>#REF!</f>
        <v>#REF!</v>
      </c>
      <c r="Q70" s="266" t="e">
        <f>#REF!</f>
        <v>#REF!</v>
      </c>
      <c r="R70" s="266" t="e">
        <f>#REF!</f>
        <v>#REF!</v>
      </c>
      <c r="S70" s="266" t="e">
        <f>#REF!</f>
        <v>#REF!</v>
      </c>
      <c r="T70" s="266" t="e">
        <f>#REF!</f>
        <v>#REF!</v>
      </c>
      <c r="U70" s="266" t="e">
        <f>#REF!</f>
        <v>#REF!</v>
      </c>
    </row>
    <row r="71" spans="1:21">
      <c r="A71" s="256"/>
      <c r="B71" s="258"/>
      <c r="C71" s="258"/>
    </row>
    <row r="72" spans="1:21">
      <c r="A72" s="256"/>
      <c r="B72" s="258" t="s">
        <v>321</v>
      </c>
      <c r="C72" s="286" t="s">
        <v>348</v>
      </c>
      <c r="H72" s="265">
        <f t="shared" ref="H72:U72" si="18">+H53-H69</f>
        <v>0</v>
      </c>
      <c r="I72" s="265">
        <f t="shared" si="18"/>
        <v>0</v>
      </c>
      <c r="J72" s="265">
        <f t="shared" si="18"/>
        <v>0</v>
      </c>
      <c r="K72" s="263" t="e">
        <f t="shared" si="18"/>
        <v>#REF!</v>
      </c>
      <c r="L72" s="263" t="e">
        <f t="shared" si="18"/>
        <v>#REF!</v>
      </c>
      <c r="M72" s="263" t="e">
        <f t="shared" si="18"/>
        <v>#REF!</v>
      </c>
      <c r="N72" s="263" t="e">
        <f t="shared" si="18"/>
        <v>#REF!</v>
      </c>
      <c r="O72" s="263" t="e">
        <f t="shared" si="18"/>
        <v>#REF!</v>
      </c>
      <c r="P72" s="264" t="e">
        <f t="shared" si="18"/>
        <v>#REF!</v>
      </c>
      <c r="Q72" s="264" t="e">
        <f t="shared" si="18"/>
        <v>#REF!</v>
      </c>
      <c r="R72" s="264" t="e">
        <f t="shared" si="18"/>
        <v>#REF!</v>
      </c>
      <c r="S72" s="264" t="e">
        <f t="shared" si="18"/>
        <v>#REF!</v>
      </c>
      <c r="T72" s="264" t="e">
        <f t="shared" si="18"/>
        <v>#REF!</v>
      </c>
      <c r="U72" s="264" t="e">
        <f t="shared" si="18"/>
        <v>#REF!</v>
      </c>
    </row>
    <row r="73" spans="1:21">
      <c r="A73" s="256"/>
      <c r="B73" s="258" t="s">
        <v>321</v>
      </c>
      <c r="C73" s="286" t="s">
        <v>346</v>
      </c>
      <c r="K73" s="260" t="e">
        <f t="shared" ref="K73:U73" si="19">+K66-K70</f>
        <v>#REF!</v>
      </c>
      <c r="L73" s="260" t="e">
        <f t="shared" si="19"/>
        <v>#REF!</v>
      </c>
      <c r="M73" s="260" t="e">
        <f t="shared" si="19"/>
        <v>#REF!</v>
      </c>
      <c r="N73" s="260" t="e">
        <f t="shared" si="19"/>
        <v>#REF!</v>
      </c>
      <c r="O73" s="260" t="e">
        <f t="shared" si="19"/>
        <v>#REF!</v>
      </c>
      <c r="P73" s="260" t="e">
        <f t="shared" si="19"/>
        <v>#REF!</v>
      </c>
      <c r="Q73" s="285" t="e">
        <f t="shared" si="19"/>
        <v>#REF!</v>
      </c>
      <c r="R73" s="285" t="e">
        <f t="shared" si="19"/>
        <v>#REF!</v>
      </c>
      <c r="S73" s="285" t="e">
        <f t="shared" si="19"/>
        <v>#REF!</v>
      </c>
      <c r="T73" s="260" t="e">
        <f t="shared" si="19"/>
        <v>#REF!</v>
      </c>
      <c r="U73" s="285" t="e">
        <f t="shared" si="19"/>
        <v>#REF!</v>
      </c>
    </row>
    <row r="74" spans="1:21">
      <c r="A74" s="256"/>
      <c r="B74" s="258"/>
      <c r="C74" s="258"/>
    </row>
    <row r="75" spans="1:21">
      <c r="A75" s="253"/>
      <c r="B75" s="282"/>
      <c r="C75" s="279"/>
    </row>
    <row r="76" spans="1:21">
      <c r="A76" s="258"/>
      <c r="B76" s="282"/>
      <c r="C76" s="279"/>
    </row>
    <row r="77" spans="1:21">
      <c r="A77" s="258"/>
      <c r="B77" s="282" t="s">
        <v>347</v>
      </c>
      <c r="C77" s="284" t="s">
        <v>367</v>
      </c>
      <c r="D77" s="42"/>
      <c r="E77" s="42"/>
      <c r="F77" s="42"/>
      <c r="G77" s="42"/>
      <c r="H77" s="42"/>
      <c r="I77" s="264"/>
      <c r="J77" s="264"/>
      <c r="K77" s="264">
        <f t="shared" ref="K77:U77" si="20">+K83</f>
        <v>0.26638195012223342</v>
      </c>
      <c r="L77" s="264">
        <f t="shared" si="20"/>
        <v>0.26093132991133766</v>
      </c>
      <c r="M77" s="264">
        <f t="shared" si="20"/>
        <v>0.25164125178195479</v>
      </c>
      <c r="N77" s="264">
        <f t="shared" si="20"/>
        <v>0.25444222407996392</v>
      </c>
      <c r="O77" s="264">
        <f t="shared" si="20"/>
        <v>0.25289679433530454</v>
      </c>
      <c r="P77" s="264">
        <f t="shared" si="20"/>
        <v>0.27239635960907238</v>
      </c>
      <c r="Q77" s="264">
        <f t="shared" si="20"/>
        <v>0.3317649735366987</v>
      </c>
      <c r="R77" s="264">
        <f t="shared" si="20"/>
        <v>0.33979287135310199</v>
      </c>
      <c r="S77" s="264">
        <f t="shared" si="20"/>
        <v>0.35390928104419755</v>
      </c>
      <c r="T77" s="264">
        <f t="shared" si="20"/>
        <v>0.33101850995177279</v>
      </c>
      <c r="U77" s="264">
        <f t="shared" si="20"/>
        <v>0.35738603349418629</v>
      </c>
    </row>
    <row r="78" spans="1:21">
      <c r="A78" s="256"/>
      <c r="B78" s="282" t="s">
        <v>347</v>
      </c>
      <c r="C78" s="283"/>
      <c r="D78" s="95" t="s">
        <v>110</v>
      </c>
      <c r="E78" s="95"/>
      <c r="F78" s="95"/>
      <c r="G78" s="95"/>
      <c r="H78" s="95"/>
      <c r="I78" s="95"/>
      <c r="J78" s="95"/>
      <c r="K78" s="266">
        <f t="shared" ref="K78:U78" si="21">+K97</f>
        <v>0.26565998133446511</v>
      </c>
      <c r="L78" s="266">
        <f t="shared" si="21"/>
        <v>0.17773867834675317</v>
      </c>
      <c r="M78" s="266">
        <f t="shared" si="21"/>
        <v>-4.0459377454070244E-2</v>
      </c>
      <c r="N78" s="266">
        <f t="shared" si="21"/>
        <v>-1.8711184373122136E-2</v>
      </c>
      <c r="O78" s="266">
        <f t="shared" si="21"/>
        <v>0.11038441596775517</v>
      </c>
      <c r="P78" s="266">
        <f t="shared" si="21"/>
        <v>5.9814190482968321E-2</v>
      </c>
      <c r="Q78" s="266">
        <f t="shared" si="21"/>
        <v>9.1802394665747133E-2</v>
      </c>
      <c r="R78" s="266">
        <f t="shared" si="21"/>
        <v>-2.1182621542014113E-3</v>
      </c>
      <c r="S78" s="266">
        <f t="shared" si="21"/>
        <v>7.3015430606306886E-3</v>
      </c>
      <c r="T78" s="266">
        <f t="shared" si="21"/>
        <v>5.4182276381067318E-2</v>
      </c>
      <c r="U78" s="266">
        <f t="shared" si="21"/>
        <v>-4.0699286506405974E-2</v>
      </c>
    </row>
    <row r="79" spans="1:21">
      <c r="A79" s="256"/>
      <c r="B79" s="282"/>
      <c r="C79" s="279"/>
      <c r="U79" s="276" t="s">
        <v>359</v>
      </c>
    </row>
    <row r="80" spans="1:21">
      <c r="A80" s="253"/>
      <c r="B80" s="258" t="s">
        <v>347</v>
      </c>
      <c r="C80" s="279" t="s">
        <v>366</v>
      </c>
      <c r="F80" s="281">
        <f>'[1]HFM Recurring Rev'!D27-'[1]HFM Recurring Rev'!$D$35</f>
        <v>15217.883670842</v>
      </c>
      <c r="G80" s="281">
        <f>'[1]HFM Recurring Rev'!E27-'[1]HFM Recurring Rev'!$D$35</f>
        <v>16533.3511254488</v>
      </c>
      <c r="H80" s="281">
        <f>'[1]HFM Recurring Rev'!F27-'[1]HFM Recurring Rev'!$D$35</f>
        <v>20831.472592710299</v>
      </c>
      <c r="I80" s="281">
        <f>'[1]HFM Recurring Rev'!G27-'[1]HFM Recurring Rev'!$D$35</f>
        <v>22066.6642621631</v>
      </c>
      <c r="J80" s="281">
        <f>'[1]HFM Recurring Rev'!H27-'[1]HFM Recurring Rev'!$D$35</f>
        <v>74649.371651164198</v>
      </c>
      <c r="K80" s="281">
        <f>'[1]HFM Recurring Rev'!I27-'[1]HFM Recurring Rev'!$D$35</f>
        <v>20513.758316302301</v>
      </c>
      <c r="L80" s="281">
        <f>'[1]HFM Recurring Rev'!J27-'[1]HFM Recurring Rev'!$D$35</f>
        <v>20960.543932647</v>
      </c>
      <c r="M80" s="281">
        <f>'[1]HFM Recurring Rev'!K27-'[1]HFM Recurring Rev'!$D$35</f>
        <v>21100.1918120593</v>
      </c>
      <c r="N80" s="281">
        <f>'[1]HFM Recurring Rev'!L27-'[1]HFM Recurring Rev'!$D$35</f>
        <v>22214.077864416799</v>
      </c>
      <c r="O80" s="281">
        <f>'[1]HFM Recurring Rev'!M27-'[1]HFM Recurring Rev'!$D$35</f>
        <v>84788.571925425407</v>
      </c>
      <c r="P80" s="281">
        <f>'[1]HFM Recurring Rev'!N27-'[1]HFM Recurring Rev'!$D$35</f>
        <v>22364.579015107</v>
      </c>
      <c r="Q80" s="281">
        <f>'[1]HFM Recurring Rev'!O27-'[1]HFM Recurring Rev'!$D$35</f>
        <v>24821.778962838202</v>
      </c>
      <c r="R80" s="281">
        <f>'[1]HFM Recurring Rev'!P27-'[1]HFM Recurring Rev'!$D$35</f>
        <v>25639.645656545701</v>
      </c>
      <c r="S80" s="281">
        <f>'[1]HFM Recurring Rev'!Q27-'[1]HFM Recurring Rev'!$D$35</f>
        <v>26755.180439662501</v>
      </c>
      <c r="T80" s="281">
        <f>'[1]HFM Recurring Rev'!R27-'[1]HFM Recurring Rev'!$D$35</f>
        <v>99581.184074153396</v>
      </c>
      <c r="U80" s="281">
        <f>'[1]HFM Recurring Rev'!S27-'[1]HFM Recurring Rev'!$D$35</f>
        <v>24858.4640283589</v>
      </c>
    </row>
    <row r="81" spans="1:22">
      <c r="A81" s="258"/>
      <c r="B81" s="258" t="s">
        <v>347</v>
      </c>
      <c r="C81" s="279" t="s">
        <v>356</v>
      </c>
      <c r="E81" s="249">
        <f>+'[1]Old Mob Subs'!F41</f>
        <v>20354.5</v>
      </c>
      <c r="F81" s="249">
        <f>+'[1]Old Mob Subs'!D28</f>
        <v>18479.268</v>
      </c>
      <c r="G81" s="249">
        <f>+'[1]Old Mob Subs'!E28</f>
        <v>19568.481</v>
      </c>
      <c r="H81" s="249">
        <f>+'[1]Old Mob Subs'!F28</f>
        <v>20419.466</v>
      </c>
      <c r="I81" s="249">
        <f>+'[1]Old Mob Subs'!J28</f>
        <v>25349.967000000001</v>
      </c>
      <c r="J81" s="272">
        <f>+I81</f>
        <v>25349.967000000001</v>
      </c>
      <c r="K81" s="280">
        <f>+'[1]Old Mob Subs'!L41</f>
        <v>25989.242999999999</v>
      </c>
      <c r="L81" s="280">
        <f>+'[1]Old Mob Subs'!M41</f>
        <v>27563.912</v>
      </c>
      <c r="M81" s="280">
        <f>+'[1]Old Mob Subs'!N41</f>
        <v>28336.280999999999</v>
      </c>
      <c r="N81" s="280">
        <f>+'[1]Old Mob Subs'!O41</f>
        <v>29867.050999999999</v>
      </c>
      <c r="O81" s="280">
        <f>+'[1]Old Mob Subs'!P41</f>
        <v>29867.050999999999</v>
      </c>
      <c r="P81" s="249">
        <f>+'[1]KPI Mob Apr 19'!P64</f>
        <v>24868.332999999999</v>
      </c>
      <c r="Q81" s="249">
        <f>+'[1]KPI Mob Apr 19'!Q64</f>
        <v>25009.905999999999</v>
      </c>
      <c r="R81" s="249">
        <f>+'[1]KPI Mob Apr 19'!R64</f>
        <v>25294.554585934999</v>
      </c>
      <c r="S81" s="249">
        <f>+'[1]KPI Mob Apr 19'!S64</f>
        <v>25104.764999999999</v>
      </c>
      <c r="T81" s="249">
        <f>+'[1]KPI Mob Apr 19'!T64</f>
        <v>25104.764999999999</v>
      </c>
      <c r="U81" s="249">
        <f>+'[1]KPI Mob Apr 19'!U67</f>
        <v>21266.127533798066</v>
      </c>
    </row>
    <row r="82" spans="1:22">
      <c r="A82" s="258"/>
      <c r="B82" s="258" t="s">
        <v>347</v>
      </c>
      <c r="C82" s="279" t="s">
        <v>355</v>
      </c>
      <c r="I82" s="272">
        <f>AVERAGE(H81:I81)</f>
        <v>22884.716500000002</v>
      </c>
      <c r="J82" s="272">
        <f>AVERAGE(F81:I81)</f>
        <v>20954.2955</v>
      </c>
      <c r="K82" s="272">
        <f>AVERAGE(K81,I81)</f>
        <v>25669.605</v>
      </c>
      <c r="L82" s="272">
        <f>AVERAGE(K81:L81)</f>
        <v>26776.577499999999</v>
      </c>
      <c r="M82" s="272">
        <f>AVERAGE(L81:M81)</f>
        <v>27950.0965</v>
      </c>
      <c r="N82" s="272">
        <f>AVERAGE(M81:N81)</f>
        <v>29101.665999999997</v>
      </c>
      <c r="O82" s="272">
        <f>AVERAGE(K81:N81)</f>
        <v>27939.121749999998</v>
      </c>
      <c r="P82" s="272">
        <f>AVERAGE(P81,N81)</f>
        <v>27367.691999999999</v>
      </c>
      <c r="Q82" s="272">
        <f>AVERAGE(P81:Q81)</f>
        <v>24939.119500000001</v>
      </c>
      <c r="R82" s="272">
        <f>AVERAGE(Q81:R81)</f>
        <v>25152.230292967499</v>
      </c>
      <c r="S82" s="272">
        <f>AVERAGE(R81:S81)</f>
        <v>25199.659792967497</v>
      </c>
      <c r="T82" s="272">
        <f>AVERAGE(P81:S81)</f>
        <v>25069.389646483749</v>
      </c>
      <c r="U82" s="272">
        <f>AVERAGE(U81,S81)</f>
        <v>23185.446266899031</v>
      </c>
    </row>
    <row r="83" spans="1:22">
      <c r="A83" s="256"/>
      <c r="B83" s="258" t="s">
        <v>347</v>
      </c>
      <c r="C83" s="279" t="s">
        <v>352</v>
      </c>
      <c r="I83" s="250">
        <f>+(I80/I82)/3</f>
        <v>0.32141777915642372</v>
      </c>
      <c r="J83" s="250">
        <f>+J80/J82/12</f>
        <v>0.29687378279696158</v>
      </c>
      <c r="K83" s="250">
        <f>+(K80/K82)/3</f>
        <v>0.26638195012223342</v>
      </c>
      <c r="L83" s="250">
        <f>+(L80/L82)/3</f>
        <v>0.26093132991133766</v>
      </c>
      <c r="M83" s="250">
        <f>+(M80/M82)/3</f>
        <v>0.25164125178195479</v>
      </c>
      <c r="N83" s="250">
        <f>+(N80/N82)/3</f>
        <v>0.25444222407996392</v>
      </c>
      <c r="O83" s="250">
        <f>+(O80/O82)/12</f>
        <v>0.25289679433530454</v>
      </c>
      <c r="P83" s="250">
        <f>+(P80/P82)/3</f>
        <v>0.27239635960907238</v>
      </c>
      <c r="Q83" s="250">
        <f>+(Q80/Q82)/3</f>
        <v>0.3317649735366987</v>
      </c>
      <c r="R83" s="250">
        <f>+(R80/R82)/3</f>
        <v>0.33979287135310199</v>
      </c>
      <c r="S83" s="250">
        <f>+(S80/S82)/3</f>
        <v>0.35390928104419755</v>
      </c>
      <c r="T83" s="250">
        <f>+(T80/T82)/12</f>
        <v>0.33101850995177279</v>
      </c>
      <c r="U83" s="250">
        <f>+(U80/U82)/3</f>
        <v>0.35738603349418629</v>
      </c>
    </row>
    <row r="84" spans="1:22" ht="50.4" customHeight="1">
      <c r="A84" s="256"/>
      <c r="B84" s="258"/>
      <c r="C84" s="279"/>
      <c r="E84" s="278" t="s">
        <v>365</v>
      </c>
      <c r="F84" s="278" t="s">
        <v>365</v>
      </c>
      <c r="G84" s="278" t="s">
        <v>365</v>
      </c>
      <c r="H84" s="278" t="s">
        <v>365</v>
      </c>
      <c r="I84" s="278" t="s">
        <v>365</v>
      </c>
      <c r="J84" s="278" t="s">
        <v>365</v>
      </c>
      <c r="K84" s="278" t="s">
        <v>365</v>
      </c>
      <c r="L84" s="278" t="s">
        <v>365</v>
      </c>
      <c r="M84" s="278" t="s">
        <v>365</v>
      </c>
      <c r="N84" s="278" t="s">
        <v>365</v>
      </c>
      <c r="O84" s="278" t="s">
        <v>364</v>
      </c>
      <c r="P84" s="278" t="s">
        <v>363</v>
      </c>
      <c r="Q84" s="278" t="s">
        <v>362</v>
      </c>
      <c r="R84" s="278" t="s">
        <v>362</v>
      </c>
      <c r="S84" s="278" t="s">
        <v>361</v>
      </c>
      <c r="T84" s="278" t="s">
        <v>360</v>
      </c>
      <c r="U84" s="277" t="s">
        <v>359</v>
      </c>
    </row>
    <row r="85" spans="1:22">
      <c r="A85" s="253"/>
      <c r="B85" s="258" t="s">
        <v>347</v>
      </c>
      <c r="C85" s="258" t="s">
        <v>357</v>
      </c>
      <c r="I85" s="250"/>
      <c r="J85" s="250"/>
      <c r="K85" s="250"/>
      <c r="L85" s="250"/>
      <c r="M85" s="250"/>
      <c r="N85" s="249">
        <f>'[1]HFM (SiMU1)'!L26-'[1]HFM (SiMU1)'!L46</f>
        <v>21332.644066368874</v>
      </c>
      <c r="O85" s="249">
        <f>'[1]HFM (SiMU1)'!M26-'[1]HFM (SiMU1)'!M46</f>
        <v>76076.69322878377</v>
      </c>
      <c r="P85" s="249">
        <f>'[1]HFM (SiMU1)'!N26-'[1]HFM (SiMU1)'!N46</f>
        <v>21616.712389877444</v>
      </c>
      <c r="Q85" s="249">
        <f>'[1]HFM (SiMU1)'!O26--'[1]HFM (SiMU1)'!O46</f>
        <v>24631.019878835588</v>
      </c>
      <c r="R85" s="249">
        <f>+'[1]HFM (SiMU1)'!P26-'[1]HFM (SiMU1)'!P46</f>
        <v>25024.720137856675</v>
      </c>
      <c r="S85" s="250"/>
      <c r="T85" s="249">
        <f>'[1]HFM (SiMU1)'!R26-'[1]HFM (SiMU1)'!R46</f>
        <v>96949.74015968095</v>
      </c>
      <c r="U85" s="276"/>
      <c r="V85" t="s">
        <v>351</v>
      </c>
    </row>
    <row r="86" spans="1:22">
      <c r="A86" s="258"/>
      <c r="B86" s="258" t="s">
        <v>347</v>
      </c>
      <c r="C86" s="258" t="s">
        <v>357</v>
      </c>
      <c r="N86" s="249"/>
      <c r="P86" s="249">
        <f>'[1]HFM (SiMU1)'!N26-'[1]HFM (SiMU1)'!N34</f>
        <v>21759.414683387502</v>
      </c>
      <c r="R86" s="249"/>
      <c r="S86" s="249"/>
      <c r="T86" s="249"/>
      <c r="U86" s="249">
        <f>'[1]HFM (SiMU1)'!S26-'[1]HFM (SiMU1)'!S34</f>
        <v>24967.08331382207</v>
      </c>
      <c r="V86" t="s">
        <v>358</v>
      </c>
    </row>
    <row r="87" spans="1:22">
      <c r="A87" s="258"/>
      <c r="B87" s="258" t="s">
        <v>347</v>
      </c>
      <c r="C87" s="258" t="s">
        <v>357</v>
      </c>
      <c r="F87" s="249">
        <f>'[1]HFM (SiMU1)'!D26</f>
        <v>11312.175230998</v>
      </c>
      <c r="G87" s="249">
        <f>'[1]HFM (SiMU1)'!E26</f>
        <v>12551.356501644301</v>
      </c>
      <c r="H87" s="249">
        <f>+'[1]HFM (SiMU1)'!F26</f>
        <v>15954.4749179604</v>
      </c>
      <c r="I87" s="249">
        <f>+'[1]HFM (SiMU1)'!G26</f>
        <v>17314.142801189199</v>
      </c>
      <c r="J87" s="249">
        <f>+'[1]HFM (SiMU1)'!H26</f>
        <v>57132.149451791898</v>
      </c>
      <c r="K87" s="249">
        <f>+'[1]HFM (SiMU1)'!I26</f>
        <v>16574.671848519502</v>
      </c>
      <c r="L87" s="249">
        <f>+'[1]HFM (SiMU1)'!J26</f>
        <v>18196.477701910801</v>
      </c>
      <c r="M87" s="249">
        <f>+'[1]HFM (SiMU1)'!K26</f>
        <v>19972.899611984602</v>
      </c>
      <c r="N87" s="249">
        <f>+'[1]HFM (SiMU1)'!L26</f>
        <v>21498.805093123901</v>
      </c>
      <c r="O87" s="275">
        <f>+'[1]HFM (SiMU1)'!M26</f>
        <v>76242.854255538798</v>
      </c>
      <c r="P87" s="275">
        <f>+'[1]HFM (SiMU1)'!N26</f>
        <v>21877.3373383875</v>
      </c>
      <c r="Q87" s="273">
        <f>+'[1]HFM (SiMU1)'!O26</f>
        <v>24431.6920075376</v>
      </c>
      <c r="R87" s="273">
        <f>+'[1]HFM (SiMU1)'!P26</f>
        <v>25293.130791124499</v>
      </c>
      <c r="S87" s="249">
        <f>+'[1]HFM (SiMU1)'!Q26</f>
        <v>26424.877901342501</v>
      </c>
      <c r="T87" s="274">
        <f>+'[1]HFM (SiMU1)'!R26</f>
        <v>98027.0380383921</v>
      </c>
      <c r="U87" s="273">
        <f>+'[1]HFM (SiMU1)'!S26-'[1]HFM (SiMU1)'!S33-'[1]HFM (SiMU1)'!S34</f>
        <v>-5269.5911845112332</v>
      </c>
      <c r="V87" t="s">
        <v>354</v>
      </c>
    </row>
    <row r="88" spans="1:22">
      <c r="A88" s="256"/>
      <c r="B88" s="258" t="s">
        <v>347</v>
      </c>
      <c r="C88" s="258" t="s">
        <v>356</v>
      </c>
      <c r="E88" s="249">
        <f>[1]Customer!$G$25/1000-[1]Customer!$G$44/1000</f>
        <v>4775.0003180000003</v>
      </c>
      <c r="F88" s="249">
        <f>[1]Customer!$G$25/1000-[1]Customer!$G$44/1000</f>
        <v>4775.0003180000003</v>
      </c>
      <c r="G88" s="249">
        <f>[1]Customer!$H$25/1000-[1]Customer!$H$44/1000</f>
        <v>4551.8508570000004</v>
      </c>
      <c r="H88" s="249">
        <f>[1]Customer!$I$25/1000-[1]Customer!$I$44/1000</f>
        <v>4909.1967830000003</v>
      </c>
      <c r="I88" s="249">
        <f>[1]Customer!$J$25/1000-[1]Customer!$J$44/1000</f>
        <v>5530.5694630000007</v>
      </c>
      <c r="J88" s="249">
        <f>[1]Customer!$K$25/1000-[1]Customer!$K$44/1000</f>
        <v>5530.5694630000007</v>
      </c>
      <c r="K88" s="249">
        <f>[1]Customer!$L$25/1000-[1]Customer!$L$44/1000</f>
        <v>5525.1030819999996</v>
      </c>
      <c r="L88" s="249">
        <f>[1]Customer!$M$25/1000-[1]Customer!$M$44/1000</f>
        <v>5955.9777159999994</v>
      </c>
      <c r="M88" s="249">
        <f>[1]Customer!$N$25/1000-[1]Customer!$N$44/1000</f>
        <v>6387.4127470000003</v>
      </c>
      <c r="N88" s="249">
        <f>[1]Customer!$O$25/1000-[1]Customer!$O$44/1000</f>
        <v>6822.7221649999992</v>
      </c>
      <c r="O88" s="249">
        <f>[1]Customer!$P$25/1000-[1]Customer!$P$44/1000</f>
        <v>6822.7221649999992</v>
      </c>
      <c r="P88" s="249">
        <f>[1]Customer!$Q$25/1000-[1]Customer!$Q$44/1000</f>
        <v>6777.0069999999996</v>
      </c>
      <c r="Q88" s="249">
        <f>[1]Customer!$R$25/1000-[1]Customer!$R$44/1000</f>
        <v>7457.2169999999996</v>
      </c>
      <c r="R88" s="249">
        <f>[1]Customer!$S$25/1000-[1]Customer!$S$44/1000</f>
        <v>8041.0630000000001</v>
      </c>
      <c r="S88" s="249">
        <f>[1]Customer!$T$25/1000-[1]Customer!$T$44/1000</f>
        <v>8078.2460000000001</v>
      </c>
      <c r="T88" s="249">
        <f>[1]Customer!$U$25/1000-[1]Customer!$U$44/1000</f>
        <v>8078.2460000000001</v>
      </c>
      <c r="U88" s="249">
        <f>[1]Customer!$V$25/1000-[1]Customer!$V$44/1000</f>
        <v>8349.4060000000009</v>
      </c>
      <c r="V88" t="s">
        <v>354</v>
      </c>
    </row>
    <row r="89" spans="1:22">
      <c r="A89" s="256"/>
      <c r="B89" s="258" t="s">
        <v>347</v>
      </c>
      <c r="C89" s="258" t="s">
        <v>356</v>
      </c>
      <c r="H89" s="249"/>
      <c r="I89" s="249"/>
      <c r="J89" s="249"/>
      <c r="K89" s="249"/>
      <c r="L89" s="249"/>
      <c r="M89" s="249">
        <f>([1]Customer!$N$25-[1]Customer!$N$27)/1000</f>
        <v>6393.2420000000002</v>
      </c>
      <c r="N89" s="249">
        <f>([1]Customer!$O$25-[1]Customer!$O$27)/1000</f>
        <v>6828.0429999999997</v>
      </c>
      <c r="O89" s="249">
        <f>([1]Customer!$P$25-[1]Customer!$P$27)/1000</f>
        <v>6828.0429999999997</v>
      </c>
      <c r="P89" s="249">
        <f>([1]Customer!$Q$25-[1]Customer!$Q$27)/1000</f>
        <v>6777.0069999999996</v>
      </c>
      <c r="Q89" s="249">
        <f>([1]Customer!$R$25-[1]Customer!$R$27)/1000</f>
        <v>7457.2169999999996</v>
      </c>
      <c r="R89" s="249">
        <f>([1]Customer!$S$25-[1]Customer!$S$27)/1000</f>
        <v>8041.0630000000001</v>
      </c>
      <c r="S89" s="249">
        <f>([1]Customer!$T$25-[1]Customer!$T$27)/1000</f>
        <v>7897.2619999999997</v>
      </c>
      <c r="T89" s="249"/>
      <c r="U89" s="249"/>
      <c r="V89" t="s">
        <v>351</v>
      </c>
    </row>
    <row r="90" spans="1:22">
      <c r="A90" s="256"/>
      <c r="B90" s="258" t="s">
        <v>347</v>
      </c>
      <c r="C90" s="258" t="s">
        <v>356</v>
      </c>
      <c r="H90" s="249"/>
      <c r="I90" s="249"/>
      <c r="J90" s="249"/>
      <c r="K90" s="249"/>
      <c r="L90" s="249"/>
      <c r="M90" s="249"/>
      <c r="N90" s="249">
        <f>([1]Customer!$O$25-[1]Customer!$O$26)/1000</f>
        <v>6678.5389999999998</v>
      </c>
      <c r="O90" s="249">
        <f>([1]Customer!$P$25-[1]Customer!$P$26)/1000</f>
        <v>6678.5389999999998</v>
      </c>
      <c r="P90" s="249">
        <f>([1]Customer!$Q$25-[1]Customer!$Q$26)/1000</f>
        <v>6565.0990000000002</v>
      </c>
      <c r="Q90" s="249"/>
      <c r="R90" s="249"/>
      <c r="S90" s="249">
        <f>([1]Customer!$T$25-[1]Customer!$T$26)/1000</f>
        <v>7779.1329999999998</v>
      </c>
      <c r="T90" s="249"/>
      <c r="U90" s="249">
        <f>([1]Customer!$V$25-[1]Customer!$V$26)/1000</f>
        <v>8061.5219999999999</v>
      </c>
      <c r="V90" t="s">
        <v>353</v>
      </c>
    </row>
    <row r="91" spans="1:22">
      <c r="A91" s="256"/>
      <c r="B91" s="258" t="s">
        <v>347</v>
      </c>
      <c r="C91" s="258" t="s">
        <v>355</v>
      </c>
      <c r="H91" s="249"/>
      <c r="I91" s="249"/>
      <c r="J91" s="249"/>
      <c r="K91" s="249"/>
      <c r="L91" s="249"/>
      <c r="M91" s="249"/>
      <c r="N91" s="249">
        <f>AVERAGE(M89:N89)</f>
        <v>6610.6424999999999</v>
      </c>
      <c r="O91" s="249">
        <f>AVERAGE(O89,J88)</f>
        <v>6179.3062315000006</v>
      </c>
      <c r="P91" s="249">
        <f>AVERAGE(P89,N89)</f>
        <v>6802.5249999999996</v>
      </c>
      <c r="Q91" s="249">
        <f>AVERAGE(P89:Q89)</f>
        <v>7117.1119999999992</v>
      </c>
      <c r="R91" s="249">
        <f>AVERAGE(Q89:R89)</f>
        <v>7749.1399999999994</v>
      </c>
      <c r="S91" s="249"/>
      <c r="T91" s="249"/>
      <c r="U91" s="249"/>
      <c r="V91" t="s">
        <v>351</v>
      </c>
    </row>
    <row r="92" spans="1:22">
      <c r="B92" t="s">
        <v>347</v>
      </c>
      <c r="C92" t="s">
        <v>355</v>
      </c>
      <c r="F92" s="272">
        <f>AVERAGE(F88,E88)</f>
        <v>4775.0003180000003</v>
      </c>
      <c r="G92" s="272">
        <f>AVERAGE(G88,F88)</f>
        <v>4663.4255874999999</v>
      </c>
      <c r="H92" s="272">
        <f>AVERAGE(H88,G88)</f>
        <v>4730.5238200000003</v>
      </c>
      <c r="I92" s="272">
        <f>AVERAGE(I88,H88)</f>
        <v>5219.8831230000005</v>
      </c>
      <c r="J92" s="272">
        <f>AVERAGE(E88,J88)</f>
        <v>5152.784890500001</v>
      </c>
      <c r="K92" s="272">
        <f>AVERAGE(K88,I88)</f>
        <v>5527.8362725000006</v>
      </c>
      <c r="L92" s="272">
        <f>AVERAGE(K88:L88)</f>
        <v>5740.5403989999995</v>
      </c>
      <c r="M92" s="272">
        <f>AVERAGE(L88:M88)</f>
        <v>6171.6952314999999</v>
      </c>
      <c r="N92" s="272">
        <f>AVERAGE(M88:N88)</f>
        <v>6605.0674559999998</v>
      </c>
      <c r="O92" s="272">
        <f>AVERAGE(O88,J88)</f>
        <v>6176.6458139999995</v>
      </c>
      <c r="P92" s="272">
        <f>AVERAGE(P88,N88)</f>
        <v>6799.8645824999994</v>
      </c>
      <c r="Q92" s="272">
        <f>AVERAGE(P88:Q88)</f>
        <v>7117.1119999999992</v>
      </c>
      <c r="R92" s="272">
        <f>AVERAGE(Q88:R88)</f>
        <v>7749.1399999999994</v>
      </c>
      <c r="S92" s="272">
        <f>AVERAGE(R88:S88)</f>
        <v>8059.6545000000006</v>
      </c>
      <c r="T92" s="272">
        <f>AVERAGE(T88,O88)</f>
        <v>7450.4840824999992</v>
      </c>
      <c r="U92" s="272">
        <f>AVERAGE(U88,S88)</f>
        <v>8213.8260000000009</v>
      </c>
      <c r="V92" t="s">
        <v>354</v>
      </c>
    </row>
    <row r="93" spans="1:22">
      <c r="B93" t="s">
        <v>347</v>
      </c>
      <c r="C93" t="s">
        <v>355</v>
      </c>
      <c r="H93" s="272"/>
      <c r="I93" s="272"/>
      <c r="J93" s="272"/>
      <c r="K93" s="272"/>
      <c r="L93" s="272"/>
      <c r="M93" s="272"/>
      <c r="N93" s="272"/>
      <c r="O93" s="272"/>
      <c r="P93" s="272">
        <f>AVERAGE(P90,N90)</f>
        <v>6621.8189999999995</v>
      </c>
      <c r="Q93" s="272"/>
      <c r="R93" s="272"/>
      <c r="S93" s="272"/>
      <c r="T93" s="272"/>
      <c r="U93" s="272">
        <f>AVERAGE(U90,S90)</f>
        <v>7920.3274999999994</v>
      </c>
      <c r="V93" t="s">
        <v>353</v>
      </c>
    </row>
    <row r="94" spans="1:22">
      <c r="B94" t="s">
        <v>347</v>
      </c>
      <c r="C94" t="s">
        <v>352</v>
      </c>
      <c r="F94" s="250">
        <f>+(F87/F92)/3</f>
        <v>0.78968059180751926</v>
      </c>
      <c r="G94" s="250">
        <f>+(G87/G92)/3</f>
        <v>0.89714854929013066</v>
      </c>
      <c r="H94" s="250">
        <f>+(H87/H92)/3</f>
        <v>1.1242218638668222</v>
      </c>
      <c r="I94" s="250">
        <f>+(I87/I92)/3</f>
        <v>1.1056532871971225</v>
      </c>
      <c r="J94" s="250">
        <f>+J87/J92/12</f>
        <v>0.92396879658098952</v>
      </c>
      <c r="K94" s="250">
        <f>+(K87/K92)/3</f>
        <v>0.99946712308729413</v>
      </c>
      <c r="L94" s="250">
        <f>+(L87/L92)/3</f>
        <v>1.0566065467216654</v>
      </c>
      <c r="M94" s="250">
        <f>+(M87/M92)/3</f>
        <v>1.0787365471345161</v>
      </c>
      <c r="N94" s="250">
        <f>+(N87/N92)/3</f>
        <v>1.0849652046876286</v>
      </c>
      <c r="O94" s="271">
        <f>+(O87/O92)/12</f>
        <v>1.0286442479121189</v>
      </c>
      <c r="P94" s="270">
        <f>+(P87/P92)/3</f>
        <v>1.0724398539097673</v>
      </c>
      <c r="Q94" s="250">
        <f>+(Q85/Q91)/3</f>
        <v>1.15360555793022</v>
      </c>
      <c r="R94" s="250">
        <f>+(R85/R91)/3</f>
        <v>1.0764515003323671</v>
      </c>
      <c r="S94" s="250">
        <f>+(S87/S92)/3</f>
        <v>1.0928871248489413</v>
      </c>
      <c r="T94" s="250">
        <f>+(T85/T92)/12</f>
        <v>1.0843785348502886</v>
      </c>
      <c r="U94" s="269">
        <f>+(U87/U92)/3</f>
        <v>-0.21385045103671266</v>
      </c>
      <c r="V94" t="s">
        <v>354</v>
      </c>
    </row>
    <row r="95" spans="1:22">
      <c r="B95" t="s">
        <v>347</v>
      </c>
      <c r="C95" t="s">
        <v>352</v>
      </c>
      <c r="P95" s="264">
        <f>+P86/P93/3</f>
        <v>1.0953392455752466</v>
      </c>
      <c r="U95" s="264">
        <f>+U86/U93/3</f>
        <v>1.0507597197978691</v>
      </c>
      <c r="V95" t="s">
        <v>353</v>
      </c>
    </row>
    <row r="96" spans="1:22">
      <c r="B96" t="s">
        <v>347</v>
      </c>
      <c r="C96" t="s">
        <v>352</v>
      </c>
      <c r="N96" s="264">
        <f>+N85/N91/3</f>
        <v>1.0756717452889475</v>
      </c>
      <c r="O96" s="264">
        <f>+O85/O91/12</f>
        <v>1.0259605525640116</v>
      </c>
      <c r="P96" s="264">
        <f>+P85/P91/3</f>
        <v>1.0592494399691019</v>
      </c>
      <c r="U96" s="264"/>
      <c r="V96" t="s">
        <v>351</v>
      </c>
    </row>
    <row r="97" spans="2:21">
      <c r="B97" t="s">
        <v>347</v>
      </c>
      <c r="C97" t="s">
        <v>350</v>
      </c>
      <c r="K97" s="242">
        <f>+K94/F94-1</f>
        <v>0.26565998133446511</v>
      </c>
      <c r="L97" s="268">
        <f>+L94/G94-1</f>
        <v>0.17773867834675317</v>
      </c>
      <c r="M97" s="268">
        <f>+M94/H94-1</f>
        <v>-4.0459377454070244E-2</v>
      </c>
      <c r="N97" s="268">
        <f>+N94/I94-1</f>
        <v>-1.8711184373122136E-2</v>
      </c>
      <c r="O97" s="242">
        <f>+O96/J94-1</f>
        <v>0.11038441596775517</v>
      </c>
      <c r="P97" s="268">
        <f>+P96/K94-1</f>
        <v>5.9814190482968321E-2</v>
      </c>
      <c r="Q97" s="268">
        <f>+Q94/L94-1</f>
        <v>9.1802394665747133E-2</v>
      </c>
      <c r="R97" s="268">
        <f>+R94/M94-1</f>
        <v>-2.1182621542014113E-3</v>
      </c>
      <c r="S97" s="268">
        <f>+S94/N94-1</f>
        <v>7.3015430606306886E-3</v>
      </c>
      <c r="T97" s="268">
        <f>+T94/O94-1</f>
        <v>5.4182276381067318E-2</v>
      </c>
      <c r="U97" s="267">
        <f>+U95/P95-1</f>
        <v>-4.0699286506405974E-2</v>
      </c>
    </row>
    <row r="100" spans="2:21">
      <c r="B100" t="s">
        <v>347</v>
      </c>
      <c r="C100" t="s">
        <v>349</v>
      </c>
      <c r="K100" s="264" t="e">
        <f>#REF!</f>
        <v>#REF!</v>
      </c>
      <c r="L100" s="264" t="e">
        <f>#REF!</f>
        <v>#REF!</v>
      </c>
      <c r="M100" s="264" t="e">
        <f>#REF!</f>
        <v>#REF!</v>
      </c>
      <c r="N100" s="264" t="e">
        <f>#REF!</f>
        <v>#REF!</v>
      </c>
      <c r="O100" s="264" t="e">
        <f>#REF!</f>
        <v>#REF!</v>
      </c>
      <c r="P100" s="264" t="e">
        <f>#REF!</f>
        <v>#REF!</v>
      </c>
      <c r="Q100" s="264" t="e">
        <f>#REF!</f>
        <v>#REF!</v>
      </c>
      <c r="R100" s="264" t="e">
        <f>#REF!</f>
        <v>#REF!</v>
      </c>
      <c r="S100" s="264" t="e">
        <f>#REF!</f>
        <v>#REF!</v>
      </c>
      <c r="T100" s="264" t="e">
        <f>#REF!</f>
        <v>#REF!</v>
      </c>
      <c r="U100" s="264" t="e">
        <f>#REF!</f>
        <v>#REF!</v>
      </c>
    </row>
    <row r="101" spans="2:21">
      <c r="B101" t="s">
        <v>347</v>
      </c>
      <c r="C101" t="s">
        <v>349</v>
      </c>
      <c r="K101" s="266" t="e">
        <f>#REF!</f>
        <v>#REF!</v>
      </c>
      <c r="L101" s="266" t="e">
        <f>#REF!</f>
        <v>#REF!</v>
      </c>
      <c r="M101" s="266" t="e">
        <f>#REF!</f>
        <v>#REF!</v>
      </c>
      <c r="N101" s="266" t="e">
        <f>#REF!</f>
        <v>#REF!</v>
      </c>
      <c r="O101" s="266" t="e">
        <f>#REF!</f>
        <v>#REF!</v>
      </c>
      <c r="P101" s="266" t="e">
        <f>#REF!</f>
        <v>#REF!</v>
      </c>
      <c r="Q101" s="266" t="e">
        <f>#REF!</f>
        <v>#REF!</v>
      </c>
      <c r="R101" s="266" t="e">
        <f>#REF!</f>
        <v>#REF!</v>
      </c>
      <c r="S101" s="266" t="e">
        <f>#REF!</f>
        <v>#REF!</v>
      </c>
      <c r="T101" s="266" t="e">
        <f>#REF!</f>
        <v>#REF!</v>
      </c>
      <c r="U101" s="266" t="e">
        <f>#REF!</f>
        <v>#REF!</v>
      </c>
    </row>
    <row r="103" spans="2:21">
      <c r="B103" t="s">
        <v>347</v>
      </c>
      <c r="C103" s="261" t="s">
        <v>348</v>
      </c>
      <c r="H103" s="265">
        <f t="shared" ref="H103:U103" si="22">+H77-H100</f>
        <v>0</v>
      </c>
      <c r="I103" s="265">
        <f t="shared" si="22"/>
        <v>0</v>
      </c>
      <c r="J103" s="265">
        <f t="shared" si="22"/>
        <v>0</v>
      </c>
      <c r="K103" s="262" t="e">
        <f t="shared" si="22"/>
        <v>#REF!</v>
      </c>
      <c r="L103" s="262" t="e">
        <f t="shared" si="22"/>
        <v>#REF!</v>
      </c>
      <c r="M103" s="262" t="e">
        <f t="shared" si="22"/>
        <v>#REF!</v>
      </c>
      <c r="N103" s="262" t="e">
        <f t="shared" si="22"/>
        <v>#REF!</v>
      </c>
      <c r="O103" s="262" t="e">
        <f t="shared" si="22"/>
        <v>#REF!</v>
      </c>
      <c r="P103" s="262" t="e">
        <f t="shared" si="22"/>
        <v>#REF!</v>
      </c>
      <c r="Q103" s="264" t="e">
        <f t="shared" si="22"/>
        <v>#REF!</v>
      </c>
      <c r="R103" s="264" t="e">
        <f t="shared" si="22"/>
        <v>#REF!</v>
      </c>
      <c r="S103" s="263" t="e">
        <f t="shared" si="22"/>
        <v>#REF!</v>
      </c>
      <c r="T103" s="262" t="e">
        <f t="shared" si="22"/>
        <v>#REF!</v>
      </c>
      <c r="U103" s="262" t="e">
        <f t="shared" si="22"/>
        <v>#REF!</v>
      </c>
    </row>
    <row r="104" spans="2:21">
      <c r="B104" t="s">
        <v>347</v>
      </c>
      <c r="C104" s="261" t="s">
        <v>346</v>
      </c>
      <c r="K104" s="260" t="e">
        <f t="shared" ref="K104:U104" si="23">+K97-K101</f>
        <v>#REF!</v>
      </c>
      <c r="L104" s="260" t="e">
        <f t="shared" si="23"/>
        <v>#REF!</v>
      </c>
      <c r="M104" s="260" t="e">
        <f t="shared" si="23"/>
        <v>#REF!</v>
      </c>
      <c r="N104" s="260" t="e">
        <f t="shared" si="23"/>
        <v>#REF!</v>
      </c>
      <c r="O104" s="260" t="e">
        <f t="shared" si="23"/>
        <v>#REF!</v>
      </c>
      <c r="P104" s="260" t="e">
        <f t="shared" si="23"/>
        <v>#REF!</v>
      </c>
      <c r="Q104" s="260" t="e">
        <f t="shared" si="23"/>
        <v>#REF!</v>
      </c>
      <c r="R104" s="260" t="e">
        <f t="shared" si="23"/>
        <v>#REF!</v>
      </c>
      <c r="S104" s="260" t="e">
        <f t="shared" si="23"/>
        <v>#REF!</v>
      </c>
      <c r="T104" s="260" t="e">
        <f t="shared" si="23"/>
        <v>#REF!</v>
      </c>
      <c r="U104" s="260" t="e">
        <f t="shared" si="23"/>
        <v>#REF!</v>
      </c>
    </row>
  </sheetData>
  <conditionalFormatting sqref="U23">
    <cfRule type="cellIs" dxfId="7" priority="8" operator="lessThan">
      <formula>0</formula>
    </cfRule>
  </conditionalFormatting>
  <conditionalFormatting sqref="K23:T23">
    <cfRule type="cellIs" dxfId="6" priority="7" operator="lessThan">
      <formula>0</formula>
    </cfRule>
  </conditionalFormatting>
  <conditionalFormatting sqref="K104:O104">
    <cfRule type="cellIs" dxfId="5" priority="6" operator="lessThan">
      <formula>0</formula>
    </cfRule>
  </conditionalFormatting>
  <conditionalFormatting sqref="P104:U104">
    <cfRule type="cellIs" dxfId="4" priority="5" operator="lessThan">
      <formula>0</formula>
    </cfRule>
  </conditionalFormatting>
  <conditionalFormatting sqref="U48">
    <cfRule type="cellIs" dxfId="3" priority="4" operator="lessThan">
      <formula>0</formula>
    </cfRule>
  </conditionalFormatting>
  <conditionalFormatting sqref="K48:T48">
    <cfRule type="cellIs" dxfId="2" priority="3" operator="lessThan">
      <formula>0</formula>
    </cfRule>
  </conditionalFormatting>
  <conditionalFormatting sqref="U73">
    <cfRule type="cellIs" dxfId="1" priority="2" operator="lessThan">
      <formula>0</formula>
    </cfRule>
  </conditionalFormatting>
  <conditionalFormatting sqref="K73:T7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58"/>
  <sheetViews>
    <sheetView showGridLines="0" zoomScale="70" zoomScaleNormal="70" workbookViewId="0">
      <selection activeCell="N20" sqref="N20"/>
    </sheetView>
  </sheetViews>
  <sheetFormatPr defaultRowHeight="14.4"/>
  <cols>
    <col min="1" max="1" width="31.33203125" bestFit="1" customWidth="1"/>
    <col min="2" max="2" width="8.5546875" bestFit="1" customWidth="1"/>
    <col min="3" max="3" width="16.5546875" bestFit="1" customWidth="1"/>
    <col min="4" max="4" width="9.6640625" bestFit="1" customWidth="1"/>
    <col min="5" max="7" width="22.33203125" style="251" bestFit="1" customWidth="1"/>
    <col min="8" max="8" width="22.33203125" style="251" customWidth="1"/>
    <col min="9" max="12" width="22.33203125" style="251" bestFit="1" customWidth="1"/>
  </cols>
  <sheetData>
    <row r="1" spans="1:12">
      <c r="A1" s="259"/>
      <c r="C1" s="259"/>
      <c r="E1" s="257" t="s">
        <v>330</v>
      </c>
      <c r="F1" s="257" t="s">
        <v>330</v>
      </c>
      <c r="G1" s="257" t="s">
        <v>330</v>
      </c>
      <c r="H1" s="257" t="s">
        <v>319</v>
      </c>
      <c r="I1" s="257" t="s">
        <v>330</v>
      </c>
      <c r="J1" s="257" t="s">
        <v>330</v>
      </c>
      <c r="K1" s="257" t="s">
        <v>330</v>
      </c>
      <c r="L1" s="257"/>
    </row>
    <row r="2" spans="1:12">
      <c r="A2" s="259"/>
      <c r="C2" s="259"/>
      <c r="D2" s="253"/>
      <c r="E2" s="257" t="s">
        <v>324</v>
      </c>
      <c r="F2" s="257" t="s">
        <v>324</v>
      </c>
      <c r="G2" s="257" t="s">
        <v>324</v>
      </c>
      <c r="H2" s="257" t="s">
        <v>319</v>
      </c>
      <c r="I2" s="257" t="s">
        <v>324</v>
      </c>
      <c r="J2" s="257" t="s">
        <v>324</v>
      </c>
      <c r="K2" s="257" t="s">
        <v>324</v>
      </c>
      <c r="L2" s="257"/>
    </row>
    <row r="3" spans="1:12">
      <c r="A3" s="253"/>
      <c r="C3" s="253"/>
      <c r="D3" s="253"/>
      <c r="E3" s="257" t="s">
        <v>323</v>
      </c>
      <c r="F3" s="257" t="s">
        <v>323</v>
      </c>
      <c r="G3" s="257" t="s">
        <v>323</v>
      </c>
      <c r="H3" s="257" t="s">
        <v>319</v>
      </c>
      <c r="I3" s="257" t="s">
        <v>323</v>
      </c>
      <c r="J3" s="257" t="s">
        <v>323</v>
      </c>
      <c r="K3" s="257" t="s">
        <v>323</v>
      </c>
      <c r="L3" s="257"/>
    </row>
    <row r="4" spans="1:12">
      <c r="A4" s="253"/>
      <c r="C4" s="253"/>
      <c r="D4" s="253"/>
      <c r="E4" s="257" t="s">
        <v>325</v>
      </c>
      <c r="F4" s="257" t="s">
        <v>325</v>
      </c>
      <c r="G4" s="257" t="s">
        <v>325</v>
      </c>
      <c r="H4" s="257" t="s">
        <v>319</v>
      </c>
      <c r="I4" s="257" t="s">
        <v>325</v>
      </c>
      <c r="J4" s="257" t="s">
        <v>325</v>
      </c>
      <c r="K4" s="257" t="s">
        <v>325</v>
      </c>
      <c r="L4" s="257"/>
    </row>
    <row r="5" spans="1:12">
      <c r="A5" s="253"/>
      <c r="C5" s="253"/>
      <c r="D5" s="253"/>
      <c r="E5" s="257" t="s">
        <v>345</v>
      </c>
      <c r="F5" s="257" t="s">
        <v>345</v>
      </c>
      <c r="G5" s="257" t="s">
        <v>345</v>
      </c>
      <c r="H5" s="257" t="s">
        <v>319</v>
      </c>
      <c r="I5" s="257" t="s">
        <v>345</v>
      </c>
      <c r="J5" s="257" t="s">
        <v>345</v>
      </c>
      <c r="K5" s="257" t="s">
        <v>345</v>
      </c>
      <c r="L5" s="257"/>
    </row>
    <row r="6" spans="1:12">
      <c r="A6" s="253"/>
      <c r="C6" s="253"/>
      <c r="D6" s="253"/>
      <c r="E6" s="257" t="s">
        <v>333</v>
      </c>
      <c r="F6" s="257" t="s">
        <v>333</v>
      </c>
      <c r="G6" s="257" t="s">
        <v>333</v>
      </c>
      <c r="H6" s="257" t="s">
        <v>319</v>
      </c>
      <c r="I6" s="257" t="s">
        <v>333</v>
      </c>
      <c r="J6" s="257" t="s">
        <v>333</v>
      </c>
      <c r="K6" s="257" t="s">
        <v>333</v>
      </c>
      <c r="L6" s="257"/>
    </row>
    <row r="7" spans="1:12">
      <c r="A7" s="253"/>
      <c r="C7" s="253"/>
      <c r="D7" s="253"/>
      <c r="E7" s="257" t="s">
        <v>344</v>
      </c>
      <c r="F7" s="257" t="s">
        <v>344</v>
      </c>
      <c r="G7" s="257" t="s">
        <v>343</v>
      </c>
      <c r="H7" s="257" t="s">
        <v>319</v>
      </c>
      <c r="I7" s="257" t="s">
        <v>343</v>
      </c>
      <c r="J7" s="257" t="s">
        <v>343</v>
      </c>
      <c r="K7" s="257" t="s">
        <v>342</v>
      </c>
      <c r="L7" s="257"/>
    </row>
    <row r="8" spans="1:12">
      <c r="A8" s="253"/>
      <c r="C8" s="253"/>
      <c r="D8" s="253"/>
      <c r="E8" s="257" t="s">
        <v>341</v>
      </c>
      <c r="F8" s="257" t="s">
        <v>340</v>
      </c>
      <c r="G8" s="257" t="s">
        <v>334</v>
      </c>
      <c r="H8" s="257" t="s">
        <v>319</v>
      </c>
      <c r="I8" s="257" t="s">
        <v>341</v>
      </c>
      <c r="J8" s="257" t="s">
        <v>340</v>
      </c>
      <c r="K8" s="257" t="s">
        <v>334</v>
      </c>
      <c r="L8" s="257"/>
    </row>
    <row r="9" spans="1:12">
      <c r="A9" s="253" t="s">
        <v>329</v>
      </c>
      <c r="B9" s="257" t="s">
        <v>331</v>
      </c>
      <c r="C9" s="253" t="s">
        <v>338</v>
      </c>
      <c r="D9" s="253" t="s">
        <v>335</v>
      </c>
      <c r="E9" s="252">
        <v>54316993</v>
      </c>
      <c r="F9" s="252">
        <v>57266027</v>
      </c>
      <c r="G9" s="252">
        <v>57495958</v>
      </c>
      <c r="H9" s="252"/>
      <c r="I9" s="252">
        <v>57671013.585934997</v>
      </c>
      <c r="J9" s="252">
        <v>57410801</v>
      </c>
      <c r="K9" s="252">
        <v>57514949.533798099</v>
      </c>
      <c r="L9" s="252"/>
    </row>
    <row r="10" spans="1:12">
      <c r="A10" s="253" t="s">
        <v>319</v>
      </c>
      <c r="B10" s="257" t="s">
        <v>319</v>
      </c>
      <c r="C10" s="253" t="s">
        <v>319</v>
      </c>
      <c r="D10" s="253" t="s">
        <v>319</v>
      </c>
      <c r="E10" s="252"/>
      <c r="F10" s="252"/>
      <c r="G10" s="252"/>
      <c r="H10" s="252"/>
      <c r="I10" s="252"/>
      <c r="J10" s="252"/>
      <c r="K10" s="252"/>
      <c r="L10" s="252"/>
    </row>
    <row r="11" spans="1:12">
      <c r="A11" s="253" t="s">
        <v>329</v>
      </c>
      <c r="B11" s="257" t="s">
        <v>331</v>
      </c>
      <c r="C11" s="254" t="s">
        <v>336</v>
      </c>
      <c r="D11" s="253" t="s">
        <v>335</v>
      </c>
      <c r="E11" s="252">
        <v>1029546.39095785</v>
      </c>
      <c r="F11" s="252">
        <v>1044519.46738201</v>
      </c>
      <c r="G11" s="252">
        <v>995601.90973282396</v>
      </c>
      <c r="H11" s="252"/>
      <c r="I11" s="252">
        <v>990755.76623880002</v>
      </c>
      <c r="J11" s="252">
        <v>999618.07149395999</v>
      </c>
      <c r="K11" s="252">
        <v>961844.35147505905</v>
      </c>
      <c r="L11" s="252"/>
    </row>
    <row r="12" spans="1:12">
      <c r="A12" s="253" t="s">
        <v>319</v>
      </c>
      <c r="B12" s="257" t="s">
        <v>319</v>
      </c>
      <c r="C12" s="254" t="s">
        <v>319</v>
      </c>
      <c r="D12" s="253" t="s">
        <v>319</v>
      </c>
      <c r="E12" s="252"/>
      <c r="F12" s="252"/>
      <c r="G12" s="252"/>
      <c r="H12" s="252"/>
      <c r="I12" s="252"/>
      <c r="J12" s="252"/>
      <c r="K12" s="252"/>
      <c r="L12" s="252"/>
    </row>
    <row r="13" spans="1:12">
      <c r="A13" s="253" t="s">
        <v>329</v>
      </c>
      <c r="B13" s="255" t="s">
        <v>332</v>
      </c>
      <c r="C13" s="254" t="s">
        <v>336</v>
      </c>
      <c r="D13" s="253" t="s">
        <v>335</v>
      </c>
      <c r="E13" s="252">
        <v>997339.68016231398</v>
      </c>
      <c r="F13" s="252">
        <v>1029298.9853905099</v>
      </c>
      <c r="G13" s="252">
        <v>995325.84726309602</v>
      </c>
      <c r="H13" s="252"/>
      <c r="I13" s="252">
        <v>972926.05110466096</v>
      </c>
      <c r="J13" s="252">
        <v>991088.51905669097</v>
      </c>
      <c r="K13" s="252">
        <v>949767.44762836699</v>
      </c>
      <c r="L13" s="252"/>
    </row>
    <row r="14" spans="1:12">
      <c r="A14" s="253" t="s">
        <v>319</v>
      </c>
      <c r="B14" s="255" t="s">
        <v>319</v>
      </c>
      <c r="C14" s="254" t="s">
        <v>319</v>
      </c>
      <c r="D14" s="253" t="s">
        <v>319</v>
      </c>
      <c r="E14" s="252"/>
      <c r="F14" s="252"/>
      <c r="G14" s="252"/>
      <c r="H14" s="252"/>
      <c r="I14" s="252"/>
      <c r="J14" s="252"/>
      <c r="K14" s="252"/>
      <c r="L14" s="252"/>
    </row>
    <row r="15" spans="1:12">
      <c r="A15" s="253" t="s">
        <v>319</v>
      </c>
      <c r="B15" s="255" t="s">
        <v>319</v>
      </c>
      <c r="C15" s="254" t="s">
        <v>319</v>
      </c>
      <c r="D15" s="253" t="s">
        <v>319</v>
      </c>
      <c r="E15" s="252"/>
      <c r="F15" s="252"/>
      <c r="G15" s="252"/>
      <c r="H15" s="252"/>
      <c r="I15" s="252"/>
      <c r="J15" s="252"/>
      <c r="K15" s="252"/>
      <c r="L15" s="252"/>
    </row>
    <row r="16" spans="1:12">
      <c r="A16" s="253" t="s">
        <v>319</v>
      </c>
      <c r="B16" s="255" t="s">
        <v>319</v>
      </c>
      <c r="C16" s="254" t="s">
        <v>319</v>
      </c>
      <c r="D16" s="253" t="s">
        <v>319</v>
      </c>
      <c r="E16" s="252"/>
      <c r="F16" s="252"/>
      <c r="G16" s="252"/>
      <c r="H16" s="252"/>
      <c r="I16" s="252"/>
      <c r="J16" s="252"/>
      <c r="K16" s="252"/>
      <c r="L16" s="252"/>
    </row>
    <row r="17" spans="1:12">
      <c r="A17" s="253" t="s">
        <v>319</v>
      </c>
      <c r="B17" s="255" t="s">
        <v>319</v>
      </c>
      <c r="C17" s="254" t="s">
        <v>319</v>
      </c>
      <c r="D17" s="253" t="s">
        <v>319</v>
      </c>
      <c r="E17" s="252"/>
      <c r="F17" s="252"/>
      <c r="G17" s="252"/>
      <c r="H17" s="252"/>
      <c r="I17" s="252"/>
      <c r="J17" s="252"/>
      <c r="K17" s="252"/>
      <c r="L17" s="252"/>
    </row>
    <row r="18" spans="1:12">
      <c r="A18" s="258" t="s">
        <v>327</v>
      </c>
      <c r="B18" s="257" t="s">
        <v>331</v>
      </c>
      <c r="C18" s="253" t="s">
        <v>338</v>
      </c>
      <c r="D18" s="253" t="s">
        <v>335</v>
      </c>
      <c r="E18" s="252">
        <v>31682199</v>
      </c>
      <c r="F18" s="252">
        <v>32584553</v>
      </c>
      <c r="G18" s="252">
        <v>32489818</v>
      </c>
      <c r="H18" s="252"/>
      <c r="I18" s="252">
        <v>32117659</v>
      </c>
      <c r="J18" s="252">
        <v>32004247</v>
      </c>
      <c r="K18" s="252">
        <v>32457537</v>
      </c>
      <c r="L18" s="252"/>
    </row>
    <row r="19" spans="1:12">
      <c r="A19" s="258" t="s">
        <v>319</v>
      </c>
      <c r="B19" s="257" t="s">
        <v>319</v>
      </c>
      <c r="C19" s="253" t="s">
        <v>319</v>
      </c>
      <c r="D19" s="253" t="s">
        <v>319</v>
      </c>
      <c r="E19" s="252"/>
      <c r="F19" s="252"/>
      <c r="G19" s="252"/>
      <c r="H19" s="252"/>
      <c r="I19" s="252"/>
      <c r="J19" s="252"/>
      <c r="K19" s="252"/>
      <c r="L19" s="252"/>
    </row>
    <row r="20" spans="1:12">
      <c r="A20" s="258" t="s">
        <v>327</v>
      </c>
      <c r="B20" s="257" t="s">
        <v>331</v>
      </c>
      <c r="C20" s="254" t="s">
        <v>336</v>
      </c>
      <c r="D20" s="253" t="s">
        <v>335</v>
      </c>
      <c r="E20" s="252">
        <v>858873.05791847699</v>
      </c>
      <c r="F20" s="252">
        <v>860616.84388569405</v>
      </c>
      <c r="G20" s="252">
        <v>811687.27929392201</v>
      </c>
      <c r="H20" s="252"/>
      <c r="I20" s="252">
        <v>805483.62742130505</v>
      </c>
      <c r="J20" s="252">
        <v>806879.14729030197</v>
      </c>
      <c r="K20" s="252">
        <v>788602.04027679295</v>
      </c>
    </row>
    <row r="21" spans="1:12">
      <c r="A21" s="258" t="s">
        <v>319</v>
      </c>
      <c r="B21" s="257" t="s">
        <v>319</v>
      </c>
      <c r="C21" s="254" t="s">
        <v>319</v>
      </c>
      <c r="D21" s="253" t="s">
        <v>319</v>
      </c>
      <c r="E21" s="252"/>
      <c r="F21" s="252"/>
      <c r="G21" s="252"/>
      <c r="H21" s="252"/>
      <c r="I21" s="252"/>
      <c r="J21" s="252"/>
      <c r="K21" s="252"/>
    </row>
    <row r="22" spans="1:12">
      <c r="A22" s="258" t="s">
        <v>327</v>
      </c>
      <c r="B22" s="255" t="s">
        <v>332</v>
      </c>
      <c r="C22" s="254" t="s">
        <v>336</v>
      </c>
      <c r="D22" s="253" t="s">
        <v>335</v>
      </c>
      <c r="E22" s="252">
        <v>837155.52021321002</v>
      </c>
      <c r="F22" s="252">
        <v>852885.43232490297</v>
      </c>
      <c r="G22" s="252">
        <v>817916.09316740802</v>
      </c>
      <c r="H22" s="252"/>
      <c r="I22" s="252">
        <v>793463.74622345297</v>
      </c>
      <c r="J22" s="252">
        <v>801222.14727179101</v>
      </c>
      <c r="K22" s="252">
        <v>775178.290821139</v>
      </c>
    </row>
    <row r="23" spans="1:12">
      <c r="A23" s="258" t="s">
        <v>319</v>
      </c>
      <c r="B23" s="255" t="s">
        <v>319</v>
      </c>
      <c r="C23" s="254" t="s">
        <v>319</v>
      </c>
      <c r="D23" s="253" t="s">
        <v>319</v>
      </c>
      <c r="E23" s="252"/>
      <c r="F23" s="252"/>
      <c r="G23" s="252"/>
      <c r="H23" s="252"/>
      <c r="I23" s="252"/>
      <c r="J23" s="252"/>
      <c r="K23" s="252"/>
    </row>
    <row r="24" spans="1:12">
      <c r="A24" s="258" t="s">
        <v>319</v>
      </c>
      <c r="B24" s="255" t="s">
        <v>319</v>
      </c>
      <c r="C24" s="254" t="s">
        <v>319</v>
      </c>
      <c r="D24" s="253" t="s">
        <v>319</v>
      </c>
      <c r="E24" s="252"/>
      <c r="F24" s="252"/>
      <c r="G24" s="252"/>
      <c r="H24" s="252"/>
      <c r="I24" s="252"/>
      <c r="J24" s="252"/>
      <c r="K24" s="252"/>
    </row>
    <row r="25" spans="1:12">
      <c r="A25" s="258" t="s">
        <v>319</v>
      </c>
      <c r="B25" s="255" t="s">
        <v>319</v>
      </c>
      <c r="C25" s="254" t="s">
        <v>319</v>
      </c>
      <c r="D25" s="253" t="s">
        <v>319</v>
      </c>
      <c r="E25" s="252"/>
      <c r="F25" s="252"/>
      <c r="G25" s="252"/>
      <c r="H25" s="252"/>
      <c r="I25" s="252"/>
      <c r="J25" s="252"/>
      <c r="K25" s="252"/>
    </row>
    <row r="26" spans="1:12">
      <c r="E26" s="252"/>
      <c r="F26" s="252"/>
      <c r="G26" s="252"/>
      <c r="H26" s="252"/>
      <c r="I26" s="252"/>
      <c r="J26" s="252"/>
      <c r="K26" s="252"/>
    </row>
    <row r="27" spans="1:12">
      <c r="A27" s="256" t="s">
        <v>326</v>
      </c>
      <c r="B27" s="257" t="s">
        <v>331</v>
      </c>
      <c r="C27" s="253" t="s">
        <v>338</v>
      </c>
      <c r="D27" s="253" t="s">
        <v>335</v>
      </c>
      <c r="E27" s="252">
        <v>16008442</v>
      </c>
      <c r="F27" s="252">
        <v>16601592</v>
      </c>
      <c r="G27" s="252">
        <v>16721638</v>
      </c>
      <c r="H27" s="252"/>
      <c r="I27" s="252">
        <v>16761383</v>
      </c>
      <c r="J27" s="252">
        <v>17528712</v>
      </c>
      <c r="K27" s="252">
        <v>17980433</v>
      </c>
    </row>
    <row r="28" spans="1:12">
      <c r="A28" s="256" t="s">
        <v>319</v>
      </c>
      <c r="B28" s="257" t="s">
        <v>319</v>
      </c>
      <c r="C28" s="253" t="s">
        <v>319</v>
      </c>
      <c r="D28" s="253" t="s">
        <v>319</v>
      </c>
      <c r="E28" s="252"/>
      <c r="F28" s="252"/>
      <c r="G28" s="252"/>
      <c r="H28" s="252"/>
      <c r="I28" s="252"/>
      <c r="J28" s="252"/>
      <c r="K28" s="252"/>
    </row>
    <row r="29" spans="1:12">
      <c r="A29" s="256" t="s">
        <v>326</v>
      </c>
      <c r="B29" s="257" t="s">
        <v>331</v>
      </c>
      <c r="C29" s="254" t="s">
        <v>336</v>
      </c>
      <c r="D29" s="253" t="s">
        <v>335</v>
      </c>
      <c r="E29" s="252">
        <v>460427.56572587299</v>
      </c>
      <c r="F29" s="252">
        <v>469099.831378103</v>
      </c>
      <c r="G29" s="252">
        <v>451221.27933240402</v>
      </c>
      <c r="H29" s="252"/>
      <c r="I29" s="252">
        <v>435239.145393482</v>
      </c>
      <c r="J29" s="252">
        <v>442990.78473117301</v>
      </c>
      <c r="K29" s="252">
        <v>431626.75583322003</v>
      </c>
    </row>
    <row r="30" spans="1:12">
      <c r="A30" s="256" t="s">
        <v>319</v>
      </c>
      <c r="B30" s="257" t="s">
        <v>319</v>
      </c>
      <c r="C30" s="254" t="s">
        <v>319</v>
      </c>
      <c r="D30" s="253" t="s">
        <v>319</v>
      </c>
      <c r="E30" s="252"/>
      <c r="F30" s="252"/>
      <c r="G30" s="252"/>
      <c r="H30" s="252"/>
      <c r="I30" s="252"/>
      <c r="J30" s="252"/>
      <c r="K30" s="252"/>
    </row>
    <row r="31" spans="1:12">
      <c r="A31" s="256" t="s">
        <v>326</v>
      </c>
      <c r="B31" s="255" t="s">
        <v>332</v>
      </c>
      <c r="C31" s="254" t="s">
        <v>336</v>
      </c>
      <c r="D31" s="253" t="s">
        <v>335</v>
      </c>
      <c r="E31" s="252">
        <v>450954.561321065</v>
      </c>
      <c r="F31" s="252">
        <v>460094.56997239601</v>
      </c>
      <c r="G31" s="252">
        <v>445845.97653661697</v>
      </c>
      <c r="H31" s="252"/>
      <c r="I31" s="252">
        <v>428354.10473837203</v>
      </c>
      <c r="J31" s="252">
        <v>436268.57178054401</v>
      </c>
      <c r="K31" s="252">
        <v>423661.31358278601</v>
      </c>
    </row>
    <row r="32" spans="1:12">
      <c r="E32" s="252"/>
      <c r="F32" s="252"/>
      <c r="G32" s="252"/>
      <c r="H32" s="252"/>
      <c r="I32" s="252"/>
      <c r="J32" s="252"/>
      <c r="K32" s="252"/>
    </row>
    <row r="33" spans="1:11">
      <c r="E33" s="252"/>
      <c r="F33" s="252"/>
      <c r="G33" s="252"/>
      <c r="H33" s="252"/>
      <c r="I33" s="252"/>
      <c r="J33" s="252"/>
      <c r="K33" s="252"/>
    </row>
    <row r="34" spans="1:11">
      <c r="E34" s="252"/>
      <c r="F34" s="252"/>
      <c r="G34" s="252"/>
      <c r="H34" s="252"/>
      <c r="I34" s="252"/>
      <c r="J34" s="252"/>
      <c r="K34" s="252"/>
    </row>
    <row r="35" spans="1:11">
      <c r="E35" s="252"/>
      <c r="F35" s="252"/>
      <c r="G35" s="252"/>
      <c r="H35" s="252"/>
      <c r="I35" s="252"/>
      <c r="J35" s="252"/>
      <c r="K35" s="252"/>
    </row>
    <row r="36" spans="1:11">
      <c r="A36" s="256" t="s">
        <v>339</v>
      </c>
      <c r="B36" s="257" t="s">
        <v>331</v>
      </c>
      <c r="C36" s="253" t="s">
        <v>338</v>
      </c>
      <c r="D36" s="253" t="s">
        <v>335</v>
      </c>
      <c r="E36" s="252">
        <v>15673757</v>
      </c>
      <c r="F36" s="252">
        <v>15982961</v>
      </c>
      <c r="G36" s="252">
        <v>15768180</v>
      </c>
      <c r="H36" s="252"/>
      <c r="I36" s="252">
        <v>15356276</v>
      </c>
      <c r="J36" s="252">
        <v>14475535</v>
      </c>
      <c r="K36" s="252">
        <v>14477104</v>
      </c>
    </row>
    <row r="37" spans="1:11">
      <c r="A37" s="256" t="s">
        <v>319</v>
      </c>
      <c r="B37" s="257" t="s">
        <v>319</v>
      </c>
      <c r="C37" s="253" t="s">
        <v>319</v>
      </c>
      <c r="D37" s="253" t="s">
        <v>319</v>
      </c>
      <c r="E37" s="252"/>
      <c r="F37" s="252"/>
      <c r="G37" s="252"/>
      <c r="H37" s="252"/>
      <c r="I37" s="252"/>
      <c r="J37" s="252"/>
      <c r="K37" s="252"/>
    </row>
    <row r="38" spans="1:11">
      <c r="A38" s="256" t="s">
        <v>339</v>
      </c>
      <c r="B38" s="257" t="s">
        <v>331</v>
      </c>
      <c r="C38" s="254" t="s">
        <v>336</v>
      </c>
      <c r="D38" s="253" t="s">
        <v>335</v>
      </c>
      <c r="E38" s="252">
        <v>398445.49436765001</v>
      </c>
      <c r="F38" s="252">
        <v>391517.01301561302</v>
      </c>
      <c r="G38" s="252">
        <v>360466.00498371897</v>
      </c>
      <c r="H38" s="252"/>
      <c r="I38" s="252">
        <v>370244.48206752702</v>
      </c>
      <c r="J38" s="252">
        <v>363888.36315122602</v>
      </c>
      <c r="K38" s="252">
        <v>356975.28626934998</v>
      </c>
    </row>
    <row r="39" spans="1:11">
      <c r="A39" s="256" t="s">
        <v>319</v>
      </c>
      <c r="B39" s="257" t="s">
        <v>319</v>
      </c>
      <c r="C39" s="254" t="s">
        <v>319</v>
      </c>
      <c r="D39" s="253" t="s">
        <v>319</v>
      </c>
      <c r="E39" s="252"/>
      <c r="F39" s="252"/>
      <c r="G39" s="252"/>
      <c r="H39" s="252"/>
      <c r="I39" s="252"/>
      <c r="J39" s="252"/>
      <c r="K39" s="252"/>
    </row>
    <row r="40" spans="1:11">
      <c r="A40" s="256" t="s">
        <v>339</v>
      </c>
      <c r="B40" s="255" t="s">
        <v>332</v>
      </c>
      <c r="C40" s="254" t="s">
        <v>336</v>
      </c>
      <c r="D40" s="253" t="s">
        <v>335</v>
      </c>
      <c r="E40" s="252">
        <v>386200.96104928298</v>
      </c>
      <c r="F40" s="252">
        <v>392790.86285641399</v>
      </c>
      <c r="G40" s="252">
        <v>372070.12163988198</v>
      </c>
      <c r="H40" s="252"/>
      <c r="I40" s="252">
        <v>365109.64152404299</v>
      </c>
      <c r="J40" s="252">
        <v>364953.57606916199</v>
      </c>
      <c r="K40" s="252">
        <v>351516.97899809398</v>
      </c>
    </row>
    <row r="41" spans="1:11">
      <c r="E41" s="252"/>
      <c r="F41" s="252"/>
      <c r="G41" s="252"/>
      <c r="H41" s="252"/>
      <c r="I41" s="252"/>
      <c r="J41" s="252"/>
      <c r="K41" s="252"/>
    </row>
    <row r="42" spans="1:11">
      <c r="E42" s="252"/>
      <c r="F42" s="252"/>
      <c r="G42" s="252"/>
      <c r="H42" s="252"/>
      <c r="I42" s="252"/>
      <c r="J42" s="252"/>
      <c r="K42" s="252"/>
    </row>
    <row r="43" spans="1:11">
      <c r="E43" s="252"/>
      <c r="F43" s="252"/>
      <c r="G43" s="252"/>
      <c r="H43" s="252"/>
      <c r="I43" s="252"/>
      <c r="J43" s="252"/>
      <c r="K43" s="252"/>
    </row>
    <row r="44" spans="1:11">
      <c r="E44" s="252"/>
      <c r="F44" s="252"/>
      <c r="G44" s="252"/>
      <c r="H44" s="252"/>
      <c r="I44" s="252"/>
      <c r="J44" s="252"/>
      <c r="K44" s="252"/>
    </row>
    <row r="45" spans="1:11">
      <c r="A45" s="258" t="s">
        <v>328</v>
      </c>
      <c r="B45" s="257" t="s">
        <v>331</v>
      </c>
      <c r="C45" s="253" t="s">
        <v>338</v>
      </c>
      <c r="D45" s="253" t="s">
        <v>335</v>
      </c>
      <c r="E45" s="252">
        <v>22634794</v>
      </c>
      <c r="F45" s="252">
        <v>24681474</v>
      </c>
      <c r="G45" s="252">
        <v>25006140</v>
      </c>
      <c r="H45" s="252"/>
      <c r="I45" s="252">
        <v>25553354.585935</v>
      </c>
      <c r="J45" s="252">
        <v>25406554</v>
      </c>
      <c r="K45" s="252">
        <v>25057412.533798099</v>
      </c>
    </row>
    <row r="46" spans="1:11">
      <c r="A46" s="258" t="s">
        <v>319</v>
      </c>
      <c r="B46" s="257" t="s">
        <v>319</v>
      </c>
      <c r="C46" s="253" t="s">
        <v>319</v>
      </c>
      <c r="D46" s="253" t="s">
        <v>319</v>
      </c>
      <c r="E46" s="252"/>
      <c r="F46" s="252"/>
      <c r="G46" s="252"/>
      <c r="H46" s="252"/>
      <c r="I46" s="252"/>
      <c r="J46" s="252"/>
      <c r="K46" s="252"/>
    </row>
    <row r="47" spans="1:11">
      <c r="A47" s="258" t="s">
        <v>328</v>
      </c>
      <c r="B47" s="257" t="s">
        <v>331</v>
      </c>
      <c r="C47" s="254" t="s">
        <v>336</v>
      </c>
      <c r="D47" s="253" t="s">
        <v>335</v>
      </c>
      <c r="E47" s="252">
        <v>170673.33303937301</v>
      </c>
      <c r="F47" s="252">
        <v>183902.62349631099</v>
      </c>
      <c r="G47" s="252">
        <v>183914.63043890201</v>
      </c>
      <c r="H47" s="252"/>
      <c r="I47" s="252">
        <v>185272.13881749599</v>
      </c>
      <c r="J47" s="252">
        <v>192738.924203656</v>
      </c>
      <c r="K47" s="252">
        <v>173242.31119826599</v>
      </c>
    </row>
    <row r="48" spans="1:11">
      <c r="A48" s="258" t="s">
        <v>319</v>
      </c>
      <c r="B48" s="257" t="s">
        <v>319</v>
      </c>
      <c r="C48" s="254" t="s">
        <v>319</v>
      </c>
      <c r="D48" s="253" t="s">
        <v>319</v>
      </c>
      <c r="E48" s="252"/>
      <c r="F48" s="252"/>
      <c r="G48" s="252"/>
      <c r="H48" s="252"/>
      <c r="I48" s="252"/>
      <c r="J48" s="252"/>
      <c r="K48" s="252"/>
    </row>
    <row r="49" spans="1:11">
      <c r="A49" s="258" t="s">
        <v>328</v>
      </c>
      <c r="B49" s="255" t="s">
        <v>332</v>
      </c>
      <c r="C49" s="254" t="s">
        <v>336</v>
      </c>
      <c r="D49" s="253" t="s">
        <v>335</v>
      </c>
      <c r="E49" s="252">
        <v>160184.15994910299</v>
      </c>
      <c r="F49" s="252">
        <v>176413.55306561</v>
      </c>
      <c r="G49" s="252">
        <v>177409.754095688</v>
      </c>
      <c r="H49" s="252"/>
      <c r="I49" s="252">
        <v>179462.30488121</v>
      </c>
      <c r="J49" s="252">
        <v>189866.37178489901</v>
      </c>
      <c r="K49" s="252">
        <v>174589.15680722601</v>
      </c>
    </row>
    <row r="50" spans="1:11">
      <c r="E50" s="252"/>
      <c r="F50" s="252"/>
      <c r="G50" s="252"/>
      <c r="H50" s="252"/>
      <c r="I50" s="252"/>
      <c r="J50" s="252"/>
      <c r="K50" s="252"/>
    </row>
    <row r="51" spans="1:11">
      <c r="E51" s="252"/>
      <c r="F51" s="252"/>
      <c r="G51" s="252"/>
      <c r="H51" s="252"/>
      <c r="I51" s="252"/>
      <c r="J51" s="252"/>
      <c r="K51" s="252"/>
    </row>
    <row r="52" spans="1:11">
      <c r="E52" s="252"/>
      <c r="F52" s="252"/>
      <c r="G52" s="252"/>
      <c r="H52" s="252"/>
      <c r="I52" s="252"/>
      <c r="J52" s="252"/>
      <c r="K52" s="252"/>
    </row>
    <row r="53" spans="1:11">
      <c r="E53" s="252"/>
      <c r="F53" s="252"/>
      <c r="G53" s="252"/>
      <c r="H53" s="252"/>
      <c r="I53" s="252"/>
      <c r="J53" s="252"/>
      <c r="K53" s="252"/>
    </row>
    <row r="54" spans="1:11">
      <c r="A54" s="256" t="s">
        <v>337</v>
      </c>
      <c r="B54" s="257" t="s">
        <v>331</v>
      </c>
      <c r="C54" s="253" t="s">
        <v>338</v>
      </c>
      <c r="D54" s="253" t="s">
        <v>335</v>
      </c>
      <c r="E54" s="252">
        <v>3043452</v>
      </c>
      <c r="F54" s="252">
        <v>3038947</v>
      </c>
      <c r="G54" s="252">
        <v>3260242</v>
      </c>
      <c r="H54" s="252"/>
      <c r="I54" s="252">
        <v>3554538</v>
      </c>
      <c r="J54" s="252">
        <v>3645606</v>
      </c>
      <c r="K54" s="252">
        <v>3520502</v>
      </c>
    </row>
    <row r="55" spans="1:11">
      <c r="A55" s="258" t="s">
        <v>319</v>
      </c>
      <c r="B55" s="257" t="s">
        <v>319</v>
      </c>
      <c r="C55" s="253" t="s">
        <v>319</v>
      </c>
      <c r="D55" s="253" t="s">
        <v>319</v>
      </c>
      <c r="E55" s="252"/>
      <c r="F55" s="252"/>
      <c r="G55" s="252"/>
      <c r="H55" s="252"/>
      <c r="I55" s="252"/>
      <c r="J55" s="252"/>
      <c r="K55" s="252"/>
    </row>
    <row r="56" spans="1:11">
      <c r="A56" s="256" t="s">
        <v>337</v>
      </c>
      <c r="B56" s="257" t="s">
        <v>331</v>
      </c>
      <c r="C56" s="254" t="s">
        <v>336</v>
      </c>
      <c r="D56" s="253" t="s">
        <v>335</v>
      </c>
      <c r="E56" s="252">
        <v>24247.2403452527</v>
      </c>
      <c r="F56" s="252">
        <v>23991.2098128832</v>
      </c>
      <c r="G56" s="252">
        <v>26077.439032709401</v>
      </c>
      <c r="H56" s="252"/>
      <c r="I56" s="252">
        <v>30955.650118743299</v>
      </c>
      <c r="J56" s="252">
        <v>30485.689542507102</v>
      </c>
      <c r="K56" s="252">
        <v>30890.7380707638</v>
      </c>
    </row>
    <row r="57" spans="1:11">
      <c r="A57" s="258" t="s">
        <v>319</v>
      </c>
      <c r="B57" s="257" t="s">
        <v>319</v>
      </c>
      <c r="C57" s="254" t="s">
        <v>319</v>
      </c>
      <c r="D57" s="253" t="s">
        <v>319</v>
      </c>
      <c r="E57" s="252"/>
      <c r="F57" s="252"/>
      <c r="G57" s="252"/>
      <c r="H57" s="252"/>
      <c r="I57" s="252"/>
      <c r="J57" s="252"/>
      <c r="K57" s="252"/>
    </row>
    <row r="58" spans="1:11">
      <c r="A58" s="256" t="s">
        <v>337</v>
      </c>
      <c r="B58" s="255" t="s">
        <v>332</v>
      </c>
      <c r="C58" s="254" t="s">
        <v>336</v>
      </c>
      <c r="D58" s="253" t="s">
        <v>335</v>
      </c>
      <c r="E58" s="252">
        <v>23911.632548333499</v>
      </c>
      <c r="F58" s="252">
        <v>24295.704795000001</v>
      </c>
      <c r="G58" s="252">
        <v>26192.4374333333</v>
      </c>
      <c r="H58" s="252"/>
      <c r="I58" s="252">
        <v>30679.990419999998</v>
      </c>
      <c r="J58" s="252">
        <v>31060.482955000101</v>
      </c>
      <c r="K58" s="252">
        <v>31857.213098333301</v>
      </c>
    </row>
  </sheetData>
  <pageMargins left="0.7" right="0.7" top="0.75" bottom="0.75" header="0.3" footer="0.3"/>
  <customProperties>
    <customPr name="CellIDs" r:id="rId1"/>
    <customPr name="ConnName" r:id="rId2"/>
    <customPr name="ConnPOV" r:id="rId3"/>
    <customPr name="HyperionPOVXML" r:id="rId4"/>
    <customPr name="HyperionXML" r:id="rId5"/>
    <customPr name="NameConnectionMap" r:id="rId6"/>
    <customPr name="POVPosition" r:id="rId7"/>
    <customPr name="SheetHasParityContent" r:id="rId8"/>
    <customPr name="SheetOptions" r:id="rId9"/>
    <customPr name="ShowPOV" r:id="rId10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3"/>
  <sheetViews>
    <sheetView zoomScale="85" zoomScaleNormal="85" zoomScaleSheetLayoutView="130" workbookViewId="0">
      <selection sqref="A1:XFD1048576"/>
    </sheetView>
  </sheetViews>
  <sheetFormatPr defaultColWidth="9.109375" defaultRowHeight="13.2"/>
  <cols>
    <col min="1" max="1" width="3.88671875" style="7" customWidth="1"/>
    <col min="2" max="2" width="55.44140625" style="157" bestFit="1" customWidth="1"/>
    <col min="3" max="13" width="8.88671875" style="157" customWidth="1"/>
    <col min="14" max="14" width="2.6640625" style="318" customWidth="1"/>
    <col min="15" max="15" width="18.109375" style="153" bestFit="1" customWidth="1"/>
    <col min="16" max="16384" width="9.109375" style="153"/>
  </cols>
  <sheetData>
    <row r="1" spans="1:15" s="3" customFormat="1">
      <c r="A1" s="1" t="s">
        <v>37</v>
      </c>
      <c r="B1" s="101"/>
      <c r="C1" s="101" t="s">
        <v>90</v>
      </c>
      <c r="D1" s="101" t="s">
        <v>137</v>
      </c>
      <c r="E1" s="101" t="s">
        <v>139</v>
      </c>
      <c r="F1" s="101" t="s">
        <v>141</v>
      </c>
      <c r="G1" s="101" t="s">
        <v>143</v>
      </c>
      <c r="H1" s="101" t="s">
        <v>161</v>
      </c>
      <c r="I1" s="101" t="s">
        <v>172</v>
      </c>
      <c r="J1" s="101" t="s">
        <v>307</v>
      </c>
      <c r="K1" s="101" t="s">
        <v>311</v>
      </c>
      <c r="L1" s="101" t="s">
        <v>312</v>
      </c>
      <c r="M1" s="101" t="s">
        <v>317</v>
      </c>
      <c r="N1" s="312"/>
    </row>
    <row r="2" spans="1:15" s="53" customFormat="1">
      <c r="A2" s="11" t="s">
        <v>178</v>
      </c>
      <c r="B2" s="144"/>
      <c r="C2" s="144"/>
      <c r="D2" s="144"/>
      <c r="E2" s="144"/>
      <c r="F2" s="144"/>
      <c r="G2" s="144"/>
      <c r="H2" s="177"/>
      <c r="I2" s="177"/>
      <c r="J2" s="177"/>
      <c r="K2" s="177"/>
      <c r="L2" s="177"/>
      <c r="M2" s="177"/>
      <c r="N2" s="313"/>
    </row>
    <row r="3" spans="1:15" s="157" customFormat="1">
      <c r="A3" s="2" t="s">
        <v>42</v>
      </c>
      <c r="B3" s="26"/>
      <c r="C3" s="26">
        <v>57412.781999999999</v>
      </c>
      <c r="D3" s="26">
        <v>59330.495000000003</v>
      </c>
      <c r="E3" s="26">
        <v>60146.245999999999</v>
      </c>
      <c r="F3" s="26">
        <v>62586.862000000001</v>
      </c>
      <c r="G3" s="26">
        <v>62586.862000000001</v>
      </c>
      <c r="H3" s="175">
        <v>57491.161</v>
      </c>
      <c r="I3" s="175">
        <v>57788.588000000003</v>
      </c>
      <c r="J3" s="175">
        <v>57664.763585934998</v>
      </c>
      <c r="K3" s="175">
        <v>57410.800999999999</v>
      </c>
      <c r="L3" s="175">
        <v>57410.800999999999</v>
      </c>
      <c r="M3" s="175">
        <v>53994.447533798069</v>
      </c>
      <c r="N3" s="314"/>
      <c r="O3" s="193"/>
    </row>
    <row r="4" spans="1:15" s="157" customFormat="1">
      <c r="B4" s="156" t="s">
        <v>91</v>
      </c>
      <c r="C4" s="25">
        <v>15851.323</v>
      </c>
      <c r="D4" s="25">
        <v>16743.703000000001</v>
      </c>
      <c r="E4" s="25">
        <v>17411.849999999999</v>
      </c>
      <c r="F4" s="25">
        <v>18447.723000000002</v>
      </c>
      <c r="G4" s="25">
        <v>18447.723000000002</v>
      </c>
      <c r="H4" s="174">
        <v>17222.688000000002</v>
      </c>
      <c r="I4" s="174">
        <v>18266.371999999999</v>
      </c>
      <c r="J4" s="174">
        <v>19140.692000000003</v>
      </c>
      <c r="K4" s="174">
        <v>20663.842840000001</v>
      </c>
      <c r="L4" s="174">
        <v>20663.842840000001</v>
      </c>
      <c r="M4" s="174">
        <v>20155.969000000001</v>
      </c>
      <c r="N4" s="314"/>
      <c r="O4" s="193"/>
    </row>
    <row r="5" spans="1:15" s="157" customFormat="1">
      <c r="B5" s="156"/>
      <c r="C5" s="67"/>
      <c r="D5" s="67"/>
      <c r="E5" s="67"/>
      <c r="F5" s="67"/>
      <c r="G5" s="67"/>
      <c r="H5" s="180"/>
      <c r="I5" s="180"/>
      <c r="J5" s="180"/>
      <c r="K5" s="180"/>
      <c r="L5" s="180"/>
      <c r="M5" s="180"/>
      <c r="N5" s="247"/>
    </row>
    <row r="6" spans="1:15">
      <c r="A6" s="2" t="s">
        <v>45</v>
      </c>
      <c r="B6" s="71"/>
      <c r="C6" s="71">
        <v>6.54685926196598</v>
      </c>
      <c r="D6" s="71">
        <v>6.2713511682593177</v>
      </c>
      <c r="E6" s="71">
        <v>5.9754034975677257</v>
      </c>
      <c r="F6" s="71">
        <v>5.9000000155743351</v>
      </c>
      <c r="G6" s="71">
        <v>6.1837186598970204</v>
      </c>
      <c r="H6" s="181">
        <v>5.7967132287625711</v>
      </c>
      <c r="I6" s="181">
        <v>5.7643000199712837</v>
      </c>
      <c r="J6" s="181">
        <v>5.7277920270860534</v>
      </c>
      <c r="K6" s="181">
        <v>5.7943341194571047</v>
      </c>
      <c r="L6" s="181">
        <v>5.7723731506515064</v>
      </c>
      <c r="M6" s="181">
        <v>5.7594450730928513</v>
      </c>
      <c r="N6" s="247"/>
    </row>
    <row r="7" spans="1:15" s="99" customFormat="1" ht="11.4">
      <c r="B7" s="95" t="s">
        <v>110</v>
      </c>
      <c r="C7" s="98">
        <v>-7.0557773543719171E-2</v>
      </c>
      <c r="D7" s="98">
        <v>-7.7185942079899927E-2</v>
      </c>
      <c r="E7" s="98">
        <v>-8.6416724206316631E-2</v>
      </c>
      <c r="F7" s="98">
        <v>-8.929457740461566E-2</v>
      </c>
      <c r="G7" s="98">
        <v>-7.5078403947506644E-2</v>
      </c>
      <c r="H7" s="183">
        <v>-9.9475662020998001E-2</v>
      </c>
      <c r="I7" s="183">
        <v>-9.9859319638742727E-2</v>
      </c>
      <c r="J7" s="183">
        <v>-8.2340068156275259E-2</v>
      </c>
      <c r="K7" s="183">
        <v>-6.5412492576612524E-2</v>
      </c>
      <c r="L7" s="183">
        <v>-7.5052074148403092E-2</v>
      </c>
      <c r="M7" s="183">
        <v>-4.6674301883322444E-2</v>
      </c>
      <c r="N7" s="247"/>
    </row>
    <row r="8" spans="1:15" s="16" customFormat="1">
      <c r="A8" s="44"/>
      <c r="B8" s="72"/>
      <c r="C8" s="29"/>
      <c r="D8" s="29"/>
      <c r="E8" s="29"/>
      <c r="F8" s="29"/>
      <c r="G8" s="29"/>
      <c r="H8" s="176"/>
      <c r="I8" s="176"/>
      <c r="J8" s="176"/>
      <c r="K8" s="176"/>
      <c r="L8" s="176"/>
      <c r="M8" s="176"/>
      <c r="N8" s="315"/>
    </row>
    <row r="9" spans="1:15" s="157" customFormat="1">
      <c r="A9" s="2" t="s">
        <v>149</v>
      </c>
      <c r="B9" s="25"/>
      <c r="C9" s="25"/>
      <c r="D9" s="25"/>
      <c r="E9" s="25"/>
      <c r="F9" s="25"/>
      <c r="G9" s="25"/>
      <c r="H9" s="174"/>
      <c r="I9" s="174"/>
      <c r="J9" s="174"/>
      <c r="K9" s="174"/>
      <c r="L9" s="174"/>
      <c r="M9" s="174"/>
      <c r="N9" s="247"/>
    </row>
    <row r="10" spans="1:15" s="157" customFormat="1">
      <c r="A10" s="2"/>
      <c r="B10" s="189" t="s">
        <v>165</v>
      </c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314"/>
    </row>
    <row r="11" spans="1:15" s="157" customFormat="1">
      <c r="B11" s="156" t="s">
        <v>83</v>
      </c>
      <c r="C11" s="25">
        <v>7168.5842599999996</v>
      </c>
      <c r="D11" s="25">
        <v>7256.4429999999993</v>
      </c>
      <c r="E11" s="25">
        <v>7498.9793670877598</v>
      </c>
      <c r="F11" s="25">
        <v>7632.1251099999999</v>
      </c>
      <c r="G11" s="25">
        <v>7632.1251099999999</v>
      </c>
      <c r="H11" s="174">
        <v>7715.1712120877601</v>
      </c>
      <c r="I11" s="174">
        <v>7789.4082600000002</v>
      </c>
      <c r="J11" s="174">
        <v>7915.4089999999997</v>
      </c>
      <c r="K11" s="174">
        <v>8118.6261050000003</v>
      </c>
      <c r="L11" s="174">
        <v>8118.6261050000003</v>
      </c>
      <c r="M11" s="174">
        <v>8404.2839999999997</v>
      </c>
      <c r="N11" s="247"/>
    </row>
    <row r="12" spans="1:15" s="157" customFormat="1">
      <c r="B12" s="156" t="s">
        <v>82</v>
      </c>
      <c r="C12" s="25">
        <v>2914.7730000000001</v>
      </c>
      <c r="D12" s="25">
        <v>2961.9100000000003</v>
      </c>
      <c r="E12" s="25">
        <v>2961.5306712895904</v>
      </c>
      <c r="F12" s="25">
        <v>3020.43</v>
      </c>
      <c r="G12" s="25">
        <v>3020.43</v>
      </c>
      <c r="H12" s="174">
        <v>3020.7550000000001</v>
      </c>
      <c r="I12" s="174">
        <v>3017.4760000000001</v>
      </c>
      <c r="J12" s="174">
        <v>3071.3760000000002</v>
      </c>
      <c r="K12" s="174">
        <v>3099.7353984200399</v>
      </c>
      <c r="L12" s="174">
        <v>3099.7353984200399</v>
      </c>
      <c r="M12" s="174">
        <v>3119.7916600000003</v>
      </c>
      <c r="N12" s="247"/>
    </row>
    <row r="13" spans="1:15" s="157" customFormat="1">
      <c r="B13" s="156" t="s">
        <v>44</v>
      </c>
      <c r="C13" s="25">
        <v>5178.2669999999998</v>
      </c>
      <c r="D13" s="25">
        <v>5238.7820000000002</v>
      </c>
      <c r="E13" s="25">
        <v>5250.5020000000004</v>
      </c>
      <c r="F13" s="25">
        <v>5393.3990000000003</v>
      </c>
      <c r="G13" s="25">
        <v>5393.3990000000003</v>
      </c>
      <c r="H13" s="174">
        <v>5423.7740000000003</v>
      </c>
      <c r="I13" s="174">
        <v>5464.9459999999999</v>
      </c>
      <c r="J13" s="174">
        <v>5559.1239999999998</v>
      </c>
      <c r="K13" s="174">
        <v>5588.0460000000003</v>
      </c>
      <c r="L13" s="174">
        <v>5588.0460000000003</v>
      </c>
      <c r="M13" s="174">
        <v>5633.1549999999997</v>
      </c>
      <c r="N13" s="247"/>
    </row>
    <row r="14" spans="1:15" s="157" customFormat="1">
      <c r="B14" s="112" t="s">
        <v>47</v>
      </c>
      <c r="C14" s="78">
        <v>28.111776338054408</v>
      </c>
      <c r="D14" s="78">
        <v>28.776873767501204</v>
      </c>
      <c r="E14" s="78">
        <v>26.00927156430409</v>
      </c>
      <c r="F14" s="78">
        <v>25.9742768200509</v>
      </c>
      <c r="G14" s="78">
        <v>27.760172527750878</v>
      </c>
      <c r="H14" s="182">
        <v>25.721942978891061</v>
      </c>
      <c r="I14" s="182">
        <v>26.935956233909565</v>
      </c>
      <c r="J14" s="182">
        <v>26.750806326517708</v>
      </c>
      <c r="K14" s="182">
        <v>27.519608567919317</v>
      </c>
      <c r="L14" s="182">
        <v>26.919204115349419</v>
      </c>
      <c r="M14" s="182">
        <v>28.521457426797891</v>
      </c>
      <c r="N14" s="247"/>
    </row>
    <row r="15" spans="1:15" s="157" customFormat="1">
      <c r="B15" s="95" t="s">
        <v>110</v>
      </c>
      <c r="C15" s="110">
        <v>-1.2696002174922616E-2</v>
      </c>
      <c r="D15" s="110">
        <v>1.3758012155192123E-2</v>
      </c>
      <c r="E15" s="110">
        <v>-1.380721130490592E-4</v>
      </c>
      <c r="F15" s="110">
        <v>0.11325407999206138</v>
      </c>
      <c r="G15" s="110">
        <v>-1.0007241388112487E-3</v>
      </c>
      <c r="H15" s="185">
        <v>0.10067383877433955</v>
      </c>
      <c r="I15" s="185">
        <v>4.8148529974181509E-2</v>
      </c>
      <c r="J15" s="185">
        <v>3.7496322407836846E-2</v>
      </c>
      <c r="K15" s="185">
        <v>4.9912040886155307E-2</v>
      </c>
      <c r="L15" s="185">
        <v>6.744795246668045E-2</v>
      </c>
      <c r="M15" s="185">
        <v>4.6019992389569442E-2</v>
      </c>
      <c r="N15" s="247"/>
    </row>
    <row r="16" spans="1:15" s="157" customFormat="1">
      <c r="B16" s="156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247"/>
    </row>
    <row r="17" spans="1:17" s="157" customFormat="1">
      <c r="B17" s="14" t="s">
        <v>166</v>
      </c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247"/>
    </row>
    <row r="18" spans="1:17" s="157" customFormat="1">
      <c r="B18" s="156" t="s">
        <v>83</v>
      </c>
      <c r="C18" s="174">
        <v>5758.4707600000002</v>
      </c>
      <c r="D18" s="174">
        <v>5872.5552599999992</v>
      </c>
      <c r="E18" s="174">
        <v>6176.8316270877585</v>
      </c>
      <c r="F18" s="174">
        <v>6374.5733700000001</v>
      </c>
      <c r="G18" s="174">
        <v>6374.5733700000001</v>
      </c>
      <c r="H18" s="174">
        <v>6506.1712120877601</v>
      </c>
      <c r="I18" s="174">
        <v>6667.13526</v>
      </c>
      <c r="J18" s="174">
        <v>6847.509</v>
      </c>
      <c r="K18" s="174">
        <v>7151.7801050000007</v>
      </c>
      <c r="L18" s="174">
        <v>7151.7801050000007</v>
      </c>
      <c r="M18" s="174">
        <v>7522.2520000000004</v>
      </c>
      <c r="N18" s="247"/>
    </row>
    <row r="19" spans="1:17" s="157" customFormat="1">
      <c r="B19" s="156" t="s">
        <v>82</v>
      </c>
      <c r="C19" s="174">
        <v>1786.4610000000002</v>
      </c>
      <c r="D19" s="174">
        <v>1816.104</v>
      </c>
      <c r="E19" s="174">
        <v>1851.4536712895861</v>
      </c>
      <c r="F19" s="174">
        <v>1921.9850000000001</v>
      </c>
      <c r="G19" s="174">
        <v>1921.9850000000001</v>
      </c>
      <c r="H19" s="174">
        <v>1952.88</v>
      </c>
      <c r="I19" s="174">
        <v>1978.3609999999999</v>
      </c>
      <c r="J19" s="174">
        <v>2037.7210000000002</v>
      </c>
      <c r="K19" s="174">
        <v>2075.4103984200392</v>
      </c>
      <c r="L19" s="174">
        <v>2075.4103984200392</v>
      </c>
      <c r="M19" s="174">
        <v>2138.490659999999</v>
      </c>
      <c r="N19" s="247"/>
    </row>
    <row r="20" spans="1:17" s="157" customFormat="1">
      <c r="B20" s="156" t="s">
        <v>44</v>
      </c>
      <c r="C20" s="174">
        <v>2887.5070000000001</v>
      </c>
      <c r="D20" s="174">
        <v>2938.1289999999999</v>
      </c>
      <c r="E20" s="174">
        <v>3073.0230000000001</v>
      </c>
      <c r="F20" s="174">
        <v>3244.3519999999999</v>
      </c>
      <c r="G20" s="174">
        <v>3244.3519999999999</v>
      </c>
      <c r="H20" s="174">
        <v>3361.3339999999998</v>
      </c>
      <c r="I20" s="174">
        <v>3471.0060000000003</v>
      </c>
      <c r="J20" s="174">
        <v>3606.768</v>
      </c>
      <c r="K20" s="174">
        <v>3694.4119999999998</v>
      </c>
      <c r="L20" s="174">
        <v>3694.4119999999998</v>
      </c>
      <c r="M20" s="174">
        <v>3808.2669999999998</v>
      </c>
      <c r="N20" s="247"/>
    </row>
    <row r="21" spans="1:17" s="157" customFormat="1">
      <c r="B21" s="156" t="s">
        <v>167</v>
      </c>
      <c r="C21" s="179">
        <v>1.6163280362683539</v>
      </c>
      <c r="D21" s="179">
        <v>1.6178197944611101</v>
      </c>
      <c r="E21" s="179">
        <v>1.6597893037526339</v>
      </c>
      <c r="F21" s="179">
        <v>1.6880214986069089</v>
      </c>
      <c r="G21" s="179">
        <v>1.6880214986069089</v>
      </c>
      <c r="H21" s="179">
        <v>1.7212189177010362</v>
      </c>
      <c r="I21" s="179">
        <v>1.7544856575721015</v>
      </c>
      <c r="J21" s="179">
        <v>1.7700008980620996</v>
      </c>
      <c r="K21" s="179">
        <v>1.7800874481560216</v>
      </c>
      <c r="L21" s="179">
        <v>1.7800874481560216</v>
      </c>
      <c r="M21" s="179">
        <v>1.7808200293940033</v>
      </c>
      <c r="N21" s="247"/>
      <c r="O21" s="232"/>
      <c r="P21" s="232"/>
      <c r="Q21" s="232"/>
    </row>
    <row r="22" spans="1:17" s="157" customFormat="1">
      <c r="B22" s="7" t="s">
        <v>125</v>
      </c>
      <c r="C22" s="110">
        <v>0.54673547222577346</v>
      </c>
      <c r="D22" s="110">
        <v>0.54773794155721067</v>
      </c>
      <c r="E22" s="110">
        <v>0.55482127368236944</v>
      </c>
      <c r="F22" s="110">
        <v>0.56279493528527391</v>
      </c>
      <c r="G22" s="110">
        <v>0.56279493528527391</v>
      </c>
      <c r="H22" s="185">
        <v>0.5741895784176384</v>
      </c>
      <c r="I22" s="185">
        <v>0.58549862612113701</v>
      </c>
      <c r="J22" s="185">
        <v>0.58863662950717077</v>
      </c>
      <c r="K22" s="185">
        <v>0.5900223000186906</v>
      </c>
      <c r="L22" s="185">
        <v>0.5900223000186906</v>
      </c>
      <c r="M22" s="185">
        <v>0.59014497039567748</v>
      </c>
      <c r="N22" s="247"/>
    </row>
    <row r="23" spans="1:17" s="157" customFormat="1">
      <c r="B23" s="156"/>
      <c r="C23" s="25"/>
      <c r="D23" s="25"/>
      <c r="E23" s="25"/>
      <c r="F23" s="25"/>
      <c r="G23" s="25"/>
      <c r="H23" s="174"/>
      <c r="I23" s="174"/>
      <c r="J23" s="174"/>
      <c r="K23" s="174"/>
      <c r="L23" s="174"/>
      <c r="M23" s="174"/>
      <c r="N23" s="247"/>
    </row>
    <row r="24" spans="1:17" s="157" customFormat="1">
      <c r="A24" s="2" t="s">
        <v>43</v>
      </c>
      <c r="B24" s="25"/>
      <c r="C24" s="25">
        <v>9608.1280000000006</v>
      </c>
      <c r="D24" s="25">
        <v>10199.411</v>
      </c>
      <c r="E24" s="25">
        <v>10745.630999999999</v>
      </c>
      <c r="F24" s="25">
        <v>11214.229000000101</v>
      </c>
      <c r="G24" s="25">
        <v>11214.229000000101</v>
      </c>
      <c r="H24" s="174">
        <v>10378.005999999999</v>
      </c>
      <c r="I24" s="174">
        <v>10701.511</v>
      </c>
      <c r="J24" s="174">
        <v>11314.724</v>
      </c>
      <c r="K24" s="174">
        <v>11779.157999999999</v>
      </c>
      <c r="L24" s="174">
        <v>11779.157999999999</v>
      </c>
      <c r="M24" s="174">
        <v>11770.261</v>
      </c>
      <c r="N24" s="247"/>
    </row>
    <row r="25" spans="1:17">
      <c r="A25" s="2" t="s">
        <v>48</v>
      </c>
      <c r="B25" s="71"/>
      <c r="C25" s="141">
        <v>1.0618252536128783</v>
      </c>
      <c r="D25" s="141">
        <v>1.0257781972272493</v>
      </c>
      <c r="E25" s="141">
        <v>0.98247057519256675</v>
      </c>
      <c r="F25" s="141">
        <v>0.95635411688279603</v>
      </c>
      <c r="G25" s="141">
        <v>1.0106264419934514</v>
      </c>
      <c r="H25" s="186">
        <v>0.97540217106436822</v>
      </c>
      <c r="I25" s="186">
        <v>1.0770509617970117</v>
      </c>
      <c r="J25" s="186">
        <v>1.0456034035968382</v>
      </c>
      <c r="K25" s="186">
        <v>1.0248334301040121</v>
      </c>
      <c r="L25" s="186">
        <v>1.030301449370548</v>
      </c>
      <c r="M25" s="186">
        <v>0.96447688141248156</v>
      </c>
      <c r="N25" s="247"/>
    </row>
    <row r="26" spans="1:17" s="99" customFormat="1">
      <c r="B26" s="95" t="s">
        <v>110</v>
      </c>
      <c r="C26" s="98">
        <v>1.2757516067745334E-2</v>
      </c>
      <c r="D26" s="98">
        <v>2.1851241403226584E-2</v>
      </c>
      <c r="E26" s="98">
        <v>-6.4799132388418612E-2</v>
      </c>
      <c r="F26" s="98">
        <v>-4.2119874810456981E-2</v>
      </c>
      <c r="G26" s="98">
        <v>-1.1574787005959153E-2</v>
      </c>
      <c r="H26" s="183">
        <v>1.1406938135599898E-2</v>
      </c>
      <c r="I26" s="183">
        <v>8.040451335969645E-2</v>
      </c>
      <c r="J26" s="183">
        <v>3.5004144675672588E-2</v>
      </c>
      <c r="K26" s="183">
        <v>1.9122150034361463E-2</v>
      </c>
      <c r="L26" s="183">
        <v>3.9182885157109215E-2</v>
      </c>
      <c r="M26" s="183">
        <v>-2.0691412287384914E-2</v>
      </c>
      <c r="N26" s="247"/>
      <c r="O26" s="157"/>
    </row>
    <row r="27" spans="1:17" s="16" customFormat="1">
      <c r="A27" s="44"/>
      <c r="B27" s="72"/>
      <c r="C27" s="29"/>
      <c r="D27" s="29"/>
      <c r="E27" s="29"/>
      <c r="F27" s="29"/>
      <c r="G27" s="29"/>
      <c r="H27" s="176"/>
      <c r="I27" s="176"/>
      <c r="J27" s="176"/>
      <c r="K27" s="176"/>
      <c r="L27" s="176"/>
      <c r="M27" s="176"/>
      <c r="N27" s="315"/>
    </row>
    <row r="28" spans="1:17" s="53" customFormat="1">
      <c r="A28" s="11" t="s">
        <v>94</v>
      </c>
      <c r="B28" s="144"/>
      <c r="C28" s="144"/>
      <c r="D28" s="144"/>
      <c r="E28" s="144"/>
      <c r="F28" s="144"/>
      <c r="G28" s="144"/>
      <c r="H28" s="177"/>
      <c r="I28" s="177"/>
      <c r="J28" s="177"/>
      <c r="K28" s="177"/>
      <c r="L28" s="177"/>
      <c r="M28" s="177"/>
      <c r="N28" s="313"/>
    </row>
    <row r="29" spans="1:17" s="2" customFormat="1">
      <c r="B29" s="2" t="s">
        <v>148</v>
      </c>
      <c r="C29" s="24">
        <v>1120.2342070843702</v>
      </c>
      <c r="D29" s="24">
        <v>1099.8178325988201</v>
      </c>
      <c r="E29" s="24">
        <v>1075.4892855566</v>
      </c>
      <c r="F29" s="24">
        <v>1091.99453224743</v>
      </c>
      <c r="G29" s="24">
        <v>4387.5358574872298</v>
      </c>
      <c r="H29" s="24">
        <v>1003.65994126635</v>
      </c>
      <c r="I29" s="24">
        <v>1003.3901153962901</v>
      </c>
      <c r="J29" s="24">
        <v>997.93297147083501</v>
      </c>
      <c r="K29" s="24">
        <v>1007.15733268239</v>
      </c>
      <c r="L29" s="24">
        <v>4010.23999611217</v>
      </c>
      <c r="M29" s="24">
        <v>938.52394526172725</v>
      </c>
      <c r="N29" s="243"/>
    </row>
    <row r="30" spans="1:17" s="57" customFormat="1" ht="11.4">
      <c r="B30" s="57" t="s">
        <v>97</v>
      </c>
      <c r="C30" s="109">
        <v>259.32686181202303</v>
      </c>
      <c r="D30" s="109">
        <v>277.41212579772497</v>
      </c>
      <c r="E30" s="109">
        <v>288.64489882176298</v>
      </c>
      <c r="F30" s="109">
        <v>301.48651432832901</v>
      </c>
      <c r="G30" s="109">
        <v>1126.8704007598399</v>
      </c>
      <c r="H30" s="184">
        <v>303.26592579177498</v>
      </c>
      <c r="I30" s="184">
        <v>324.98073118157703</v>
      </c>
      <c r="J30" s="184">
        <v>343.638707490044</v>
      </c>
      <c r="K30" s="184">
        <v>351.351467376139</v>
      </c>
      <c r="L30" s="184">
        <v>1323.23682543823</v>
      </c>
      <c r="M30" s="184">
        <v>362.94046477468657</v>
      </c>
      <c r="N30" s="243"/>
    </row>
    <row r="31" spans="1:17" s="2" customFormat="1">
      <c r="B31" s="2" t="s">
        <v>149</v>
      </c>
      <c r="C31" s="24">
        <v>396.99407580222703</v>
      </c>
      <c r="D31" s="24">
        <v>416.10112669189402</v>
      </c>
      <c r="E31" s="24">
        <v>388.09076656617401</v>
      </c>
      <c r="F31" s="24">
        <v>390.43004900693001</v>
      </c>
      <c r="G31" s="24">
        <v>1591.61601806722</v>
      </c>
      <c r="H31" s="24">
        <v>375.51310575540998</v>
      </c>
      <c r="I31" s="24">
        <v>402.43005978555902</v>
      </c>
      <c r="J31" s="24">
        <v>402.24391664023204</v>
      </c>
      <c r="K31" s="24">
        <v>413.801794400083</v>
      </c>
      <c r="L31" s="24">
        <v>1591.7645176347201</v>
      </c>
      <c r="M31" s="40">
        <v>421.27024157395471</v>
      </c>
      <c r="N31" s="243"/>
    </row>
    <row r="32" spans="1:17" s="57" customFormat="1" ht="11.4">
      <c r="B32" s="57" t="s">
        <v>146</v>
      </c>
      <c r="C32" s="109">
        <v>250.218975202693</v>
      </c>
      <c r="D32" s="109">
        <v>260.332888720433</v>
      </c>
      <c r="E32" s="109">
        <v>238.63137024043201</v>
      </c>
      <c r="F32" s="109">
        <v>239.74653742034099</v>
      </c>
      <c r="G32" s="109">
        <v>988.92977158389908</v>
      </c>
      <c r="H32" s="184">
        <v>239.751058638362</v>
      </c>
      <c r="I32" s="184">
        <v>251.17264234681201</v>
      </c>
      <c r="J32" s="184">
        <v>252.363016375315</v>
      </c>
      <c r="K32" s="184">
        <v>259.65854454837802</v>
      </c>
      <c r="L32" s="184">
        <v>1001.52323336454</v>
      </c>
      <c r="M32" s="184">
        <v>270.12216266216905</v>
      </c>
      <c r="N32" s="243"/>
    </row>
    <row r="33" spans="1:15" s="57" customFormat="1" ht="11.4">
      <c r="B33" s="57" t="s">
        <v>147</v>
      </c>
      <c r="C33" s="109">
        <v>144.83528205975827</v>
      </c>
      <c r="D33" s="109">
        <v>153.09698649281336</v>
      </c>
      <c r="E33" s="109">
        <v>147.3049955911803</v>
      </c>
      <c r="F33" s="109">
        <v>149.05236978514418</v>
      </c>
      <c r="G33" s="109">
        <v>594.28963392889614</v>
      </c>
      <c r="H33" s="184">
        <v>134.19118003615648</v>
      </c>
      <c r="I33" s="184">
        <v>149.14841715657698</v>
      </c>
      <c r="J33" s="184">
        <v>147.92397354823302</v>
      </c>
      <c r="K33" s="184">
        <v>152.07642621785502</v>
      </c>
      <c r="L33" s="184">
        <v>582.515164491306</v>
      </c>
      <c r="M33" s="184">
        <v>149.01125904874471</v>
      </c>
      <c r="N33" s="243"/>
    </row>
    <row r="34" spans="1:15" s="2" customFormat="1">
      <c r="B34" s="2" t="s">
        <v>33</v>
      </c>
      <c r="C34" s="175">
        <v>31.032187726003098</v>
      </c>
      <c r="D34" s="175">
        <v>31.028464263182798</v>
      </c>
      <c r="E34" s="175">
        <v>30.8950675253779</v>
      </c>
      <c r="F34" s="175">
        <v>31.577363619516699</v>
      </c>
      <c r="G34" s="175">
        <v>124.533083134081</v>
      </c>
      <c r="H34" s="175">
        <v>30.623513891233802</v>
      </c>
      <c r="I34" s="175">
        <v>33.953227078899296</v>
      </c>
      <c r="J34" s="175">
        <v>34.544527307620406</v>
      </c>
      <c r="K34" s="175">
        <v>35.559518824984401</v>
      </c>
      <c r="L34" s="175">
        <v>134.68078710273798</v>
      </c>
      <c r="M34" s="175">
        <v>33.699132576392067</v>
      </c>
      <c r="N34" s="243"/>
    </row>
    <row r="35" spans="1:15" s="2" customFormat="1">
      <c r="B35" s="2" t="s">
        <v>155</v>
      </c>
      <c r="C35" s="25">
        <v>154.06069838091003</v>
      </c>
      <c r="D35" s="25">
        <v>157.15667873433085</v>
      </c>
      <c r="E35" s="25">
        <v>146.21508142012766</v>
      </c>
      <c r="F35" s="25">
        <v>162.6576194502702</v>
      </c>
      <c r="G35" s="25">
        <v>626.4515863098195</v>
      </c>
      <c r="H35" s="174">
        <v>118.36186615928636</v>
      </c>
      <c r="I35" s="174">
        <v>131.99960367924993</v>
      </c>
      <c r="J35" s="174">
        <v>120.22952836718991</v>
      </c>
      <c r="K35" s="174">
        <v>137.30255602516991</v>
      </c>
      <c r="L35" s="174">
        <v>512.0178197699106</v>
      </c>
      <c r="M35" s="174">
        <v>111.48302956055795</v>
      </c>
      <c r="N35" s="243"/>
      <c r="O35" s="14"/>
    </row>
    <row r="36" spans="1:15" s="161" customFormat="1" ht="11.4">
      <c r="B36" s="57" t="s">
        <v>156</v>
      </c>
      <c r="C36" s="109">
        <v>136.54765927419501</v>
      </c>
      <c r="D36" s="109">
        <v>132.756996070745</v>
      </c>
      <c r="E36" s="109">
        <v>119.95041707607301</v>
      </c>
      <c r="F36" s="109">
        <v>131.46016451959801</v>
      </c>
      <c r="G36" s="109">
        <v>520.71523694061204</v>
      </c>
      <c r="H36" s="184">
        <v>92.703638549102607</v>
      </c>
      <c r="I36" s="184">
        <v>102.424780731562</v>
      </c>
      <c r="J36" s="184">
        <v>89.478043551180107</v>
      </c>
      <c r="K36" s="184">
        <v>109.760706805005</v>
      </c>
      <c r="L36" s="184">
        <v>394.36672427512099</v>
      </c>
      <c r="M36" s="184">
        <v>84.266983026154591</v>
      </c>
      <c r="N36" s="243"/>
      <c r="O36" s="322"/>
    </row>
    <row r="37" spans="1:15" s="2" customFormat="1">
      <c r="A37" s="2" t="s">
        <v>154</v>
      </c>
      <c r="C37" s="26">
        <v>1572.1350180434952</v>
      </c>
      <c r="D37" s="26">
        <v>1571.3471062174849</v>
      </c>
      <c r="E37" s="26">
        <v>1520.7397839922064</v>
      </c>
      <c r="F37" s="26">
        <v>1545.1993998045421</v>
      </c>
      <c r="G37" s="26">
        <v>6209.4213080577374</v>
      </c>
      <c r="H37" s="175">
        <v>1435.4547885231773</v>
      </c>
      <c r="I37" s="175">
        <v>1469.34822520843</v>
      </c>
      <c r="J37" s="175">
        <v>1465.7057892415</v>
      </c>
      <c r="K37" s="175">
        <v>1484.4978015477202</v>
      </c>
      <c r="L37" s="175">
        <v>5855.4544530974199</v>
      </c>
      <c r="M37" s="175">
        <v>1420.7093659464781</v>
      </c>
      <c r="N37" s="243"/>
      <c r="O37" s="321"/>
    </row>
    <row r="38" spans="1:15" s="2" customFormat="1" ht="13.8" thickBot="1">
      <c r="B38" s="95" t="s">
        <v>110</v>
      </c>
      <c r="C38" s="67">
        <v>5.6000000000000001E-2</v>
      </c>
      <c r="D38" s="67">
        <v>5.7000000000000002E-2</v>
      </c>
      <c r="E38" s="67">
        <v>5.8000000000000003E-2</v>
      </c>
      <c r="F38" s="67">
        <v>5.8999999999999997E-2</v>
      </c>
      <c r="G38" s="67">
        <v>5.8000000000000003E-2</v>
      </c>
      <c r="H38" s="180">
        <v>4.1000000000000002E-2</v>
      </c>
      <c r="I38" s="180">
        <v>2.1191643840331002E-2</v>
      </c>
      <c r="J38" s="180">
        <v>-1.9132646838720562E-3</v>
      </c>
      <c r="K38" s="180">
        <v>-9.1588293513758315E-3</v>
      </c>
      <c r="L38" s="180">
        <v>1.2200008540145598E-2</v>
      </c>
      <c r="M38" s="180">
        <v>-1.5435591454997908E-2</v>
      </c>
      <c r="N38" s="243"/>
      <c r="O38" s="192"/>
    </row>
    <row r="39" spans="1:15" s="2" customFormat="1" ht="13.8" thickBot="1">
      <c r="A39" s="77" t="s">
        <v>69</v>
      </c>
      <c r="B39" s="59"/>
      <c r="C39" s="123">
        <v>1708.6826773176901</v>
      </c>
      <c r="D39" s="123">
        <v>1704.10410228823</v>
      </c>
      <c r="E39" s="123">
        <v>1640.6902010682795</v>
      </c>
      <c r="F39" s="150">
        <v>1676.6595643241401</v>
      </c>
      <c r="G39" s="150">
        <v>6730.1365449983496</v>
      </c>
      <c r="H39" s="150">
        <v>1528.1584270722801</v>
      </c>
      <c r="I39" s="150">
        <v>1571.7725478288</v>
      </c>
      <c r="J39" s="150">
        <v>1554.9509437858901</v>
      </c>
      <c r="K39" s="150">
        <v>1593.82120193264</v>
      </c>
      <c r="L39" s="150">
        <v>6248.7031206195506</v>
      </c>
      <c r="M39" s="150">
        <v>1504.976348972632</v>
      </c>
      <c r="N39" s="243"/>
      <c r="O39" s="14"/>
    </row>
    <row r="40" spans="1:15" s="99" customFormat="1" ht="11.4">
      <c r="B40" s="97" t="s">
        <v>58</v>
      </c>
      <c r="C40" s="98">
        <v>0.2162579594737839</v>
      </c>
      <c r="D40" s="98">
        <v>0.17755340784791485</v>
      </c>
      <c r="E40" s="98">
        <v>-2.0128943580726588E-2</v>
      </c>
      <c r="F40" s="98">
        <v>-9.837224428080138E-2</v>
      </c>
      <c r="G40" s="98">
        <v>5.388741187794821E-2</v>
      </c>
      <c r="H40" s="183">
        <v>-9.2999999999999999E-2</v>
      </c>
      <c r="I40" s="183">
        <v>-7.7654618800423236E-2</v>
      </c>
      <c r="J40" s="183">
        <v>-3.5000000000000003E-2</v>
      </c>
      <c r="K40" s="183">
        <v>-2.5573186604906484E-2</v>
      </c>
      <c r="L40" s="183">
        <v>-4.9126270097868185E-2</v>
      </c>
      <c r="M40" s="183">
        <v>3.8927204437016567E-3</v>
      </c>
      <c r="N40" s="247"/>
    </row>
    <row r="41" spans="1:15" s="99" customFormat="1">
      <c r="A41" s="96"/>
      <c r="B41" s="95" t="s">
        <v>110</v>
      </c>
      <c r="C41" s="98">
        <v>9.7000000000000003E-2</v>
      </c>
      <c r="D41" s="98">
        <v>8.9534034642676869E-2</v>
      </c>
      <c r="E41" s="98">
        <v>7.1999999999999995E-2</v>
      </c>
      <c r="F41" s="98">
        <v>4.4396148730094738E-2</v>
      </c>
      <c r="G41" s="98">
        <v>7.3999999999999996E-2</v>
      </c>
      <c r="H41" s="183">
        <v>2.1000000000000001E-2</v>
      </c>
      <c r="I41" s="183">
        <v>5.0000000000000001E-3</v>
      </c>
      <c r="J41" s="183">
        <v>-0.02</v>
      </c>
      <c r="K41" s="183">
        <v>-2.1273161150300285E-2</v>
      </c>
      <c r="L41" s="183">
        <v>-4.2127894224599201E-3</v>
      </c>
      <c r="M41" s="183">
        <v>-2.1668277837777028E-2</v>
      </c>
      <c r="N41" s="247"/>
      <c r="O41" s="7"/>
    </row>
    <row r="42" spans="1:15" s="17" customFormat="1">
      <c r="A42" s="84"/>
      <c r="B42" s="86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316"/>
    </row>
    <row r="43" spans="1:15" s="83" customFormat="1">
      <c r="A43" s="81" t="s">
        <v>98</v>
      </c>
      <c r="B43" s="74"/>
      <c r="C43" s="148">
        <v>-461.78357766745899</v>
      </c>
      <c r="D43" s="148">
        <v>-466.01841117312301</v>
      </c>
      <c r="E43" s="148">
        <v>-434.96700585767803</v>
      </c>
      <c r="F43" s="148">
        <v>-492.28876989064997</v>
      </c>
      <c r="G43" s="148">
        <v>-1855.05776458891</v>
      </c>
      <c r="H43" s="148">
        <v>-399.97861899060899</v>
      </c>
      <c r="I43" s="148">
        <v>-424.08278814448198</v>
      </c>
      <c r="J43" s="148">
        <v>-410.88551255947505</v>
      </c>
      <c r="K43" s="148">
        <v>-420.09423761331783</v>
      </c>
      <c r="L43" s="148">
        <v>-1655.0431266182468</v>
      </c>
      <c r="M43" s="148">
        <v>-387.27681168220687</v>
      </c>
      <c r="N43" s="243"/>
    </row>
    <row r="44" spans="1:15" s="96" customFormat="1">
      <c r="B44" s="95" t="s">
        <v>99</v>
      </c>
      <c r="C44" s="146">
        <v>-0.27061261982613111</v>
      </c>
      <c r="D44" s="146">
        <v>-0.27405509472456474</v>
      </c>
      <c r="E44" s="146">
        <v>-0.26511221044318062</v>
      </c>
      <c r="F44" s="146">
        <v>-0.29361283612102324</v>
      </c>
      <c r="G44" s="146">
        <v>-0.27563449154200853</v>
      </c>
      <c r="H44" s="146">
        <v>-0.26173897411730235</v>
      </c>
      <c r="I44" s="146">
        <v>-0.26981180497795137</v>
      </c>
      <c r="J44" s="146">
        <v>-0.26424339250155288</v>
      </c>
      <c r="K44" s="146">
        <v>-0.26357676576514283</v>
      </c>
      <c r="L44" s="146">
        <v>-0.26486185928035438</v>
      </c>
      <c r="M44" s="146">
        <v>-0.25733082911673683</v>
      </c>
      <c r="N44" s="247"/>
    </row>
    <row r="45" spans="1:15" s="83" customFormat="1">
      <c r="A45" s="70" t="s">
        <v>100</v>
      </c>
      <c r="B45" s="74"/>
      <c r="C45" s="148">
        <v>1247.4320732039801</v>
      </c>
      <c r="D45" s="148">
        <v>1236.873</v>
      </c>
      <c r="E45" s="148">
        <v>1205.7231952106013</v>
      </c>
      <c r="F45" s="148">
        <v>1185.9635604761079</v>
      </c>
      <c r="G45" s="148">
        <v>4875.9918288906892</v>
      </c>
      <c r="H45" s="148">
        <v>1128.0376665086001</v>
      </c>
      <c r="I45" s="148">
        <v>1147.7828371178898</v>
      </c>
      <c r="J45" s="148">
        <v>1144.0405260477899</v>
      </c>
      <c r="K45" s="148">
        <v>1173.7269643193099</v>
      </c>
      <c r="L45" s="148">
        <v>4593.6599940013002</v>
      </c>
      <c r="M45" s="148">
        <v>1117.699537290426</v>
      </c>
      <c r="N45" s="243"/>
    </row>
    <row r="46" spans="1:15" s="96" customFormat="1">
      <c r="B46" s="96" t="s">
        <v>101</v>
      </c>
      <c r="C46" s="146">
        <v>0.72938738017386884</v>
      </c>
      <c r="D46" s="146">
        <v>0.72594490527543531</v>
      </c>
      <c r="E46" s="146">
        <v>0.73488778955681922</v>
      </c>
      <c r="F46" s="146">
        <v>0.70661384968663132</v>
      </c>
      <c r="G46" s="146">
        <v>0.72450117412764692</v>
      </c>
      <c r="H46" s="146">
        <v>0.73816801093702644</v>
      </c>
      <c r="I46" s="146">
        <v>0.73024741315364172</v>
      </c>
      <c r="J46" s="146">
        <v>0.73574059080111998</v>
      </c>
      <c r="K46" s="146">
        <v>0.73642323423484957</v>
      </c>
      <c r="L46" s="146">
        <v>0.73513814071964501</v>
      </c>
      <c r="M46" s="146">
        <v>0.74266917088326367</v>
      </c>
      <c r="N46" s="247"/>
    </row>
    <row r="47" spans="1:15" s="83" customFormat="1">
      <c r="A47" s="105" t="s">
        <v>102</v>
      </c>
      <c r="B47" s="88"/>
      <c r="C47" s="148">
        <v>-682.05049302840109</v>
      </c>
      <c r="D47" s="148">
        <v>-675.99518356690908</v>
      </c>
      <c r="E47" s="148">
        <v>-645.44143422243121</v>
      </c>
      <c r="F47" s="148">
        <v>-694.35804416904796</v>
      </c>
      <c r="G47" s="148">
        <v>-2697.8451549867891</v>
      </c>
      <c r="H47" s="148">
        <v>-585.89274978395008</v>
      </c>
      <c r="I47" s="148">
        <v>-606.17365538825482</v>
      </c>
      <c r="J47" s="148">
        <v>-592.33517513653385</v>
      </c>
      <c r="K47" s="148">
        <v>-637.475594981315</v>
      </c>
      <c r="L47" s="148">
        <v>-2421.8771753713704</v>
      </c>
      <c r="M47" s="148">
        <v>-563.19173997830694</v>
      </c>
      <c r="N47" s="243"/>
    </row>
    <row r="48" spans="1:15" s="7" customFormat="1">
      <c r="B48" s="52" t="s">
        <v>126</v>
      </c>
      <c r="C48" s="149">
        <v>-313.53516351554003</v>
      </c>
      <c r="D48" s="149">
        <v>-311.62882886961393</v>
      </c>
      <c r="E48" s="149">
        <v>-314.73519568987706</v>
      </c>
      <c r="F48" s="149">
        <v>-317.51072089623915</v>
      </c>
      <c r="G48" s="149">
        <v>-1257.4099089712702</v>
      </c>
      <c r="H48" s="149">
        <v>-276.40746604608699</v>
      </c>
      <c r="I48" s="149">
        <v>-288.80668645305798</v>
      </c>
      <c r="J48" s="149">
        <v>-284.57291377545397</v>
      </c>
      <c r="K48" s="149">
        <v>-295.72387964776601</v>
      </c>
      <c r="L48" s="149">
        <v>-1145.51094592236</v>
      </c>
      <c r="M48" s="149">
        <v>-279.13039139046663</v>
      </c>
      <c r="N48" s="243"/>
    </row>
    <row r="49" spans="1:14" s="7" customFormat="1">
      <c r="B49" s="52" t="s">
        <v>132</v>
      </c>
      <c r="C49" s="149">
        <v>-362.62113413765144</v>
      </c>
      <c r="D49" s="149">
        <v>-357.08493081241238</v>
      </c>
      <c r="E49" s="149">
        <v>-327.30944293076573</v>
      </c>
      <c r="F49" s="149">
        <v>-374.38767769080079</v>
      </c>
      <c r="G49" s="149">
        <v>-1421.4031855716303</v>
      </c>
      <c r="H49" s="149">
        <v>-306.63849409135071</v>
      </c>
      <c r="I49" s="149">
        <v>-313.04712583519682</v>
      </c>
      <c r="J49" s="149">
        <v>-302.58191876107986</v>
      </c>
      <c r="K49" s="149">
        <v>-340.03096762184992</v>
      </c>
      <c r="L49" s="149">
        <v>-1262.298506390799</v>
      </c>
      <c r="M49" s="149">
        <v>-278.33661071827652</v>
      </c>
      <c r="N49" s="243"/>
    </row>
    <row r="50" spans="1:14" s="7" customFormat="1">
      <c r="B50" s="52" t="s">
        <v>133</v>
      </c>
      <c r="C50" s="149">
        <v>-5.8941953752096401</v>
      </c>
      <c r="D50" s="149">
        <v>-7.494114999999959</v>
      </c>
      <c r="E50" s="149">
        <v>-4.3967956017883987</v>
      </c>
      <c r="F50" s="149">
        <v>-1.2469544668906032</v>
      </c>
      <c r="G50" s="149">
        <v>-19.0320604438886</v>
      </c>
      <c r="H50" s="149">
        <v>-2.8467896465123799</v>
      </c>
      <c r="I50" s="149">
        <v>-4.3198430999999999</v>
      </c>
      <c r="J50" s="149">
        <v>-5.1803426000000004</v>
      </c>
      <c r="K50" s="149">
        <v>-1.7207477116990699</v>
      </c>
      <c r="L50" s="149">
        <v>-14.0677230582115</v>
      </c>
      <c r="M50" s="149">
        <v>-5.7247378695638602</v>
      </c>
      <c r="N50" s="243"/>
    </row>
    <row r="51" spans="1:14" s="3" customFormat="1">
      <c r="A51" s="14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312"/>
    </row>
    <row r="52" spans="1:14" s="2" customFormat="1">
      <c r="A52" s="2" t="s">
        <v>18</v>
      </c>
      <c r="B52" s="24"/>
      <c r="C52" s="24">
        <v>565.37628454817593</v>
      </c>
      <c r="D52" s="24">
        <v>560.87781643309097</v>
      </c>
      <c r="E52" s="24">
        <v>560.28176098817005</v>
      </c>
      <c r="F52" s="24">
        <v>491.60551630705993</v>
      </c>
      <c r="G52" s="24">
        <v>2178.1466739039001</v>
      </c>
      <c r="H52" s="24">
        <v>542.14491672464999</v>
      </c>
      <c r="I52" s="24">
        <v>541.609181729635</v>
      </c>
      <c r="J52" s="24">
        <v>551.70535091125601</v>
      </c>
      <c r="K52" s="24">
        <v>536.2513693379949</v>
      </c>
      <c r="L52" s="24">
        <v>2171.7828186299298</v>
      </c>
      <c r="M52" s="24">
        <v>554.5077973121189</v>
      </c>
      <c r="N52" s="243"/>
    </row>
    <row r="53" spans="1:14" s="15" customFormat="1">
      <c r="A53" s="70"/>
      <c r="B53" s="87" t="s">
        <v>20</v>
      </c>
      <c r="C53" s="89">
        <v>0.33088430757413084</v>
      </c>
      <c r="D53" s="89">
        <v>0.32913354042159415</v>
      </c>
      <c r="E53" s="89">
        <v>0.34149150194434125</v>
      </c>
      <c r="F53" s="89">
        <v>0.29320532728731108</v>
      </c>
      <c r="G53" s="89">
        <v>0.32364078489947401</v>
      </c>
      <c r="H53" s="89">
        <v>0.35477009917310565</v>
      </c>
      <c r="I53" s="89">
        <v>0.34458496076789091</v>
      </c>
      <c r="J53" s="89">
        <v>0.35480563108184038</v>
      </c>
      <c r="K53" s="89">
        <v>0.33645641599430715</v>
      </c>
      <c r="L53" s="89">
        <v>0.34755736937852799</v>
      </c>
      <c r="M53" s="89">
        <v>0.36844950931664283</v>
      </c>
      <c r="N53" s="247"/>
    </row>
    <row r="54" spans="1:14" s="15" customFormat="1">
      <c r="A54" s="87"/>
      <c r="B54" s="89"/>
      <c r="C54" s="89"/>
      <c r="D54" s="89"/>
      <c r="E54" s="89"/>
      <c r="F54" s="89"/>
      <c r="G54" s="89"/>
      <c r="H54" s="24"/>
      <c r="I54" s="24"/>
      <c r="J54" s="24"/>
      <c r="K54" s="24"/>
      <c r="L54" s="89"/>
      <c r="M54" s="89"/>
      <c r="N54" s="317"/>
    </row>
    <row r="55" spans="1:14" s="15" customFormat="1">
      <c r="A55" s="87" t="s">
        <v>315</v>
      </c>
      <c r="B55" s="89"/>
      <c r="C55" s="24">
        <v>574.34648239028195</v>
      </c>
      <c r="D55" s="24">
        <v>573.55781643309092</v>
      </c>
      <c r="E55" s="24">
        <v>566.25085459130321</v>
      </c>
      <c r="F55" s="24">
        <v>551.47579081686297</v>
      </c>
      <c r="G55" s="24">
        <v>2265.6309442315396</v>
      </c>
      <c r="H55" s="24">
        <v>543.24300000000005</v>
      </c>
      <c r="I55" s="24">
        <v>553.54999999999995</v>
      </c>
      <c r="J55" s="24">
        <v>561.73</v>
      </c>
      <c r="K55" s="24">
        <v>566.24699999999996</v>
      </c>
      <c r="L55" s="24">
        <v>2224.760946843785</v>
      </c>
      <c r="M55" s="24">
        <v>554.5077973121189</v>
      </c>
      <c r="N55" s="243"/>
    </row>
    <row r="56" spans="1:14" s="15" customFormat="1">
      <c r="A56" s="87"/>
      <c r="B56" s="87" t="s">
        <v>151</v>
      </c>
      <c r="C56" s="89">
        <v>0.33613408154397501</v>
      </c>
      <c r="D56" s="89">
        <v>0.33657440039193104</v>
      </c>
      <c r="E56" s="89">
        <v>0.34512966203041151</v>
      </c>
      <c r="F56" s="89">
        <v>0.32891339555281096</v>
      </c>
      <c r="G56" s="89">
        <v>0.33663966975211773</v>
      </c>
      <c r="H56" s="89">
        <v>0.35548866555725595</v>
      </c>
      <c r="I56" s="89">
        <v>0.35218200035664032</v>
      </c>
      <c r="J56" s="89">
        <v>0.36125255413674823</v>
      </c>
      <c r="K56" s="89">
        <v>0.35527636306593152</v>
      </c>
      <c r="L56" s="89">
        <v>0.35603562913758702</v>
      </c>
      <c r="M56" s="89">
        <v>0.36844950931664283</v>
      </c>
      <c r="N56" s="243"/>
    </row>
    <row r="57" spans="1:14" s="15" customFormat="1">
      <c r="A57" s="87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317"/>
    </row>
    <row r="58" spans="1:14">
      <c r="B58" s="156" t="s">
        <v>26</v>
      </c>
      <c r="C58" s="149">
        <v>-339.873587922002</v>
      </c>
      <c r="D58" s="149">
        <v>-337.34875656503095</v>
      </c>
      <c r="E58" s="149">
        <v>-323.04854690992704</v>
      </c>
      <c r="F58" s="149">
        <v>-321.29066949605021</v>
      </c>
      <c r="G58" s="149">
        <v>-1321.5615608930102</v>
      </c>
      <c r="H58" s="149">
        <v>-302.94393005056099</v>
      </c>
      <c r="I58" s="149">
        <v>-323.891900062346</v>
      </c>
      <c r="J58" s="149">
        <v>-325.45960595407399</v>
      </c>
      <c r="K58" s="149">
        <v>-415.80701275238999</v>
      </c>
      <c r="L58" s="149">
        <v>-1368.10244881937</v>
      </c>
      <c r="M58" s="149">
        <v>-332.20931734261183</v>
      </c>
      <c r="N58" s="243"/>
    </row>
    <row r="59" spans="1:14">
      <c r="B59" s="156" t="s">
        <v>21</v>
      </c>
      <c r="C59" s="149">
        <v>1.1554578550600354</v>
      </c>
      <c r="D59" s="149">
        <v>-0.95077389758699837</v>
      </c>
      <c r="E59" s="149">
        <v>-10.214081799657095</v>
      </c>
      <c r="F59" s="149">
        <v>-56.026589710618964</v>
      </c>
      <c r="G59" s="149">
        <v>-66.035987552803022</v>
      </c>
      <c r="H59" s="149">
        <v>-6.2922396955997328E-2</v>
      </c>
      <c r="I59" s="149">
        <v>-3.6994949598339986</v>
      </c>
      <c r="J59" s="149">
        <v>0.3806812244679918</v>
      </c>
      <c r="K59" s="149">
        <v>-39.784121305401811</v>
      </c>
      <c r="L59" s="149">
        <v>-43.165857437724867</v>
      </c>
      <c r="M59" s="149">
        <v>0.94720945459370576</v>
      </c>
      <c r="N59" s="243"/>
    </row>
    <row r="60" spans="1:14" s="2" customFormat="1">
      <c r="A60" s="2" t="s">
        <v>27</v>
      </c>
      <c r="B60" s="24"/>
      <c r="C60" s="24">
        <v>226.66345010863699</v>
      </c>
      <c r="D60" s="24">
        <v>222.57828597047302</v>
      </c>
      <c r="E60" s="24">
        <v>227.01913227858603</v>
      </c>
      <c r="F60" s="24">
        <v>114.28825710039081</v>
      </c>
      <c r="G60" s="24">
        <v>790.54912545808691</v>
      </c>
      <c r="H60" s="24">
        <v>239.138064277133</v>
      </c>
      <c r="I60" s="24">
        <v>214.017786707455</v>
      </c>
      <c r="J60" s="24">
        <v>226.62642618165</v>
      </c>
      <c r="K60" s="24">
        <v>80.660235280203096</v>
      </c>
      <c r="L60" s="24">
        <v>760.51451237283493</v>
      </c>
      <c r="M60" s="24">
        <v>223.24568942410082</v>
      </c>
      <c r="N60" s="243"/>
    </row>
    <row r="61" spans="1:14" s="3" customFormat="1">
      <c r="A61" s="2"/>
      <c r="B61" s="14" t="s">
        <v>113</v>
      </c>
      <c r="C61" s="102">
        <v>0.13265081778498777</v>
      </c>
      <c r="D61" s="102">
        <v>0.1306130803109968</v>
      </c>
      <c r="E61" s="102">
        <v>0.13836806737235965</v>
      </c>
      <c r="F61" s="102">
        <v>6.8164259180700348E-2</v>
      </c>
      <c r="G61" s="102">
        <v>0.11746405443223898</v>
      </c>
      <c r="H61" s="102">
        <v>0.15648774370553012</v>
      </c>
      <c r="I61" s="102">
        <v>0.13616333164941252</v>
      </c>
      <c r="J61" s="102">
        <v>0.14574506487637173</v>
      </c>
      <c r="K61" s="102">
        <v>5.060808275256716E-2</v>
      </c>
      <c r="L61" s="102">
        <v>0.12170757638705532</v>
      </c>
      <c r="M61" s="102">
        <v>0.14833833739413838</v>
      </c>
      <c r="N61" s="243"/>
    </row>
    <row r="62" spans="1:14">
      <c r="A62" s="14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</row>
    <row r="63" spans="1:14">
      <c r="B63" s="156" t="s">
        <v>114</v>
      </c>
      <c r="C63" s="149">
        <v>-121.030611192303</v>
      </c>
      <c r="D63" s="149">
        <v>-88.770100968497999</v>
      </c>
      <c r="E63" s="149">
        <v>-107.18035868183496</v>
      </c>
      <c r="F63" s="149">
        <v>-103.15029902615298</v>
      </c>
      <c r="G63" s="149">
        <v>-420.13136986878897</v>
      </c>
      <c r="H63" s="149">
        <v>-106.84433544417399</v>
      </c>
      <c r="I63" s="149">
        <v>-123.2089939151</v>
      </c>
      <c r="J63" s="149">
        <v>-111.90804080968501</v>
      </c>
      <c r="K63" s="149">
        <v>-130.04510121304301</v>
      </c>
      <c r="L63" s="149">
        <v>-472.00647138200202</v>
      </c>
      <c r="M63" s="149">
        <v>-118.02045524028405</v>
      </c>
      <c r="N63" s="243"/>
    </row>
    <row r="64" spans="1:14">
      <c r="B64" s="156" t="s">
        <v>21</v>
      </c>
      <c r="C64" s="149">
        <v>-84.858254793255796</v>
      </c>
      <c r="D64" s="149">
        <v>-105.53396086965211</v>
      </c>
      <c r="E64" s="149">
        <v>-57.283134086640487</v>
      </c>
      <c r="F64" s="149">
        <v>-275.9239266810859</v>
      </c>
      <c r="G64" s="149">
        <v>-523.59927643063395</v>
      </c>
      <c r="H64" s="149">
        <v>3.7227204960779829</v>
      </c>
      <c r="I64" s="149">
        <v>46.167503928049996</v>
      </c>
      <c r="J64" s="149">
        <v>1.1280232070290026</v>
      </c>
      <c r="K64" s="149">
        <v>-100.99786405352708</v>
      </c>
      <c r="L64" s="149">
        <v>-49.979616422369901</v>
      </c>
      <c r="M64" s="149">
        <v>9.2329036011683634</v>
      </c>
      <c r="N64" s="243"/>
    </row>
    <row r="65" spans="1:14" s="3" customFormat="1">
      <c r="A65" s="14" t="s">
        <v>28</v>
      </c>
      <c r="B65" s="66"/>
      <c r="C65" s="148">
        <v>20.774584123078199</v>
      </c>
      <c r="D65" s="148">
        <v>28.2742241323229</v>
      </c>
      <c r="E65" s="148">
        <v>62.555639510110581</v>
      </c>
      <c r="F65" s="148">
        <v>-264.78596860684797</v>
      </c>
      <c r="G65" s="148">
        <v>-153.18152084133598</v>
      </c>
      <c r="H65" s="148">
        <v>136.01644932903699</v>
      </c>
      <c r="I65" s="148">
        <v>136.976296720405</v>
      </c>
      <c r="J65" s="148">
        <v>115.918408578994</v>
      </c>
      <c r="K65" s="148">
        <v>-150.382729986367</v>
      </c>
      <c r="L65" s="148">
        <v>238.52842456846301</v>
      </c>
      <c r="M65" s="148">
        <v>114.45813778498513</v>
      </c>
      <c r="N65" s="243"/>
    </row>
    <row r="66" spans="1:14">
      <c r="B66" s="156" t="s">
        <v>32</v>
      </c>
      <c r="C66" s="149">
        <v>-38.6282138430659</v>
      </c>
      <c r="D66" s="149">
        <v>-91.386748096928102</v>
      </c>
      <c r="E66" s="149">
        <v>-38.521102944149</v>
      </c>
      <c r="F66" s="149">
        <v>-122.73726729156505</v>
      </c>
      <c r="G66" s="149">
        <v>-291.27333217570805</v>
      </c>
      <c r="H66" s="149">
        <v>-62.001949666673795</v>
      </c>
      <c r="I66" s="149">
        <v>-70.675342390236196</v>
      </c>
      <c r="J66" s="149">
        <v>-52.723623380638102</v>
      </c>
      <c r="K66" s="149">
        <v>-65.750674096560701</v>
      </c>
      <c r="L66" s="149">
        <v>-251.15158953410898</v>
      </c>
      <c r="M66" s="149">
        <v>-63.266299794911518</v>
      </c>
      <c r="N66" s="243"/>
    </row>
    <row r="67" spans="1:14" s="3" customFormat="1">
      <c r="A67" s="14" t="s">
        <v>53</v>
      </c>
      <c r="B67" s="66"/>
      <c r="C67" s="148">
        <v>-17.853629719987101</v>
      </c>
      <c r="D67" s="148">
        <v>-63.112523964609409</v>
      </c>
      <c r="E67" s="148">
        <v>24.034536565962405</v>
      </c>
      <c r="F67" s="148">
        <v>-387.52323589840898</v>
      </c>
      <c r="G67" s="148">
        <v>-444.45485301704298</v>
      </c>
      <c r="H67" s="148">
        <v>74.014499662363491</v>
      </c>
      <c r="I67" s="148">
        <v>66.300954330167812</v>
      </c>
      <c r="J67" s="148">
        <v>63.194785198359902</v>
      </c>
      <c r="K67" s="148">
        <v>-216.133404082928</v>
      </c>
      <c r="L67" s="148">
        <v>-12.623164965642399</v>
      </c>
      <c r="M67" s="148">
        <v>51.191837990072898</v>
      </c>
      <c r="N67" s="243"/>
    </row>
    <row r="68" spans="1:14">
      <c r="B68" s="156" t="s">
        <v>54</v>
      </c>
      <c r="C68" s="149">
        <v>0</v>
      </c>
      <c r="D68" s="149">
        <v>0</v>
      </c>
      <c r="E68" s="149">
        <v>0</v>
      </c>
      <c r="F68" s="149">
        <v>0</v>
      </c>
      <c r="G68" s="149">
        <v>0</v>
      </c>
      <c r="H68" s="149">
        <v>7.8143929999999999</v>
      </c>
      <c r="I68" s="149">
        <v>6.4197509999999998</v>
      </c>
      <c r="J68" s="149">
        <v>4.1669567599999997</v>
      </c>
      <c r="K68" s="149">
        <v>0.53236523999999896</v>
      </c>
      <c r="L68" s="149">
        <v>18.933465999999999</v>
      </c>
      <c r="M68" s="149">
        <v>4.5996406015161995</v>
      </c>
      <c r="N68" s="243"/>
    </row>
    <row r="69" spans="1:14">
      <c r="B69" s="156" t="s">
        <v>31</v>
      </c>
      <c r="C69" s="149">
        <v>-27.848308088227899</v>
      </c>
      <c r="D69" s="149">
        <v>-36.532633291519602</v>
      </c>
      <c r="E69" s="149">
        <v>-11.635140503435803</v>
      </c>
      <c r="F69" s="149">
        <v>-38.770953916352696</v>
      </c>
      <c r="G69" s="149">
        <v>-114.787035799536</v>
      </c>
      <c r="H69" s="149">
        <v>-39.265411621924898</v>
      </c>
      <c r="I69" s="149">
        <v>-29.047104382263999</v>
      </c>
      <c r="J69" s="149">
        <v>-42.953246007342003</v>
      </c>
      <c r="K69" s="149">
        <v>72.992523414997606</v>
      </c>
      <c r="L69" s="149">
        <v>-38.273238558598401</v>
      </c>
      <c r="M69" s="149">
        <v>-32.126308110600597</v>
      </c>
      <c r="N69" s="243"/>
    </row>
    <row r="70" spans="1:14">
      <c r="A70" s="14" t="s">
        <v>51</v>
      </c>
      <c r="B70" s="66"/>
      <c r="C70" s="148">
        <v>-45.701937808215099</v>
      </c>
      <c r="D70" s="148">
        <v>-99.245157256129886</v>
      </c>
      <c r="E70" s="148">
        <v>11.999396062526991</v>
      </c>
      <c r="F70" s="148">
        <v>-426.29418981476397</v>
      </c>
      <c r="G70" s="148">
        <v>-559.24188881658199</v>
      </c>
      <c r="H70" s="148">
        <v>42.563481040438795</v>
      </c>
      <c r="I70" s="148">
        <v>43.673600947904802</v>
      </c>
      <c r="J70" s="148">
        <v>24.4084959510161</v>
      </c>
      <c r="K70" s="148">
        <v>-142.60851542793199</v>
      </c>
      <c r="L70" s="148">
        <v>-31.9629375242416</v>
      </c>
      <c r="M70" s="148">
        <v>23.6651704809885</v>
      </c>
      <c r="N70" s="243"/>
    </row>
    <row r="71" spans="1:14">
      <c r="B71" s="156" t="s">
        <v>66</v>
      </c>
      <c r="C71" s="149">
        <v>0</v>
      </c>
      <c r="D71" s="149">
        <v>0</v>
      </c>
      <c r="E71" s="149">
        <v>0</v>
      </c>
      <c r="F71" s="149">
        <v>0</v>
      </c>
      <c r="G71" s="149">
        <v>0</v>
      </c>
      <c r="H71" s="149">
        <v>0</v>
      </c>
      <c r="I71" s="149">
        <v>0</v>
      </c>
      <c r="J71" s="149">
        <v>0</v>
      </c>
      <c r="K71" s="149">
        <v>0</v>
      </c>
      <c r="L71" s="149">
        <v>0</v>
      </c>
      <c r="M71" s="149">
        <v>0</v>
      </c>
      <c r="N71" s="243"/>
    </row>
    <row r="72" spans="1:14">
      <c r="B72" s="156" t="s">
        <v>67</v>
      </c>
      <c r="C72" s="149">
        <v>72.721907118877894</v>
      </c>
      <c r="D72" s="149">
        <v>93.589291463856725</v>
      </c>
      <c r="E72" s="149">
        <v>4.8888014172653698</v>
      </c>
      <c r="F72" s="149">
        <v>393</v>
      </c>
      <c r="G72" s="149">
        <v>564.20000000000005</v>
      </c>
      <c r="H72" s="149">
        <v>-20.5</v>
      </c>
      <c r="I72" s="149">
        <v>-40</v>
      </c>
      <c r="J72" s="149">
        <v>-16</v>
      </c>
      <c r="K72" s="149">
        <v>181.95</v>
      </c>
      <c r="L72" s="149">
        <v>105.44999999999999</v>
      </c>
      <c r="M72" s="149">
        <v>0</v>
      </c>
      <c r="N72" s="243"/>
    </row>
    <row r="73" spans="1:14">
      <c r="A73" s="14" t="s">
        <v>115</v>
      </c>
      <c r="C73" s="148">
        <v>26.019969310662798</v>
      </c>
      <c r="D73" s="148">
        <v>-5.4558657922731602</v>
      </c>
      <c r="E73" s="148">
        <v>16.88819747979236</v>
      </c>
      <c r="F73" s="148">
        <v>-33</v>
      </c>
      <c r="G73" s="148">
        <v>5.2523009981819939</v>
      </c>
      <c r="H73" s="148">
        <v>22.063481040438795</v>
      </c>
      <c r="I73" s="148">
        <v>3.6736009479048022</v>
      </c>
      <c r="J73" s="148">
        <v>8.4084959510160999</v>
      </c>
      <c r="K73" s="148">
        <v>39.341484572067998</v>
      </c>
      <c r="L73" s="148">
        <v>73.487062511427695</v>
      </c>
      <c r="M73" s="148">
        <v>23.6651704809885</v>
      </c>
      <c r="N73" s="243"/>
    </row>
    <row r="74" spans="1:14" s="3" customFormat="1">
      <c r="A74" s="14" t="s">
        <v>68</v>
      </c>
      <c r="B74" s="91"/>
      <c r="C74" s="160">
        <v>0.26019969310662799</v>
      </c>
      <c r="D74" s="160">
        <v>-5.4558657922731603E-2</v>
      </c>
      <c r="E74" s="160">
        <v>0.16861887244993395</v>
      </c>
      <c r="F74" s="160">
        <v>-0.33</v>
      </c>
      <c r="G74" s="160">
        <v>5.2037821947946039E-2</v>
      </c>
      <c r="H74" s="160">
        <v>0.21990911034026506</v>
      </c>
      <c r="I74" s="160">
        <v>3.6614084577405268E-2</v>
      </c>
      <c r="J74" s="160">
        <v>8.3805885910080424E-2</v>
      </c>
      <c r="K74" s="160">
        <v>0.3925761610116304</v>
      </c>
      <c r="L74" s="160">
        <v>0.73290524183938111</v>
      </c>
      <c r="M74" s="160">
        <v>0.23575583264582689</v>
      </c>
      <c r="N74" s="243"/>
    </row>
    <row r="75" spans="1:14" s="3" customFormat="1">
      <c r="A75" s="14" t="s">
        <v>30</v>
      </c>
      <c r="B75" s="2"/>
      <c r="C75" s="160">
        <v>-0.45631209433593001</v>
      </c>
      <c r="D75" s="160">
        <v>-0.99092554721858217</v>
      </c>
      <c r="E75" s="160">
        <v>0.11963257468062455</v>
      </c>
      <c r="F75" s="160">
        <v>-4.2562147387912068</v>
      </c>
      <c r="G75" s="160">
        <v>-5.5838198056650956</v>
      </c>
      <c r="H75" s="160">
        <v>0.42423483544741153</v>
      </c>
      <c r="I75" s="160">
        <v>0.43528650541601271</v>
      </c>
      <c r="J75" s="160">
        <v>0.24327485424552342</v>
      </c>
      <c r="K75" s="160">
        <v>-1.4212387302093061</v>
      </c>
      <c r="L75" s="160">
        <v>-0.31844253510035853</v>
      </c>
      <c r="M75" s="160">
        <v>0.23575583264582689</v>
      </c>
      <c r="N75" s="243"/>
    </row>
    <row r="76" spans="1:14" s="3" customFormat="1">
      <c r="A76" s="14"/>
      <c r="B76" s="2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312"/>
    </row>
    <row r="77" spans="1:14">
      <c r="A77" s="156" t="s">
        <v>40</v>
      </c>
      <c r="B77" s="74"/>
      <c r="C77" s="74">
        <v>100112</v>
      </c>
      <c r="D77" s="74">
        <v>100142</v>
      </c>
      <c r="E77" s="74">
        <v>100142</v>
      </c>
      <c r="F77" s="74">
        <v>100161</v>
      </c>
      <c r="G77" s="74">
        <v>100144</v>
      </c>
      <c r="H77" s="193">
        <v>100330</v>
      </c>
      <c r="I77" s="74">
        <v>100333</v>
      </c>
      <c r="J77" s="193">
        <v>100336</v>
      </c>
      <c r="K77" s="193">
        <v>100341</v>
      </c>
      <c r="L77" s="193">
        <v>100337</v>
      </c>
      <c r="M77" s="193">
        <v>100380</v>
      </c>
      <c r="N77" s="247"/>
    </row>
    <row r="78" spans="1:14">
      <c r="A78" s="156" t="s">
        <v>41</v>
      </c>
      <c r="B78" s="74"/>
      <c r="C78" s="74">
        <v>100155</v>
      </c>
      <c r="D78" s="74">
        <v>100154</v>
      </c>
      <c r="E78" s="74">
        <v>100142</v>
      </c>
      <c r="F78" s="74">
        <v>100161</v>
      </c>
      <c r="G78" s="74">
        <v>100154</v>
      </c>
      <c r="H78" s="193">
        <v>100330</v>
      </c>
      <c r="I78" s="74">
        <v>100333</v>
      </c>
      <c r="J78" s="193">
        <v>100336</v>
      </c>
      <c r="K78" s="193">
        <v>100341</v>
      </c>
      <c r="L78" s="193">
        <v>100337</v>
      </c>
      <c r="M78" s="193">
        <v>100380</v>
      </c>
      <c r="N78" s="247"/>
    </row>
    <row r="79" spans="1:14">
      <c r="A79" s="156" t="s">
        <v>29</v>
      </c>
      <c r="B79" s="90"/>
      <c r="C79" s="90">
        <v>-0.45631209433593029</v>
      </c>
      <c r="D79" s="90">
        <v>-0.99092554721858217</v>
      </c>
      <c r="E79" s="90">
        <v>0.11982381081391415</v>
      </c>
      <c r="F79" s="90">
        <v>-4.2560895939014589</v>
      </c>
      <c r="G79" s="90">
        <v>-5.5838198056650956</v>
      </c>
      <c r="H79" s="90">
        <v>0.42423483544741153</v>
      </c>
      <c r="I79" s="90">
        <v>0.43528650541601271</v>
      </c>
      <c r="J79" s="90">
        <v>0.24327485424552342</v>
      </c>
      <c r="K79" s="90">
        <v>-1.4212387302093099</v>
      </c>
      <c r="L79" s="90">
        <v>-0.3184425351003623</v>
      </c>
      <c r="M79" s="90">
        <v>0.23575583264582689</v>
      </c>
      <c r="N79" s="243"/>
    </row>
    <row r="80" spans="1:14">
      <c r="A80" s="156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</row>
    <row r="81" spans="1:15" s="165" customFormat="1">
      <c r="A81" s="155" t="s">
        <v>4</v>
      </c>
      <c r="B81" s="163"/>
      <c r="C81" s="164">
        <v>-38.597000000000001</v>
      </c>
      <c r="D81" s="164">
        <v>-38.268000000000001</v>
      </c>
      <c r="E81" s="164">
        <v>-38.957000000000001</v>
      </c>
      <c r="F81" s="164">
        <v>-31.738550707805</v>
      </c>
      <c r="G81" s="164">
        <v>-147.55989533882899</v>
      </c>
      <c r="H81" s="164">
        <v>-36.175775044393902</v>
      </c>
      <c r="I81" s="164">
        <v>-31.751030724523503</v>
      </c>
      <c r="J81" s="164">
        <v>-33.498334152369601</v>
      </c>
      <c r="K81" s="164">
        <v>14.2663694112517</v>
      </c>
      <c r="L81" s="164">
        <v>-87.158770510035311</v>
      </c>
      <c r="M81" s="164">
        <v>-28.464449943979602</v>
      </c>
      <c r="N81" s="243"/>
    </row>
    <row r="82" spans="1:15" s="165" customFormat="1">
      <c r="A82" s="155" t="s">
        <v>11</v>
      </c>
      <c r="B82" s="163"/>
      <c r="C82" s="164">
        <v>14.500999999999999</v>
      </c>
      <c r="D82" s="164">
        <v>8.9789999999999992</v>
      </c>
      <c r="E82" s="164">
        <v>34.340000000000003</v>
      </c>
      <c r="F82" s="164">
        <v>-7.7802441686067993</v>
      </c>
      <c r="G82" s="164">
        <v>50.040195884222499</v>
      </c>
      <c r="H82" s="164">
        <v>0.76153467455208002</v>
      </c>
      <c r="I82" s="164">
        <v>3.2748279930854802</v>
      </c>
      <c r="J82" s="164">
        <v>-5.0308826506696604</v>
      </c>
      <c r="K82" s="164">
        <v>15.397214113188401</v>
      </c>
      <c r="L82" s="164">
        <v>14.4026941301563</v>
      </c>
      <c r="M82" s="164">
        <v>-1.4217823300844801</v>
      </c>
      <c r="N82" s="243"/>
      <c r="O82" s="227"/>
    </row>
    <row r="83" spans="1:15" s="165" customFormat="1">
      <c r="A83" s="155" t="s">
        <v>6</v>
      </c>
      <c r="B83" s="163"/>
      <c r="C83" s="164">
        <v>-4.7300000000000004</v>
      </c>
      <c r="D83" s="164">
        <v>-7.3810000000000002</v>
      </c>
      <c r="E83" s="164">
        <v>-7.1529999999999996</v>
      </c>
      <c r="F83" s="164">
        <v>-0.49478334835439802</v>
      </c>
      <c r="G83" s="164">
        <v>-19.758241518856099</v>
      </c>
      <c r="H83" s="164">
        <v>-4.6765323709739492</v>
      </c>
      <c r="I83" s="164">
        <v>-2.1113676485284598</v>
      </c>
      <c r="J83" s="164">
        <v>-5.0296221085855697</v>
      </c>
      <c r="K83" s="164">
        <v>2.5099617895936701</v>
      </c>
      <c r="L83" s="164">
        <v>-9.3075603384943086</v>
      </c>
      <c r="M83" s="164">
        <v>-3.4194432791451899</v>
      </c>
      <c r="N83" s="243"/>
      <c r="O83" s="227"/>
    </row>
    <row r="84" spans="1:15" s="165" customFormat="1">
      <c r="A84" s="155" t="s">
        <v>14</v>
      </c>
      <c r="B84" s="163"/>
      <c r="C84" s="164">
        <v>0.90800000000000003</v>
      </c>
      <c r="D84" s="164">
        <v>6.4000000000000001E-2</v>
      </c>
      <c r="E84" s="164">
        <v>6.2E-2</v>
      </c>
      <c r="F84" s="164">
        <v>6.0593625668488998E-2</v>
      </c>
      <c r="G84" s="164">
        <v>1.0947671842156503</v>
      </c>
      <c r="H84" s="164">
        <v>2.73024944663968E-2</v>
      </c>
      <c r="I84" s="164">
        <v>4.9507728494060897E-2</v>
      </c>
      <c r="J84" s="164">
        <v>5.50519758055193E-2</v>
      </c>
      <c r="K84" s="164">
        <v>3.9183673010618002E-2</v>
      </c>
      <c r="L84" s="164">
        <v>0.171045871776595</v>
      </c>
      <c r="M84" s="164">
        <v>3.9245387722860001E-2</v>
      </c>
      <c r="N84" s="243"/>
      <c r="O84" s="227"/>
    </row>
    <row r="85" spans="1:15" s="165" customFormat="1">
      <c r="A85" s="155" t="s">
        <v>152</v>
      </c>
      <c r="B85" s="163"/>
      <c r="C85" s="164">
        <v>0</v>
      </c>
      <c r="D85" s="164">
        <v>0</v>
      </c>
      <c r="E85" s="164">
        <v>0</v>
      </c>
      <c r="F85" s="164">
        <v>1.17871239081538</v>
      </c>
      <c r="G85" s="164">
        <v>1.17871239081538</v>
      </c>
      <c r="H85" s="164">
        <v>0.79228692281860003</v>
      </c>
      <c r="I85" s="164">
        <v>1.4781929867236199</v>
      </c>
      <c r="J85" s="164">
        <v>0.53371416063222998</v>
      </c>
      <c r="K85" s="164">
        <v>0.24008905504875999</v>
      </c>
      <c r="L85" s="164">
        <v>3.0442831252232097</v>
      </c>
      <c r="M85" s="164">
        <v>1.1286168810091799</v>
      </c>
      <c r="N85" s="243"/>
      <c r="O85" s="227"/>
    </row>
    <row r="86" spans="1:15">
      <c r="A86" s="154" t="s">
        <v>31</v>
      </c>
      <c r="B86" s="90"/>
      <c r="C86" s="148">
        <v>-27.867000000000004</v>
      </c>
      <c r="D86" s="148">
        <v>-36.554000000000002</v>
      </c>
      <c r="E86" s="148">
        <v>-11.655999999999997</v>
      </c>
      <c r="F86" s="148">
        <v>-38.788688365865447</v>
      </c>
      <c r="G86" s="148">
        <v>-114.86568836586545</v>
      </c>
      <c r="H86" s="148">
        <v>-39.265411621924898</v>
      </c>
      <c r="I86" s="148">
        <v>-29.047104382263999</v>
      </c>
      <c r="J86" s="148">
        <v>-42.970072775187084</v>
      </c>
      <c r="K86" s="148">
        <v>32.464962352361702</v>
      </c>
      <c r="L86" s="148">
        <v>-78.817626427014275</v>
      </c>
      <c r="M86" s="148">
        <v>-32.126308110600597</v>
      </c>
      <c r="N86" s="243"/>
      <c r="O86" s="228"/>
    </row>
    <row r="87" spans="1:15">
      <c r="A87" s="154"/>
      <c r="B87" s="90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247"/>
      <c r="O87" s="228"/>
    </row>
    <row r="88" spans="1:15">
      <c r="A88" s="191" t="s">
        <v>316</v>
      </c>
      <c r="B88" s="90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247"/>
      <c r="O88" s="228"/>
    </row>
    <row r="89" spans="1:15">
      <c r="A89" s="156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</row>
    <row r="90" spans="1:15" s="7" customFormat="1">
      <c r="A90" s="11" t="s">
        <v>19</v>
      </c>
      <c r="B90" s="144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319"/>
      <c r="O90" s="226"/>
    </row>
    <row r="91" spans="1:15">
      <c r="A91" s="2" t="s">
        <v>19</v>
      </c>
      <c r="B91" s="94"/>
      <c r="C91" s="148">
        <v>189.64778231847626</v>
      </c>
      <c r="D91" s="148">
        <v>290.09587406373902</v>
      </c>
      <c r="E91" s="148">
        <v>350.6412119149519</v>
      </c>
      <c r="F91" s="148">
        <v>442.523103935373</v>
      </c>
      <c r="G91" s="148">
        <v>1272.90797223254</v>
      </c>
      <c r="H91" s="148">
        <v>195.02725077429801</v>
      </c>
      <c r="I91" s="148">
        <v>221.50471835988594</v>
      </c>
      <c r="J91" s="148">
        <v>214.35277338147409</v>
      </c>
      <c r="K91" s="148">
        <v>399.79687581338351</v>
      </c>
      <c r="L91" s="148">
        <v>1030.6816183290416</v>
      </c>
      <c r="M91" s="148">
        <v>155.02669786689856</v>
      </c>
      <c r="N91" s="320"/>
      <c r="O91" s="234"/>
    </row>
    <row r="92" spans="1:15">
      <c r="B92" s="167" t="s">
        <v>103</v>
      </c>
      <c r="C92" s="166">
        <v>0.11099063906715993</v>
      </c>
      <c r="D92" s="166">
        <v>0.17023365748266406</v>
      </c>
      <c r="E92" s="166">
        <v>0.21371567385886978</v>
      </c>
      <c r="F92" s="86">
        <v>0.26393139868781512</v>
      </c>
      <c r="G92" s="86">
        <v>0.18913553443110004</v>
      </c>
      <c r="H92" s="86">
        <v>0.12762240309595416</v>
      </c>
      <c r="I92" s="86">
        <v>0.14092670002785454</v>
      </c>
      <c r="J92" s="86">
        <v>0.13785179155529007</v>
      </c>
      <c r="K92" s="86">
        <v>0.2508417351510927</v>
      </c>
      <c r="L92" s="86">
        <v>0.16494328477984269</v>
      </c>
      <c r="M92" s="86">
        <v>0.1030093914583622</v>
      </c>
      <c r="N92" s="247"/>
    </row>
    <row r="93" spans="1:15">
      <c r="A93" s="2" t="s">
        <v>153</v>
      </c>
      <c r="B93" s="94"/>
      <c r="C93" s="148">
        <v>0.121712669554701</v>
      </c>
      <c r="D93" s="148">
        <v>2.4203431786004398E-2</v>
      </c>
      <c r="E93" s="148">
        <v>5.7370158006129907E-2</v>
      </c>
      <c r="F93" s="148">
        <v>46.733572522643151</v>
      </c>
      <c r="G93" s="148">
        <v>46.93685878198999</v>
      </c>
      <c r="H93" s="148">
        <v>41.736145399687203</v>
      </c>
      <c r="I93" s="148">
        <v>27.042314356911056</v>
      </c>
      <c r="J93" s="148">
        <v>2.4294230637999013</v>
      </c>
      <c r="K93" s="148">
        <v>22.530233636979453</v>
      </c>
      <c r="L93" s="148">
        <v>93.738116457377615</v>
      </c>
      <c r="M93" s="148">
        <v>0</v>
      </c>
      <c r="N93" s="320"/>
      <c r="O93" s="234"/>
    </row>
    <row r="94" spans="1:15">
      <c r="B94" s="168" t="s">
        <v>103</v>
      </c>
      <c r="C94" s="166">
        <v>7.1231874221237471E-5</v>
      </c>
      <c r="D94" s="166">
        <v>1.4203024189369926E-5</v>
      </c>
      <c r="E94" s="166">
        <v>3.4967087612746931E-5</v>
      </c>
      <c r="F94" s="86">
        <v>2.7873024146962959E-2</v>
      </c>
      <c r="G94" s="86">
        <v>6.9741317235045043E-3</v>
      </c>
      <c r="H94" s="86">
        <v>2.7311399564538166E-2</v>
      </c>
      <c r="I94" s="86">
        <v>1.7204979431830966E-2</v>
      </c>
      <c r="J94" s="86">
        <v>1.5623792335756298E-3</v>
      </c>
      <c r="K94" s="86">
        <v>1.4135985648615844E-2</v>
      </c>
      <c r="L94" s="86">
        <v>1.5001211395058821E-2</v>
      </c>
      <c r="M94" s="86">
        <v>0</v>
      </c>
      <c r="N94" s="247"/>
    </row>
    <row r="95" spans="1:15">
      <c r="A95" s="2" t="s">
        <v>104</v>
      </c>
      <c r="B95" s="24"/>
      <c r="C95" s="148">
        <v>189.56949498803098</v>
      </c>
      <c r="D95" s="148">
        <v>290.12007749552504</v>
      </c>
      <c r="E95" s="148">
        <v>350.89858207295799</v>
      </c>
      <c r="F95" s="148">
        <v>489.25667645801616</v>
      </c>
      <c r="G95" s="148">
        <v>1319.84483101453</v>
      </c>
      <c r="H95" s="148">
        <v>236.763396173985</v>
      </c>
      <c r="I95" s="148">
        <v>248.54703271679699</v>
      </c>
      <c r="J95" s="148">
        <v>216.782196445274</v>
      </c>
      <c r="K95" s="148">
        <v>422.32710945036297</v>
      </c>
      <c r="L95" s="148">
        <v>1124.419734786419</v>
      </c>
      <c r="M95" s="148">
        <v>155.02669786689856</v>
      </c>
      <c r="N95" s="320"/>
      <c r="O95" s="234"/>
    </row>
    <row r="96" spans="1:15">
      <c r="B96" s="168" t="s">
        <v>50</v>
      </c>
      <c r="C96" s="166">
        <v>0.11094482170652036</v>
      </c>
      <c r="D96" s="166">
        <v>0.17024786050685345</v>
      </c>
      <c r="E96" s="166">
        <v>0.21387254086388907</v>
      </c>
      <c r="F96" s="86">
        <v>0.29180442283477809</v>
      </c>
      <c r="G96" s="86">
        <v>0.19610966615460454</v>
      </c>
      <c r="H96" s="86">
        <v>0.15636583295998985</v>
      </c>
      <c r="I96" s="86">
        <v>0.15813167945968548</v>
      </c>
      <c r="J96" s="86">
        <v>0.1394141707888657</v>
      </c>
      <c r="K96" s="86">
        <v>0.26497772079970855</v>
      </c>
      <c r="L96" s="86">
        <v>0.17994449617490152</v>
      </c>
      <c r="M96" s="86">
        <v>0.1030093914583622</v>
      </c>
      <c r="N96" s="247"/>
    </row>
    <row r="97" spans="1:15"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</row>
    <row r="98" spans="1:15" s="7" customFormat="1">
      <c r="A98" s="11" t="s">
        <v>116</v>
      </c>
      <c r="B98" s="144"/>
      <c r="C98" s="144"/>
      <c r="D98" s="144"/>
      <c r="E98" s="144"/>
      <c r="F98" s="144"/>
      <c r="G98" s="144"/>
      <c r="H98" s="177"/>
      <c r="I98" s="177"/>
      <c r="J98" s="177"/>
      <c r="K98" s="159"/>
      <c r="L98" s="159"/>
      <c r="M98" s="159"/>
      <c r="N98" s="247"/>
    </row>
    <row r="99" spans="1:15" s="7" customFormat="1">
      <c r="A99" s="19" t="s">
        <v>150</v>
      </c>
      <c r="B99" s="100"/>
      <c r="C99" s="24">
        <v>574.34648239028195</v>
      </c>
      <c r="D99" s="24">
        <v>573.55781643309092</v>
      </c>
      <c r="E99" s="24">
        <v>566.25085459130321</v>
      </c>
      <c r="F99" s="24">
        <v>551.47579081686297</v>
      </c>
      <c r="G99" s="24">
        <v>2265.6309442315396</v>
      </c>
      <c r="H99" s="24">
        <v>543.24300000000005</v>
      </c>
      <c r="I99" s="24">
        <v>553.54999999999995</v>
      </c>
      <c r="J99" s="24">
        <v>561.73</v>
      </c>
      <c r="K99" s="24">
        <v>566.24699999999996</v>
      </c>
      <c r="L99" s="24">
        <v>2224.7879844651802</v>
      </c>
      <c r="M99" s="24">
        <v>554.5077973121189</v>
      </c>
      <c r="N99" s="243"/>
    </row>
    <row r="100" spans="1:15" s="7" customFormat="1">
      <c r="A100" s="19"/>
      <c r="B100" s="73" t="s">
        <v>157</v>
      </c>
      <c r="C100" s="149">
        <v>-8.9649022147029882</v>
      </c>
      <c r="D100" s="149">
        <v>-12.67999999999995</v>
      </c>
      <c r="E100" s="149">
        <v>-5.9690936031331603</v>
      </c>
      <c r="F100" s="149">
        <v>-59.870274509803039</v>
      </c>
      <c r="G100" s="149">
        <v>-87.484270327639479</v>
      </c>
      <c r="H100" s="149">
        <v>-1.0980832753500636</v>
      </c>
      <c r="I100" s="149">
        <v>-11.940818270364957</v>
      </c>
      <c r="J100" s="149">
        <v>-9.9526490887440104</v>
      </c>
      <c r="K100" s="149">
        <v>-29.995630662005055</v>
      </c>
      <c r="L100" s="149">
        <v>-53.00698584277</v>
      </c>
      <c r="M100" s="149">
        <v>0</v>
      </c>
      <c r="N100" s="243"/>
    </row>
    <row r="101" spans="1:15" s="7" customFormat="1">
      <c r="A101" s="19" t="s">
        <v>60</v>
      </c>
      <c r="B101" s="100"/>
      <c r="C101" s="148">
        <v>565.38158017557896</v>
      </c>
      <c r="D101" s="148">
        <v>560.87781643309097</v>
      </c>
      <c r="E101" s="148">
        <v>560.28176098817005</v>
      </c>
      <c r="F101" s="148">
        <v>491.60551630705993</v>
      </c>
      <c r="G101" s="148">
        <v>2178.1466739039001</v>
      </c>
      <c r="H101" s="148">
        <v>542.14491672464999</v>
      </c>
      <c r="I101" s="148">
        <v>541.609181729635</v>
      </c>
      <c r="J101" s="148">
        <v>551.77735091125601</v>
      </c>
      <c r="K101" s="148">
        <v>536.2513693379949</v>
      </c>
      <c r="L101" s="148">
        <v>2171.7828187035361</v>
      </c>
      <c r="M101" s="148">
        <v>554.5077973121189</v>
      </c>
      <c r="N101" s="243"/>
    </row>
    <row r="102" spans="1:15" s="7" customFormat="1">
      <c r="B102" s="73" t="s">
        <v>61</v>
      </c>
      <c r="C102" s="149">
        <v>-137</v>
      </c>
      <c r="D102" s="149">
        <v>-31</v>
      </c>
      <c r="E102" s="149">
        <v>66.271999999999991</v>
      </c>
      <c r="F102" s="149">
        <v>183.178</v>
      </c>
      <c r="G102" s="149">
        <v>81.150000000000006</v>
      </c>
      <c r="H102" s="149">
        <v>-123.616</v>
      </c>
      <c r="I102" s="149">
        <v>3.3791426893758598</v>
      </c>
      <c r="J102" s="149">
        <v>13.63999999999999</v>
      </c>
      <c r="K102" s="149">
        <v>106.054</v>
      </c>
      <c r="L102" s="149">
        <v>-0.54285731062415721</v>
      </c>
      <c r="M102" s="149">
        <v>-65.828000000000003</v>
      </c>
      <c r="N102" s="243"/>
      <c r="O102" s="233"/>
    </row>
    <row r="103" spans="1:15" s="7" customFormat="1">
      <c r="B103" s="73" t="s">
        <v>158</v>
      </c>
      <c r="C103" s="149">
        <v>-240.87828733044529</v>
      </c>
      <c r="D103" s="149">
        <v>-247.97579656821401</v>
      </c>
      <c r="E103" s="149">
        <v>-334.3556298419939</v>
      </c>
      <c r="F103" s="149">
        <v>-325</v>
      </c>
      <c r="G103" s="149">
        <v>-1148.5097137406531</v>
      </c>
      <c r="H103" s="149">
        <v>-342.65800000000002</v>
      </c>
      <c r="I103" s="149">
        <v>-213.71100000000001</v>
      </c>
      <c r="J103" s="149">
        <v>-241.73699999999997</v>
      </c>
      <c r="K103" s="149">
        <v>-252.58899999999994</v>
      </c>
      <c r="L103" s="149">
        <v>-1050.6949999999999</v>
      </c>
      <c r="M103" s="149">
        <v>-273.75799999999998</v>
      </c>
      <c r="N103" s="243"/>
    </row>
    <row r="104" spans="1:15" s="7" customFormat="1">
      <c r="A104" s="19" t="s">
        <v>64</v>
      </c>
      <c r="B104" s="100"/>
      <c r="C104" s="148">
        <v>187.50329284513367</v>
      </c>
      <c r="D104" s="148">
        <v>281.90201986487693</v>
      </c>
      <c r="E104" s="148">
        <v>292.19813114617619</v>
      </c>
      <c r="F104" s="148">
        <v>349.78351630705993</v>
      </c>
      <c r="G104" s="148">
        <v>1110.4569601632468</v>
      </c>
      <c r="H104" s="148">
        <v>75.870916724649987</v>
      </c>
      <c r="I104" s="148">
        <v>331.27732441901082</v>
      </c>
      <c r="J104" s="148">
        <v>323.68035091125603</v>
      </c>
      <c r="K104" s="148">
        <v>389.71636933799493</v>
      </c>
      <c r="L104" s="148">
        <v>1120.5449613929118</v>
      </c>
      <c r="M104" s="148">
        <v>214.92179731211894</v>
      </c>
      <c r="N104" s="243"/>
    </row>
    <row r="105" spans="1:15" s="7" customFormat="1">
      <c r="B105" s="73" t="s">
        <v>34</v>
      </c>
      <c r="C105" s="149">
        <v>-50</v>
      </c>
      <c r="D105" s="149">
        <v>-94</v>
      </c>
      <c r="E105" s="149">
        <v>-46</v>
      </c>
      <c r="F105" s="149">
        <v>-62</v>
      </c>
      <c r="G105" s="149">
        <v>-252</v>
      </c>
      <c r="H105" s="149">
        <v>-38.094999999999999</v>
      </c>
      <c r="I105" s="149">
        <v>-98.616903478875997</v>
      </c>
      <c r="J105" s="149">
        <v>-70.447000000000003</v>
      </c>
      <c r="K105" s="149">
        <v>-52.074000000000012</v>
      </c>
      <c r="L105" s="149">
        <v>-259.23290347887598</v>
      </c>
      <c r="M105" s="149">
        <v>-32.728000000000002</v>
      </c>
      <c r="N105" s="243"/>
    </row>
    <row r="106" spans="1:15" s="7" customFormat="1">
      <c r="A106" s="21" t="s">
        <v>65</v>
      </c>
      <c r="B106" s="100"/>
      <c r="C106" s="148">
        <v>137.50329284513367</v>
      </c>
      <c r="D106" s="148">
        <v>187.90201986487693</v>
      </c>
      <c r="E106" s="148">
        <v>246.19813114617619</v>
      </c>
      <c r="F106" s="148">
        <v>287.78351630705993</v>
      </c>
      <c r="G106" s="148">
        <v>858.45696016324678</v>
      </c>
      <c r="H106" s="148">
        <v>37.775916724649989</v>
      </c>
      <c r="I106" s="148">
        <v>232.66042094013483</v>
      </c>
      <c r="J106" s="148">
        <v>253.23335091125603</v>
      </c>
      <c r="K106" s="148">
        <v>337.64236933799492</v>
      </c>
      <c r="L106" s="148">
        <v>861.31205791403568</v>
      </c>
      <c r="M106" s="148">
        <v>182.19379731211893</v>
      </c>
      <c r="N106" s="243"/>
    </row>
    <row r="107" spans="1:15" s="7" customFormat="1">
      <c r="B107" s="73" t="s">
        <v>35</v>
      </c>
      <c r="C107" s="149">
        <v>-78</v>
      </c>
      <c r="D107" s="149">
        <v>-99</v>
      </c>
      <c r="E107" s="149">
        <v>-86.745999999999981</v>
      </c>
      <c r="F107" s="149">
        <v>-90.51</v>
      </c>
      <c r="G107" s="149">
        <v>-354.29</v>
      </c>
      <c r="H107" s="149">
        <v>-91.952999999999989</v>
      </c>
      <c r="I107" s="149">
        <v>-111.43800000000002</v>
      </c>
      <c r="J107" s="149">
        <v>-104.46199999999999</v>
      </c>
      <c r="K107" s="149">
        <v>-119.15699999999993</v>
      </c>
      <c r="L107" s="149">
        <v>-427.00999999999988</v>
      </c>
      <c r="M107" s="149">
        <v>-125.95700000000001</v>
      </c>
      <c r="N107" s="243"/>
    </row>
    <row r="108" spans="1:15" s="7" customFormat="1">
      <c r="A108" s="21" t="s">
        <v>70</v>
      </c>
      <c r="B108" s="100"/>
      <c r="C108" s="148">
        <v>59.503292845133672</v>
      </c>
      <c r="D108" s="148">
        <v>88.902019864876934</v>
      </c>
      <c r="E108" s="148">
        <v>159.45213114617621</v>
      </c>
      <c r="F108" s="148">
        <v>197.27351630705994</v>
      </c>
      <c r="G108" s="148">
        <v>504.16696016324676</v>
      </c>
      <c r="H108" s="148">
        <v>-54.17708327535</v>
      </c>
      <c r="I108" s="148">
        <v>121.22242094013481</v>
      </c>
      <c r="J108" s="148">
        <v>148.77135091125604</v>
      </c>
      <c r="K108" s="148">
        <v>218.485369337995</v>
      </c>
      <c r="L108" s="148">
        <v>434.3020579140358</v>
      </c>
      <c r="M108" s="148">
        <v>56.236797312118924</v>
      </c>
      <c r="N108" s="243"/>
    </row>
    <row r="109" spans="1:15" s="7" customFormat="1">
      <c r="B109" s="20" t="s">
        <v>63</v>
      </c>
      <c r="C109" s="149">
        <v>-25</v>
      </c>
      <c r="D109" s="149">
        <v>-71</v>
      </c>
      <c r="E109" s="149">
        <v>-84.300000000000011</v>
      </c>
      <c r="F109" s="149">
        <v>-88.579999999999984</v>
      </c>
      <c r="G109" s="149">
        <v>-268.88</v>
      </c>
      <c r="H109" s="149">
        <v>-14.317</v>
      </c>
      <c r="I109" s="149">
        <v>-14.672999999999998</v>
      </c>
      <c r="J109" s="149">
        <v>-19.010000000000002</v>
      </c>
      <c r="K109" s="149">
        <v>-116.86100000000002</v>
      </c>
      <c r="L109" s="149">
        <v>-164.86100000000002</v>
      </c>
      <c r="M109" s="149">
        <v>-5.8220000000000001</v>
      </c>
      <c r="N109" s="243"/>
    </row>
    <row r="110" spans="1:15" s="7" customFormat="1">
      <c r="A110" s="19" t="s">
        <v>62</v>
      </c>
      <c r="B110" s="100"/>
      <c r="C110" s="148">
        <v>34.503292845133672</v>
      </c>
      <c r="D110" s="148">
        <v>17.902019864876934</v>
      </c>
      <c r="E110" s="148">
        <v>75.152131146176202</v>
      </c>
      <c r="F110" s="148">
        <v>108.69351630705995</v>
      </c>
      <c r="G110" s="148">
        <v>235.28696016324676</v>
      </c>
      <c r="H110" s="148">
        <v>-68.494083275349993</v>
      </c>
      <c r="I110" s="148">
        <v>106.54942094013481</v>
      </c>
      <c r="J110" s="148">
        <v>129.76135091125605</v>
      </c>
      <c r="K110" s="148">
        <v>101.62436933799498</v>
      </c>
      <c r="L110" s="148">
        <v>269.44105791403581</v>
      </c>
      <c r="M110" s="148">
        <v>50.414797312118921</v>
      </c>
      <c r="N110" s="243"/>
    </row>
    <row r="111" spans="1:15" s="7" customFormat="1">
      <c r="A111" s="19"/>
      <c r="B111" s="100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247"/>
    </row>
    <row r="112" spans="1:15" s="7" customFormat="1">
      <c r="A112" s="2" t="s">
        <v>92</v>
      </c>
      <c r="B112" s="100"/>
      <c r="C112" s="126">
        <v>3963.6081729552393</v>
      </c>
      <c r="D112" s="126">
        <v>4280.5825493609254</v>
      </c>
      <c r="E112" s="126">
        <v>4267.9799679928574</v>
      </c>
      <c r="F112" s="126">
        <v>4294.6000000000004</v>
      </c>
      <c r="G112" s="126">
        <v>4294.6000000000004</v>
      </c>
      <c r="H112" s="126">
        <v>4418.8872429257681</v>
      </c>
      <c r="I112" s="126">
        <v>4282.3219839548301</v>
      </c>
      <c r="J112" s="126">
        <v>4152.0565808892325</v>
      </c>
      <c r="K112" s="126">
        <v>4181.4608785706596</v>
      </c>
      <c r="L112" s="126">
        <v>4181.4608785706596</v>
      </c>
      <c r="M112" s="126">
        <v>4200.8166477720888</v>
      </c>
      <c r="N112" s="243"/>
    </row>
    <row r="113" spans="1:14">
      <c r="B113" s="7" t="s">
        <v>109</v>
      </c>
      <c r="C113" s="75">
        <v>1.8183570022071374</v>
      </c>
      <c r="D113" s="75">
        <v>1.891827300699414</v>
      </c>
      <c r="E113" s="75">
        <v>1.8773885366526217</v>
      </c>
      <c r="F113" s="75" t="s">
        <v>145</v>
      </c>
      <c r="G113" s="75" t="s">
        <v>145</v>
      </c>
      <c r="H113" s="75">
        <v>2.03971904777385</v>
      </c>
      <c r="I113" s="75">
        <v>1.99</v>
      </c>
      <c r="J113" s="75">
        <v>1.95</v>
      </c>
      <c r="K113" s="75">
        <v>1.9253586696421228</v>
      </c>
      <c r="L113" s="75">
        <v>1.9253586696421228</v>
      </c>
      <c r="M113" s="75">
        <v>1.9396486517300777</v>
      </c>
      <c r="N113" s="247"/>
    </row>
    <row r="114" spans="1:14">
      <c r="A114" s="153"/>
    </row>
    <row r="115" spans="1:14" s="7" customFormat="1">
      <c r="A115" s="11" t="s">
        <v>164</v>
      </c>
      <c r="B115" s="144"/>
      <c r="C115" s="144"/>
      <c r="D115" s="144"/>
      <c r="E115" s="144"/>
      <c r="F115" s="144"/>
      <c r="G115" s="144"/>
      <c r="H115" s="177"/>
      <c r="I115" s="177"/>
      <c r="J115" s="177"/>
      <c r="K115" s="177"/>
      <c r="L115" s="177"/>
      <c r="M115" s="177"/>
      <c r="N115" s="247"/>
    </row>
    <row r="116" spans="1:14">
      <c r="A116" s="153"/>
    </row>
    <row r="117" spans="1:14" s="7" customFormat="1">
      <c r="A117" s="19" t="s">
        <v>71</v>
      </c>
      <c r="B117" s="100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247"/>
    </row>
    <row r="118" spans="1:14" s="7" customFormat="1">
      <c r="B118" s="20" t="s">
        <v>72</v>
      </c>
      <c r="C118" s="125">
        <v>10385.475609491599</v>
      </c>
      <c r="D118" s="125">
        <v>10232.8207416776</v>
      </c>
      <c r="E118" s="125">
        <v>9869.7607229848509</v>
      </c>
      <c r="F118" s="125">
        <v>9730</v>
      </c>
      <c r="G118" s="125">
        <v>9730</v>
      </c>
      <c r="H118" s="125">
        <v>9561.4736131171812</v>
      </c>
      <c r="I118" s="125">
        <v>9573.3983923662199</v>
      </c>
      <c r="J118" s="125">
        <v>9500.9167140391601</v>
      </c>
      <c r="K118" s="125">
        <v>9434.2881225061301</v>
      </c>
      <c r="L118" s="125">
        <v>9434.2881225061301</v>
      </c>
      <c r="M118" s="125">
        <v>9126.9234829377801</v>
      </c>
      <c r="N118" s="247"/>
    </row>
    <row r="119" spans="1:14" s="7" customFormat="1">
      <c r="B119" s="20" t="s">
        <v>117</v>
      </c>
      <c r="C119" s="125">
        <v>2790.8655658642597</v>
      </c>
      <c r="D119" s="125">
        <v>2404.8854596932201</v>
      </c>
      <c r="E119" s="125">
        <v>2434.1719177530099</v>
      </c>
      <c r="F119" s="125">
        <v>2662</v>
      </c>
      <c r="G119" s="125">
        <v>2662</v>
      </c>
      <c r="H119" s="125">
        <v>2571.0492030092701</v>
      </c>
      <c r="I119" s="125">
        <v>2734.79212686961</v>
      </c>
      <c r="J119" s="125">
        <v>2889.3932636417403</v>
      </c>
      <c r="K119" s="125">
        <v>2444.5516590843199</v>
      </c>
      <c r="L119" s="125">
        <v>2444.5516590843199</v>
      </c>
      <c r="M119" s="125">
        <v>2505.9692697549899</v>
      </c>
      <c r="N119" s="247"/>
    </row>
    <row r="120" spans="1:14" s="7" customFormat="1">
      <c r="B120" s="20" t="s">
        <v>73</v>
      </c>
      <c r="C120" s="125">
        <v>30.8116106837487</v>
      </c>
      <c r="D120" s="125">
        <v>31.289055961855702</v>
      </c>
      <c r="E120" s="125">
        <v>13.5030861298511</v>
      </c>
      <c r="F120" s="125">
        <v>13</v>
      </c>
      <c r="G120" s="125">
        <v>13</v>
      </c>
      <c r="H120" s="125">
        <v>279.45740385368697</v>
      </c>
      <c r="I120" s="125">
        <v>15.6908361074493</v>
      </c>
      <c r="J120" s="125">
        <v>6.7051948451614596</v>
      </c>
      <c r="K120" s="125">
        <v>4.6757743206983298</v>
      </c>
      <c r="L120" s="125">
        <v>4.6757743206983298</v>
      </c>
      <c r="M120" s="125">
        <v>196.84238233498399</v>
      </c>
      <c r="N120" s="247"/>
    </row>
    <row r="121" spans="1:14" s="7" customFormat="1">
      <c r="A121" s="19" t="s">
        <v>74</v>
      </c>
      <c r="B121" s="100"/>
      <c r="C121" s="124">
        <v>13207.1527860396</v>
      </c>
      <c r="D121" s="124">
        <v>12668.995257332601</v>
      </c>
      <c r="E121" s="124">
        <v>12317.435726867699</v>
      </c>
      <c r="F121" s="124">
        <v>12405</v>
      </c>
      <c r="G121" s="124">
        <v>12405</v>
      </c>
      <c r="H121" s="124">
        <v>12411.9802199801</v>
      </c>
      <c r="I121" s="124">
        <v>12323.881355343301</v>
      </c>
      <c r="J121" s="124">
        <v>12397.0151725261</v>
      </c>
      <c r="K121" s="124">
        <v>11883.515555911099</v>
      </c>
      <c r="L121" s="124">
        <v>11883.515555911099</v>
      </c>
      <c r="M121" s="124">
        <v>11829.735135027699</v>
      </c>
      <c r="N121" s="247"/>
    </row>
    <row r="122" spans="1:14" s="7" customFormat="1">
      <c r="A122" s="106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247"/>
    </row>
    <row r="123" spans="1:14" s="7" customFormat="1">
      <c r="A123" s="106" t="s">
        <v>75</v>
      </c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247"/>
    </row>
    <row r="124" spans="1:14" s="7" customFormat="1">
      <c r="B124" s="20" t="s">
        <v>76</v>
      </c>
      <c r="C124" s="125">
        <v>2171.4135985653097</v>
      </c>
      <c r="D124" s="125">
        <v>1750.7822178259798</v>
      </c>
      <c r="E124" s="125">
        <v>1593.6361280996398</v>
      </c>
      <c r="F124" s="125">
        <v>3285</v>
      </c>
      <c r="G124" s="125">
        <v>3285</v>
      </c>
      <c r="H124" s="125">
        <v>3352.9597207787001</v>
      </c>
      <c r="I124" s="125">
        <v>3139.3697996019896</v>
      </c>
      <c r="J124" s="125">
        <v>3171.59612251312</v>
      </c>
      <c r="K124" s="125">
        <v>2976.2048347707801</v>
      </c>
      <c r="L124" s="125">
        <v>2976.2048347707801</v>
      </c>
      <c r="M124" s="125">
        <v>3026.2404115514901</v>
      </c>
      <c r="N124" s="247"/>
    </row>
    <row r="125" spans="1:14" s="7" customFormat="1">
      <c r="B125" s="20" t="s">
        <v>77</v>
      </c>
      <c r="C125" s="125">
        <v>1253.31352212043</v>
      </c>
      <c r="D125" s="125">
        <v>1279.0378906015501</v>
      </c>
      <c r="E125" s="125">
        <v>1210.7386170467598</v>
      </c>
      <c r="F125" s="125">
        <v>1128</v>
      </c>
      <c r="G125" s="125">
        <v>1128</v>
      </c>
      <c r="H125" s="125">
        <v>1207.8369613254201</v>
      </c>
      <c r="I125" s="125">
        <v>1108.89282416934</v>
      </c>
      <c r="J125" s="125">
        <v>1072.31648266351</v>
      </c>
      <c r="K125" s="125">
        <v>1095.0215420567299</v>
      </c>
      <c r="L125" s="125">
        <v>1095.0215420567299</v>
      </c>
      <c r="M125" s="125">
        <v>929.74527525076599</v>
      </c>
      <c r="N125" s="247"/>
    </row>
    <row r="126" spans="1:14" s="7" customFormat="1">
      <c r="A126" s="19" t="s">
        <v>118</v>
      </c>
      <c r="B126" s="100"/>
      <c r="C126" s="124">
        <v>3424.7271206857399</v>
      </c>
      <c r="D126" s="124">
        <v>3029.8201084275302</v>
      </c>
      <c r="E126" s="124">
        <v>2804.3747451463996</v>
      </c>
      <c r="F126" s="124">
        <v>4413</v>
      </c>
      <c r="G126" s="124">
        <v>4413</v>
      </c>
      <c r="H126" s="124">
        <v>4560.79668210412</v>
      </c>
      <c r="I126" s="124">
        <v>4248.2626237713303</v>
      </c>
      <c r="J126" s="124">
        <v>4243.9126051766307</v>
      </c>
      <c r="K126" s="124">
        <v>4071.2263768275102</v>
      </c>
      <c r="L126" s="124">
        <v>4071.2263768275102</v>
      </c>
      <c r="M126" s="124">
        <v>3955.9856868022603</v>
      </c>
      <c r="N126" s="247"/>
    </row>
    <row r="127" spans="1:14" s="7" customFormat="1">
      <c r="B127" s="20" t="s">
        <v>78</v>
      </c>
      <c r="C127" s="125">
        <v>4955.6121338052099</v>
      </c>
      <c r="D127" s="125">
        <v>5207.9819797779401</v>
      </c>
      <c r="E127" s="125">
        <v>5397.86091142429</v>
      </c>
      <c r="F127" s="125">
        <v>5656</v>
      </c>
      <c r="G127" s="125">
        <v>5656</v>
      </c>
      <c r="H127" s="125">
        <v>5627.8883801007805</v>
      </c>
      <c r="I127" s="125">
        <v>5907.8101061818597</v>
      </c>
      <c r="J127" s="125">
        <v>6033.6183647607795</v>
      </c>
      <c r="K127" s="125">
        <v>5742.0234168220095</v>
      </c>
      <c r="L127" s="125">
        <v>5742.0234168220095</v>
      </c>
      <c r="M127" s="125">
        <v>5748.2132565055199</v>
      </c>
      <c r="N127" s="247"/>
    </row>
    <row r="128" spans="1:14" s="7" customFormat="1">
      <c r="B128" s="20" t="s">
        <v>79</v>
      </c>
      <c r="C128" s="125">
        <v>4825.3579385620897</v>
      </c>
      <c r="D128" s="125">
        <v>4429.7517401680498</v>
      </c>
      <c r="E128" s="125">
        <v>4115.2002934227303</v>
      </c>
      <c r="F128" s="125">
        <v>2336</v>
      </c>
      <c r="G128" s="125">
        <v>2336</v>
      </c>
      <c r="H128" s="125">
        <v>2086.1960627929402</v>
      </c>
      <c r="I128" s="125">
        <v>2157.2650153546701</v>
      </c>
      <c r="J128" s="125">
        <v>2119.48292706652</v>
      </c>
      <c r="K128" s="125">
        <v>2070.26396086256</v>
      </c>
      <c r="L128" s="125">
        <v>2070.26396086256</v>
      </c>
      <c r="M128" s="125">
        <v>2048.63982580838</v>
      </c>
      <c r="N128" s="247"/>
    </row>
    <row r="129" spans="1:19" s="7" customFormat="1">
      <c r="B129" s="20" t="s">
        <v>80</v>
      </c>
      <c r="C129" s="125">
        <v>1.4569795421016298</v>
      </c>
      <c r="D129" s="125">
        <v>1.4445179838709301</v>
      </c>
      <c r="E129" s="125">
        <v>9.9536180117974809E-14</v>
      </c>
      <c r="F129" s="125">
        <v>0</v>
      </c>
      <c r="G129" s="125">
        <v>0</v>
      </c>
      <c r="H129" s="125">
        <v>137.09846642000002</v>
      </c>
      <c r="I129" s="125">
        <v>10.542769541379</v>
      </c>
      <c r="J129" s="125">
        <v>-2.4629999952552599E-4</v>
      </c>
      <c r="K129" s="125">
        <v>-2.4629999952552599E-4</v>
      </c>
      <c r="L129" s="125">
        <v>-2.4629999952552599E-4</v>
      </c>
      <c r="M129" s="125">
        <v>76.894918178469496</v>
      </c>
      <c r="N129" s="247"/>
    </row>
    <row r="130" spans="1:19" s="7" customFormat="1">
      <c r="A130" s="19" t="s">
        <v>81</v>
      </c>
      <c r="B130" s="100"/>
      <c r="C130" s="124">
        <v>13207.154172595101</v>
      </c>
      <c r="D130" s="124">
        <v>12668.998346357399</v>
      </c>
      <c r="E130" s="124">
        <v>12317.4359499934</v>
      </c>
      <c r="F130" s="124">
        <v>12405</v>
      </c>
      <c r="G130" s="124">
        <v>12405</v>
      </c>
      <c r="H130" s="124">
        <v>12411.979591417801</v>
      </c>
      <c r="I130" s="124">
        <v>12323.880514849201</v>
      </c>
      <c r="J130" s="124">
        <v>12397.013650703899</v>
      </c>
      <c r="K130" s="124">
        <v>11883.513508212101</v>
      </c>
      <c r="L130" s="124">
        <v>11883.513508212101</v>
      </c>
      <c r="M130" s="124">
        <v>11829.7336872946</v>
      </c>
      <c r="N130" s="247"/>
    </row>
    <row r="131" spans="1:19" s="7" customFormat="1"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247"/>
    </row>
    <row r="132" spans="1:19" s="7" customFormat="1">
      <c r="A132" s="11" t="s">
        <v>119</v>
      </c>
      <c r="B132" s="144"/>
      <c r="C132" s="144"/>
      <c r="D132" s="144"/>
      <c r="E132" s="144"/>
      <c r="F132" s="144"/>
      <c r="G132" s="144"/>
      <c r="H132" s="177"/>
      <c r="I132" s="177"/>
      <c r="J132" s="177"/>
      <c r="K132" s="177"/>
      <c r="L132" s="177"/>
      <c r="M132" s="177"/>
      <c r="N132" s="247"/>
    </row>
    <row r="133" spans="1:19" s="7" customFormat="1"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247"/>
    </row>
    <row r="134" spans="1:19" s="7" customFormat="1">
      <c r="A134" s="19" t="s">
        <v>120</v>
      </c>
      <c r="B134" s="100"/>
      <c r="C134" s="124">
        <v>5227.3860000000004</v>
      </c>
      <c r="D134" s="124">
        <v>5085.9309298369872</v>
      </c>
      <c r="E134" s="124">
        <v>5122.2118120151854</v>
      </c>
      <c r="F134" s="124">
        <v>5384</v>
      </c>
      <c r="G134" s="124">
        <v>5384</v>
      </c>
      <c r="H134" s="124">
        <v>5401.7131858048979</v>
      </c>
      <c r="I134" s="124">
        <v>5700.1612197523491</v>
      </c>
      <c r="J134" s="124">
        <v>5789.1487095817338</v>
      </c>
      <c r="K134" s="124">
        <v>5290.1544112389929</v>
      </c>
      <c r="L134" s="124">
        <v>5290.1544112389929</v>
      </c>
      <c r="M134" s="124">
        <v>5307.4646241022592</v>
      </c>
      <c r="N134" s="247"/>
      <c r="O134" s="192"/>
      <c r="P134" s="192"/>
      <c r="Q134" s="192"/>
      <c r="R134" s="192"/>
      <c r="S134" s="192"/>
    </row>
    <row r="135" spans="1:19" s="7" customFormat="1">
      <c r="B135" s="20" t="s">
        <v>121</v>
      </c>
      <c r="C135" s="125">
        <v>3629.8120000000004</v>
      </c>
      <c r="D135" s="125">
        <v>3868</v>
      </c>
      <c r="E135" s="125">
        <v>3828.6559999999999</v>
      </c>
      <c r="F135" s="125">
        <v>3792.5943551462724</v>
      </c>
      <c r="G135" s="125">
        <v>3792.5943551462724</v>
      </c>
      <c r="H135" s="125">
        <v>3802</v>
      </c>
      <c r="I135" s="125">
        <v>3842.9760000000001</v>
      </c>
      <c r="J135" s="125">
        <v>3853.1487095817338</v>
      </c>
      <c r="K135" s="125">
        <v>3450.6544112389929</v>
      </c>
      <c r="L135" s="125">
        <v>3450.6544112389929</v>
      </c>
      <c r="M135" s="125">
        <v>3428.3999999999996</v>
      </c>
      <c r="N135" s="247"/>
    </row>
    <row r="136" spans="1:19" s="7" customFormat="1">
      <c r="B136" s="20" t="s">
        <v>122</v>
      </c>
      <c r="C136" s="125">
        <v>1597.5740000000001</v>
      </c>
      <c r="D136" s="125">
        <v>1218</v>
      </c>
      <c r="E136" s="125">
        <v>1293.557</v>
      </c>
      <c r="F136" s="125">
        <v>1591.638915825801</v>
      </c>
      <c r="G136" s="125">
        <v>1591.638915825801</v>
      </c>
      <c r="H136" s="125">
        <v>1600</v>
      </c>
      <c r="I136" s="125">
        <v>1857.185219752349</v>
      </c>
      <c r="J136" s="125">
        <v>1936</v>
      </c>
      <c r="K136" s="125">
        <v>1839.5</v>
      </c>
      <c r="L136" s="125">
        <v>1839.5</v>
      </c>
      <c r="M136" s="125">
        <v>1879</v>
      </c>
      <c r="N136" s="247"/>
    </row>
    <row r="137" spans="1:19" s="7" customFormat="1">
      <c r="A137" s="70"/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247"/>
    </row>
    <row r="138" spans="1:19" s="7" customFormat="1">
      <c r="A138" s="19" t="s">
        <v>123</v>
      </c>
      <c r="B138" s="100"/>
      <c r="C138" s="124">
        <v>1263.7800000000002</v>
      </c>
      <c r="D138" s="124">
        <v>805.34838047606252</v>
      </c>
      <c r="E138" s="124">
        <v>854.23184402232789</v>
      </c>
      <c r="F138" s="124">
        <v>1090</v>
      </c>
      <c r="G138" s="124">
        <v>1090</v>
      </c>
      <c r="H138" s="124">
        <v>982.82594287913003</v>
      </c>
      <c r="I138" s="124">
        <v>1417.8392357975185</v>
      </c>
      <c r="J138" s="124">
        <v>1637.0921286925011</v>
      </c>
      <c r="K138" s="124">
        <v>1108.6935326683329</v>
      </c>
      <c r="L138" s="124">
        <v>1108.6935326683329</v>
      </c>
      <c r="M138" s="124">
        <v>1106.6479763301709</v>
      </c>
      <c r="N138" s="247"/>
    </row>
    <row r="139" spans="1:19" s="7" customFormat="1">
      <c r="B139" s="20" t="s">
        <v>121</v>
      </c>
      <c r="C139" s="125">
        <v>815.06300000000022</v>
      </c>
      <c r="D139" s="125">
        <v>309</v>
      </c>
      <c r="E139" s="125">
        <v>372.69</v>
      </c>
      <c r="F139" s="125">
        <v>508.98363967731922</v>
      </c>
      <c r="G139" s="125">
        <v>508.98363967731922</v>
      </c>
      <c r="H139" s="125">
        <v>489</v>
      </c>
      <c r="I139" s="125">
        <v>776</v>
      </c>
      <c r="J139" s="125">
        <v>1001.0921286925011</v>
      </c>
      <c r="K139" s="125">
        <v>573.69353266833286</v>
      </c>
      <c r="L139" s="125">
        <v>573.69353266833286</v>
      </c>
      <c r="M139" s="125">
        <v>624.5</v>
      </c>
      <c r="N139" s="247"/>
    </row>
    <row r="140" spans="1:19" s="7" customFormat="1">
      <c r="B140" s="20" t="s">
        <v>122</v>
      </c>
      <c r="C140" s="125">
        <v>448.71699999999998</v>
      </c>
      <c r="D140" s="125">
        <v>497</v>
      </c>
      <c r="E140" s="125">
        <v>481.53899999999999</v>
      </c>
      <c r="F140" s="125">
        <v>580.7287538090618</v>
      </c>
      <c r="G140" s="125">
        <v>580.7287538090618</v>
      </c>
      <c r="H140" s="125">
        <v>494</v>
      </c>
      <c r="I140" s="125">
        <v>642</v>
      </c>
      <c r="J140" s="125">
        <v>636</v>
      </c>
      <c r="K140" s="125">
        <v>535</v>
      </c>
      <c r="L140" s="125">
        <v>535</v>
      </c>
      <c r="M140" s="125">
        <v>482</v>
      </c>
      <c r="N140" s="247"/>
    </row>
    <row r="141" spans="1:19" s="7" customFormat="1">
      <c r="A141" s="70"/>
      <c r="C141" s="157"/>
      <c r="D141" s="157"/>
      <c r="E141" s="157"/>
      <c r="F141" s="157"/>
      <c r="G141" s="157"/>
      <c r="H141" s="157"/>
      <c r="I141" s="157"/>
      <c r="J141" s="157"/>
      <c r="K141" s="157"/>
      <c r="L141" s="157"/>
      <c r="M141" s="157"/>
      <c r="N141" s="247"/>
    </row>
    <row r="142" spans="1:19" s="7" customFormat="1">
      <c r="A142" s="19" t="s">
        <v>124</v>
      </c>
      <c r="B142" s="100"/>
      <c r="C142" s="124">
        <v>3963.6059999999998</v>
      </c>
      <c r="D142" s="124">
        <v>4280.5825493609254</v>
      </c>
      <c r="E142" s="124">
        <v>4267.9799679928574</v>
      </c>
      <c r="F142" s="124">
        <v>4295</v>
      </c>
      <c r="G142" s="124">
        <v>4295</v>
      </c>
      <c r="H142" s="124">
        <v>4418.8872429257681</v>
      </c>
      <c r="I142" s="124">
        <v>4282.3219839548301</v>
      </c>
      <c r="J142" s="124">
        <v>4152.0565808892325</v>
      </c>
      <c r="K142" s="124">
        <v>4181.4608785706596</v>
      </c>
      <c r="L142" s="124">
        <v>4181.4608785706596</v>
      </c>
      <c r="M142" s="124">
        <v>4200.8166477720888</v>
      </c>
      <c r="N142" s="247"/>
      <c r="O142" s="192"/>
    </row>
    <row r="143" spans="1:19" s="7" customFormat="1">
      <c r="B143" s="20" t="s">
        <v>121</v>
      </c>
      <c r="C143" s="125">
        <v>2814.7489999999998</v>
      </c>
      <c r="D143" s="125">
        <v>3560</v>
      </c>
      <c r="E143" s="125">
        <v>3455.9659999999999</v>
      </c>
      <c r="F143" s="125">
        <v>3283.6107154689535</v>
      </c>
      <c r="G143" s="125">
        <v>3283.6107154689535</v>
      </c>
      <c r="H143" s="125">
        <v>3313</v>
      </c>
      <c r="I143" s="125">
        <v>3067</v>
      </c>
      <c r="J143" s="125">
        <v>2852</v>
      </c>
      <c r="K143" s="125">
        <v>2876.96087857066</v>
      </c>
      <c r="L143" s="125">
        <v>2876.96087857066</v>
      </c>
      <c r="M143" s="125">
        <v>2803.8999999999996</v>
      </c>
      <c r="N143" s="247"/>
    </row>
    <row r="144" spans="1:19" s="7" customFormat="1">
      <c r="B144" s="20" t="s">
        <v>122</v>
      </c>
      <c r="C144" s="125">
        <v>1148.857</v>
      </c>
      <c r="D144" s="125">
        <v>721</v>
      </c>
      <c r="E144" s="125">
        <v>812.01800000000003</v>
      </c>
      <c r="F144" s="125">
        <v>1010.9101620167394</v>
      </c>
      <c r="G144" s="125">
        <v>1010.9101620167394</v>
      </c>
      <c r="H144" s="125">
        <v>1106</v>
      </c>
      <c r="I144" s="125">
        <v>1215</v>
      </c>
      <c r="J144" s="125">
        <v>1300</v>
      </c>
      <c r="K144" s="125">
        <v>1304.5</v>
      </c>
      <c r="L144" s="125">
        <v>1304.5</v>
      </c>
      <c r="M144" s="125">
        <v>1397</v>
      </c>
      <c r="N144" s="247"/>
    </row>
    <row r="145" spans="1:14" s="7" customFormat="1">
      <c r="B145" s="157"/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247"/>
    </row>
    <row r="146" spans="1:14" s="7" customFormat="1">
      <c r="A146" s="11" t="s">
        <v>105</v>
      </c>
      <c r="B146" s="144"/>
      <c r="C146" s="144"/>
      <c r="D146" s="144"/>
      <c r="E146" s="144"/>
      <c r="F146" s="144"/>
      <c r="G146" s="144"/>
      <c r="H146" s="177"/>
      <c r="I146" s="177"/>
      <c r="J146" s="177"/>
      <c r="K146" s="177"/>
      <c r="L146" s="177"/>
      <c r="M146" s="177"/>
      <c r="N146" s="247"/>
    </row>
    <row r="147" spans="1:14" s="7" customFormat="1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247"/>
    </row>
    <row r="148" spans="1:14" s="7" customFormat="1">
      <c r="A148" s="7" t="s">
        <v>89</v>
      </c>
      <c r="B148" s="129"/>
      <c r="C148" s="143">
        <v>1249.2230552950246</v>
      </c>
      <c r="D148" s="143">
        <v>1240.009761436801</v>
      </c>
      <c r="E148" s="143">
        <v>1208.9305867143776</v>
      </c>
      <c r="F148" s="143">
        <v>1249.6421436936298</v>
      </c>
      <c r="G148" s="143">
        <v>4947.8055471398329</v>
      </c>
      <c r="H148" s="143">
        <v>1135.6734506285757</v>
      </c>
      <c r="I148" s="143">
        <v>1159.9162138887168</v>
      </c>
      <c r="J148" s="143">
        <v>1153.9012416927135</v>
      </c>
      <c r="K148" s="143">
        <v>1174.982419165437</v>
      </c>
      <c r="L148" s="143">
        <v>4624.473325375443</v>
      </c>
      <c r="M148" s="143">
        <v>1105.0936308430823</v>
      </c>
      <c r="N148" s="243"/>
    </row>
    <row r="149" spans="1:14" s="7" customFormat="1">
      <c r="A149" s="7" t="s">
        <v>18</v>
      </c>
      <c r="B149" s="129"/>
      <c r="C149" s="143">
        <v>395.10150212929221</v>
      </c>
      <c r="D149" s="143">
        <v>388.41302384956322</v>
      </c>
      <c r="E149" s="143">
        <v>389.71419009051004</v>
      </c>
      <c r="F149" s="143">
        <v>347.4</v>
      </c>
      <c r="G149" s="143">
        <v>1520.1518314877717</v>
      </c>
      <c r="H149" s="143">
        <v>387.76399950994619</v>
      </c>
      <c r="I149" s="143">
        <v>389.70418765163618</v>
      </c>
      <c r="J149" s="143">
        <v>399.73562556363504</v>
      </c>
      <c r="K149" s="143">
        <v>390.09831976715759</v>
      </c>
      <c r="L149" s="143">
        <v>1567.302132492375</v>
      </c>
      <c r="M149" s="143">
        <v>395.29386156732431</v>
      </c>
      <c r="N149" s="243"/>
    </row>
    <row r="150" spans="1:14" s="7" customFormat="1">
      <c r="A150" s="7" t="s">
        <v>106</v>
      </c>
      <c r="B150" s="129"/>
      <c r="C150" s="143">
        <v>148.014986836031</v>
      </c>
      <c r="D150" s="143">
        <v>220.434256194505</v>
      </c>
      <c r="E150" s="143">
        <v>263.10980557293698</v>
      </c>
      <c r="F150" s="143">
        <v>328.868848132697</v>
      </c>
      <c r="G150" s="143">
        <v>960.42789673616994</v>
      </c>
      <c r="H150" s="143">
        <v>145.959280909368</v>
      </c>
      <c r="I150" s="143">
        <v>155.1272891631873</v>
      </c>
      <c r="J150" s="143">
        <v>161.54524837216212</v>
      </c>
      <c r="K150" s="143">
        <v>305.1501259899033</v>
      </c>
      <c r="L150" s="143">
        <v>767.78194443462064</v>
      </c>
      <c r="M150" s="143">
        <v>113.16133918990221</v>
      </c>
      <c r="N150" s="243"/>
    </row>
    <row r="151" spans="1:14">
      <c r="A151" s="153" t="s">
        <v>120</v>
      </c>
      <c r="C151" s="143">
        <v>4403.32499906662</v>
      </c>
      <c r="D151" s="143">
        <v>4201.6836727181953</v>
      </c>
      <c r="E151" s="143">
        <v>4225.3588573620154</v>
      </c>
      <c r="F151" s="143">
        <v>4481.7135483626462</v>
      </c>
      <c r="G151" s="143">
        <v>4481.7135483626462</v>
      </c>
      <c r="H151" s="143">
        <v>4458.7138093931753</v>
      </c>
      <c r="I151" s="143">
        <v>4659.1329309303455</v>
      </c>
      <c r="J151" s="143">
        <v>4739.290701129692</v>
      </c>
      <c r="K151" s="143">
        <v>4276.468012794292</v>
      </c>
      <c r="L151" s="143">
        <v>4276.468012794292</v>
      </c>
      <c r="M151" s="143">
        <v>4273.0144730190677</v>
      </c>
      <c r="N151" s="243"/>
    </row>
    <row r="152" spans="1:14">
      <c r="A152" s="153" t="s">
        <v>123</v>
      </c>
      <c r="C152" s="143">
        <v>1168.814269</v>
      </c>
      <c r="D152" s="143">
        <v>662.11552265426758</v>
      </c>
      <c r="E152" s="143">
        <v>734.70332900060191</v>
      </c>
      <c r="F152" s="143">
        <v>957.68237767592132</v>
      </c>
      <c r="G152" s="143">
        <v>957.68237767592132</v>
      </c>
      <c r="H152" s="143">
        <v>864.82472845990412</v>
      </c>
      <c r="I152" s="143">
        <v>1020.8330521369875</v>
      </c>
      <c r="J152" s="143">
        <v>1223.9538287040502</v>
      </c>
      <c r="K152" s="143">
        <v>911.97533083200221</v>
      </c>
      <c r="L152" s="143">
        <v>911.97533083200221</v>
      </c>
      <c r="M152" s="143">
        <v>895.97330282469591</v>
      </c>
      <c r="N152" s="243"/>
    </row>
    <row r="153" spans="1:14">
      <c r="A153" s="7" t="s">
        <v>92</v>
      </c>
      <c r="C153" s="143">
        <v>3234.5086700000002</v>
      </c>
      <c r="D153" s="143">
        <v>3539.5681500639275</v>
      </c>
      <c r="E153" s="143">
        <v>3490.6555283614134</v>
      </c>
      <c r="F153" s="143">
        <v>3524.0311706867251</v>
      </c>
      <c r="G153" s="143">
        <v>3524.0311706867251</v>
      </c>
      <c r="H153" s="143">
        <v>3593.8890809332711</v>
      </c>
      <c r="I153" s="143">
        <v>3638.2998787933579</v>
      </c>
      <c r="J153" s="143">
        <v>3515.3368724256416</v>
      </c>
      <c r="K153" s="143">
        <v>3364.4926819622897</v>
      </c>
      <c r="L153" s="143">
        <v>3364.4926819622897</v>
      </c>
      <c r="M153" s="143">
        <v>3377.0411701943717</v>
      </c>
      <c r="N153" s="243"/>
    </row>
    <row r="155" spans="1:14">
      <c r="A155" s="30" t="s">
        <v>52</v>
      </c>
    </row>
    <row r="157" spans="1:14">
      <c r="A157" s="52" t="s">
        <v>3</v>
      </c>
      <c r="C157" s="67"/>
      <c r="D157" s="67"/>
      <c r="E157" s="67"/>
      <c r="F157" s="67"/>
      <c r="G157" s="169"/>
      <c r="H157" s="169"/>
      <c r="I157" s="169"/>
      <c r="J157" s="169"/>
      <c r="K157" s="169"/>
      <c r="L157" s="169"/>
      <c r="M157" s="169"/>
    </row>
    <row r="158" spans="1:14"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</row>
    <row r="159" spans="1:14"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</row>
    <row r="160" spans="1:14"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</row>
    <row r="161" spans="3:13"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</row>
    <row r="162" spans="3:13"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</row>
    <row r="163" spans="3:13"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</row>
  </sheetData>
  <hyperlinks>
    <hyperlink ref="A1" location="Index!A1" display="Back to index"/>
  </hyperlinks>
  <pageMargins left="0.7" right="0.7" top="0.75" bottom="0.75" header="0.3" footer="0.3"/>
  <pageSetup paperSize="8" fitToHeight="4" orientation="landscape" r:id="rId1"/>
  <rowBreaks count="1" manualBreakCount="1">
    <brk id="80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XEK106"/>
  <sheetViews>
    <sheetView zoomScaleNormal="100" zoomScaleSheetLayoutView="100" workbookViewId="0">
      <selection sqref="A1:XFD1048576"/>
    </sheetView>
  </sheetViews>
  <sheetFormatPr defaultColWidth="9.109375" defaultRowHeight="13.2"/>
  <cols>
    <col min="1" max="1" width="4.5546875" style="7" customWidth="1"/>
    <col min="2" max="2" width="36.44140625" style="7" customWidth="1"/>
    <col min="3" max="5" width="8.33203125" style="38" customWidth="1"/>
    <col min="6" max="7" width="8.33203125" style="145" customWidth="1"/>
    <col min="8" max="13" width="8.6640625" style="145" bestFit="1" customWidth="1"/>
    <col min="14" max="14" width="2.6640625" style="7" customWidth="1"/>
    <col min="15" max="16384" width="9.109375" style="7"/>
  </cols>
  <sheetData>
    <row r="1" spans="1:16365" s="2" customFormat="1">
      <c r="A1" s="35" t="s">
        <v>37</v>
      </c>
      <c r="B1" s="35"/>
      <c r="C1" s="101" t="s">
        <v>90</v>
      </c>
      <c r="D1" s="101" t="s">
        <v>137</v>
      </c>
      <c r="E1" s="101" t="s">
        <v>139</v>
      </c>
      <c r="F1" s="101" t="s">
        <v>141</v>
      </c>
      <c r="G1" s="101" t="s">
        <v>143</v>
      </c>
      <c r="H1" s="101" t="s">
        <v>161</v>
      </c>
      <c r="I1" s="101" t="s">
        <v>172</v>
      </c>
      <c r="J1" s="101" t="s">
        <v>307</v>
      </c>
      <c r="K1" s="101" t="s">
        <v>311</v>
      </c>
      <c r="L1" s="101" t="s">
        <v>312</v>
      </c>
      <c r="M1" s="101" t="s">
        <v>317</v>
      </c>
    </row>
    <row r="2" spans="1:16365" s="52" customFormat="1">
      <c r="A2" s="10" t="s">
        <v>93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6365" s="53" customFormat="1">
      <c r="A3" s="11" t="s">
        <v>177</v>
      </c>
      <c r="B3" s="11"/>
      <c r="C3" s="33"/>
      <c r="D3" s="33"/>
      <c r="E3" s="33"/>
      <c r="F3" s="144"/>
      <c r="G3" s="144"/>
      <c r="H3" s="144"/>
      <c r="I3" s="177"/>
      <c r="J3" s="177"/>
      <c r="K3" s="177"/>
      <c r="L3" s="177"/>
      <c r="M3" s="177"/>
    </row>
    <row r="4" spans="1:16365" s="14" customFormat="1">
      <c r="A4" s="14" t="s">
        <v>9</v>
      </c>
      <c r="C4" s="24">
        <v>31326.290999999997</v>
      </c>
      <c r="D4" s="24">
        <v>31650.429000000004</v>
      </c>
      <c r="E4" s="24">
        <v>31682.199000000001</v>
      </c>
      <c r="F4" s="26">
        <v>32584.553</v>
      </c>
      <c r="G4" s="26">
        <v>32584.553</v>
      </c>
      <c r="H4" s="26">
        <v>32489.817999999999</v>
      </c>
      <c r="I4" s="175">
        <v>32616.366999999998</v>
      </c>
      <c r="J4" s="175">
        <v>32117.659</v>
      </c>
      <c r="K4" s="175">
        <v>32004.246999999999</v>
      </c>
      <c r="L4" s="175">
        <v>32004.246999999999</v>
      </c>
      <c r="M4" s="175">
        <v>32457.537</v>
      </c>
      <c r="N4" s="229"/>
    </row>
    <row r="5" spans="1:16365" s="14" customFormat="1">
      <c r="B5" s="192" t="s">
        <v>91</v>
      </c>
      <c r="C5" s="178">
        <v>10413.844000000001</v>
      </c>
      <c r="D5" s="178">
        <v>11005.923999999999</v>
      </c>
      <c r="E5" s="178">
        <v>11321.235000000001</v>
      </c>
      <c r="F5" s="174">
        <v>12037.757</v>
      </c>
      <c r="G5" s="174">
        <v>12037.757</v>
      </c>
      <c r="H5" s="174">
        <v>11794.206</v>
      </c>
      <c r="I5" s="174">
        <v>12036.902</v>
      </c>
      <c r="J5" s="174">
        <v>12318.289000000001</v>
      </c>
      <c r="K5" s="174">
        <v>13718.798000000001</v>
      </c>
      <c r="L5" s="174">
        <v>13718.798000000001</v>
      </c>
      <c r="M5" s="174">
        <v>13757.942999999999</v>
      </c>
      <c r="N5" s="229"/>
    </row>
    <row r="6" spans="1:16365" s="14" customFormat="1">
      <c r="C6" s="24"/>
      <c r="D6" s="24"/>
      <c r="E6" s="24"/>
      <c r="F6" s="25"/>
      <c r="G6" s="25"/>
      <c r="H6" s="25"/>
      <c r="I6" s="174"/>
      <c r="J6" s="174"/>
      <c r="K6" s="174"/>
      <c r="L6" s="174"/>
      <c r="M6" s="174"/>
      <c r="N6" s="229"/>
    </row>
    <row r="7" spans="1:16365" s="14" customFormat="1">
      <c r="A7" s="42" t="s">
        <v>45</v>
      </c>
      <c r="B7" s="42"/>
      <c r="C7" s="152">
        <v>9.6424657729640888</v>
      </c>
      <c r="D7" s="152">
        <v>9.4188334098524376</v>
      </c>
      <c r="E7" s="152">
        <v>9.0627838469476742</v>
      </c>
      <c r="F7" s="71">
        <v>8.9500303067119678</v>
      </c>
      <c r="G7" s="71">
        <v>9.2732465597489053</v>
      </c>
      <c r="H7" s="71">
        <v>8.3349519951358424</v>
      </c>
      <c r="I7" s="181">
        <v>8.3112889998212314</v>
      </c>
      <c r="J7" s="181">
        <v>8.2953141976298017</v>
      </c>
      <c r="K7" s="181">
        <v>8.389011885062617</v>
      </c>
      <c r="L7" s="181">
        <v>8.3319728422607326</v>
      </c>
      <c r="M7" s="181">
        <v>8.1557577357440501</v>
      </c>
      <c r="N7" s="229"/>
    </row>
    <row r="8" spans="1:16365" s="22" customFormat="1">
      <c r="A8" s="18"/>
      <c r="B8" s="95" t="s">
        <v>110</v>
      </c>
      <c r="C8" s="158">
        <v>-2.5610329757618011E-2</v>
      </c>
      <c r="D8" s="158">
        <v>-3.5587152240161957E-2</v>
      </c>
      <c r="E8" s="158">
        <v>-4.321519769824167E-2</v>
      </c>
      <c r="F8" s="98">
        <v>-6.6689472425244367E-2</v>
      </c>
      <c r="G8" s="98">
        <v>-3.8711962958562052E-2</v>
      </c>
      <c r="H8" s="98">
        <v>-5.5821601933587872E-2</v>
      </c>
      <c r="I8" s="183">
        <v>-6.317412507351039E-2</v>
      </c>
      <c r="J8" s="183">
        <v>-7.1157340924611345E-2</v>
      </c>
      <c r="K8" s="183">
        <v>-5.76464184475729E-2</v>
      </c>
      <c r="L8" s="183">
        <v>-6.0276212908771387E-2</v>
      </c>
      <c r="M8" s="183">
        <v>-4.3245515249072608E-2</v>
      </c>
      <c r="N8" s="229"/>
    </row>
    <row r="9" spans="1:16365" s="22" customFormat="1">
      <c r="A9" s="18"/>
      <c r="B9" s="95"/>
      <c r="C9" s="48"/>
      <c r="D9" s="48"/>
      <c r="E9" s="48"/>
      <c r="F9" s="29"/>
      <c r="G9" s="29"/>
      <c r="H9" s="29"/>
      <c r="I9" s="176"/>
      <c r="J9" s="176"/>
      <c r="K9" s="176"/>
      <c r="L9" s="176"/>
      <c r="M9" s="176"/>
      <c r="N9" s="229"/>
    </row>
    <row r="10" spans="1:16365">
      <c r="A10" s="2" t="s">
        <v>149</v>
      </c>
      <c r="B10" s="2"/>
      <c r="C10" s="47"/>
      <c r="D10" s="47"/>
      <c r="E10" s="47"/>
      <c r="F10" s="25"/>
      <c r="G10" s="25"/>
      <c r="H10" s="25"/>
      <c r="I10" s="174"/>
      <c r="J10" s="174"/>
      <c r="K10" s="174"/>
      <c r="L10" s="174"/>
      <c r="M10" s="174"/>
      <c r="N10" s="229"/>
    </row>
    <row r="11" spans="1:16365">
      <c r="A11" s="2"/>
      <c r="B11" s="189" t="s">
        <v>165</v>
      </c>
      <c r="N11" s="229"/>
    </row>
    <row r="12" spans="1:16365">
      <c r="B12" s="156" t="s">
        <v>83</v>
      </c>
      <c r="C12" s="48">
        <v>7168.5842599999996</v>
      </c>
      <c r="D12" s="48">
        <v>7256.4429999999993</v>
      </c>
      <c r="E12" s="48">
        <v>7498.9793670877598</v>
      </c>
      <c r="F12" s="25">
        <v>7632.1251099999999</v>
      </c>
      <c r="G12" s="25">
        <v>7632.1251099999999</v>
      </c>
      <c r="H12" s="25">
        <v>7715.1712120877601</v>
      </c>
      <c r="I12" s="174">
        <v>7789.4082600000002</v>
      </c>
      <c r="J12" s="174">
        <v>7915.4089999999997</v>
      </c>
      <c r="K12" s="174">
        <v>8118.6261050000003</v>
      </c>
      <c r="L12" s="174">
        <v>8118.6261050000003</v>
      </c>
      <c r="M12" s="174">
        <v>8404.2839999999997</v>
      </c>
      <c r="N12" s="229"/>
      <c r="O12" s="46"/>
      <c r="P12" s="46"/>
      <c r="Q12" s="46"/>
      <c r="R12" s="46"/>
      <c r="S12" s="46"/>
    </row>
    <row r="13" spans="1:16365">
      <c r="B13" s="156" t="s">
        <v>82</v>
      </c>
      <c r="C13" s="48">
        <v>2914.7730000000001</v>
      </c>
      <c r="D13" s="48">
        <v>2961.9100000000003</v>
      </c>
      <c r="E13" s="48">
        <v>2961.5306712895904</v>
      </c>
      <c r="F13" s="25">
        <v>3020.43</v>
      </c>
      <c r="G13" s="25">
        <v>3020.43</v>
      </c>
      <c r="H13" s="25">
        <v>3020.7550000000001</v>
      </c>
      <c r="I13" s="174">
        <v>3017.4760000000001</v>
      </c>
      <c r="J13" s="174">
        <v>3071.3760000000002</v>
      </c>
      <c r="K13" s="174">
        <v>3099.7353984200399</v>
      </c>
      <c r="L13" s="174">
        <v>3099.7353984200399</v>
      </c>
      <c r="M13" s="174">
        <v>3119.7916600000003</v>
      </c>
      <c r="N13" s="229"/>
      <c r="O13" s="46"/>
      <c r="P13" s="46"/>
      <c r="Q13" s="46"/>
      <c r="R13" s="46"/>
      <c r="S13" s="46"/>
    </row>
    <row r="14" spans="1:16365">
      <c r="B14" s="156" t="s">
        <v>44</v>
      </c>
      <c r="C14" s="48">
        <v>5178.2669999999998</v>
      </c>
      <c r="D14" s="48">
        <v>5238.7820000000002</v>
      </c>
      <c r="E14" s="48">
        <v>5250.5020000000004</v>
      </c>
      <c r="F14" s="25">
        <v>5393.3990000000003</v>
      </c>
      <c r="G14" s="25">
        <v>5393.3990000000003</v>
      </c>
      <c r="H14" s="25">
        <v>5423.7740000000003</v>
      </c>
      <c r="I14" s="174">
        <v>5464.9459999999999</v>
      </c>
      <c r="J14" s="174">
        <v>5559.1239999999998</v>
      </c>
      <c r="K14" s="174">
        <v>5588.0460000000003</v>
      </c>
      <c r="L14" s="174">
        <v>5588.0460000000003</v>
      </c>
      <c r="M14" s="174">
        <v>5633.1549999999997</v>
      </c>
      <c r="N14" s="229"/>
      <c r="O14" s="46"/>
      <c r="P14" s="46"/>
      <c r="Q14" s="46"/>
      <c r="R14" s="46"/>
      <c r="S14" s="46"/>
    </row>
    <row r="15" spans="1:16365">
      <c r="B15" s="112" t="s">
        <v>47</v>
      </c>
      <c r="C15" s="140">
        <v>28.111776338054408</v>
      </c>
      <c r="D15" s="140">
        <v>28.776873767501204</v>
      </c>
      <c r="E15" s="140">
        <v>26.00927156430409</v>
      </c>
      <c r="F15" s="78">
        <v>25.9742768200509</v>
      </c>
      <c r="G15" s="78">
        <v>27.760172527750878</v>
      </c>
      <c r="H15" s="78">
        <v>25.721942978891061</v>
      </c>
      <c r="I15" s="182">
        <v>26.935956233909565</v>
      </c>
      <c r="J15" s="182">
        <v>26.750806326517708</v>
      </c>
      <c r="K15" s="182">
        <v>27.519608567919317</v>
      </c>
      <c r="L15" s="182">
        <v>26.919204115349419</v>
      </c>
      <c r="M15" s="182">
        <v>28.521457426797891</v>
      </c>
      <c r="N15" s="229"/>
      <c r="O15" s="157"/>
      <c r="P15" s="46"/>
      <c r="Q15" s="46"/>
      <c r="R15" s="46"/>
      <c r="S15" s="46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  <c r="LZ15" s="23"/>
      <c r="MA15" s="23"/>
      <c r="MB15" s="23"/>
      <c r="MC15" s="23"/>
      <c r="MD15" s="23"/>
      <c r="ME15" s="23"/>
      <c r="MF15" s="23"/>
      <c r="MG15" s="23"/>
      <c r="MH15" s="23"/>
      <c r="MI15" s="23"/>
      <c r="MJ15" s="23"/>
      <c r="MK15" s="23"/>
      <c r="ML15" s="23"/>
      <c r="MM15" s="23"/>
      <c r="MN15" s="23"/>
      <c r="MO15" s="23"/>
      <c r="MP15" s="23"/>
      <c r="MQ15" s="23"/>
      <c r="MR15" s="23"/>
      <c r="MS15" s="23"/>
      <c r="MT15" s="23"/>
      <c r="MU15" s="23"/>
      <c r="MV15" s="23"/>
      <c r="MW15" s="23"/>
      <c r="MX15" s="23"/>
      <c r="MY15" s="23"/>
      <c r="MZ15" s="23"/>
      <c r="NA15" s="23"/>
      <c r="NB15" s="23"/>
      <c r="NC15" s="23"/>
      <c r="ND15" s="23"/>
      <c r="NE15" s="23"/>
      <c r="NF15" s="23"/>
      <c r="NG15" s="23"/>
      <c r="NH15" s="23"/>
      <c r="NI15" s="23"/>
      <c r="NJ15" s="23"/>
      <c r="NK15" s="23"/>
      <c r="NL15" s="23"/>
      <c r="NM15" s="23"/>
      <c r="NN15" s="23"/>
      <c r="NO15" s="23"/>
      <c r="NP15" s="23"/>
      <c r="NQ15" s="23"/>
      <c r="NR15" s="23"/>
      <c r="NS15" s="23"/>
      <c r="NT15" s="23"/>
      <c r="NU15" s="23"/>
      <c r="NV15" s="23"/>
      <c r="NW15" s="23"/>
      <c r="NX15" s="23"/>
      <c r="NY15" s="23"/>
      <c r="NZ15" s="23"/>
      <c r="OA15" s="23"/>
      <c r="OB15" s="23"/>
      <c r="OC15" s="23"/>
      <c r="OD15" s="23"/>
      <c r="OE15" s="23"/>
      <c r="OF15" s="23"/>
      <c r="OG15" s="23"/>
      <c r="OH15" s="23"/>
      <c r="OI15" s="23"/>
      <c r="OJ15" s="23"/>
      <c r="OK15" s="23"/>
      <c r="OL15" s="23"/>
      <c r="OM15" s="23"/>
      <c r="ON15" s="23"/>
      <c r="OO15" s="23"/>
      <c r="OP15" s="23"/>
      <c r="OQ15" s="23"/>
      <c r="OR15" s="23"/>
      <c r="OS15" s="23"/>
      <c r="OT15" s="23"/>
      <c r="OU15" s="23"/>
      <c r="OV15" s="23"/>
      <c r="OW15" s="23"/>
      <c r="OX15" s="23"/>
      <c r="OY15" s="23"/>
      <c r="OZ15" s="23"/>
      <c r="PA15" s="23"/>
      <c r="PB15" s="23"/>
      <c r="PC15" s="23"/>
      <c r="PD15" s="23"/>
      <c r="PE15" s="23"/>
      <c r="PF15" s="23"/>
      <c r="PG15" s="23"/>
      <c r="PH15" s="23"/>
      <c r="PI15" s="23"/>
      <c r="PJ15" s="23"/>
      <c r="PK15" s="23"/>
      <c r="PL15" s="23"/>
      <c r="PM15" s="23"/>
      <c r="PN15" s="23"/>
      <c r="PO15" s="23"/>
      <c r="PP15" s="23"/>
      <c r="PQ15" s="23"/>
      <c r="PR15" s="23"/>
      <c r="PS15" s="23"/>
      <c r="PT15" s="23"/>
      <c r="PU15" s="23"/>
      <c r="PV15" s="23"/>
      <c r="PW15" s="23"/>
      <c r="PX15" s="23"/>
      <c r="PY15" s="23"/>
      <c r="PZ15" s="23"/>
      <c r="QA15" s="23"/>
      <c r="QB15" s="23"/>
      <c r="QC15" s="23"/>
      <c r="QD15" s="23"/>
      <c r="QE15" s="23"/>
      <c r="QF15" s="23"/>
      <c r="QG15" s="23"/>
      <c r="QH15" s="23"/>
      <c r="QI15" s="23"/>
      <c r="QJ15" s="23"/>
      <c r="QK15" s="23"/>
      <c r="QL15" s="23"/>
      <c r="QM15" s="23"/>
      <c r="QN15" s="23"/>
      <c r="QO15" s="23"/>
      <c r="QP15" s="23"/>
      <c r="QQ15" s="23"/>
      <c r="QR15" s="23"/>
      <c r="QS15" s="23"/>
      <c r="QT15" s="23"/>
      <c r="QU15" s="23"/>
      <c r="QV15" s="23"/>
      <c r="QW15" s="23"/>
      <c r="QX15" s="23"/>
      <c r="QY15" s="23"/>
      <c r="QZ15" s="23"/>
      <c r="RA15" s="23"/>
      <c r="RB15" s="23"/>
      <c r="RC15" s="23"/>
      <c r="RD15" s="23"/>
      <c r="RE15" s="23"/>
      <c r="RF15" s="23"/>
      <c r="RG15" s="23"/>
      <c r="RH15" s="23"/>
      <c r="RI15" s="23"/>
      <c r="RJ15" s="23"/>
      <c r="RK15" s="23"/>
      <c r="RL15" s="23"/>
      <c r="RM15" s="23"/>
      <c r="RN15" s="23"/>
      <c r="RO15" s="23"/>
      <c r="RP15" s="23"/>
      <c r="RQ15" s="23"/>
      <c r="RR15" s="23"/>
      <c r="RS15" s="23"/>
      <c r="RT15" s="23"/>
      <c r="RU15" s="23"/>
      <c r="RV15" s="23"/>
      <c r="RW15" s="23"/>
      <c r="RX15" s="23"/>
      <c r="RY15" s="23"/>
      <c r="RZ15" s="23"/>
      <c r="SA15" s="23"/>
      <c r="SB15" s="23"/>
      <c r="SC15" s="23"/>
      <c r="SD15" s="23"/>
      <c r="SE15" s="23"/>
      <c r="SF15" s="23"/>
      <c r="SG15" s="23"/>
      <c r="SH15" s="23"/>
      <c r="SI15" s="23"/>
      <c r="SJ15" s="23"/>
      <c r="SK15" s="23"/>
      <c r="SL15" s="23"/>
      <c r="SM15" s="23"/>
      <c r="SN15" s="23"/>
      <c r="SO15" s="23"/>
      <c r="SP15" s="23"/>
      <c r="SQ15" s="23"/>
      <c r="SR15" s="23"/>
      <c r="SS15" s="23"/>
      <c r="ST15" s="23"/>
      <c r="SU15" s="23"/>
      <c r="SV15" s="23"/>
      <c r="SW15" s="23"/>
      <c r="SX15" s="23"/>
      <c r="SY15" s="23"/>
      <c r="SZ15" s="23"/>
      <c r="TA15" s="23"/>
      <c r="TB15" s="23"/>
      <c r="TC15" s="23"/>
      <c r="TD15" s="23"/>
      <c r="TE15" s="23"/>
      <c r="TF15" s="23"/>
      <c r="TG15" s="23"/>
      <c r="TH15" s="23"/>
      <c r="TI15" s="23"/>
      <c r="TJ15" s="23"/>
      <c r="TK15" s="23"/>
      <c r="TL15" s="23"/>
      <c r="TM15" s="23"/>
      <c r="TN15" s="23"/>
      <c r="TO15" s="23"/>
      <c r="TP15" s="23"/>
      <c r="TQ15" s="23"/>
      <c r="TR15" s="23"/>
      <c r="TS15" s="23"/>
      <c r="TT15" s="23"/>
      <c r="TU15" s="23"/>
      <c r="TV15" s="23"/>
      <c r="TW15" s="23"/>
      <c r="TX15" s="23"/>
      <c r="TY15" s="23"/>
      <c r="TZ15" s="23"/>
      <c r="UA15" s="23"/>
      <c r="UB15" s="23"/>
      <c r="UC15" s="23"/>
      <c r="UD15" s="23"/>
      <c r="UE15" s="23"/>
      <c r="UF15" s="23"/>
      <c r="UG15" s="23"/>
      <c r="UH15" s="23"/>
      <c r="UI15" s="23"/>
      <c r="UJ15" s="23"/>
      <c r="UK15" s="23"/>
      <c r="UL15" s="23"/>
      <c r="UM15" s="23"/>
      <c r="UN15" s="23"/>
      <c r="UO15" s="23"/>
      <c r="UP15" s="23"/>
      <c r="UQ15" s="23"/>
      <c r="UR15" s="23"/>
      <c r="US15" s="23"/>
      <c r="UT15" s="23"/>
      <c r="UU15" s="23"/>
      <c r="UV15" s="23"/>
      <c r="UW15" s="23"/>
      <c r="UX15" s="23"/>
      <c r="UY15" s="23"/>
      <c r="UZ15" s="23"/>
      <c r="VA15" s="23"/>
      <c r="VB15" s="23"/>
      <c r="VC15" s="23"/>
      <c r="VD15" s="23"/>
      <c r="VE15" s="23"/>
      <c r="VF15" s="23"/>
      <c r="VG15" s="23"/>
      <c r="VH15" s="23"/>
      <c r="VI15" s="23"/>
      <c r="VJ15" s="23"/>
      <c r="VK15" s="23"/>
      <c r="VL15" s="23"/>
      <c r="VM15" s="23"/>
      <c r="VN15" s="23"/>
      <c r="VO15" s="23"/>
      <c r="VP15" s="23"/>
      <c r="VQ15" s="23"/>
      <c r="VR15" s="23"/>
      <c r="VS15" s="23"/>
      <c r="VT15" s="23"/>
      <c r="VU15" s="23"/>
      <c r="VV15" s="23"/>
      <c r="VW15" s="23"/>
      <c r="VX15" s="23"/>
      <c r="VY15" s="23"/>
      <c r="VZ15" s="23"/>
      <c r="WA15" s="23"/>
      <c r="WB15" s="23"/>
      <c r="WC15" s="23"/>
      <c r="WD15" s="23"/>
      <c r="WE15" s="23"/>
      <c r="WF15" s="23"/>
      <c r="WG15" s="23"/>
      <c r="WH15" s="23"/>
      <c r="WI15" s="23"/>
      <c r="WJ15" s="23"/>
      <c r="WK15" s="23"/>
      <c r="WL15" s="23"/>
      <c r="WM15" s="23"/>
      <c r="WN15" s="23"/>
      <c r="WO15" s="23"/>
      <c r="WP15" s="23"/>
      <c r="WQ15" s="23"/>
      <c r="WR15" s="23"/>
      <c r="WS15" s="23"/>
      <c r="WT15" s="23"/>
      <c r="WU15" s="23"/>
      <c r="WV15" s="23"/>
      <c r="WW15" s="23"/>
      <c r="WX15" s="23"/>
      <c r="WY15" s="23"/>
      <c r="WZ15" s="23"/>
      <c r="XA15" s="23"/>
      <c r="XB15" s="23"/>
      <c r="XC15" s="23"/>
      <c r="XD15" s="23"/>
      <c r="XE15" s="23"/>
      <c r="XF15" s="23"/>
      <c r="XG15" s="23"/>
      <c r="XH15" s="23"/>
      <c r="XI15" s="23"/>
      <c r="XJ15" s="23"/>
      <c r="XK15" s="23"/>
      <c r="XL15" s="23"/>
      <c r="XM15" s="23"/>
      <c r="XN15" s="23"/>
      <c r="XO15" s="23"/>
      <c r="XP15" s="23"/>
      <c r="XQ15" s="23"/>
      <c r="XR15" s="23"/>
      <c r="XS15" s="23"/>
      <c r="XT15" s="23"/>
      <c r="XU15" s="23"/>
      <c r="XV15" s="23"/>
      <c r="XW15" s="23"/>
      <c r="XX15" s="23"/>
      <c r="XY15" s="23"/>
      <c r="XZ15" s="23"/>
      <c r="YA15" s="23"/>
      <c r="YB15" s="23"/>
      <c r="YC15" s="23"/>
      <c r="YD15" s="23"/>
      <c r="YE15" s="23"/>
      <c r="YF15" s="23"/>
      <c r="YG15" s="23"/>
      <c r="YH15" s="23"/>
      <c r="YI15" s="23"/>
      <c r="YJ15" s="23"/>
      <c r="YK15" s="23"/>
      <c r="YL15" s="23"/>
      <c r="YM15" s="23"/>
      <c r="YN15" s="23"/>
      <c r="YO15" s="23"/>
      <c r="YP15" s="23"/>
      <c r="YQ15" s="23"/>
      <c r="YR15" s="23"/>
      <c r="YS15" s="23"/>
      <c r="YT15" s="23"/>
      <c r="YU15" s="23"/>
      <c r="YV15" s="23"/>
      <c r="YW15" s="23"/>
      <c r="YX15" s="23"/>
      <c r="YY15" s="23"/>
      <c r="YZ15" s="23"/>
      <c r="ZA15" s="23"/>
      <c r="ZB15" s="23"/>
      <c r="ZC15" s="23"/>
      <c r="ZD15" s="23"/>
      <c r="ZE15" s="23"/>
      <c r="ZF15" s="23"/>
      <c r="ZG15" s="23"/>
      <c r="ZH15" s="23"/>
      <c r="ZI15" s="23"/>
      <c r="ZJ15" s="23"/>
      <c r="ZK15" s="23"/>
      <c r="ZL15" s="23"/>
      <c r="ZM15" s="23"/>
      <c r="ZN15" s="23"/>
      <c r="ZO15" s="23"/>
      <c r="ZP15" s="23"/>
      <c r="ZQ15" s="23"/>
      <c r="ZR15" s="23"/>
      <c r="ZS15" s="23"/>
      <c r="ZT15" s="23"/>
      <c r="ZU15" s="23"/>
      <c r="ZV15" s="23"/>
      <c r="ZW15" s="23"/>
      <c r="ZX15" s="23"/>
      <c r="ZY15" s="23"/>
      <c r="ZZ15" s="23"/>
      <c r="AAA15" s="23"/>
      <c r="AAB15" s="23"/>
      <c r="AAC15" s="23"/>
      <c r="AAD15" s="23"/>
      <c r="AAE15" s="23"/>
      <c r="AAF15" s="23"/>
      <c r="AAG15" s="23"/>
      <c r="AAH15" s="23"/>
      <c r="AAI15" s="23"/>
      <c r="AAJ15" s="23"/>
      <c r="AAK15" s="23"/>
      <c r="AAL15" s="23"/>
      <c r="AAM15" s="23"/>
      <c r="AAN15" s="23"/>
      <c r="AAO15" s="23"/>
      <c r="AAP15" s="23"/>
      <c r="AAQ15" s="23"/>
      <c r="AAR15" s="23"/>
      <c r="AAS15" s="23"/>
      <c r="AAT15" s="23"/>
      <c r="AAU15" s="23"/>
      <c r="AAV15" s="23"/>
      <c r="AAW15" s="23"/>
      <c r="AAX15" s="23"/>
      <c r="AAY15" s="23"/>
      <c r="AAZ15" s="23"/>
      <c r="ABA15" s="23"/>
      <c r="ABB15" s="23"/>
      <c r="ABC15" s="23"/>
      <c r="ABD15" s="23"/>
      <c r="ABE15" s="23"/>
      <c r="ABF15" s="23"/>
      <c r="ABG15" s="23"/>
      <c r="ABH15" s="23"/>
      <c r="ABI15" s="23"/>
      <c r="ABJ15" s="23"/>
      <c r="ABK15" s="23"/>
      <c r="ABL15" s="23"/>
      <c r="ABM15" s="23"/>
      <c r="ABN15" s="23"/>
      <c r="ABO15" s="23"/>
      <c r="ABP15" s="23"/>
      <c r="ABQ15" s="23"/>
      <c r="ABR15" s="23"/>
      <c r="ABS15" s="23"/>
      <c r="ABT15" s="23"/>
      <c r="ABU15" s="23"/>
      <c r="ABV15" s="23"/>
      <c r="ABW15" s="23"/>
      <c r="ABX15" s="23"/>
      <c r="ABY15" s="23"/>
      <c r="ABZ15" s="23"/>
      <c r="ACA15" s="23"/>
      <c r="ACB15" s="23"/>
      <c r="ACC15" s="23"/>
      <c r="ACD15" s="23"/>
      <c r="ACE15" s="23"/>
      <c r="ACF15" s="23"/>
      <c r="ACG15" s="23"/>
      <c r="ACH15" s="23"/>
      <c r="ACI15" s="23"/>
      <c r="ACJ15" s="23"/>
      <c r="ACK15" s="23"/>
      <c r="ACL15" s="23"/>
      <c r="ACM15" s="23"/>
      <c r="ACN15" s="23"/>
      <c r="ACO15" s="23"/>
      <c r="ACP15" s="23"/>
      <c r="ACQ15" s="23"/>
      <c r="ACR15" s="23"/>
      <c r="ACS15" s="23"/>
      <c r="ACT15" s="23"/>
      <c r="ACU15" s="23"/>
      <c r="ACV15" s="23"/>
      <c r="ACW15" s="23"/>
      <c r="ACX15" s="23"/>
      <c r="ACY15" s="23"/>
      <c r="ACZ15" s="23"/>
      <c r="ADA15" s="23"/>
      <c r="ADB15" s="23"/>
      <c r="ADC15" s="23"/>
      <c r="ADD15" s="23"/>
      <c r="ADE15" s="23"/>
      <c r="ADF15" s="23"/>
      <c r="ADG15" s="23"/>
      <c r="ADH15" s="23"/>
      <c r="ADI15" s="23"/>
      <c r="ADJ15" s="23"/>
      <c r="ADK15" s="23"/>
      <c r="ADL15" s="23"/>
      <c r="ADM15" s="23"/>
      <c r="ADN15" s="23"/>
      <c r="ADO15" s="23"/>
      <c r="ADP15" s="23"/>
      <c r="ADQ15" s="23"/>
      <c r="ADR15" s="23"/>
      <c r="ADS15" s="23"/>
      <c r="ADT15" s="23"/>
      <c r="ADU15" s="23"/>
      <c r="ADV15" s="23"/>
      <c r="ADW15" s="23"/>
      <c r="ADX15" s="23"/>
      <c r="ADY15" s="23"/>
      <c r="ADZ15" s="23"/>
      <c r="AEA15" s="23"/>
      <c r="AEB15" s="23"/>
      <c r="AEC15" s="23"/>
      <c r="AED15" s="23"/>
      <c r="AEE15" s="23"/>
      <c r="AEF15" s="23"/>
      <c r="AEG15" s="23"/>
      <c r="AEH15" s="23"/>
      <c r="AEI15" s="23"/>
      <c r="AEJ15" s="23"/>
      <c r="AEK15" s="23"/>
      <c r="AEL15" s="23"/>
      <c r="AEM15" s="23"/>
      <c r="AEN15" s="23"/>
      <c r="AEO15" s="23"/>
      <c r="AEP15" s="23"/>
      <c r="AEQ15" s="23"/>
      <c r="AER15" s="23"/>
      <c r="AES15" s="23"/>
      <c r="AET15" s="23"/>
      <c r="AEU15" s="23"/>
      <c r="AEV15" s="23"/>
      <c r="AEW15" s="23"/>
      <c r="AEX15" s="23"/>
      <c r="AEY15" s="23"/>
      <c r="AEZ15" s="23"/>
      <c r="AFA15" s="23"/>
      <c r="AFB15" s="23"/>
      <c r="AFC15" s="23"/>
      <c r="AFD15" s="23"/>
      <c r="AFE15" s="23"/>
      <c r="AFF15" s="23"/>
      <c r="AFG15" s="23"/>
      <c r="AFH15" s="23"/>
      <c r="AFI15" s="23"/>
      <c r="AFJ15" s="23"/>
      <c r="AFK15" s="23"/>
      <c r="AFL15" s="23"/>
      <c r="AFM15" s="23"/>
      <c r="AFN15" s="23"/>
      <c r="AFO15" s="23"/>
      <c r="AFP15" s="23"/>
      <c r="AFQ15" s="23"/>
      <c r="AFR15" s="23"/>
      <c r="AFS15" s="23"/>
      <c r="AFT15" s="23"/>
      <c r="AFU15" s="23"/>
      <c r="AFV15" s="23"/>
      <c r="AFW15" s="23"/>
      <c r="AFX15" s="23"/>
      <c r="AFY15" s="23"/>
      <c r="AFZ15" s="23"/>
      <c r="AGA15" s="23"/>
      <c r="AGB15" s="23"/>
      <c r="AGC15" s="23"/>
      <c r="AGD15" s="23"/>
      <c r="AGE15" s="23"/>
      <c r="AGF15" s="23"/>
      <c r="AGG15" s="23"/>
      <c r="AGH15" s="23"/>
      <c r="AGI15" s="23"/>
      <c r="AGJ15" s="23"/>
      <c r="AGK15" s="23"/>
      <c r="AGL15" s="23"/>
      <c r="AGM15" s="23"/>
      <c r="AGN15" s="23"/>
      <c r="AGO15" s="23"/>
      <c r="AGP15" s="23"/>
      <c r="AGQ15" s="23"/>
      <c r="AGR15" s="23"/>
      <c r="AGS15" s="23"/>
      <c r="AGT15" s="23"/>
      <c r="AGU15" s="23"/>
      <c r="AGV15" s="23"/>
      <c r="AGW15" s="23"/>
      <c r="AGX15" s="23"/>
      <c r="AGY15" s="23"/>
      <c r="AGZ15" s="23"/>
      <c r="AHA15" s="23"/>
      <c r="AHB15" s="23"/>
      <c r="AHC15" s="23"/>
      <c r="AHD15" s="23"/>
      <c r="AHE15" s="23"/>
      <c r="AHF15" s="23"/>
      <c r="AHG15" s="23"/>
      <c r="AHH15" s="23"/>
      <c r="AHI15" s="23"/>
      <c r="AHJ15" s="23"/>
      <c r="AHK15" s="23"/>
      <c r="AHL15" s="23"/>
      <c r="AHM15" s="23"/>
      <c r="AHN15" s="23"/>
      <c r="AHO15" s="23"/>
      <c r="AHP15" s="23"/>
      <c r="AHQ15" s="23"/>
      <c r="AHR15" s="23"/>
      <c r="AHS15" s="23"/>
      <c r="AHT15" s="23"/>
      <c r="AHU15" s="23"/>
      <c r="AHV15" s="23"/>
      <c r="AHW15" s="23"/>
      <c r="AHX15" s="23"/>
      <c r="AHY15" s="23"/>
      <c r="AHZ15" s="23"/>
      <c r="AIA15" s="23"/>
      <c r="AIB15" s="23"/>
      <c r="AIC15" s="23"/>
      <c r="AID15" s="23"/>
      <c r="AIE15" s="23"/>
      <c r="AIF15" s="23"/>
      <c r="AIG15" s="23"/>
      <c r="AIH15" s="23"/>
      <c r="AII15" s="23"/>
      <c r="AIJ15" s="23"/>
      <c r="AIK15" s="23"/>
      <c r="AIL15" s="23"/>
      <c r="AIM15" s="23"/>
      <c r="AIN15" s="23"/>
      <c r="AIO15" s="23"/>
      <c r="AIP15" s="23"/>
      <c r="AIQ15" s="23"/>
      <c r="AIR15" s="23"/>
      <c r="AIS15" s="23"/>
      <c r="AIT15" s="23"/>
      <c r="AIU15" s="23"/>
      <c r="AIV15" s="23"/>
      <c r="AIW15" s="23"/>
      <c r="AIX15" s="23"/>
      <c r="AIY15" s="23"/>
      <c r="AIZ15" s="23"/>
      <c r="AJA15" s="23"/>
      <c r="AJB15" s="23"/>
      <c r="AJC15" s="23"/>
      <c r="AJD15" s="23"/>
      <c r="AJE15" s="23"/>
      <c r="AJF15" s="23"/>
      <c r="AJG15" s="23"/>
      <c r="AJH15" s="23"/>
      <c r="AJI15" s="23"/>
      <c r="AJJ15" s="23"/>
      <c r="AJK15" s="23"/>
      <c r="AJL15" s="23"/>
      <c r="AJM15" s="23"/>
      <c r="AJN15" s="23"/>
      <c r="AJO15" s="23"/>
      <c r="AJP15" s="23"/>
      <c r="AJQ15" s="23"/>
      <c r="AJR15" s="23"/>
      <c r="AJS15" s="23"/>
      <c r="AJT15" s="23"/>
      <c r="AJU15" s="23"/>
      <c r="AJV15" s="23"/>
      <c r="AJW15" s="23"/>
      <c r="AJX15" s="23"/>
      <c r="AJY15" s="23"/>
      <c r="AJZ15" s="23"/>
      <c r="AKA15" s="23"/>
      <c r="AKB15" s="23"/>
      <c r="AKC15" s="23"/>
      <c r="AKD15" s="23"/>
      <c r="AKE15" s="23"/>
      <c r="AKF15" s="23"/>
      <c r="AKG15" s="23"/>
      <c r="AKH15" s="23"/>
      <c r="AKI15" s="23"/>
      <c r="AKJ15" s="23"/>
      <c r="AKK15" s="23"/>
      <c r="AKL15" s="23"/>
      <c r="AKM15" s="23"/>
      <c r="AKN15" s="23"/>
      <c r="AKO15" s="23"/>
      <c r="AKP15" s="23"/>
      <c r="AKQ15" s="23"/>
      <c r="AKR15" s="23"/>
      <c r="AKS15" s="23"/>
      <c r="AKT15" s="23"/>
      <c r="AKU15" s="23"/>
      <c r="AKV15" s="23"/>
      <c r="AKW15" s="23"/>
      <c r="AKX15" s="23"/>
      <c r="AKY15" s="23"/>
      <c r="AKZ15" s="23"/>
      <c r="ALA15" s="23"/>
      <c r="ALB15" s="23"/>
      <c r="ALC15" s="23"/>
      <c r="ALD15" s="23"/>
      <c r="ALE15" s="23"/>
      <c r="ALF15" s="23"/>
      <c r="ALG15" s="23"/>
      <c r="ALH15" s="23"/>
      <c r="ALI15" s="23"/>
      <c r="ALJ15" s="23"/>
      <c r="ALK15" s="23"/>
      <c r="ALL15" s="23"/>
      <c r="ALM15" s="23"/>
      <c r="ALN15" s="23"/>
      <c r="ALO15" s="23"/>
      <c r="ALP15" s="23"/>
      <c r="ALQ15" s="23"/>
      <c r="ALR15" s="23"/>
      <c r="ALS15" s="23"/>
      <c r="ALT15" s="23"/>
      <c r="ALU15" s="23"/>
      <c r="ALV15" s="23"/>
      <c r="ALW15" s="23"/>
      <c r="ALX15" s="23"/>
      <c r="ALY15" s="23"/>
      <c r="ALZ15" s="23"/>
      <c r="AMA15" s="23"/>
      <c r="AMB15" s="23"/>
      <c r="AMC15" s="23"/>
      <c r="AMD15" s="23"/>
      <c r="AME15" s="23"/>
      <c r="AMF15" s="23"/>
      <c r="AMG15" s="23"/>
      <c r="AMH15" s="23"/>
      <c r="AMI15" s="23"/>
      <c r="AMJ15" s="23"/>
      <c r="AMK15" s="23"/>
      <c r="AML15" s="23"/>
      <c r="AMM15" s="23"/>
      <c r="AMN15" s="23"/>
      <c r="AMO15" s="23"/>
      <c r="AMP15" s="23"/>
      <c r="AMQ15" s="23"/>
      <c r="AMR15" s="23"/>
      <c r="AMS15" s="23"/>
      <c r="AMT15" s="23"/>
      <c r="AMU15" s="23"/>
      <c r="AMV15" s="23"/>
      <c r="AMW15" s="23"/>
      <c r="AMX15" s="23"/>
      <c r="AMY15" s="23"/>
      <c r="AMZ15" s="23"/>
      <c r="ANA15" s="23"/>
      <c r="ANB15" s="23"/>
      <c r="ANC15" s="23"/>
      <c r="AND15" s="23"/>
      <c r="ANE15" s="23"/>
      <c r="ANF15" s="23"/>
      <c r="ANG15" s="23"/>
      <c r="ANH15" s="23"/>
      <c r="ANI15" s="23"/>
      <c r="ANJ15" s="23"/>
      <c r="ANK15" s="23"/>
      <c r="ANL15" s="23"/>
      <c r="ANM15" s="23"/>
      <c r="ANN15" s="23"/>
      <c r="ANO15" s="23"/>
      <c r="ANP15" s="23"/>
      <c r="ANQ15" s="23"/>
      <c r="ANR15" s="23"/>
      <c r="ANS15" s="23"/>
      <c r="ANT15" s="23"/>
      <c r="ANU15" s="23"/>
      <c r="ANV15" s="23"/>
      <c r="ANW15" s="23"/>
      <c r="ANX15" s="23"/>
      <c r="ANY15" s="23"/>
      <c r="ANZ15" s="23"/>
      <c r="AOA15" s="23"/>
      <c r="AOB15" s="23"/>
      <c r="AOC15" s="23"/>
      <c r="AOD15" s="23"/>
      <c r="AOE15" s="23"/>
      <c r="AOF15" s="23"/>
      <c r="AOG15" s="23"/>
      <c r="AOH15" s="23"/>
      <c r="AOI15" s="23"/>
      <c r="AOJ15" s="23"/>
      <c r="AOK15" s="23"/>
      <c r="AOL15" s="23"/>
      <c r="AOM15" s="23"/>
      <c r="AON15" s="23"/>
      <c r="AOO15" s="23"/>
      <c r="AOP15" s="23"/>
      <c r="AOQ15" s="23"/>
      <c r="AOR15" s="23"/>
      <c r="AOS15" s="23"/>
      <c r="AOT15" s="23"/>
      <c r="AOU15" s="23"/>
      <c r="AOV15" s="23"/>
      <c r="AOW15" s="23"/>
      <c r="AOX15" s="23"/>
      <c r="AOY15" s="23"/>
      <c r="AOZ15" s="23"/>
      <c r="APA15" s="23"/>
      <c r="APB15" s="23"/>
      <c r="APC15" s="23"/>
      <c r="APD15" s="23"/>
      <c r="APE15" s="23"/>
      <c r="APF15" s="23"/>
      <c r="APG15" s="23"/>
      <c r="APH15" s="23"/>
      <c r="API15" s="23"/>
      <c r="APJ15" s="23"/>
      <c r="APK15" s="23"/>
      <c r="APL15" s="23"/>
      <c r="APM15" s="23"/>
      <c r="APN15" s="23"/>
      <c r="APO15" s="23"/>
      <c r="APP15" s="23"/>
      <c r="APQ15" s="23"/>
      <c r="APR15" s="23"/>
      <c r="APS15" s="23"/>
      <c r="APT15" s="23"/>
      <c r="APU15" s="23"/>
      <c r="APV15" s="23"/>
      <c r="APW15" s="23"/>
      <c r="APX15" s="23"/>
      <c r="APY15" s="23"/>
      <c r="APZ15" s="23"/>
      <c r="AQA15" s="23"/>
      <c r="AQB15" s="23"/>
      <c r="AQC15" s="23"/>
      <c r="AQD15" s="23"/>
      <c r="AQE15" s="23"/>
      <c r="AQF15" s="23"/>
      <c r="AQG15" s="23"/>
      <c r="AQH15" s="23"/>
      <c r="AQI15" s="23"/>
      <c r="AQJ15" s="23"/>
      <c r="AQK15" s="23"/>
      <c r="AQL15" s="23"/>
      <c r="AQM15" s="23"/>
      <c r="AQN15" s="23"/>
      <c r="AQO15" s="23"/>
      <c r="AQP15" s="23"/>
      <c r="AQQ15" s="23"/>
      <c r="AQR15" s="23"/>
      <c r="AQS15" s="23"/>
      <c r="AQT15" s="23"/>
      <c r="AQU15" s="23"/>
      <c r="AQV15" s="23"/>
      <c r="AQW15" s="23"/>
      <c r="AQX15" s="23"/>
      <c r="AQY15" s="23"/>
      <c r="AQZ15" s="23"/>
      <c r="ARA15" s="23"/>
      <c r="ARB15" s="23"/>
      <c r="ARC15" s="23"/>
      <c r="ARD15" s="23"/>
      <c r="ARE15" s="23"/>
      <c r="ARF15" s="23"/>
      <c r="ARG15" s="23"/>
      <c r="ARH15" s="23"/>
      <c r="ARI15" s="23"/>
      <c r="ARJ15" s="23"/>
      <c r="ARK15" s="23"/>
      <c r="ARL15" s="23"/>
      <c r="ARM15" s="23"/>
      <c r="ARN15" s="23"/>
      <c r="ARO15" s="23"/>
      <c r="ARP15" s="23"/>
      <c r="ARQ15" s="23"/>
      <c r="ARR15" s="23"/>
      <c r="ARS15" s="23"/>
      <c r="ART15" s="23"/>
      <c r="ARU15" s="23"/>
      <c r="ARV15" s="23"/>
      <c r="ARW15" s="23"/>
      <c r="ARX15" s="23"/>
      <c r="ARY15" s="23"/>
      <c r="ARZ15" s="23"/>
      <c r="ASA15" s="23"/>
      <c r="ASB15" s="23"/>
      <c r="ASC15" s="23"/>
      <c r="ASD15" s="23"/>
      <c r="ASE15" s="23"/>
      <c r="ASF15" s="23"/>
      <c r="ASG15" s="23"/>
      <c r="ASH15" s="23"/>
      <c r="ASI15" s="23"/>
      <c r="ASJ15" s="23"/>
      <c r="ASK15" s="23"/>
      <c r="ASL15" s="23"/>
      <c r="ASM15" s="23"/>
      <c r="ASN15" s="23"/>
      <c r="ASO15" s="23"/>
      <c r="ASP15" s="23"/>
      <c r="ASQ15" s="23"/>
      <c r="ASR15" s="23"/>
      <c r="ASS15" s="23"/>
      <c r="AST15" s="23"/>
      <c r="ASU15" s="23"/>
      <c r="ASV15" s="23"/>
      <c r="ASW15" s="23"/>
      <c r="ASX15" s="23"/>
      <c r="ASY15" s="23"/>
      <c r="ASZ15" s="23"/>
      <c r="ATA15" s="23"/>
      <c r="ATB15" s="23"/>
      <c r="ATC15" s="23"/>
      <c r="ATD15" s="23"/>
      <c r="ATE15" s="23"/>
      <c r="ATF15" s="23"/>
      <c r="ATG15" s="23"/>
      <c r="ATH15" s="23"/>
      <c r="ATI15" s="23"/>
      <c r="ATJ15" s="23"/>
      <c r="ATK15" s="23"/>
      <c r="ATL15" s="23"/>
      <c r="ATM15" s="23"/>
      <c r="ATN15" s="23"/>
      <c r="ATO15" s="23"/>
      <c r="ATP15" s="23"/>
      <c r="ATQ15" s="23"/>
      <c r="ATR15" s="23"/>
      <c r="ATS15" s="23"/>
      <c r="ATT15" s="23"/>
      <c r="ATU15" s="23"/>
      <c r="ATV15" s="23"/>
      <c r="ATW15" s="23"/>
      <c r="ATX15" s="23"/>
      <c r="ATY15" s="23"/>
      <c r="ATZ15" s="23"/>
      <c r="AUA15" s="23"/>
      <c r="AUB15" s="23"/>
      <c r="AUC15" s="23"/>
      <c r="AUD15" s="23"/>
      <c r="AUE15" s="23"/>
      <c r="AUF15" s="23"/>
      <c r="AUG15" s="23"/>
      <c r="AUH15" s="23"/>
      <c r="AUI15" s="23"/>
      <c r="AUJ15" s="23"/>
      <c r="AUK15" s="23"/>
      <c r="AUL15" s="23"/>
      <c r="AUM15" s="23"/>
      <c r="AUN15" s="23"/>
      <c r="AUO15" s="23"/>
      <c r="AUP15" s="23"/>
      <c r="AUQ15" s="23"/>
      <c r="AUR15" s="23"/>
      <c r="AUS15" s="23"/>
      <c r="AUT15" s="23"/>
      <c r="AUU15" s="23"/>
      <c r="AUV15" s="23"/>
      <c r="AUW15" s="23"/>
      <c r="AUX15" s="23"/>
      <c r="AUY15" s="23"/>
      <c r="AUZ15" s="23"/>
      <c r="AVA15" s="23"/>
      <c r="AVB15" s="23"/>
      <c r="AVC15" s="23"/>
      <c r="AVD15" s="23"/>
      <c r="AVE15" s="23"/>
      <c r="AVF15" s="23"/>
      <c r="AVG15" s="23"/>
      <c r="AVH15" s="23"/>
      <c r="AVI15" s="23"/>
      <c r="AVJ15" s="23"/>
      <c r="AVK15" s="23"/>
      <c r="AVL15" s="23"/>
      <c r="AVM15" s="23"/>
      <c r="AVN15" s="23"/>
      <c r="AVO15" s="23"/>
      <c r="AVP15" s="23"/>
      <c r="AVQ15" s="23"/>
      <c r="AVR15" s="23"/>
      <c r="AVS15" s="23"/>
      <c r="AVT15" s="23"/>
      <c r="AVU15" s="23"/>
      <c r="AVV15" s="23"/>
      <c r="AVW15" s="23"/>
      <c r="AVX15" s="23"/>
      <c r="AVY15" s="23"/>
      <c r="AVZ15" s="23"/>
      <c r="AWA15" s="23"/>
      <c r="AWB15" s="23"/>
      <c r="AWC15" s="23"/>
      <c r="AWD15" s="23"/>
      <c r="AWE15" s="23"/>
      <c r="AWF15" s="23"/>
      <c r="AWG15" s="23"/>
      <c r="AWH15" s="23"/>
      <c r="AWI15" s="23"/>
      <c r="AWJ15" s="23"/>
      <c r="AWK15" s="23"/>
      <c r="AWL15" s="23"/>
      <c r="AWM15" s="23"/>
      <c r="AWN15" s="23"/>
      <c r="AWO15" s="23"/>
      <c r="AWP15" s="23"/>
      <c r="AWQ15" s="23"/>
      <c r="AWR15" s="23"/>
      <c r="AWS15" s="23"/>
      <c r="AWT15" s="23"/>
      <c r="AWU15" s="23"/>
      <c r="AWV15" s="23"/>
      <c r="AWW15" s="23"/>
      <c r="AWX15" s="23"/>
      <c r="AWY15" s="23"/>
      <c r="AWZ15" s="23"/>
      <c r="AXA15" s="23"/>
      <c r="AXB15" s="23"/>
      <c r="AXC15" s="23"/>
      <c r="AXD15" s="23"/>
      <c r="AXE15" s="23"/>
      <c r="AXF15" s="23"/>
      <c r="AXG15" s="23"/>
      <c r="AXH15" s="23"/>
      <c r="AXI15" s="23"/>
      <c r="AXJ15" s="23"/>
      <c r="AXK15" s="23"/>
      <c r="AXL15" s="23"/>
      <c r="AXM15" s="23"/>
      <c r="AXN15" s="23"/>
      <c r="AXO15" s="23"/>
      <c r="AXP15" s="23"/>
      <c r="AXQ15" s="23"/>
      <c r="AXR15" s="23"/>
      <c r="AXS15" s="23"/>
      <c r="AXT15" s="23"/>
      <c r="AXU15" s="23"/>
      <c r="AXV15" s="23"/>
      <c r="AXW15" s="23"/>
      <c r="AXX15" s="23"/>
      <c r="AXY15" s="23"/>
      <c r="AXZ15" s="23"/>
      <c r="AYA15" s="23"/>
      <c r="AYB15" s="23"/>
      <c r="AYC15" s="23"/>
      <c r="AYD15" s="23"/>
      <c r="AYE15" s="23"/>
      <c r="AYF15" s="23"/>
      <c r="AYG15" s="23"/>
      <c r="AYH15" s="23"/>
      <c r="AYI15" s="23"/>
      <c r="AYJ15" s="23"/>
      <c r="AYK15" s="23"/>
      <c r="AYL15" s="23"/>
      <c r="AYM15" s="23"/>
      <c r="AYN15" s="23"/>
      <c r="AYO15" s="23"/>
      <c r="AYP15" s="23"/>
      <c r="AYQ15" s="23"/>
      <c r="AYR15" s="23"/>
      <c r="AYS15" s="23"/>
      <c r="AYT15" s="23"/>
      <c r="AYU15" s="23"/>
      <c r="AYV15" s="23"/>
      <c r="AYW15" s="23"/>
      <c r="AYX15" s="23"/>
      <c r="AYY15" s="23"/>
      <c r="AYZ15" s="23"/>
      <c r="AZA15" s="23"/>
      <c r="AZB15" s="23"/>
      <c r="AZC15" s="23"/>
      <c r="AZD15" s="23"/>
      <c r="AZE15" s="23"/>
      <c r="AZF15" s="23"/>
      <c r="AZG15" s="23"/>
      <c r="AZH15" s="23"/>
      <c r="AZI15" s="23"/>
      <c r="AZJ15" s="23"/>
      <c r="AZK15" s="23"/>
      <c r="AZL15" s="23"/>
      <c r="AZM15" s="23"/>
      <c r="AZN15" s="23"/>
      <c r="AZO15" s="23"/>
      <c r="AZP15" s="23"/>
      <c r="AZQ15" s="23"/>
      <c r="AZR15" s="23"/>
      <c r="AZS15" s="23"/>
      <c r="AZT15" s="23"/>
      <c r="AZU15" s="23"/>
      <c r="AZV15" s="23"/>
      <c r="AZW15" s="23"/>
      <c r="AZX15" s="23"/>
      <c r="AZY15" s="23"/>
      <c r="AZZ15" s="23"/>
      <c r="BAA15" s="23"/>
      <c r="BAB15" s="23"/>
      <c r="BAC15" s="23"/>
      <c r="BAD15" s="23"/>
      <c r="BAE15" s="23"/>
      <c r="BAF15" s="23"/>
      <c r="BAG15" s="23"/>
      <c r="BAH15" s="23"/>
      <c r="BAI15" s="23"/>
      <c r="BAJ15" s="23"/>
      <c r="BAK15" s="23"/>
      <c r="BAL15" s="23"/>
      <c r="BAM15" s="23"/>
      <c r="BAN15" s="23"/>
      <c r="BAO15" s="23"/>
      <c r="BAP15" s="23"/>
      <c r="BAQ15" s="23"/>
      <c r="BAR15" s="23"/>
      <c r="BAS15" s="23"/>
      <c r="BAT15" s="23"/>
      <c r="BAU15" s="23"/>
      <c r="BAV15" s="23"/>
      <c r="BAW15" s="23"/>
      <c r="BAX15" s="23"/>
      <c r="BAY15" s="23"/>
      <c r="BAZ15" s="23"/>
      <c r="BBA15" s="23"/>
      <c r="BBB15" s="23"/>
      <c r="BBC15" s="23"/>
      <c r="BBD15" s="23"/>
      <c r="BBE15" s="23"/>
      <c r="BBF15" s="23"/>
      <c r="BBG15" s="23"/>
      <c r="BBH15" s="23"/>
      <c r="BBI15" s="23"/>
      <c r="BBJ15" s="23"/>
      <c r="BBK15" s="23"/>
      <c r="BBL15" s="23"/>
      <c r="BBM15" s="23"/>
      <c r="BBN15" s="23"/>
      <c r="BBO15" s="23"/>
      <c r="BBP15" s="23"/>
      <c r="BBQ15" s="23"/>
      <c r="BBR15" s="23"/>
      <c r="BBS15" s="23"/>
      <c r="BBT15" s="23"/>
      <c r="BBU15" s="23"/>
      <c r="BBV15" s="23"/>
      <c r="BBW15" s="23"/>
      <c r="BBX15" s="23"/>
      <c r="BBY15" s="23"/>
      <c r="BBZ15" s="23"/>
      <c r="BCA15" s="23"/>
      <c r="BCB15" s="23"/>
      <c r="BCC15" s="23"/>
      <c r="BCD15" s="23"/>
      <c r="BCE15" s="23"/>
      <c r="BCF15" s="23"/>
      <c r="BCG15" s="23"/>
      <c r="BCH15" s="23"/>
      <c r="BCI15" s="23"/>
      <c r="BCJ15" s="23"/>
      <c r="BCK15" s="23"/>
      <c r="BCL15" s="23"/>
      <c r="BCM15" s="23"/>
      <c r="BCN15" s="23"/>
      <c r="BCO15" s="23"/>
      <c r="BCP15" s="23"/>
      <c r="BCQ15" s="23"/>
      <c r="BCR15" s="23"/>
      <c r="BCS15" s="23"/>
      <c r="BCT15" s="23"/>
      <c r="BCU15" s="23"/>
      <c r="BCV15" s="23"/>
      <c r="BCW15" s="23"/>
      <c r="BCX15" s="23"/>
      <c r="BCY15" s="23"/>
      <c r="BCZ15" s="23"/>
      <c r="BDA15" s="23"/>
      <c r="BDB15" s="23"/>
      <c r="BDC15" s="23"/>
      <c r="BDD15" s="23"/>
      <c r="BDE15" s="23"/>
      <c r="BDF15" s="23"/>
      <c r="BDG15" s="23"/>
      <c r="BDH15" s="23"/>
      <c r="BDI15" s="23"/>
      <c r="BDJ15" s="23"/>
      <c r="BDK15" s="23"/>
      <c r="BDL15" s="23"/>
      <c r="BDM15" s="23"/>
      <c r="BDN15" s="23"/>
      <c r="BDO15" s="23"/>
      <c r="BDP15" s="23"/>
      <c r="BDQ15" s="23"/>
      <c r="BDR15" s="23"/>
      <c r="BDS15" s="23"/>
      <c r="BDT15" s="23"/>
      <c r="BDU15" s="23"/>
      <c r="BDV15" s="23"/>
      <c r="BDW15" s="23"/>
      <c r="BDX15" s="23"/>
      <c r="BDY15" s="23"/>
      <c r="BDZ15" s="23"/>
      <c r="BEA15" s="23"/>
      <c r="BEB15" s="23"/>
      <c r="BEC15" s="23"/>
      <c r="BED15" s="23"/>
      <c r="BEE15" s="23"/>
      <c r="BEF15" s="23"/>
      <c r="BEG15" s="23"/>
      <c r="BEH15" s="23"/>
      <c r="BEI15" s="23"/>
      <c r="BEJ15" s="23"/>
      <c r="BEK15" s="23"/>
      <c r="BEL15" s="23"/>
      <c r="BEM15" s="23"/>
      <c r="BEN15" s="23"/>
      <c r="BEO15" s="23"/>
      <c r="BEP15" s="23"/>
      <c r="BEQ15" s="23"/>
      <c r="BER15" s="23"/>
      <c r="BES15" s="23"/>
      <c r="BET15" s="23"/>
      <c r="BEU15" s="23"/>
      <c r="BEV15" s="23"/>
      <c r="BEW15" s="23"/>
      <c r="BEX15" s="23"/>
      <c r="BEY15" s="23"/>
      <c r="BEZ15" s="23"/>
      <c r="BFA15" s="23"/>
      <c r="BFB15" s="23"/>
      <c r="BFC15" s="23"/>
      <c r="BFD15" s="23"/>
      <c r="BFE15" s="23"/>
      <c r="BFF15" s="23"/>
      <c r="BFG15" s="23"/>
      <c r="BFH15" s="23"/>
      <c r="BFI15" s="23"/>
      <c r="BFJ15" s="23"/>
      <c r="BFK15" s="23"/>
      <c r="BFL15" s="23"/>
      <c r="BFM15" s="23"/>
      <c r="BFN15" s="23"/>
      <c r="BFO15" s="23"/>
      <c r="BFP15" s="23"/>
      <c r="BFQ15" s="23"/>
      <c r="BFR15" s="23"/>
      <c r="BFS15" s="23"/>
      <c r="BFT15" s="23"/>
      <c r="BFU15" s="23"/>
      <c r="BFV15" s="23"/>
      <c r="BFW15" s="23"/>
      <c r="BFX15" s="23"/>
      <c r="BFY15" s="23"/>
      <c r="BFZ15" s="23"/>
      <c r="BGA15" s="23"/>
      <c r="BGB15" s="23"/>
      <c r="BGC15" s="23"/>
      <c r="BGD15" s="23"/>
      <c r="BGE15" s="23"/>
      <c r="BGF15" s="23"/>
      <c r="BGG15" s="23"/>
      <c r="BGH15" s="23"/>
      <c r="BGI15" s="23"/>
      <c r="BGJ15" s="23"/>
      <c r="BGK15" s="23"/>
      <c r="BGL15" s="23"/>
      <c r="BGM15" s="23"/>
      <c r="BGN15" s="23"/>
      <c r="BGO15" s="23"/>
      <c r="BGP15" s="23"/>
      <c r="BGQ15" s="23"/>
      <c r="BGR15" s="23"/>
      <c r="BGS15" s="23"/>
      <c r="BGT15" s="23"/>
      <c r="BGU15" s="23"/>
      <c r="BGV15" s="23"/>
      <c r="BGW15" s="23"/>
      <c r="BGX15" s="23"/>
      <c r="BGY15" s="23"/>
      <c r="BGZ15" s="23"/>
      <c r="BHA15" s="23"/>
      <c r="BHB15" s="23"/>
      <c r="BHC15" s="23"/>
      <c r="BHD15" s="23"/>
      <c r="BHE15" s="23"/>
      <c r="BHF15" s="23"/>
      <c r="BHG15" s="23"/>
      <c r="BHH15" s="23"/>
      <c r="BHI15" s="23"/>
      <c r="BHJ15" s="23"/>
      <c r="BHK15" s="23"/>
      <c r="BHL15" s="23"/>
      <c r="BHM15" s="23"/>
      <c r="BHN15" s="23"/>
      <c r="BHO15" s="23"/>
      <c r="BHP15" s="23"/>
      <c r="BHQ15" s="23"/>
      <c r="BHR15" s="23"/>
      <c r="BHS15" s="23"/>
      <c r="BHT15" s="23"/>
      <c r="BHU15" s="23"/>
      <c r="BHV15" s="23"/>
      <c r="BHW15" s="23"/>
      <c r="BHX15" s="23"/>
      <c r="BHY15" s="23"/>
      <c r="BHZ15" s="23"/>
      <c r="BIA15" s="23"/>
      <c r="BIB15" s="23"/>
      <c r="BIC15" s="23"/>
      <c r="BID15" s="23"/>
      <c r="BIE15" s="23"/>
      <c r="BIF15" s="23"/>
      <c r="BIG15" s="23"/>
      <c r="BIH15" s="23"/>
      <c r="BII15" s="23"/>
      <c r="BIJ15" s="23"/>
      <c r="BIK15" s="23"/>
      <c r="BIL15" s="23"/>
      <c r="BIM15" s="23"/>
      <c r="BIN15" s="23"/>
      <c r="BIO15" s="23"/>
      <c r="BIP15" s="23"/>
      <c r="BIQ15" s="23"/>
      <c r="BIR15" s="23"/>
      <c r="BIS15" s="23"/>
      <c r="BIT15" s="23"/>
      <c r="BIU15" s="23"/>
      <c r="BIV15" s="23"/>
      <c r="BIW15" s="23"/>
      <c r="BIX15" s="23"/>
      <c r="BIY15" s="23"/>
      <c r="BIZ15" s="23"/>
      <c r="BJA15" s="23"/>
      <c r="BJB15" s="23"/>
      <c r="BJC15" s="23"/>
      <c r="BJD15" s="23"/>
      <c r="BJE15" s="23"/>
      <c r="BJF15" s="23"/>
      <c r="BJG15" s="23"/>
      <c r="BJH15" s="23"/>
      <c r="BJI15" s="23"/>
      <c r="BJJ15" s="23"/>
      <c r="BJK15" s="23"/>
      <c r="BJL15" s="23"/>
      <c r="BJM15" s="23"/>
      <c r="BJN15" s="23"/>
      <c r="BJO15" s="23"/>
      <c r="BJP15" s="23"/>
      <c r="BJQ15" s="23"/>
      <c r="BJR15" s="23"/>
      <c r="BJS15" s="23"/>
      <c r="BJT15" s="23"/>
      <c r="BJU15" s="23"/>
      <c r="BJV15" s="23"/>
      <c r="BJW15" s="23"/>
      <c r="BJX15" s="23"/>
      <c r="BJY15" s="23"/>
      <c r="BJZ15" s="23"/>
      <c r="BKA15" s="23"/>
      <c r="BKB15" s="23"/>
      <c r="BKC15" s="23"/>
      <c r="BKD15" s="23"/>
      <c r="BKE15" s="23"/>
      <c r="BKF15" s="23"/>
      <c r="BKG15" s="23"/>
      <c r="BKH15" s="23"/>
      <c r="BKI15" s="23"/>
      <c r="BKJ15" s="23"/>
      <c r="BKK15" s="23"/>
      <c r="BKL15" s="23"/>
      <c r="BKM15" s="23"/>
      <c r="BKN15" s="23"/>
      <c r="BKO15" s="23"/>
      <c r="BKP15" s="23"/>
      <c r="BKQ15" s="23"/>
      <c r="BKR15" s="23"/>
      <c r="BKS15" s="23"/>
      <c r="BKT15" s="23"/>
      <c r="BKU15" s="23"/>
      <c r="BKV15" s="23"/>
      <c r="BKW15" s="23"/>
      <c r="BKX15" s="23"/>
      <c r="BKY15" s="23"/>
      <c r="BKZ15" s="23"/>
      <c r="BLA15" s="23"/>
      <c r="BLB15" s="23"/>
      <c r="BLC15" s="23"/>
      <c r="BLD15" s="23"/>
      <c r="BLE15" s="23"/>
      <c r="BLF15" s="23"/>
      <c r="BLG15" s="23"/>
      <c r="BLH15" s="23"/>
      <c r="BLI15" s="23"/>
      <c r="BLJ15" s="23"/>
      <c r="BLK15" s="23"/>
      <c r="BLL15" s="23"/>
      <c r="BLM15" s="23"/>
      <c r="BLN15" s="23"/>
      <c r="BLO15" s="23"/>
      <c r="BLP15" s="23"/>
      <c r="BLQ15" s="23"/>
      <c r="BLR15" s="23"/>
      <c r="BLS15" s="23"/>
      <c r="BLT15" s="23"/>
      <c r="BLU15" s="23"/>
      <c r="BLV15" s="23"/>
      <c r="BLW15" s="23"/>
      <c r="BLX15" s="23"/>
      <c r="BLY15" s="23"/>
      <c r="BLZ15" s="23"/>
      <c r="BMA15" s="23"/>
      <c r="BMB15" s="23"/>
      <c r="BMC15" s="23"/>
      <c r="BMD15" s="23"/>
      <c r="BME15" s="23"/>
      <c r="BMF15" s="23"/>
      <c r="BMG15" s="23"/>
      <c r="BMH15" s="23"/>
      <c r="BMI15" s="23"/>
      <c r="BMJ15" s="23"/>
      <c r="BMK15" s="23"/>
      <c r="BML15" s="23"/>
      <c r="BMM15" s="23"/>
      <c r="BMN15" s="23"/>
      <c r="BMO15" s="23"/>
      <c r="BMP15" s="23"/>
      <c r="BMQ15" s="23"/>
      <c r="BMR15" s="23"/>
      <c r="BMS15" s="23"/>
      <c r="BMT15" s="23"/>
      <c r="BMU15" s="23"/>
      <c r="BMV15" s="23"/>
      <c r="BMW15" s="23"/>
      <c r="BMX15" s="23"/>
      <c r="BMY15" s="23"/>
      <c r="BMZ15" s="23"/>
      <c r="BNA15" s="23"/>
      <c r="BNB15" s="23"/>
      <c r="BNC15" s="23"/>
      <c r="BND15" s="23"/>
      <c r="BNE15" s="23"/>
      <c r="BNF15" s="23"/>
      <c r="BNG15" s="23"/>
      <c r="BNH15" s="23"/>
      <c r="BNI15" s="23"/>
      <c r="BNJ15" s="23"/>
      <c r="BNK15" s="23"/>
      <c r="BNL15" s="23"/>
      <c r="BNM15" s="23"/>
      <c r="BNN15" s="23"/>
      <c r="BNO15" s="23"/>
      <c r="BNP15" s="23"/>
      <c r="BNQ15" s="23"/>
      <c r="BNR15" s="23"/>
      <c r="BNS15" s="23"/>
      <c r="BNT15" s="23"/>
      <c r="BNU15" s="23"/>
      <c r="BNV15" s="23"/>
      <c r="BNW15" s="23"/>
      <c r="BNX15" s="23"/>
      <c r="BNY15" s="23"/>
      <c r="BNZ15" s="23"/>
      <c r="BOA15" s="23"/>
      <c r="BOB15" s="23"/>
      <c r="BOC15" s="23"/>
      <c r="BOD15" s="23"/>
      <c r="BOE15" s="23"/>
      <c r="BOF15" s="23"/>
      <c r="BOG15" s="23"/>
      <c r="BOH15" s="23"/>
      <c r="BOI15" s="23"/>
      <c r="BOJ15" s="23"/>
      <c r="BOK15" s="23"/>
      <c r="BOL15" s="23"/>
      <c r="BOM15" s="23"/>
      <c r="BON15" s="23"/>
      <c r="BOO15" s="23"/>
      <c r="BOP15" s="23"/>
      <c r="BOQ15" s="23"/>
      <c r="BOR15" s="23"/>
      <c r="BOS15" s="23"/>
      <c r="BOT15" s="23"/>
      <c r="BOU15" s="23"/>
      <c r="BOV15" s="23"/>
      <c r="BOW15" s="23"/>
      <c r="BOX15" s="23"/>
      <c r="BOY15" s="23"/>
      <c r="BOZ15" s="23"/>
      <c r="BPA15" s="23"/>
      <c r="BPB15" s="23"/>
      <c r="BPC15" s="23"/>
      <c r="BPD15" s="23"/>
      <c r="BPE15" s="23"/>
      <c r="BPF15" s="23"/>
      <c r="BPG15" s="23"/>
      <c r="BPH15" s="23"/>
      <c r="BPI15" s="23"/>
      <c r="BPJ15" s="23"/>
      <c r="BPK15" s="23"/>
      <c r="BPL15" s="23"/>
      <c r="BPM15" s="23"/>
      <c r="BPN15" s="23"/>
      <c r="BPO15" s="23"/>
      <c r="BPP15" s="23"/>
      <c r="BPQ15" s="23"/>
      <c r="BPR15" s="23"/>
      <c r="BPS15" s="23"/>
      <c r="BPT15" s="23"/>
      <c r="BPU15" s="23"/>
      <c r="BPV15" s="23"/>
      <c r="BPW15" s="23"/>
      <c r="BPX15" s="23"/>
      <c r="BPY15" s="23"/>
      <c r="BPZ15" s="23"/>
      <c r="BQA15" s="23"/>
      <c r="BQB15" s="23"/>
      <c r="BQC15" s="23"/>
      <c r="BQD15" s="23"/>
      <c r="BQE15" s="23"/>
      <c r="BQF15" s="23"/>
      <c r="BQG15" s="23"/>
      <c r="BQH15" s="23"/>
      <c r="BQI15" s="23"/>
      <c r="BQJ15" s="23"/>
      <c r="BQK15" s="23"/>
      <c r="BQL15" s="23"/>
      <c r="BQM15" s="23"/>
      <c r="BQN15" s="23"/>
      <c r="BQO15" s="23"/>
      <c r="BQP15" s="23"/>
      <c r="BQQ15" s="23"/>
      <c r="BQR15" s="23"/>
      <c r="BQS15" s="23"/>
      <c r="BQT15" s="23"/>
      <c r="BQU15" s="23"/>
      <c r="BQV15" s="23"/>
      <c r="BQW15" s="23"/>
      <c r="BQX15" s="23"/>
      <c r="BQY15" s="23"/>
      <c r="BQZ15" s="23"/>
      <c r="BRA15" s="23"/>
      <c r="BRB15" s="23"/>
      <c r="BRC15" s="23"/>
      <c r="BRD15" s="23"/>
      <c r="BRE15" s="23"/>
      <c r="BRF15" s="23"/>
      <c r="BRG15" s="23"/>
      <c r="BRH15" s="23"/>
      <c r="BRI15" s="23"/>
      <c r="BRJ15" s="23"/>
      <c r="BRK15" s="23"/>
      <c r="BRL15" s="23"/>
      <c r="BRM15" s="23"/>
      <c r="BRN15" s="23"/>
      <c r="BRO15" s="23"/>
      <c r="BRP15" s="23"/>
      <c r="BRQ15" s="23"/>
      <c r="BRR15" s="23"/>
      <c r="BRS15" s="23"/>
      <c r="BRT15" s="23"/>
      <c r="BRU15" s="23"/>
      <c r="BRV15" s="23"/>
      <c r="BRW15" s="23"/>
      <c r="BRX15" s="23"/>
      <c r="BRY15" s="23"/>
      <c r="BRZ15" s="23"/>
      <c r="BSA15" s="23"/>
      <c r="BSB15" s="23"/>
      <c r="BSC15" s="23"/>
      <c r="BSD15" s="23"/>
      <c r="BSE15" s="23"/>
      <c r="BSF15" s="23"/>
      <c r="BSG15" s="23"/>
      <c r="BSH15" s="23"/>
      <c r="BSI15" s="23"/>
      <c r="BSJ15" s="23"/>
      <c r="BSK15" s="23"/>
      <c r="BSL15" s="23"/>
      <c r="BSM15" s="23"/>
      <c r="BSN15" s="23"/>
      <c r="BSO15" s="23"/>
      <c r="BSP15" s="23"/>
      <c r="BSQ15" s="23"/>
      <c r="BSR15" s="23"/>
      <c r="BSS15" s="23"/>
      <c r="BST15" s="23"/>
      <c r="BSU15" s="23"/>
      <c r="BSV15" s="23"/>
      <c r="BSW15" s="23"/>
      <c r="BSX15" s="23"/>
      <c r="BSY15" s="23"/>
      <c r="BSZ15" s="23"/>
      <c r="BTA15" s="23"/>
      <c r="BTB15" s="23"/>
      <c r="BTC15" s="23"/>
      <c r="BTD15" s="23"/>
      <c r="BTE15" s="23"/>
      <c r="BTF15" s="23"/>
      <c r="BTG15" s="23"/>
      <c r="BTH15" s="23"/>
      <c r="BTI15" s="23"/>
      <c r="BTJ15" s="23"/>
      <c r="BTK15" s="23"/>
      <c r="BTL15" s="23"/>
      <c r="BTM15" s="23"/>
      <c r="BTN15" s="23"/>
      <c r="BTO15" s="23"/>
      <c r="BTP15" s="23"/>
      <c r="BTQ15" s="23"/>
      <c r="BTR15" s="23"/>
      <c r="BTS15" s="23"/>
      <c r="BTT15" s="23"/>
      <c r="BTU15" s="23"/>
      <c r="BTV15" s="23"/>
      <c r="BTW15" s="23"/>
      <c r="BTX15" s="23"/>
      <c r="BTY15" s="23"/>
      <c r="BTZ15" s="23"/>
      <c r="BUA15" s="23"/>
      <c r="BUB15" s="23"/>
      <c r="BUC15" s="23"/>
      <c r="BUD15" s="23"/>
      <c r="BUE15" s="23"/>
      <c r="BUF15" s="23"/>
      <c r="BUG15" s="23"/>
      <c r="BUH15" s="23"/>
      <c r="BUI15" s="23"/>
      <c r="BUJ15" s="23"/>
      <c r="BUK15" s="23"/>
      <c r="BUL15" s="23"/>
      <c r="BUM15" s="23"/>
      <c r="BUN15" s="23"/>
      <c r="BUO15" s="23"/>
      <c r="BUP15" s="23"/>
      <c r="BUQ15" s="23"/>
      <c r="BUR15" s="23"/>
      <c r="BUS15" s="23"/>
      <c r="BUT15" s="23"/>
      <c r="BUU15" s="23"/>
      <c r="BUV15" s="23"/>
      <c r="BUW15" s="23"/>
      <c r="BUX15" s="23"/>
      <c r="BUY15" s="23"/>
      <c r="BUZ15" s="23"/>
      <c r="BVA15" s="23"/>
      <c r="BVB15" s="23"/>
      <c r="BVC15" s="23"/>
      <c r="BVD15" s="23"/>
      <c r="BVE15" s="23"/>
      <c r="BVF15" s="23"/>
      <c r="BVG15" s="23"/>
      <c r="BVH15" s="23"/>
      <c r="BVI15" s="23"/>
      <c r="BVJ15" s="23"/>
      <c r="BVK15" s="23"/>
      <c r="BVL15" s="23"/>
      <c r="BVM15" s="23"/>
      <c r="BVN15" s="23"/>
      <c r="BVO15" s="23"/>
      <c r="BVP15" s="23"/>
      <c r="BVQ15" s="23"/>
      <c r="BVR15" s="23"/>
      <c r="BVS15" s="23"/>
      <c r="BVT15" s="23"/>
      <c r="BVU15" s="23"/>
      <c r="BVV15" s="23"/>
      <c r="BVW15" s="23"/>
      <c r="BVX15" s="23"/>
      <c r="BVY15" s="23"/>
      <c r="BVZ15" s="23"/>
      <c r="BWA15" s="23"/>
      <c r="BWB15" s="23"/>
      <c r="BWC15" s="23"/>
      <c r="BWD15" s="23"/>
      <c r="BWE15" s="23"/>
      <c r="BWF15" s="23"/>
      <c r="BWG15" s="23"/>
      <c r="BWH15" s="23"/>
      <c r="BWI15" s="23"/>
      <c r="BWJ15" s="23"/>
      <c r="BWK15" s="23"/>
      <c r="BWL15" s="23"/>
      <c r="BWM15" s="23"/>
      <c r="BWN15" s="23"/>
      <c r="BWO15" s="23"/>
      <c r="BWP15" s="23"/>
      <c r="BWQ15" s="23"/>
      <c r="BWR15" s="23"/>
      <c r="BWS15" s="23"/>
      <c r="BWT15" s="23"/>
      <c r="BWU15" s="23"/>
      <c r="BWV15" s="23"/>
      <c r="BWW15" s="23"/>
      <c r="BWX15" s="23"/>
      <c r="BWY15" s="23"/>
      <c r="BWZ15" s="23"/>
      <c r="BXA15" s="23"/>
      <c r="BXB15" s="23"/>
      <c r="BXC15" s="23"/>
      <c r="BXD15" s="23"/>
      <c r="BXE15" s="23"/>
      <c r="BXF15" s="23"/>
      <c r="BXG15" s="23"/>
      <c r="BXH15" s="23"/>
      <c r="BXI15" s="23"/>
      <c r="BXJ15" s="23"/>
      <c r="BXK15" s="23"/>
      <c r="BXL15" s="23"/>
      <c r="BXM15" s="23"/>
      <c r="BXN15" s="23"/>
      <c r="BXO15" s="23"/>
      <c r="BXP15" s="23"/>
      <c r="BXQ15" s="23"/>
      <c r="BXR15" s="23"/>
      <c r="BXS15" s="23"/>
      <c r="BXT15" s="23"/>
      <c r="BXU15" s="23"/>
      <c r="BXV15" s="23"/>
      <c r="BXW15" s="23"/>
      <c r="BXX15" s="23"/>
      <c r="BXY15" s="23"/>
      <c r="BXZ15" s="23"/>
      <c r="BYA15" s="23"/>
      <c r="BYB15" s="23"/>
      <c r="BYC15" s="23"/>
      <c r="BYD15" s="23"/>
      <c r="BYE15" s="23"/>
      <c r="BYF15" s="23"/>
      <c r="BYG15" s="23"/>
      <c r="BYH15" s="23"/>
      <c r="BYI15" s="23"/>
      <c r="BYJ15" s="23"/>
      <c r="BYK15" s="23"/>
      <c r="BYL15" s="23"/>
      <c r="BYM15" s="23"/>
      <c r="BYN15" s="23"/>
      <c r="BYO15" s="23"/>
      <c r="BYP15" s="23"/>
      <c r="BYQ15" s="23"/>
      <c r="BYR15" s="23"/>
      <c r="BYS15" s="23"/>
      <c r="BYT15" s="23"/>
      <c r="BYU15" s="23"/>
      <c r="BYV15" s="23"/>
      <c r="BYW15" s="23"/>
      <c r="BYX15" s="23"/>
      <c r="BYY15" s="23"/>
      <c r="BYZ15" s="23"/>
      <c r="BZA15" s="23"/>
      <c r="BZB15" s="23"/>
      <c r="BZC15" s="23"/>
      <c r="BZD15" s="23"/>
      <c r="BZE15" s="23"/>
      <c r="BZF15" s="23"/>
      <c r="BZG15" s="23"/>
      <c r="BZH15" s="23"/>
      <c r="BZI15" s="23"/>
      <c r="BZJ15" s="23"/>
      <c r="BZK15" s="23"/>
      <c r="BZL15" s="23"/>
      <c r="BZM15" s="23"/>
      <c r="BZN15" s="23"/>
      <c r="BZO15" s="23"/>
      <c r="BZP15" s="23"/>
      <c r="BZQ15" s="23"/>
      <c r="BZR15" s="23"/>
      <c r="BZS15" s="23"/>
      <c r="BZT15" s="23"/>
      <c r="BZU15" s="23"/>
      <c r="BZV15" s="23"/>
      <c r="BZW15" s="23"/>
      <c r="BZX15" s="23"/>
      <c r="BZY15" s="23"/>
      <c r="BZZ15" s="23"/>
      <c r="CAA15" s="23"/>
      <c r="CAB15" s="23"/>
      <c r="CAC15" s="23"/>
      <c r="CAD15" s="23"/>
      <c r="CAE15" s="23"/>
      <c r="CAF15" s="23"/>
      <c r="CAG15" s="23"/>
      <c r="CAH15" s="23"/>
      <c r="CAI15" s="23"/>
      <c r="CAJ15" s="23"/>
      <c r="CAK15" s="23"/>
      <c r="CAL15" s="23"/>
      <c r="CAM15" s="23"/>
      <c r="CAN15" s="23"/>
      <c r="CAO15" s="23"/>
      <c r="CAP15" s="23"/>
      <c r="CAQ15" s="23"/>
      <c r="CAR15" s="23"/>
      <c r="CAS15" s="23"/>
      <c r="CAT15" s="23"/>
      <c r="CAU15" s="23"/>
      <c r="CAV15" s="23"/>
      <c r="CAW15" s="23"/>
      <c r="CAX15" s="23"/>
      <c r="CAY15" s="23"/>
      <c r="CAZ15" s="23"/>
      <c r="CBA15" s="23"/>
      <c r="CBB15" s="23"/>
      <c r="CBC15" s="23"/>
      <c r="CBD15" s="23"/>
      <c r="CBE15" s="23"/>
      <c r="CBF15" s="23"/>
      <c r="CBG15" s="23"/>
      <c r="CBH15" s="23"/>
      <c r="CBI15" s="23"/>
      <c r="CBJ15" s="23"/>
      <c r="CBK15" s="23"/>
      <c r="CBL15" s="23"/>
      <c r="CBM15" s="23"/>
      <c r="CBN15" s="23"/>
      <c r="CBO15" s="23"/>
      <c r="CBP15" s="23"/>
      <c r="CBQ15" s="23"/>
      <c r="CBR15" s="23"/>
      <c r="CBS15" s="23"/>
      <c r="CBT15" s="23"/>
      <c r="CBU15" s="23"/>
      <c r="CBV15" s="23"/>
      <c r="CBW15" s="23"/>
      <c r="CBX15" s="23"/>
      <c r="CBY15" s="23"/>
      <c r="CBZ15" s="23"/>
      <c r="CCA15" s="23"/>
      <c r="CCB15" s="23"/>
      <c r="CCC15" s="23"/>
      <c r="CCD15" s="23"/>
      <c r="CCE15" s="23"/>
      <c r="CCF15" s="23"/>
      <c r="CCG15" s="23"/>
      <c r="CCH15" s="23"/>
      <c r="CCI15" s="23"/>
      <c r="CCJ15" s="23"/>
      <c r="CCK15" s="23"/>
      <c r="CCL15" s="23"/>
      <c r="CCM15" s="23"/>
      <c r="CCN15" s="23"/>
      <c r="CCO15" s="23"/>
      <c r="CCP15" s="23"/>
      <c r="CCQ15" s="23"/>
      <c r="CCR15" s="23"/>
      <c r="CCS15" s="23"/>
      <c r="CCT15" s="23"/>
      <c r="CCU15" s="23"/>
      <c r="CCV15" s="23"/>
      <c r="CCW15" s="23"/>
      <c r="CCX15" s="23"/>
      <c r="CCY15" s="23"/>
      <c r="CCZ15" s="23"/>
      <c r="CDA15" s="23"/>
      <c r="CDB15" s="23"/>
      <c r="CDC15" s="23"/>
      <c r="CDD15" s="23"/>
      <c r="CDE15" s="23"/>
      <c r="CDF15" s="23"/>
      <c r="CDG15" s="23"/>
      <c r="CDH15" s="23"/>
      <c r="CDI15" s="23"/>
      <c r="CDJ15" s="23"/>
      <c r="CDK15" s="23"/>
      <c r="CDL15" s="23"/>
      <c r="CDM15" s="23"/>
      <c r="CDN15" s="23"/>
      <c r="CDO15" s="23"/>
      <c r="CDP15" s="23"/>
      <c r="CDQ15" s="23"/>
      <c r="CDR15" s="23"/>
      <c r="CDS15" s="23"/>
      <c r="CDT15" s="23"/>
      <c r="CDU15" s="23"/>
      <c r="CDV15" s="23"/>
      <c r="CDW15" s="23"/>
      <c r="CDX15" s="23"/>
      <c r="CDY15" s="23"/>
      <c r="CDZ15" s="23"/>
      <c r="CEA15" s="23"/>
      <c r="CEB15" s="23"/>
      <c r="CEC15" s="23"/>
      <c r="CED15" s="23"/>
      <c r="CEE15" s="23"/>
      <c r="CEF15" s="23"/>
      <c r="CEG15" s="23"/>
      <c r="CEH15" s="23"/>
      <c r="CEI15" s="23"/>
      <c r="CEJ15" s="23"/>
      <c r="CEK15" s="23"/>
      <c r="CEL15" s="23"/>
      <c r="CEM15" s="23"/>
      <c r="CEN15" s="23"/>
      <c r="CEO15" s="23"/>
      <c r="CEP15" s="23"/>
      <c r="CEQ15" s="23"/>
      <c r="CER15" s="23"/>
      <c r="CES15" s="23"/>
      <c r="CET15" s="23"/>
      <c r="CEU15" s="23"/>
      <c r="CEV15" s="23"/>
      <c r="CEW15" s="23"/>
      <c r="CEX15" s="23"/>
      <c r="CEY15" s="23"/>
      <c r="CEZ15" s="23"/>
      <c r="CFA15" s="23"/>
      <c r="CFB15" s="23"/>
      <c r="CFC15" s="23"/>
      <c r="CFD15" s="23"/>
      <c r="CFE15" s="23"/>
      <c r="CFF15" s="23"/>
      <c r="CFG15" s="23"/>
      <c r="CFH15" s="23"/>
      <c r="CFI15" s="23"/>
      <c r="CFJ15" s="23"/>
      <c r="CFK15" s="23"/>
      <c r="CFL15" s="23"/>
      <c r="CFM15" s="23"/>
      <c r="CFN15" s="23"/>
      <c r="CFO15" s="23"/>
      <c r="CFP15" s="23"/>
      <c r="CFQ15" s="23"/>
      <c r="CFR15" s="23"/>
      <c r="CFS15" s="23"/>
      <c r="CFT15" s="23"/>
      <c r="CFU15" s="23"/>
      <c r="CFV15" s="23"/>
      <c r="CFW15" s="23"/>
      <c r="CFX15" s="23"/>
      <c r="CFY15" s="23"/>
      <c r="CFZ15" s="23"/>
      <c r="CGA15" s="23"/>
      <c r="CGB15" s="23"/>
      <c r="CGC15" s="23"/>
      <c r="CGD15" s="23"/>
      <c r="CGE15" s="23"/>
      <c r="CGF15" s="23"/>
      <c r="CGG15" s="23"/>
      <c r="CGH15" s="23"/>
      <c r="CGI15" s="23"/>
      <c r="CGJ15" s="23"/>
      <c r="CGK15" s="23"/>
      <c r="CGL15" s="23"/>
      <c r="CGM15" s="23"/>
      <c r="CGN15" s="23"/>
      <c r="CGO15" s="23"/>
      <c r="CGP15" s="23"/>
      <c r="CGQ15" s="23"/>
      <c r="CGR15" s="23"/>
      <c r="CGS15" s="23"/>
      <c r="CGT15" s="23"/>
      <c r="CGU15" s="23"/>
      <c r="CGV15" s="23"/>
      <c r="CGW15" s="23"/>
      <c r="CGX15" s="23"/>
      <c r="CGY15" s="23"/>
      <c r="CGZ15" s="23"/>
      <c r="CHA15" s="23"/>
      <c r="CHB15" s="23"/>
      <c r="CHC15" s="23"/>
      <c r="CHD15" s="23"/>
      <c r="CHE15" s="23"/>
      <c r="CHF15" s="23"/>
      <c r="CHG15" s="23"/>
      <c r="CHH15" s="23"/>
      <c r="CHI15" s="23"/>
      <c r="CHJ15" s="23"/>
      <c r="CHK15" s="23"/>
      <c r="CHL15" s="23"/>
      <c r="CHM15" s="23"/>
      <c r="CHN15" s="23"/>
      <c r="CHO15" s="23"/>
      <c r="CHP15" s="23"/>
      <c r="CHQ15" s="23"/>
      <c r="CHR15" s="23"/>
      <c r="CHS15" s="23"/>
      <c r="CHT15" s="23"/>
      <c r="CHU15" s="23"/>
      <c r="CHV15" s="23"/>
      <c r="CHW15" s="23"/>
      <c r="CHX15" s="23"/>
      <c r="CHY15" s="23"/>
      <c r="CHZ15" s="23"/>
      <c r="CIA15" s="23"/>
      <c r="CIB15" s="23"/>
      <c r="CIC15" s="23"/>
      <c r="CID15" s="23"/>
      <c r="CIE15" s="23"/>
      <c r="CIF15" s="23"/>
      <c r="CIG15" s="23"/>
      <c r="CIH15" s="23"/>
      <c r="CII15" s="23"/>
      <c r="CIJ15" s="23"/>
      <c r="CIK15" s="23"/>
      <c r="CIL15" s="23"/>
      <c r="CIM15" s="23"/>
      <c r="CIN15" s="23"/>
      <c r="CIO15" s="23"/>
      <c r="CIP15" s="23"/>
      <c r="CIQ15" s="23"/>
      <c r="CIR15" s="23"/>
      <c r="CIS15" s="23"/>
      <c r="CIT15" s="23"/>
      <c r="CIU15" s="23"/>
      <c r="CIV15" s="23"/>
      <c r="CIW15" s="23"/>
      <c r="CIX15" s="23"/>
      <c r="CIY15" s="23"/>
      <c r="CIZ15" s="23"/>
      <c r="CJA15" s="23"/>
      <c r="CJB15" s="23"/>
      <c r="CJC15" s="23"/>
      <c r="CJD15" s="23"/>
      <c r="CJE15" s="23"/>
      <c r="CJF15" s="23"/>
      <c r="CJG15" s="23"/>
      <c r="CJH15" s="23"/>
      <c r="CJI15" s="23"/>
      <c r="CJJ15" s="23"/>
      <c r="CJK15" s="23"/>
      <c r="CJL15" s="23"/>
      <c r="CJM15" s="23"/>
      <c r="CJN15" s="23"/>
      <c r="CJO15" s="23"/>
      <c r="CJP15" s="23"/>
      <c r="CJQ15" s="23"/>
      <c r="CJR15" s="23"/>
      <c r="CJS15" s="23"/>
      <c r="CJT15" s="23"/>
      <c r="CJU15" s="23"/>
      <c r="CJV15" s="23"/>
      <c r="CJW15" s="23"/>
      <c r="CJX15" s="23"/>
      <c r="CJY15" s="23"/>
      <c r="CJZ15" s="23"/>
      <c r="CKA15" s="23"/>
      <c r="CKB15" s="23"/>
      <c r="CKC15" s="23"/>
      <c r="CKD15" s="23"/>
      <c r="CKE15" s="23"/>
      <c r="CKF15" s="23"/>
      <c r="CKG15" s="23"/>
      <c r="CKH15" s="23"/>
      <c r="CKI15" s="23"/>
      <c r="CKJ15" s="23"/>
      <c r="CKK15" s="23"/>
      <c r="CKL15" s="23"/>
      <c r="CKM15" s="23"/>
      <c r="CKN15" s="23"/>
      <c r="CKO15" s="23"/>
      <c r="CKP15" s="23"/>
      <c r="CKQ15" s="23"/>
      <c r="CKR15" s="23"/>
      <c r="CKS15" s="23"/>
      <c r="CKT15" s="23"/>
      <c r="CKU15" s="23"/>
      <c r="CKV15" s="23"/>
      <c r="CKW15" s="23"/>
      <c r="CKX15" s="23"/>
      <c r="CKY15" s="23"/>
      <c r="CKZ15" s="23"/>
      <c r="CLA15" s="23"/>
      <c r="CLB15" s="23"/>
      <c r="CLC15" s="23"/>
      <c r="CLD15" s="23"/>
      <c r="CLE15" s="23"/>
      <c r="CLF15" s="23"/>
      <c r="CLG15" s="23"/>
      <c r="CLH15" s="23"/>
      <c r="CLI15" s="23"/>
      <c r="CLJ15" s="23"/>
      <c r="CLK15" s="23"/>
      <c r="CLL15" s="23"/>
      <c r="CLM15" s="23"/>
      <c r="CLN15" s="23"/>
      <c r="CLO15" s="23"/>
      <c r="CLP15" s="23"/>
      <c r="CLQ15" s="23"/>
      <c r="CLR15" s="23"/>
      <c r="CLS15" s="23"/>
      <c r="CLT15" s="23"/>
      <c r="CLU15" s="23"/>
      <c r="CLV15" s="23"/>
      <c r="CLW15" s="23"/>
      <c r="CLX15" s="23"/>
      <c r="CLY15" s="23"/>
      <c r="CLZ15" s="23"/>
      <c r="CMA15" s="23"/>
      <c r="CMB15" s="23"/>
      <c r="CMC15" s="23"/>
      <c r="CMD15" s="23"/>
      <c r="CME15" s="23"/>
      <c r="CMF15" s="23"/>
      <c r="CMG15" s="23"/>
      <c r="CMH15" s="23"/>
      <c r="CMI15" s="23"/>
      <c r="CMJ15" s="23"/>
      <c r="CMK15" s="23"/>
      <c r="CML15" s="23"/>
      <c r="CMM15" s="23"/>
      <c r="CMN15" s="23"/>
      <c r="CMO15" s="23"/>
      <c r="CMP15" s="23"/>
      <c r="CMQ15" s="23"/>
      <c r="CMR15" s="23"/>
      <c r="CMS15" s="23"/>
      <c r="CMT15" s="23"/>
      <c r="CMU15" s="23"/>
      <c r="CMV15" s="23"/>
      <c r="CMW15" s="23"/>
      <c r="CMX15" s="23"/>
      <c r="CMY15" s="23"/>
      <c r="CMZ15" s="23"/>
      <c r="CNA15" s="23"/>
      <c r="CNB15" s="23"/>
      <c r="CNC15" s="23"/>
      <c r="CND15" s="23"/>
      <c r="CNE15" s="23"/>
      <c r="CNF15" s="23"/>
      <c r="CNG15" s="23"/>
      <c r="CNH15" s="23"/>
      <c r="CNI15" s="23"/>
      <c r="CNJ15" s="23"/>
      <c r="CNK15" s="23"/>
      <c r="CNL15" s="23"/>
      <c r="CNM15" s="23"/>
      <c r="CNN15" s="23"/>
      <c r="CNO15" s="23"/>
      <c r="CNP15" s="23"/>
      <c r="CNQ15" s="23"/>
      <c r="CNR15" s="23"/>
      <c r="CNS15" s="23"/>
      <c r="CNT15" s="23"/>
      <c r="CNU15" s="23"/>
      <c r="CNV15" s="23"/>
      <c r="CNW15" s="23"/>
      <c r="CNX15" s="23"/>
      <c r="CNY15" s="23"/>
      <c r="CNZ15" s="23"/>
      <c r="COA15" s="23"/>
      <c r="COB15" s="23"/>
      <c r="COC15" s="23"/>
      <c r="COD15" s="23"/>
      <c r="COE15" s="23"/>
      <c r="COF15" s="23"/>
      <c r="COG15" s="23"/>
      <c r="COH15" s="23"/>
      <c r="COI15" s="23"/>
      <c r="COJ15" s="23"/>
      <c r="COK15" s="23"/>
      <c r="COL15" s="23"/>
      <c r="COM15" s="23"/>
      <c r="CON15" s="23"/>
      <c r="COO15" s="23"/>
      <c r="COP15" s="23"/>
      <c r="COQ15" s="23"/>
      <c r="COR15" s="23"/>
      <c r="COS15" s="23"/>
      <c r="COT15" s="23"/>
      <c r="COU15" s="23"/>
      <c r="COV15" s="23"/>
      <c r="COW15" s="23"/>
      <c r="COX15" s="23"/>
      <c r="COY15" s="23"/>
      <c r="COZ15" s="23"/>
      <c r="CPA15" s="23"/>
      <c r="CPB15" s="23"/>
      <c r="CPC15" s="23"/>
      <c r="CPD15" s="23"/>
      <c r="CPE15" s="23"/>
      <c r="CPF15" s="23"/>
      <c r="CPG15" s="23"/>
      <c r="CPH15" s="23"/>
      <c r="CPI15" s="23"/>
      <c r="CPJ15" s="23"/>
      <c r="CPK15" s="23"/>
      <c r="CPL15" s="23"/>
      <c r="CPM15" s="23"/>
      <c r="CPN15" s="23"/>
      <c r="CPO15" s="23"/>
      <c r="CPP15" s="23"/>
      <c r="CPQ15" s="23"/>
      <c r="CPR15" s="23"/>
      <c r="CPS15" s="23"/>
      <c r="CPT15" s="23"/>
      <c r="CPU15" s="23"/>
      <c r="CPV15" s="23"/>
      <c r="CPW15" s="23"/>
      <c r="CPX15" s="23"/>
      <c r="CPY15" s="23"/>
      <c r="CPZ15" s="23"/>
      <c r="CQA15" s="23"/>
      <c r="CQB15" s="23"/>
      <c r="CQC15" s="23"/>
      <c r="CQD15" s="23"/>
      <c r="CQE15" s="23"/>
      <c r="CQF15" s="23"/>
      <c r="CQG15" s="23"/>
      <c r="CQH15" s="23"/>
      <c r="CQI15" s="23"/>
      <c r="CQJ15" s="23"/>
      <c r="CQK15" s="23"/>
      <c r="CQL15" s="23"/>
      <c r="CQM15" s="23"/>
      <c r="CQN15" s="23"/>
      <c r="CQO15" s="23"/>
      <c r="CQP15" s="23"/>
      <c r="CQQ15" s="23"/>
      <c r="CQR15" s="23"/>
      <c r="CQS15" s="23"/>
      <c r="CQT15" s="23"/>
      <c r="CQU15" s="23"/>
      <c r="CQV15" s="23"/>
      <c r="CQW15" s="23"/>
      <c r="CQX15" s="23"/>
      <c r="CQY15" s="23"/>
      <c r="CQZ15" s="23"/>
      <c r="CRA15" s="23"/>
      <c r="CRB15" s="23"/>
      <c r="CRC15" s="23"/>
      <c r="CRD15" s="23"/>
      <c r="CRE15" s="23"/>
      <c r="CRF15" s="23"/>
      <c r="CRG15" s="23"/>
      <c r="CRH15" s="23"/>
      <c r="CRI15" s="23"/>
      <c r="CRJ15" s="23"/>
      <c r="CRK15" s="23"/>
      <c r="CRL15" s="23"/>
      <c r="CRM15" s="23"/>
      <c r="CRN15" s="23"/>
      <c r="CRO15" s="23"/>
      <c r="CRP15" s="23"/>
      <c r="CRQ15" s="23"/>
      <c r="CRR15" s="23"/>
      <c r="CRS15" s="23"/>
      <c r="CRT15" s="23"/>
      <c r="CRU15" s="23"/>
      <c r="CRV15" s="23"/>
      <c r="CRW15" s="23"/>
      <c r="CRX15" s="23"/>
      <c r="CRY15" s="23"/>
      <c r="CRZ15" s="23"/>
      <c r="CSA15" s="23"/>
      <c r="CSB15" s="23"/>
      <c r="CSC15" s="23"/>
      <c r="CSD15" s="23"/>
      <c r="CSE15" s="23"/>
      <c r="CSF15" s="23"/>
      <c r="CSG15" s="23"/>
      <c r="CSH15" s="23"/>
      <c r="CSI15" s="23"/>
      <c r="CSJ15" s="23"/>
      <c r="CSK15" s="23"/>
      <c r="CSL15" s="23"/>
      <c r="CSM15" s="23"/>
      <c r="CSN15" s="23"/>
      <c r="CSO15" s="23"/>
      <c r="CSP15" s="23"/>
      <c r="CSQ15" s="23"/>
      <c r="CSR15" s="23"/>
      <c r="CSS15" s="23"/>
      <c r="CST15" s="23"/>
      <c r="CSU15" s="23"/>
      <c r="CSV15" s="23"/>
      <c r="CSW15" s="23"/>
      <c r="CSX15" s="23"/>
      <c r="CSY15" s="23"/>
      <c r="CSZ15" s="23"/>
      <c r="CTA15" s="23"/>
      <c r="CTB15" s="23"/>
      <c r="CTC15" s="23"/>
      <c r="CTD15" s="23"/>
      <c r="CTE15" s="23"/>
      <c r="CTF15" s="23"/>
      <c r="CTG15" s="23"/>
      <c r="CTH15" s="23"/>
      <c r="CTI15" s="23"/>
      <c r="CTJ15" s="23"/>
      <c r="CTK15" s="23"/>
      <c r="CTL15" s="23"/>
      <c r="CTM15" s="23"/>
      <c r="CTN15" s="23"/>
      <c r="CTO15" s="23"/>
      <c r="CTP15" s="23"/>
      <c r="CTQ15" s="23"/>
      <c r="CTR15" s="23"/>
      <c r="CTS15" s="23"/>
      <c r="CTT15" s="23"/>
      <c r="CTU15" s="23"/>
      <c r="CTV15" s="23"/>
      <c r="CTW15" s="23"/>
      <c r="CTX15" s="23"/>
      <c r="CTY15" s="23"/>
      <c r="CTZ15" s="23"/>
      <c r="CUA15" s="23"/>
      <c r="CUB15" s="23"/>
      <c r="CUC15" s="23"/>
      <c r="CUD15" s="23"/>
      <c r="CUE15" s="23"/>
      <c r="CUF15" s="23"/>
      <c r="CUG15" s="23"/>
      <c r="CUH15" s="23"/>
      <c r="CUI15" s="23"/>
      <c r="CUJ15" s="23"/>
      <c r="CUK15" s="23"/>
      <c r="CUL15" s="23"/>
      <c r="CUM15" s="23"/>
      <c r="CUN15" s="23"/>
      <c r="CUO15" s="23"/>
      <c r="CUP15" s="23"/>
      <c r="CUQ15" s="23"/>
      <c r="CUR15" s="23"/>
      <c r="CUS15" s="23"/>
      <c r="CUT15" s="23"/>
      <c r="CUU15" s="23"/>
      <c r="CUV15" s="23"/>
      <c r="CUW15" s="23"/>
      <c r="CUX15" s="23"/>
      <c r="CUY15" s="23"/>
      <c r="CUZ15" s="23"/>
      <c r="CVA15" s="23"/>
      <c r="CVB15" s="23"/>
      <c r="CVC15" s="23"/>
      <c r="CVD15" s="23"/>
      <c r="CVE15" s="23"/>
      <c r="CVF15" s="23"/>
      <c r="CVG15" s="23"/>
      <c r="CVH15" s="23"/>
      <c r="CVI15" s="23"/>
      <c r="CVJ15" s="23"/>
      <c r="CVK15" s="23"/>
      <c r="CVL15" s="23"/>
      <c r="CVM15" s="23"/>
      <c r="CVN15" s="23"/>
      <c r="CVO15" s="23"/>
      <c r="CVP15" s="23"/>
      <c r="CVQ15" s="23"/>
      <c r="CVR15" s="23"/>
      <c r="CVS15" s="23"/>
      <c r="CVT15" s="23"/>
      <c r="CVU15" s="23"/>
      <c r="CVV15" s="23"/>
      <c r="CVW15" s="23"/>
      <c r="CVX15" s="23"/>
      <c r="CVY15" s="23"/>
      <c r="CVZ15" s="23"/>
      <c r="CWA15" s="23"/>
      <c r="CWB15" s="23"/>
      <c r="CWC15" s="23"/>
      <c r="CWD15" s="23"/>
      <c r="CWE15" s="23"/>
      <c r="CWF15" s="23"/>
      <c r="CWG15" s="23"/>
      <c r="CWH15" s="23"/>
      <c r="CWI15" s="23"/>
      <c r="CWJ15" s="23"/>
      <c r="CWK15" s="23"/>
      <c r="CWL15" s="23"/>
      <c r="CWM15" s="23"/>
      <c r="CWN15" s="23"/>
      <c r="CWO15" s="23"/>
      <c r="CWP15" s="23"/>
      <c r="CWQ15" s="23"/>
      <c r="CWR15" s="23"/>
      <c r="CWS15" s="23"/>
      <c r="CWT15" s="23"/>
      <c r="CWU15" s="23"/>
      <c r="CWV15" s="23"/>
      <c r="CWW15" s="23"/>
      <c r="CWX15" s="23"/>
      <c r="CWY15" s="23"/>
      <c r="CWZ15" s="23"/>
      <c r="CXA15" s="23"/>
      <c r="CXB15" s="23"/>
      <c r="CXC15" s="23"/>
      <c r="CXD15" s="23"/>
      <c r="CXE15" s="23"/>
      <c r="CXF15" s="23"/>
      <c r="CXG15" s="23"/>
      <c r="CXH15" s="23"/>
      <c r="CXI15" s="23"/>
      <c r="CXJ15" s="23"/>
      <c r="CXK15" s="23"/>
      <c r="CXL15" s="23"/>
      <c r="CXM15" s="23"/>
      <c r="CXN15" s="23"/>
      <c r="CXO15" s="23"/>
      <c r="CXP15" s="23"/>
      <c r="CXQ15" s="23"/>
      <c r="CXR15" s="23"/>
      <c r="CXS15" s="23"/>
      <c r="CXT15" s="23"/>
      <c r="CXU15" s="23"/>
      <c r="CXV15" s="23"/>
      <c r="CXW15" s="23"/>
      <c r="CXX15" s="23"/>
      <c r="CXY15" s="23"/>
      <c r="CXZ15" s="23"/>
      <c r="CYA15" s="23"/>
      <c r="CYB15" s="23"/>
      <c r="CYC15" s="23"/>
      <c r="CYD15" s="23"/>
      <c r="CYE15" s="23"/>
      <c r="CYF15" s="23"/>
      <c r="CYG15" s="23"/>
      <c r="CYH15" s="23"/>
      <c r="CYI15" s="23"/>
      <c r="CYJ15" s="23"/>
      <c r="CYK15" s="23"/>
      <c r="CYL15" s="23"/>
      <c r="CYM15" s="23"/>
      <c r="CYN15" s="23"/>
      <c r="CYO15" s="23"/>
      <c r="CYP15" s="23"/>
      <c r="CYQ15" s="23"/>
      <c r="CYR15" s="23"/>
      <c r="CYS15" s="23"/>
      <c r="CYT15" s="23"/>
      <c r="CYU15" s="23"/>
      <c r="CYV15" s="23"/>
      <c r="CYW15" s="23"/>
      <c r="CYX15" s="23"/>
      <c r="CYY15" s="23"/>
      <c r="CYZ15" s="23"/>
      <c r="CZA15" s="23"/>
      <c r="CZB15" s="23"/>
      <c r="CZC15" s="23"/>
      <c r="CZD15" s="23"/>
      <c r="CZE15" s="23"/>
      <c r="CZF15" s="23"/>
      <c r="CZG15" s="23"/>
      <c r="CZH15" s="23"/>
      <c r="CZI15" s="23"/>
      <c r="CZJ15" s="23"/>
      <c r="CZK15" s="23"/>
      <c r="CZL15" s="23"/>
      <c r="CZM15" s="23"/>
      <c r="CZN15" s="23"/>
      <c r="CZO15" s="23"/>
      <c r="CZP15" s="23"/>
      <c r="CZQ15" s="23"/>
      <c r="CZR15" s="23"/>
      <c r="CZS15" s="23"/>
      <c r="CZT15" s="23"/>
      <c r="CZU15" s="23"/>
      <c r="CZV15" s="23"/>
      <c r="CZW15" s="23"/>
      <c r="CZX15" s="23"/>
      <c r="CZY15" s="23"/>
      <c r="CZZ15" s="23"/>
      <c r="DAA15" s="23"/>
      <c r="DAB15" s="23"/>
      <c r="DAC15" s="23"/>
      <c r="DAD15" s="23"/>
      <c r="DAE15" s="23"/>
      <c r="DAF15" s="23"/>
      <c r="DAG15" s="23"/>
      <c r="DAH15" s="23"/>
      <c r="DAI15" s="23"/>
      <c r="DAJ15" s="23"/>
      <c r="DAK15" s="23"/>
      <c r="DAL15" s="23"/>
      <c r="DAM15" s="23"/>
      <c r="DAN15" s="23"/>
      <c r="DAO15" s="23"/>
      <c r="DAP15" s="23"/>
      <c r="DAQ15" s="23"/>
      <c r="DAR15" s="23"/>
      <c r="DAS15" s="23"/>
      <c r="DAT15" s="23"/>
      <c r="DAU15" s="23"/>
      <c r="DAV15" s="23"/>
      <c r="DAW15" s="23"/>
      <c r="DAX15" s="23"/>
      <c r="DAY15" s="23"/>
      <c r="DAZ15" s="23"/>
      <c r="DBA15" s="23"/>
      <c r="DBB15" s="23"/>
      <c r="DBC15" s="23"/>
      <c r="DBD15" s="23"/>
      <c r="DBE15" s="23"/>
      <c r="DBF15" s="23"/>
      <c r="DBG15" s="23"/>
      <c r="DBH15" s="23"/>
      <c r="DBI15" s="23"/>
      <c r="DBJ15" s="23"/>
      <c r="DBK15" s="23"/>
      <c r="DBL15" s="23"/>
      <c r="DBM15" s="23"/>
      <c r="DBN15" s="23"/>
      <c r="DBO15" s="23"/>
      <c r="DBP15" s="23"/>
      <c r="DBQ15" s="23"/>
      <c r="DBR15" s="23"/>
      <c r="DBS15" s="23"/>
      <c r="DBT15" s="23"/>
      <c r="DBU15" s="23"/>
      <c r="DBV15" s="23"/>
      <c r="DBW15" s="23"/>
      <c r="DBX15" s="23"/>
      <c r="DBY15" s="23"/>
      <c r="DBZ15" s="23"/>
      <c r="DCA15" s="23"/>
      <c r="DCB15" s="23"/>
      <c r="DCC15" s="23"/>
      <c r="DCD15" s="23"/>
      <c r="DCE15" s="23"/>
      <c r="DCF15" s="23"/>
      <c r="DCG15" s="23"/>
      <c r="DCH15" s="23"/>
      <c r="DCI15" s="23"/>
      <c r="DCJ15" s="23"/>
      <c r="DCK15" s="23"/>
      <c r="DCL15" s="23"/>
      <c r="DCM15" s="23"/>
      <c r="DCN15" s="23"/>
      <c r="DCO15" s="23"/>
      <c r="DCP15" s="23"/>
      <c r="DCQ15" s="23"/>
      <c r="DCR15" s="23"/>
      <c r="DCS15" s="23"/>
      <c r="DCT15" s="23"/>
      <c r="DCU15" s="23"/>
      <c r="DCV15" s="23"/>
      <c r="DCW15" s="23"/>
      <c r="DCX15" s="23"/>
      <c r="DCY15" s="23"/>
      <c r="DCZ15" s="23"/>
      <c r="DDA15" s="23"/>
      <c r="DDB15" s="23"/>
      <c r="DDC15" s="23"/>
      <c r="DDD15" s="23"/>
      <c r="DDE15" s="23"/>
      <c r="DDF15" s="23"/>
      <c r="DDG15" s="23"/>
      <c r="DDH15" s="23"/>
      <c r="DDI15" s="23"/>
      <c r="DDJ15" s="23"/>
      <c r="DDK15" s="23"/>
      <c r="DDL15" s="23"/>
      <c r="DDM15" s="23"/>
      <c r="DDN15" s="23"/>
      <c r="DDO15" s="23"/>
      <c r="DDP15" s="23"/>
      <c r="DDQ15" s="23"/>
      <c r="DDR15" s="23"/>
      <c r="DDS15" s="23"/>
      <c r="DDT15" s="23"/>
      <c r="DDU15" s="23"/>
      <c r="DDV15" s="23"/>
      <c r="DDW15" s="23"/>
      <c r="DDX15" s="23"/>
      <c r="DDY15" s="23"/>
      <c r="DDZ15" s="23"/>
      <c r="DEA15" s="23"/>
      <c r="DEB15" s="23"/>
      <c r="DEC15" s="23"/>
      <c r="DED15" s="23"/>
      <c r="DEE15" s="23"/>
      <c r="DEF15" s="23"/>
      <c r="DEG15" s="23"/>
      <c r="DEH15" s="23"/>
      <c r="DEI15" s="23"/>
      <c r="DEJ15" s="23"/>
      <c r="DEK15" s="23"/>
      <c r="DEL15" s="23"/>
      <c r="DEM15" s="23"/>
      <c r="DEN15" s="23"/>
      <c r="DEO15" s="23"/>
      <c r="DEP15" s="23"/>
      <c r="DEQ15" s="23"/>
      <c r="DER15" s="23"/>
      <c r="DES15" s="23"/>
      <c r="DET15" s="23"/>
      <c r="DEU15" s="23"/>
      <c r="DEV15" s="23"/>
      <c r="DEW15" s="23"/>
      <c r="DEX15" s="23"/>
      <c r="DEY15" s="23"/>
      <c r="DEZ15" s="23"/>
      <c r="DFA15" s="23"/>
      <c r="DFB15" s="23"/>
      <c r="DFC15" s="23"/>
      <c r="DFD15" s="23"/>
      <c r="DFE15" s="23"/>
      <c r="DFF15" s="23"/>
      <c r="DFG15" s="23"/>
      <c r="DFH15" s="23"/>
      <c r="DFI15" s="23"/>
      <c r="DFJ15" s="23"/>
      <c r="DFK15" s="23"/>
      <c r="DFL15" s="23"/>
      <c r="DFM15" s="23"/>
      <c r="DFN15" s="23"/>
      <c r="DFO15" s="23"/>
      <c r="DFP15" s="23"/>
      <c r="DFQ15" s="23"/>
      <c r="DFR15" s="23"/>
      <c r="DFS15" s="23"/>
      <c r="DFT15" s="23"/>
      <c r="DFU15" s="23"/>
      <c r="DFV15" s="23"/>
      <c r="DFW15" s="23"/>
      <c r="DFX15" s="23"/>
      <c r="DFY15" s="23"/>
      <c r="DFZ15" s="23"/>
      <c r="DGA15" s="23"/>
      <c r="DGB15" s="23"/>
      <c r="DGC15" s="23"/>
      <c r="DGD15" s="23"/>
      <c r="DGE15" s="23"/>
      <c r="DGF15" s="23"/>
      <c r="DGG15" s="23"/>
      <c r="DGH15" s="23"/>
      <c r="DGI15" s="23"/>
      <c r="DGJ15" s="23"/>
      <c r="DGK15" s="23"/>
      <c r="DGL15" s="23"/>
      <c r="DGM15" s="23"/>
      <c r="DGN15" s="23"/>
      <c r="DGO15" s="23"/>
      <c r="DGP15" s="23"/>
      <c r="DGQ15" s="23"/>
      <c r="DGR15" s="23"/>
      <c r="DGS15" s="23"/>
      <c r="DGT15" s="23"/>
      <c r="DGU15" s="23"/>
      <c r="DGV15" s="23"/>
      <c r="DGW15" s="23"/>
      <c r="DGX15" s="23"/>
      <c r="DGY15" s="23"/>
      <c r="DGZ15" s="23"/>
      <c r="DHA15" s="23"/>
      <c r="DHB15" s="23"/>
      <c r="DHC15" s="23"/>
      <c r="DHD15" s="23"/>
      <c r="DHE15" s="23"/>
      <c r="DHF15" s="23"/>
      <c r="DHG15" s="23"/>
      <c r="DHH15" s="23"/>
      <c r="DHI15" s="23"/>
      <c r="DHJ15" s="23"/>
      <c r="DHK15" s="23"/>
      <c r="DHL15" s="23"/>
      <c r="DHM15" s="23"/>
      <c r="DHN15" s="23"/>
      <c r="DHO15" s="23"/>
      <c r="DHP15" s="23"/>
      <c r="DHQ15" s="23"/>
      <c r="DHR15" s="23"/>
      <c r="DHS15" s="23"/>
      <c r="DHT15" s="23"/>
      <c r="DHU15" s="23"/>
      <c r="DHV15" s="23"/>
      <c r="DHW15" s="23"/>
      <c r="DHX15" s="23"/>
      <c r="DHY15" s="23"/>
      <c r="DHZ15" s="23"/>
      <c r="DIA15" s="23"/>
      <c r="DIB15" s="23"/>
      <c r="DIC15" s="23"/>
      <c r="DID15" s="23"/>
      <c r="DIE15" s="23"/>
      <c r="DIF15" s="23"/>
      <c r="DIG15" s="23"/>
      <c r="DIH15" s="23"/>
      <c r="DII15" s="23"/>
      <c r="DIJ15" s="23"/>
      <c r="DIK15" s="23"/>
      <c r="DIL15" s="23"/>
      <c r="DIM15" s="23"/>
      <c r="DIN15" s="23"/>
      <c r="DIO15" s="23"/>
      <c r="DIP15" s="23"/>
      <c r="DIQ15" s="23"/>
      <c r="DIR15" s="23"/>
      <c r="DIS15" s="23"/>
      <c r="DIT15" s="23"/>
      <c r="DIU15" s="23"/>
      <c r="DIV15" s="23"/>
      <c r="DIW15" s="23"/>
      <c r="DIX15" s="23"/>
      <c r="DIY15" s="23"/>
      <c r="DIZ15" s="23"/>
      <c r="DJA15" s="23"/>
      <c r="DJB15" s="23"/>
      <c r="DJC15" s="23"/>
      <c r="DJD15" s="23"/>
      <c r="DJE15" s="23"/>
      <c r="DJF15" s="23"/>
      <c r="DJG15" s="23"/>
      <c r="DJH15" s="23"/>
      <c r="DJI15" s="23"/>
      <c r="DJJ15" s="23"/>
      <c r="DJK15" s="23"/>
      <c r="DJL15" s="23"/>
      <c r="DJM15" s="23"/>
      <c r="DJN15" s="23"/>
      <c r="DJO15" s="23"/>
      <c r="DJP15" s="23"/>
      <c r="DJQ15" s="23"/>
      <c r="DJR15" s="23"/>
      <c r="DJS15" s="23"/>
      <c r="DJT15" s="23"/>
      <c r="DJU15" s="23"/>
      <c r="DJV15" s="23"/>
      <c r="DJW15" s="23"/>
      <c r="DJX15" s="23"/>
      <c r="DJY15" s="23"/>
      <c r="DJZ15" s="23"/>
      <c r="DKA15" s="23"/>
      <c r="DKB15" s="23"/>
      <c r="DKC15" s="23"/>
      <c r="DKD15" s="23"/>
      <c r="DKE15" s="23"/>
      <c r="DKF15" s="23"/>
      <c r="DKG15" s="23"/>
      <c r="DKH15" s="23"/>
      <c r="DKI15" s="23"/>
      <c r="DKJ15" s="23"/>
      <c r="DKK15" s="23"/>
      <c r="DKL15" s="23"/>
      <c r="DKM15" s="23"/>
      <c r="DKN15" s="23"/>
      <c r="DKO15" s="23"/>
      <c r="DKP15" s="23"/>
      <c r="DKQ15" s="23"/>
      <c r="DKR15" s="23"/>
      <c r="DKS15" s="23"/>
      <c r="DKT15" s="23"/>
      <c r="DKU15" s="23"/>
      <c r="DKV15" s="23"/>
      <c r="DKW15" s="23"/>
      <c r="DKX15" s="23"/>
      <c r="DKY15" s="23"/>
      <c r="DKZ15" s="23"/>
      <c r="DLA15" s="23"/>
      <c r="DLB15" s="23"/>
      <c r="DLC15" s="23"/>
      <c r="DLD15" s="23"/>
      <c r="DLE15" s="23"/>
      <c r="DLF15" s="23"/>
      <c r="DLG15" s="23"/>
      <c r="DLH15" s="23"/>
      <c r="DLI15" s="23"/>
      <c r="DLJ15" s="23"/>
      <c r="DLK15" s="23"/>
      <c r="DLL15" s="23"/>
      <c r="DLM15" s="23"/>
      <c r="DLN15" s="23"/>
      <c r="DLO15" s="23"/>
      <c r="DLP15" s="23"/>
      <c r="DLQ15" s="23"/>
      <c r="DLR15" s="23"/>
      <c r="DLS15" s="23"/>
      <c r="DLT15" s="23"/>
      <c r="DLU15" s="23"/>
      <c r="DLV15" s="23"/>
      <c r="DLW15" s="23"/>
      <c r="DLX15" s="23"/>
      <c r="DLY15" s="23"/>
      <c r="DLZ15" s="23"/>
      <c r="DMA15" s="23"/>
      <c r="DMB15" s="23"/>
      <c r="DMC15" s="23"/>
      <c r="DMD15" s="23"/>
      <c r="DME15" s="23"/>
      <c r="DMF15" s="23"/>
      <c r="DMG15" s="23"/>
      <c r="DMH15" s="23"/>
      <c r="DMI15" s="23"/>
      <c r="DMJ15" s="23"/>
      <c r="DMK15" s="23"/>
      <c r="DML15" s="23"/>
      <c r="DMM15" s="23"/>
      <c r="DMN15" s="23"/>
      <c r="DMO15" s="23"/>
      <c r="DMP15" s="23"/>
      <c r="DMQ15" s="23"/>
      <c r="DMR15" s="23"/>
      <c r="DMS15" s="23"/>
      <c r="DMT15" s="23"/>
      <c r="DMU15" s="23"/>
      <c r="DMV15" s="23"/>
      <c r="DMW15" s="23"/>
      <c r="DMX15" s="23"/>
      <c r="DMY15" s="23"/>
      <c r="DMZ15" s="23"/>
      <c r="DNA15" s="23"/>
      <c r="DNB15" s="23"/>
      <c r="DNC15" s="23"/>
      <c r="DND15" s="23"/>
      <c r="DNE15" s="23"/>
      <c r="DNF15" s="23"/>
      <c r="DNG15" s="23"/>
      <c r="DNH15" s="23"/>
      <c r="DNI15" s="23"/>
      <c r="DNJ15" s="23"/>
      <c r="DNK15" s="23"/>
      <c r="DNL15" s="23"/>
      <c r="DNM15" s="23"/>
      <c r="DNN15" s="23"/>
      <c r="DNO15" s="23"/>
      <c r="DNP15" s="23"/>
      <c r="DNQ15" s="23"/>
      <c r="DNR15" s="23"/>
      <c r="DNS15" s="23"/>
      <c r="DNT15" s="23"/>
      <c r="DNU15" s="23"/>
      <c r="DNV15" s="23"/>
      <c r="DNW15" s="23"/>
      <c r="DNX15" s="23"/>
      <c r="DNY15" s="23"/>
      <c r="DNZ15" s="23"/>
      <c r="DOA15" s="23"/>
      <c r="DOB15" s="23"/>
      <c r="DOC15" s="23"/>
      <c r="DOD15" s="23"/>
      <c r="DOE15" s="23"/>
      <c r="DOF15" s="23"/>
      <c r="DOG15" s="23"/>
      <c r="DOH15" s="23"/>
      <c r="DOI15" s="23"/>
      <c r="DOJ15" s="23"/>
      <c r="DOK15" s="23"/>
      <c r="DOL15" s="23"/>
      <c r="DOM15" s="23"/>
      <c r="DON15" s="23"/>
      <c r="DOO15" s="23"/>
      <c r="DOP15" s="23"/>
      <c r="DOQ15" s="23"/>
      <c r="DOR15" s="23"/>
      <c r="DOS15" s="23"/>
      <c r="DOT15" s="23"/>
      <c r="DOU15" s="23"/>
      <c r="DOV15" s="23"/>
      <c r="DOW15" s="23"/>
      <c r="DOX15" s="23"/>
      <c r="DOY15" s="23"/>
      <c r="DOZ15" s="23"/>
      <c r="DPA15" s="23"/>
      <c r="DPB15" s="23"/>
      <c r="DPC15" s="23"/>
      <c r="DPD15" s="23"/>
      <c r="DPE15" s="23"/>
      <c r="DPF15" s="23"/>
      <c r="DPG15" s="23"/>
      <c r="DPH15" s="23"/>
      <c r="DPI15" s="23"/>
      <c r="DPJ15" s="23"/>
      <c r="DPK15" s="23"/>
      <c r="DPL15" s="23"/>
      <c r="DPM15" s="23"/>
      <c r="DPN15" s="23"/>
      <c r="DPO15" s="23"/>
      <c r="DPP15" s="23"/>
      <c r="DPQ15" s="23"/>
      <c r="DPR15" s="23"/>
      <c r="DPS15" s="23"/>
      <c r="DPT15" s="23"/>
      <c r="DPU15" s="23"/>
      <c r="DPV15" s="23"/>
      <c r="DPW15" s="23"/>
      <c r="DPX15" s="23"/>
      <c r="DPY15" s="23"/>
      <c r="DPZ15" s="23"/>
      <c r="DQA15" s="23"/>
      <c r="DQB15" s="23"/>
      <c r="DQC15" s="23"/>
      <c r="DQD15" s="23"/>
      <c r="DQE15" s="23"/>
      <c r="DQF15" s="23"/>
      <c r="DQG15" s="23"/>
      <c r="DQH15" s="23"/>
      <c r="DQI15" s="23"/>
      <c r="DQJ15" s="23"/>
      <c r="DQK15" s="23"/>
      <c r="DQL15" s="23"/>
      <c r="DQM15" s="23"/>
      <c r="DQN15" s="23"/>
      <c r="DQO15" s="23"/>
      <c r="DQP15" s="23"/>
      <c r="DQQ15" s="23"/>
      <c r="DQR15" s="23"/>
      <c r="DQS15" s="23"/>
      <c r="DQT15" s="23"/>
      <c r="DQU15" s="23"/>
      <c r="DQV15" s="23"/>
      <c r="DQW15" s="23"/>
      <c r="DQX15" s="23"/>
      <c r="DQY15" s="23"/>
      <c r="DQZ15" s="23"/>
      <c r="DRA15" s="23"/>
      <c r="DRB15" s="23"/>
      <c r="DRC15" s="23"/>
      <c r="DRD15" s="23"/>
      <c r="DRE15" s="23"/>
      <c r="DRF15" s="23"/>
      <c r="DRG15" s="23"/>
      <c r="DRH15" s="23"/>
      <c r="DRI15" s="23"/>
      <c r="DRJ15" s="23"/>
      <c r="DRK15" s="23"/>
      <c r="DRL15" s="23"/>
      <c r="DRM15" s="23"/>
      <c r="DRN15" s="23"/>
      <c r="DRO15" s="23"/>
      <c r="DRP15" s="23"/>
      <c r="DRQ15" s="23"/>
      <c r="DRR15" s="23"/>
      <c r="DRS15" s="23"/>
      <c r="DRT15" s="23"/>
      <c r="DRU15" s="23"/>
      <c r="DRV15" s="23"/>
      <c r="DRW15" s="23"/>
      <c r="DRX15" s="23"/>
      <c r="DRY15" s="23"/>
      <c r="DRZ15" s="23"/>
      <c r="DSA15" s="23"/>
      <c r="DSB15" s="23"/>
      <c r="DSC15" s="23"/>
      <c r="DSD15" s="23"/>
      <c r="DSE15" s="23"/>
      <c r="DSF15" s="23"/>
      <c r="DSG15" s="23"/>
      <c r="DSH15" s="23"/>
      <c r="DSI15" s="23"/>
      <c r="DSJ15" s="23"/>
      <c r="DSK15" s="23"/>
      <c r="DSL15" s="23"/>
      <c r="DSM15" s="23"/>
      <c r="DSN15" s="23"/>
      <c r="DSO15" s="23"/>
      <c r="DSP15" s="23"/>
      <c r="DSQ15" s="23"/>
      <c r="DSR15" s="23"/>
      <c r="DSS15" s="23"/>
      <c r="DST15" s="23"/>
      <c r="DSU15" s="23"/>
      <c r="DSV15" s="23"/>
      <c r="DSW15" s="23"/>
      <c r="DSX15" s="23"/>
      <c r="DSY15" s="23"/>
      <c r="DSZ15" s="23"/>
      <c r="DTA15" s="23"/>
      <c r="DTB15" s="23"/>
      <c r="DTC15" s="23"/>
      <c r="DTD15" s="23"/>
      <c r="DTE15" s="23"/>
      <c r="DTF15" s="23"/>
      <c r="DTG15" s="23"/>
      <c r="DTH15" s="23"/>
      <c r="DTI15" s="23"/>
      <c r="DTJ15" s="23"/>
      <c r="DTK15" s="23"/>
      <c r="DTL15" s="23"/>
      <c r="DTM15" s="23"/>
      <c r="DTN15" s="23"/>
      <c r="DTO15" s="23"/>
      <c r="DTP15" s="23"/>
      <c r="DTQ15" s="23"/>
      <c r="DTR15" s="23"/>
      <c r="DTS15" s="23"/>
      <c r="DTT15" s="23"/>
      <c r="DTU15" s="23"/>
      <c r="DTV15" s="23"/>
      <c r="DTW15" s="23"/>
      <c r="DTX15" s="23"/>
      <c r="DTY15" s="23"/>
      <c r="DTZ15" s="23"/>
      <c r="DUA15" s="23"/>
      <c r="DUB15" s="23"/>
      <c r="DUC15" s="23"/>
      <c r="DUD15" s="23"/>
      <c r="DUE15" s="23"/>
      <c r="DUF15" s="23"/>
      <c r="DUG15" s="23"/>
      <c r="DUH15" s="23"/>
      <c r="DUI15" s="23"/>
      <c r="DUJ15" s="23"/>
      <c r="DUK15" s="23"/>
      <c r="DUL15" s="23"/>
      <c r="DUM15" s="23"/>
      <c r="DUN15" s="23"/>
      <c r="DUO15" s="23"/>
      <c r="DUP15" s="23"/>
      <c r="DUQ15" s="23"/>
      <c r="DUR15" s="23"/>
      <c r="DUS15" s="23"/>
      <c r="DUT15" s="23"/>
      <c r="DUU15" s="23"/>
      <c r="DUV15" s="23"/>
      <c r="DUW15" s="23"/>
      <c r="DUX15" s="23"/>
      <c r="DUY15" s="23"/>
      <c r="DUZ15" s="23"/>
      <c r="DVA15" s="23"/>
      <c r="DVB15" s="23"/>
      <c r="DVC15" s="23"/>
      <c r="DVD15" s="23"/>
      <c r="DVE15" s="23"/>
      <c r="DVF15" s="23"/>
      <c r="DVG15" s="23"/>
      <c r="DVH15" s="23"/>
      <c r="DVI15" s="23"/>
      <c r="DVJ15" s="23"/>
      <c r="DVK15" s="23"/>
      <c r="DVL15" s="23"/>
      <c r="DVM15" s="23"/>
      <c r="DVN15" s="23"/>
      <c r="DVO15" s="23"/>
      <c r="DVP15" s="23"/>
      <c r="DVQ15" s="23"/>
      <c r="DVR15" s="23"/>
      <c r="DVS15" s="23"/>
      <c r="DVT15" s="23"/>
      <c r="DVU15" s="23"/>
      <c r="DVV15" s="23"/>
      <c r="DVW15" s="23"/>
      <c r="DVX15" s="23"/>
      <c r="DVY15" s="23"/>
      <c r="DVZ15" s="23"/>
      <c r="DWA15" s="23"/>
      <c r="DWB15" s="23"/>
      <c r="DWC15" s="23"/>
      <c r="DWD15" s="23"/>
      <c r="DWE15" s="23"/>
      <c r="DWF15" s="23"/>
      <c r="DWG15" s="23"/>
      <c r="DWH15" s="23"/>
      <c r="DWI15" s="23"/>
      <c r="DWJ15" s="23"/>
      <c r="DWK15" s="23"/>
      <c r="DWL15" s="23"/>
      <c r="DWM15" s="23"/>
      <c r="DWN15" s="23"/>
      <c r="DWO15" s="23"/>
      <c r="DWP15" s="23"/>
      <c r="DWQ15" s="23"/>
      <c r="DWR15" s="23"/>
      <c r="DWS15" s="23"/>
      <c r="DWT15" s="23"/>
      <c r="DWU15" s="23"/>
      <c r="DWV15" s="23"/>
      <c r="DWW15" s="23"/>
      <c r="DWX15" s="23"/>
      <c r="DWY15" s="23"/>
      <c r="DWZ15" s="23"/>
      <c r="DXA15" s="23"/>
      <c r="DXB15" s="23"/>
      <c r="DXC15" s="23"/>
      <c r="DXD15" s="23"/>
      <c r="DXE15" s="23"/>
      <c r="DXF15" s="23"/>
      <c r="DXG15" s="23"/>
      <c r="DXH15" s="23"/>
      <c r="DXI15" s="23"/>
      <c r="DXJ15" s="23"/>
      <c r="DXK15" s="23"/>
      <c r="DXL15" s="23"/>
      <c r="DXM15" s="23"/>
      <c r="DXN15" s="23"/>
      <c r="DXO15" s="23"/>
      <c r="DXP15" s="23"/>
      <c r="DXQ15" s="23"/>
      <c r="DXR15" s="23"/>
      <c r="DXS15" s="23"/>
      <c r="DXT15" s="23"/>
      <c r="DXU15" s="23"/>
      <c r="DXV15" s="23"/>
      <c r="DXW15" s="23"/>
      <c r="DXX15" s="23"/>
      <c r="DXY15" s="23"/>
      <c r="DXZ15" s="23"/>
      <c r="DYA15" s="23"/>
      <c r="DYB15" s="23"/>
      <c r="DYC15" s="23"/>
      <c r="DYD15" s="23"/>
      <c r="DYE15" s="23"/>
      <c r="DYF15" s="23"/>
      <c r="DYG15" s="23"/>
      <c r="DYH15" s="23"/>
      <c r="DYI15" s="23"/>
      <c r="DYJ15" s="23"/>
      <c r="DYK15" s="23"/>
      <c r="DYL15" s="23"/>
      <c r="DYM15" s="23"/>
      <c r="DYN15" s="23"/>
      <c r="DYO15" s="23"/>
      <c r="DYP15" s="23"/>
      <c r="DYQ15" s="23"/>
      <c r="DYR15" s="23"/>
      <c r="DYS15" s="23"/>
      <c r="DYT15" s="23"/>
      <c r="DYU15" s="23"/>
      <c r="DYV15" s="23"/>
      <c r="DYW15" s="23"/>
      <c r="DYX15" s="23"/>
      <c r="DYY15" s="23"/>
      <c r="DYZ15" s="23"/>
      <c r="DZA15" s="23"/>
      <c r="DZB15" s="23"/>
      <c r="DZC15" s="23"/>
      <c r="DZD15" s="23"/>
      <c r="DZE15" s="23"/>
      <c r="DZF15" s="23"/>
      <c r="DZG15" s="23"/>
      <c r="DZH15" s="23"/>
      <c r="DZI15" s="23"/>
      <c r="DZJ15" s="23"/>
      <c r="DZK15" s="23"/>
      <c r="DZL15" s="23"/>
      <c r="DZM15" s="23"/>
      <c r="DZN15" s="23"/>
      <c r="DZO15" s="23"/>
      <c r="DZP15" s="23"/>
      <c r="DZQ15" s="23"/>
      <c r="DZR15" s="23"/>
      <c r="DZS15" s="23"/>
      <c r="DZT15" s="23"/>
      <c r="DZU15" s="23"/>
      <c r="DZV15" s="23"/>
      <c r="DZW15" s="23"/>
      <c r="DZX15" s="23"/>
      <c r="DZY15" s="23"/>
      <c r="DZZ15" s="23"/>
      <c r="EAA15" s="23"/>
      <c r="EAB15" s="23"/>
      <c r="EAC15" s="23"/>
      <c r="EAD15" s="23"/>
      <c r="EAE15" s="23"/>
      <c r="EAF15" s="23"/>
      <c r="EAG15" s="23"/>
      <c r="EAH15" s="23"/>
      <c r="EAI15" s="23"/>
      <c r="EAJ15" s="23"/>
      <c r="EAK15" s="23"/>
      <c r="EAL15" s="23"/>
      <c r="EAM15" s="23"/>
      <c r="EAN15" s="23"/>
      <c r="EAO15" s="23"/>
      <c r="EAP15" s="23"/>
      <c r="EAQ15" s="23"/>
      <c r="EAR15" s="23"/>
      <c r="EAS15" s="23"/>
      <c r="EAT15" s="23"/>
      <c r="EAU15" s="23"/>
      <c r="EAV15" s="23"/>
      <c r="EAW15" s="23"/>
      <c r="EAX15" s="23"/>
      <c r="EAY15" s="23"/>
      <c r="EAZ15" s="23"/>
      <c r="EBA15" s="23"/>
      <c r="EBB15" s="23"/>
      <c r="EBC15" s="23"/>
      <c r="EBD15" s="23"/>
      <c r="EBE15" s="23"/>
      <c r="EBF15" s="23"/>
      <c r="EBG15" s="23"/>
      <c r="EBH15" s="23"/>
      <c r="EBI15" s="23"/>
      <c r="EBJ15" s="23"/>
      <c r="EBK15" s="23"/>
      <c r="EBL15" s="23"/>
      <c r="EBM15" s="23"/>
      <c r="EBN15" s="23"/>
      <c r="EBO15" s="23"/>
      <c r="EBP15" s="23"/>
      <c r="EBQ15" s="23"/>
      <c r="EBR15" s="23"/>
      <c r="EBS15" s="23"/>
      <c r="EBT15" s="23"/>
      <c r="EBU15" s="23"/>
      <c r="EBV15" s="23"/>
      <c r="EBW15" s="23"/>
      <c r="EBX15" s="23"/>
      <c r="EBY15" s="23"/>
      <c r="EBZ15" s="23"/>
      <c r="ECA15" s="23"/>
      <c r="ECB15" s="23"/>
      <c r="ECC15" s="23"/>
      <c r="ECD15" s="23"/>
      <c r="ECE15" s="23"/>
      <c r="ECF15" s="23"/>
      <c r="ECG15" s="23"/>
      <c r="ECH15" s="23"/>
      <c r="ECI15" s="23"/>
      <c r="ECJ15" s="23"/>
      <c r="ECK15" s="23"/>
      <c r="ECL15" s="23"/>
      <c r="ECM15" s="23"/>
      <c r="ECN15" s="23"/>
      <c r="ECO15" s="23"/>
      <c r="ECP15" s="23"/>
      <c r="ECQ15" s="23"/>
      <c r="ECR15" s="23"/>
      <c r="ECS15" s="23"/>
      <c r="ECT15" s="23"/>
      <c r="ECU15" s="23"/>
      <c r="ECV15" s="23"/>
      <c r="ECW15" s="23"/>
      <c r="ECX15" s="23"/>
      <c r="ECY15" s="23"/>
      <c r="ECZ15" s="23"/>
      <c r="EDA15" s="23"/>
      <c r="EDB15" s="23"/>
      <c r="EDC15" s="23"/>
      <c r="EDD15" s="23"/>
      <c r="EDE15" s="23"/>
      <c r="EDF15" s="23"/>
      <c r="EDG15" s="23"/>
      <c r="EDH15" s="23"/>
      <c r="EDI15" s="23"/>
      <c r="EDJ15" s="23"/>
      <c r="EDK15" s="23"/>
      <c r="EDL15" s="23"/>
      <c r="EDM15" s="23"/>
      <c r="EDN15" s="23"/>
      <c r="EDO15" s="23"/>
      <c r="EDP15" s="23"/>
      <c r="EDQ15" s="23"/>
      <c r="EDR15" s="23"/>
      <c r="EDS15" s="23"/>
      <c r="EDT15" s="23"/>
      <c r="EDU15" s="23"/>
      <c r="EDV15" s="23"/>
      <c r="EDW15" s="23"/>
      <c r="EDX15" s="23"/>
      <c r="EDY15" s="23"/>
      <c r="EDZ15" s="23"/>
      <c r="EEA15" s="23"/>
      <c r="EEB15" s="23"/>
      <c r="EEC15" s="23"/>
      <c r="EED15" s="23"/>
      <c r="EEE15" s="23"/>
      <c r="EEF15" s="23"/>
      <c r="EEG15" s="23"/>
      <c r="EEH15" s="23"/>
      <c r="EEI15" s="23"/>
      <c r="EEJ15" s="23"/>
      <c r="EEK15" s="23"/>
      <c r="EEL15" s="23"/>
      <c r="EEM15" s="23"/>
      <c r="EEN15" s="23"/>
      <c r="EEO15" s="23"/>
      <c r="EEP15" s="23"/>
      <c r="EEQ15" s="23"/>
      <c r="EER15" s="23"/>
      <c r="EES15" s="23"/>
      <c r="EET15" s="23"/>
      <c r="EEU15" s="23"/>
      <c r="EEV15" s="23"/>
      <c r="EEW15" s="23"/>
      <c r="EEX15" s="23"/>
      <c r="EEY15" s="23"/>
      <c r="EEZ15" s="23"/>
      <c r="EFA15" s="23"/>
      <c r="EFB15" s="23"/>
      <c r="EFC15" s="23"/>
      <c r="EFD15" s="23"/>
      <c r="EFE15" s="23"/>
      <c r="EFF15" s="23"/>
      <c r="EFG15" s="23"/>
      <c r="EFH15" s="23"/>
      <c r="EFI15" s="23"/>
      <c r="EFJ15" s="23"/>
      <c r="EFK15" s="23"/>
      <c r="EFL15" s="23"/>
      <c r="EFM15" s="23"/>
      <c r="EFN15" s="23"/>
      <c r="EFO15" s="23"/>
      <c r="EFP15" s="23"/>
      <c r="EFQ15" s="23"/>
      <c r="EFR15" s="23"/>
      <c r="EFS15" s="23"/>
      <c r="EFT15" s="23"/>
      <c r="EFU15" s="23"/>
      <c r="EFV15" s="23"/>
      <c r="EFW15" s="23"/>
      <c r="EFX15" s="23"/>
      <c r="EFY15" s="23"/>
      <c r="EFZ15" s="23"/>
      <c r="EGA15" s="23"/>
      <c r="EGB15" s="23"/>
      <c r="EGC15" s="23"/>
      <c r="EGD15" s="23"/>
      <c r="EGE15" s="23"/>
      <c r="EGF15" s="23"/>
      <c r="EGG15" s="23"/>
      <c r="EGH15" s="23"/>
      <c r="EGI15" s="23"/>
      <c r="EGJ15" s="23"/>
      <c r="EGK15" s="23"/>
      <c r="EGL15" s="23"/>
      <c r="EGM15" s="23"/>
      <c r="EGN15" s="23"/>
      <c r="EGO15" s="23"/>
      <c r="EGP15" s="23"/>
      <c r="EGQ15" s="23"/>
      <c r="EGR15" s="23"/>
      <c r="EGS15" s="23"/>
      <c r="EGT15" s="23"/>
      <c r="EGU15" s="23"/>
      <c r="EGV15" s="23"/>
      <c r="EGW15" s="23"/>
      <c r="EGX15" s="23"/>
      <c r="EGY15" s="23"/>
      <c r="EGZ15" s="23"/>
      <c r="EHA15" s="23"/>
      <c r="EHB15" s="23"/>
      <c r="EHC15" s="23"/>
      <c r="EHD15" s="23"/>
      <c r="EHE15" s="23"/>
      <c r="EHF15" s="23"/>
      <c r="EHG15" s="23"/>
      <c r="EHH15" s="23"/>
      <c r="EHI15" s="23"/>
      <c r="EHJ15" s="23"/>
      <c r="EHK15" s="23"/>
      <c r="EHL15" s="23"/>
      <c r="EHM15" s="23"/>
      <c r="EHN15" s="23"/>
      <c r="EHO15" s="23"/>
      <c r="EHP15" s="23"/>
      <c r="EHQ15" s="23"/>
      <c r="EHR15" s="23"/>
      <c r="EHS15" s="23"/>
      <c r="EHT15" s="23"/>
      <c r="EHU15" s="23"/>
      <c r="EHV15" s="23"/>
      <c r="EHW15" s="23"/>
      <c r="EHX15" s="23"/>
      <c r="EHY15" s="23"/>
      <c r="EHZ15" s="23"/>
      <c r="EIA15" s="23"/>
      <c r="EIB15" s="23"/>
      <c r="EIC15" s="23"/>
      <c r="EID15" s="23"/>
      <c r="EIE15" s="23"/>
      <c r="EIF15" s="23"/>
      <c r="EIG15" s="23"/>
      <c r="EIH15" s="23"/>
      <c r="EII15" s="23"/>
      <c r="EIJ15" s="23"/>
      <c r="EIK15" s="23"/>
      <c r="EIL15" s="23"/>
      <c r="EIM15" s="23"/>
      <c r="EIN15" s="23"/>
      <c r="EIO15" s="23"/>
      <c r="EIP15" s="23"/>
      <c r="EIQ15" s="23"/>
      <c r="EIR15" s="23"/>
      <c r="EIS15" s="23"/>
      <c r="EIT15" s="23"/>
      <c r="EIU15" s="23"/>
      <c r="EIV15" s="23"/>
      <c r="EIW15" s="23"/>
      <c r="EIX15" s="23"/>
      <c r="EIY15" s="23"/>
      <c r="EIZ15" s="23"/>
      <c r="EJA15" s="23"/>
      <c r="EJB15" s="23"/>
      <c r="EJC15" s="23"/>
      <c r="EJD15" s="23"/>
      <c r="EJE15" s="23"/>
      <c r="EJF15" s="23"/>
      <c r="EJG15" s="23"/>
      <c r="EJH15" s="23"/>
      <c r="EJI15" s="23"/>
      <c r="EJJ15" s="23"/>
      <c r="EJK15" s="23"/>
      <c r="EJL15" s="23"/>
      <c r="EJM15" s="23"/>
      <c r="EJN15" s="23"/>
      <c r="EJO15" s="23"/>
      <c r="EJP15" s="23"/>
      <c r="EJQ15" s="23"/>
      <c r="EJR15" s="23"/>
      <c r="EJS15" s="23"/>
      <c r="EJT15" s="23"/>
      <c r="EJU15" s="23"/>
      <c r="EJV15" s="23"/>
      <c r="EJW15" s="23"/>
      <c r="EJX15" s="23"/>
      <c r="EJY15" s="23"/>
      <c r="EJZ15" s="23"/>
      <c r="EKA15" s="23"/>
      <c r="EKB15" s="23"/>
      <c r="EKC15" s="23"/>
      <c r="EKD15" s="23"/>
      <c r="EKE15" s="23"/>
      <c r="EKF15" s="23"/>
      <c r="EKG15" s="23"/>
      <c r="EKH15" s="23"/>
      <c r="EKI15" s="23"/>
      <c r="EKJ15" s="23"/>
      <c r="EKK15" s="23"/>
      <c r="EKL15" s="23"/>
      <c r="EKM15" s="23"/>
      <c r="EKN15" s="23"/>
      <c r="EKO15" s="23"/>
      <c r="EKP15" s="23"/>
      <c r="EKQ15" s="23"/>
      <c r="EKR15" s="23"/>
      <c r="EKS15" s="23"/>
      <c r="EKT15" s="23"/>
      <c r="EKU15" s="23"/>
      <c r="EKV15" s="23"/>
      <c r="EKW15" s="23"/>
      <c r="EKX15" s="23"/>
      <c r="EKY15" s="23"/>
      <c r="EKZ15" s="23"/>
      <c r="ELA15" s="23"/>
      <c r="ELB15" s="23"/>
      <c r="ELC15" s="23"/>
      <c r="ELD15" s="23"/>
      <c r="ELE15" s="23"/>
      <c r="ELF15" s="23"/>
      <c r="ELG15" s="23"/>
      <c r="ELH15" s="23"/>
      <c r="ELI15" s="23"/>
      <c r="ELJ15" s="23"/>
      <c r="ELK15" s="23"/>
      <c r="ELL15" s="23"/>
      <c r="ELM15" s="23"/>
      <c r="ELN15" s="23"/>
      <c r="ELO15" s="23"/>
      <c r="ELP15" s="23"/>
      <c r="ELQ15" s="23"/>
      <c r="ELR15" s="23"/>
      <c r="ELS15" s="23"/>
      <c r="ELT15" s="23"/>
      <c r="ELU15" s="23"/>
      <c r="ELV15" s="23"/>
      <c r="ELW15" s="23"/>
      <c r="ELX15" s="23"/>
      <c r="ELY15" s="23"/>
      <c r="ELZ15" s="23"/>
      <c r="EMA15" s="23"/>
      <c r="EMB15" s="23"/>
      <c r="EMC15" s="23"/>
      <c r="EMD15" s="23"/>
      <c r="EME15" s="23"/>
      <c r="EMF15" s="23"/>
      <c r="EMG15" s="23"/>
      <c r="EMH15" s="23"/>
      <c r="EMI15" s="23"/>
      <c r="EMJ15" s="23"/>
      <c r="EMK15" s="23"/>
      <c r="EML15" s="23"/>
      <c r="EMM15" s="23"/>
      <c r="EMN15" s="23"/>
      <c r="EMO15" s="23"/>
      <c r="EMP15" s="23"/>
      <c r="EMQ15" s="23"/>
      <c r="EMR15" s="23"/>
      <c r="EMS15" s="23"/>
      <c r="EMT15" s="23"/>
      <c r="EMU15" s="23"/>
      <c r="EMV15" s="23"/>
      <c r="EMW15" s="23"/>
      <c r="EMX15" s="23"/>
      <c r="EMY15" s="23"/>
      <c r="EMZ15" s="23"/>
      <c r="ENA15" s="23"/>
      <c r="ENB15" s="23"/>
      <c r="ENC15" s="23"/>
      <c r="END15" s="23"/>
      <c r="ENE15" s="23"/>
      <c r="ENF15" s="23"/>
      <c r="ENG15" s="23"/>
      <c r="ENH15" s="23"/>
      <c r="ENI15" s="23"/>
      <c r="ENJ15" s="23"/>
      <c r="ENK15" s="23"/>
      <c r="ENL15" s="23"/>
      <c r="ENM15" s="23"/>
      <c r="ENN15" s="23"/>
      <c r="ENO15" s="23"/>
      <c r="ENP15" s="23"/>
      <c r="ENQ15" s="23"/>
      <c r="ENR15" s="23"/>
      <c r="ENS15" s="23"/>
      <c r="ENT15" s="23"/>
      <c r="ENU15" s="23"/>
      <c r="ENV15" s="23"/>
      <c r="ENW15" s="23"/>
      <c r="ENX15" s="23"/>
      <c r="ENY15" s="23"/>
      <c r="ENZ15" s="23"/>
      <c r="EOA15" s="23"/>
      <c r="EOB15" s="23"/>
      <c r="EOC15" s="23"/>
      <c r="EOD15" s="23"/>
      <c r="EOE15" s="23"/>
      <c r="EOF15" s="23"/>
      <c r="EOG15" s="23"/>
      <c r="EOH15" s="23"/>
      <c r="EOI15" s="23"/>
      <c r="EOJ15" s="23"/>
      <c r="EOK15" s="23"/>
      <c r="EOL15" s="23"/>
      <c r="EOM15" s="23"/>
      <c r="EON15" s="23"/>
      <c r="EOO15" s="23"/>
      <c r="EOP15" s="23"/>
      <c r="EOQ15" s="23"/>
      <c r="EOR15" s="23"/>
      <c r="EOS15" s="23"/>
      <c r="EOT15" s="23"/>
      <c r="EOU15" s="23"/>
      <c r="EOV15" s="23"/>
      <c r="EOW15" s="23"/>
      <c r="EOX15" s="23"/>
      <c r="EOY15" s="23"/>
      <c r="EOZ15" s="23"/>
      <c r="EPA15" s="23"/>
      <c r="EPB15" s="23"/>
      <c r="EPC15" s="23"/>
      <c r="EPD15" s="23"/>
      <c r="EPE15" s="23"/>
      <c r="EPF15" s="23"/>
      <c r="EPG15" s="23"/>
      <c r="EPH15" s="23"/>
      <c r="EPI15" s="23"/>
      <c r="EPJ15" s="23"/>
      <c r="EPK15" s="23"/>
      <c r="EPL15" s="23"/>
      <c r="EPM15" s="23"/>
      <c r="EPN15" s="23"/>
      <c r="EPO15" s="23"/>
      <c r="EPP15" s="23"/>
      <c r="EPQ15" s="23"/>
      <c r="EPR15" s="23"/>
      <c r="EPS15" s="23"/>
      <c r="EPT15" s="23"/>
      <c r="EPU15" s="23"/>
      <c r="EPV15" s="23"/>
      <c r="EPW15" s="23"/>
      <c r="EPX15" s="23"/>
      <c r="EPY15" s="23"/>
      <c r="EPZ15" s="23"/>
      <c r="EQA15" s="23"/>
      <c r="EQB15" s="23"/>
      <c r="EQC15" s="23"/>
      <c r="EQD15" s="23"/>
      <c r="EQE15" s="23"/>
      <c r="EQF15" s="23"/>
      <c r="EQG15" s="23"/>
      <c r="EQH15" s="23"/>
      <c r="EQI15" s="23"/>
      <c r="EQJ15" s="23"/>
      <c r="EQK15" s="23"/>
      <c r="EQL15" s="23"/>
      <c r="EQM15" s="23"/>
      <c r="EQN15" s="23"/>
      <c r="EQO15" s="23"/>
      <c r="EQP15" s="23"/>
      <c r="EQQ15" s="23"/>
      <c r="EQR15" s="23"/>
      <c r="EQS15" s="23"/>
      <c r="EQT15" s="23"/>
      <c r="EQU15" s="23"/>
      <c r="EQV15" s="23"/>
      <c r="EQW15" s="23"/>
      <c r="EQX15" s="23"/>
      <c r="EQY15" s="23"/>
      <c r="EQZ15" s="23"/>
      <c r="ERA15" s="23"/>
      <c r="ERB15" s="23"/>
      <c r="ERC15" s="23"/>
      <c r="ERD15" s="23"/>
      <c r="ERE15" s="23"/>
      <c r="ERF15" s="23"/>
      <c r="ERG15" s="23"/>
      <c r="ERH15" s="23"/>
      <c r="ERI15" s="23"/>
      <c r="ERJ15" s="23"/>
      <c r="ERK15" s="23"/>
      <c r="ERL15" s="23"/>
      <c r="ERM15" s="23"/>
      <c r="ERN15" s="23"/>
      <c r="ERO15" s="23"/>
      <c r="ERP15" s="23"/>
      <c r="ERQ15" s="23"/>
      <c r="ERR15" s="23"/>
      <c r="ERS15" s="23"/>
      <c r="ERT15" s="23"/>
      <c r="ERU15" s="23"/>
      <c r="ERV15" s="23"/>
      <c r="ERW15" s="23"/>
      <c r="ERX15" s="23"/>
      <c r="ERY15" s="23"/>
      <c r="ERZ15" s="23"/>
      <c r="ESA15" s="23"/>
      <c r="ESB15" s="23"/>
      <c r="ESC15" s="23"/>
      <c r="ESD15" s="23"/>
      <c r="ESE15" s="23"/>
      <c r="ESF15" s="23"/>
      <c r="ESG15" s="23"/>
      <c r="ESH15" s="23"/>
      <c r="ESI15" s="23"/>
      <c r="ESJ15" s="23"/>
      <c r="ESK15" s="23"/>
      <c r="ESL15" s="23"/>
      <c r="ESM15" s="23"/>
      <c r="ESN15" s="23"/>
      <c r="ESO15" s="23"/>
      <c r="ESP15" s="23"/>
      <c r="ESQ15" s="23"/>
      <c r="ESR15" s="23"/>
      <c r="ESS15" s="23"/>
      <c r="EST15" s="23"/>
      <c r="ESU15" s="23"/>
      <c r="ESV15" s="23"/>
      <c r="ESW15" s="23"/>
      <c r="ESX15" s="23"/>
      <c r="ESY15" s="23"/>
      <c r="ESZ15" s="23"/>
      <c r="ETA15" s="23"/>
      <c r="ETB15" s="23"/>
      <c r="ETC15" s="23"/>
      <c r="ETD15" s="23"/>
      <c r="ETE15" s="23"/>
      <c r="ETF15" s="23"/>
      <c r="ETG15" s="23"/>
      <c r="ETH15" s="23"/>
      <c r="ETI15" s="23"/>
      <c r="ETJ15" s="23"/>
      <c r="ETK15" s="23"/>
      <c r="ETL15" s="23"/>
      <c r="ETM15" s="23"/>
      <c r="ETN15" s="23"/>
      <c r="ETO15" s="23"/>
      <c r="ETP15" s="23"/>
      <c r="ETQ15" s="23"/>
      <c r="ETR15" s="23"/>
      <c r="ETS15" s="23"/>
      <c r="ETT15" s="23"/>
      <c r="ETU15" s="23"/>
      <c r="ETV15" s="23"/>
      <c r="ETW15" s="23"/>
      <c r="ETX15" s="23"/>
      <c r="ETY15" s="23"/>
      <c r="ETZ15" s="23"/>
      <c r="EUA15" s="23"/>
      <c r="EUB15" s="23"/>
      <c r="EUC15" s="23"/>
      <c r="EUD15" s="23"/>
      <c r="EUE15" s="23"/>
      <c r="EUF15" s="23"/>
      <c r="EUG15" s="23"/>
      <c r="EUH15" s="23"/>
      <c r="EUI15" s="23"/>
      <c r="EUJ15" s="23"/>
      <c r="EUK15" s="23"/>
      <c r="EUL15" s="23"/>
      <c r="EUM15" s="23"/>
      <c r="EUN15" s="23"/>
      <c r="EUO15" s="23"/>
      <c r="EUP15" s="23"/>
      <c r="EUQ15" s="23"/>
      <c r="EUR15" s="23"/>
      <c r="EUS15" s="23"/>
      <c r="EUT15" s="23"/>
      <c r="EUU15" s="23"/>
      <c r="EUV15" s="23"/>
      <c r="EUW15" s="23"/>
      <c r="EUX15" s="23"/>
      <c r="EUY15" s="23"/>
      <c r="EUZ15" s="23"/>
      <c r="EVA15" s="23"/>
      <c r="EVB15" s="23"/>
      <c r="EVC15" s="23"/>
      <c r="EVD15" s="23"/>
      <c r="EVE15" s="23"/>
      <c r="EVF15" s="23"/>
      <c r="EVG15" s="23"/>
      <c r="EVH15" s="23"/>
      <c r="EVI15" s="23"/>
      <c r="EVJ15" s="23"/>
      <c r="EVK15" s="23"/>
      <c r="EVL15" s="23"/>
      <c r="EVM15" s="23"/>
      <c r="EVN15" s="23"/>
      <c r="EVO15" s="23"/>
      <c r="EVP15" s="23"/>
      <c r="EVQ15" s="23"/>
      <c r="EVR15" s="23"/>
      <c r="EVS15" s="23"/>
      <c r="EVT15" s="23"/>
      <c r="EVU15" s="23"/>
      <c r="EVV15" s="23"/>
      <c r="EVW15" s="23"/>
      <c r="EVX15" s="23"/>
      <c r="EVY15" s="23"/>
      <c r="EVZ15" s="23"/>
      <c r="EWA15" s="23"/>
      <c r="EWB15" s="23"/>
      <c r="EWC15" s="23"/>
      <c r="EWD15" s="23"/>
      <c r="EWE15" s="23"/>
      <c r="EWF15" s="23"/>
      <c r="EWG15" s="23"/>
      <c r="EWH15" s="23"/>
      <c r="EWI15" s="23"/>
      <c r="EWJ15" s="23"/>
      <c r="EWK15" s="23"/>
      <c r="EWL15" s="23"/>
      <c r="EWM15" s="23"/>
      <c r="EWN15" s="23"/>
      <c r="EWO15" s="23"/>
      <c r="EWP15" s="23"/>
      <c r="EWQ15" s="23"/>
      <c r="EWR15" s="23"/>
      <c r="EWS15" s="23"/>
      <c r="EWT15" s="23"/>
      <c r="EWU15" s="23"/>
      <c r="EWV15" s="23"/>
      <c r="EWW15" s="23"/>
      <c r="EWX15" s="23"/>
      <c r="EWY15" s="23"/>
      <c r="EWZ15" s="23"/>
      <c r="EXA15" s="23"/>
      <c r="EXB15" s="23"/>
      <c r="EXC15" s="23"/>
      <c r="EXD15" s="23"/>
      <c r="EXE15" s="23"/>
      <c r="EXF15" s="23"/>
      <c r="EXG15" s="23"/>
      <c r="EXH15" s="23"/>
      <c r="EXI15" s="23"/>
      <c r="EXJ15" s="23"/>
      <c r="EXK15" s="23"/>
      <c r="EXL15" s="23"/>
      <c r="EXM15" s="23"/>
      <c r="EXN15" s="23"/>
      <c r="EXO15" s="23"/>
      <c r="EXP15" s="23"/>
      <c r="EXQ15" s="23"/>
      <c r="EXR15" s="23"/>
      <c r="EXS15" s="23"/>
      <c r="EXT15" s="23"/>
      <c r="EXU15" s="23"/>
      <c r="EXV15" s="23"/>
      <c r="EXW15" s="23"/>
      <c r="EXX15" s="23"/>
      <c r="EXY15" s="23"/>
      <c r="EXZ15" s="23"/>
      <c r="EYA15" s="23"/>
      <c r="EYB15" s="23"/>
      <c r="EYC15" s="23"/>
      <c r="EYD15" s="23"/>
      <c r="EYE15" s="23"/>
      <c r="EYF15" s="23"/>
      <c r="EYG15" s="23"/>
      <c r="EYH15" s="23"/>
      <c r="EYI15" s="23"/>
      <c r="EYJ15" s="23"/>
      <c r="EYK15" s="23"/>
      <c r="EYL15" s="23"/>
      <c r="EYM15" s="23"/>
      <c r="EYN15" s="23"/>
      <c r="EYO15" s="23"/>
      <c r="EYP15" s="23"/>
      <c r="EYQ15" s="23"/>
      <c r="EYR15" s="23"/>
      <c r="EYS15" s="23"/>
      <c r="EYT15" s="23"/>
      <c r="EYU15" s="23"/>
      <c r="EYV15" s="23"/>
      <c r="EYW15" s="23"/>
      <c r="EYX15" s="23"/>
      <c r="EYY15" s="23"/>
      <c r="EYZ15" s="23"/>
      <c r="EZA15" s="23"/>
      <c r="EZB15" s="23"/>
      <c r="EZC15" s="23"/>
      <c r="EZD15" s="23"/>
      <c r="EZE15" s="23"/>
      <c r="EZF15" s="23"/>
      <c r="EZG15" s="23"/>
      <c r="EZH15" s="23"/>
      <c r="EZI15" s="23"/>
      <c r="EZJ15" s="23"/>
      <c r="EZK15" s="23"/>
      <c r="EZL15" s="23"/>
      <c r="EZM15" s="23"/>
      <c r="EZN15" s="23"/>
      <c r="EZO15" s="23"/>
      <c r="EZP15" s="23"/>
      <c r="EZQ15" s="23"/>
      <c r="EZR15" s="23"/>
      <c r="EZS15" s="23"/>
      <c r="EZT15" s="23"/>
      <c r="EZU15" s="23"/>
      <c r="EZV15" s="23"/>
      <c r="EZW15" s="23"/>
      <c r="EZX15" s="23"/>
      <c r="EZY15" s="23"/>
      <c r="EZZ15" s="23"/>
      <c r="FAA15" s="23"/>
      <c r="FAB15" s="23"/>
      <c r="FAC15" s="23"/>
      <c r="FAD15" s="23"/>
      <c r="FAE15" s="23"/>
      <c r="FAF15" s="23"/>
      <c r="FAG15" s="23"/>
      <c r="FAH15" s="23"/>
      <c r="FAI15" s="23"/>
      <c r="FAJ15" s="23"/>
      <c r="FAK15" s="23"/>
      <c r="FAL15" s="23"/>
      <c r="FAM15" s="23"/>
      <c r="FAN15" s="23"/>
      <c r="FAO15" s="23"/>
      <c r="FAP15" s="23"/>
      <c r="FAQ15" s="23"/>
      <c r="FAR15" s="23"/>
      <c r="FAS15" s="23"/>
      <c r="FAT15" s="23"/>
      <c r="FAU15" s="23"/>
      <c r="FAV15" s="23"/>
      <c r="FAW15" s="23"/>
      <c r="FAX15" s="23"/>
      <c r="FAY15" s="23"/>
      <c r="FAZ15" s="23"/>
      <c r="FBA15" s="23"/>
      <c r="FBB15" s="23"/>
      <c r="FBC15" s="23"/>
      <c r="FBD15" s="23"/>
      <c r="FBE15" s="23"/>
      <c r="FBF15" s="23"/>
      <c r="FBG15" s="23"/>
      <c r="FBH15" s="23"/>
      <c r="FBI15" s="23"/>
      <c r="FBJ15" s="23"/>
      <c r="FBK15" s="23"/>
      <c r="FBL15" s="23"/>
      <c r="FBM15" s="23"/>
      <c r="FBN15" s="23"/>
      <c r="FBO15" s="23"/>
      <c r="FBP15" s="23"/>
      <c r="FBQ15" s="23"/>
      <c r="FBR15" s="23"/>
      <c r="FBS15" s="23"/>
      <c r="FBT15" s="23"/>
      <c r="FBU15" s="23"/>
      <c r="FBV15" s="23"/>
      <c r="FBW15" s="23"/>
      <c r="FBX15" s="23"/>
      <c r="FBY15" s="23"/>
      <c r="FBZ15" s="23"/>
      <c r="FCA15" s="23"/>
      <c r="FCB15" s="23"/>
      <c r="FCC15" s="23"/>
      <c r="FCD15" s="23"/>
      <c r="FCE15" s="23"/>
      <c r="FCF15" s="23"/>
      <c r="FCG15" s="23"/>
      <c r="FCH15" s="23"/>
      <c r="FCI15" s="23"/>
      <c r="FCJ15" s="23"/>
      <c r="FCK15" s="23"/>
      <c r="FCL15" s="23"/>
      <c r="FCM15" s="23"/>
      <c r="FCN15" s="23"/>
      <c r="FCO15" s="23"/>
      <c r="FCP15" s="23"/>
      <c r="FCQ15" s="23"/>
      <c r="FCR15" s="23"/>
      <c r="FCS15" s="23"/>
      <c r="FCT15" s="23"/>
      <c r="FCU15" s="23"/>
      <c r="FCV15" s="23"/>
      <c r="FCW15" s="23"/>
      <c r="FCX15" s="23"/>
      <c r="FCY15" s="23"/>
      <c r="FCZ15" s="23"/>
      <c r="FDA15" s="23"/>
      <c r="FDB15" s="23"/>
      <c r="FDC15" s="23"/>
      <c r="FDD15" s="23"/>
      <c r="FDE15" s="23"/>
      <c r="FDF15" s="23"/>
      <c r="FDG15" s="23"/>
      <c r="FDH15" s="23"/>
      <c r="FDI15" s="23"/>
      <c r="FDJ15" s="23"/>
      <c r="FDK15" s="23"/>
      <c r="FDL15" s="23"/>
      <c r="FDM15" s="23"/>
      <c r="FDN15" s="23"/>
      <c r="FDO15" s="23"/>
      <c r="FDP15" s="23"/>
      <c r="FDQ15" s="23"/>
      <c r="FDR15" s="23"/>
      <c r="FDS15" s="23"/>
      <c r="FDT15" s="23"/>
      <c r="FDU15" s="23"/>
      <c r="FDV15" s="23"/>
      <c r="FDW15" s="23"/>
      <c r="FDX15" s="23"/>
      <c r="FDY15" s="23"/>
      <c r="FDZ15" s="23"/>
      <c r="FEA15" s="23"/>
      <c r="FEB15" s="23"/>
      <c r="FEC15" s="23"/>
      <c r="FED15" s="23"/>
      <c r="FEE15" s="23"/>
      <c r="FEF15" s="23"/>
      <c r="FEG15" s="23"/>
      <c r="FEH15" s="23"/>
      <c r="FEI15" s="23"/>
      <c r="FEJ15" s="23"/>
      <c r="FEK15" s="23"/>
      <c r="FEL15" s="23"/>
      <c r="FEM15" s="23"/>
      <c r="FEN15" s="23"/>
      <c r="FEO15" s="23"/>
      <c r="FEP15" s="23"/>
      <c r="FEQ15" s="23"/>
      <c r="FER15" s="23"/>
      <c r="FES15" s="23"/>
      <c r="FET15" s="23"/>
      <c r="FEU15" s="23"/>
      <c r="FEV15" s="23"/>
      <c r="FEW15" s="23"/>
      <c r="FEX15" s="23"/>
      <c r="FEY15" s="23"/>
      <c r="FEZ15" s="23"/>
      <c r="FFA15" s="23"/>
      <c r="FFB15" s="23"/>
      <c r="FFC15" s="23"/>
      <c r="FFD15" s="23"/>
      <c r="FFE15" s="23"/>
      <c r="FFF15" s="23"/>
      <c r="FFG15" s="23"/>
      <c r="FFH15" s="23"/>
      <c r="FFI15" s="23"/>
      <c r="FFJ15" s="23"/>
      <c r="FFK15" s="23"/>
      <c r="FFL15" s="23"/>
      <c r="FFM15" s="23"/>
      <c r="FFN15" s="23"/>
      <c r="FFO15" s="23"/>
      <c r="FFP15" s="23"/>
      <c r="FFQ15" s="23"/>
      <c r="FFR15" s="23"/>
      <c r="FFS15" s="23"/>
      <c r="FFT15" s="23"/>
      <c r="FFU15" s="23"/>
      <c r="FFV15" s="23"/>
      <c r="FFW15" s="23"/>
      <c r="FFX15" s="23"/>
      <c r="FFY15" s="23"/>
      <c r="FFZ15" s="23"/>
      <c r="FGA15" s="23"/>
      <c r="FGB15" s="23"/>
      <c r="FGC15" s="23"/>
      <c r="FGD15" s="23"/>
      <c r="FGE15" s="23"/>
      <c r="FGF15" s="23"/>
      <c r="FGG15" s="23"/>
      <c r="FGH15" s="23"/>
      <c r="FGI15" s="23"/>
      <c r="FGJ15" s="23"/>
      <c r="FGK15" s="23"/>
      <c r="FGL15" s="23"/>
      <c r="FGM15" s="23"/>
      <c r="FGN15" s="23"/>
      <c r="FGO15" s="23"/>
      <c r="FGP15" s="23"/>
      <c r="FGQ15" s="23"/>
      <c r="FGR15" s="23"/>
      <c r="FGS15" s="23"/>
      <c r="FGT15" s="23"/>
      <c r="FGU15" s="23"/>
      <c r="FGV15" s="23"/>
      <c r="FGW15" s="23"/>
      <c r="FGX15" s="23"/>
      <c r="FGY15" s="23"/>
      <c r="FGZ15" s="23"/>
      <c r="FHA15" s="23"/>
      <c r="FHB15" s="23"/>
      <c r="FHC15" s="23"/>
      <c r="FHD15" s="23"/>
      <c r="FHE15" s="23"/>
      <c r="FHF15" s="23"/>
      <c r="FHG15" s="23"/>
      <c r="FHH15" s="23"/>
      <c r="FHI15" s="23"/>
      <c r="FHJ15" s="23"/>
      <c r="FHK15" s="23"/>
      <c r="FHL15" s="23"/>
      <c r="FHM15" s="23"/>
      <c r="FHN15" s="23"/>
      <c r="FHO15" s="23"/>
      <c r="FHP15" s="23"/>
      <c r="FHQ15" s="23"/>
      <c r="FHR15" s="23"/>
      <c r="FHS15" s="23"/>
      <c r="FHT15" s="23"/>
      <c r="FHU15" s="23"/>
      <c r="FHV15" s="23"/>
      <c r="FHW15" s="23"/>
      <c r="FHX15" s="23"/>
      <c r="FHY15" s="23"/>
      <c r="FHZ15" s="23"/>
      <c r="FIA15" s="23"/>
      <c r="FIB15" s="23"/>
      <c r="FIC15" s="23"/>
      <c r="FID15" s="23"/>
      <c r="FIE15" s="23"/>
      <c r="FIF15" s="23"/>
      <c r="FIG15" s="23"/>
      <c r="FIH15" s="23"/>
      <c r="FII15" s="23"/>
      <c r="FIJ15" s="23"/>
      <c r="FIK15" s="23"/>
      <c r="FIL15" s="23"/>
      <c r="FIM15" s="23"/>
      <c r="FIN15" s="23"/>
      <c r="FIO15" s="23"/>
      <c r="FIP15" s="23"/>
      <c r="FIQ15" s="23"/>
      <c r="FIR15" s="23"/>
      <c r="FIS15" s="23"/>
      <c r="FIT15" s="23"/>
      <c r="FIU15" s="23"/>
      <c r="FIV15" s="23"/>
      <c r="FIW15" s="23"/>
      <c r="FIX15" s="23"/>
      <c r="FIY15" s="23"/>
      <c r="FIZ15" s="23"/>
      <c r="FJA15" s="23"/>
      <c r="FJB15" s="23"/>
      <c r="FJC15" s="23"/>
      <c r="FJD15" s="23"/>
      <c r="FJE15" s="23"/>
      <c r="FJF15" s="23"/>
      <c r="FJG15" s="23"/>
      <c r="FJH15" s="23"/>
      <c r="FJI15" s="23"/>
      <c r="FJJ15" s="23"/>
      <c r="FJK15" s="23"/>
      <c r="FJL15" s="23"/>
      <c r="FJM15" s="23"/>
      <c r="FJN15" s="23"/>
      <c r="FJO15" s="23"/>
      <c r="FJP15" s="23"/>
      <c r="FJQ15" s="23"/>
      <c r="FJR15" s="23"/>
      <c r="FJS15" s="23"/>
      <c r="FJT15" s="23"/>
      <c r="FJU15" s="23"/>
      <c r="FJV15" s="23"/>
      <c r="FJW15" s="23"/>
      <c r="FJX15" s="23"/>
      <c r="FJY15" s="23"/>
      <c r="FJZ15" s="23"/>
      <c r="FKA15" s="23"/>
      <c r="FKB15" s="23"/>
      <c r="FKC15" s="23"/>
      <c r="FKD15" s="23"/>
      <c r="FKE15" s="23"/>
      <c r="FKF15" s="23"/>
      <c r="FKG15" s="23"/>
      <c r="FKH15" s="23"/>
      <c r="FKI15" s="23"/>
      <c r="FKJ15" s="23"/>
      <c r="FKK15" s="23"/>
      <c r="FKL15" s="23"/>
      <c r="FKM15" s="23"/>
      <c r="FKN15" s="23"/>
      <c r="FKO15" s="23"/>
      <c r="FKP15" s="23"/>
      <c r="FKQ15" s="23"/>
      <c r="FKR15" s="23"/>
      <c r="FKS15" s="23"/>
      <c r="FKT15" s="23"/>
      <c r="FKU15" s="23"/>
      <c r="FKV15" s="23"/>
      <c r="FKW15" s="23"/>
      <c r="FKX15" s="23"/>
      <c r="FKY15" s="23"/>
      <c r="FKZ15" s="23"/>
      <c r="FLA15" s="23"/>
      <c r="FLB15" s="23"/>
      <c r="FLC15" s="23"/>
      <c r="FLD15" s="23"/>
      <c r="FLE15" s="23"/>
      <c r="FLF15" s="23"/>
      <c r="FLG15" s="23"/>
      <c r="FLH15" s="23"/>
      <c r="FLI15" s="23"/>
      <c r="FLJ15" s="23"/>
      <c r="FLK15" s="23"/>
      <c r="FLL15" s="23"/>
      <c r="FLM15" s="23"/>
      <c r="FLN15" s="23"/>
      <c r="FLO15" s="23"/>
      <c r="FLP15" s="23"/>
      <c r="FLQ15" s="23"/>
      <c r="FLR15" s="23"/>
      <c r="FLS15" s="23"/>
      <c r="FLT15" s="23"/>
      <c r="FLU15" s="23"/>
      <c r="FLV15" s="23"/>
      <c r="FLW15" s="23"/>
      <c r="FLX15" s="23"/>
      <c r="FLY15" s="23"/>
      <c r="FLZ15" s="23"/>
      <c r="FMA15" s="23"/>
      <c r="FMB15" s="23"/>
      <c r="FMC15" s="23"/>
      <c r="FMD15" s="23"/>
      <c r="FME15" s="23"/>
      <c r="FMF15" s="23"/>
      <c r="FMG15" s="23"/>
      <c r="FMH15" s="23"/>
      <c r="FMI15" s="23"/>
      <c r="FMJ15" s="23"/>
      <c r="FMK15" s="23"/>
      <c r="FML15" s="23"/>
      <c r="FMM15" s="23"/>
      <c r="FMN15" s="23"/>
      <c r="FMO15" s="23"/>
      <c r="FMP15" s="23"/>
      <c r="FMQ15" s="23"/>
      <c r="FMR15" s="23"/>
      <c r="FMS15" s="23"/>
      <c r="FMT15" s="23"/>
      <c r="FMU15" s="23"/>
      <c r="FMV15" s="23"/>
      <c r="FMW15" s="23"/>
      <c r="FMX15" s="23"/>
      <c r="FMY15" s="23"/>
      <c r="FMZ15" s="23"/>
      <c r="FNA15" s="23"/>
      <c r="FNB15" s="23"/>
      <c r="FNC15" s="23"/>
      <c r="FND15" s="23"/>
      <c r="FNE15" s="23"/>
      <c r="FNF15" s="23"/>
      <c r="FNG15" s="23"/>
      <c r="FNH15" s="23"/>
      <c r="FNI15" s="23"/>
      <c r="FNJ15" s="23"/>
      <c r="FNK15" s="23"/>
      <c r="FNL15" s="23"/>
      <c r="FNM15" s="23"/>
      <c r="FNN15" s="23"/>
      <c r="FNO15" s="23"/>
      <c r="FNP15" s="23"/>
      <c r="FNQ15" s="23"/>
      <c r="FNR15" s="23"/>
      <c r="FNS15" s="23"/>
      <c r="FNT15" s="23"/>
      <c r="FNU15" s="23"/>
      <c r="FNV15" s="23"/>
      <c r="FNW15" s="23"/>
      <c r="FNX15" s="23"/>
      <c r="FNY15" s="23"/>
      <c r="FNZ15" s="23"/>
      <c r="FOA15" s="23"/>
      <c r="FOB15" s="23"/>
      <c r="FOC15" s="23"/>
      <c r="FOD15" s="23"/>
      <c r="FOE15" s="23"/>
      <c r="FOF15" s="23"/>
      <c r="FOG15" s="23"/>
      <c r="FOH15" s="23"/>
      <c r="FOI15" s="23"/>
      <c r="FOJ15" s="23"/>
      <c r="FOK15" s="23"/>
      <c r="FOL15" s="23"/>
      <c r="FOM15" s="23"/>
      <c r="FON15" s="23"/>
      <c r="FOO15" s="23"/>
      <c r="FOP15" s="23"/>
      <c r="FOQ15" s="23"/>
      <c r="FOR15" s="23"/>
      <c r="FOS15" s="23"/>
      <c r="FOT15" s="23"/>
      <c r="FOU15" s="23"/>
      <c r="FOV15" s="23"/>
      <c r="FOW15" s="23"/>
      <c r="FOX15" s="23"/>
      <c r="FOY15" s="23"/>
      <c r="FOZ15" s="23"/>
      <c r="FPA15" s="23"/>
      <c r="FPB15" s="23"/>
      <c r="FPC15" s="23"/>
      <c r="FPD15" s="23"/>
      <c r="FPE15" s="23"/>
      <c r="FPF15" s="23"/>
      <c r="FPG15" s="23"/>
      <c r="FPH15" s="23"/>
      <c r="FPI15" s="23"/>
      <c r="FPJ15" s="23"/>
      <c r="FPK15" s="23"/>
      <c r="FPL15" s="23"/>
      <c r="FPM15" s="23"/>
      <c r="FPN15" s="23"/>
      <c r="FPO15" s="23"/>
      <c r="FPP15" s="23"/>
      <c r="FPQ15" s="23"/>
      <c r="FPR15" s="23"/>
      <c r="FPS15" s="23"/>
      <c r="FPT15" s="23"/>
      <c r="FPU15" s="23"/>
      <c r="FPV15" s="23"/>
      <c r="FPW15" s="23"/>
      <c r="FPX15" s="23"/>
      <c r="FPY15" s="23"/>
      <c r="FPZ15" s="23"/>
      <c r="FQA15" s="23"/>
      <c r="FQB15" s="23"/>
      <c r="FQC15" s="23"/>
      <c r="FQD15" s="23"/>
      <c r="FQE15" s="23"/>
      <c r="FQF15" s="23"/>
      <c r="FQG15" s="23"/>
      <c r="FQH15" s="23"/>
      <c r="FQI15" s="23"/>
      <c r="FQJ15" s="23"/>
      <c r="FQK15" s="23"/>
      <c r="FQL15" s="23"/>
      <c r="FQM15" s="23"/>
      <c r="FQN15" s="23"/>
      <c r="FQO15" s="23"/>
      <c r="FQP15" s="23"/>
      <c r="FQQ15" s="23"/>
      <c r="FQR15" s="23"/>
      <c r="FQS15" s="23"/>
      <c r="FQT15" s="23"/>
      <c r="FQU15" s="23"/>
      <c r="FQV15" s="23"/>
      <c r="FQW15" s="23"/>
      <c r="FQX15" s="23"/>
      <c r="FQY15" s="23"/>
      <c r="FQZ15" s="23"/>
      <c r="FRA15" s="23"/>
      <c r="FRB15" s="23"/>
      <c r="FRC15" s="23"/>
      <c r="FRD15" s="23"/>
      <c r="FRE15" s="23"/>
      <c r="FRF15" s="23"/>
      <c r="FRG15" s="23"/>
      <c r="FRH15" s="23"/>
      <c r="FRI15" s="23"/>
      <c r="FRJ15" s="23"/>
      <c r="FRK15" s="23"/>
      <c r="FRL15" s="23"/>
      <c r="FRM15" s="23"/>
      <c r="FRN15" s="23"/>
      <c r="FRO15" s="23"/>
      <c r="FRP15" s="23"/>
      <c r="FRQ15" s="23"/>
      <c r="FRR15" s="23"/>
      <c r="FRS15" s="23"/>
      <c r="FRT15" s="23"/>
      <c r="FRU15" s="23"/>
      <c r="FRV15" s="23"/>
      <c r="FRW15" s="23"/>
      <c r="FRX15" s="23"/>
      <c r="FRY15" s="23"/>
      <c r="FRZ15" s="23"/>
      <c r="FSA15" s="23"/>
      <c r="FSB15" s="23"/>
      <c r="FSC15" s="23"/>
      <c r="FSD15" s="23"/>
      <c r="FSE15" s="23"/>
      <c r="FSF15" s="23"/>
      <c r="FSG15" s="23"/>
      <c r="FSH15" s="23"/>
      <c r="FSI15" s="23"/>
      <c r="FSJ15" s="23"/>
      <c r="FSK15" s="23"/>
      <c r="FSL15" s="23"/>
      <c r="FSM15" s="23"/>
      <c r="FSN15" s="23"/>
      <c r="FSO15" s="23"/>
      <c r="FSP15" s="23"/>
      <c r="FSQ15" s="23"/>
      <c r="FSR15" s="23"/>
      <c r="FSS15" s="23"/>
      <c r="FST15" s="23"/>
      <c r="FSU15" s="23"/>
      <c r="FSV15" s="23"/>
      <c r="FSW15" s="23"/>
      <c r="FSX15" s="23"/>
      <c r="FSY15" s="23"/>
      <c r="FSZ15" s="23"/>
      <c r="FTA15" s="23"/>
      <c r="FTB15" s="23"/>
      <c r="FTC15" s="23"/>
      <c r="FTD15" s="23"/>
      <c r="FTE15" s="23"/>
      <c r="FTF15" s="23"/>
      <c r="FTG15" s="23"/>
      <c r="FTH15" s="23"/>
      <c r="FTI15" s="23"/>
      <c r="FTJ15" s="23"/>
      <c r="FTK15" s="23"/>
      <c r="FTL15" s="23"/>
      <c r="FTM15" s="23"/>
      <c r="FTN15" s="23"/>
      <c r="FTO15" s="23"/>
      <c r="FTP15" s="23"/>
      <c r="FTQ15" s="23"/>
      <c r="FTR15" s="23"/>
      <c r="FTS15" s="23"/>
      <c r="FTT15" s="23"/>
      <c r="FTU15" s="23"/>
      <c r="FTV15" s="23"/>
      <c r="FTW15" s="23"/>
      <c r="FTX15" s="23"/>
      <c r="FTY15" s="23"/>
      <c r="FTZ15" s="23"/>
      <c r="FUA15" s="23"/>
      <c r="FUB15" s="23"/>
      <c r="FUC15" s="23"/>
      <c r="FUD15" s="23"/>
      <c r="FUE15" s="23"/>
      <c r="FUF15" s="23"/>
      <c r="FUG15" s="23"/>
      <c r="FUH15" s="23"/>
      <c r="FUI15" s="23"/>
      <c r="FUJ15" s="23"/>
      <c r="FUK15" s="23"/>
      <c r="FUL15" s="23"/>
      <c r="FUM15" s="23"/>
      <c r="FUN15" s="23"/>
      <c r="FUO15" s="23"/>
      <c r="FUP15" s="23"/>
      <c r="FUQ15" s="23"/>
      <c r="FUR15" s="23"/>
      <c r="FUS15" s="23"/>
      <c r="FUT15" s="23"/>
      <c r="FUU15" s="23"/>
      <c r="FUV15" s="23"/>
      <c r="FUW15" s="23"/>
      <c r="FUX15" s="23"/>
      <c r="FUY15" s="23"/>
      <c r="FUZ15" s="23"/>
      <c r="FVA15" s="23"/>
      <c r="FVB15" s="23"/>
      <c r="FVC15" s="23"/>
      <c r="FVD15" s="23"/>
      <c r="FVE15" s="23"/>
      <c r="FVF15" s="23"/>
      <c r="FVG15" s="23"/>
      <c r="FVH15" s="23"/>
      <c r="FVI15" s="23"/>
      <c r="FVJ15" s="23"/>
      <c r="FVK15" s="23"/>
      <c r="FVL15" s="23"/>
      <c r="FVM15" s="23"/>
      <c r="FVN15" s="23"/>
      <c r="FVO15" s="23"/>
      <c r="FVP15" s="23"/>
      <c r="FVQ15" s="23"/>
      <c r="FVR15" s="23"/>
      <c r="FVS15" s="23"/>
      <c r="FVT15" s="23"/>
      <c r="FVU15" s="23"/>
      <c r="FVV15" s="23"/>
      <c r="FVW15" s="23"/>
      <c r="FVX15" s="23"/>
      <c r="FVY15" s="23"/>
      <c r="FVZ15" s="23"/>
      <c r="FWA15" s="23"/>
      <c r="FWB15" s="23"/>
      <c r="FWC15" s="23"/>
      <c r="FWD15" s="23"/>
      <c r="FWE15" s="23"/>
      <c r="FWF15" s="23"/>
      <c r="FWG15" s="23"/>
      <c r="FWH15" s="23"/>
      <c r="FWI15" s="23"/>
      <c r="FWJ15" s="23"/>
      <c r="FWK15" s="23"/>
      <c r="FWL15" s="23"/>
      <c r="FWM15" s="23"/>
      <c r="FWN15" s="23"/>
      <c r="FWO15" s="23"/>
      <c r="FWP15" s="23"/>
      <c r="FWQ15" s="23"/>
      <c r="FWR15" s="23"/>
      <c r="FWS15" s="23"/>
      <c r="FWT15" s="23"/>
      <c r="FWU15" s="23"/>
      <c r="FWV15" s="23"/>
      <c r="FWW15" s="23"/>
      <c r="FWX15" s="23"/>
      <c r="FWY15" s="23"/>
      <c r="FWZ15" s="23"/>
      <c r="FXA15" s="23"/>
      <c r="FXB15" s="23"/>
      <c r="FXC15" s="23"/>
      <c r="FXD15" s="23"/>
      <c r="FXE15" s="23"/>
      <c r="FXF15" s="23"/>
      <c r="FXG15" s="23"/>
      <c r="FXH15" s="23"/>
      <c r="FXI15" s="23"/>
      <c r="FXJ15" s="23"/>
      <c r="FXK15" s="23"/>
      <c r="FXL15" s="23"/>
      <c r="FXM15" s="23"/>
      <c r="FXN15" s="23"/>
      <c r="FXO15" s="23"/>
      <c r="FXP15" s="23"/>
      <c r="FXQ15" s="23"/>
      <c r="FXR15" s="23"/>
      <c r="FXS15" s="23"/>
      <c r="FXT15" s="23"/>
      <c r="FXU15" s="23"/>
      <c r="FXV15" s="23"/>
      <c r="FXW15" s="23"/>
      <c r="FXX15" s="23"/>
      <c r="FXY15" s="23"/>
      <c r="FXZ15" s="23"/>
      <c r="FYA15" s="23"/>
      <c r="FYB15" s="23"/>
      <c r="FYC15" s="23"/>
      <c r="FYD15" s="23"/>
      <c r="FYE15" s="23"/>
      <c r="FYF15" s="23"/>
      <c r="FYG15" s="23"/>
      <c r="FYH15" s="23"/>
      <c r="FYI15" s="23"/>
      <c r="FYJ15" s="23"/>
      <c r="FYK15" s="23"/>
      <c r="FYL15" s="23"/>
      <c r="FYM15" s="23"/>
      <c r="FYN15" s="23"/>
      <c r="FYO15" s="23"/>
      <c r="FYP15" s="23"/>
      <c r="FYQ15" s="23"/>
      <c r="FYR15" s="23"/>
      <c r="FYS15" s="23"/>
      <c r="FYT15" s="23"/>
      <c r="FYU15" s="23"/>
      <c r="FYV15" s="23"/>
      <c r="FYW15" s="23"/>
      <c r="FYX15" s="23"/>
      <c r="FYY15" s="23"/>
      <c r="FYZ15" s="23"/>
      <c r="FZA15" s="23"/>
      <c r="FZB15" s="23"/>
      <c r="FZC15" s="23"/>
      <c r="FZD15" s="23"/>
      <c r="FZE15" s="23"/>
      <c r="FZF15" s="23"/>
      <c r="FZG15" s="23"/>
      <c r="FZH15" s="23"/>
      <c r="FZI15" s="23"/>
      <c r="FZJ15" s="23"/>
      <c r="FZK15" s="23"/>
      <c r="FZL15" s="23"/>
      <c r="FZM15" s="23"/>
      <c r="FZN15" s="23"/>
      <c r="FZO15" s="23"/>
      <c r="FZP15" s="23"/>
      <c r="FZQ15" s="23"/>
      <c r="FZR15" s="23"/>
      <c r="FZS15" s="23"/>
      <c r="FZT15" s="23"/>
      <c r="FZU15" s="23"/>
      <c r="FZV15" s="23"/>
      <c r="FZW15" s="23"/>
      <c r="FZX15" s="23"/>
      <c r="FZY15" s="23"/>
      <c r="FZZ15" s="23"/>
      <c r="GAA15" s="23"/>
      <c r="GAB15" s="23"/>
      <c r="GAC15" s="23"/>
      <c r="GAD15" s="23"/>
      <c r="GAE15" s="23"/>
      <c r="GAF15" s="23"/>
      <c r="GAG15" s="23"/>
      <c r="GAH15" s="23"/>
      <c r="GAI15" s="23"/>
      <c r="GAJ15" s="23"/>
      <c r="GAK15" s="23"/>
      <c r="GAL15" s="23"/>
      <c r="GAM15" s="23"/>
      <c r="GAN15" s="23"/>
      <c r="GAO15" s="23"/>
      <c r="GAP15" s="23"/>
      <c r="GAQ15" s="23"/>
      <c r="GAR15" s="23"/>
      <c r="GAS15" s="23"/>
      <c r="GAT15" s="23"/>
      <c r="GAU15" s="23"/>
      <c r="GAV15" s="23"/>
      <c r="GAW15" s="23"/>
      <c r="GAX15" s="23"/>
      <c r="GAY15" s="23"/>
      <c r="GAZ15" s="23"/>
      <c r="GBA15" s="23"/>
      <c r="GBB15" s="23"/>
      <c r="GBC15" s="23"/>
      <c r="GBD15" s="23"/>
      <c r="GBE15" s="23"/>
      <c r="GBF15" s="23"/>
      <c r="GBG15" s="23"/>
      <c r="GBH15" s="23"/>
      <c r="GBI15" s="23"/>
      <c r="GBJ15" s="23"/>
      <c r="GBK15" s="23"/>
      <c r="GBL15" s="23"/>
      <c r="GBM15" s="23"/>
      <c r="GBN15" s="23"/>
      <c r="GBO15" s="23"/>
      <c r="GBP15" s="23"/>
      <c r="GBQ15" s="23"/>
      <c r="GBR15" s="23"/>
      <c r="GBS15" s="23"/>
      <c r="GBT15" s="23"/>
      <c r="GBU15" s="23"/>
      <c r="GBV15" s="23"/>
      <c r="GBW15" s="23"/>
      <c r="GBX15" s="23"/>
      <c r="GBY15" s="23"/>
      <c r="GBZ15" s="23"/>
      <c r="GCA15" s="23"/>
      <c r="GCB15" s="23"/>
      <c r="GCC15" s="23"/>
      <c r="GCD15" s="23"/>
      <c r="GCE15" s="23"/>
      <c r="GCF15" s="23"/>
      <c r="GCG15" s="23"/>
      <c r="GCH15" s="23"/>
      <c r="GCI15" s="23"/>
      <c r="GCJ15" s="23"/>
      <c r="GCK15" s="23"/>
      <c r="GCL15" s="23"/>
      <c r="GCM15" s="23"/>
      <c r="GCN15" s="23"/>
      <c r="GCO15" s="23"/>
      <c r="GCP15" s="23"/>
      <c r="GCQ15" s="23"/>
      <c r="GCR15" s="23"/>
      <c r="GCS15" s="23"/>
      <c r="GCT15" s="23"/>
      <c r="GCU15" s="23"/>
      <c r="GCV15" s="23"/>
      <c r="GCW15" s="23"/>
      <c r="GCX15" s="23"/>
      <c r="GCY15" s="23"/>
      <c r="GCZ15" s="23"/>
      <c r="GDA15" s="23"/>
      <c r="GDB15" s="23"/>
      <c r="GDC15" s="23"/>
      <c r="GDD15" s="23"/>
      <c r="GDE15" s="23"/>
      <c r="GDF15" s="23"/>
      <c r="GDG15" s="23"/>
      <c r="GDH15" s="23"/>
      <c r="GDI15" s="23"/>
      <c r="GDJ15" s="23"/>
      <c r="GDK15" s="23"/>
      <c r="GDL15" s="23"/>
      <c r="GDM15" s="23"/>
      <c r="GDN15" s="23"/>
      <c r="GDO15" s="23"/>
      <c r="GDP15" s="23"/>
      <c r="GDQ15" s="23"/>
      <c r="GDR15" s="23"/>
      <c r="GDS15" s="23"/>
      <c r="GDT15" s="23"/>
      <c r="GDU15" s="23"/>
      <c r="GDV15" s="23"/>
      <c r="GDW15" s="23"/>
      <c r="GDX15" s="23"/>
      <c r="GDY15" s="23"/>
      <c r="GDZ15" s="23"/>
      <c r="GEA15" s="23"/>
      <c r="GEB15" s="23"/>
      <c r="GEC15" s="23"/>
      <c r="GED15" s="23"/>
      <c r="GEE15" s="23"/>
      <c r="GEF15" s="23"/>
      <c r="GEG15" s="23"/>
      <c r="GEH15" s="23"/>
      <c r="GEI15" s="23"/>
      <c r="GEJ15" s="23"/>
      <c r="GEK15" s="23"/>
      <c r="GEL15" s="23"/>
      <c r="GEM15" s="23"/>
      <c r="GEN15" s="23"/>
      <c r="GEO15" s="23"/>
      <c r="GEP15" s="23"/>
      <c r="GEQ15" s="23"/>
      <c r="GER15" s="23"/>
      <c r="GES15" s="23"/>
      <c r="GET15" s="23"/>
      <c r="GEU15" s="23"/>
      <c r="GEV15" s="23"/>
      <c r="GEW15" s="23"/>
      <c r="GEX15" s="23"/>
      <c r="GEY15" s="23"/>
      <c r="GEZ15" s="23"/>
      <c r="GFA15" s="23"/>
      <c r="GFB15" s="23"/>
      <c r="GFC15" s="23"/>
      <c r="GFD15" s="23"/>
      <c r="GFE15" s="23"/>
      <c r="GFF15" s="23"/>
      <c r="GFG15" s="23"/>
      <c r="GFH15" s="23"/>
      <c r="GFI15" s="23"/>
      <c r="GFJ15" s="23"/>
      <c r="GFK15" s="23"/>
      <c r="GFL15" s="23"/>
      <c r="GFM15" s="23"/>
      <c r="GFN15" s="23"/>
      <c r="GFO15" s="23"/>
      <c r="GFP15" s="23"/>
      <c r="GFQ15" s="23"/>
      <c r="GFR15" s="23"/>
      <c r="GFS15" s="23"/>
      <c r="GFT15" s="23"/>
      <c r="GFU15" s="23"/>
      <c r="GFV15" s="23"/>
      <c r="GFW15" s="23"/>
      <c r="GFX15" s="23"/>
      <c r="GFY15" s="23"/>
      <c r="GFZ15" s="23"/>
      <c r="GGA15" s="23"/>
      <c r="GGB15" s="23"/>
      <c r="GGC15" s="23"/>
      <c r="GGD15" s="23"/>
      <c r="GGE15" s="23"/>
      <c r="GGF15" s="23"/>
      <c r="GGG15" s="23"/>
      <c r="GGH15" s="23"/>
      <c r="GGI15" s="23"/>
      <c r="GGJ15" s="23"/>
      <c r="GGK15" s="23"/>
      <c r="GGL15" s="23"/>
      <c r="GGM15" s="23"/>
      <c r="GGN15" s="23"/>
      <c r="GGO15" s="23"/>
      <c r="GGP15" s="23"/>
      <c r="GGQ15" s="23"/>
      <c r="GGR15" s="23"/>
      <c r="GGS15" s="23"/>
      <c r="GGT15" s="23"/>
      <c r="GGU15" s="23"/>
      <c r="GGV15" s="23"/>
      <c r="GGW15" s="23"/>
      <c r="GGX15" s="23"/>
      <c r="GGY15" s="23"/>
      <c r="GGZ15" s="23"/>
      <c r="GHA15" s="23"/>
      <c r="GHB15" s="23"/>
      <c r="GHC15" s="23"/>
      <c r="GHD15" s="23"/>
      <c r="GHE15" s="23"/>
      <c r="GHF15" s="23"/>
      <c r="GHG15" s="23"/>
      <c r="GHH15" s="23"/>
      <c r="GHI15" s="23"/>
      <c r="GHJ15" s="23"/>
      <c r="GHK15" s="23"/>
      <c r="GHL15" s="23"/>
      <c r="GHM15" s="23"/>
      <c r="GHN15" s="23"/>
      <c r="GHO15" s="23"/>
      <c r="GHP15" s="23"/>
      <c r="GHQ15" s="23"/>
      <c r="GHR15" s="23"/>
      <c r="GHS15" s="23"/>
      <c r="GHT15" s="23"/>
      <c r="GHU15" s="23"/>
      <c r="GHV15" s="23"/>
      <c r="GHW15" s="23"/>
      <c r="GHX15" s="23"/>
      <c r="GHY15" s="23"/>
      <c r="GHZ15" s="23"/>
      <c r="GIA15" s="23"/>
      <c r="GIB15" s="23"/>
      <c r="GIC15" s="23"/>
      <c r="GID15" s="23"/>
      <c r="GIE15" s="23"/>
      <c r="GIF15" s="23"/>
      <c r="GIG15" s="23"/>
      <c r="GIH15" s="23"/>
      <c r="GII15" s="23"/>
      <c r="GIJ15" s="23"/>
      <c r="GIK15" s="23"/>
      <c r="GIL15" s="23"/>
      <c r="GIM15" s="23"/>
      <c r="GIN15" s="23"/>
      <c r="GIO15" s="23"/>
      <c r="GIP15" s="23"/>
      <c r="GIQ15" s="23"/>
      <c r="GIR15" s="23"/>
      <c r="GIS15" s="23"/>
      <c r="GIT15" s="23"/>
      <c r="GIU15" s="23"/>
      <c r="GIV15" s="23"/>
      <c r="GIW15" s="23"/>
      <c r="GIX15" s="23"/>
      <c r="GIY15" s="23"/>
      <c r="GIZ15" s="23"/>
      <c r="GJA15" s="23"/>
      <c r="GJB15" s="23"/>
      <c r="GJC15" s="23"/>
      <c r="GJD15" s="23"/>
      <c r="GJE15" s="23"/>
      <c r="GJF15" s="23"/>
      <c r="GJG15" s="23"/>
      <c r="GJH15" s="23"/>
      <c r="GJI15" s="23"/>
      <c r="GJJ15" s="23"/>
      <c r="GJK15" s="23"/>
      <c r="GJL15" s="23"/>
      <c r="GJM15" s="23"/>
      <c r="GJN15" s="23"/>
      <c r="GJO15" s="23"/>
      <c r="GJP15" s="23"/>
      <c r="GJQ15" s="23"/>
      <c r="GJR15" s="23"/>
      <c r="GJS15" s="23"/>
      <c r="GJT15" s="23"/>
      <c r="GJU15" s="23"/>
      <c r="GJV15" s="23"/>
      <c r="GJW15" s="23"/>
      <c r="GJX15" s="23"/>
      <c r="GJY15" s="23"/>
      <c r="GJZ15" s="23"/>
      <c r="GKA15" s="23"/>
      <c r="GKB15" s="23"/>
      <c r="GKC15" s="23"/>
      <c r="GKD15" s="23"/>
      <c r="GKE15" s="23"/>
      <c r="GKF15" s="23"/>
      <c r="GKG15" s="23"/>
      <c r="GKH15" s="23"/>
      <c r="GKI15" s="23"/>
      <c r="GKJ15" s="23"/>
      <c r="GKK15" s="23"/>
      <c r="GKL15" s="23"/>
      <c r="GKM15" s="23"/>
      <c r="GKN15" s="23"/>
      <c r="GKO15" s="23"/>
      <c r="GKP15" s="23"/>
      <c r="GKQ15" s="23"/>
      <c r="GKR15" s="23"/>
      <c r="GKS15" s="23"/>
      <c r="GKT15" s="23"/>
      <c r="GKU15" s="23"/>
      <c r="GKV15" s="23"/>
      <c r="GKW15" s="23"/>
      <c r="GKX15" s="23"/>
      <c r="GKY15" s="23"/>
      <c r="GKZ15" s="23"/>
      <c r="GLA15" s="23"/>
      <c r="GLB15" s="23"/>
      <c r="GLC15" s="23"/>
      <c r="GLD15" s="23"/>
      <c r="GLE15" s="23"/>
      <c r="GLF15" s="23"/>
      <c r="GLG15" s="23"/>
      <c r="GLH15" s="23"/>
      <c r="GLI15" s="23"/>
      <c r="GLJ15" s="23"/>
      <c r="GLK15" s="23"/>
      <c r="GLL15" s="23"/>
      <c r="GLM15" s="23"/>
      <c r="GLN15" s="23"/>
      <c r="GLO15" s="23"/>
      <c r="GLP15" s="23"/>
      <c r="GLQ15" s="23"/>
      <c r="GLR15" s="23"/>
      <c r="GLS15" s="23"/>
      <c r="GLT15" s="23"/>
      <c r="GLU15" s="23"/>
      <c r="GLV15" s="23"/>
      <c r="GLW15" s="23"/>
      <c r="GLX15" s="23"/>
      <c r="GLY15" s="23"/>
      <c r="GLZ15" s="23"/>
      <c r="GMA15" s="23"/>
      <c r="GMB15" s="23"/>
      <c r="GMC15" s="23"/>
      <c r="GMD15" s="23"/>
      <c r="GME15" s="23"/>
      <c r="GMF15" s="23"/>
      <c r="GMG15" s="23"/>
      <c r="GMH15" s="23"/>
      <c r="GMI15" s="23"/>
      <c r="GMJ15" s="23"/>
      <c r="GMK15" s="23"/>
      <c r="GML15" s="23"/>
      <c r="GMM15" s="23"/>
      <c r="GMN15" s="23"/>
      <c r="GMO15" s="23"/>
      <c r="GMP15" s="23"/>
      <c r="GMQ15" s="23"/>
      <c r="GMR15" s="23"/>
      <c r="GMS15" s="23"/>
      <c r="GMT15" s="23"/>
      <c r="GMU15" s="23"/>
      <c r="GMV15" s="23"/>
      <c r="GMW15" s="23"/>
      <c r="GMX15" s="23"/>
      <c r="GMY15" s="23"/>
      <c r="GMZ15" s="23"/>
      <c r="GNA15" s="23"/>
      <c r="GNB15" s="23"/>
      <c r="GNC15" s="23"/>
      <c r="GND15" s="23"/>
      <c r="GNE15" s="23"/>
      <c r="GNF15" s="23"/>
      <c r="GNG15" s="23"/>
      <c r="GNH15" s="23"/>
      <c r="GNI15" s="23"/>
      <c r="GNJ15" s="23"/>
      <c r="GNK15" s="23"/>
      <c r="GNL15" s="23"/>
      <c r="GNM15" s="23"/>
      <c r="GNN15" s="23"/>
      <c r="GNO15" s="23"/>
      <c r="GNP15" s="23"/>
      <c r="GNQ15" s="23"/>
      <c r="GNR15" s="23"/>
      <c r="GNS15" s="23"/>
      <c r="GNT15" s="23"/>
      <c r="GNU15" s="23"/>
      <c r="GNV15" s="23"/>
      <c r="GNW15" s="23"/>
      <c r="GNX15" s="23"/>
      <c r="GNY15" s="23"/>
      <c r="GNZ15" s="23"/>
      <c r="GOA15" s="23"/>
      <c r="GOB15" s="23"/>
      <c r="GOC15" s="23"/>
      <c r="GOD15" s="23"/>
      <c r="GOE15" s="23"/>
      <c r="GOF15" s="23"/>
      <c r="GOG15" s="23"/>
      <c r="GOH15" s="23"/>
      <c r="GOI15" s="23"/>
      <c r="GOJ15" s="23"/>
      <c r="GOK15" s="23"/>
      <c r="GOL15" s="23"/>
      <c r="GOM15" s="23"/>
      <c r="GON15" s="23"/>
      <c r="GOO15" s="23"/>
      <c r="GOP15" s="23"/>
      <c r="GOQ15" s="23"/>
      <c r="GOR15" s="23"/>
      <c r="GOS15" s="23"/>
      <c r="GOT15" s="23"/>
      <c r="GOU15" s="23"/>
      <c r="GOV15" s="23"/>
      <c r="GOW15" s="23"/>
      <c r="GOX15" s="23"/>
      <c r="GOY15" s="23"/>
      <c r="GOZ15" s="23"/>
      <c r="GPA15" s="23"/>
      <c r="GPB15" s="23"/>
      <c r="GPC15" s="23"/>
      <c r="GPD15" s="23"/>
      <c r="GPE15" s="23"/>
      <c r="GPF15" s="23"/>
      <c r="GPG15" s="23"/>
      <c r="GPH15" s="23"/>
      <c r="GPI15" s="23"/>
      <c r="GPJ15" s="23"/>
      <c r="GPK15" s="23"/>
      <c r="GPL15" s="23"/>
      <c r="GPM15" s="23"/>
      <c r="GPN15" s="23"/>
      <c r="GPO15" s="23"/>
      <c r="GPP15" s="23"/>
      <c r="GPQ15" s="23"/>
      <c r="GPR15" s="23"/>
      <c r="GPS15" s="23"/>
      <c r="GPT15" s="23"/>
      <c r="GPU15" s="23"/>
      <c r="GPV15" s="23"/>
      <c r="GPW15" s="23"/>
      <c r="GPX15" s="23"/>
      <c r="GPY15" s="23"/>
      <c r="GPZ15" s="23"/>
      <c r="GQA15" s="23"/>
      <c r="GQB15" s="23"/>
      <c r="GQC15" s="23"/>
      <c r="GQD15" s="23"/>
      <c r="GQE15" s="23"/>
      <c r="GQF15" s="23"/>
      <c r="GQG15" s="23"/>
      <c r="GQH15" s="23"/>
      <c r="GQI15" s="23"/>
      <c r="GQJ15" s="23"/>
      <c r="GQK15" s="23"/>
      <c r="GQL15" s="23"/>
      <c r="GQM15" s="23"/>
      <c r="GQN15" s="23"/>
      <c r="GQO15" s="23"/>
      <c r="GQP15" s="23"/>
      <c r="GQQ15" s="23"/>
      <c r="GQR15" s="23"/>
      <c r="GQS15" s="23"/>
      <c r="GQT15" s="23"/>
      <c r="GQU15" s="23"/>
      <c r="GQV15" s="23"/>
      <c r="GQW15" s="23"/>
      <c r="GQX15" s="23"/>
      <c r="GQY15" s="23"/>
      <c r="GQZ15" s="23"/>
      <c r="GRA15" s="23"/>
      <c r="GRB15" s="23"/>
      <c r="GRC15" s="23"/>
      <c r="GRD15" s="23"/>
      <c r="GRE15" s="23"/>
      <c r="GRF15" s="23"/>
      <c r="GRG15" s="23"/>
      <c r="GRH15" s="23"/>
      <c r="GRI15" s="23"/>
      <c r="GRJ15" s="23"/>
      <c r="GRK15" s="23"/>
      <c r="GRL15" s="23"/>
      <c r="GRM15" s="23"/>
      <c r="GRN15" s="23"/>
      <c r="GRO15" s="23"/>
      <c r="GRP15" s="23"/>
      <c r="GRQ15" s="23"/>
      <c r="GRR15" s="23"/>
      <c r="GRS15" s="23"/>
      <c r="GRT15" s="23"/>
      <c r="GRU15" s="23"/>
      <c r="GRV15" s="23"/>
      <c r="GRW15" s="23"/>
      <c r="GRX15" s="23"/>
      <c r="GRY15" s="23"/>
      <c r="GRZ15" s="23"/>
      <c r="GSA15" s="23"/>
      <c r="GSB15" s="23"/>
      <c r="GSC15" s="23"/>
      <c r="GSD15" s="23"/>
      <c r="GSE15" s="23"/>
      <c r="GSF15" s="23"/>
      <c r="GSG15" s="23"/>
      <c r="GSH15" s="23"/>
      <c r="GSI15" s="23"/>
      <c r="GSJ15" s="23"/>
      <c r="GSK15" s="23"/>
      <c r="GSL15" s="23"/>
      <c r="GSM15" s="23"/>
      <c r="GSN15" s="23"/>
      <c r="GSO15" s="23"/>
      <c r="GSP15" s="23"/>
      <c r="GSQ15" s="23"/>
      <c r="GSR15" s="23"/>
      <c r="GSS15" s="23"/>
      <c r="GST15" s="23"/>
      <c r="GSU15" s="23"/>
      <c r="GSV15" s="23"/>
      <c r="GSW15" s="23"/>
      <c r="GSX15" s="23"/>
      <c r="GSY15" s="23"/>
      <c r="GSZ15" s="23"/>
      <c r="GTA15" s="23"/>
      <c r="GTB15" s="23"/>
      <c r="GTC15" s="23"/>
      <c r="GTD15" s="23"/>
      <c r="GTE15" s="23"/>
      <c r="GTF15" s="23"/>
      <c r="GTG15" s="23"/>
      <c r="GTH15" s="23"/>
      <c r="GTI15" s="23"/>
      <c r="GTJ15" s="23"/>
      <c r="GTK15" s="23"/>
      <c r="GTL15" s="23"/>
      <c r="GTM15" s="23"/>
      <c r="GTN15" s="23"/>
      <c r="GTO15" s="23"/>
      <c r="GTP15" s="23"/>
      <c r="GTQ15" s="23"/>
      <c r="GTR15" s="23"/>
      <c r="GTS15" s="23"/>
      <c r="GTT15" s="23"/>
      <c r="GTU15" s="23"/>
      <c r="GTV15" s="23"/>
      <c r="GTW15" s="23"/>
      <c r="GTX15" s="23"/>
      <c r="GTY15" s="23"/>
      <c r="GTZ15" s="23"/>
      <c r="GUA15" s="23"/>
      <c r="GUB15" s="23"/>
      <c r="GUC15" s="23"/>
      <c r="GUD15" s="23"/>
      <c r="GUE15" s="23"/>
      <c r="GUF15" s="23"/>
      <c r="GUG15" s="23"/>
      <c r="GUH15" s="23"/>
      <c r="GUI15" s="23"/>
      <c r="GUJ15" s="23"/>
      <c r="GUK15" s="23"/>
      <c r="GUL15" s="23"/>
      <c r="GUM15" s="23"/>
      <c r="GUN15" s="23"/>
      <c r="GUO15" s="23"/>
      <c r="GUP15" s="23"/>
      <c r="GUQ15" s="23"/>
      <c r="GUR15" s="23"/>
      <c r="GUS15" s="23"/>
      <c r="GUT15" s="23"/>
      <c r="GUU15" s="23"/>
      <c r="GUV15" s="23"/>
      <c r="GUW15" s="23"/>
      <c r="GUX15" s="23"/>
      <c r="GUY15" s="23"/>
      <c r="GUZ15" s="23"/>
      <c r="GVA15" s="23"/>
      <c r="GVB15" s="23"/>
      <c r="GVC15" s="23"/>
      <c r="GVD15" s="23"/>
      <c r="GVE15" s="23"/>
      <c r="GVF15" s="23"/>
      <c r="GVG15" s="23"/>
      <c r="GVH15" s="23"/>
      <c r="GVI15" s="23"/>
      <c r="GVJ15" s="23"/>
      <c r="GVK15" s="23"/>
      <c r="GVL15" s="23"/>
      <c r="GVM15" s="23"/>
      <c r="GVN15" s="23"/>
      <c r="GVO15" s="23"/>
      <c r="GVP15" s="23"/>
      <c r="GVQ15" s="23"/>
      <c r="GVR15" s="23"/>
      <c r="GVS15" s="23"/>
      <c r="GVT15" s="23"/>
      <c r="GVU15" s="23"/>
      <c r="GVV15" s="23"/>
      <c r="GVW15" s="23"/>
      <c r="GVX15" s="23"/>
      <c r="GVY15" s="23"/>
      <c r="GVZ15" s="23"/>
      <c r="GWA15" s="23"/>
      <c r="GWB15" s="23"/>
      <c r="GWC15" s="23"/>
      <c r="GWD15" s="23"/>
      <c r="GWE15" s="23"/>
      <c r="GWF15" s="23"/>
      <c r="GWG15" s="23"/>
      <c r="GWH15" s="23"/>
      <c r="GWI15" s="23"/>
      <c r="GWJ15" s="23"/>
      <c r="GWK15" s="23"/>
      <c r="GWL15" s="23"/>
      <c r="GWM15" s="23"/>
      <c r="GWN15" s="23"/>
      <c r="GWO15" s="23"/>
      <c r="GWP15" s="23"/>
      <c r="GWQ15" s="23"/>
      <c r="GWR15" s="23"/>
      <c r="GWS15" s="23"/>
      <c r="GWT15" s="23"/>
      <c r="GWU15" s="23"/>
      <c r="GWV15" s="23"/>
      <c r="GWW15" s="23"/>
      <c r="GWX15" s="23"/>
      <c r="GWY15" s="23"/>
      <c r="GWZ15" s="23"/>
      <c r="GXA15" s="23"/>
      <c r="GXB15" s="23"/>
      <c r="GXC15" s="23"/>
      <c r="GXD15" s="23"/>
      <c r="GXE15" s="23"/>
      <c r="GXF15" s="23"/>
      <c r="GXG15" s="23"/>
      <c r="GXH15" s="23"/>
      <c r="GXI15" s="23"/>
      <c r="GXJ15" s="23"/>
      <c r="GXK15" s="23"/>
      <c r="GXL15" s="23"/>
      <c r="GXM15" s="23"/>
      <c r="GXN15" s="23"/>
      <c r="GXO15" s="23"/>
      <c r="GXP15" s="23"/>
      <c r="GXQ15" s="23"/>
      <c r="GXR15" s="23"/>
      <c r="GXS15" s="23"/>
      <c r="GXT15" s="23"/>
      <c r="GXU15" s="23"/>
      <c r="GXV15" s="23"/>
      <c r="GXW15" s="23"/>
      <c r="GXX15" s="23"/>
      <c r="GXY15" s="23"/>
      <c r="GXZ15" s="23"/>
      <c r="GYA15" s="23"/>
      <c r="GYB15" s="23"/>
      <c r="GYC15" s="23"/>
      <c r="GYD15" s="23"/>
      <c r="GYE15" s="23"/>
      <c r="GYF15" s="23"/>
      <c r="GYG15" s="23"/>
      <c r="GYH15" s="23"/>
      <c r="GYI15" s="23"/>
      <c r="GYJ15" s="23"/>
      <c r="GYK15" s="23"/>
      <c r="GYL15" s="23"/>
      <c r="GYM15" s="23"/>
      <c r="GYN15" s="23"/>
      <c r="GYO15" s="23"/>
      <c r="GYP15" s="23"/>
      <c r="GYQ15" s="23"/>
      <c r="GYR15" s="23"/>
      <c r="GYS15" s="23"/>
      <c r="GYT15" s="23"/>
      <c r="GYU15" s="23"/>
      <c r="GYV15" s="23"/>
      <c r="GYW15" s="23"/>
      <c r="GYX15" s="23"/>
      <c r="GYY15" s="23"/>
      <c r="GYZ15" s="23"/>
      <c r="GZA15" s="23"/>
      <c r="GZB15" s="23"/>
      <c r="GZC15" s="23"/>
      <c r="GZD15" s="23"/>
      <c r="GZE15" s="23"/>
      <c r="GZF15" s="23"/>
      <c r="GZG15" s="23"/>
      <c r="GZH15" s="23"/>
      <c r="GZI15" s="23"/>
      <c r="GZJ15" s="23"/>
      <c r="GZK15" s="23"/>
      <c r="GZL15" s="23"/>
      <c r="GZM15" s="23"/>
      <c r="GZN15" s="23"/>
      <c r="GZO15" s="23"/>
      <c r="GZP15" s="23"/>
      <c r="GZQ15" s="23"/>
      <c r="GZR15" s="23"/>
      <c r="GZS15" s="23"/>
      <c r="GZT15" s="23"/>
      <c r="GZU15" s="23"/>
      <c r="GZV15" s="23"/>
      <c r="GZW15" s="23"/>
      <c r="GZX15" s="23"/>
      <c r="GZY15" s="23"/>
      <c r="GZZ15" s="23"/>
      <c r="HAA15" s="23"/>
      <c r="HAB15" s="23"/>
      <c r="HAC15" s="23"/>
      <c r="HAD15" s="23"/>
      <c r="HAE15" s="23"/>
      <c r="HAF15" s="23"/>
      <c r="HAG15" s="23"/>
      <c r="HAH15" s="23"/>
      <c r="HAI15" s="23"/>
      <c r="HAJ15" s="23"/>
      <c r="HAK15" s="23"/>
      <c r="HAL15" s="23"/>
      <c r="HAM15" s="23"/>
      <c r="HAN15" s="23"/>
      <c r="HAO15" s="23"/>
      <c r="HAP15" s="23"/>
      <c r="HAQ15" s="23"/>
      <c r="HAR15" s="23"/>
      <c r="HAS15" s="23"/>
      <c r="HAT15" s="23"/>
      <c r="HAU15" s="23"/>
      <c r="HAV15" s="23"/>
      <c r="HAW15" s="23"/>
      <c r="HAX15" s="23"/>
      <c r="HAY15" s="23"/>
      <c r="HAZ15" s="23"/>
      <c r="HBA15" s="23"/>
      <c r="HBB15" s="23"/>
      <c r="HBC15" s="23"/>
      <c r="HBD15" s="23"/>
      <c r="HBE15" s="23"/>
      <c r="HBF15" s="23"/>
      <c r="HBG15" s="23"/>
      <c r="HBH15" s="23"/>
      <c r="HBI15" s="23"/>
      <c r="HBJ15" s="23"/>
      <c r="HBK15" s="23"/>
      <c r="HBL15" s="23"/>
      <c r="HBM15" s="23"/>
      <c r="HBN15" s="23"/>
      <c r="HBO15" s="23"/>
      <c r="HBP15" s="23"/>
      <c r="HBQ15" s="23"/>
      <c r="HBR15" s="23"/>
      <c r="HBS15" s="23"/>
      <c r="HBT15" s="23"/>
      <c r="HBU15" s="23"/>
      <c r="HBV15" s="23"/>
      <c r="HBW15" s="23"/>
      <c r="HBX15" s="23"/>
      <c r="HBY15" s="23"/>
      <c r="HBZ15" s="23"/>
      <c r="HCA15" s="23"/>
      <c r="HCB15" s="23"/>
      <c r="HCC15" s="23"/>
      <c r="HCD15" s="23"/>
      <c r="HCE15" s="23"/>
      <c r="HCF15" s="23"/>
      <c r="HCG15" s="23"/>
      <c r="HCH15" s="23"/>
      <c r="HCI15" s="23"/>
      <c r="HCJ15" s="23"/>
      <c r="HCK15" s="23"/>
      <c r="HCL15" s="23"/>
      <c r="HCM15" s="23"/>
      <c r="HCN15" s="23"/>
      <c r="HCO15" s="23"/>
      <c r="HCP15" s="23"/>
      <c r="HCQ15" s="23"/>
      <c r="HCR15" s="23"/>
      <c r="HCS15" s="23"/>
      <c r="HCT15" s="23"/>
      <c r="HCU15" s="23"/>
      <c r="HCV15" s="23"/>
      <c r="HCW15" s="23"/>
      <c r="HCX15" s="23"/>
      <c r="HCY15" s="23"/>
      <c r="HCZ15" s="23"/>
      <c r="HDA15" s="23"/>
      <c r="HDB15" s="23"/>
      <c r="HDC15" s="23"/>
      <c r="HDD15" s="23"/>
      <c r="HDE15" s="23"/>
      <c r="HDF15" s="23"/>
      <c r="HDG15" s="23"/>
      <c r="HDH15" s="23"/>
      <c r="HDI15" s="23"/>
      <c r="HDJ15" s="23"/>
      <c r="HDK15" s="23"/>
      <c r="HDL15" s="23"/>
      <c r="HDM15" s="23"/>
      <c r="HDN15" s="23"/>
      <c r="HDO15" s="23"/>
      <c r="HDP15" s="23"/>
      <c r="HDQ15" s="23"/>
      <c r="HDR15" s="23"/>
      <c r="HDS15" s="23"/>
      <c r="HDT15" s="23"/>
      <c r="HDU15" s="23"/>
      <c r="HDV15" s="23"/>
      <c r="HDW15" s="23"/>
      <c r="HDX15" s="23"/>
      <c r="HDY15" s="23"/>
      <c r="HDZ15" s="23"/>
      <c r="HEA15" s="23"/>
      <c r="HEB15" s="23"/>
      <c r="HEC15" s="23"/>
      <c r="HED15" s="23"/>
      <c r="HEE15" s="23"/>
      <c r="HEF15" s="23"/>
      <c r="HEG15" s="23"/>
      <c r="HEH15" s="23"/>
      <c r="HEI15" s="23"/>
      <c r="HEJ15" s="23"/>
      <c r="HEK15" s="23"/>
      <c r="HEL15" s="23"/>
      <c r="HEM15" s="23"/>
      <c r="HEN15" s="23"/>
      <c r="HEO15" s="23"/>
      <c r="HEP15" s="23"/>
      <c r="HEQ15" s="23"/>
      <c r="HER15" s="23"/>
      <c r="HES15" s="23"/>
      <c r="HET15" s="23"/>
      <c r="HEU15" s="23"/>
      <c r="HEV15" s="23"/>
      <c r="HEW15" s="23"/>
      <c r="HEX15" s="23"/>
      <c r="HEY15" s="23"/>
      <c r="HEZ15" s="23"/>
      <c r="HFA15" s="23"/>
      <c r="HFB15" s="23"/>
      <c r="HFC15" s="23"/>
      <c r="HFD15" s="23"/>
      <c r="HFE15" s="23"/>
      <c r="HFF15" s="23"/>
      <c r="HFG15" s="23"/>
      <c r="HFH15" s="23"/>
      <c r="HFI15" s="23"/>
      <c r="HFJ15" s="23"/>
      <c r="HFK15" s="23"/>
      <c r="HFL15" s="23"/>
      <c r="HFM15" s="23"/>
      <c r="HFN15" s="23"/>
      <c r="HFO15" s="23"/>
      <c r="HFP15" s="23"/>
      <c r="HFQ15" s="23"/>
      <c r="HFR15" s="23"/>
      <c r="HFS15" s="23"/>
      <c r="HFT15" s="23"/>
      <c r="HFU15" s="23"/>
      <c r="HFV15" s="23"/>
      <c r="HFW15" s="23"/>
      <c r="HFX15" s="23"/>
      <c r="HFY15" s="23"/>
      <c r="HFZ15" s="23"/>
      <c r="HGA15" s="23"/>
      <c r="HGB15" s="23"/>
      <c r="HGC15" s="23"/>
      <c r="HGD15" s="23"/>
      <c r="HGE15" s="23"/>
      <c r="HGF15" s="23"/>
      <c r="HGG15" s="23"/>
      <c r="HGH15" s="23"/>
      <c r="HGI15" s="23"/>
      <c r="HGJ15" s="23"/>
      <c r="HGK15" s="23"/>
      <c r="HGL15" s="23"/>
      <c r="HGM15" s="23"/>
      <c r="HGN15" s="23"/>
      <c r="HGO15" s="23"/>
      <c r="HGP15" s="23"/>
      <c r="HGQ15" s="23"/>
      <c r="HGR15" s="23"/>
      <c r="HGS15" s="23"/>
      <c r="HGT15" s="23"/>
      <c r="HGU15" s="23"/>
      <c r="HGV15" s="23"/>
      <c r="HGW15" s="23"/>
      <c r="HGX15" s="23"/>
      <c r="HGY15" s="23"/>
      <c r="HGZ15" s="23"/>
      <c r="HHA15" s="23"/>
      <c r="HHB15" s="23"/>
      <c r="HHC15" s="23"/>
      <c r="HHD15" s="23"/>
      <c r="HHE15" s="23"/>
      <c r="HHF15" s="23"/>
      <c r="HHG15" s="23"/>
      <c r="HHH15" s="23"/>
      <c r="HHI15" s="23"/>
      <c r="HHJ15" s="23"/>
      <c r="HHK15" s="23"/>
      <c r="HHL15" s="23"/>
      <c r="HHM15" s="23"/>
      <c r="HHN15" s="23"/>
      <c r="HHO15" s="23"/>
      <c r="HHP15" s="23"/>
      <c r="HHQ15" s="23"/>
      <c r="HHR15" s="23"/>
      <c r="HHS15" s="23"/>
      <c r="HHT15" s="23"/>
      <c r="HHU15" s="23"/>
      <c r="HHV15" s="23"/>
      <c r="HHW15" s="23"/>
      <c r="HHX15" s="23"/>
      <c r="HHY15" s="23"/>
      <c r="HHZ15" s="23"/>
      <c r="HIA15" s="23"/>
      <c r="HIB15" s="23"/>
      <c r="HIC15" s="23"/>
      <c r="HID15" s="23"/>
      <c r="HIE15" s="23"/>
      <c r="HIF15" s="23"/>
      <c r="HIG15" s="23"/>
      <c r="HIH15" s="23"/>
      <c r="HII15" s="23"/>
      <c r="HIJ15" s="23"/>
      <c r="HIK15" s="23"/>
      <c r="HIL15" s="23"/>
      <c r="HIM15" s="23"/>
      <c r="HIN15" s="23"/>
      <c r="HIO15" s="23"/>
      <c r="HIP15" s="23"/>
      <c r="HIQ15" s="23"/>
      <c r="HIR15" s="23"/>
      <c r="HIS15" s="23"/>
      <c r="HIT15" s="23"/>
      <c r="HIU15" s="23"/>
      <c r="HIV15" s="23"/>
      <c r="HIW15" s="23"/>
      <c r="HIX15" s="23"/>
      <c r="HIY15" s="23"/>
      <c r="HIZ15" s="23"/>
      <c r="HJA15" s="23"/>
      <c r="HJB15" s="23"/>
      <c r="HJC15" s="23"/>
      <c r="HJD15" s="23"/>
      <c r="HJE15" s="23"/>
      <c r="HJF15" s="23"/>
      <c r="HJG15" s="23"/>
      <c r="HJH15" s="23"/>
      <c r="HJI15" s="23"/>
      <c r="HJJ15" s="23"/>
      <c r="HJK15" s="23"/>
      <c r="HJL15" s="23"/>
      <c r="HJM15" s="23"/>
      <c r="HJN15" s="23"/>
      <c r="HJO15" s="23"/>
      <c r="HJP15" s="23"/>
      <c r="HJQ15" s="23"/>
      <c r="HJR15" s="23"/>
      <c r="HJS15" s="23"/>
      <c r="HJT15" s="23"/>
      <c r="HJU15" s="23"/>
      <c r="HJV15" s="23"/>
      <c r="HJW15" s="23"/>
      <c r="HJX15" s="23"/>
      <c r="HJY15" s="23"/>
      <c r="HJZ15" s="23"/>
      <c r="HKA15" s="23"/>
      <c r="HKB15" s="23"/>
      <c r="HKC15" s="23"/>
      <c r="HKD15" s="23"/>
      <c r="HKE15" s="23"/>
      <c r="HKF15" s="23"/>
      <c r="HKG15" s="23"/>
      <c r="HKH15" s="23"/>
      <c r="HKI15" s="23"/>
      <c r="HKJ15" s="23"/>
      <c r="HKK15" s="23"/>
      <c r="HKL15" s="23"/>
      <c r="HKM15" s="23"/>
      <c r="HKN15" s="23"/>
      <c r="HKO15" s="23"/>
      <c r="HKP15" s="23"/>
      <c r="HKQ15" s="23"/>
      <c r="HKR15" s="23"/>
      <c r="HKS15" s="23"/>
      <c r="HKT15" s="23"/>
      <c r="HKU15" s="23"/>
      <c r="HKV15" s="23"/>
      <c r="HKW15" s="23"/>
      <c r="HKX15" s="23"/>
      <c r="HKY15" s="23"/>
      <c r="HKZ15" s="23"/>
      <c r="HLA15" s="23"/>
      <c r="HLB15" s="23"/>
      <c r="HLC15" s="23"/>
      <c r="HLD15" s="23"/>
      <c r="HLE15" s="23"/>
      <c r="HLF15" s="23"/>
      <c r="HLG15" s="23"/>
      <c r="HLH15" s="23"/>
      <c r="HLI15" s="23"/>
      <c r="HLJ15" s="23"/>
      <c r="HLK15" s="23"/>
      <c r="HLL15" s="23"/>
      <c r="HLM15" s="23"/>
      <c r="HLN15" s="23"/>
      <c r="HLO15" s="23"/>
      <c r="HLP15" s="23"/>
      <c r="HLQ15" s="23"/>
      <c r="HLR15" s="23"/>
      <c r="HLS15" s="23"/>
      <c r="HLT15" s="23"/>
      <c r="HLU15" s="23"/>
      <c r="HLV15" s="23"/>
      <c r="HLW15" s="23"/>
      <c r="HLX15" s="23"/>
      <c r="HLY15" s="23"/>
      <c r="HLZ15" s="23"/>
      <c r="HMA15" s="23"/>
      <c r="HMB15" s="23"/>
      <c r="HMC15" s="23"/>
      <c r="HMD15" s="23"/>
      <c r="HME15" s="23"/>
      <c r="HMF15" s="23"/>
      <c r="HMG15" s="23"/>
      <c r="HMH15" s="23"/>
      <c r="HMI15" s="23"/>
      <c r="HMJ15" s="23"/>
      <c r="HMK15" s="23"/>
      <c r="HML15" s="23"/>
      <c r="HMM15" s="23"/>
      <c r="HMN15" s="23"/>
      <c r="HMO15" s="23"/>
      <c r="HMP15" s="23"/>
      <c r="HMQ15" s="23"/>
      <c r="HMR15" s="23"/>
      <c r="HMS15" s="23"/>
      <c r="HMT15" s="23"/>
      <c r="HMU15" s="23"/>
      <c r="HMV15" s="23"/>
      <c r="HMW15" s="23"/>
      <c r="HMX15" s="23"/>
      <c r="HMY15" s="23"/>
      <c r="HMZ15" s="23"/>
      <c r="HNA15" s="23"/>
      <c r="HNB15" s="23"/>
      <c r="HNC15" s="23"/>
      <c r="HND15" s="23"/>
      <c r="HNE15" s="23"/>
      <c r="HNF15" s="23"/>
      <c r="HNG15" s="23"/>
      <c r="HNH15" s="23"/>
      <c r="HNI15" s="23"/>
      <c r="HNJ15" s="23"/>
      <c r="HNK15" s="23"/>
      <c r="HNL15" s="23"/>
      <c r="HNM15" s="23"/>
      <c r="HNN15" s="23"/>
      <c r="HNO15" s="23"/>
      <c r="HNP15" s="23"/>
      <c r="HNQ15" s="23"/>
      <c r="HNR15" s="23"/>
      <c r="HNS15" s="23"/>
      <c r="HNT15" s="23"/>
      <c r="HNU15" s="23"/>
      <c r="HNV15" s="23"/>
      <c r="HNW15" s="23"/>
      <c r="HNX15" s="23"/>
      <c r="HNY15" s="23"/>
      <c r="HNZ15" s="23"/>
      <c r="HOA15" s="23"/>
      <c r="HOB15" s="23"/>
      <c r="HOC15" s="23"/>
      <c r="HOD15" s="23"/>
      <c r="HOE15" s="23"/>
      <c r="HOF15" s="23"/>
      <c r="HOG15" s="23"/>
      <c r="HOH15" s="23"/>
      <c r="HOI15" s="23"/>
      <c r="HOJ15" s="23"/>
      <c r="HOK15" s="23"/>
      <c r="HOL15" s="23"/>
      <c r="HOM15" s="23"/>
      <c r="HON15" s="23"/>
      <c r="HOO15" s="23"/>
      <c r="HOP15" s="23"/>
      <c r="HOQ15" s="23"/>
      <c r="HOR15" s="23"/>
      <c r="HOS15" s="23"/>
      <c r="HOT15" s="23"/>
      <c r="HOU15" s="23"/>
      <c r="HOV15" s="23"/>
      <c r="HOW15" s="23"/>
      <c r="HOX15" s="23"/>
      <c r="HOY15" s="23"/>
      <c r="HOZ15" s="23"/>
      <c r="HPA15" s="23"/>
      <c r="HPB15" s="23"/>
      <c r="HPC15" s="23"/>
      <c r="HPD15" s="23"/>
      <c r="HPE15" s="23"/>
      <c r="HPF15" s="23"/>
      <c r="HPG15" s="23"/>
      <c r="HPH15" s="23"/>
      <c r="HPI15" s="23"/>
      <c r="HPJ15" s="23"/>
      <c r="HPK15" s="23"/>
      <c r="HPL15" s="23"/>
      <c r="HPM15" s="23"/>
      <c r="HPN15" s="23"/>
      <c r="HPO15" s="23"/>
      <c r="HPP15" s="23"/>
      <c r="HPQ15" s="23"/>
      <c r="HPR15" s="23"/>
      <c r="HPS15" s="23"/>
      <c r="HPT15" s="23"/>
      <c r="HPU15" s="23"/>
      <c r="HPV15" s="23"/>
      <c r="HPW15" s="23"/>
      <c r="HPX15" s="23"/>
      <c r="HPY15" s="23"/>
      <c r="HPZ15" s="23"/>
      <c r="HQA15" s="23"/>
      <c r="HQB15" s="23"/>
      <c r="HQC15" s="23"/>
      <c r="HQD15" s="23"/>
      <c r="HQE15" s="23"/>
      <c r="HQF15" s="23"/>
      <c r="HQG15" s="23"/>
      <c r="HQH15" s="23"/>
      <c r="HQI15" s="23"/>
      <c r="HQJ15" s="23"/>
      <c r="HQK15" s="23"/>
      <c r="HQL15" s="23"/>
      <c r="HQM15" s="23"/>
      <c r="HQN15" s="23"/>
      <c r="HQO15" s="23"/>
      <c r="HQP15" s="23"/>
      <c r="HQQ15" s="23"/>
      <c r="HQR15" s="23"/>
      <c r="HQS15" s="23"/>
      <c r="HQT15" s="23"/>
      <c r="HQU15" s="23"/>
      <c r="HQV15" s="23"/>
      <c r="HQW15" s="23"/>
      <c r="HQX15" s="23"/>
      <c r="HQY15" s="23"/>
      <c r="HQZ15" s="23"/>
      <c r="HRA15" s="23"/>
      <c r="HRB15" s="23"/>
      <c r="HRC15" s="23"/>
      <c r="HRD15" s="23"/>
      <c r="HRE15" s="23"/>
      <c r="HRF15" s="23"/>
      <c r="HRG15" s="23"/>
      <c r="HRH15" s="23"/>
      <c r="HRI15" s="23"/>
      <c r="HRJ15" s="23"/>
      <c r="HRK15" s="23"/>
      <c r="HRL15" s="23"/>
      <c r="HRM15" s="23"/>
      <c r="HRN15" s="23"/>
      <c r="HRO15" s="23"/>
      <c r="HRP15" s="23"/>
      <c r="HRQ15" s="23"/>
      <c r="HRR15" s="23"/>
      <c r="HRS15" s="23"/>
      <c r="HRT15" s="23"/>
      <c r="HRU15" s="23"/>
      <c r="HRV15" s="23"/>
      <c r="HRW15" s="23"/>
      <c r="HRX15" s="23"/>
      <c r="HRY15" s="23"/>
      <c r="HRZ15" s="23"/>
      <c r="HSA15" s="23"/>
      <c r="HSB15" s="23"/>
      <c r="HSC15" s="23"/>
      <c r="HSD15" s="23"/>
      <c r="HSE15" s="23"/>
      <c r="HSF15" s="23"/>
      <c r="HSG15" s="23"/>
      <c r="HSH15" s="23"/>
      <c r="HSI15" s="23"/>
      <c r="HSJ15" s="23"/>
      <c r="HSK15" s="23"/>
      <c r="HSL15" s="23"/>
      <c r="HSM15" s="23"/>
      <c r="HSN15" s="23"/>
      <c r="HSO15" s="23"/>
      <c r="HSP15" s="23"/>
      <c r="HSQ15" s="23"/>
      <c r="HSR15" s="23"/>
      <c r="HSS15" s="23"/>
      <c r="HST15" s="23"/>
      <c r="HSU15" s="23"/>
      <c r="HSV15" s="23"/>
      <c r="HSW15" s="23"/>
      <c r="HSX15" s="23"/>
      <c r="HSY15" s="23"/>
      <c r="HSZ15" s="23"/>
      <c r="HTA15" s="23"/>
      <c r="HTB15" s="23"/>
      <c r="HTC15" s="23"/>
      <c r="HTD15" s="23"/>
      <c r="HTE15" s="23"/>
      <c r="HTF15" s="23"/>
      <c r="HTG15" s="23"/>
      <c r="HTH15" s="23"/>
      <c r="HTI15" s="23"/>
      <c r="HTJ15" s="23"/>
      <c r="HTK15" s="23"/>
      <c r="HTL15" s="23"/>
      <c r="HTM15" s="23"/>
      <c r="HTN15" s="23"/>
      <c r="HTO15" s="23"/>
      <c r="HTP15" s="23"/>
      <c r="HTQ15" s="23"/>
      <c r="HTR15" s="23"/>
      <c r="HTS15" s="23"/>
      <c r="HTT15" s="23"/>
      <c r="HTU15" s="23"/>
      <c r="HTV15" s="23"/>
      <c r="HTW15" s="23"/>
      <c r="HTX15" s="23"/>
      <c r="HTY15" s="23"/>
      <c r="HTZ15" s="23"/>
      <c r="HUA15" s="23"/>
      <c r="HUB15" s="23"/>
      <c r="HUC15" s="23"/>
      <c r="HUD15" s="23"/>
      <c r="HUE15" s="23"/>
      <c r="HUF15" s="23"/>
      <c r="HUG15" s="23"/>
      <c r="HUH15" s="23"/>
      <c r="HUI15" s="23"/>
      <c r="HUJ15" s="23"/>
      <c r="HUK15" s="23"/>
      <c r="HUL15" s="23"/>
      <c r="HUM15" s="23"/>
      <c r="HUN15" s="23"/>
      <c r="HUO15" s="23"/>
      <c r="HUP15" s="23"/>
      <c r="HUQ15" s="23"/>
      <c r="HUR15" s="23"/>
      <c r="HUS15" s="23"/>
      <c r="HUT15" s="23"/>
      <c r="HUU15" s="23"/>
      <c r="HUV15" s="23"/>
      <c r="HUW15" s="23"/>
      <c r="HUX15" s="23"/>
      <c r="HUY15" s="23"/>
      <c r="HUZ15" s="23"/>
      <c r="HVA15" s="23"/>
      <c r="HVB15" s="23"/>
      <c r="HVC15" s="23"/>
      <c r="HVD15" s="23"/>
      <c r="HVE15" s="23"/>
      <c r="HVF15" s="23"/>
      <c r="HVG15" s="23"/>
      <c r="HVH15" s="23"/>
      <c r="HVI15" s="23"/>
      <c r="HVJ15" s="23"/>
      <c r="HVK15" s="23"/>
      <c r="HVL15" s="23"/>
      <c r="HVM15" s="23"/>
      <c r="HVN15" s="23"/>
      <c r="HVO15" s="23"/>
      <c r="HVP15" s="23"/>
      <c r="HVQ15" s="23"/>
      <c r="HVR15" s="23"/>
      <c r="HVS15" s="23"/>
      <c r="HVT15" s="23"/>
      <c r="HVU15" s="23"/>
      <c r="HVV15" s="23"/>
      <c r="HVW15" s="23"/>
      <c r="HVX15" s="23"/>
      <c r="HVY15" s="23"/>
      <c r="HVZ15" s="23"/>
      <c r="HWA15" s="23"/>
      <c r="HWB15" s="23"/>
      <c r="HWC15" s="23"/>
      <c r="HWD15" s="23"/>
      <c r="HWE15" s="23"/>
      <c r="HWF15" s="23"/>
      <c r="HWG15" s="23"/>
      <c r="HWH15" s="23"/>
      <c r="HWI15" s="23"/>
      <c r="HWJ15" s="23"/>
      <c r="HWK15" s="23"/>
      <c r="HWL15" s="23"/>
      <c r="HWM15" s="23"/>
      <c r="HWN15" s="23"/>
      <c r="HWO15" s="23"/>
      <c r="HWP15" s="23"/>
      <c r="HWQ15" s="23"/>
      <c r="HWR15" s="23"/>
      <c r="HWS15" s="23"/>
      <c r="HWT15" s="23"/>
      <c r="HWU15" s="23"/>
      <c r="HWV15" s="23"/>
      <c r="HWW15" s="23"/>
      <c r="HWX15" s="23"/>
      <c r="HWY15" s="23"/>
      <c r="HWZ15" s="23"/>
      <c r="HXA15" s="23"/>
      <c r="HXB15" s="23"/>
      <c r="HXC15" s="23"/>
      <c r="HXD15" s="23"/>
      <c r="HXE15" s="23"/>
      <c r="HXF15" s="23"/>
      <c r="HXG15" s="23"/>
      <c r="HXH15" s="23"/>
      <c r="HXI15" s="23"/>
      <c r="HXJ15" s="23"/>
      <c r="HXK15" s="23"/>
      <c r="HXL15" s="23"/>
      <c r="HXM15" s="23"/>
      <c r="HXN15" s="23"/>
      <c r="HXO15" s="23"/>
      <c r="HXP15" s="23"/>
      <c r="HXQ15" s="23"/>
      <c r="HXR15" s="23"/>
      <c r="HXS15" s="23"/>
      <c r="HXT15" s="23"/>
      <c r="HXU15" s="23"/>
      <c r="HXV15" s="23"/>
      <c r="HXW15" s="23"/>
      <c r="HXX15" s="23"/>
      <c r="HXY15" s="23"/>
      <c r="HXZ15" s="23"/>
      <c r="HYA15" s="23"/>
      <c r="HYB15" s="23"/>
      <c r="HYC15" s="23"/>
      <c r="HYD15" s="23"/>
      <c r="HYE15" s="23"/>
      <c r="HYF15" s="23"/>
      <c r="HYG15" s="23"/>
      <c r="HYH15" s="23"/>
      <c r="HYI15" s="23"/>
      <c r="HYJ15" s="23"/>
      <c r="HYK15" s="23"/>
      <c r="HYL15" s="23"/>
      <c r="HYM15" s="23"/>
      <c r="HYN15" s="23"/>
      <c r="HYO15" s="23"/>
      <c r="HYP15" s="23"/>
      <c r="HYQ15" s="23"/>
      <c r="HYR15" s="23"/>
      <c r="HYS15" s="23"/>
      <c r="HYT15" s="23"/>
      <c r="HYU15" s="23"/>
      <c r="HYV15" s="23"/>
      <c r="HYW15" s="23"/>
      <c r="HYX15" s="23"/>
      <c r="HYY15" s="23"/>
      <c r="HYZ15" s="23"/>
      <c r="HZA15" s="23"/>
      <c r="HZB15" s="23"/>
      <c r="HZC15" s="23"/>
      <c r="HZD15" s="23"/>
      <c r="HZE15" s="23"/>
      <c r="HZF15" s="23"/>
      <c r="HZG15" s="23"/>
      <c r="HZH15" s="23"/>
      <c r="HZI15" s="23"/>
      <c r="HZJ15" s="23"/>
      <c r="HZK15" s="23"/>
      <c r="HZL15" s="23"/>
      <c r="HZM15" s="23"/>
      <c r="HZN15" s="23"/>
      <c r="HZO15" s="23"/>
      <c r="HZP15" s="23"/>
      <c r="HZQ15" s="23"/>
      <c r="HZR15" s="23"/>
      <c r="HZS15" s="23"/>
      <c r="HZT15" s="23"/>
      <c r="HZU15" s="23"/>
      <c r="HZV15" s="23"/>
      <c r="HZW15" s="23"/>
      <c r="HZX15" s="23"/>
      <c r="HZY15" s="23"/>
      <c r="HZZ15" s="23"/>
      <c r="IAA15" s="23"/>
      <c r="IAB15" s="23"/>
      <c r="IAC15" s="23"/>
      <c r="IAD15" s="23"/>
      <c r="IAE15" s="23"/>
      <c r="IAF15" s="23"/>
      <c r="IAG15" s="23"/>
      <c r="IAH15" s="23"/>
      <c r="IAI15" s="23"/>
      <c r="IAJ15" s="23"/>
      <c r="IAK15" s="23"/>
      <c r="IAL15" s="23"/>
      <c r="IAM15" s="23"/>
      <c r="IAN15" s="23"/>
      <c r="IAO15" s="23"/>
      <c r="IAP15" s="23"/>
      <c r="IAQ15" s="23"/>
      <c r="IAR15" s="23"/>
      <c r="IAS15" s="23"/>
      <c r="IAT15" s="23"/>
      <c r="IAU15" s="23"/>
      <c r="IAV15" s="23"/>
      <c r="IAW15" s="23"/>
      <c r="IAX15" s="23"/>
      <c r="IAY15" s="23"/>
      <c r="IAZ15" s="23"/>
      <c r="IBA15" s="23"/>
      <c r="IBB15" s="23"/>
      <c r="IBC15" s="23"/>
      <c r="IBD15" s="23"/>
      <c r="IBE15" s="23"/>
      <c r="IBF15" s="23"/>
      <c r="IBG15" s="23"/>
      <c r="IBH15" s="23"/>
      <c r="IBI15" s="23"/>
      <c r="IBJ15" s="23"/>
      <c r="IBK15" s="23"/>
      <c r="IBL15" s="23"/>
      <c r="IBM15" s="23"/>
      <c r="IBN15" s="23"/>
      <c r="IBO15" s="23"/>
      <c r="IBP15" s="23"/>
      <c r="IBQ15" s="23"/>
      <c r="IBR15" s="23"/>
      <c r="IBS15" s="23"/>
      <c r="IBT15" s="23"/>
      <c r="IBU15" s="23"/>
      <c r="IBV15" s="23"/>
      <c r="IBW15" s="23"/>
      <c r="IBX15" s="23"/>
      <c r="IBY15" s="23"/>
      <c r="IBZ15" s="23"/>
      <c r="ICA15" s="23"/>
      <c r="ICB15" s="23"/>
      <c r="ICC15" s="23"/>
      <c r="ICD15" s="23"/>
      <c r="ICE15" s="23"/>
      <c r="ICF15" s="23"/>
      <c r="ICG15" s="23"/>
      <c r="ICH15" s="23"/>
      <c r="ICI15" s="23"/>
      <c r="ICJ15" s="23"/>
      <c r="ICK15" s="23"/>
      <c r="ICL15" s="23"/>
      <c r="ICM15" s="23"/>
      <c r="ICN15" s="23"/>
      <c r="ICO15" s="23"/>
      <c r="ICP15" s="23"/>
      <c r="ICQ15" s="23"/>
      <c r="ICR15" s="23"/>
      <c r="ICS15" s="23"/>
      <c r="ICT15" s="23"/>
      <c r="ICU15" s="23"/>
      <c r="ICV15" s="23"/>
      <c r="ICW15" s="23"/>
      <c r="ICX15" s="23"/>
      <c r="ICY15" s="23"/>
      <c r="ICZ15" s="23"/>
      <c r="IDA15" s="23"/>
      <c r="IDB15" s="23"/>
      <c r="IDC15" s="23"/>
      <c r="IDD15" s="23"/>
      <c r="IDE15" s="23"/>
      <c r="IDF15" s="23"/>
      <c r="IDG15" s="23"/>
      <c r="IDH15" s="23"/>
      <c r="IDI15" s="23"/>
      <c r="IDJ15" s="23"/>
      <c r="IDK15" s="23"/>
      <c r="IDL15" s="23"/>
      <c r="IDM15" s="23"/>
      <c r="IDN15" s="23"/>
      <c r="IDO15" s="23"/>
      <c r="IDP15" s="23"/>
      <c r="IDQ15" s="23"/>
      <c r="IDR15" s="23"/>
      <c r="IDS15" s="23"/>
      <c r="IDT15" s="23"/>
      <c r="IDU15" s="23"/>
      <c r="IDV15" s="23"/>
      <c r="IDW15" s="23"/>
      <c r="IDX15" s="23"/>
      <c r="IDY15" s="23"/>
      <c r="IDZ15" s="23"/>
      <c r="IEA15" s="23"/>
      <c r="IEB15" s="23"/>
      <c r="IEC15" s="23"/>
      <c r="IED15" s="23"/>
      <c r="IEE15" s="23"/>
      <c r="IEF15" s="23"/>
      <c r="IEG15" s="23"/>
      <c r="IEH15" s="23"/>
      <c r="IEI15" s="23"/>
      <c r="IEJ15" s="23"/>
      <c r="IEK15" s="23"/>
      <c r="IEL15" s="23"/>
      <c r="IEM15" s="23"/>
      <c r="IEN15" s="23"/>
      <c r="IEO15" s="23"/>
      <c r="IEP15" s="23"/>
      <c r="IEQ15" s="23"/>
      <c r="IER15" s="23"/>
      <c r="IES15" s="23"/>
      <c r="IET15" s="23"/>
      <c r="IEU15" s="23"/>
      <c r="IEV15" s="23"/>
      <c r="IEW15" s="23"/>
      <c r="IEX15" s="23"/>
      <c r="IEY15" s="23"/>
      <c r="IEZ15" s="23"/>
      <c r="IFA15" s="23"/>
      <c r="IFB15" s="23"/>
      <c r="IFC15" s="23"/>
      <c r="IFD15" s="23"/>
      <c r="IFE15" s="23"/>
      <c r="IFF15" s="23"/>
      <c r="IFG15" s="23"/>
      <c r="IFH15" s="23"/>
      <c r="IFI15" s="23"/>
      <c r="IFJ15" s="23"/>
      <c r="IFK15" s="23"/>
      <c r="IFL15" s="23"/>
      <c r="IFM15" s="23"/>
      <c r="IFN15" s="23"/>
      <c r="IFO15" s="23"/>
      <c r="IFP15" s="23"/>
      <c r="IFQ15" s="23"/>
      <c r="IFR15" s="23"/>
      <c r="IFS15" s="23"/>
      <c r="IFT15" s="23"/>
      <c r="IFU15" s="23"/>
      <c r="IFV15" s="23"/>
      <c r="IFW15" s="23"/>
      <c r="IFX15" s="23"/>
      <c r="IFY15" s="23"/>
      <c r="IFZ15" s="23"/>
      <c r="IGA15" s="23"/>
      <c r="IGB15" s="23"/>
      <c r="IGC15" s="23"/>
      <c r="IGD15" s="23"/>
      <c r="IGE15" s="23"/>
      <c r="IGF15" s="23"/>
      <c r="IGG15" s="23"/>
      <c r="IGH15" s="23"/>
      <c r="IGI15" s="23"/>
      <c r="IGJ15" s="23"/>
      <c r="IGK15" s="23"/>
      <c r="IGL15" s="23"/>
      <c r="IGM15" s="23"/>
      <c r="IGN15" s="23"/>
      <c r="IGO15" s="23"/>
      <c r="IGP15" s="23"/>
      <c r="IGQ15" s="23"/>
      <c r="IGR15" s="23"/>
      <c r="IGS15" s="23"/>
      <c r="IGT15" s="23"/>
      <c r="IGU15" s="23"/>
      <c r="IGV15" s="23"/>
      <c r="IGW15" s="23"/>
      <c r="IGX15" s="23"/>
      <c r="IGY15" s="23"/>
      <c r="IGZ15" s="23"/>
      <c r="IHA15" s="23"/>
      <c r="IHB15" s="23"/>
      <c r="IHC15" s="23"/>
      <c r="IHD15" s="23"/>
      <c r="IHE15" s="23"/>
      <c r="IHF15" s="23"/>
      <c r="IHG15" s="23"/>
      <c r="IHH15" s="23"/>
      <c r="IHI15" s="23"/>
      <c r="IHJ15" s="23"/>
      <c r="IHK15" s="23"/>
      <c r="IHL15" s="23"/>
      <c r="IHM15" s="23"/>
      <c r="IHN15" s="23"/>
      <c r="IHO15" s="23"/>
      <c r="IHP15" s="23"/>
      <c r="IHQ15" s="23"/>
      <c r="IHR15" s="23"/>
      <c r="IHS15" s="23"/>
      <c r="IHT15" s="23"/>
      <c r="IHU15" s="23"/>
      <c r="IHV15" s="23"/>
      <c r="IHW15" s="23"/>
      <c r="IHX15" s="23"/>
      <c r="IHY15" s="23"/>
      <c r="IHZ15" s="23"/>
      <c r="IIA15" s="23"/>
      <c r="IIB15" s="23"/>
      <c r="IIC15" s="23"/>
      <c r="IID15" s="23"/>
      <c r="IIE15" s="23"/>
      <c r="IIF15" s="23"/>
      <c r="IIG15" s="23"/>
      <c r="IIH15" s="23"/>
      <c r="III15" s="23"/>
      <c r="IIJ15" s="23"/>
      <c r="IIK15" s="23"/>
      <c r="IIL15" s="23"/>
      <c r="IIM15" s="23"/>
      <c r="IIN15" s="23"/>
      <c r="IIO15" s="23"/>
      <c r="IIP15" s="23"/>
      <c r="IIQ15" s="23"/>
      <c r="IIR15" s="23"/>
      <c r="IIS15" s="23"/>
      <c r="IIT15" s="23"/>
      <c r="IIU15" s="23"/>
      <c r="IIV15" s="23"/>
      <c r="IIW15" s="23"/>
      <c r="IIX15" s="23"/>
      <c r="IIY15" s="23"/>
      <c r="IIZ15" s="23"/>
      <c r="IJA15" s="23"/>
      <c r="IJB15" s="23"/>
      <c r="IJC15" s="23"/>
      <c r="IJD15" s="23"/>
      <c r="IJE15" s="23"/>
      <c r="IJF15" s="23"/>
      <c r="IJG15" s="23"/>
      <c r="IJH15" s="23"/>
      <c r="IJI15" s="23"/>
      <c r="IJJ15" s="23"/>
      <c r="IJK15" s="23"/>
      <c r="IJL15" s="23"/>
      <c r="IJM15" s="23"/>
      <c r="IJN15" s="23"/>
      <c r="IJO15" s="23"/>
      <c r="IJP15" s="23"/>
      <c r="IJQ15" s="23"/>
      <c r="IJR15" s="23"/>
      <c r="IJS15" s="23"/>
      <c r="IJT15" s="23"/>
      <c r="IJU15" s="23"/>
      <c r="IJV15" s="23"/>
      <c r="IJW15" s="23"/>
      <c r="IJX15" s="23"/>
      <c r="IJY15" s="23"/>
      <c r="IJZ15" s="23"/>
      <c r="IKA15" s="23"/>
      <c r="IKB15" s="23"/>
      <c r="IKC15" s="23"/>
      <c r="IKD15" s="23"/>
      <c r="IKE15" s="23"/>
      <c r="IKF15" s="23"/>
      <c r="IKG15" s="23"/>
      <c r="IKH15" s="23"/>
      <c r="IKI15" s="23"/>
      <c r="IKJ15" s="23"/>
      <c r="IKK15" s="23"/>
      <c r="IKL15" s="23"/>
      <c r="IKM15" s="23"/>
      <c r="IKN15" s="23"/>
      <c r="IKO15" s="23"/>
      <c r="IKP15" s="23"/>
      <c r="IKQ15" s="23"/>
      <c r="IKR15" s="23"/>
      <c r="IKS15" s="23"/>
      <c r="IKT15" s="23"/>
      <c r="IKU15" s="23"/>
      <c r="IKV15" s="23"/>
      <c r="IKW15" s="23"/>
      <c r="IKX15" s="23"/>
      <c r="IKY15" s="23"/>
      <c r="IKZ15" s="23"/>
      <c r="ILA15" s="23"/>
      <c r="ILB15" s="23"/>
      <c r="ILC15" s="23"/>
      <c r="ILD15" s="23"/>
      <c r="ILE15" s="23"/>
      <c r="ILF15" s="23"/>
      <c r="ILG15" s="23"/>
      <c r="ILH15" s="23"/>
      <c r="ILI15" s="23"/>
      <c r="ILJ15" s="23"/>
      <c r="ILK15" s="23"/>
      <c r="ILL15" s="23"/>
      <c r="ILM15" s="23"/>
      <c r="ILN15" s="23"/>
      <c r="ILO15" s="23"/>
      <c r="ILP15" s="23"/>
      <c r="ILQ15" s="23"/>
      <c r="ILR15" s="23"/>
      <c r="ILS15" s="23"/>
      <c r="ILT15" s="23"/>
      <c r="ILU15" s="23"/>
      <c r="ILV15" s="23"/>
      <c r="ILW15" s="23"/>
      <c r="ILX15" s="23"/>
      <c r="ILY15" s="23"/>
      <c r="ILZ15" s="23"/>
      <c r="IMA15" s="23"/>
      <c r="IMB15" s="23"/>
      <c r="IMC15" s="23"/>
      <c r="IMD15" s="23"/>
      <c r="IME15" s="23"/>
      <c r="IMF15" s="23"/>
      <c r="IMG15" s="23"/>
      <c r="IMH15" s="23"/>
      <c r="IMI15" s="23"/>
      <c r="IMJ15" s="23"/>
      <c r="IMK15" s="23"/>
      <c r="IML15" s="23"/>
      <c r="IMM15" s="23"/>
      <c r="IMN15" s="23"/>
      <c r="IMO15" s="23"/>
      <c r="IMP15" s="23"/>
      <c r="IMQ15" s="23"/>
      <c r="IMR15" s="23"/>
      <c r="IMS15" s="23"/>
      <c r="IMT15" s="23"/>
      <c r="IMU15" s="23"/>
      <c r="IMV15" s="23"/>
      <c r="IMW15" s="23"/>
      <c r="IMX15" s="23"/>
      <c r="IMY15" s="23"/>
      <c r="IMZ15" s="23"/>
      <c r="INA15" s="23"/>
      <c r="INB15" s="23"/>
      <c r="INC15" s="23"/>
      <c r="IND15" s="23"/>
      <c r="INE15" s="23"/>
      <c r="INF15" s="23"/>
      <c r="ING15" s="23"/>
      <c r="INH15" s="23"/>
      <c r="INI15" s="23"/>
      <c r="INJ15" s="23"/>
      <c r="INK15" s="23"/>
      <c r="INL15" s="23"/>
      <c r="INM15" s="23"/>
      <c r="INN15" s="23"/>
      <c r="INO15" s="23"/>
      <c r="INP15" s="23"/>
      <c r="INQ15" s="23"/>
      <c r="INR15" s="23"/>
      <c r="INS15" s="23"/>
      <c r="INT15" s="23"/>
      <c r="INU15" s="23"/>
      <c r="INV15" s="23"/>
      <c r="INW15" s="23"/>
      <c r="INX15" s="23"/>
      <c r="INY15" s="23"/>
      <c r="INZ15" s="23"/>
      <c r="IOA15" s="23"/>
      <c r="IOB15" s="23"/>
      <c r="IOC15" s="23"/>
      <c r="IOD15" s="23"/>
      <c r="IOE15" s="23"/>
      <c r="IOF15" s="23"/>
      <c r="IOG15" s="23"/>
      <c r="IOH15" s="23"/>
      <c r="IOI15" s="23"/>
      <c r="IOJ15" s="23"/>
      <c r="IOK15" s="23"/>
      <c r="IOL15" s="23"/>
      <c r="IOM15" s="23"/>
      <c r="ION15" s="23"/>
      <c r="IOO15" s="23"/>
      <c r="IOP15" s="23"/>
      <c r="IOQ15" s="23"/>
      <c r="IOR15" s="23"/>
      <c r="IOS15" s="23"/>
      <c r="IOT15" s="23"/>
      <c r="IOU15" s="23"/>
      <c r="IOV15" s="23"/>
      <c r="IOW15" s="23"/>
      <c r="IOX15" s="23"/>
      <c r="IOY15" s="23"/>
      <c r="IOZ15" s="23"/>
      <c r="IPA15" s="23"/>
      <c r="IPB15" s="23"/>
      <c r="IPC15" s="23"/>
      <c r="IPD15" s="23"/>
      <c r="IPE15" s="23"/>
      <c r="IPF15" s="23"/>
      <c r="IPG15" s="23"/>
      <c r="IPH15" s="23"/>
      <c r="IPI15" s="23"/>
      <c r="IPJ15" s="23"/>
      <c r="IPK15" s="23"/>
      <c r="IPL15" s="23"/>
      <c r="IPM15" s="23"/>
      <c r="IPN15" s="23"/>
      <c r="IPO15" s="23"/>
      <c r="IPP15" s="23"/>
      <c r="IPQ15" s="23"/>
      <c r="IPR15" s="23"/>
      <c r="IPS15" s="23"/>
      <c r="IPT15" s="23"/>
      <c r="IPU15" s="23"/>
      <c r="IPV15" s="23"/>
      <c r="IPW15" s="23"/>
      <c r="IPX15" s="23"/>
      <c r="IPY15" s="23"/>
      <c r="IPZ15" s="23"/>
      <c r="IQA15" s="23"/>
      <c r="IQB15" s="23"/>
      <c r="IQC15" s="23"/>
      <c r="IQD15" s="23"/>
      <c r="IQE15" s="23"/>
      <c r="IQF15" s="23"/>
      <c r="IQG15" s="23"/>
      <c r="IQH15" s="23"/>
      <c r="IQI15" s="23"/>
      <c r="IQJ15" s="23"/>
      <c r="IQK15" s="23"/>
      <c r="IQL15" s="23"/>
      <c r="IQM15" s="23"/>
      <c r="IQN15" s="23"/>
      <c r="IQO15" s="23"/>
      <c r="IQP15" s="23"/>
      <c r="IQQ15" s="23"/>
      <c r="IQR15" s="23"/>
      <c r="IQS15" s="23"/>
      <c r="IQT15" s="23"/>
      <c r="IQU15" s="23"/>
      <c r="IQV15" s="23"/>
      <c r="IQW15" s="23"/>
      <c r="IQX15" s="23"/>
      <c r="IQY15" s="23"/>
      <c r="IQZ15" s="23"/>
      <c r="IRA15" s="23"/>
      <c r="IRB15" s="23"/>
      <c r="IRC15" s="23"/>
      <c r="IRD15" s="23"/>
      <c r="IRE15" s="23"/>
      <c r="IRF15" s="23"/>
      <c r="IRG15" s="23"/>
      <c r="IRH15" s="23"/>
      <c r="IRI15" s="23"/>
      <c r="IRJ15" s="23"/>
      <c r="IRK15" s="23"/>
      <c r="IRL15" s="23"/>
      <c r="IRM15" s="23"/>
      <c r="IRN15" s="23"/>
      <c r="IRO15" s="23"/>
      <c r="IRP15" s="23"/>
      <c r="IRQ15" s="23"/>
      <c r="IRR15" s="23"/>
      <c r="IRS15" s="23"/>
      <c r="IRT15" s="23"/>
      <c r="IRU15" s="23"/>
      <c r="IRV15" s="23"/>
      <c r="IRW15" s="23"/>
      <c r="IRX15" s="23"/>
      <c r="IRY15" s="23"/>
      <c r="IRZ15" s="23"/>
      <c r="ISA15" s="23"/>
      <c r="ISB15" s="23"/>
      <c r="ISC15" s="23"/>
      <c r="ISD15" s="23"/>
      <c r="ISE15" s="23"/>
      <c r="ISF15" s="23"/>
      <c r="ISG15" s="23"/>
      <c r="ISH15" s="23"/>
      <c r="ISI15" s="23"/>
      <c r="ISJ15" s="23"/>
      <c r="ISK15" s="23"/>
      <c r="ISL15" s="23"/>
      <c r="ISM15" s="23"/>
      <c r="ISN15" s="23"/>
      <c r="ISO15" s="23"/>
      <c r="ISP15" s="23"/>
      <c r="ISQ15" s="23"/>
      <c r="ISR15" s="23"/>
      <c r="ISS15" s="23"/>
      <c r="IST15" s="23"/>
      <c r="ISU15" s="23"/>
      <c r="ISV15" s="23"/>
      <c r="ISW15" s="23"/>
      <c r="ISX15" s="23"/>
      <c r="ISY15" s="23"/>
      <c r="ISZ15" s="23"/>
      <c r="ITA15" s="23"/>
      <c r="ITB15" s="23"/>
      <c r="ITC15" s="23"/>
      <c r="ITD15" s="23"/>
      <c r="ITE15" s="23"/>
      <c r="ITF15" s="23"/>
      <c r="ITG15" s="23"/>
      <c r="ITH15" s="23"/>
      <c r="ITI15" s="23"/>
      <c r="ITJ15" s="23"/>
      <c r="ITK15" s="23"/>
      <c r="ITL15" s="23"/>
      <c r="ITM15" s="23"/>
      <c r="ITN15" s="23"/>
      <c r="ITO15" s="23"/>
      <c r="ITP15" s="23"/>
      <c r="ITQ15" s="23"/>
      <c r="ITR15" s="23"/>
      <c r="ITS15" s="23"/>
      <c r="ITT15" s="23"/>
      <c r="ITU15" s="23"/>
      <c r="ITV15" s="23"/>
      <c r="ITW15" s="23"/>
      <c r="ITX15" s="23"/>
      <c r="ITY15" s="23"/>
      <c r="ITZ15" s="23"/>
      <c r="IUA15" s="23"/>
      <c r="IUB15" s="23"/>
      <c r="IUC15" s="23"/>
      <c r="IUD15" s="23"/>
      <c r="IUE15" s="23"/>
      <c r="IUF15" s="23"/>
      <c r="IUG15" s="23"/>
      <c r="IUH15" s="23"/>
      <c r="IUI15" s="23"/>
      <c r="IUJ15" s="23"/>
      <c r="IUK15" s="23"/>
      <c r="IUL15" s="23"/>
      <c r="IUM15" s="23"/>
      <c r="IUN15" s="23"/>
      <c r="IUO15" s="23"/>
      <c r="IUP15" s="23"/>
      <c r="IUQ15" s="23"/>
      <c r="IUR15" s="23"/>
      <c r="IUS15" s="23"/>
      <c r="IUT15" s="23"/>
      <c r="IUU15" s="23"/>
      <c r="IUV15" s="23"/>
      <c r="IUW15" s="23"/>
      <c r="IUX15" s="23"/>
      <c r="IUY15" s="23"/>
      <c r="IUZ15" s="23"/>
      <c r="IVA15" s="23"/>
      <c r="IVB15" s="23"/>
      <c r="IVC15" s="23"/>
      <c r="IVD15" s="23"/>
      <c r="IVE15" s="23"/>
      <c r="IVF15" s="23"/>
      <c r="IVG15" s="23"/>
      <c r="IVH15" s="23"/>
      <c r="IVI15" s="23"/>
      <c r="IVJ15" s="23"/>
      <c r="IVK15" s="23"/>
      <c r="IVL15" s="23"/>
      <c r="IVM15" s="23"/>
      <c r="IVN15" s="23"/>
      <c r="IVO15" s="23"/>
      <c r="IVP15" s="23"/>
      <c r="IVQ15" s="23"/>
      <c r="IVR15" s="23"/>
      <c r="IVS15" s="23"/>
      <c r="IVT15" s="23"/>
      <c r="IVU15" s="23"/>
      <c r="IVV15" s="23"/>
      <c r="IVW15" s="23"/>
      <c r="IVX15" s="23"/>
      <c r="IVY15" s="23"/>
      <c r="IVZ15" s="23"/>
      <c r="IWA15" s="23"/>
      <c r="IWB15" s="23"/>
      <c r="IWC15" s="23"/>
      <c r="IWD15" s="23"/>
      <c r="IWE15" s="23"/>
      <c r="IWF15" s="23"/>
      <c r="IWG15" s="23"/>
      <c r="IWH15" s="23"/>
      <c r="IWI15" s="23"/>
      <c r="IWJ15" s="23"/>
      <c r="IWK15" s="23"/>
      <c r="IWL15" s="23"/>
      <c r="IWM15" s="23"/>
      <c r="IWN15" s="23"/>
      <c r="IWO15" s="23"/>
      <c r="IWP15" s="23"/>
      <c r="IWQ15" s="23"/>
      <c r="IWR15" s="23"/>
      <c r="IWS15" s="23"/>
      <c r="IWT15" s="23"/>
      <c r="IWU15" s="23"/>
      <c r="IWV15" s="23"/>
      <c r="IWW15" s="23"/>
      <c r="IWX15" s="23"/>
      <c r="IWY15" s="23"/>
      <c r="IWZ15" s="23"/>
      <c r="IXA15" s="23"/>
      <c r="IXB15" s="23"/>
      <c r="IXC15" s="23"/>
      <c r="IXD15" s="23"/>
      <c r="IXE15" s="23"/>
      <c r="IXF15" s="23"/>
      <c r="IXG15" s="23"/>
      <c r="IXH15" s="23"/>
      <c r="IXI15" s="23"/>
      <c r="IXJ15" s="23"/>
      <c r="IXK15" s="23"/>
      <c r="IXL15" s="23"/>
      <c r="IXM15" s="23"/>
      <c r="IXN15" s="23"/>
      <c r="IXO15" s="23"/>
      <c r="IXP15" s="23"/>
      <c r="IXQ15" s="23"/>
      <c r="IXR15" s="23"/>
      <c r="IXS15" s="23"/>
      <c r="IXT15" s="23"/>
      <c r="IXU15" s="23"/>
      <c r="IXV15" s="23"/>
      <c r="IXW15" s="23"/>
      <c r="IXX15" s="23"/>
      <c r="IXY15" s="23"/>
      <c r="IXZ15" s="23"/>
      <c r="IYA15" s="23"/>
      <c r="IYB15" s="23"/>
      <c r="IYC15" s="23"/>
      <c r="IYD15" s="23"/>
      <c r="IYE15" s="23"/>
      <c r="IYF15" s="23"/>
      <c r="IYG15" s="23"/>
      <c r="IYH15" s="23"/>
      <c r="IYI15" s="23"/>
      <c r="IYJ15" s="23"/>
      <c r="IYK15" s="23"/>
      <c r="IYL15" s="23"/>
      <c r="IYM15" s="23"/>
      <c r="IYN15" s="23"/>
      <c r="IYO15" s="23"/>
      <c r="IYP15" s="23"/>
      <c r="IYQ15" s="23"/>
      <c r="IYR15" s="23"/>
      <c r="IYS15" s="23"/>
      <c r="IYT15" s="23"/>
      <c r="IYU15" s="23"/>
      <c r="IYV15" s="23"/>
      <c r="IYW15" s="23"/>
      <c r="IYX15" s="23"/>
      <c r="IYY15" s="23"/>
      <c r="IYZ15" s="23"/>
      <c r="IZA15" s="23"/>
      <c r="IZB15" s="23"/>
      <c r="IZC15" s="23"/>
      <c r="IZD15" s="23"/>
      <c r="IZE15" s="23"/>
      <c r="IZF15" s="23"/>
      <c r="IZG15" s="23"/>
      <c r="IZH15" s="23"/>
      <c r="IZI15" s="23"/>
      <c r="IZJ15" s="23"/>
      <c r="IZK15" s="23"/>
      <c r="IZL15" s="23"/>
      <c r="IZM15" s="23"/>
      <c r="IZN15" s="23"/>
      <c r="IZO15" s="23"/>
      <c r="IZP15" s="23"/>
      <c r="IZQ15" s="23"/>
      <c r="IZR15" s="23"/>
      <c r="IZS15" s="23"/>
      <c r="IZT15" s="23"/>
      <c r="IZU15" s="23"/>
      <c r="IZV15" s="23"/>
      <c r="IZW15" s="23"/>
      <c r="IZX15" s="23"/>
      <c r="IZY15" s="23"/>
      <c r="IZZ15" s="23"/>
      <c r="JAA15" s="23"/>
      <c r="JAB15" s="23"/>
      <c r="JAC15" s="23"/>
      <c r="JAD15" s="23"/>
      <c r="JAE15" s="23"/>
      <c r="JAF15" s="23"/>
      <c r="JAG15" s="23"/>
      <c r="JAH15" s="23"/>
      <c r="JAI15" s="23"/>
      <c r="JAJ15" s="23"/>
      <c r="JAK15" s="23"/>
      <c r="JAL15" s="23"/>
      <c r="JAM15" s="23"/>
      <c r="JAN15" s="23"/>
      <c r="JAO15" s="23"/>
      <c r="JAP15" s="23"/>
      <c r="JAQ15" s="23"/>
      <c r="JAR15" s="23"/>
      <c r="JAS15" s="23"/>
      <c r="JAT15" s="23"/>
      <c r="JAU15" s="23"/>
      <c r="JAV15" s="23"/>
      <c r="JAW15" s="23"/>
      <c r="JAX15" s="23"/>
      <c r="JAY15" s="23"/>
      <c r="JAZ15" s="23"/>
      <c r="JBA15" s="23"/>
      <c r="JBB15" s="23"/>
      <c r="JBC15" s="23"/>
      <c r="JBD15" s="23"/>
      <c r="JBE15" s="23"/>
      <c r="JBF15" s="23"/>
      <c r="JBG15" s="23"/>
      <c r="JBH15" s="23"/>
      <c r="JBI15" s="23"/>
      <c r="JBJ15" s="23"/>
      <c r="JBK15" s="23"/>
      <c r="JBL15" s="23"/>
      <c r="JBM15" s="23"/>
      <c r="JBN15" s="23"/>
      <c r="JBO15" s="23"/>
      <c r="JBP15" s="23"/>
      <c r="JBQ15" s="23"/>
      <c r="JBR15" s="23"/>
      <c r="JBS15" s="23"/>
      <c r="JBT15" s="23"/>
      <c r="JBU15" s="23"/>
      <c r="JBV15" s="23"/>
      <c r="JBW15" s="23"/>
      <c r="JBX15" s="23"/>
      <c r="JBY15" s="23"/>
      <c r="JBZ15" s="23"/>
      <c r="JCA15" s="23"/>
      <c r="JCB15" s="23"/>
      <c r="JCC15" s="23"/>
      <c r="JCD15" s="23"/>
      <c r="JCE15" s="23"/>
      <c r="JCF15" s="23"/>
      <c r="JCG15" s="23"/>
      <c r="JCH15" s="23"/>
      <c r="JCI15" s="23"/>
      <c r="JCJ15" s="23"/>
      <c r="JCK15" s="23"/>
      <c r="JCL15" s="23"/>
      <c r="JCM15" s="23"/>
      <c r="JCN15" s="23"/>
      <c r="JCO15" s="23"/>
      <c r="JCP15" s="23"/>
      <c r="JCQ15" s="23"/>
      <c r="JCR15" s="23"/>
      <c r="JCS15" s="23"/>
      <c r="JCT15" s="23"/>
      <c r="JCU15" s="23"/>
      <c r="JCV15" s="23"/>
      <c r="JCW15" s="23"/>
      <c r="JCX15" s="23"/>
      <c r="JCY15" s="23"/>
      <c r="JCZ15" s="23"/>
      <c r="JDA15" s="23"/>
      <c r="JDB15" s="23"/>
      <c r="JDC15" s="23"/>
      <c r="JDD15" s="23"/>
      <c r="JDE15" s="23"/>
      <c r="JDF15" s="23"/>
      <c r="JDG15" s="23"/>
      <c r="JDH15" s="23"/>
      <c r="JDI15" s="23"/>
      <c r="JDJ15" s="23"/>
      <c r="JDK15" s="23"/>
      <c r="JDL15" s="23"/>
      <c r="JDM15" s="23"/>
      <c r="JDN15" s="23"/>
      <c r="JDO15" s="23"/>
      <c r="JDP15" s="23"/>
      <c r="JDQ15" s="23"/>
      <c r="JDR15" s="23"/>
      <c r="JDS15" s="23"/>
      <c r="JDT15" s="23"/>
      <c r="JDU15" s="23"/>
      <c r="JDV15" s="23"/>
      <c r="JDW15" s="23"/>
      <c r="JDX15" s="23"/>
      <c r="JDY15" s="23"/>
      <c r="JDZ15" s="23"/>
      <c r="JEA15" s="23"/>
      <c r="JEB15" s="23"/>
      <c r="JEC15" s="23"/>
      <c r="JED15" s="23"/>
      <c r="JEE15" s="23"/>
      <c r="JEF15" s="23"/>
      <c r="JEG15" s="23"/>
      <c r="JEH15" s="23"/>
      <c r="JEI15" s="23"/>
      <c r="JEJ15" s="23"/>
      <c r="JEK15" s="23"/>
      <c r="JEL15" s="23"/>
      <c r="JEM15" s="23"/>
      <c r="JEN15" s="23"/>
      <c r="JEO15" s="23"/>
      <c r="JEP15" s="23"/>
      <c r="JEQ15" s="23"/>
      <c r="JER15" s="23"/>
      <c r="JES15" s="23"/>
      <c r="JET15" s="23"/>
      <c r="JEU15" s="23"/>
      <c r="JEV15" s="23"/>
      <c r="JEW15" s="23"/>
      <c r="JEX15" s="23"/>
      <c r="JEY15" s="23"/>
      <c r="JEZ15" s="23"/>
      <c r="JFA15" s="23"/>
      <c r="JFB15" s="23"/>
      <c r="JFC15" s="23"/>
      <c r="JFD15" s="23"/>
      <c r="JFE15" s="23"/>
      <c r="JFF15" s="23"/>
      <c r="JFG15" s="23"/>
      <c r="JFH15" s="23"/>
      <c r="JFI15" s="23"/>
      <c r="JFJ15" s="23"/>
      <c r="JFK15" s="23"/>
      <c r="JFL15" s="23"/>
      <c r="JFM15" s="23"/>
      <c r="JFN15" s="23"/>
      <c r="JFO15" s="23"/>
      <c r="JFP15" s="23"/>
      <c r="JFQ15" s="23"/>
      <c r="JFR15" s="23"/>
      <c r="JFS15" s="23"/>
      <c r="JFT15" s="23"/>
      <c r="JFU15" s="23"/>
      <c r="JFV15" s="23"/>
      <c r="JFW15" s="23"/>
      <c r="JFX15" s="23"/>
      <c r="JFY15" s="23"/>
      <c r="JFZ15" s="23"/>
      <c r="JGA15" s="23"/>
      <c r="JGB15" s="23"/>
      <c r="JGC15" s="23"/>
      <c r="JGD15" s="23"/>
      <c r="JGE15" s="23"/>
      <c r="JGF15" s="23"/>
      <c r="JGG15" s="23"/>
      <c r="JGH15" s="23"/>
      <c r="JGI15" s="23"/>
      <c r="JGJ15" s="23"/>
      <c r="JGK15" s="23"/>
      <c r="JGL15" s="23"/>
      <c r="JGM15" s="23"/>
      <c r="JGN15" s="23"/>
      <c r="JGO15" s="23"/>
      <c r="JGP15" s="23"/>
      <c r="JGQ15" s="23"/>
      <c r="JGR15" s="23"/>
      <c r="JGS15" s="23"/>
      <c r="JGT15" s="23"/>
      <c r="JGU15" s="23"/>
      <c r="JGV15" s="23"/>
      <c r="JGW15" s="23"/>
      <c r="JGX15" s="23"/>
      <c r="JGY15" s="23"/>
      <c r="JGZ15" s="23"/>
      <c r="JHA15" s="23"/>
      <c r="JHB15" s="23"/>
      <c r="JHC15" s="23"/>
      <c r="JHD15" s="23"/>
      <c r="JHE15" s="23"/>
      <c r="JHF15" s="23"/>
      <c r="JHG15" s="23"/>
      <c r="JHH15" s="23"/>
      <c r="JHI15" s="23"/>
      <c r="JHJ15" s="23"/>
      <c r="JHK15" s="23"/>
      <c r="JHL15" s="23"/>
      <c r="JHM15" s="23"/>
      <c r="JHN15" s="23"/>
      <c r="JHO15" s="23"/>
      <c r="JHP15" s="23"/>
      <c r="JHQ15" s="23"/>
      <c r="JHR15" s="23"/>
      <c r="JHS15" s="23"/>
      <c r="JHT15" s="23"/>
      <c r="JHU15" s="23"/>
      <c r="JHV15" s="23"/>
      <c r="JHW15" s="23"/>
      <c r="JHX15" s="23"/>
      <c r="JHY15" s="23"/>
      <c r="JHZ15" s="23"/>
      <c r="JIA15" s="23"/>
      <c r="JIB15" s="23"/>
      <c r="JIC15" s="23"/>
      <c r="JID15" s="23"/>
      <c r="JIE15" s="23"/>
      <c r="JIF15" s="23"/>
      <c r="JIG15" s="23"/>
      <c r="JIH15" s="23"/>
      <c r="JII15" s="23"/>
      <c r="JIJ15" s="23"/>
      <c r="JIK15" s="23"/>
      <c r="JIL15" s="23"/>
      <c r="JIM15" s="23"/>
      <c r="JIN15" s="23"/>
      <c r="JIO15" s="23"/>
      <c r="JIP15" s="23"/>
      <c r="JIQ15" s="23"/>
      <c r="JIR15" s="23"/>
      <c r="JIS15" s="23"/>
      <c r="JIT15" s="23"/>
      <c r="JIU15" s="23"/>
      <c r="JIV15" s="23"/>
      <c r="JIW15" s="23"/>
      <c r="JIX15" s="23"/>
      <c r="JIY15" s="23"/>
      <c r="JIZ15" s="23"/>
      <c r="JJA15" s="23"/>
      <c r="JJB15" s="23"/>
      <c r="JJC15" s="23"/>
      <c r="JJD15" s="23"/>
      <c r="JJE15" s="23"/>
      <c r="JJF15" s="23"/>
      <c r="JJG15" s="23"/>
      <c r="JJH15" s="23"/>
      <c r="JJI15" s="23"/>
      <c r="JJJ15" s="23"/>
      <c r="JJK15" s="23"/>
      <c r="JJL15" s="23"/>
      <c r="JJM15" s="23"/>
      <c r="JJN15" s="23"/>
      <c r="JJO15" s="23"/>
      <c r="JJP15" s="23"/>
      <c r="JJQ15" s="23"/>
      <c r="JJR15" s="23"/>
      <c r="JJS15" s="23"/>
      <c r="JJT15" s="23"/>
      <c r="JJU15" s="23"/>
      <c r="JJV15" s="23"/>
      <c r="JJW15" s="23"/>
      <c r="JJX15" s="23"/>
      <c r="JJY15" s="23"/>
      <c r="JJZ15" s="23"/>
      <c r="JKA15" s="23"/>
      <c r="JKB15" s="23"/>
      <c r="JKC15" s="23"/>
      <c r="JKD15" s="23"/>
      <c r="JKE15" s="23"/>
      <c r="JKF15" s="23"/>
      <c r="JKG15" s="23"/>
      <c r="JKH15" s="23"/>
      <c r="JKI15" s="23"/>
      <c r="JKJ15" s="23"/>
      <c r="JKK15" s="23"/>
      <c r="JKL15" s="23"/>
      <c r="JKM15" s="23"/>
      <c r="JKN15" s="23"/>
      <c r="JKO15" s="23"/>
      <c r="JKP15" s="23"/>
      <c r="JKQ15" s="23"/>
      <c r="JKR15" s="23"/>
      <c r="JKS15" s="23"/>
      <c r="JKT15" s="23"/>
      <c r="JKU15" s="23"/>
      <c r="JKV15" s="23"/>
      <c r="JKW15" s="23"/>
      <c r="JKX15" s="23"/>
      <c r="JKY15" s="23"/>
      <c r="JKZ15" s="23"/>
      <c r="JLA15" s="23"/>
      <c r="JLB15" s="23"/>
      <c r="JLC15" s="23"/>
      <c r="JLD15" s="23"/>
      <c r="JLE15" s="23"/>
      <c r="JLF15" s="23"/>
      <c r="JLG15" s="23"/>
      <c r="JLH15" s="23"/>
      <c r="JLI15" s="23"/>
      <c r="JLJ15" s="23"/>
      <c r="JLK15" s="23"/>
      <c r="JLL15" s="23"/>
      <c r="JLM15" s="23"/>
      <c r="JLN15" s="23"/>
      <c r="JLO15" s="23"/>
      <c r="JLP15" s="23"/>
      <c r="JLQ15" s="23"/>
      <c r="JLR15" s="23"/>
      <c r="JLS15" s="23"/>
      <c r="JLT15" s="23"/>
      <c r="JLU15" s="23"/>
      <c r="JLV15" s="23"/>
      <c r="JLW15" s="23"/>
      <c r="JLX15" s="23"/>
      <c r="JLY15" s="23"/>
      <c r="JLZ15" s="23"/>
      <c r="JMA15" s="23"/>
      <c r="JMB15" s="23"/>
      <c r="JMC15" s="23"/>
      <c r="JMD15" s="23"/>
      <c r="JME15" s="23"/>
      <c r="JMF15" s="23"/>
      <c r="JMG15" s="23"/>
      <c r="JMH15" s="23"/>
      <c r="JMI15" s="23"/>
      <c r="JMJ15" s="23"/>
      <c r="JMK15" s="23"/>
      <c r="JML15" s="23"/>
      <c r="JMM15" s="23"/>
      <c r="JMN15" s="23"/>
      <c r="JMO15" s="23"/>
      <c r="JMP15" s="23"/>
      <c r="JMQ15" s="23"/>
      <c r="JMR15" s="23"/>
      <c r="JMS15" s="23"/>
      <c r="JMT15" s="23"/>
      <c r="JMU15" s="23"/>
      <c r="JMV15" s="23"/>
      <c r="JMW15" s="23"/>
      <c r="JMX15" s="23"/>
      <c r="JMY15" s="23"/>
      <c r="JMZ15" s="23"/>
      <c r="JNA15" s="23"/>
      <c r="JNB15" s="23"/>
      <c r="JNC15" s="23"/>
      <c r="JND15" s="23"/>
      <c r="JNE15" s="23"/>
      <c r="JNF15" s="23"/>
      <c r="JNG15" s="23"/>
      <c r="JNH15" s="23"/>
      <c r="JNI15" s="23"/>
      <c r="JNJ15" s="23"/>
      <c r="JNK15" s="23"/>
      <c r="JNL15" s="23"/>
      <c r="JNM15" s="23"/>
      <c r="JNN15" s="23"/>
      <c r="JNO15" s="23"/>
      <c r="JNP15" s="23"/>
      <c r="JNQ15" s="23"/>
      <c r="JNR15" s="23"/>
      <c r="JNS15" s="23"/>
      <c r="JNT15" s="23"/>
      <c r="JNU15" s="23"/>
      <c r="JNV15" s="23"/>
      <c r="JNW15" s="23"/>
      <c r="JNX15" s="23"/>
      <c r="JNY15" s="23"/>
      <c r="JNZ15" s="23"/>
      <c r="JOA15" s="23"/>
      <c r="JOB15" s="23"/>
      <c r="JOC15" s="23"/>
      <c r="JOD15" s="23"/>
      <c r="JOE15" s="23"/>
      <c r="JOF15" s="23"/>
      <c r="JOG15" s="23"/>
      <c r="JOH15" s="23"/>
      <c r="JOI15" s="23"/>
      <c r="JOJ15" s="23"/>
      <c r="JOK15" s="23"/>
      <c r="JOL15" s="23"/>
      <c r="JOM15" s="23"/>
      <c r="JON15" s="23"/>
      <c r="JOO15" s="23"/>
      <c r="JOP15" s="23"/>
      <c r="JOQ15" s="23"/>
      <c r="JOR15" s="23"/>
      <c r="JOS15" s="23"/>
      <c r="JOT15" s="23"/>
      <c r="JOU15" s="23"/>
      <c r="JOV15" s="23"/>
      <c r="JOW15" s="23"/>
      <c r="JOX15" s="23"/>
      <c r="JOY15" s="23"/>
      <c r="JOZ15" s="23"/>
      <c r="JPA15" s="23"/>
      <c r="JPB15" s="23"/>
      <c r="JPC15" s="23"/>
      <c r="JPD15" s="23"/>
      <c r="JPE15" s="23"/>
      <c r="JPF15" s="23"/>
      <c r="JPG15" s="23"/>
      <c r="JPH15" s="23"/>
      <c r="JPI15" s="23"/>
      <c r="JPJ15" s="23"/>
      <c r="JPK15" s="23"/>
      <c r="JPL15" s="23"/>
      <c r="JPM15" s="23"/>
      <c r="JPN15" s="23"/>
      <c r="JPO15" s="23"/>
      <c r="JPP15" s="23"/>
      <c r="JPQ15" s="23"/>
      <c r="JPR15" s="23"/>
      <c r="JPS15" s="23"/>
      <c r="JPT15" s="23"/>
      <c r="JPU15" s="23"/>
      <c r="JPV15" s="23"/>
      <c r="JPW15" s="23"/>
      <c r="JPX15" s="23"/>
      <c r="JPY15" s="23"/>
      <c r="JPZ15" s="23"/>
      <c r="JQA15" s="23"/>
      <c r="JQB15" s="23"/>
      <c r="JQC15" s="23"/>
      <c r="JQD15" s="23"/>
      <c r="JQE15" s="23"/>
      <c r="JQF15" s="23"/>
      <c r="JQG15" s="23"/>
      <c r="JQH15" s="23"/>
      <c r="JQI15" s="23"/>
      <c r="JQJ15" s="23"/>
      <c r="JQK15" s="23"/>
      <c r="JQL15" s="23"/>
      <c r="JQM15" s="23"/>
      <c r="JQN15" s="23"/>
      <c r="JQO15" s="23"/>
      <c r="JQP15" s="23"/>
      <c r="JQQ15" s="23"/>
      <c r="JQR15" s="23"/>
      <c r="JQS15" s="23"/>
      <c r="JQT15" s="23"/>
      <c r="JQU15" s="23"/>
      <c r="JQV15" s="23"/>
      <c r="JQW15" s="23"/>
      <c r="JQX15" s="23"/>
      <c r="JQY15" s="23"/>
      <c r="JQZ15" s="23"/>
      <c r="JRA15" s="23"/>
      <c r="JRB15" s="23"/>
      <c r="JRC15" s="23"/>
      <c r="JRD15" s="23"/>
      <c r="JRE15" s="23"/>
      <c r="JRF15" s="23"/>
      <c r="JRG15" s="23"/>
      <c r="JRH15" s="23"/>
      <c r="JRI15" s="23"/>
      <c r="JRJ15" s="23"/>
      <c r="JRK15" s="23"/>
      <c r="JRL15" s="23"/>
      <c r="JRM15" s="23"/>
      <c r="JRN15" s="23"/>
      <c r="JRO15" s="23"/>
      <c r="JRP15" s="23"/>
      <c r="JRQ15" s="23"/>
      <c r="JRR15" s="23"/>
      <c r="JRS15" s="23"/>
      <c r="JRT15" s="23"/>
      <c r="JRU15" s="23"/>
      <c r="JRV15" s="23"/>
      <c r="JRW15" s="23"/>
      <c r="JRX15" s="23"/>
      <c r="JRY15" s="23"/>
      <c r="JRZ15" s="23"/>
      <c r="JSA15" s="23"/>
      <c r="JSB15" s="23"/>
      <c r="JSC15" s="23"/>
      <c r="JSD15" s="23"/>
      <c r="JSE15" s="23"/>
      <c r="JSF15" s="23"/>
      <c r="JSG15" s="23"/>
      <c r="JSH15" s="23"/>
      <c r="JSI15" s="23"/>
      <c r="JSJ15" s="23"/>
      <c r="JSK15" s="23"/>
      <c r="JSL15" s="23"/>
      <c r="JSM15" s="23"/>
      <c r="JSN15" s="23"/>
      <c r="JSO15" s="23"/>
      <c r="JSP15" s="23"/>
      <c r="JSQ15" s="23"/>
      <c r="JSR15" s="23"/>
      <c r="JSS15" s="23"/>
      <c r="JST15" s="23"/>
      <c r="JSU15" s="23"/>
      <c r="JSV15" s="23"/>
      <c r="JSW15" s="23"/>
      <c r="JSX15" s="23"/>
      <c r="JSY15" s="23"/>
      <c r="JSZ15" s="23"/>
      <c r="JTA15" s="23"/>
      <c r="JTB15" s="23"/>
      <c r="JTC15" s="23"/>
      <c r="JTD15" s="23"/>
      <c r="JTE15" s="23"/>
      <c r="JTF15" s="23"/>
      <c r="JTG15" s="23"/>
      <c r="JTH15" s="23"/>
      <c r="JTI15" s="23"/>
      <c r="JTJ15" s="23"/>
      <c r="JTK15" s="23"/>
      <c r="JTL15" s="23"/>
      <c r="JTM15" s="23"/>
      <c r="JTN15" s="23"/>
      <c r="JTO15" s="23"/>
      <c r="JTP15" s="23"/>
      <c r="JTQ15" s="23"/>
      <c r="JTR15" s="23"/>
      <c r="JTS15" s="23"/>
      <c r="JTT15" s="23"/>
      <c r="JTU15" s="23"/>
      <c r="JTV15" s="23"/>
      <c r="JTW15" s="23"/>
      <c r="JTX15" s="23"/>
      <c r="JTY15" s="23"/>
      <c r="JTZ15" s="23"/>
      <c r="JUA15" s="23"/>
      <c r="JUB15" s="23"/>
      <c r="JUC15" s="23"/>
      <c r="JUD15" s="23"/>
      <c r="JUE15" s="23"/>
      <c r="JUF15" s="23"/>
      <c r="JUG15" s="23"/>
      <c r="JUH15" s="23"/>
      <c r="JUI15" s="23"/>
      <c r="JUJ15" s="23"/>
      <c r="JUK15" s="23"/>
      <c r="JUL15" s="23"/>
      <c r="JUM15" s="23"/>
      <c r="JUN15" s="23"/>
      <c r="JUO15" s="23"/>
      <c r="JUP15" s="23"/>
      <c r="JUQ15" s="23"/>
      <c r="JUR15" s="23"/>
      <c r="JUS15" s="23"/>
      <c r="JUT15" s="23"/>
      <c r="JUU15" s="23"/>
      <c r="JUV15" s="23"/>
      <c r="JUW15" s="23"/>
      <c r="JUX15" s="23"/>
      <c r="JUY15" s="23"/>
      <c r="JUZ15" s="23"/>
      <c r="JVA15" s="23"/>
      <c r="JVB15" s="23"/>
      <c r="JVC15" s="23"/>
      <c r="JVD15" s="23"/>
      <c r="JVE15" s="23"/>
      <c r="JVF15" s="23"/>
      <c r="JVG15" s="23"/>
      <c r="JVH15" s="23"/>
      <c r="JVI15" s="23"/>
      <c r="JVJ15" s="23"/>
      <c r="JVK15" s="23"/>
      <c r="JVL15" s="23"/>
      <c r="JVM15" s="23"/>
      <c r="JVN15" s="23"/>
      <c r="JVO15" s="23"/>
      <c r="JVP15" s="23"/>
      <c r="JVQ15" s="23"/>
      <c r="JVR15" s="23"/>
      <c r="JVS15" s="23"/>
      <c r="JVT15" s="23"/>
      <c r="JVU15" s="23"/>
      <c r="JVV15" s="23"/>
      <c r="JVW15" s="23"/>
      <c r="JVX15" s="23"/>
      <c r="JVY15" s="23"/>
      <c r="JVZ15" s="23"/>
      <c r="JWA15" s="23"/>
      <c r="JWB15" s="23"/>
      <c r="JWC15" s="23"/>
      <c r="JWD15" s="23"/>
      <c r="JWE15" s="23"/>
      <c r="JWF15" s="23"/>
      <c r="JWG15" s="23"/>
      <c r="JWH15" s="23"/>
      <c r="JWI15" s="23"/>
      <c r="JWJ15" s="23"/>
      <c r="JWK15" s="23"/>
      <c r="JWL15" s="23"/>
      <c r="JWM15" s="23"/>
      <c r="JWN15" s="23"/>
      <c r="JWO15" s="23"/>
      <c r="JWP15" s="23"/>
      <c r="JWQ15" s="23"/>
      <c r="JWR15" s="23"/>
      <c r="JWS15" s="23"/>
      <c r="JWT15" s="23"/>
      <c r="JWU15" s="23"/>
      <c r="JWV15" s="23"/>
      <c r="JWW15" s="23"/>
      <c r="JWX15" s="23"/>
      <c r="JWY15" s="23"/>
      <c r="JWZ15" s="23"/>
      <c r="JXA15" s="23"/>
      <c r="JXB15" s="23"/>
      <c r="JXC15" s="23"/>
      <c r="JXD15" s="23"/>
      <c r="JXE15" s="23"/>
      <c r="JXF15" s="23"/>
      <c r="JXG15" s="23"/>
      <c r="JXH15" s="23"/>
      <c r="JXI15" s="23"/>
      <c r="JXJ15" s="23"/>
      <c r="JXK15" s="23"/>
      <c r="JXL15" s="23"/>
      <c r="JXM15" s="23"/>
      <c r="JXN15" s="23"/>
      <c r="JXO15" s="23"/>
      <c r="JXP15" s="23"/>
      <c r="JXQ15" s="23"/>
      <c r="JXR15" s="23"/>
      <c r="JXS15" s="23"/>
      <c r="JXT15" s="23"/>
      <c r="JXU15" s="23"/>
      <c r="JXV15" s="23"/>
      <c r="JXW15" s="23"/>
      <c r="JXX15" s="23"/>
      <c r="JXY15" s="23"/>
      <c r="JXZ15" s="23"/>
      <c r="JYA15" s="23"/>
      <c r="JYB15" s="23"/>
      <c r="JYC15" s="23"/>
      <c r="JYD15" s="23"/>
      <c r="JYE15" s="23"/>
      <c r="JYF15" s="23"/>
      <c r="JYG15" s="23"/>
      <c r="JYH15" s="23"/>
      <c r="JYI15" s="23"/>
      <c r="JYJ15" s="23"/>
      <c r="JYK15" s="23"/>
      <c r="JYL15" s="23"/>
      <c r="JYM15" s="23"/>
      <c r="JYN15" s="23"/>
      <c r="JYO15" s="23"/>
      <c r="JYP15" s="23"/>
      <c r="JYQ15" s="23"/>
      <c r="JYR15" s="23"/>
      <c r="JYS15" s="23"/>
      <c r="JYT15" s="23"/>
      <c r="JYU15" s="23"/>
      <c r="JYV15" s="23"/>
      <c r="JYW15" s="23"/>
      <c r="JYX15" s="23"/>
      <c r="JYY15" s="23"/>
      <c r="JYZ15" s="23"/>
      <c r="JZA15" s="23"/>
      <c r="JZB15" s="23"/>
      <c r="JZC15" s="23"/>
      <c r="JZD15" s="23"/>
      <c r="JZE15" s="23"/>
      <c r="JZF15" s="23"/>
      <c r="JZG15" s="23"/>
      <c r="JZH15" s="23"/>
      <c r="JZI15" s="23"/>
      <c r="JZJ15" s="23"/>
      <c r="JZK15" s="23"/>
      <c r="JZL15" s="23"/>
      <c r="JZM15" s="23"/>
      <c r="JZN15" s="23"/>
      <c r="JZO15" s="23"/>
      <c r="JZP15" s="23"/>
      <c r="JZQ15" s="23"/>
      <c r="JZR15" s="23"/>
      <c r="JZS15" s="23"/>
      <c r="JZT15" s="23"/>
      <c r="JZU15" s="23"/>
      <c r="JZV15" s="23"/>
      <c r="JZW15" s="23"/>
      <c r="JZX15" s="23"/>
      <c r="JZY15" s="23"/>
      <c r="JZZ15" s="23"/>
      <c r="KAA15" s="23"/>
      <c r="KAB15" s="23"/>
      <c r="KAC15" s="23"/>
      <c r="KAD15" s="23"/>
      <c r="KAE15" s="23"/>
      <c r="KAF15" s="23"/>
      <c r="KAG15" s="23"/>
      <c r="KAH15" s="23"/>
      <c r="KAI15" s="23"/>
      <c r="KAJ15" s="23"/>
      <c r="KAK15" s="23"/>
      <c r="KAL15" s="23"/>
      <c r="KAM15" s="23"/>
      <c r="KAN15" s="23"/>
      <c r="KAO15" s="23"/>
      <c r="KAP15" s="23"/>
      <c r="KAQ15" s="23"/>
      <c r="KAR15" s="23"/>
      <c r="KAS15" s="23"/>
      <c r="KAT15" s="23"/>
      <c r="KAU15" s="23"/>
      <c r="KAV15" s="23"/>
      <c r="KAW15" s="23"/>
      <c r="KAX15" s="23"/>
      <c r="KAY15" s="23"/>
      <c r="KAZ15" s="23"/>
      <c r="KBA15" s="23"/>
      <c r="KBB15" s="23"/>
      <c r="KBC15" s="23"/>
      <c r="KBD15" s="23"/>
      <c r="KBE15" s="23"/>
      <c r="KBF15" s="23"/>
      <c r="KBG15" s="23"/>
      <c r="KBH15" s="23"/>
      <c r="KBI15" s="23"/>
      <c r="KBJ15" s="23"/>
      <c r="KBK15" s="23"/>
      <c r="KBL15" s="23"/>
      <c r="KBM15" s="23"/>
      <c r="KBN15" s="23"/>
      <c r="KBO15" s="23"/>
      <c r="KBP15" s="23"/>
      <c r="KBQ15" s="23"/>
      <c r="KBR15" s="23"/>
      <c r="KBS15" s="23"/>
      <c r="KBT15" s="23"/>
      <c r="KBU15" s="23"/>
      <c r="KBV15" s="23"/>
      <c r="KBW15" s="23"/>
      <c r="KBX15" s="23"/>
      <c r="KBY15" s="23"/>
      <c r="KBZ15" s="23"/>
      <c r="KCA15" s="23"/>
      <c r="KCB15" s="23"/>
      <c r="KCC15" s="23"/>
      <c r="KCD15" s="23"/>
      <c r="KCE15" s="23"/>
      <c r="KCF15" s="23"/>
      <c r="KCG15" s="23"/>
      <c r="KCH15" s="23"/>
      <c r="KCI15" s="23"/>
      <c r="KCJ15" s="23"/>
      <c r="KCK15" s="23"/>
      <c r="KCL15" s="23"/>
      <c r="KCM15" s="23"/>
      <c r="KCN15" s="23"/>
      <c r="KCO15" s="23"/>
      <c r="KCP15" s="23"/>
      <c r="KCQ15" s="23"/>
      <c r="KCR15" s="23"/>
      <c r="KCS15" s="23"/>
      <c r="KCT15" s="23"/>
      <c r="KCU15" s="23"/>
      <c r="KCV15" s="23"/>
      <c r="KCW15" s="23"/>
      <c r="KCX15" s="23"/>
      <c r="KCY15" s="23"/>
      <c r="KCZ15" s="23"/>
      <c r="KDA15" s="23"/>
      <c r="KDB15" s="23"/>
      <c r="KDC15" s="23"/>
      <c r="KDD15" s="23"/>
      <c r="KDE15" s="23"/>
      <c r="KDF15" s="23"/>
      <c r="KDG15" s="23"/>
      <c r="KDH15" s="23"/>
      <c r="KDI15" s="23"/>
      <c r="KDJ15" s="23"/>
      <c r="KDK15" s="23"/>
      <c r="KDL15" s="23"/>
      <c r="KDM15" s="23"/>
      <c r="KDN15" s="23"/>
      <c r="KDO15" s="23"/>
      <c r="KDP15" s="23"/>
      <c r="KDQ15" s="23"/>
      <c r="KDR15" s="23"/>
      <c r="KDS15" s="23"/>
      <c r="KDT15" s="23"/>
      <c r="KDU15" s="23"/>
      <c r="KDV15" s="23"/>
      <c r="KDW15" s="23"/>
      <c r="KDX15" s="23"/>
      <c r="KDY15" s="23"/>
      <c r="KDZ15" s="23"/>
      <c r="KEA15" s="23"/>
      <c r="KEB15" s="23"/>
      <c r="KEC15" s="23"/>
      <c r="KED15" s="23"/>
      <c r="KEE15" s="23"/>
      <c r="KEF15" s="23"/>
      <c r="KEG15" s="23"/>
      <c r="KEH15" s="23"/>
      <c r="KEI15" s="23"/>
      <c r="KEJ15" s="23"/>
      <c r="KEK15" s="23"/>
      <c r="KEL15" s="23"/>
      <c r="KEM15" s="23"/>
      <c r="KEN15" s="23"/>
      <c r="KEO15" s="23"/>
      <c r="KEP15" s="23"/>
      <c r="KEQ15" s="23"/>
      <c r="KER15" s="23"/>
      <c r="KES15" s="23"/>
      <c r="KET15" s="23"/>
      <c r="KEU15" s="23"/>
      <c r="KEV15" s="23"/>
      <c r="KEW15" s="23"/>
      <c r="KEX15" s="23"/>
      <c r="KEY15" s="23"/>
      <c r="KEZ15" s="23"/>
      <c r="KFA15" s="23"/>
      <c r="KFB15" s="23"/>
      <c r="KFC15" s="23"/>
      <c r="KFD15" s="23"/>
      <c r="KFE15" s="23"/>
      <c r="KFF15" s="23"/>
      <c r="KFG15" s="23"/>
      <c r="KFH15" s="23"/>
      <c r="KFI15" s="23"/>
      <c r="KFJ15" s="23"/>
      <c r="KFK15" s="23"/>
      <c r="KFL15" s="23"/>
      <c r="KFM15" s="23"/>
      <c r="KFN15" s="23"/>
      <c r="KFO15" s="23"/>
      <c r="KFP15" s="23"/>
      <c r="KFQ15" s="23"/>
      <c r="KFR15" s="23"/>
      <c r="KFS15" s="23"/>
      <c r="KFT15" s="23"/>
      <c r="KFU15" s="23"/>
      <c r="KFV15" s="23"/>
      <c r="KFW15" s="23"/>
      <c r="KFX15" s="23"/>
      <c r="KFY15" s="23"/>
      <c r="KFZ15" s="23"/>
      <c r="KGA15" s="23"/>
      <c r="KGB15" s="23"/>
      <c r="KGC15" s="23"/>
      <c r="KGD15" s="23"/>
      <c r="KGE15" s="23"/>
      <c r="KGF15" s="23"/>
      <c r="KGG15" s="23"/>
      <c r="KGH15" s="23"/>
      <c r="KGI15" s="23"/>
      <c r="KGJ15" s="23"/>
      <c r="KGK15" s="23"/>
      <c r="KGL15" s="23"/>
      <c r="KGM15" s="23"/>
      <c r="KGN15" s="23"/>
      <c r="KGO15" s="23"/>
      <c r="KGP15" s="23"/>
      <c r="KGQ15" s="23"/>
      <c r="KGR15" s="23"/>
      <c r="KGS15" s="23"/>
      <c r="KGT15" s="23"/>
      <c r="KGU15" s="23"/>
      <c r="KGV15" s="23"/>
      <c r="KGW15" s="23"/>
      <c r="KGX15" s="23"/>
      <c r="KGY15" s="23"/>
      <c r="KGZ15" s="23"/>
      <c r="KHA15" s="23"/>
      <c r="KHB15" s="23"/>
      <c r="KHC15" s="23"/>
      <c r="KHD15" s="23"/>
      <c r="KHE15" s="23"/>
      <c r="KHF15" s="23"/>
      <c r="KHG15" s="23"/>
      <c r="KHH15" s="23"/>
      <c r="KHI15" s="23"/>
      <c r="KHJ15" s="23"/>
      <c r="KHK15" s="23"/>
      <c r="KHL15" s="23"/>
      <c r="KHM15" s="23"/>
      <c r="KHN15" s="23"/>
      <c r="KHO15" s="23"/>
      <c r="KHP15" s="23"/>
      <c r="KHQ15" s="23"/>
      <c r="KHR15" s="23"/>
      <c r="KHS15" s="23"/>
      <c r="KHT15" s="23"/>
      <c r="KHU15" s="23"/>
      <c r="KHV15" s="23"/>
      <c r="KHW15" s="23"/>
      <c r="KHX15" s="23"/>
      <c r="KHY15" s="23"/>
      <c r="KHZ15" s="23"/>
      <c r="KIA15" s="23"/>
      <c r="KIB15" s="23"/>
      <c r="KIC15" s="23"/>
      <c r="KID15" s="23"/>
      <c r="KIE15" s="23"/>
      <c r="KIF15" s="23"/>
      <c r="KIG15" s="23"/>
      <c r="KIH15" s="23"/>
      <c r="KII15" s="23"/>
      <c r="KIJ15" s="23"/>
      <c r="KIK15" s="23"/>
      <c r="KIL15" s="23"/>
      <c r="KIM15" s="23"/>
      <c r="KIN15" s="23"/>
      <c r="KIO15" s="23"/>
      <c r="KIP15" s="23"/>
      <c r="KIQ15" s="23"/>
      <c r="KIR15" s="23"/>
      <c r="KIS15" s="23"/>
      <c r="KIT15" s="23"/>
      <c r="KIU15" s="23"/>
      <c r="KIV15" s="23"/>
      <c r="KIW15" s="23"/>
      <c r="KIX15" s="23"/>
      <c r="KIY15" s="23"/>
      <c r="KIZ15" s="23"/>
      <c r="KJA15" s="23"/>
      <c r="KJB15" s="23"/>
      <c r="KJC15" s="23"/>
      <c r="KJD15" s="23"/>
      <c r="KJE15" s="23"/>
      <c r="KJF15" s="23"/>
      <c r="KJG15" s="23"/>
      <c r="KJH15" s="23"/>
      <c r="KJI15" s="23"/>
      <c r="KJJ15" s="23"/>
      <c r="KJK15" s="23"/>
      <c r="KJL15" s="23"/>
      <c r="KJM15" s="23"/>
      <c r="KJN15" s="23"/>
      <c r="KJO15" s="23"/>
      <c r="KJP15" s="23"/>
      <c r="KJQ15" s="23"/>
      <c r="KJR15" s="23"/>
      <c r="KJS15" s="23"/>
      <c r="KJT15" s="23"/>
      <c r="KJU15" s="23"/>
      <c r="KJV15" s="23"/>
      <c r="KJW15" s="23"/>
      <c r="KJX15" s="23"/>
      <c r="KJY15" s="23"/>
      <c r="KJZ15" s="23"/>
      <c r="KKA15" s="23"/>
      <c r="KKB15" s="23"/>
      <c r="KKC15" s="23"/>
      <c r="KKD15" s="23"/>
      <c r="KKE15" s="23"/>
      <c r="KKF15" s="23"/>
      <c r="KKG15" s="23"/>
      <c r="KKH15" s="23"/>
      <c r="KKI15" s="23"/>
      <c r="KKJ15" s="23"/>
      <c r="KKK15" s="23"/>
      <c r="KKL15" s="23"/>
      <c r="KKM15" s="23"/>
      <c r="KKN15" s="23"/>
      <c r="KKO15" s="23"/>
      <c r="KKP15" s="23"/>
      <c r="KKQ15" s="23"/>
      <c r="KKR15" s="23"/>
      <c r="KKS15" s="23"/>
      <c r="KKT15" s="23"/>
      <c r="KKU15" s="23"/>
      <c r="KKV15" s="23"/>
      <c r="KKW15" s="23"/>
      <c r="KKX15" s="23"/>
      <c r="KKY15" s="23"/>
      <c r="KKZ15" s="23"/>
      <c r="KLA15" s="23"/>
      <c r="KLB15" s="23"/>
      <c r="KLC15" s="23"/>
      <c r="KLD15" s="23"/>
      <c r="KLE15" s="23"/>
      <c r="KLF15" s="23"/>
      <c r="KLG15" s="23"/>
      <c r="KLH15" s="23"/>
      <c r="KLI15" s="23"/>
      <c r="KLJ15" s="23"/>
      <c r="KLK15" s="23"/>
      <c r="KLL15" s="23"/>
      <c r="KLM15" s="23"/>
      <c r="KLN15" s="23"/>
      <c r="KLO15" s="23"/>
      <c r="KLP15" s="23"/>
      <c r="KLQ15" s="23"/>
      <c r="KLR15" s="23"/>
      <c r="KLS15" s="23"/>
      <c r="KLT15" s="23"/>
      <c r="KLU15" s="23"/>
      <c r="KLV15" s="23"/>
      <c r="KLW15" s="23"/>
      <c r="KLX15" s="23"/>
      <c r="KLY15" s="23"/>
      <c r="KLZ15" s="23"/>
      <c r="KMA15" s="23"/>
      <c r="KMB15" s="23"/>
      <c r="KMC15" s="23"/>
      <c r="KMD15" s="23"/>
      <c r="KME15" s="23"/>
      <c r="KMF15" s="23"/>
      <c r="KMG15" s="23"/>
      <c r="KMH15" s="23"/>
      <c r="KMI15" s="23"/>
      <c r="KMJ15" s="23"/>
      <c r="KMK15" s="23"/>
      <c r="KML15" s="23"/>
      <c r="KMM15" s="23"/>
      <c r="KMN15" s="23"/>
      <c r="KMO15" s="23"/>
      <c r="KMP15" s="23"/>
      <c r="KMQ15" s="23"/>
      <c r="KMR15" s="23"/>
      <c r="KMS15" s="23"/>
      <c r="KMT15" s="23"/>
      <c r="KMU15" s="23"/>
      <c r="KMV15" s="23"/>
      <c r="KMW15" s="23"/>
      <c r="KMX15" s="23"/>
      <c r="KMY15" s="23"/>
      <c r="KMZ15" s="23"/>
      <c r="KNA15" s="23"/>
      <c r="KNB15" s="23"/>
      <c r="KNC15" s="23"/>
      <c r="KND15" s="23"/>
      <c r="KNE15" s="23"/>
      <c r="KNF15" s="23"/>
      <c r="KNG15" s="23"/>
      <c r="KNH15" s="23"/>
      <c r="KNI15" s="23"/>
      <c r="KNJ15" s="23"/>
      <c r="KNK15" s="23"/>
      <c r="KNL15" s="23"/>
      <c r="KNM15" s="23"/>
      <c r="KNN15" s="23"/>
      <c r="KNO15" s="23"/>
      <c r="KNP15" s="23"/>
      <c r="KNQ15" s="23"/>
      <c r="KNR15" s="23"/>
      <c r="KNS15" s="23"/>
      <c r="KNT15" s="23"/>
      <c r="KNU15" s="23"/>
      <c r="KNV15" s="23"/>
      <c r="KNW15" s="23"/>
      <c r="KNX15" s="23"/>
      <c r="KNY15" s="23"/>
      <c r="KNZ15" s="23"/>
      <c r="KOA15" s="23"/>
      <c r="KOB15" s="23"/>
      <c r="KOC15" s="23"/>
      <c r="KOD15" s="23"/>
      <c r="KOE15" s="23"/>
      <c r="KOF15" s="23"/>
      <c r="KOG15" s="23"/>
      <c r="KOH15" s="23"/>
      <c r="KOI15" s="23"/>
      <c r="KOJ15" s="23"/>
      <c r="KOK15" s="23"/>
      <c r="KOL15" s="23"/>
      <c r="KOM15" s="23"/>
      <c r="KON15" s="23"/>
      <c r="KOO15" s="23"/>
      <c r="KOP15" s="23"/>
      <c r="KOQ15" s="23"/>
      <c r="KOR15" s="23"/>
      <c r="KOS15" s="23"/>
      <c r="KOT15" s="23"/>
      <c r="KOU15" s="23"/>
      <c r="KOV15" s="23"/>
      <c r="KOW15" s="23"/>
      <c r="KOX15" s="23"/>
      <c r="KOY15" s="23"/>
      <c r="KOZ15" s="23"/>
      <c r="KPA15" s="23"/>
      <c r="KPB15" s="23"/>
      <c r="KPC15" s="23"/>
      <c r="KPD15" s="23"/>
      <c r="KPE15" s="23"/>
      <c r="KPF15" s="23"/>
      <c r="KPG15" s="23"/>
      <c r="KPH15" s="23"/>
      <c r="KPI15" s="23"/>
      <c r="KPJ15" s="23"/>
      <c r="KPK15" s="23"/>
      <c r="KPL15" s="23"/>
      <c r="KPM15" s="23"/>
      <c r="KPN15" s="23"/>
      <c r="KPO15" s="23"/>
      <c r="KPP15" s="23"/>
      <c r="KPQ15" s="23"/>
      <c r="KPR15" s="23"/>
      <c r="KPS15" s="23"/>
      <c r="KPT15" s="23"/>
      <c r="KPU15" s="23"/>
      <c r="KPV15" s="23"/>
      <c r="KPW15" s="23"/>
      <c r="KPX15" s="23"/>
      <c r="KPY15" s="23"/>
      <c r="KPZ15" s="23"/>
      <c r="KQA15" s="23"/>
      <c r="KQB15" s="23"/>
      <c r="KQC15" s="23"/>
      <c r="KQD15" s="23"/>
      <c r="KQE15" s="23"/>
      <c r="KQF15" s="23"/>
      <c r="KQG15" s="23"/>
      <c r="KQH15" s="23"/>
      <c r="KQI15" s="23"/>
      <c r="KQJ15" s="23"/>
      <c r="KQK15" s="23"/>
      <c r="KQL15" s="23"/>
      <c r="KQM15" s="23"/>
      <c r="KQN15" s="23"/>
      <c r="KQO15" s="23"/>
      <c r="KQP15" s="23"/>
      <c r="KQQ15" s="23"/>
      <c r="KQR15" s="23"/>
      <c r="KQS15" s="23"/>
      <c r="KQT15" s="23"/>
      <c r="KQU15" s="23"/>
      <c r="KQV15" s="23"/>
      <c r="KQW15" s="23"/>
      <c r="KQX15" s="23"/>
      <c r="KQY15" s="23"/>
      <c r="KQZ15" s="23"/>
      <c r="KRA15" s="23"/>
      <c r="KRB15" s="23"/>
      <c r="KRC15" s="23"/>
      <c r="KRD15" s="23"/>
      <c r="KRE15" s="23"/>
      <c r="KRF15" s="23"/>
      <c r="KRG15" s="23"/>
      <c r="KRH15" s="23"/>
      <c r="KRI15" s="23"/>
      <c r="KRJ15" s="23"/>
      <c r="KRK15" s="23"/>
      <c r="KRL15" s="23"/>
      <c r="KRM15" s="23"/>
      <c r="KRN15" s="23"/>
      <c r="KRO15" s="23"/>
      <c r="KRP15" s="23"/>
      <c r="KRQ15" s="23"/>
      <c r="KRR15" s="23"/>
      <c r="KRS15" s="23"/>
      <c r="KRT15" s="23"/>
      <c r="KRU15" s="23"/>
      <c r="KRV15" s="23"/>
      <c r="KRW15" s="23"/>
      <c r="KRX15" s="23"/>
      <c r="KRY15" s="23"/>
      <c r="KRZ15" s="23"/>
      <c r="KSA15" s="23"/>
      <c r="KSB15" s="23"/>
      <c r="KSC15" s="23"/>
      <c r="KSD15" s="23"/>
      <c r="KSE15" s="23"/>
      <c r="KSF15" s="23"/>
      <c r="KSG15" s="23"/>
      <c r="KSH15" s="23"/>
      <c r="KSI15" s="23"/>
      <c r="KSJ15" s="23"/>
      <c r="KSK15" s="23"/>
      <c r="KSL15" s="23"/>
      <c r="KSM15" s="23"/>
      <c r="KSN15" s="23"/>
      <c r="KSO15" s="23"/>
      <c r="KSP15" s="23"/>
      <c r="KSQ15" s="23"/>
      <c r="KSR15" s="23"/>
      <c r="KSS15" s="23"/>
      <c r="KST15" s="23"/>
      <c r="KSU15" s="23"/>
      <c r="KSV15" s="23"/>
      <c r="KSW15" s="23"/>
      <c r="KSX15" s="23"/>
      <c r="KSY15" s="23"/>
      <c r="KSZ15" s="23"/>
      <c r="KTA15" s="23"/>
      <c r="KTB15" s="23"/>
      <c r="KTC15" s="23"/>
      <c r="KTD15" s="23"/>
      <c r="KTE15" s="23"/>
      <c r="KTF15" s="23"/>
      <c r="KTG15" s="23"/>
      <c r="KTH15" s="23"/>
      <c r="KTI15" s="23"/>
      <c r="KTJ15" s="23"/>
      <c r="KTK15" s="23"/>
      <c r="KTL15" s="23"/>
      <c r="KTM15" s="23"/>
      <c r="KTN15" s="23"/>
      <c r="KTO15" s="23"/>
      <c r="KTP15" s="23"/>
      <c r="KTQ15" s="23"/>
      <c r="KTR15" s="23"/>
      <c r="KTS15" s="23"/>
      <c r="KTT15" s="23"/>
      <c r="KTU15" s="23"/>
      <c r="KTV15" s="23"/>
      <c r="KTW15" s="23"/>
      <c r="KTX15" s="23"/>
      <c r="KTY15" s="23"/>
      <c r="KTZ15" s="23"/>
      <c r="KUA15" s="23"/>
      <c r="KUB15" s="23"/>
      <c r="KUC15" s="23"/>
      <c r="KUD15" s="23"/>
      <c r="KUE15" s="23"/>
      <c r="KUF15" s="23"/>
      <c r="KUG15" s="23"/>
      <c r="KUH15" s="23"/>
      <c r="KUI15" s="23"/>
      <c r="KUJ15" s="23"/>
      <c r="KUK15" s="23"/>
      <c r="KUL15" s="23"/>
      <c r="KUM15" s="23"/>
      <c r="KUN15" s="23"/>
      <c r="KUO15" s="23"/>
      <c r="KUP15" s="23"/>
      <c r="KUQ15" s="23"/>
      <c r="KUR15" s="23"/>
      <c r="KUS15" s="23"/>
      <c r="KUT15" s="23"/>
      <c r="KUU15" s="23"/>
      <c r="KUV15" s="23"/>
      <c r="KUW15" s="23"/>
      <c r="KUX15" s="23"/>
      <c r="KUY15" s="23"/>
      <c r="KUZ15" s="23"/>
      <c r="KVA15" s="23"/>
      <c r="KVB15" s="23"/>
      <c r="KVC15" s="23"/>
      <c r="KVD15" s="23"/>
      <c r="KVE15" s="23"/>
      <c r="KVF15" s="23"/>
      <c r="KVG15" s="23"/>
      <c r="KVH15" s="23"/>
      <c r="KVI15" s="23"/>
      <c r="KVJ15" s="23"/>
      <c r="KVK15" s="23"/>
      <c r="KVL15" s="23"/>
      <c r="KVM15" s="23"/>
      <c r="KVN15" s="23"/>
      <c r="KVO15" s="23"/>
      <c r="KVP15" s="23"/>
      <c r="KVQ15" s="23"/>
      <c r="KVR15" s="23"/>
      <c r="KVS15" s="23"/>
      <c r="KVT15" s="23"/>
      <c r="KVU15" s="23"/>
      <c r="KVV15" s="23"/>
      <c r="KVW15" s="23"/>
      <c r="KVX15" s="23"/>
      <c r="KVY15" s="23"/>
      <c r="KVZ15" s="23"/>
      <c r="KWA15" s="23"/>
      <c r="KWB15" s="23"/>
      <c r="KWC15" s="23"/>
      <c r="KWD15" s="23"/>
      <c r="KWE15" s="23"/>
      <c r="KWF15" s="23"/>
      <c r="KWG15" s="23"/>
      <c r="KWH15" s="23"/>
      <c r="KWI15" s="23"/>
      <c r="KWJ15" s="23"/>
      <c r="KWK15" s="23"/>
      <c r="KWL15" s="23"/>
      <c r="KWM15" s="23"/>
      <c r="KWN15" s="23"/>
      <c r="KWO15" s="23"/>
      <c r="KWP15" s="23"/>
      <c r="KWQ15" s="23"/>
      <c r="KWR15" s="23"/>
      <c r="KWS15" s="23"/>
      <c r="KWT15" s="23"/>
      <c r="KWU15" s="23"/>
      <c r="KWV15" s="23"/>
      <c r="KWW15" s="23"/>
      <c r="KWX15" s="23"/>
      <c r="KWY15" s="23"/>
      <c r="KWZ15" s="23"/>
      <c r="KXA15" s="23"/>
      <c r="KXB15" s="23"/>
      <c r="KXC15" s="23"/>
      <c r="KXD15" s="23"/>
      <c r="KXE15" s="23"/>
      <c r="KXF15" s="23"/>
      <c r="KXG15" s="23"/>
      <c r="KXH15" s="23"/>
      <c r="KXI15" s="23"/>
      <c r="KXJ15" s="23"/>
      <c r="KXK15" s="23"/>
      <c r="KXL15" s="23"/>
      <c r="KXM15" s="23"/>
      <c r="KXN15" s="23"/>
      <c r="KXO15" s="23"/>
      <c r="KXP15" s="23"/>
      <c r="KXQ15" s="23"/>
      <c r="KXR15" s="23"/>
      <c r="KXS15" s="23"/>
      <c r="KXT15" s="23"/>
      <c r="KXU15" s="23"/>
      <c r="KXV15" s="23"/>
      <c r="KXW15" s="23"/>
      <c r="KXX15" s="23"/>
      <c r="KXY15" s="23"/>
      <c r="KXZ15" s="23"/>
      <c r="KYA15" s="23"/>
      <c r="KYB15" s="23"/>
      <c r="KYC15" s="23"/>
      <c r="KYD15" s="23"/>
      <c r="KYE15" s="23"/>
      <c r="KYF15" s="23"/>
      <c r="KYG15" s="23"/>
      <c r="KYH15" s="23"/>
      <c r="KYI15" s="23"/>
      <c r="KYJ15" s="23"/>
      <c r="KYK15" s="23"/>
      <c r="KYL15" s="23"/>
      <c r="KYM15" s="23"/>
      <c r="KYN15" s="23"/>
      <c r="KYO15" s="23"/>
      <c r="KYP15" s="23"/>
      <c r="KYQ15" s="23"/>
      <c r="KYR15" s="23"/>
      <c r="KYS15" s="23"/>
      <c r="KYT15" s="23"/>
      <c r="KYU15" s="23"/>
      <c r="KYV15" s="23"/>
      <c r="KYW15" s="23"/>
      <c r="KYX15" s="23"/>
      <c r="KYY15" s="23"/>
      <c r="KYZ15" s="23"/>
      <c r="KZA15" s="23"/>
      <c r="KZB15" s="23"/>
      <c r="KZC15" s="23"/>
      <c r="KZD15" s="23"/>
      <c r="KZE15" s="23"/>
      <c r="KZF15" s="23"/>
      <c r="KZG15" s="23"/>
      <c r="KZH15" s="23"/>
      <c r="KZI15" s="23"/>
      <c r="KZJ15" s="23"/>
      <c r="KZK15" s="23"/>
      <c r="KZL15" s="23"/>
      <c r="KZM15" s="23"/>
      <c r="KZN15" s="23"/>
      <c r="KZO15" s="23"/>
      <c r="KZP15" s="23"/>
      <c r="KZQ15" s="23"/>
      <c r="KZR15" s="23"/>
      <c r="KZS15" s="23"/>
      <c r="KZT15" s="23"/>
      <c r="KZU15" s="23"/>
      <c r="KZV15" s="23"/>
      <c r="KZW15" s="23"/>
      <c r="KZX15" s="23"/>
      <c r="KZY15" s="23"/>
      <c r="KZZ15" s="23"/>
      <c r="LAA15" s="23"/>
      <c r="LAB15" s="23"/>
      <c r="LAC15" s="23"/>
      <c r="LAD15" s="23"/>
      <c r="LAE15" s="23"/>
      <c r="LAF15" s="23"/>
      <c r="LAG15" s="23"/>
      <c r="LAH15" s="23"/>
      <c r="LAI15" s="23"/>
      <c r="LAJ15" s="23"/>
      <c r="LAK15" s="23"/>
      <c r="LAL15" s="23"/>
      <c r="LAM15" s="23"/>
      <c r="LAN15" s="23"/>
      <c r="LAO15" s="23"/>
      <c r="LAP15" s="23"/>
      <c r="LAQ15" s="23"/>
      <c r="LAR15" s="23"/>
      <c r="LAS15" s="23"/>
      <c r="LAT15" s="23"/>
      <c r="LAU15" s="23"/>
      <c r="LAV15" s="23"/>
      <c r="LAW15" s="23"/>
      <c r="LAX15" s="23"/>
      <c r="LAY15" s="23"/>
      <c r="LAZ15" s="23"/>
      <c r="LBA15" s="23"/>
      <c r="LBB15" s="23"/>
      <c r="LBC15" s="23"/>
      <c r="LBD15" s="23"/>
      <c r="LBE15" s="23"/>
      <c r="LBF15" s="23"/>
      <c r="LBG15" s="23"/>
      <c r="LBH15" s="23"/>
      <c r="LBI15" s="23"/>
      <c r="LBJ15" s="23"/>
      <c r="LBK15" s="23"/>
      <c r="LBL15" s="23"/>
      <c r="LBM15" s="23"/>
      <c r="LBN15" s="23"/>
      <c r="LBO15" s="23"/>
      <c r="LBP15" s="23"/>
      <c r="LBQ15" s="23"/>
      <c r="LBR15" s="23"/>
      <c r="LBS15" s="23"/>
      <c r="LBT15" s="23"/>
      <c r="LBU15" s="23"/>
      <c r="LBV15" s="23"/>
      <c r="LBW15" s="23"/>
      <c r="LBX15" s="23"/>
      <c r="LBY15" s="23"/>
      <c r="LBZ15" s="23"/>
      <c r="LCA15" s="23"/>
      <c r="LCB15" s="23"/>
      <c r="LCC15" s="23"/>
      <c r="LCD15" s="23"/>
      <c r="LCE15" s="23"/>
      <c r="LCF15" s="23"/>
      <c r="LCG15" s="23"/>
      <c r="LCH15" s="23"/>
      <c r="LCI15" s="23"/>
      <c r="LCJ15" s="23"/>
      <c r="LCK15" s="23"/>
      <c r="LCL15" s="23"/>
      <c r="LCM15" s="23"/>
      <c r="LCN15" s="23"/>
      <c r="LCO15" s="23"/>
      <c r="LCP15" s="23"/>
      <c r="LCQ15" s="23"/>
      <c r="LCR15" s="23"/>
      <c r="LCS15" s="23"/>
      <c r="LCT15" s="23"/>
      <c r="LCU15" s="23"/>
      <c r="LCV15" s="23"/>
      <c r="LCW15" s="23"/>
      <c r="LCX15" s="23"/>
      <c r="LCY15" s="23"/>
      <c r="LCZ15" s="23"/>
      <c r="LDA15" s="23"/>
      <c r="LDB15" s="23"/>
      <c r="LDC15" s="23"/>
      <c r="LDD15" s="23"/>
      <c r="LDE15" s="23"/>
      <c r="LDF15" s="23"/>
      <c r="LDG15" s="23"/>
      <c r="LDH15" s="23"/>
      <c r="LDI15" s="23"/>
      <c r="LDJ15" s="23"/>
      <c r="LDK15" s="23"/>
      <c r="LDL15" s="23"/>
      <c r="LDM15" s="23"/>
      <c r="LDN15" s="23"/>
      <c r="LDO15" s="23"/>
      <c r="LDP15" s="23"/>
      <c r="LDQ15" s="23"/>
      <c r="LDR15" s="23"/>
      <c r="LDS15" s="23"/>
      <c r="LDT15" s="23"/>
      <c r="LDU15" s="23"/>
      <c r="LDV15" s="23"/>
      <c r="LDW15" s="23"/>
      <c r="LDX15" s="23"/>
      <c r="LDY15" s="23"/>
      <c r="LDZ15" s="23"/>
      <c r="LEA15" s="23"/>
      <c r="LEB15" s="23"/>
      <c r="LEC15" s="23"/>
      <c r="LED15" s="23"/>
      <c r="LEE15" s="23"/>
      <c r="LEF15" s="23"/>
      <c r="LEG15" s="23"/>
      <c r="LEH15" s="23"/>
      <c r="LEI15" s="23"/>
      <c r="LEJ15" s="23"/>
      <c r="LEK15" s="23"/>
      <c r="LEL15" s="23"/>
      <c r="LEM15" s="23"/>
      <c r="LEN15" s="23"/>
      <c r="LEO15" s="23"/>
      <c r="LEP15" s="23"/>
      <c r="LEQ15" s="23"/>
      <c r="LER15" s="23"/>
      <c r="LES15" s="23"/>
      <c r="LET15" s="23"/>
      <c r="LEU15" s="23"/>
      <c r="LEV15" s="23"/>
      <c r="LEW15" s="23"/>
      <c r="LEX15" s="23"/>
      <c r="LEY15" s="23"/>
      <c r="LEZ15" s="23"/>
      <c r="LFA15" s="23"/>
      <c r="LFB15" s="23"/>
      <c r="LFC15" s="23"/>
      <c r="LFD15" s="23"/>
      <c r="LFE15" s="23"/>
      <c r="LFF15" s="23"/>
      <c r="LFG15" s="23"/>
      <c r="LFH15" s="23"/>
      <c r="LFI15" s="23"/>
      <c r="LFJ15" s="23"/>
      <c r="LFK15" s="23"/>
      <c r="LFL15" s="23"/>
      <c r="LFM15" s="23"/>
      <c r="LFN15" s="23"/>
      <c r="LFO15" s="23"/>
      <c r="LFP15" s="23"/>
      <c r="LFQ15" s="23"/>
      <c r="LFR15" s="23"/>
      <c r="LFS15" s="23"/>
      <c r="LFT15" s="23"/>
      <c r="LFU15" s="23"/>
      <c r="LFV15" s="23"/>
      <c r="LFW15" s="23"/>
      <c r="LFX15" s="23"/>
      <c r="LFY15" s="23"/>
      <c r="LFZ15" s="23"/>
      <c r="LGA15" s="23"/>
      <c r="LGB15" s="23"/>
      <c r="LGC15" s="23"/>
      <c r="LGD15" s="23"/>
      <c r="LGE15" s="23"/>
      <c r="LGF15" s="23"/>
      <c r="LGG15" s="23"/>
      <c r="LGH15" s="23"/>
      <c r="LGI15" s="23"/>
      <c r="LGJ15" s="23"/>
      <c r="LGK15" s="23"/>
      <c r="LGL15" s="23"/>
      <c r="LGM15" s="23"/>
      <c r="LGN15" s="23"/>
      <c r="LGO15" s="23"/>
      <c r="LGP15" s="23"/>
      <c r="LGQ15" s="23"/>
      <c r="LGR15" s="23"/>
      <c r="LGS15" s="23"/>
      <c r="LGT15" s="23"/>
      <c r="LGU15" s="23"/>
      <c r="LGV15" s="23"/>
      <c r="LGW15" s="23"/>
      <c r="LGX15" s="23"/>
      <c r="LGY15" s="23"/>
      <c r="LGZ15" s="23"/>
      <c r="LHA15" s="23"/>
      <c r="LHB15" s="23"/>
      <c r="LHC15" s="23"/>
      <c r="LHD15" s="23"/>
      <c r="LHE15" s="23"/>
      <c r="LHF15" s="23"/>
      <c r="LHG15" s="23"/>
      <c r="LHH15" s="23"/>
      <c r="LHI15" s="23"/>
      <c r="LHJ15" s="23"/>
      <c r="LHK15" s="23"/>
      <c r="LHL15" s="23"/>
      <c r="LHM15" s="23"/>
      <c r="LHN15" s="23"/>
      <c r="LHO15" s="23"/>
      <c r="LHP15" s="23"/>
      <c r="LHQ15" s="23"/>
      <c r="LHR15" s="23"/>
      <c r="LHS15" s="23"/>
      <c r="LHT15" s="23"/>
      <c r="LHU15" s="23"/>
      <c r="LHV15" s="23"/>
      <c r="LHW15" s="23"/>
      <c r="LHX15" s="23"/>
      <c r="LHY15" s="23"/>
      <c r="LHZ15" s="23"/>
      <c r="LIA15" s="23"/>
      <c r="LIB15" s="23"/>
      <c r="LIC15" s="23"/>
      <c r="LID15" s="23"/>
      <c r="LIE15" s="23"/>
      <c r="LIF15" s="23"/>
      <c r="LIG15" s="23"/>
      <c r="LIH15" s="23"/>
      <c r="LII15" s="23"/>
      <c r="LIJ15" s="23"/>
      <c r="LIK15" s="23"/>
      <c r="LIL15" s="23"/>
      <c r="LIM15" s="23"/>
      <c r="LIN15" s="23"/>
      <c r="LIO15" s="23"/>
      <c r="LIP15" s="23"/>
      <c r="LIQ15" s="23"/>
      <c r="LIR15" s="23"/>
      <c r="LIS15" s="23"/>
      <c r="LIT15" s="23"/>
      <c r="LIU15" s="23"/>
      <c r="LIV15" s="23"/>
      <c r="LIW15" s="23"/>
      <c r="LIX15" s="23"/>
      <c r="LIY15" s="23"/>
      <c r="LIZ15" s="23"/>
      <c r="LJA15" s="23"/>
      <c r="LJB15" s="23"/>
      <c r="LJC15" s="23"/>
      <c r="LJD15" s="23"/>
      <c r="LJE15" s="23"/>
      <c r="LJF15" s="23"/>
      <c r="LJG15" s="23"/>
      <c r="LJH15" s="23"/>
      <c r="LJI15" s="23"/>
      <c r="LJJ15" s="23"/>
      <c r="LJK15" s="23"/>
      <c r="LJL15" s="23"/>
      <c r="LJM15" s="23"/>
      <c r="LJN15" s="23"/>
      <c r="LJO15" s="23"/>
      <c r="LJP15" s="23"/>
      <c r="LJQ15" s="23"/>
      <c r="LJR15" s="23"/>
      <c r="LJS15" s="23"/>
      <c r="LJT15" s="23"/>
      <c r="LJU15" s="23"/>
      <c r="LJV15" s="23"/>
      <c r="LJW15" s="23"/>
      <c r="LJX15" s="23"/>
      <c r="LJY15" s="23"/>
      <c r="LJZ15" s="23"/>
      <c r="LKA15" s="23"/>
      <c r="LKB15" s="23"/>
      <c r="LKC15" s="23"/>
      <c r="LKD15" s="23"/>
      <c r="LKE15" s="23"/>
      <c r="LKF15" s="23"/>
      <c r="LKG15" s="23"/>
      <c r="LKH15" s="23"/>
      <c r="LKI15" s="23"/>
      <c r="LKJ15" s="23"/>
      <c r="LKK15" s="23"/>
      <c r="LKL15" s="23"/>
      <c r="LKM15" s="23"/>
      <c r="LKN15" s="23"/>
      <c r="LKO15" s="23"/>
      <c r="LKP15" s="23"/>
      <c r="LKQ15" s="23"/>
      <c r="LKR15" s="23"/>
      <c r="LKS15" s="23"/>
      <c r="LKT15" s="23"/>
      <c r="LKU15" s="23"/>
      <c r="LKV15" s="23"/>
      <c r="LKW15" s="23"/>
      <c r="LKX15" s="23"/>
      <c r="LKY15" s="23"/>
      <c r="LKZ15" s="23"/>
      <c r="LLA15" s="23"/>
      <c r="LLB15" s="23"/>
      <c r="LLC15" s="23"/>
      <c r="LLD15" s="23"/>
      <c r="LLE15" s="23"/>
      <c r="LLF15" s="23"/>
      <c r="LLG15" s="23"/>
      <c r="LLH15" s="23"/>
      <c r="LLI15" s="23"/>
      <c r="LLJ15" s="23"/>
      <c r="LLK15" s="23"/>
      <c r="LLL15" s="23"/>
      <c r="LLM15" s="23"/>
      <c r="LLN15" s="23"/>
      <c r="LLO15" s="23"/>
      <c r="LLP15" s="23"/>
      <c r="LLQ15" s="23"/>
      <c r="LLR15" s="23"/>
      <c r="LLS15" s="23"/>
      <c r="LLT15" s="23"/>
      <c r="LLU15" s="23"/>
      <c r="LLV15" s="23"/>
      <c r="LLW15" s="23"/>
      <c r="LLX15" s="23"/>
      <c r="LLY15" s="23"/>
      <c r="LLZ15" s="23"/>
      <c r="LMA15" s="23"/>
      <c r="LMB15" s="23"/>
      <c r="LMC15" s="23"/>
      <c r="LMD15" s="23"/>
      <c r="LME15" s="23"/>
      <c r="LMF15" s="23"/>
      <c r="LMG15" s="23"/>
      <c r="LMH15" s="23"/>
      <c r="LMI15" s="23"/>
      <c r="LMJ15" s="23"/>
      <c r="LMK15" s="23"/>
      <c r="LML15" s="23"/>
      <c r="LMM15" s="23"/>
      <c r="LMN15" s="23"/>
      <c r="LMO15" s="23"/>
      <c r="LMP15" s="23"/>
      <c r="LMQ15" s="23"/>
      <c r="LMR15" s="23"/>
      <c r="LMS15" s="23"/>
      <c r="LMT15" s="23"/>
      <c r="LMU15" s="23"/>
      <c r="LMV15" s="23"/>
      <c r="LMW15" s="23"/>
      <c r="LMX15" s="23"/>
      <c r="LMY15" s="23"/>
      <c r="LMZ15" s="23"/>
      <c r="LNA15" s="23"/>
      <c r="LNB15" s="23"/>
      <c r="LNC15" s="23"/>
      <c r="LND15" s="23"/>
      <c r="LNE15" s="23"/>
      <c r="LNF15" s="23"/>
      <c r="LNG15" s="23"/>
      <c r="LNH15" s="23"/>
      <c r="LNI15" s="23"/>
      <c r="LNJ15" s="23"/>
      <c r="LNK15" s="23"/>
      <c r="LNL15" s="23"/>
      <c r="LNM15" s="23"/>
      <c r="LNN15" s="23"/>
      <c r="LNO15" s="23"/>
      <c r="LNP15" s="23"/>
      <c r="LNQ15" s="23"/>
      <c r="LNR15" s="23"/>
      <c r="LNS15" s="23"/>
      <c r="LNT15" s="23"/>
      <c r="LNU15" s="23"/>
      <c r="LNV15" s="23"/>
      <c r="LNW15" s="23"/>
      <c r="LNX15" s="23"/>
      <c r="LNY15" s="23"/>
      <c r="LNZ15" s="23"/>
      <c r="LOA15" s="23"/>
      <c r="LOB15" s="23"/>
      <c r="LOC15" s="23"/>
      <c r="LOD15" s="23"/>
      <c r="LOE15" s="23"/>
      <c r="LOF15" s="23"/>
      <c r="LOG15" s="23"/>
      <c r="LOH15" s="23"/>
      <c r="LOI15" s="23"/>
      <c r="LOJ15" s="23"/>
      <c r="LOK15" s="23"/>
      <c r="LOL15" s="23"/>
      <c r="LOM15" s="23"/>
      <c r="LON15" s="23"/>
      <c r="LOO15" s="23"/>
      <c r="LOP15" s="23"/>
      <c r="LOQ15" s="23"/>
      <c r="LOR15" s="23"/>
      <c r="LOS15" s="23"/>
      <c r="LOT15" s="23"/>
      <c r="LOU15" s="23"/>
      <c r="LOV15" s="23"/>
      <c r="LOW15" s="23"/>
      <c r="LOX15" s="23"/>
      <c r="LOY15" s="23"/>
      <c r="LOZ15" s="23"/>
      <c r="LPA15" s="23"/>
      <c r="LPB15" s="23"/>
      <c r="LPC15" s="23"/>
      <c r="LPD15" s="23"/>
      <c r="LPE15" s="23"/>
      <c r="LPF15" s="23"/>
      <c r="LPG15" s="23"/>
      <c r="LPH15" s="23"/>
      <c r="LPI15" s="23"/>
      <c r="LPJ15" s="23"/>
      <c r="LPK15" s="23"/>
      <c r="LPL15" s="23"/>
      <c r="LPM15" s="23"/>
      <c r="LPN15" s="23"/>
      <c r="LPO15" s="23"/>
      <c r="LPP15" s="23"/>
      <c r="LPQ15" s="23"/>
      <c r="LPR15" s="23"/>
      <c r="LPS15" s="23"/>
      <c r="LPT15" s="23"/>
      <c r="LPU15" s="23"/>
      <c r="LPV15" s="23"/>
      <c r="LPW15" s="23"/>
      <c r="LPX15" s="23"/>
      <c r="LPY15" s="23"/>
      <c r="LPZ15" s="23"/>
      <c r="LQA15" s="23"/>
      <c r="LQB15" s="23"/>
      <c r="LQC15" s="23"/>
      <c r="LQD15" s="23"/>
      <c r="LQE15" s="23"/>
      <c r="LQF15" s="23"/>
      <c r="LQG15" s="23"/>
      <c r="LQH15" s="23"/>
      <c r="LQI15" s="23"/>
      <c r="LQJ15" s="23"/>
      <c r="LQK15" s="23"/>
      <c r="LQL15" s="23"/>
      <c r="LQM15" s="23"/>
      <c r="LQN15" s="23"/>
      <c r="LQO15" s="23"/>
      <c r="LQP15" s="23"/>
      <c r="LQQ15" s="23"/>
      <c r="LQR15" s="23"/>
      <c r="LQS15" s="23"/>
      <c r="LQT15" s="23"/>
      <c r="LQU15" s="23"/>
      <c r="LQV15" s="23"/>
      <c r="LQW15" s="23"/>
      <c r="LQX15" s="23"/>
      <c r="LQY15" s="23"/>
      <c r="LQZ15" s="23"/>
      <c r="LRA15" s="23"/>
      <c r="LRB15" s="23"/>
      <c r="LRC15" s="23"/>
      <c r="LRD15" s="23"/>
      <c r="LRE15" s="23"/>
      <c r="LRF15" s="23"/>
      <c r="LRG15" s="23"/>
      <c r="LRH15" s="23"/>
      <c r="LRI15" s="23"/>
      <c r="LRJ15" s="23"/>
      <c r="LRK15" s="23"/>
      <c r="LRL15" s="23"/>
      <c r="LRM15" s="23"/>
      <c r="LRN15" s="23"/>
      <c r="LRO15" s="23"/>
      <c r="LRP15" s="23"/>
      <c r="LRQ15" s="23"/>
      <c r="LRR15" s="23"/>
      <c r="LRS15" s="23"/>
      <c r="LRT15" s="23"/>
      <c r="LRU15" s="23"/>
      <c r="LRV15" s="23"/>
      <c r="LRW15" s="23"/>
      <c r="LRX15" s="23"/>
      <c r="LRY15" s="23"/>
      <c r="LRZ15" s="23"/>
      <c r="LSA15" s="23"/>
      <c r="LSB15" s="23"/>
      <c r="LSC15" s="23"/>
      <c r="LSD15" s="23"/>
      <c r="LSE15" s="23"/>
      <c r="LSF15" s="23"/>
      <c r="LSG15" s="23"/>
      <c r="LSH15" s="23"/>
      <c r="LSI15" s="23"/>
      <c r="LSJ15" s="23"/>
      <c r="LSK15" s="23"/>
      <c r="LSL15" s="23"/>
      <c r="LSM15" s="23"/>
      <c r="LSN15" s="23"/>
      <c r="LSO15" s="23"/>
      <c r="LSP15" s="23"/>
      <c r="LSQ15" s="23"/>
      <c r="LSR15" s="23"/>
      <c r="LSS15" s="23"/>
      <c r="LST15" s="23"/>
      <c r="LSU15" s="23"/>
      <c r="LSV15" s="23"/>
      <c r="LSW15" s="23"/>
      <c r="LSX15" s="23"/>
      <c r="LSY15" s="23"/>
      <c r="LSZ15" s="23"/>
      <c r="LTA15" s="23"/>
      <c r="LTB15" s="23"/>
      <c r="LTC15" s="23"/>
      <c r="LTD15" s="23"/>
      <c r="LTE15" s="23"/>
      <c r="LTF15" s="23"/>
      <c r="LTG15" s="23"/>
      <c r="LTH15" s="23"/>
      <c r="LTI15" s="23"/>
      <c r="LTJ15" s="23"/>
      <c r="LTK15" s="23"/>
      <c r="LTL15" s="23"/>
      <c r="LTM15" s="23"/>
      <c r="LTN15" s="23"/>
      <c r="LTO15" s="23"/>
      <c r="LTP15" s="23"/>
      <c r="LTQ15" s="23"/>
      <c r="LTR15" s="23"/>
      <c r="LTS15" s="23"/>
      <c r="LTT15" s="23"/>
      <c r="LTU15" s="23"/>
      <c r="LTV15" s="23"/>
      <c r="LTW15" s="23"/>
      <c r="LTX15" s="23"/>
      <c r="LTY15" s="23"/>
      <c r="LTZ15" s="23"/>
      <c r="LUA15" s="23"/>
      <c r="LUB15" s="23"/>
      <c r="LUC15" s="23"/>
      <c r="LUD15" s="23"/>
      <c r="LUE15" s="23"/>
      <c r="LUF15" s="23"/>
      <c r="LUG15" s="23"/>
      <c r="LUH15" s="23"/>
      <c r="LUI15" s="23"/>
      <c r="LUJ15" s="23"/>
      <c r="LUK15" s="23"/>
      <c r="LUL15" s="23"/>
      <c r="LUM15" s="23"/>
      <c r="LUN15" s="23"/>
      <c r="LUO15" s="23"/>
      <c r="LUP15" s="23"/>
      <c r="LUQ15" s="23"/>
      <c r="LUR15" s="23"/>
      <c r="LUS15" s="23"/>
      <c r="LUT15" s="23"/>
      <c r="LUU15" s="23"/>
      <c r="LUV15" s="23"/>
      <c r="LUW15" s="23"/>
      <c r="LUX15" s="23"/>
      <c r="LUY15" s="23"/>
      <c r="LUZ15" s="23"/>
      <c r="LVA15" s="23"/>
      <c r="LVB15" s="23"/>
      <c r="LVC15" s="23"/>
      <c r="LVD15" s="23"/>
      <c r="LVE15" s="23"/>
      <c r="LVF15" s="23"/>
      <c r="LVG15" s="23"/>
      <c r="LVH15" s="23"/>
      <c r="LVI15" s="23"/>
      <c r="LVJ15" s="23"/>
      <c r="LVK15" s="23"/>
      <c r="LVL15" s="23"/>
      <c r="LVM15" s="23"/>
      <c r="LVN15" s="23"/>
      <c r="LVO15" s="23"/>
      <c r="LVP15" s="23"/>
      <c r="LVQ15" s="23"/>
      <c r="LVR15" s="23"/>
      <c r="LVS15" s="23"/>
      <c r="LVT15" s="23"/>
      <c r="LVU15" s="23"/>
      <c r="LVV15" s="23"/>
      <c r="LVW15" s="23"/>
      <c r="LVX15" s="23"/>
      <c r="LVY15" s="23"/>
      <c r="LVZ15" s="23"/>
      <c r="LWA15" s="23"/>
      <c r="LWB15" s="23"/>
      <c r="LWC15" s="23"/>
      <c r="LWD15" s="23"/>
      <c r="LWE15" s="23"/>
      <c r="LWF15" s="23"/>
      <c r="LWG15" s="23"/>
      <c r="LWH15" s="23"/>
      <c r="LWI15" s="23"/>
      <c r="LWJ15" s="23"/>
      <c r="LWK15" s="23"/>
      <c r="LWL15" s="23"/>
      <c r="LWM15" s="23"/>
      <c r="LWN15" s="23"/>
      <c r="LWO15" s="23"/>
      <c r="LWP15" s="23"/>
      <c r="LWQ15" s="23"/>
      <c r="LWR15" s="23"/>
      <c r="LWS15" s="23"/>
      <c r="LWT15" s="23"/>
      <c r="LWU15" s="23"/>
      <c r="LWV15" s="23"/>
      <c r="LWW15" s="23"/>
      <c r="LWX15" s="23"/>
      <c r="LWY15" s="23"/>
      <c r="LWZ15" s="23"/>
      <c r="LXA15" s="23"/>
      <c r="LXB15" s="23"/>
      <c r="LXC15" s="23"/>
      <c r="LXD15" s="23"/>
      <c r="LXE15" s="23"/>
      <c r="LXF15" s="23"/>
      <c r="LXG15" s="23"/>
      <c r="LXH15" s="23"/>
      <c r="LXI15" s="23"/>
      <c r="LXJ15" s="23"/>
      <c r="LXK15" s="23"/>
      <c r="LXL15" s="23"/>
      <c r="LXM15" s="23"/>
      <c r="LXN15" s="23"/>
      <c r="LXO15" s="23"/>
      <c r="LXP15" s="23"/>
      <c r="LXQ15" s="23"/>
      <c r="LXR15" s="23"/>
      <c r="LXS15" s="23"/>
      <c r="LXT15" s="23"/>
      <c r="LXU15" s="23"/>
      <c r="LXV15" s="23"/>
      <c r="LXW15" s="23"/>
      <c r="LXX15" s="23"/>
      <c r="LXY15" s="23"/>
      <c r="LXZ15" s="23"/>
      <c r="LYA15" s="23"/>
      <c r="LYB15" s="23"/>
      <c r="LYC15" s="23"/>
      <c r="LYD15" s="23"/>
      <c r="LYE15" s="23"/>
      <c r="LYF15" s="23"/>
      <c r="LYG15" s="23"/>
      <c r="LYH15" s="23"/>
      <c r="LYI15" s="23"/>
      <c r="LYJ15" s="23"/>
      <c r="LYK15" s="23"/>
      <c r="LYL15" s="23"/>
      <c r="LYM15" s="23"/>
      <c r="LYN15" s="23"/>
      <c r="LYO15" s="23"/>
      <c r="LYP15" s="23"/>
      <c r="LYQ15" s="23"/>
      <c r="LYR15" s="23"/>
      <c r="LYS15" s="23"/>
      <c r="LYT15" s="23"/>
      <c r="LYU15" s="23"/>
      <c r="LYV15" s="23"/>
      <c r="LYW15" s="23"/>
      <c r="LYX15" s="23"/>
      <c r="LYY15" s="23"/>
      <c r="LYZ15" s="23"/>
      <c r="LZA15" s="23"/>
      <c r="LZB15" s="23"/>
      <c r="LZC15" s="23"/>
      <c r="LZD15" s="23"/>
      <c r="LZE15" s="23"/>
      <c r="LZF15" s="23"/>
      <c r="LZG15" s="23"/>
      <c r="LZH15" s="23"/>
      <c r="LZI15" s="23"/>
      <c r="LZJ15" s="23"/>
      <c r="LZK15" s="23"/>
      <c r="LZL15" s="23"/>
      <c r="LZM15" s="23"/>
      <c r="LZN15" s="23"/>
      <c r="LZO15" s="23"/>
      <c r="LZP15" s="23"/>
      <c r="LZQ15" s="23"/>
      <c r="LZR15" s="23"/>
      <c r="LZS15" s="23"/>
      <c r="LZT15" s="23"/>
      <c r="LZU15" s="23"/>
      <c r="LZV15" s="23"/>
      <c r="LZW15" s="23"/>
      <c r="LZX15" s="23"/>
      <c r="LZY15" s="23"/>
      <c r="LZZ15" s="23"/>
      <c r="MAA15" s="23"/>
      <c r="MAB15" s="23"/>
      <c r="MAC15" s="23"/>
      <c r="MAD15" s="23"/>
      <c r="MAE15" s="23"/>
      <c r="MAF15" s="23"/>
      <c r="MAG15" s="23"/>
      <c r="MAH15" s="23"/>
      <c r="MAI15" s="23"/>
      <c r="MAJ15" s="23"/>
      <c r="MAK15" s="23"/>
      <c r="MAL15" s="23"/>
      <c r="MAM15" s="23"/>
      <c r="MAN15" s="23"/>
      <c r="MAO15" s="23"/>
      <c r="MAP15" s="23"/>
      <c r="MAQ15" s="23"/>
      <c r="MAR15" s="23"/>
      <c r="MAS15" s="23"/>
      <c r="MAT15" s="23"/>
      <c r="MAU15" s="23"/>
      <c r="MAV15" s="23"/>
      <c r="MAW15" s="23"/>
      <c r="MAX15" s="23"/>
      <c r="MAY15" s="23"/>
      <c r="MAZ15" s="23"/>
      <c r="MBA15" s="23"/>
      <c r="MBB15" s="23"/>
      <c r="MBC15" s="23"/>
      <c r="MBD15" s="23"/>
      <c r="MBE15" s="23"/>
      <c r="MBF15" s="23"/>
      <c r="MBG15" s="23"/>
      <c r="MBH15" s="23"/>
      <c r="MBI15" s="23"/>
      <c r="MBJ15" s="23"/>
      <c r="MBK15" s="23"/>
      <c r="MBL15" s="23"/>
      <c r="MBM15" s="23"/>
      <c r="MBN15" s="23"/>
      <c r="MBO15" s="23"/>
      <c r="MBP15" s="23"/>
      <c r="MBQ15" s="23"/>
      <c r="MBR15" s="23"/>
      <c r="MBS15" s="23"/>
      <c r="MBT15" s="23"/>
      <c r="MBU15" s="23"/>
      <c r="MBV15" s="23"/>
      <c r="MBW15" s="23"/>
      <c r="MBX15" s="23"/>
      <c r="MBY15" s="23"/>
      <c r="MBZ15" s="23"/>
      <c r="MCA15" s="23"/>
      <c r="MCB15" s="23"/>
      <c r="MCC15" s="23"/>
      <c r="MCD15" s="23"/>
      <c r="MCE15" s="23"/>
      <c r="MCF15" s="23"/>
      <c r="MCG15" s="23"/>
      <c r="MCH15" s="23"/>
      <c r="MCI15" s="23"/>
      <c r="MCJ15" s="23"/>
      <c r="MCK15" s="23"/>
      <c r="MCL15" s="23"/>
      <c r="MCM15" s="23"/>
      <c r="MCN15" s="23"/>
      <c r="MCO15" s="23"/>
      <c r="MCP15" s="23"/>
      <c r="MCQ15" s="23"/>
      <c r="MCR15" s="23"/>
      <c r="MCS15" s="23"/>
      <c r="MCT15" s="23"/>
      <c r="MCU15" s="23"/>
      <c r="MCV15" s="23"/>
      <c r="MCW15" s="23"/>
      <c r="MCX15" s="23"/>
      <c r="MCY15" s="23"/>
      <c r="MCZ15" s="23"/>
      <c r="MDA15" s="23"/>
      <c r="MDB15" s="23"/>
      <c r="MDC15" s="23"/>
      <c r="MDD15" s="23"/>
      <c r="MDE15" s="23"/>
      <c r="MDF15" s="23"/>
      <c r="MDG15" s="23"/>
      <c r="MDH15" s="23"/>
      <c r="MDI15" s="23"/>
      <c r="MDJ15" s="23"/>
      <c r="MDK15" s="23"/>
      <c r="MDL15" s="23"/>
      <c r="MDM15" s="23"/>
      <c r="MDN15" s="23"/>
      <c r="MDO15" s="23"/>
      <c r="MDP15" s="23"/>
      <c r="MDQ15" s="23"/>
      <c r="MDR15" s="23"/>
      <c r="MDS15" s="23"/>
      <c r="MDT15" s="23"/>
      <c r="MDU15" s="23"/>
      <c r="MDV15" s="23"/>
      <c r="MDW15" s="23"/>
      <c r="MDX15" s="23"/>
      <c r="MDY15" s="23"/>
      <c r="MDZ15" s="23"/>
      <c r="MEA15" s="23"/>
      <c r="MEB15" s="23"/>
      <c r="MEC15" s="23"/>
      <c r="MED15" s="23"/>
      <c r="MEE15" s="23"/>
      <c r="MEF15" s="23"/>
      <c r="MEG15" s="23"/>
      <c r="MEH15" s="23"/>
      <c r="MEI15" s="23"/>
      <c r="MEJ15" s="23"/>
      <c r="MEK15" s="23"/>
      <c r="MEL15" s="23"/>
      <c r="MEM15" s="23"/>
      <c r="MEN15" s="23"/>
      <c r="MEO15" s="23"/>
      <c r="MEP15" s="23"/>
      <c r="MEQ15" s="23"/>
      <c r="MER15" s="23"/>
      <c r="MES15" s="23"/>
      <c r="MET15" s="23"/>
      <c r="MEU15" s="23"/>
      <c r="MEV15" s="23"/>
      <c r="MEW15" s="23"/>
      <c r="MEX15" s="23"/>
      <c r="MEY15" s="23"/>
      <c r="MEZ15" s="23"/>
      <c r="MFA15" s="23"/>
      <c r="MFB15" s="23"/>
      <c r="MFC15" s="23"/>
      <c r="MFD15" s="23"/>
      <c r="MFE15" s="23"/>
      <c r="MFF15" s="23"/>
      <c r="MFG15" s="23"/>
      <c r="MFH15" s="23"/>
      <c r="MFI15" s="23"/>
      <c r="MFJ15" s="23"/>
      <c r="MFK15" s="23"/>
      <c r="MFL15" s="23"/>
      <c r="MFM15" s="23"/>
      <c r="MFN15" s="23"/>
      <c r="MFO15" s="23"/>
      <c r="MFP15" s="23"/>
      <c r="MFQ15" s="23"/>
      <c r="MFR15" s="23"/>
      <c r="MFS15" s="23"/>
      <c r="MFT15" s="23"/>
      <c r="MFU15" s="23"/>
      <c r="MFV15" s="23"/>
      <c r="MFW15" s="23"/>
      <c r="MFX15" s="23"/>
      <c r="MFY15" s="23"/>
      <c r="MFZ15" s="23"/>
      <c r="MGA15" s="23"/>
      <c r="MGB15" s="23"/>
      <c r="MGC15" s="23"/>
      <c r="MGD15" s="23"/>
      <c r="MGE15" s="23"/>
      <c r="MGF15" s="23"/>
      <c r="MGG15" s="23"/>
      <c r="MGH15" s="23"/>
      <c r="MGI15" s="23"/>
      <c r="MGJ15" s="23"/>
      <c r="MGK15" s="23"/>
      <c r="MGL15" s="23"/>
      <c r="MGM15" s="23"/>
      <c r="MGN15" s="23"/>
      <c r="MGO15" s="23"/>
      <c r="MGP15" s="23"/>
      <c r="MGQ15" s="23"/>
      <c r="MGR15" s="23"/>
      <c r="MGS15" s="23"/>
      <c r="MGT15" s="23"/>
      <c r="MGU15" s="23"/>
      <c r="MGV15" s="23"/>
      <c r="MGW15" s="23"/>
      <c r="MGX15" s="23"/>
      <c r="MGY15" s="23"/>
      <c r="MGZ15" s="23"/>
      <c r="MHA15" s="23"/>
      <c r="MHB15" s="23"/>
      <c r="MHC15" s="23"/>
      <c r="MHD15" s="23"/>
      <c r="MHE15" s="23"/>
      <c r="MHF15" s="23"/>
      <c r="MHG15" s="23"/>
      <c r="MHH15" s="23"/>
      <c r="MHI15" s="23"/>
      <c r="MHJ15" s="23"/>
      <c r="MHK15" s="23"/>
      <c r="MHL15" s="23"/>
      <c r="MHM15" s="23"/>
      <c r="MHN15" s="23"/>
      <c r="MHO15" s="23"/>
      <c r="MHP15" s="23"/>
      <c r="MHQ15" s="23"/>
      <c r="MHR15" s="23"/>
      <c r="MHS15" s="23"/>
      <c r="MHT15" s="23"/>
      <c r="MHU15" s="23"/>
      <c r="MHV15" s="23"/>
      <c r="MHW15" s="23"/>
      <c r="MHX15" s="23"/>
      <c r="MHY15" s="23"/>
      <c r="MHZ15" s="23"/>
      <c r="MIA15" s="23"/>
      <c r="MIB15" s="23"/>
      <c r="MIC15" s="23"/>
      <c r="MID15" s="23"/>
      <c r="MIE15" s="23"/>
      <c r="MIF15" s="23"/>
      <c r="MIG15" s="23"/>
      <c r="MIH15" s="23"/>
      <c r="MII15" s="23"/>
      <c r="MIJ15" s="23"/>
      <c r="MIK15" s="23"/>
      <c r="MIL15" s="23"/>
      <c r="MIM15" s="23"/>
      <c r="MIN15" s="23"/>
      <c r="MIO15" s="23"/>
      <c r="MIP15" s="23"/>
      <c r="MIQ15" s="23"/>
      <c r="MIR15" s="23"/>
      <c r="MIS15" s="23"/>
      <c r="MIT15" s="23"/>
      <c r="MIU15" s="23"/>
      <c r="MIV15" s="23"/>
      <c r="MIW15" s="23"/>
      <c r="MIX15" s="23"/>
      <c r="MIY15" s="23"/>
      <c r="MIZ15" s="23"/>
      <c r="MJA15" s="23"/>
      <c r="MJB15" s="23"/>
      <c r="MJC15" s="23"/>
      <c r="MJD15" s="23"/>
      <c r="MJE15" s="23"/>
      <c r="MJF15" s="23"/>
      <c r="MJG15" s="23"/>
      <c r="MJH15" s="23"/>
      <c r="MJI15" s="23"/>
      <c r="MJJ15" s="23"/>
      <c r="MJK15" s="23"/>
      <c r="MJL15" s="23"/>
      <c r="MJM15" s="23"/>
      <c r="MJN15" s="23"/>
      <c r="MJO15" s="23"/>
      <c r="MJP15" s="23"/>
      <c r="MJQ15" s="23"/>
      <c r="MJR15" s="23"/>
      <c r="MJS15" s="23"/>
      <c r="MJT15" s="23"/>
      <c r="MJU15" s="23"/>
      <c r="MJV15" s="23"/>
      <c r="MJW15" s="23"/>
      <c r="MJX15" s="23"/>
      <c r="MJY15" s="23"/>
      <c r="MJZ15" s="23"/>
      <c r="MKA15" s="23"/>
      <c r="MKB15" s="23"/>
      <c r="MKC15" s="23"/>
      <c r="MKD15" s="23"/>
      <c r="MKE15" s="23"/>
      <c r="MKF15" s="23"/>
      <c r="MKG15" s="23"/>
      <c r="MKH15" s="23"/>
      <c r="MKI15" s="23"/>
      <c r="MKJ15" s="23"/>
      <c r="MKK15" s="23"/>
      <c r="MKL15" s="23"/>
      <c r="MKM15" s="23"/>
      <c r="MKN15" s="23"/>
      <c r="MKO15" s="23"/>
      <c r="MKP15" s="23"/>
      <c r="MKQ15" s="23"/>
      <c r="MKR15" s="23"/>
      <c r="MKS15" s="23"/>
      <c r="MKT15" s="23"/>
      <c r="MKU15" s="23"/>
      <c r="MKV15" s="23"/>
      <c r="MKW15" s="23"/>
      <c r="MKX15" s="23"/>
      <c r="MKY15" s="23"/>
      <c r="MKZ15" s="23"/>
      <c r="MLA15" s="23"/>
      <c r="MLB15" s="23"/>
      <c r="MLC15" s="23"/>
      <c r="MLD15" s="23"/>
      <c r="MLE15" s="23"/>
      <c r="MLF15" s="23"/>
      <c r="MLG15" s="23"/>
      <c r="MLH15" s="23"/>
      <c r="MLI15" s="23"/>
      <c r="MLJ15" s="23"/>
      <c r="MLK15" s="23"/>
      <c r="MLL15" s="23"/>
      <c r="MLM15" s="23"/>
      <c r="MLN15" s="23"/>
      <c r="MLO15" s="23"/>
      <c r="MLP15" s="23"/>
      <c r="MLQ15" s="23"/>
      <c r="MLR15" s="23"/>
      <c r="MLS15" s="23"/>
      <c r="MLT15" s="23"/>
      <c r="MLU15" s="23"/>
      <c r="MLV15" s="23"/>
      <c r="MLW15" s="23"/>
      <c r="MLX15" s="23"/>
      <c r="MLY15" s="23"/>
      <c r="MLZ15" s="23"/>
      <c r="MMA15" s="23"/>
      <c r="MMB15" s="23"/>
      <c r="MMC15" s="23"/>
      <c r="MMD15" s="23"/>
      <c r="MME15" s="23"/>
      <c r="MMF15" s="23"/>
      <c r="MMG15" s="23"/>
      <c r="MMH15" s="23"/>
      <c r="MMI15" s="23"/>
      <c r="MMJ15" s="23"/>
      <c r="MMK15" s="23"/>
      <c r="MML15" s="23"/>
      <c r="MMM15" s="23"/>
      <c r="MMN15" s="23"/>
      <c r="MMO15" s="23"/>
      <c r="MMP15" s="23"/>
      <c r="MMQ15" s="23"/>
      <c r="MMR15" s="23"/>
      <c r="MMS15" s="23"/>
      <c r="MMT15" s="23"/>
      <c r="MMU15" s="23"/>
      <c r="MMV15" s="23"/>
      <c r="MMW15" s="23"/>
      <c r="MMX15" s="23"/>
      <c r="MMY15" s="23"/>
      <c r="MMZ15" s="23"/>
      <c r="MNA15" s="23"/>
      <c r="MNB15" s="23"/>
      <c r="MNC15" s="23"/>
      <c r="MND15" s="23"/>
      <c r="MNE15" s="23"/>
      <c r="MNF15" s="23"/>
      <c r="MNG15" s="23"/>
      <c r="MNH15" s="23"/>
      <c r="MNI15" s="23"/>
      <c r="MNJ15" s="23"/>
      <c r="MNK15" s="23"/>
      <c r="MNL15" s="23"/>
      <c r="MNM15" s="23"/>
      <c r="MNN15" s="23"/>
      <c r="MNO15" s="23"/>
      <c r="MNP15" s="23"/>
      <c r="MNQ15" s="23"/>
      <c r="MNR15" s="23"/>
      <c r="MNS15" s="23"/>
      <c r="MNT15" s="23"/>
      <c r="MNU15" s="23"/>
      <c r="MNV15" s="23"/>
      <c r="MNW15" s="23"/>
      <c r="MNX15" s="23"/>
      <c r="MNY15" s="23"/>
      <c r="MNZ15" s="23"/>
      <c r="MOA15" s="23"/>
      <c r="MOB15" s="23"/>
      <c r="MOC15" s="23"/>
      <c r="MOD15" s="23"/>
      <c r="MOE15" s="23"/>
      <c r="MOF15" s="23"/>
      <c r="MOG15" s="23"/>
      <c r="MOH15" s="23"/>
      <c r="MOI15" s="23"/>
      <c r="MOJ15" s="23"/>
      <c r="MOK15" s="23"/>
      <c r="MOL15" s="23"/>
      <c r="MOM15" s="23"/>
      <c r="MON15" s="23"/>
      <c r="MOO15" s="23"/>
      <c r="MOP15" s="23"/>
      <c r="MOQ15" s="23"/>
      <c r="MOR15" s="23"/>
      <c r="MOS15" s="23"/>
      <c r="MOT15" s="23"/>
      <c r="MOU15" s="23"/>
      <c r="MOV15" s="23"/>
      <c r="MOW15" s="23"/>
      <c r="MOX15" s="23"/>
      <c r="MOY15" s="23"/>
      <c r="MOZ15" s="23"/>
      <c r="MPA15" s="23"/>
      <c r="MPB15" s="23"/>
      <c r="MPC15" s="23"/>
      <c r="MPD15" s="23"/>
      <c r="MPE15" s="23"/>
      <c r="MPF15" s="23"/>
      <c r="MPG15" s="23"/>
      <c r="MPH15" s="23"/>
      <c r="MPI15" s="23"/>
      <c r="MPJ15" s="23"/>
      <c r="MPK15" s="23"/>
      <c r="MPL15" s="23"/>
      <c r="MPM15" s="23"/>
      <c r="MPN15" s="23"/>
      <c r="MPO15" s="23"/>
      <c r="MPP15" s="23"/>
      <c r="MPQ15" s="23"/>
      <c r="MPR15" s="23"/>
      <c r="MPS15" s="23"/>
      <c r="MPT15" s="23"/>
      <c r="MPU15" s="23"/>
      <c r="MPV15" s="23"/>
      <c r="MPW15" s="23"/>
      <c r="MPX15" s="23"/>
      <c r="MPY15" s="23"/>
      <c r="MPZ15" s="23"/>
      <c r="MQA15" s="23"/>
      <c r="MQB15" s="23"/>
      <c r="MQC15" s="23"/>
      <c r="MQD15" s="23"/>
      <c r="MQE15" s="23"/>
      <c r="MQF15" s="23"/>
      <c r="MQG15" s="23"/>
      <c r="MQH15" s="23"/>
      <c r="MQI15" s="23"/>
      <c r="MQJ15" s="23"/>
      <c r="MQK15" s="23"/>
      <c r="MQL15" s="23"/>
      <c r="MQM15" s="23"/>
      <c r="MQN15" s="23"/>
      <c r="MQO15" s="23"/>
      <c r="MQP15" s="23"/>
      <c r="MQQ15" s="23"/>
      <c r="MQR15" s="23"/>
      <c r="MQS15" s="23"/>
      <c r="MQT15" s="23"/>
      <c r="MQU15" s="23"/>
      <c r="MQV15" s="23"/>
      <c r="MQW15" s="23"/>
      <c r="MQX15" s="23"/>
      <c r="MQY15" s="23"/>
      <c r="MQZ15" s="23"/>
      <c r="MRA15" s="23"/>
      <c r="MRB15" s="23"/>
      <c r="MRC15" s="23"/>
      <c r="MRD15" s="23"/>
      <c r="MRE15" s="23"/>
      <c r="MRF15" s="23"/>
      <c r="MRG15" s="23"/>
      <c r="MRH15" s="23"/>
      <c r="MRI15" s="23"/>
      <c r="MRJ15" s="23"/>
      <c r="MRK15" s="23"/>
      <c r="MRL15" s="23"/>
      <c r="MRM15" s="23"/>
      <c r="MRN15" s="23"/>
      <c r="MRO15" s="23"/>
      <c r="MRP15" s="23"/>
      <c r="MRQ15" s="23"/>
      <c r="MRR15" s="23"/>
      <c r="MRS15" s="23"/>
      <c r="MRT15" s="23"/>
      <c r="MRU15" s="23"/>
      <c r="MRV15" s="23"/>
      <c r="MRW15" s="23"/>
      <c r="MRX15" s="23"/>
      <c r="MRY15" s="23"/>
      <c r="MRZ15" s="23"/>
      <c r="MSA15" s="23"/>
      <c r="MSB15" s="23"/>
      <c r="MSC15" s="23"/>
      <c r="MSD15" s="23"/>
      <c r="MSE15" s="23"/>
      <c r="MSF15" s="23"/>
      <c r="MSG15" s="23"/>
      <c r="MSH15" s="23"/>
      <c r="MSI15" s="23"/>
      <c r="MSJ15" s="23"/>
      <c r="MSK15" s="23"/>
      <c r="MSL15" s="23"/>
      <c r="MSM15" s="23"/>
      <c r="MSN15" s="23"/>
      <c r="MSO15" s="23"/>
      <c r="MSP15" s="23"/>
      <c r="MSQ15" s="23"/>
      <c r="MSR15" s="23"/>
      <c r="MSS15" s="23"/>
      <c r="MST15" s="23"/>
      <c r="MSU15" s="23"/>
      <c r="MSV15" s="23"/>
      <c r="MSW15" s="23"/>
      <c r="MSX15" s="23"/>
      <c r="MSY15" s="23"/>
      <c r="MSZ15" s="23"/>
      <c r="MTA15" s="23"/>
      <c r="MTB15" s="23"/>
      <c r="MTC15" s="23"/>
      <c r="MTD15" s="23"/>
      <c r="MTE15" s="23"/>
      <c r="MTF15" s="23"/>
      <c r="MTG15" s="23"/>
      <c r="MTH15" s="23"/>
      <c r="MTI15" s="23"/>
      <c r="MTJ15" s="23"/>
      <c r="MTK15" s="23"/>
      <c r="MTL15" s="23"/>
      <c r="MTM15" s="23"/>
      <c r="MTN15" s="23"/>
      <c r="MTO15" s="23"/>
      <c r="MTP15" s="23"/>
      <c r="MTQ15" s="23"/>
      <c r="MTR15" s="23"/>
      <c r="MTS15" s="23"/>
      <c r="MTT15" s="23"/>
      <c r="MTU15" s="23"/>
      <c r="MTV15" s="23"/>
      <c r="MTW15" s="23"/>
      <c r="MTX15" s="23"/>
      <c r="MTY15" s="23"/>
      <c r="MTZ15" s="23"/>
      <c r="MUA15" s="23"/>
      <c r="MUB15" s="23"/>
      <c r="MUC15" s="23"/>
      <c r="MUD15" s="23"/>
      <c r="MUE15" s="23"/>
      <c r="MUF15" s="23"/>
      <c r="MUG15" s="23"/>
      <c r="MUH15" s="23"/>
      <c r="MUI15" s="23"/>
      <c r="MUJ15" s="23"/>
      <c r="MUK15" s="23"/>
      <c r="MUL15" s="23"/>
      <c r="MUM15" s="23"/>
      <c r="MUN15" s="23"/>
      <c r="MUO15" s="23"/>
      <c r="MUP15" s="23"/>
      <c r="MUQ15" s="23"/>
      <c r="MUR15" s="23"/>
      <c r="MUS15" s="23"/>
      <c r="MUT15" s="23"/>
      <c r="MUU15" s="23"/>
      <c r="MUV15" s="23"/>
      <c r="MUW15" s="23"/>
      <c r="MUX15" s="23"/>
      <c r="MUY15" s="23"/>
      <c r="MUZ15" s="23"/>
      <c r="MVA15" s="23"/>
      <c r="MVB15" s="23"/>
      <c r="MVC15" s="23"/>
      <c r="MVD15" s="23"/>
      <c r="MVE15" s="23"/>
      <c r="MVF15" s="23"/>
      <c r="MVG15" s="23"/>
      <c r="MVH15" s="23"/>
      <c r="MVI15" s="23"/>
      <c r="MVJ15" s="23"/>
      <c r="MVK15" s="23"/>
      <c r="MVL15" s="23"/>
      <c r="MVM15" s="23"/>
      <c r="MVN15" s="23"/>
      <c r="MVO15" s="23"/>
      <c r="MVP15" s="23"/>
      <c r="MVQ15" s="23"/>
      <c r="MVR15" s="23"/>
      <c r="MVS15" s="23"/>
      <c r="MVT15" s="23"/>
      <c r="MVU15" s="23"/>
      <c r="MVV15" s="23"/>
      <c r="MVW15" s="23"/>
      <c r="MVX15" s="23"/>
      <c r="MVY15" s="23"/>
      <c r="MVZ15" s="23"/>
      <c r="MWA15" s="23"/>
      <c r="MWB15" s="23"/>
      <c r="MWC15" s="23"/>
      <c r="MWD15" s="23"/>
      <c r="MWE15" s="23"/>
      <c r="MWF15" s="23"/>
      <c r="MWG15" s="23"/>
      <c r="MWH15" s="23"/>
      <c r="MWI15" s="23"/>
      <c r="MWJ15" s="23"/>
      <c r="MWK15" s="23"/>
      <c r="MWL15" s="23"/>
      <c r="MWM15" s="23"/>
      <c r="MWN15" s="23"/>
      <c r="MWO15" s="23"/>
      <c r="MWP15" s="23"/>
      <c r="MWQ15" s="23"/>
      <c r="MWR15" s="23"/>
      <c r="MWS15" s="23"/>
      <c r="MWT15" s="23"/>
      <c r="MWU15" s="23"/>
      <c r="MWV15" s="23"/>
      <c r="MWW15" s="23"/>
      <c r="MWX15" s="23"/>
      <c r="MWY15" s="23"/>
      <c r="MWZ15" s="23"/>
      <c r="MXA15" s="23"/>
      <c r="MXB15" s="23"/>
      <c r="MXC15" s="23"/>
      <c r="MXD15" s="23"/>
      <c r="MXE15" s="23"/>
      <c r="MXF15" s="23"/>
      <c r="MXG15" s="23"/>
      <c r="MXH15" s="23"/>
      <c r="MXI15" s="23"/>
      <c r="MXJ15" s="23"/>
      <c r="MXK15" s="23"/>
      <c r="MXL15" s="23"/>
      <c r="MXM15" s="23"/>
      <c r="MXN15" s="23"/>
      <c r="MXO15" s="23"/>
      <c r="MXP15" s="23"/>
      <c r="MXQ15" s="23"/>
      <c r="MXR15" s="23"/>
      <c r="MXS15" s="23"/>
      <c r="MXT15" s="23"/>
      <c r="MXU15" s="23"/>
      <c r="MXV15" s="23"/>
      <c r="MXW15" s="23"/>
      <c r="MXX15" s="23"/>
      <c r="MXY15" s="23"/>
      <c r="MXZ15" s="23"/>
      <c r="MYA15" s="23"/>
      <c r="MYB15" s="23"/>
      <c r="MYC15" s="23"/>
      <c r="MYD15" s="23"/>
      <c r="MYE15" s="23"/>
      <c r="MYF15" s="23"/>
      <c r="MYG15" s="23"/>
      <c r="MYH15" s="23"/>
      <c r="MYI15" s="23"/>
      <c r="MYJ15" s="23"/>
      <c r="MYK15" s="23"/>
      <c r="MYL15" s="23"/>
      <c r="MYM15" s="23"/>
      <c r="MYN15" s="23"/>
      <c r="MYO15" s="23"/>
      <c r="MYP15" s="23"/>
      <c r="MYQ15" s="23"/>
      <c r="MYR15" s="23"/>
      <c r="MYS15" s="23"/>
      <c r="MYT15" s="23"/>
      <c r="MYU15" s="23"/>
      <c r="MYV15" s="23"/>
      <c r="MYW15" s="23"/>
      <c r="MYX15" s="23"/>
      <c r="MYY15" s="23"/>
      <c r="MYZ15" s="23"/>
      <c r="MZA15" s="23"/>
      <c r="MZB15" s="23"/>
      <c r="MZC15" s="23"/>
      <c r="MZD15" s="23"/>
      <c r="MZE15" s="23"/>
      <c r="MZF15" s="23"/>
      <c r="MZG15" s="23"/>
      <c r="MZH15" s="23"/>
      <c r="MZI15" s="23"/>
      <c r="MZJ15" s="23"/>
      <c r="MZK15" s="23"/>
      <c r="MZL15" s="23"/>
      <c r="MZM15" s="23"/>
      <c r="MZN15" s="23"/>
      <c r="MZO15" s="23"/>
      <c r="MZP15" s="23"/>
      <c r="MZQ15" s="23"/>
      <c r="MZR15" s="23"/>
      <c r="MZS15" s="23"/>
      <c r="MZT15" s="23"/>
      <c r="MZU15" s="23"/>
      <c r="MZV15" s="23"/>
      <c r="MZW15" s="23"/>
      <c r="MZX15" s="23"/>
      <c r="MZY15" s="23"/>
      <c r="MZZ15" s="23"/>
      <c r="NAA15" s="23"/>
      <c r="NAB15" s="23"/>
      <c r="NAC15" s="23"/>
      <c r="NAD15" s="23"/>
      <c r="NAE15" s="23"/>
      <c r="NAF15" s="23"/>
      <c r="NAG15" s="23"/>
      <c r="NAH15" s="23"/>
      <c r="NAI15" s="23"/>
      <c r="NAJ15" s="23"/>
      <c r="NAK15" s="23"/>
      <c r="NAL15" s="23"/>
      <c r="NAM15" s="23"/>
      <c r="NAN15" s="23"/>
      <c r="NAO15" s="23"/>
      <c r="NAP15" s="23"/>
      <c r="NAQ15" s="23"/>
      <c r="NAR15" s="23"/>
      <c r="NAS15" s="23"/>
      <c r="NAT15" s="23"/>
      <c r="NAU15" s="23"/>
      <c r="NAV15" s="23"/>
      <c r="NAW15" s="23"/>
      <c r="NAX15" s="23"/>
      <c r="NAY15" s="23"/>
      <c r="NAZ15" s="23"/>
      <c r="NBA15" s="23"/>
      <c r="NBB15" s="23"/>
      <c r="NBC15" s="23"/>
      <c r="NBD15" s="23"/>
      <c r="NBE15" s="23"/>
      <c r="NBF15" s="23"/>
      <c r="NBG15" s="23"/>
      <c r="NBH15" s="23"/>
      <c r="NBI15" s="23"/>
      <c r="NBJ15" s="23"/>
      <c r="NBK15" s="23"/>
      <c r="NBL15" s="23"/>
      <c r="NBM15" s="23"/>
      <c r="NBN15" s="23"/>
      <c r="NBO15" s="23"/>
      <c r="NBP15" s="23"/>
      <c r="NBQ15" s="23"/>
      <c r="NBR15" s="23"/>
      <c r="NBS15" s="23"/>
      <c r="NBT15" s="23"/>
      <c r="NBU15" s="23"/>
      <c r="NBV15" s="23"/>
      <c r="NBW15" s="23"/>
      <c r="NBX15" s="23"/>
      <c r="NBY15" s="23"/>
      <c r="NBZ15" s="23"/>
      <c r="NCA15" s="23"/>
      <c r="NCB15" s="23"/>
      <c r="NCC15" s="23"/>
      <c r="NCD15" s="23"/>
      <c r="NCE15" s="23"/>
      <c r="NCF15" s="23"/>
      <c r="NCG15" s="23"/>
      <c r="NCH15" s="23"/>
      <c r="NCI15" s="23"/>
      <c r="NCJ15" s="23"/>
      <c r="NCK15" s="23"/>
      <c r="NCL15" s="23"/>
      <c r="NCM15" s="23"/>
      <c r="NCN15" s="23"/>
      <c r="NCO15" s="23"/>
      <c r="NCP15" s="23"/>
      <c r="NCQ15" s="23"/>
      <c r="NCR15" s="23"/>
      <c r="NCS15" s="23"/>
      <c r="NCT15" s="23"/>
      <c r="NCU15" s="23"/>
      <c r="NCV15" s="23"/>
      <c r="NCW15" s="23"/>
      <c r="NCX15" s="23"/>
      <c r="NCY15" s="23"/>
      <c r="NCZ15" s="23"/>
      <c r="NDA15" s="23"/>
      <c r="NDB15" s="23"/>
      <c r="NDC15" s="23"/>
      <c r="NDD15" s="23"/>
      <c r="NDE15" s="23"/>
      <c r="NDF15" s="23"/>
      <c r="NDG15" s="23"/>
      <c r="NDH15" s="23"/>
      <c r="NDI15" s="23"/>
      <c r="NDJ15" s="23"/>
      <c r="NDK15" s="23"/>
      <c r="NDL15" s="23"/>
      <c r="NDM15" s="23"/>
      <c r="NDN15" s="23"/>
      <c r="NDO15" s="23"/>
      <c r="NDP15" s="23"/>
      <c r="NDQ15" s="23"/>
      <c r="NDR15" s="23"/>
      <c r="NDS15" s="23"/>
      <c r="NDT15" s="23"/>
      <c r="NDU15" s="23"/>
      <c r="NDV15" s="23"/>
      <c r="NDW15" s="23"/>
      <c r="NDX15" s="23"/>
      <c r="NDY15" s="23"/>
      <c r="NDZ15" s="23"/>
      <c r="NEA15" s="23"/>
      <c r="NEB15" s="23"/>
      <c r="NEC15" s="23"/>
      <c r="NED15" s="23"/>
      <c r="NEE15" s="23"/>
      <c r="NEF15" s="23"/>
      <c r="NEG15" s="23"/>
      <c r="NEH15" s="23"/>
      <c r="NEI15" s="23"/>
      <c r="NEJ15" s="23"/>
      <c r="NEK15" s="23"/>
      <c r="NEL15" s="23"/>
      <c r="NEM15" s="23"/>
      <c r="NEN15" s="23"/>
      <c r="NEO15" s="23"/>
      <c r="NEP15" s="23"/>
      <c r="NEQ15" s="23"/>
      <c r="NER15" s="23"/>
      <c r="NES15" s="23"/>
      <c r="NET15" s="23"/>
      <c r="NEU15" s="23"/>
      <c r="NEV15" s="23"/>
      <c r="NEW15" s="23"/>
      <c r="NEX15" s="23"/>
      <c r="NEY15" s="23"/>
      <c r="NEZ15" s="23"/>
      <c r="NFA15" s="23"/>
      <c r="NFB15" s="23"/>
      <c r="NFC15" s="23"/>
      <c r="NFD15" s="23"/>
      <c r="NFE15" s="23"/>
      <c r="NFF15" s="23"/>
      <c r="NFG15" s="23"/>
      <c r="NFH15" s="23"/>
      <c r="NFI15" s="23"/>
      <c r="NFJ15" s="23"/>
      <c r="NFK15" s="23"/>
      <c r="NFL15" s="23"/>
      <c r="NFM15" s="23"/>
      <c r="NFN15" s="23"/>
      <c r="NFO15" s="23"/>
      <c r="NFP15" s="23"/>
      <c r="NFQ15" s="23"/>
      <c r="NFR15" s="23"/>
      <c r="NFS15" s="23"/>
      <c r="NFT15" s="23"/>
      <c r="NFU15" s="23"/>
      <c r="NFV15" s="23"/>
      <c r="NFW15" s="23"/>
      <c r="NFX15" s="23"/>
      <c r="NFY15" s="23"/>
      <c r="NFZ15" s="23"/>
      <c r="NGA15" s="23"/>
      <c r="NGB15" s="23"/>
      <c r="NGC15" s="23"/>
      <c r="NGD15" s="23"/>
      <c r="NGE15" s="23"/>
      <c r="NGF15" s="23"/>
      <c r="NGG15" s="23"/>
      <c r="NGH15" s="23"/>
      <c r="NGI15" s="23"/>
      <c r="NGJ15" s="23"/>
      <c r="NGK15" s="23"/>
      <c r="NGL15" s="23"/>
      <c r="NGM15" s="23"/>
      <c r="NGN15" s="23"/>
      <c r="NGO15" s="23"/>
      <c r="NGP15" s="23"/>
      <c r="NGQ15" s="23"/>
      <c r="NGR15" s="23"/>
      <c r="NGS15" s="23"/>
      <c r="NGT15" s="23"/>
      <c r="NGU15" s="23"/>
      <c r="NGV15" s="23"/>
      <c r="NGW15" s="23"/>
      <c r="NGX15" s="23"/>
      <c r="NGY15" s="23"/>
      <c r="NGZ15" s="23"/>
      <c r="NHA15" s="23"/>
      <c r="NHB15" s="23"/>
      <c r="NHC15" s="23"/>
      <c r="NHD15" s="23"/>
      <c r="NHE15" s="23"/>
      <c r="NHF15" s="23"/>
      <c r="NHG15" s="23"/>
      <c r="NHH15" s="23"/>
      <c r="NHI15" s="23"/>
      <c r="NHJ15" s="23"/>
      <c r="NHK15" s="23"/>
      <c r="NHL15" s="23"/>
      <c r="NHM15" s="23"/>
      <c r="NHN15" s="23"/>
      <c r="NHO15" s="23"/>
      <c r="NHP15" s="23"/>
      <c r="NHQ15" s="23"/>
      <c r="NHR15" s="23"/>
      <c r="NHS15" s="23"/>
      <c r="NHT15" s="23"/>
      <c r="NHU15" s="23"/>
      <c r="NHV15" s="23"/>
      <c r="NHW15" s="23"/>
      <c r="NHX15" s="23"/>
      <c r="NHY15" s="23"/>
      <c r="NHZ15" s="23"/>
      <c r="NIA15" s="23"/>
      <c r="NIB15" s="23"/>
      <c r="NIC15" s="23"/>
      <c r="NID15" s="23"/>
      <c r="NIE15" s="23"/>
      <c r="NIF15" s="23"/>
      <c r="NIG15" s="23"/>
      <c r="NIH15" s="23"/>
      <c r="NII15" s="23"/>
      <c r="NIJ15" s="23"/>
      <c r="NIK15" s="23"/>
      <c r="NIL15" s="23"/>
      <c r="NIM15" s="23"/>
      <c r="NIN15" s="23"/>
      <c r="NIO15" s="23"/>
      <c r="NIP15" s="23"/>
      <c r="NIQ15" s="23"/>
      <c r="NIR15" s="23"/>
      <c r="NIS15" s="23"/>
      <c r="NIT15" s="23"/>
      <c r="NIU15" s="23"/>
      <c r="NIV15" s="23"/>
      <c r="NIW15" s="23"/>
      <c r="NIX15" s="23"/>
      <c r="NIY15" s="23"/>
      <c r="NIZ15" s="23"/>
      <c r="NJA15" s="23"/>
      <c r="NJB15" s="23"/>
      <c r="NJC15" s="23"/>
      <c r="NJD15" s="23"/>
      <c r="NJE15" s="23"/>
      <c r="NJF15" s="23"/>
      <c r="NJG15" s="23"/>
      <c r="NJH15" s="23"/>
      <c r="NJI15" s="23"/>
      <c r="NJJ15" s="23"/>
      <c r="NJK15" s="23"/>
      <c r="NJL15" s="23"/>
      <c r="NJM15" s="23"/>
      <c r="NJN15" s="23"/>
      <c r="NJO15" s="23"/>
      <c r="NJP15" s="23"/>
      <c r="NJQ15" s="23"/>
      <c r="NJR15" s="23"/>
      <c r="NJS15" s="23"/>
      <c r="NJT15" s="23"/>
      <c r="NJU15" s="23"/>
      <c r="NJV15" s="23"/>
      <c r="NJW15" s="23"/>
      <c r="NJX15" s="23"/>
      <c r="NJY15" s="23"/>
      <c r="NJZ15" s="23"/>
      <c r="NKA15" s="23"/>
      <c r="NKB15" s="23"/>
      <c r="NKC15" s="23"/>
      <c r="NKD15" s="23"/>
      <c r="NKE15" s="23"/>
      <c r="NKF15" s="23"/>
      <c r="NKG15" s="23"/>
      <c r="NKH15" s="23"/>
      <c r="NKI15" s="23"/>
      <c r="NKJ15" s="23"/>
      <c r="NKK15" s="23"/>
      <c r="NKL15" s="23"/>
      <c r="NKM15" s="23"/>
      <c r="NKN15" s="23"/>
      <c r="NKO15" s="23"/>
      <c r="NKP15" s="23"/>
      <c r="NKQ15" s="23"/>
      <c r="NKR15" s="23"/>
      <c r="NKS15" s="23"/>
      <c r="NKT15" s="23"/>
      <c r="NKU15" s="23"/>
      <c r="NKV15" s="23"/>
      <c r="NKW15" s="23"/>
      <c r="NKX15" s="23"/>
      <c r="NKY15" s="23"/>
      <c r="NKZ15" s="23"/>
      <c r="NLA15" s="23"/>
      <c r="NLB15" s="23"/>
      <c r="NLC15" s="23"/>
      <c r="NLD15" s="23"/>
      <c r="NLE15" s="23"/>
      <c r="NLF15" s="23"/>
      <c r="NLG15" s="23"/>
      <c r="NLH15" s="23"/>
      <c r="NLI15" s="23"/>
      <c r="NLJ15" s="23"/>
      <c r="NLK15" s="23"/>
      <c r="NLL15" s="23"/>
      <c r="NLM15" s="23"/>
      <c r="NLN15" s="23"/>
      <c r="NLO15" s="23"/>
      <c r="NLP15" s="23"/>
      <c r="NLQ15" s="23"/>
      <c r="NLR15" s="23"/>
      <c r="NLS15" s="23"/>
      <c r="NLT15" s="23"/>
      <c r="NLU15" s="23"/>
      <c r="NLV15" s="23"/>
      <c r="NLW15" s="23"/>
      <c r="NLX15" s="23"/>
      <c r="NLY15" s="23"/>
      <c r="NLZ15" s="23"/>
      <c r="NMA15" s="23"/>
      <c r="NMB15" s="23"/>
      <c r="NMC15" s="23"/>
      <c r="NMD15" s="23"/>
      <c r="NME15" s="23"/>
      <c r="NMF15" s="23"/>
      <c r="NMG15" s="23"/>
      <c r="NMH15" s="23"/>
      <c r="NMI15" s="23"/>
      <c r="NMJ15" s="23"/>
      <c r="NMK15" s="23"/>
      <c r="NML15" s="23"/>
      <c r="NMM15" s="23"/>
      <c r="NMN15" s="23"/>
      <c r="NMO15" s="23"/>
      <c r="NMP15" s="23"/>
      <c r="NMQ15" s="23"/>
      <c r="NMR15" s="23"/>
      <c r="NMS15" s="23"/>
      <c r="NMT15" s="23"/>
      <c r="NMU15" s="23"/>
      <c r="NMV15" s="23"/>
      <c r="NMW15" s="23"/>
      <c r="NMX15" s="23"/>
      <c r="NMY15" s="23"/>
      <c r="NMZ15" s="23"/>
      <c r="NNA15" s="23"/>
      <c r="NNB15" s="23"/>
      <c r="NNC15" s="23"/>
      <c r="NND15" s="23"/>
      <c r="NNE15" s="23"/>
      <c r="NNF15" s="23"/>
      <c r="NNG15" s="23"/>
      <c r="NNH15" s="23"/>
      <c r="NNI15" s="23"/>
      <c r="NNJ15" s="23"/>
      <c r="NNK15" s="23"/>
      <c r="NNL15" s="23"/>
      <c r="NNM15" s="23"/>
      <c r="NNN15" s="23"/>
      <c r="NNO15" s="23"/>
      <c r="NNP15" s="23"/>
      <c r="NNQ15" s="23"/>
      <c r="NNR15" s="23"/>
      <c r="NNS15" s="23"/>
      <c r="NNT15" s="23"/>
      <c r="NNU15" s="23"/>
      <c r="NNV15" s="23"/>
      <c r="NNW15" s="23"/>
      <c r="NNX15" s="23"/>
      <c r="NNY15" s="23"/>
      <c r="NNZ15" s="23"/>
      <c r="NOA15" s="23"/>
      <c r="NOB15" s="23"/>
      <c r="NOC15" s="23"/>
      <c r="NOD15" s="23"/>
      <c r="NOE15" s="23"/>
      <c r="NOF15" s="23"/>
      <c r="NOG15" s="23"/>
      <c r="NOH15" s="23"/>
      <c r="NOI15" s="23"/>
      <c r="NOJ15" s="23"/>
      <c r="NOK15" s="23"/>
      <c r="NOL15" s="23"/>
      <c r="NOM15" s="23"/>
      <c r="NON15" s="23"/>
      <c r="NOO15" s="23"/>
      <c r="NOP15" s="23"/>
      <c r="NOQ15" s="23"/>
      <c r="NOR15" s="23"/>
      <c r="NOS15" s="23"/>
      <c r="NOT15" s="23"/>
      <c r="NOU15" s="23"/>
      <c r="NOV15" s="23"/>
      <c r="NOW15" s="23"/>
      <c r="NOX15" s="23"/>
      <c r="NOY15" s="23"/>
      <c r="NOZ15" s="23"/>
      <c r="NPA15" s="23"/>
      <c r="NPB15" s="23"/>
      <c r="NPC15" s="23"/>
      <c r="NPD15" s="23"/>
      <c r="NPE15" s="23"/>
      <c r="NPF15" s="23"/>
      <c r="NPG15" s="23"/>
      <c r="NPH15" s="23"/>
      <c r="NPI15" s="23"/>
      <c r="NPJ15" s="23"/>
      <c r="NPK15" s="23"/>
      <c r="NPL15" s="23"/>
      <c r="NPM15" s="23"/>
      <c r="NPN15" s="23"/>
      <c r="NPO15" s="23"/>
      <c r="NPP15" s="23"/>
      <c r="NPQ15" s="23"/>
      <c r="NPR15" s="23"/>
      <c r="NPS15" s="23"/>
      <c r="NPT15" s="23"/>
      <c r="NPU15" s="23"/>
      <c r="NPV15" s="23"/>
      <c r="NPW15" s="23"/>
      <c r="NPX15" s="23"/>
      <c r="NPY15" s="23"/>
      <c r="NPZ15" s="23"/>
      <c r="NQA15" s="23"/>
      <c r="NQB15" s="23"/>
      <c r="NQC15" s="23"/>
      <c r="NQD15" s="23"/>
      <c r="NQE15" s="23"/>
      <c r="NQF15" s="23"/>
      <c r="NQG15" s="23"/>
      <c r="NQH15" s="23"/>
      <c r="NQI15" s="23"/>
      <c r="NQJ15" s="23"/>
      <c r="NQK15" s="23"/>
      <c r="NQL15" s="23"/>
      <c r="NQM15" s="23"/>
      <c r="NQN15" s="23"/>
      <c r="NQO15" s="23"/>
      <c r="NQP15" s="23"/>
      <c r="NQQ15" s="23"/>
      <c r="NQR15" s="23"/>
      <c r="NQS15" s="23"/>
      <c r="NQT15" s="23"/>
      <c r="NQU15" s="23"/>
      <c r="NQV15" s="23"/>
      <c r="NQW15" s="23"/>
      <c r="NQX15" s="23"/>
      <c r="NQY15" s="23"/>
      <c r="NQZ15" s="23"/>
      <c r="NRA15" s="23"/>
      <c r="NRB15" s="23"/>
      <c r="NRC15" s="23"/>
      <c r="NRD15" s="23"/>
      <c r="NRE15" s="23"/>
      <c r="NRF15" s="23"/>
      <c r="NRG15" s="23"/>
      <c r="NRH15" s="23"/>
      <c r="NRI15" s="23"/>
      <c r="NRJ15" s="23"/>
      <c r="NRK15" s="23"/>
      <c r="NRL15" s="23"/>
      <c r="NRM15" s="23"/>
      <c r="NRN15" s="23"/>
      <c r="NRO15" s="23"/>
      <c r="NRP15" s="23"/>
      <c r="NRQ15" s="23"/>
      <c r="NRR15" s="23"/>
      <c r="NRS15" s="23"/>
      <c r="NRT15" s="23"/>
      <c r="NRU15" s="23"/>
      <c r="NRV15" s="23"/>
      <c r="NRW15" s="23"/>
      <c r="NRX15" s="23"/>
      <c r="NRY15" s="23"/>
      <c r="NRZ15" s="23"/>
      <c r="NSA15" s="23"/>
      <c r="NSB15" s="23"/>
      <c r="NSC15" s="23"/>
      <c r="NSD15" s="23"/>
      <c r="NSE15" s="23"/>
      <c r="NSF15" s="23"/>
      <c r="NSG15" s="23"/>
      <c r="NSH15" s="23"/>
      <c r="NSI15" s="23"/>
      <c r="NSJ15" s="23"/>
      <c r="NSK15" s="23"/>
      <c r="NSL15" s="23"/>
      <c r="NSM15" s="23"/>
      <c r="NSN15" s="23"/>
      <c r="NSO15" s="23"/>
      <c r="NSP15" s="23"/>
      <c r="NSQ15" s="23"/>
      <c r="NSR15" s="23"/>
      <c r="NSS15" s="23"/>
      <c r="NST15" s="23"/>
      <c r="NSU15" s="23"/>
      <c r="NSV15" s="23"/>
      <c r="NSW15" s="23"/>
      <c r="NSX15" s="23"/>
      <c r="NSY15" s="23"/>
      <c r="NSZ15" s="23"/>
      <c r="NTA15" s="23"/>
      <c r="NTB15" s="23"/>
      <c r="NTC15" s="23"/>
      <c r="NTD15" s="23"/>
      <c r="NTE15" s="23"/>
      <c r="NTF15" s="23"/>
      <c r="NTG15" s="23"/>
      <c r="NTH15" s="23"/>
      <c r="NTI15" s="23"/>
      <c r="NTJ15" s="23"/>
      <c r="NTK15" s="23"/>
      <c r="NTL15" s="23"/>
      <c r="NTM15" s="23"/>
      <c r="NTN15" s="23"/>
      <c r="NTO15" s="23"/>
      <c r="NTP15" s="23"/>
      <c r="NTQ15" s="23"/>
      <c r="NTR15" s="23"/>
      <c r="NTS15" s="23"/>
      <c r="NTT15" s="23"/>
      <c r="NTU15" s="23"/>
      <c r="NTV15" s="23"/>
      <c r="NTW15" s="23"/>
      <c r="NTX15" s="23"/>
      <c r="NTY15" s="23"/>
      <c r="NTZ15" s="23"/>
      <c r="NUA15" s="23"/>
      <c r="NUB15" s="23"/>
      <c r="NUC15" s="23"/>
      <c r="NUD15" s="23"/>
      <c r="NUE15" s="23"/>
      <c r="NUF15" s="23"/>
      <c r="NUG15" s="23"/>
      <c r="NUH15" s="23"/>
      <c r="NUI15" s="23"/>
      <c r="NUJ15" s="23"/>
      <c r="NUK15" s="23"/>
      <c r="NUL15" s="23"/>
      <c r="NUM15" s="23"/>
      <c r="NUN15" s="23"/>
      <c r="NUO15" s="23"/>
      <c r="NUP15" s="23"/>
      <c r="NUQ15" s="23"/>
      <c r="NUR15" s="23"/>
      <c r="NUS15" s="23"/>
      <c r="NUT15" s="23"/>
      <c r="NUU15" s="23"/>
      <c r="NUV15" s="23"/>
      <c r="NUW15" s="23"/>
      <c r="NUX15" s="23"/>
      <c r="NUY15" s="23"/>
      <c r="NUZ15" s="23"/>
      <c r="NVA15" s="23"/>
      <c r="NVB15" s="23"/>
      <c r="NVC15" s="23"/>
      <c r="NVD15" s="23"/>
      <c r="NVE15" s="23"/>
      <c r="NVF15" s="23"/>
      <c r="NVG15" s="23"/>
      <c r="NVH15" s="23"/>
      <c r="NVI15" s="23"/>
      <c r="NVJ15" s="23"/>
      <c r="NVK15" s="23"/>
      <c r="NVL15" s="23"/>
      <c r="NVM15" s="23"/>
      <c r="NVN15" s="23"/>
      <c r="NVO15" s="23"/>
      <c r="NVP15" s="23"/>
      <c r="NVQ15" s="23"/>
      <c r="NVR15" s="23"/>
      <c r="NVS15" s="23"/>
      <c r="NVT15" s="23"/>
      <c r="NVU15" s="23"/>
      <c r="NVV15" s="23"/>
      <c r="NVW15" s="23"/>
      <c r="NVX15" s="23"/>
      <c r="NVY15" s="23"/>
      <c r="NVZ15" s="23"/>
      <c r="NWA15" s="23"/>
      <c r="NWB15" s="23"/>
      <c r="NWC15" s="23"/>
      <c r="NWD15" s="23"/>
      <c r="NWE15" s="23"/>
      <c r="NWF15" s="23"/>
      <c r="NWG15" s="23"/>
      <c r="NWH15" s="23"/>
      <c r="NWI15" s="23"/>
      <c r="NWJ15" s="23"/>
      <c r="NWK15" s="23"/>
      <c r="NWL15" s="23"/>
      <c r="NWM15" s="23"/>
      <c r="NWN15" s="23"/>
      <c r="NWO15" s="23"/>
      <c r="NWP15" s="23"/>
      <c r="NWQ15" s="23"/>
      <c r="NWR15" s="23"/>
      <c r="NWS15" s="23"/>
      <c r="NWT15" s="23"/>
      <c r="NWU15" s="23"/>
      <c r="NWV15" s="23"/>
      <c r="NWW15" s="23"/>
      <c r="NWX15" s="23"/>
      <c r="NWY15" s="23"/>
      <c r="NWZ15" s="23"/>
      <c r="NXA15" s="23"/>
      <c r="NXB15" s="23"/>
      <c r="NXC15" s="23"/>
      <c r="NXD15" s="23"/>
      <c r="NXE15" s="23"/>
      <c r="NXF15" s="23"/>
      <c r="NXG15" s="23"/>
      <c r="NXH15" s="23"/>
      <c r="NXI15" s="23"/>
      <c r="NXJ15" s="23"/>
      <c r="NXK15" s="23"/>
      <c r="NXL15" s="23"/>
      <c r="NXM15" s="23"/>
      <c r="NXN15" s="23"/>
      <c r="NXO15" s="23"/>
      <c r="NXP15" s="23"/>
      <c r="NXQ15" s="23"/>
      <c r="NXR15" s="23"/>
      <c r="NXS15" s="23"/>
      <c r="NXT15" s="23"/>
      <c r="NXU15" s="23"/>
      <c r="NXV15" s="23"/>
      <c r="NXW15" s="23"/>
      <c r="NXX15" s="23"/>
      <c r="NXY15" s="23"/>
      <c r="NXZ15" s="23"/>
      <c r="NYA15" s="23"/>
      <c r="NYB15" s="23"/>
      <c r="NYC15" s="23"/>
      <c r="NYD15" s="23"/>
      <c r="NYE15" s="23"/>
      <c r="NYF15" s="23"/>
      <c r="NYG15" s="23"/>
      <c r="NYH15" s="23"/>
      <c r="NYI15" s="23"/>
      <c r="NYJ15" s="23"/>
      <c r="NYK15" s="23"/>
      <c r="NYL15" s="23"/>
      <c r="NYM15" s="23"/>
      <c r="NYN15" s="23"/>
      <c r="NYO15" s="23"/>
      <c r="NYP15" s="23"/>
      <c r="NYQ15" s="23"/>
      <c r="NYR15" s="23"/>
      <c r="NYS15" s="23"/>
      <c r="NYT15" s="23"/>
      <c r="NYU15" s="23"/>
      <c r="NYV15" s="23"/>
      <c r="NYW15" s="23"/>
      <c r="NYX15" s="23"/>
      <c r="NYY15" s="23"/>
      <c r="NYZ15" s="23"/>
      <c r="NZA15" s="23"/>
      <c r="NZB15" s="23"/>
      <c r="NZC15" s="23"/>
      <c r="NZD15" s="23"/>
      <c r="NZE15" s="23"/>
      <c r="NZF15" s="23"/>
      <c r="NZG15" s="23"/>
      <c r="NZH15" s="23"/>
      <c r="NZI15" s="23"/>
      <c r="NZJ15" s="23"/>
      <c r="NZK15" s="23"/>
      <c r="NZL15" s="23"/>
      <c r="NZM15" s="23"/>
      <c r="NZN15" s="23"/>
      <c r="NZO15" s="23"/>
      <c r="NZP15" s="23"/>
      <c r="NZQ15" s="23"/>
      <c r="NZR15" s="23"/>
      <c r="NZS15" s="23"/>
      <c r="NZT15" s="23"/>
      <c r="NZU15" s="23"/>
      <c r="NZV15" s="23"/>
      <c r="NZW15" s="23"/>
      <c r="NZX15" s="23"/>
      <c r="NZY15" s="23"/>
      <c r="NZZ15" s="23"/>
      <c r="OAA15" s="23"/>
      <c r="OAB15" s="23"/>
      <c r="OAC15" s="23"/>
      <c r="OAD15" s="23"/>
      <c r="OAE15" s="23"/>
      <c r="OAF15" s="23"/>
      <c r="OAG15" s="23"/>
      <c r="OAH15" s="23"/>
      <c r="OAI15" s="23"/>
      <c r="OAJ15" s="23"/>
      <c r="OAK15" s="23"/>
      <c r="OAL15" s="23"/>
      <c r="OAM15" s="23"/>
      <c r="OAN15" s="23"/>
      <c r="OAO15" s="23"/>
      <c r="OAP15" s="23"/>
      <c r="OAQ15" s="23"/>
      <c r="OAR15" s="23"/>
      <c r="OAS15" s="23"/>
      <c r="OAT15" s="23"/>
      <c r="OAU15" s="23"/>
      <c r="OAV15" s="23"/>
      <c r="OAW15" s="23"/>
      <c r="OAX15" s="23"/>
      <c r="OAY15" s="23"/>
      <c r="OAZ15" s="23"/>
      <c r="OBA15" s="23"/>
      <c r="OBB15" s="23"/>
      <c r="OBC15" s="23"/>
      <c r="OBD15" s="23"/>
      <c r="OBE15" s="23"/>
      <c r="OBF15" s="23"/>
      <c r="OBG15" s="23"/>
      <c r="OBH15" s="23"/>
      <c r="OBI15" s="23"/>
      <c r="OBJ15" s="23"/>
      <c r="OBK15" s="23"/>
      <c r="OBL15" s="23"/>
      <c r="OBM15" s="23"/>
      <c r="OBN15" s="23"/>
      <c r="OBO15" s="23"/>
      <c r="OBP15" s="23"/>
      <c r="OBQ15" s="23"/>
      <c r="OBR15" s="23"/>
      <c r="OBS15" s="23"/>
      <c r="OBT15" s="23"/>
      <c r="OBU15" s="23"/>
      <c r="OBV15" s="23"/>
      <c r="OBW15" s="23"/>
      <c r="OBX15" s="23"/>
      <c r="OBY15" s="23"/>
      <c r="OBZ15" s="23"/>
      <c r="OCA15" s="23"/>
      <c r="OCB15" s="23"/>
      <c r="OCC15" s="23"/>
      <c r="OCD15" s="23"/>
      <c r="OCE15" s="23"/>
      <c r="OCF15" s="23"/>
      <c r="OCG15" s="23"/>
      <c r="OCH15" s="23"/>
      <c r="OCI15" s="23"/>
      <c r="OCJ15" s="23"/>
      <c r="OCK15" s="23"/>
      <c r="OCL15" s="23"/>
      <c r="OCM15" s="23"/>
      <c r="OCN15" s="23"/>
      <c r="OCO15" s="23"/>
      <c r="OCP15" s="23"/>
      <c r="OCQ15" s="23"/>
      <c r="OCR15" s="23"/>
      <c r="OCS15" s="23"/>
      <c r="OCT15" s="23"/>
      <c r="OCU15" s="23"/>
      <c r="OCV15" s="23"/>
      <c r="OCW15" s="23"/>
      <c r="OCX15" s="23"/>
      <c r="OCY15" s="23"/>
      <c r="OCZ15" s="23"/>
      <c r="ODA15" s="23"/>
      <c r="ODB15" s="23"/>
      <c r="ODC15" s="23"/>
      <c r="ODD15" s="23"/>
      <c r="ODE15" s="23"/>
      <c r="ODF15" s="23"/>
      <c r="ODG15" s="23"/>
      <c r="ODH15" s="23"/>
      <c r="ODI15" s="23"/>
      <c r="ODJ15" s="23"/>
      <c r="ODK15" s="23"/>
      <c r="ODL15" s="23"/>
      <c r="ODM15" s="23"/>
      <c r="ODN15" s="23"/>
      <c r="ODO15" s="23"/>
      <c r="ODP15" s="23"/>
      <c r="ODQ15" s="23"/>
      <c r="ODR15" s="23"/>
      <c r="ODS15" s="23"/>
      <c r="ODT15" s="23"/>
      <c r="ODU15" s="23"/>
      <c r="ODV15" s="23"/>
      <c r="ODW15" s="23"/>
      <c r="ODX15" s="23"/>
      <c r="ODY15" s="23"/>
      <c r="ODZ15" s="23"/>
      <c r="OEA15" s="23"/>
      <c r="OEB15" s="23"/>
      <c r="OEC15" s="23"/>
      <c r="OED15" s="23"/>
      <c r="OEE15" s="23"/>
      <c r="OEF15" s="23"/>
      <c r="OEG15" s="23"/>
      <c r="OEH15" s="23"/>
      <c r="OEI15" s="23"/>
      <c r="OEJ15" s="23"/>
      <c r="OEK15" s="23"/>
      <c r="OEL15" s="23"/>
      <c r="OEM15" s="23"/>
      <c r="OEN15" s="23"/>
      <c r="OEO15" s="23"/>
      <c r="OEP15" s="23"/>
      <c r="OEQ15" s="23"/>
      <c r="OER15" s="23"/>
      <c r="OES15" s="23"/>
      <c r="OET15" s="23"/>
      <c r="OEU15" s="23"/>
      <c r="OEV15" s="23"/>
      <c r="OEW15" s="23"/>
      <c r="OEX15" s="23"/>
      <c r="OEY15" s="23"/>
      <c r="OEZ15" s="23"/>
      <c r="OFA15" s="23"/>
      <c r="OFB15" s="23"/>
      <c r="OFC15" s="23"/>
      <c r="OFD15" s="23"/>
      <c r="OFE15" s="23"/>
      <c r="OFF15" s="23"/>
      <c r="OFG15" s="23"/>
      <c r="OFH15" s="23"/>
      <c r="OFI15" s="23"/>
      <c r="OFJ15" s="23"/>
      <c r="OFK15" s="23"/>
      <c r="OFL15" s="23"/>
      <c r="OFM15" s="23"/>
      <c r="OFN15" s="23"/>
      <c r="OFO15" s="23"/>
      <c r="OFP15" s="23"/>
      <c r="OFQ15" s="23"/>
      <c r="OFR15" s="23"/>
      <c r="OFS15" s="23"/>
      <c r="OFT15" s="23"/>
      <c r="OFU15" s="23"/>
      <c r="OFV15" s="23"/>
      <c r="OFW15" s="23"/>
      <c r="OFX15" s="23"/>
      <c r="OFY15" s="23"/>
      <c r="OFZ15" s="23"/>
      <c r="OGA15" s="23"/>
      <c r="OGB15" s="23"/>
      <c r="OGC15" s="23"/>
      <c r="OGD15" s="23"/>
      <c r="OGE15" s="23"/>
      <c r="OGF15" s="23"/>
      <c r="OGG15" s="23"/>
      <c r="OGH15" s="23"/>
      <c r="OGI15" s="23"/>
      <c r="OGJ15" s="23"/>
      <c r="OGK15" s="23"/>
      <c r="OGL15" s="23"/>
      <c r="OGM15" s="23"/>
      <c r="OGN15" s="23"/>
      <c r="OGO15" s="23"/>
      <c r="OGP15" s="23"/>
      <c r="OGQ15" s="23"/>
      <c r="OGR15" s="23"/>
      <c r="OGS15" s="23"/>
      <c r="OGT15" s="23"/>
      <c r="OGU15" s="23"/>
      <c r="OGV15" s="23"/>
      <c r="OGW15" s="23"/>
      <c r="OGX15" s="23"/>
      <c r="OGY15" s="23"/>
      <c r="OGZ15" s="23"/>
      <c r="OHA15" s="23"/>
      <c r="OHB15" s="23"/>
      <c r="OHC15" s="23"/>
      <c r="OHD15" s="23"/>
      <c r="OHE15" s="23"/>
      <c r="OHF15" s="23"/>
      <c r="OHG15" s="23"/>
      <c r="OHH15" s="23"/>
      <c r="OHI15" s="23"/>
      <c r="OHJ15" s="23"/>
      <c r="OHK15" s="23"/>
      <c r="OHL15" s="23"/>
      <c r="OHM15" s="23"/>
      <c r="OHN15" s="23"/>
      <c r="OHO15" s="23"/>
      <c r="OHP15" s="23"/>
      <c r="OHQ15" s="23"/>
      <c r="OHR15" s="23"/>
      <c r="OHS15" s="23"/>
      <c r="OHT15" s="23"/>
      <c r="OHU15" s="23"/>
      <c r="OHV15" s="23"/>
      <c r="OHW15" s="23"/>
      <c r="OHX15" s="23"/>
      <c r="OHY15" s="23"/>
      <c r="OHZ15" s="23"/>
      <c r="OIA15" s="23"/>
      <c r="OIB15" s="23"/>
      <c r="OIC15" s="23"/>
      <c r="OID15" s="23"/>
      <c r="OIE15" s="23"/>
      <c r="OIF15" s="23"/>
      <c r="OIG15" s="23"/>
      <c r="OIH15" s="23"/>
      <c r="OII15" s="23"/>
      <c r="OIJ15" s="23"/>
      <c r="OIK15" s="23"/>
      <c r="OIL15" s="23"/>
      <c r="OIM15" s="23"/>
      <c r="OIN15" s="23"/>
      <c r="OIO15" s="23"/>
      <c r="OIP15" s="23"/>
      <c r="OIQ15" s="23"/>
      <c r="OIR15" s="23"/>
      <c r="OIS15" s="23"/>
      <c r="OIT15" s="23"/>
      <c r="OIU15" s="23"/>
      <c r="OIV15" s="23"/>
      <c r="OIW15" s="23"/>
      <c r="OIX15" s="23"/>
      <c r="OIY15" s="23"/>
      <c r="OIZ15" s="23"/>
      <c r="OJA15" s="23"/>
      <c r="OJB15" s="23"/>
      <c r="OJC15" s="23"/>
      <c r="OJD15" s="23"/>
      <c r="OJE15" s="23"/>
      <c r="OJF15" s="23"/>
      <c r="OJG15" s="23"/>
      <c r="OJH15" s="23"/>
      <c r="OJI15" s="23"/>
      <c r="OJJ15" s="23"/>
      <c r="OJK15" s="23"/>
      <c r="OJL15" s="23"/>
      <c r="OJM15" s="23"/>
      <c r="OJN15" s="23"/>
      <c r="OJO15" s="23"/>
      <c r="OJP15" s="23"/>
      <c r="OJQ15" s="23"/>
      <c r="OJR15" s="23"/>
      <c r="OJS15" s="23"/>
      <c r="OJT15" s="23"/>
      <c r="OJU15" s="23"/>
      <c r="OJV15" s="23"/>
      <c r="OJW15" s="23"/>
      <c r="OJX15" s="23"/>
      <c r="OJY15" s="23"/>
      <c r="OJZ15" s="23"/>
      <c r="OKA15" s="23"/>
      <c r="OKB15" s="23"/>
      <c r="OKC15" s="23"/>
      <c r="OKD15" s="23"/>
      <c r="OKE15" s="23"/>
      <c r="OKF15" s="23"/>
      <c r="OKG15" s="23"/>
      <c r="OKH15" s="23"/>
      <c r="OKI15" s="23"/>
      <c r="OKJ15" s="23"/>
      <c r="OKK15" s="23"/>
      <c r="OKL15" s="23"/>
      <c r="OKM15" s="23"/>
      <c r="OKN15" s="23"/>
      <c r="OKO15" s="23"/>
      <c r="OKP15" s="23"/>
      <c r="OKQ15" s="23"/>
      <c r="OKR15" s="23"/>
      <c r="OKS15" s="23"/>
      <c r="OKT15" s="23"/>
      <c r="OKU15" s="23"/>
      <c r="OKV15" s="23"/>
      <c r="OKW15" s="23"/>
      <c r="OKX15" s="23"/>
      <c r="OKY15" s="23"/>
      <c r="OKZ15" s="23"/>
      <c r="OLA15" s="23"/>
      <c r="OLB15" s="23"/>
      <c r="OLC15" s="23"/>
      <c r="OLD15" s="23"/>
      <c r="OLE15" s="23"/>
      <c r="OLF15" s="23"/>
      <c r="OLG15" s="23"/>
      <c r="OLH15" s="23"/>
      <c r="OLI15" s="23"/>
      <c r="OLJ15" s="23"/>
      <c r="OLK15" s="23"/>
      <c r="OLL15" s="23"/>
      <c r="OLM15" s="23"/>
      <c r="OLN15" s="23"/>
      <c r="OLO15" s="23"/>
      <c r="OLP15" s="23"/>
      <c r="OLQ15" s="23"/>
      <c r="OLR15" s="23"/>
      <c r="OLS15" s="23"/>
      <c r="OLT15" s="23"/>
      <c r="OLU15" s="23"/>
      <c r="OLV15" s="23"/>
      <c r="OLW15" s="23"/>
      <c r="OLX15" s="23"/>
      <c r="OLY15" s="23"/>
      <c r="OLZ15" s="23"/>
      <c r="OMA15" s="23"/>
      <c r="OMB15" s="23"/>
      <c r="OMC15" s="23"/>
      <c r="OMD15" s="23"/>
      <c r="OME15" s="23"/>
      <c r="OMF15" s="23"/>
      <c r="OMG15" s="23"/>
      <c r="OMH15" s="23"/>
      <c r="OMI15" s="23"/>
      <c r="OMJ15" s="23"/>
      <c r="OMK15" s="23"/>
      <c r="OML15" s="23"/>
      <c r="OMM15" s="23"/>
      <c r="OMN15" s="23"/>
      <c r="OMO15" s="23"/>
      <c r="OMP15" s="23"/>
      <c r="OMQ15" s="23"/>
      <c r="OMR15" s="23"/>
      <c r="OMS15" s="23"/>
      <c r="OMT15" s="23"/>
      <c r="OMU15" s="23"/>
      <c r="OMV15" s="23"/>
      <c r="OMW15" s="23"/>
      <c r="OMX15" s="23"/>
      <c r="OMY15" s="23"/>
      <c r="OMZ15" s="23"/>
      <c r="ONA15" s="23"/>
      <c r="ONB15" s="23"/>
      <c r="ONC15" s="23"/>
      <c r="OND15" s="23"/>
      <c r="ONE15" s="23"/>
      <c r="ONF15" s="23"/>
      <c r="ONG15" s="23"/>
      <c r="ONH15" s="23"/>
      <c r="ONI15" s="23"/>
      <c r="ONJ15" s="23"/>
      <c r="ONK15" s="23"/>
      <c r="ONL15" s="23"/>
      <c r="ONM15" s="23"/>
      <c r="ONN15" s="23"/>
      <c r="ONO15" s="23"/>
      <c r="ONP15" s="23"/>
      <c r="ONQ15" s="23"/>
      <c r="ONR15" s="23"/>
      <c r="ONS15" s="23"/>
      <c r="ONT15" s="23"/>
      <c r="ONU15" s="23"/>
      <c r="ONV15" s="23"/>
      <c r="ONW15" s="23"/>
      <c r="ONX15" s="23"/>
      <c r="ONY15" s="23"/>
      <c r="ONZ15" s="23"/>
      <c r="OOA15" s="23"/>
      <c r="OOB15" s="23"/>
      <c r="OOC15" s="23"/>
      <c r="OOD15" s="23"/>
      <c r="OOE15" s="23"/>
      <c r="OOF15" s="23"/>
      <c r="OOG15" s="23"/>
      <c r="OOH15" s="23"/>
      <c r="OOI15" s="23"/>
      <c r="OOJ15" s="23"/>
      <c r="OOK15" s="23"/>
      <c r="OOL15" s="23"/>
      <c r="OOM15" s="23"/>
      <c r="OON15" s="23"/>
      <c r="OOO15" s="23"/>
      <c r="OOP15" s="23"/>
      <c r="OOQ15" s="23"/>
      <c r="OOR15" s="23"/>
      <c r="OOS15" s="23"/>
      <c r="OOT15" s="23"/>
      <c r="OOU15" s="23"/>
      <c r="OOV15" s="23"/>
      <c r="OOW15" s="23"/>
      <c r="OOX15" s="23"/>
      <c r="OOY15" s="23"/>
      <c r="OOZ15" s="23"/>
      <c r="OPA15" s="23"/>
      <c r="OPB15" s="23"/>
      <c r="OPC15" s="23"/>
      <c r="OPD15" s="23"/>
      <c r="OPE15" s="23"/>
      <c r="OPF15" s="23"/>
      <c r="OPG15" s="23"/>
      <c r="OPH15" s="23"/>
      <c r="OPI15" s="23"/>
      <c r="OPJ15" s="23"/>
      <c r="OPK15" s="23"/>
      <c r="OPL15" s="23"/>
      <c r="OPM15" s="23"/>
      <c r="OPN15" s="23"/>
      <c r="OPO15" s="23"/>
      <c r="OPP15" s="23"/>
      <c r="OPQ15" s="23"/>
      <c r="OPR15" s="23"/>
      <c r="OPS15" s="23"/>
      <c r="OPT15" s="23"/>
      <c r="OPU15" s="23"/>
      <c r="OPV15" s="23"/>
      <c r="OPW15" s="23"/>
      <c r="OPX15" s="23"/>
      <c r="OPY15" s="23"/>
      <c r="OPZ15" s="23"/>
      <c r="OQA15" s="23"/>
      <c r="OQB15" s="23"/>
      <c r="OQC15" s="23"/>
      <c r="OQD15" s="23"/>
      <c r="OQE15" s="23"/>
      <c r="OQF15" s="23"/>
      <c r="OQG15" s="23"/>
      <c r="OQH15" s="23"/>
      <c r="OQI15" s="23"/>
      <c r="OQJ15" s="23"/>
      <c r="OQK15" s="23"/>
      <c r="OQL15" s="23"/>
      <c r="OQM15" s="23"/>
      <c r="OQN15" s="23"/>
      <c r="OQO15" s="23"/>
      <c r="OQP15" s="23"/>
      <c r="OQQ15" s="23"/>
      <c r="OQR15" s="23"/>
      <c r="OQS15" s="23"/>
      <c r="OQT15" s="23"/>
      <c r="OQU15" s="23"/>
      <c r="OQV15" s="23"/>
      <c r="OQW15" s="23"/>
      <c r="OQX15" s="23"/>
      <c r="OQY15" s="23"/>
      <c r="OQZ15" s="23"/>
      <c r="ORA15" s="23"/>
      <c r="ORB15" s="23"/>
      <c r="ORC15" s="23"/>
      <c r="ORD15" s="23"/>
      <c r="ORE15" s="23"/>
      <c r="ORF15" s="23"/>
      <c r="ORG15" s="23"/>
      <c r="ORH15" s="23"/>
      <c r="ORI15" s="23"/>
      <c r="ORJ15" s="23"/>
      <c r="ORK15" s="23"/>
      <c r="ORL15" s="23"/>
      <c r="ORM15" s="23"/>
      <c r="ORN15" s="23"/>
      <c r="ORO15" s="23"/>
      <c r="ORP15" s="23"/>
      <c r="ORQ15" s="23"/>
      <c r="ORR15" s="23"/>
      <c r="ORS15" s="23"/>
      <c r="ORT15" s="23"/>
      <c r="ORU15" s="23"/>
      <c r="ORV15" s="23"/>
      <c r="ORW15" s="23"/>
      <c r="ORX15" s="23"/>
      <c r="ORY15" s="23"/>
      <c r="ORZ15" s="23"/>
      <c r="OSA15" s="23"/>
      <c r="OSB15" s="23"/>
      <c r="OSC15" s="23"/>
      <c r="OSD15" s="23"/>
      <c r="OSE15" s="23"/>
      <c r="OSF15" s="23"/>
      <c r="OSG15" s="23"/>
      <c r="OSH15" s="23"/>
      <c r="OSI15" s="23"/>
      <c r="OSJ15" s="23"/>
      <c r="OSK15" s="23"/>
      <c r="OSL15" s="23"/>
      <c r="OSM15" s="23"/>
      <c r="OSN15" s="23"/>
      <c r="OSO15" s="23"/>
      <c r="OSP15" s="23"/>
      <c r="OSQ15" s="23"/>
      <c r="OSR15" s="23"/>
      <c r="OSS15" s="23"/>
      <c r="OST15" s="23"/>
      <c r="OSU15" s="23"/>
      <c r="OSV15" s="23"/>
      <c r="OSW15" s="23"/>
      <c r="OSX15" s="23"/>
      <c r="OSY15" s="23"/>
      <c r="OSZ15" s="23"/>
      <c r="OTA15" s="23"/>
      <c r="OTB15" s="23"/>
      <c r="OTC15" s="23"/>
      <c r="OTD15" s="23"/>
      <c r="OTE15" s="23"/>
      <c r="OTF15" s="23"/>
      <c r="OTG15" s="23"/>
      <c r="OTH15" s="23"/>
      <c r="OTI15" s="23"/>
      <c r="OTJ15" s="23"/>
      <c r="OTK15" s="23"/>
      <c r="OTL15" s="23"/>
      <c r="OTM15" s="23"/>
      <c r="OTN15" s="23"/>
      <c r="OTO15" s="23"/>
      <c r="OTP15" s="23"/>
      <c r="OTQ15" s="23"/>
      <c r="OTR15" s="23"/>
      <c r="OTS15" s="23"/>
      <c r="OTT15" s="23"/>
      <c r="OTU15" s="23"/>
      <c r="OTV15" s="23"/>
      <c r="OTW15" s="23"/>
      <c r="OTX15" s="23"/>
      <c r="OTY15" s="23"/>
      <c r="OTZ15" s="23"/>
      <c r="OUA15" s="23"/>
      <c r="OUB15" s="23"/>
      <c r="OUC15" s="23"/>
      <c r="OUD15" s="23"/>
      <c r="OUE15" s="23"/>
      <c r="OUF15" s="23"/>
      <c r="OUG15" s="23"/>
      <c r="OUH15" s="23"/>
      <c r="OUI15" s="23"/>
      <c r="OUJ15" s="23"/>
      <c r="OUK15" s="23"/>
      <c r="OUL15" s="23"/>
      <c r="OUM15" s="23"/>
      <c r="OUN15" s="23"/>
      <c r="OUO15" s="23"/>
      <c r="OUP15" s="23"/>
      <c r="OUQ15" s="23"/>
      <c r="OUR15" s="23"/>
      <c r="OUS15" s="23"/>
      <c r="OUT15" s="23"/>
      <c r="OUU15" s="23"/>
      <c r="OUV15" s="23"/>
      <c r="OUW15" s="23"/>
      <c r="OUX15" s="23"/>
      <c r="OUY15" s="23"/>
      <c r="OUZ15" s="23"/>
      <c r="OVA15" s="23"/>
      <c r="OVB15" s="23"/>
      <c r="OVC15" s="23"/>
      <c r="OVD15" s="23"/>
      <c r="OVE15" s="23"/>
      <c r="OVF15" s="23"/>
      <c r="OVG15" s="23"/>
      <c r="OVH15" s="23"/>
      <c r="OVI15" s="23"/>
      <c r="OVJ15" s="23"/>
      <c r="OVK15" s="23"/>
      <c r="OVL15" s="23"/>
      <c r="OVM15" s="23"/>
      <c r="OVN15" s="23"/>
      <c r="OVO15" s="23"/>
      <c r="OVP15" s="23"/>
      <c r="OVQ15" s="23"/>
      <c r="OVR15" s="23"/>
      <c r="OVS15" s="23"/>
      <c r="OVT15" s="23"/>
      <c r="OVU15" s="23"/>
      <c r="OVV15" s="23"/>
      <c r="OVW15" s="23"/>
      <c r="OVX15" s="23"/>
      <c r="OVY15" s="23"/>
      <c r="OVZ15" s="23"/>
      <c r="OWA15" s="23"/>
      <c r="OWB15" s="23"/>
      <c r="OWC15" s="23"/>
      <c r="OWD15" s="23"/>
      <c r="OWE15" s="23"/>
      <c r="OWF15" s="23"/>
      <c r="OWG15" s="23"/>
      <c r="OWH15" s="23"/>
      <c r="OWI15" s="23"/>
      <c r="OWJ15" s="23"/>
      <c r="OWK15" s="23"/>
      <c r="OWL15" s="23"/>
      <c r="OWM15" s="23"/>
      <c r="OWN15" s="23"/>
      <c r="OWO15" s="23"/>
      <c r="OWP15" s="23"/>
      <c r="OWQ15" s="23"/>
      <c r="OWR15" s="23"/>
      <c r="OWS15" s="23"/>
      <c r="OWT15" s="23"/>
      <c r="OWU15" s="23"/>
      <c r="OWV15" s="23"/>
      <c r="OWW15" s="23"/>
      <c r="OWX15" s="23"/>
      <c r="OWY15" s="23"/>
      <c r="OWZ15" s="23"/>
      <c r="OXA15" s="23"/>
      <c r="OXB15" s="23"/>
      <c r="OXC15" s="23"/>
      <c r="OXD15" s="23"/>
      <c r="OXE15" s="23"/>
      <c r="OXF15" s="23"/>
      <c r="OXG15" s="23"/>
      <c r="OXH15" s="23"/>
      <c r="OXI15" s="23"/>
      <c r="OXJ15" s="23"/>
      <c r="OXK15" s="23"/>
      <c r="OXL15" s="23"/>
      <c r="OXM15" s="23"/>
      <c r="OXN15" s="23"/>
      <c r="OXO15" s="23"/>
      <c r="OXP15" s="23"/>
      <c r="OXQ15" s="23"/>
      <c r="OXR15" s="23"/>
      <c r="OXS15" s="23"/>
      <c r="OXT15" s="23"/>
      <c r="OXU15" s="23"/>
      <c r="OXV15" s="23"/>
      <c r="OXW15" s="23"/>
      <c r="OXX15" s="23"/>
      <c r="OXY15" s="23"/>
      <c r="OXZ15" s="23"/>
      <c r="OYA15" s="23"/>
      <c r="OYB15" s="23"/>
      <c r="OYC15" s="23"/>
      <c r="OYD15" s="23"/>
      <c r="OYE15" s="23"/>
      <c r="OYF15" s="23"/>
      <c r="OYG15" s="23"/>
      <c r="OYH15" s="23"/>
      <c r="OYI15" s="23"/>
      <c r="OYJ15" s="23"/>
      <c r="OYK15" s="23"/>
      <c r="OYL15" s="23"/>
      <c r="OYM15" s="23"/>
      <c r="OYN15" s="23"/>
      <c r="OYO15" s="23"/>
      <c r="OYP15" s="23"/>
      <c r="OYQ15" s="23"/>
      <c r="OYR15" s="23"/>
      <c r="OYS15" s="23"/>
      <c r="OYT15" s="23"/>
      <c r="OYU15" s="23"/>
      <c r="OYV15" s="23"/>
      <c r="OYW15" s="23"/>
      <c r="OYX15" s="23"/>
      <c r="OYY15" s="23"/>
      <c r="OYZ15" s="23"/>
      <c r="OZA15" s="23"/>
      <c r="OZB15" s="23"/>
      <c r="OZC15" s="23"/>
      <c r="OZD15" s="23"/>
      <c r="OZE15" s="23"/>
      <c r="OZF15" s="23"/>
      <c r="OZG15" s="23"/>
      <c r="OZH15" s="23"/>
      <c r="OZI15" s="23"/>
      <c r="OZJ15" s="23"/>
      <c r="OZK15" s="23"/>
      <c r="OZL15" s="23"/>
      <c r="OZM15" s="23"/>
      <c r="OZN15" s="23"/>
      <c r="OZO15" s="23"/>
      <c r="OZP15" s="23"/>
      <c r="OZQ15" s="23"/>
      <c r="OZR15" s="23"/>
      <c r="OZS15" s="23"/>
      <c r="OZT15" s="23"/>
      <c r="OZU15" s="23"/>
      <c r="OZV15" s="23"/>
      <c r="OZW15" s="23"/>
      <c r="OZX15" s="23"/>
      <c r="OZY15" s="23"/>
      <c r="OZZ15" s="23"/>
      <c r="PAA15" s="23"/>
      <c r="PAB15" s="23"/>
      <c r="PAC15" s="23"/>
      <c r="PAD15" s="23"/>
      <c r="PAE15" s="23"/>
      <c r="PAF15" s="23"/>
      <c r="PAG15" s="23"/>
      <c r="PAH15" s="23"/>
      <c r="PAI15" s="23"/>
      <c r="PAJ15" s="23"/>
      <c r="PAK15" s="23"/>
      <c r="PAL15" s="23"/>
      <c r="PAM15" s="23"/>
      <c r="PAN15" s="23"/>
      <c r="PAO15" s="23"/>
      <c r="PAP15" s="23"/>
      <c r="PAQ15" s="23"/>
      <c r="PAR15" s="23"/>
      <c r="PAS15" s="23"/>
      <c r="PAT15" s="23"/>
      <c r="PAU15" s="23"/>
      <c r="PAV15" s="23"/>
      <c r="PAW15" s="23"/>
      <c r="PAX15" s="23"/>
      <c r="PAY15" s="23"/>
      <c r="PAZ15" s="23"/>
      <c r="PBA15" s="23"/>
      <c r="PBB15" s="23"/>
      <c r="PBC15" s="23"/>
      <c r="PBD15" s="23"/>
      <c r="PBE15" s="23"/>
      <c r="PBF15" s="23"/>
      <c r="PBG15" s="23"/>
      <c r="PBH15" s="23"/>
      <c r="PBI15" s="23"/>
      <c r="PBJ15" s="23"/>
      <c r="PBK15" s="23"/>
      <c r="PBL15" s="23"/>
      <c r="PBM15" s="23"/>
      <c r="PBN15" s="23"/>
      <c r="PBO15" s="23"/>
      <c r="PBP15" s="23"/>
      <c r="PBQ15" s="23"/>
      <c r="PBR15" s="23"/>
      <c r="PBS15" s="23"/>
      <c r="PBT15" s="23"/>
      <c r="PBU15" s="23"/>
      <c r="PBV15" s="23"/>
      <c r="PBW15" s="23"/>
      <c r="PBX15" s="23"/>
      <c r="PBY15" s="23"/>
      <c r="PBZ15" s="23"/>
      <c r="PCA15" s="23"/>
      <c r="PCB15" s="23"/>
      <c r="PCC15" s="23"/>
      <c r="PCD15" s="23"/>
      <c r="PCE15" s="23"/>
      <c r="PCF15" s="23"/>
      <c r="PCG15" s="23"/>
      <c r="PCH15" s="23"/>
      <c r="PCI15" s="23"/>
      <c r="PCJ15" s="23"/>
      <c r="PCK15" s="23"/>
      <c r="PCL15" s="23"/>
      <c r="PCM15" s="23"/>
      <c r="PCN15" s="23"/>
      <c r="PCO15" s="23"/>
      <c r="PCP15" s="23"/>
      <c r="PCQ15" s="23"/>
      <c r="PCR15" s="23"/>
      <c r="PCS15" s="23"/>
      <c r="PCT15" s="23"/>
      <c r="PCU15" s="23"/>
      <c r="PCV15" s="23"/>
      <c r="PCW15" s="23"/>
      <c r="PCX15" s="23"/>
      <c r="PCY15" s="23"/>
      <c r="PCZ15" s="23"/>
      <c r="PDA15" s="23"/>
      <c r="PDB15" s="23"/>
      <c r="PDC15" s="23"/>
      <c r="PDD15" s="23"/>
      <c r="PDE15" s="23"/>
      <c r="PDF15" s="23"/>
      <c r="PDG15" s="23"/>
      <c r="PDH15" s="23"/>
      <c r="PDI15" s="23"/>
      <c r="PDJ15" s="23"/>
      <c r="PDK15" s="23"/>
      <c r="PDL15" s="23"/>
      <c r="PDM15" s="23"/>
      <c r="PDN15" s="23"/>
      <c r="PDO15" s="23"/>
      <c r="PDP15" s="23"/>
      <c r="PDQ15" s="23"/>
      <c r="PDR15" s="23"/>
      <c r="PDS15" s="23"/>
      <c r="PDT15" s="23"/>
      <c r="PDU15" s="23"/>
      <c r="PDV15" s="23"/>
      <c r="PDW15" s="23"/>
      <c r="PDX15" s="23"/>
      <c r="PDY15" s="23"/>
      <c r="PDZ15" s="23"/>
      <c r="PEA15" s="23"/>
      <c r="PEB15" s="23"/>
      <c r="PEC15" s="23"/>
      <c r="PED15" s="23"/>
      <c r="PEE15" s="23"/>
      <c r="PEF15" s="23"/>
      <c r="PEG15" s="23"/>
      <c r="PEH15" s="23"/>
      <c r="PEI15" s="23"/>
      <c r="PEJ15" s="23"/>
      <c r="PEK15" s="23"/>
      <c r="PEL15" s="23"/>
      <c r="PEM15" s="23"/>
      <c r="PEN15" s="23"/>
      <c r="PEO15" s="23"/>
      <c r="PEP15" s="23"/>
      <c r="PEQ15" s="23"/>
      <c r="PER15" s="23"/>
      <c r="PES15" s="23"/>
      <c r="PET15" s="23"/>
      <c r="PEU15" s="23"/>
      <c r="PEV15" s="23"/>
      <c r="PEW15" s="23"/>
      <c r="PEX15" s="23"/>
      <c r="PEY15" s="23"/>
      <c r="PEZ15" s="23"/>
      <c r="PFA15" s="23"/>
      <c r="PFB15" s="23"/>
      <c r="PFC15" s="23"/>
      <c r="PFD15" s="23"/>
      <c r="PFE15" s="23"/>
      <c r="PFF15" s="23"/>
      <c r="PFG15" s="23"/>
      <c r="PFH15" s="23"/>
      <c r="PFI15" s="23"/>
      <c r="PFJ15" s="23"/>
      <c r="PFK15" s="23"/>
      <c r="PFL15" s="23"/>
      <c r="PFM15" s="23"/>
      <c r="PFN15" s="23"/>
      <c r="PFO15" s="23"/>
      <c r="PFP15" s="23"/>
      <c r="PFQ15" s="23"/>
      <c r="PFR15" s="23"/>
      <c r="PFS15" s="23"/>
      <c r="PFT15" s="23"/>
      <c r="PFU15" s="23"/>
      <c r="PFV15" s="23"/>
      <c r="PFW15" s="23"/>
      <c r="PFX15" s="23"/>
      <c r="PFY15" s="23"/>
      <c r="PFZ15" s="23"/>
      <c r="PGA15" s="23"/>
      <c r="PGB15" s="23"/>
      <c r="PGC15" s="23"/>
      <c r="PGD15" s="23"/>
      <c r="PGE15" s="23"/>
      <c r="PGF15" s="23"/>
      <c r="PGG15" s="23"/>
      <c r="PGH15" s="23"/>
      <c r="PGI15" s="23"/>
      <c r="PGJ15" s="23"/>
      <c r="PGK15" s="23"/>
      <c r="PGL15" s="23"/>
      <c r="PGM15" s="23"/>
      <c r="PGN15" s="23"/>
      <c r="PGO15" s="23"/>
      <c r="PGP15" s="23"/>
      <c r="PGQ15" s="23"/>
      <c r="PGR15" s="23"/>
      <c r="PGS15" s="23"/>
      <c r="PGT15" s="23"/>
      <c r="PGU15" s="23"/>
      <c r="PGV15" s="23"/>
      <c r="PGW15" s="23"/>
      <c r="PGX15" s="23"/>
      <c r="PGY15" s="23"/>
      <c r="PGZ15" s="23"/>
      <c r="PHA15" s="23"/>
      <c r="PHB15" s="23"/>
      <c r="PHC15" s="23"/>
      <c r="PHD15" s="23"/>
      <c r="PHE15" s="23"/>
      <c r="PHF15" s="23"/>
      <c r="PHG15" s="23"/>
      <c r="PHH15" s="23"/>
      <c r="PHI15" s="23"/>
      <c r="PHJ15" s="23"/>
      <c r="PHK15" s="23"/>
      <c r="PHL15" s="23"/>
      <c r="PHM15" s="23"/>
      <c r="PHN15" s="23"/>
      <c r="PHO15" s="23"/>
      <c r="PHP15" s="23"/>
      <c r="PHQ15" s="23"/>
      <c r="PHR15" s="23"/>
      <c r="PHS15" s="23"/>
      <c r="PHT15" s="23"/>
      <c r="PHU15" s="23"/>
      <c r="PHV15" s="23"/>
      <c r="PHW15" s="23"/>
      <c r="PHX15" s="23"/>
      <c r="PHY15" s="23"/>
      <c r="PHZ15" s="23"/>
      <c r="PIA15" s="23"/>
      <c r="PIB15" s="23"/>
      <c r="PIC15" s="23"/>
      <c r="PID15" s="23"/>
      <c r="PIE15" s="23"/>
      <c r="PIF15" s="23"/>
      <c r="PIG15" s="23"/>
      <c r="PIH15" s="23"/>
      <c r="PII15" s="23"/>
      <c r="PIJ15" s="23"/>
      <c r="PIK15" s="23"/>
      <c r="PIL15" s="23"/>
      <c r="PIM15" s="23"/>
      <c r="PIN15" s="23"/>
      <c r="PIO15" s="23"/>
      <c r="PIP15" s="23"/>
      <c r="PIQ15" s="23"/>
      <c r="PIR15" s="23"/>
      <c r="PIS15" s="23"/>
      <c r="PIT15" s="23"/>
      <c r="PIU15" s="23"/>
      <c r="PIV15" s="23"/>
      <c r="PIW15" s="23"/>
      <c r="PIX15" s="23"/>
      <c r="PIY15" s="23"/>
      <c r="PIZ15" s="23"/>
      <c r="PJA15" s="23"/>
      <c r="PJB15" s="23"/>
      <c r="PJC15" s="23"/>
      <c r="PJD15" s="23"/>
      <c r="PJE15" s="23"/>
      <c r="PJF15" s="23"/>
      <c r="PJG15" s="23"/>
      <c r="PJH15" s="23"/>
      <c r="PJI15" s="23"/>
      <c r="PJJ15" s="23"/>
      <c r="PJK15" s="23"/>
      <c r="PJL15" s="23"/>
      <c r="PJM15" s="23"/>
      <c r="PJN15" s="23"/>
      <c r="PJO15" s="23"/>
      <c r="PJP15" s="23"/>
      <c r="PJQ15" s="23"/>
      <c r="PJR15" s="23"/>
      <c r="PJS15" s="23"/>
      <c r="PJT15" s="23"/>
      <c r="PJU15" s="23"/>
      <c r="PJV15" s="23"/>
      <c r="PJW15" s="23"/>
      <c r="PJX15" s="23"/>
      <c r="PJY15" s="23"/>
      <c r="PJZ15" s="23"/>
      <c r="PKA15" s="23"/>
      <c r="PKB15" s="23"/>
      <c r="PKC15" s="23"/>
      <c r="PKD15" s="23"/>
      <c r="PKE15" s="23"/>
      <c r="PKF15" s="23"/>
      <c r="PKG15" s="23"/>
      <c r="PKH15" s="23"/>
      <c r="PKI15" s="23"/>
      <c r="PKJ15" s="23"/>
      <c r="PKK15" s="23"/>
      <c r="PKL15" s="23"/>
      <c r="PKM15" s="23"/>
      <c r="PKN15" s="23"/>
      <c r="PKO15" s="23"/>
      <c r="PKP15" s="23"/>
      <c r="PKQ15" s="23"/>
      <c r="PKR15" s="23"/>
      <c r="PKS15" s="23"/>
      <c r="PKT15" s="23"/>
      <c r="PKU15" s="23"/>
      <c r="PKV15" s="23"/>
      <c r="PKW15" s="23"/>
      <c r="PKX15" s="23"/>
      <c r="PKY15" s="23"/>
      <c r="PKZ15" s="23"/>
      <c r="PLA15" s="23"/>
      <c r="PLB15" s="23"/>
      <c r="PLC15" s="23"/>
      <c r="PLD15" s="23"/>
      <c r="PLE15" s="23"/>
      <c r="PLF15" s="23"/>
      <c r="PLG15" s="23"/>
      <c r="PLH15" s="23"/>
      <c r="PLI15" s="23"/>
      <c r="PLJ15" s="23"/>
      <c r="PLK15" s="23"/>
      <c r="PLL15" s="23"/>
      <c r="PLM15" s="23"/>
      <c r="PLN15" s="23"/>
      <c r="PLO15" s="23"/>
      <c r="PLP15" s="23"/>
      <c r="PLQ15" s="23"/>
      <c r="PLR15" s="23"/>
      <c r="PLS15" s="23"/>
      <c r="PLT15" s="23"/>
      <c r="PLU15" s="23"/>
      <c r="PLV15" s="23"/>
      <c r="PLW15" s="23"/>
      <c r="PLX15" s="23"/>
      <c r="PLY15" s="23"/>
      <c r="PLZ15" s="23"/>
      <c r="PMA15" s="23"/>
      <c r="PMB15" s="23"/>
      <c r="PMC15" s="23"/>
      <c r="PMD15" s="23"/>
      <c r="PME15" s="23"/>
      <c r="PMF15" s="23"/>
      <c r="PMG15" s="23"/>
      <c r="PMH15" s="23"/>
      <c r="PMI15" s="23"/>
      <c r="PMJ15" s="23"/>
      <c r="PMK15" s="23"/>
      <c r="PML15" s="23"/>
      <c r="PMM15" s="23"/>
      <c r="PMN15" s="23"/>
      <c r="PMO15" s="23"/>
      <c r="PMP15" s="23"/>
      <c r="PMQ15" s="23"/>
      <c r="PMR15" s="23"/>
      <c r="PMS15" s="23"/>
      <c r="PMT15" s="23"/>
      <c r="PMU15" s="23"/>
      <c r="PMV15" s="23"/>
      <c r="PMW15" s="23"/>
      <c r="PMX15" s="23"/>
      <c r="PMY15" s="23"/>
      <c r="PMZ15" s="23"/>
      <c r="PNA15" s="23"/>
      <c r="PNB15" s="23"/>
      <c r="PNC15" s="23"/>
      <c r="PND15" s="23"/>
      <c r="PNE15" s="23"/>
      <c r="PNF15" s="23"/>
      <c r="PNG15" s="23"/>
      <c r="PNH15" s="23"/>
      <c r="PNI15" s="23"/>
      <c r="PNJ15" s="23"/>
      <c r="PNK15" s="23"/>
      <c r="PNL15" s="23"/>
      <c r="PNM15" s="23"/>
      <c r="PNN15" s="23"/>
      <c r="PNO15" s="23"/>
      <c r="PNP15" s="23"/>
      <c r="PNQ15" s="23"/>
      <c r="PNR15" s="23"/>
      <c r="PNS15" s="23"/>
      <c r="PNT15" s="23"/>
      <c r="PNU15" s="23"/>
      <c r="PNV15" s="23"/>
      <c r="PNW15" s="23"/>
      <c r="PNX15" s="23"/>
      <c r="PNY15" s="23"/>
      <c r="PNZ15" s="23"/>
      <c r="POA15" s="23"/>
      <c r="POB15" s="23"/>
      <c r="POC15" s="23"/>
      <c r="POD15" s="23"/>
      <c r="POE15" s="23"/>
      <c r="POF15" s="23"/>
      <c r="POG15" s="23"/>
      <c r="POH15" s="23"/>
      <c r="POI15" s="23"/>
      <c r="POJ15" s="23"/>
      <c r="POK15" s="23"/>
      <c r="POL15" s="23"/>
      <c r="POM15" s="23"/>
      <c r="PON15" s="23"/>
      <c r="POO15" s="23"/>
      <c r="POP15" s="23"/>
      <c r="POQ15" s="23"/>
      <c r="POR15" s="23"/>
      <c r="POS15" s="23"/>
      <c r="POT15" s="23"/>
      <c r="POU15" s="23"/>
      <c r="POV15" s="23"/>
      <c r="POW15" s="23"/>
      <c r="POX15" s="23"/>
      <c r="POY15" s="23"/>
      <c r="POZ15" s="23"/>
      <c r="PPA15" s="23"/>
      <c r="PPB15" s="23"/>
      <c r="PPC15" s="23"/>
      <c r="PPD15" s="23"/>
      <c r="PPE15" s="23"/>
      <c r="PPF15" s="23"/>
      <c r="PPG15" s="23"/>
      <c r="PPH15" s="23"/>
      <c r="PPI15" s="23"/>
      <c r="PPJ15" s="23"/>
      <c r="PPK15" s="23"/>
      <c r="PPL15" s="23"/>
      <c r="PPM15" s="23"/>
      <c r="PPN15" s="23"/>
      <c r="PPO15" s="23"/>
      <c r="PPP15" s="23"/>
      <c r="PPQ15" s="23"/>
      <c r="PPR15" s="23"/>
      <c r="PPS15" s="23"/>
      <c r="PPT15" s="23"/>
      <c r="PPU15" s="23"/>
      <c r="PPV15" s="23"/>
      <c r="PPW15" s="23"/>
      <c r="PPX15" s="23"/>
      <c r="PPY15" s="23"/>
      <c r="PPZ15" s="23"/>
      <c r="PQA15" s="23"/>
      <c r="PQB15" s="23"/>
      <c r="PQC15" s="23"/>
      <c r="PQD15" s="23"/>
      <c r="PQE15" s="23"/>
      <c r="PQF15" s="23"/>
      <c r="PQG15" s="23"/>
      <c r="PQH15" s="23"/>
      <c r="PQI15" s="23"/>
      <c r="PQJ15" s="23"/>
      <c r="PQK15" s="23"/>
      <c r="PQL15" s="23"/>
      <c r="PQM15" s="23"/>
      <c r="PQN15" s="23"/>
      <c r="PQO15" s="23"/>
      <c r="PQP15" s="23"/>
      <c r="PQQ15" s="23"/>
      <c r="PQR15" s="23"/>
      <c r="PQS15" s="23"/>
      <c r="PQT15" s="23"/>
      <c r="PQU15" s="23"/>
      <c r="PQV15" s="23"/>
      <c r="PQW15" s="23"/>
      <c r="PQX15" s="23"/>
      <c r="PQY15" s="23"/>
      <c r="PQZ15" s="23"/>
      <c r="PRA15" s="23"/>
      <c r="PRB15" s="23"/>
      <c r="PRC15" s="23"/>
      <c r="PRD15" s="23"/>
      <c r="PRE15" s="23"/>
      <c r="PRF15" s="23"/>
      <c r="PRG15" s="23"/>
      <c r="PRH15" s="23"/>
      <c r="PRI15" s="23"/>
      <c r="PRJ15" s="23"/>
      <c r="PRK15" s="23"/>
      <c r="PRL15" s="23"/>
      <c r="PRM15" s="23"/>
      <c r="PRN15" s="23"/>
      <c r="PRO15" s="23"/>
      <c r="PRP15" s="23"/>
      <c r="PRQ15" s="23"/>
      <c r="PRR15" s="23"/>
      <c r="PRS15" s="23"/>
      <c r="PRT15" s="23"/>
      <c r="PRU15" s="23"/>
      <c r="PRV15" s="23"/>
      <c r="PRW15" s="23"/>
      <c r="PRX15" s="23"/>
      <c r="PRY15" s="23"/>
      <c r="PRZ15" s="23"/>
      <c r="PSA15" s="23"/>
      <c r="PSB15" s="23"/>
      <c r="PSC15" s="23"/>
      <c r="PSD15" s="23"/>
      <c r="PSE15" s="23"/>
      <c r="PSF15" s="23"/>
      <c r="PSG15" s="23"/>
      <c r="PSH15" s="23"/>
      <c r="PSI15" s="23"/>
      <c r="PSJ15" s="23"/>
      <c r="PSK15" s="23"/>
      <c r="PSL15" s="23"/>
      <c r="PSM15" s="23"/>
      <c r="PSN15" s="23"/>
      <c r="PSO15" s="23"/>
      <c r="PSP15" s="23"/>
      <c r="PSQ15" s="23"/>
      <c r="PSR15" s="23"/>
      <c r="PSS15" s="23"/>
      <c r="PST15" s="23"/>
      <c r="PSU15" s="23"/>
      <c r="PSV15" s="23"/>
      <c r="PSW15" s="23"/>
      <c r="PSX15" s="23"/>
      <c r="PSY15" s="23"/>
      <c r="PSZ15" s="23"/>
      <c r="PTA15" s="23"/>
      <c r="PTB15" s="23"/>
      <c r="PTC15" s="23"/>
      <c r="PTD15" s="23"/>
      <c r="PTE15" s="23"/>
      <c r="PTF15" s="23"/>
      <c r="PTG15" s="23"/>
      <c r="PTH15" s="23"/>
      <c r="PTI15" s="23"/>
      <c r="PTJ15" s="23"/>
      <c r="PTK15" s="23"/>
      <c r="PTL15" s="23"/>
      <c r="PTM15" s="23"/>
      <c r="PTN15" s="23"/>
      <c r="PTO15" s="23"/>
      <c r="PTP15" s="23"/>
      <c r="PTQ15" s="23"/>
      <c r="PTR15" s="23"/>
      <c r="PTS15" s="23"/>
      <c r="PTT15" s="23"/>
      <c r="PTU15" s="23"/>
      <c r="PTV15" s="23"/>
      <c r="PTW15" s="23"/>
      <c r="PTX15" s="23"/>
      <c r="PTY15" s="23"/>
      <c r="PTZ15" s="23"/>
      <c r="PUA15" s="23"/>
      <c r="PUB15" s="23"/>
      <c r="PUC15" s="23"/>
      <c r="PUD15" s="23"/>
      <c r="PUE15" s="23"/>
      <c r="PUF15" s="23"/>
      <c r="PUG15" s="23"/>
      <c r="PUH15" s="23"/>
      <c r="PUI15" s="23"/>
      <c r="PUJ15" s="23"/>
      <c r="PUK15" s="23"/>
      <c r="PUL15" s="23"/>
      <c r="PUM15" s="23"/>
      <c r="PUN15" s="23"/>
      <c r="PUO15" s="23"/>
      <c r="PUP15" s="23"/>
      <c r="PUQ15" s="23"/>
      <c r="PUR15" s="23"/>
      <c r="PUS15" s="23"/>
      <c r="PUT15" s="23"/>
      <c r="PUU15" s="23"/>
      <c r="PUV15" s="23"/>
      <c r="PUW15" s="23"/>
      <c r="PUX15" s="23"/>
      <c r="PUY15" s="23"/>
      <c r="PUZ15" s="23"/>
      <c r="PVA15" s="23"/>
      <c r="PVB15" s="23"/>
      <c r="PVC15" s="23"/>
      <c r="PVD15" s="23"/>
      <c r="PVE15" s="23"/>
      <c r="PVF15" s="23"/>
      <c r="PVG15" s="23"/>
      <c r="PVH15" s="23"/>
      <c r="PVI15" s="23"/>
      <c r="PVJ15" s="23"/>
      <c r="PVK15" s="23"/>
      <c r="PVL15" s="23"/>
      <c r="PVM15" s="23"/>
      <c r="PVN15" s="23"/>
      <c r="PVO15" s="23"/>
      <c r="PVP15" s="23"/>
      <c r="PVQ15" s="23"/>
      <c r="PVR15" s="23"/>
      <c r="PVS15" s="23"/>
      <c r="PVT15" s="23"/>
      <c r="PVU15" s="23"/>
      <c r="PVV15" s="23"/>
      <c r="PVW15" s="23"/>
      <c r="PVX15" s="23"/>
      <c r="PVY15" s="23"/>
      <c r="PVZ15" s="23"/>
      <c r="PWA15" s="23"/>
      <c r="PWB15" s="23"/>
      <c r="PWC15" s="23"/>
      <c r="PWD15" s="23"/>
      <c r="PWE15" s="23"/>
      <c r="PWF15" s="23"/>
      <c r="PWG15" s="23"/>
      <c r="PWH15" s="23"/>
      <c r="PWI15" s="23"/>
      <c r="PWJ15" s="23"/>
      <c r="PWK15" s="23"/>
      <c r="PWL15" s="23"/>
      <c r="PWM15" s="23"/>
      <c r="PWN15" s="23"/>
      <c r="PWO15" s="23"/>
      <c r="PWP15" s="23"/>
      <c r="PWQ15" s="23"/>
      <c r="PWR15" s="23"/>
      <c r="PWS15" s="23"/>
      <c r="PWT15" s="23"/>
      <c r="PWU15" s="23"/>
      <c r="PWV15" s="23"/>
      <c r="PWW15" s="23"/>
      <c r="PWX15" s="23"/>
      <c r="PWY15" s="23"/>
      <c r="PWZ15" s="23"/>
      <c r="PXA15" s="23"/>
      <c r="PXB15" s="23"/>
      <c r="PXC15" s="23"/>
      <c r="PXD15" s="23"/>
      <c r="PXE15" s="23"/>
      <c r="PXF15" s="23"/>
      <c r="PXG15" s="23"/>
      <c r="PXH15" s="23"/>
      <c r="PXI15" s="23"/>
      <c r="PXJ15" s="23"/>
      <c r="PXK15" s="23"/>
      <c r="PXL15" s="23"/>
      <c r="PXM15" s="23"/>
      <c r="PXN15" s="23"/>
      <c r="PXO15" s="23"/>
      <c r="PXP15" s="23"/>
      <c r="PXQ15" s="23"/>
      <c r="PXR15" s="23"/>
      <c r="PXS15" s="23"/>
      <c r="PXT15" s="23"/>
      <c r="PXU15" s="23"/>
      <c r="PXV15" s="23"/>
      <c r="PXW15" s="23"/>
      <c r="PXX15" s="23"/>
      <c r="PXY15" s="23"/>
      <c r="PXZ15" s="23"/>
      <c r="PYA15" s="23"/>
      <c r="PYB15" s="23"/>
      <c r="PYC15" s="23"/>
      <c r="PYD15" s="23"/>
      <c r="PYE15" s="23"/>
      <c r="PYF15" s="23"/>
      <c r="PYG15" s="23"/>
      <c r="PYH15" s="23"/>
      <c r="PYI15" s="23"/>
      <c r="PYJ15" s="23"/>
      <c r="PYK15" s="23"/>
      <c r="PYL15" s="23"/>
      <c r="PYM15" s="23"/>
      <c r="PYN15" s="23"/>
      <c r="PYO15" s="23"/>
      <c r="PYP15" s="23"/>
      <c r="PYQ15" s="23"/>
      <c r="PYR15" s="23"/>
      <c r="PYS15" s="23"/>
      <c r="PYT15" s="23"/>
      <c r="PYU15" s="23"/>
      <c r="PYV15" s="23"/>
      <c r="PYW15" s="23"/>
      <c r="PYX15" s="23"/>
      <c r="PYY15" s="23"/>
      <c r="PYZ15" s="23"/>
      <c r="PZA15" s="23"/>
      <c r="PZB15" s="23"/>
      <c r="PZC15" s="23"/>
      <c r="PZD15" s="23"/>
      <c r="PZE15" s="23"/>
      <c r="PZF15" s="23"/>
      <c r="PZG15" s="23"/>
      <c r="PZH15" s="23"/>
      <c r="PZI15" s="23"/>
      <c r="PZJ15" s="23"/>
      <c r="PZK15" s="23"/>
      <c r="PZL15" s="23"/>
      <c r="PZM15" s="23"/>
      <c r="PZN15" s="23"/>
      <c r="PZO15" s="23"/>
      <c r="PZP15" s="23"/>
      <c r="PZQ15" s="23"/>
      <c r="PZR15" s="23"/>
      <c r="PZS15" s="23"/>
      <c r="PZT15" s="23"/>
      <c r="PZU15" s="23"/>
      <c r="PZV15" s="23"/>
      <c r="PZW15" s="23"/>
      <c r="PZX15" s="23"/>
      <c r="PZY15" s="23"/>
      <c r="PZZ15" s="23"/>
      <c r="QAA15" s="23"/>
      <c r="QAB15" s="23"/>
      <c r="QAC15" s="23"/>
      <c r="QAD15" s="23"/>
      <c r="QAE15" s="23"/>
      <c r="QAF15" s="23"/>
      <c r="QAG15" s="23"/>
      <c r="QAH15" s="23"/>
      <c r="QAI15" s="23"/>
      <c r="QAJ15" s="23"/>
      <c r="QAK15" s="23"/>
      <c r="QAL15" s="23"/>
      <c r="QAM15" s="23"/>
      <c r="QAN15" s="23"/>
      <c r="QAO15" s="23"/>
      <c r="QAP15" s="23"/>
      <c r="QAQ15" s="23"/>
      <c r="QAR15" s="23"/>
      <c r="QAS15" s="23"/>
      <c r="QAT15" s="23"/>
      <c r="QAU15" s="23"/>
      <c r="QAV15" s="23"/>
      <c r="QAW15" s="23"/>
      <c r="QAX15" s="23"/>
      <c r="QAY15" s="23"/>
      <c r="QAZ15" s="23"/>
      <c r="QBA15" s="23"/>
      <c r="QBB15" s="23"/>
      <c r="QBC15" s="23"/>
      <c r="QBD15" s="23"/>
      <c r="QBE15" s="23"/>
      <c r="QBF15" s="23"/>
      <c r="QBG15" s="23"/>
      <c r="QBH15" s="23"/>
      <c r="QBI15" s="23"/>
      <c r="QBJ15" s="23"/>
      <c r="QBK15" s="23"/>
      <c r="QBL15" s="23"/>
      <c r="QBM15" s="23"/>
      <c r="QBN15" s="23"/>
      <c r="QBO15" s="23"/>
      <c r="QBP15" s="23"/>
      <c r="QBQ15" s="23"/>
      <c r="QBR15" s="23"/>
      <c r="QBS15" s="23"/>
      <c r="QBT15" s="23"/>
      <c r="QBU15" s="23"/>
      <c r="QBV15" s="23"/>
      <c r="QBW15" s="23"/>
      <c r="QBX15" s="23"/>
      <c r="QBY15" s="23"/>
      <c r="QBZ15" s="23"/>
      <c r="QCA15" s="23"/>
      <c r="QCB15" s="23"/>
      <c r="QCC15" s="23"/>
      <c r="QCD15" s="23"/>
      <c r="QCE15" s="23"/>
      <c r="QCF15" s="23"/>
      <c r="QCG15" s="23"/>
      <c r="QCH15" s="23"/>
      <c r="QCI15" s="23"/>
      <c r="QCJ15" s="23"/>
      <c r="QCK15" s="23"/>
      <c r="QCL15" s="23"/>
      <c r="QCM15" s="23"/>
      <c r="QCN15" s="23"/>
      <c r="QCO15" s="23"/>
      <c r="QCP15" s="23"/>
      <c r="QCQ15" s="23"/>
      <c r="QCR15" s="23"/>
      <c r="QCS15" s="23"/>
      <c r="QCT15" s="23"/>
      <c r="QCU15" s="23"/>
      <c r="QCV15" s="23"/>
      <c r="QCW15" s="23"/>
      <c r="QCX15" s="23"/>
      <c r="QCY15" s="23"/>
      <c r="QCZ15" s="23"/>
      <c r="QDA15" s="23"/>
      <c r="QDB15" s="23"/>
      <c r="QDC15" s="23"/>
      <c r="QDD15" s="23"/>
      <c r="QDE15" s="23"/>
      <c r="QDF15" s="23"/>
      <c r="QDG15" s="23"/>
      <c r="QDH15" s="23"/>
      <c r="QDI15" s="23"/>
      <c r="QDJ15" s="23"/>
      <c r="QDK15" s="23"/>
      <c r="QDL15" s="23"/>
      <c r="QDM15" s="23"/>
      <c r="QDN15" s="23"/>
      <c r="QDO15" s="23"/>
      <c r="QDP15" s="23"/>
      <c r="QDQ15" s="23"/>
      <c r="QDR15" s="23"/>
      <c r="QDS15" s="23"/>
      <c r="QDT15" s="23"/>
      <c r="QDU15" s="23"/>
      <c r="QDV15" s="23"/>
      <c r="QDW15" s="23"/>
      <c r="QDX15" s="23"/>
      <c r="QDY15" s="23"/>
      <c r="QDZ15" s="23"/>
      <c r="QEA15" s="23"/>
      <c r="QEB15" s="23"/>
      <c r="QEC15" s="23"/>
      <c r="QED15" s="23"/>
      <c r="QEE15" s="23"/>
      <c r="QEF15" s="23"/>
      <c r="QEG15" s="23"/>
      <c r="QEH15" s="23"/>
      <c r="QEI15" s="23"/>
      <c r="QEJ15" s="23"/>
      <c r="QEK15" s="23"/>
      <c r="QEL15" s="23"/>
      <c r="QEM15" s="23"/>
      <c r="QEN15" s="23"/>
      <c r="QEO15" s="23"/>
      <c r="QEP15" s="23"/>
      <c r="QEQ15" s="23"/>
      <c r="QER15" s="23"/>
      <c r="QES15" s="23"/>
      <c r="QET15" s="23"/>
      <c r="QEU15" s="23"/>
      <c r="QEV15" s="23"/>
      <c r="QEW15" s="23"/>
      <c r="QEX15" s="23"/>
      <c r="QEY15" s="23"/>
      <c r="QEZ15" s="23"/>
      <c r="QFA15" s="23"/>
      <c r="QFB15" s="23"/>
      <c r="QFC15" s="23"/>
      <c r="QFD15" s="23"/>
      <c r="QFE15" s="23"/>
      <c r="QFF15" s="23"/>
      <c r="QFG15" s="23"/>
      <c r="QFH15" s="23"/>
      <c r="QFI15" s="23"/>
      <c r="QFJ15" s="23"/>
      <c r="QFK15" s="23"/>
      <c r="QFL15" s="23"/>
      <c r="QFM15" s="23"/>
      <c r="QFN15" s="23"/>
      <c r="QFO15" s="23"/>
      <c r="QFP15" s="23"/>
      <c r="QFQ15" s="23"/>
      <c r="QFR15" s="23"/>
      <c r="QFS15" s="23"/>
      <c r="QFT15" s="23"/>
      <c r="QFU15" s="23"/>
      <c r="QFV15" s="23"/>
      <c r="QFW15" s="23"/>
      <c r="QFX15" s="23"/>
      <c r="QFY15" s="23"/>
      <c r="QFZ15" s="23"/>
      <c r="QGA15" s="23"/>
      <c r="QGB15" s="23"/>
      <c r="QGC15" s="23"/>
      <c r="QGD15" s="23"/>
      <c r="QGE15" s="23"/>
      <c r="QGF15" s="23"/>
      <c r="QGG15" s="23"/>
      <c r="QGH15" s="23"/>
      <c r="QGI15" s="23"/>
      <c r="QGJ15" s="23"/>
      <c r="QGK15" s="23"/>
      <c r="QGL15" s="23"/>
      <c r="QGM15" s="23"/>
      <c r="QGN15" s="23"/>
      <c r="QGO15" s="23"/>
      <c r="QGP15" s="23"/>
      <c r="QGQ15" s="23"/>
      <c r="QGR15" s="23"/>
      <c r="QGS15" s="23"/>
      <c r="QGT15" s="23"/>
      <c r="QGU15" s="23"/>
      <c r="QGV15" s="23"/>
      <c r="QGW15" s="23"/>
      <c r="QGX15" s="23"/>
      <c r="QGY15" s="23"/>
      <c r="QGZ15" s="23"/>
      <c r="QHA15" s="23"/>
      <c r="QHB15" s="23"/>
      <c r="QHC15" s="23"/>
      <c r="QHD15" s="23"/>
      <c r="QHE15" s="23"/>
      <c r="QHF15" s="23"/>
      <c r="QHG15" s="23"/>
      <c r="QHH15" s="23"/>
      <c r="QHI15" s="23"/>
      <c r="QHJ15" s="23"/>
      <c r="QHK15" s="23"/>
      <c r="QHL15" s="23"/>
      <c r="QHM15" s="23"/>
      <c r="QHN15" s="23"/>
      <c r="QHO15" s="23"/>
      <c r="QHP15" s="23"/>
      <c r="QHQ15" s="23"/>
      <c r="QHR15" s="23"/>
      <c r="QHS15" s="23"/>
      <c r="QHT15" s="23"/>
      <c r="QHU15" s="23"/>
      <c r="QHV15" s="23"/>
      <c r="QHW15" s="23"/>
      <c r="QHX15" s="23"/>
      <c r="QHY15" s="23"/>
      <c r="QHZ15" s="23"/>
      <c r="QIA15" s="23"/>
      <c r="QIB15" s="23"/>
      <c r="QIC15" s="23"/>
      <c r="QID15" s="23"/>
      <c r="QIE15" s="23"/>
      <c r="QIF15" s="23"/>
      <c r="QIG15" s="23"/>
      <c r="QIH15" s="23"/>
      <c r="QII15" s="23"/>
      <c r="QIJ15" s="23"/>
      <c r="QIK15" s="23"/>
      <c r="QIL15" s="23"/>
      <c r="QIM15" s="23"/>
      <c r="QIN15" s="23"/>
      <c r="QIO15" s="23"/>
      <c r="QIP15" s="23"/>
      <c r="QIQ15" s="23"/>
      <c r="QIR15" s="23"/>
      <c r="QIS15" s="23"/>
      <c r="QIT15" s="23"/>
      <c r="QIU15" s="23"/>
      <c r="QIV15" s="23"/>
      <c r="QIW15" s="23"/>
      <c r="QIX15" s="23"/>
      <c r="QIY15" s="23"/>
      <c r="QIZ15" s="23"/>
      <c r="QJA15" s="23"/>
      <c r="QJB15" s="23"/>
      <c r="QJC15" s="23"/>
      <c r="QJD15" s="23"/>
      <c r="QJE15" s="23"/>
      <c r="QJF15" s="23"/>
      <c r="QJG15" s="23"/>
      <c r="QJH15" s="23"/>
      <c r="QJI15" s="23"/>
      <c r="QJJ15" s="23"/>
      <c r="QJK15" s="23"/>
      <c r="QJL15" s="23"/>
      <c r="QJM15" s="23"/>
      <c r="QJN15" s="23"/>
      <c r="QJO15" s="23"/>
      <c r="QJP15" s="23"/>
      <c r="QJQ15" s="23"/>
      <c r="QJR15" s="23"/>
      <c r="QJS15" s="23"/>
      <c r="QJT15" s="23"/>
      <c r="QJU15" s="23"/>
      <c r="QJV15" s="23"/>
      <c r="QJW15" s="23"/>
      <c r="QJX15" s="23"/>
      <c r="QJY15" s="23"/>
      <c r="QJZ15" s="23"/>
      <c r="QKA15" s="23"/>
      <c r="QKB15" s="23"/>
      <c r="QKC15" s="23"/>
      <c r="QKD15" s="23"/>
      <c r="QKE15" s="23"/>
      <c r="QKF15" s="23"/>
      <c r="QKG15" s="23"/>
      <c r="QKH15" s="23"/>
      <c r="QKI15" s="23"/>
      <c r="QKJ15" s="23"/>
      <c r="QKK15" s="23"/>
      <c r="QKL15" s="23"/>
      <c r="QKM15" s="23"/>
      <c r="QKN15" s="23"/>
      <c r="QKO15" s="23"/>
      <c r="QKP15" s="23"/>
      <c r="QKQ15" s="23"/>
      <c r="QKR15" s="23"/>
      <c r="QKS15" s="23"/>
      <c r="QKT15" s="23"/>
      <c r="QKU15" s="23"/>
      <c r="QKV15" s="23"/>
      <c r="QKW15" s="23"/>
      <c r="QKX15" s="23"/>
      <c r="QKY15" s="23"/>
      <c r="QKZ15" s="23"/>
      <c r="QLA15" s="23"/>
      <c r="QLB15" s="23"/>
      <c r="QLC15" s="23"/>
      <c r="QLD15" s="23"/>
      <c r="QLE15" s="23"/>
      <c r="QLF15" s="23"/>
      <c r="QLG15" s="23"/>
      <c r="QLH15" s="23"/>
      <c r="QLI15" s="23"/>
      <c r="QLJ15" s="23"/>
      <c r="QLK15" s="23"/>
      <c r="QLL15" s="23"/>
      <c r="QLM15" s="23"/>
      <c r="QLN15" s="23"/>
      <c r="QLO15" s="23"/>
      <c r="QLP15" s="23"/>
      <c r="QLQ15" s="23"/>
      <c r="QLR15" s="23"/>
      <c r="QLS15" s="23"/>
      <c r="QLT15" s="23"/>
      <c r="QLU15" s="23"/>
      <c r="QLV15" s="23"/>
      <c r="QLW15" s="23"/>
      <c r="QLX15" s="23"/>
      <c r="QLY15" s="23"/>
      <c r="QLZ15" s="23"/>
      <c r="QMA15" s="23"/>
      <c r="QMB15" s="23"/>
      <c r="QMC15" s="23"/>
      <c r="QMD15" s="23"/>
      <c r="QME15" s="23"/>
      <c r="QMF15" s="23"/>
      <c r="QMG15" s="23"/>
      <c r="QMH15" s="23"/>
      <c r="QMI15" s="23"/>
      <c r="QMJ15" s="23"/>
      <c r="QMK15" s="23"/>
      <c r="QML15" s="23"/>
      <c r="QMM15" s="23"/>
      <c r="QMN15" s="23"/>
      <c r="QMO15" s="23"/>
      <c r="QMP15" s="23"/>
      <c r="QMQ15" s="23"/>
      <c r="QMR15" s="23"/>
      <c r="QMS15" s="23"/>
      <c r="QMT15" s="23"/>
      <c r="QMU15" s="23"/>
      <c r="QMV15" s="23"/>
      <c r="QMW15" s="23"/>
      <c r="QMX15" s="23"/>
      <c r="QMY15" s="23"/>
      <c r="QMZ15" s="23"/>
      <c r="QNA15" s="23"/>
      <c r="QNB15" s="23"/>
      <c r="QNC15" s="23"/>
      <c r="QND15" s="23"/>
      <c r="QNE15" s="23"/>
      <c r="QNF15" s="23"/>
      <c r="QNG15" s="23"/>
      <c r="QNH15" s="23"/>
      <c r="QNI15" s="23"/>
      <c r="QNJ15" s="23"/>
      <c r="QNK15" s="23"/>
      <c r="QNL15" s="23"/>
      <c r="QNM15" s="23"/>
      <c r="QNN15" s="23"/>
      <c r="QNO15" s="23"/>
      <c r="QNP15" s="23"/>
      <c r="QNQ15" s="23"/>
      <c r="QNR15" s="23"/>
      <c r="QNS15" s="23"/>
      <c r="QNT15" s="23"/>
      <c r="QNU15" s="23"/>
      <c r="QNV15" s="23"/>
      <c r="QNW15" s="23"/>
      <c r="QNX15" s="23"/>
      <c r="QNY15" s="23"/>
      <c r="QNZ15" s="23"/>
      <c r="QOA15" s="23"/>
      <c r="QOB15" s="23"/>
      <c r="QOC15" s="23"/>
      <c r="QOD15" s="23"/>
      <c r="QOE15" s="23"/>
      <c r="QOF15" s="23"/>
      <c r="QOG15" s="23"/>
      <c r="QOH15" s="23"/>
      <c r="QOI15" s="23"/>
      <c r="QOJ15" s="23"/>
      <c r="QOK15" s="23"/>
      <c r="QOL15" s="23"/>
      <c r="QOM15" s="23"/>
      <c r="QON15" s="23"/>
      <c r="QOO15" s="23"/>
      <c r="QOP15" s="23"/>
      <c r="QOQ15" s="23"/>
      <c r="QOR15" s="23"/>
      <c r="QOS15" s="23"/>
      <c r="QOT15" s="23"/>
      <c r="QOU15" s="23"/>
      <c r="QOV15" s="23"/>
      <c r="QOW15" s="23"/>
      <c r="QOX15" s="23"/>
      <c r="QOY15" s="23"/>
      <c r="QOZ15" s="23"/>
      <c r="QPA15" s="23"/>
      <c r="QPB15" s="23"/>
      <c r="QPC15" s="23"/>
      <c r="QPD15" s="23"/>
      <c r="QPE15" s="23"/>
      <c r="QPF15" s="23"/>
      <c r="QPG15" s="23"/>
      <c r="QPH15" s="23"/>
      <c r="QPI15" s="23"/>
      <c r="QPJ15" s="23"/>
      <c r="QPK15" s="23"/>
      <c r="QPL15" s="23"/>
      <c r="QPM15" s="23"/>
      <c r="QPN15" s="23"/>
      <c r="QPO15" s="23"/>
      <c r="QPP15" s="23"/>
      <c r="QPQ15" s="23"/>
      <c r="QPR15" s="23"/>
      <c r="QPS15" s="23"/>
      <c r="QPT15" s="23"/>
      <c r="QPU15" s="23"/>
      <c r="QPV15" s="23"/>
      <c r="QPW15" s="23"/>
      <c r="QPX15" s="23"/>
      <c r="QPY15" s="23"/>
      <c r="QPZ15" s="23"/>
      <c r="QQA15" s="23"/>
      <c r="QQB15" s="23"/>
      <c r="QQC15" s="23"/>
      <c r="QQD15" s="23"/>
      <c r="QQE15" s="23"/>
      <c r="QQF15" s="23"/>
      <c r="QQG15" s="23"/>
      <c r="QQH15" s="23"/>
      <c r="QQI15" s="23"/>
      <c r="QQJ15" s="23"/>
      <c r="QQK15" s="23"/>
      <c r="QQL15" s="23"/>
      <c r="QQM15" s="23"/>
      <c r="QQN15" s="23"/>
      <c r="QQO15" s="23"/>
      <c r="QQP15" s="23"/>
      <c r="QQQ15" s="23"/>
      <c r="QQR15" s="23"/>
      <c r="QQS15" s="23"/>
      <c r="QQT15" s="23"/>
      <c r="QQU15" s="23"/>
      <c r="QQV15" s="23"/>
      <c r="QQW15" s="23"/>
      <c r="QQX15" s="23"/>
      <c r="QQY15" s="23"/>
      <c r="QQZ15" s="23"/>
      <c r="QRA15" s="23"/>
      <c r="QRB15" s="23"/>
      <c r="QRC15" s="23"/>
      <c r="QRD15" s="23"/>
      <c r="QRE15" s="23"/>
      <c r="QRF15" s="23"/>
      <c r="QRG15" s="23"/>
      <c r="QRH15" s="23"/>
      <c r="QRI15" s="23"/>
      <c r="QRJ15" s="23"/>
      <c r="QRK15" s="23"/>
      <c r="QRL15" s="23"/>
      <c r="QRM15" s="23"/>
      <c r="QRN15" s="23"/>
      <c r="QRO15" s="23"/>
      <c r="QRP15" s="23"/>
      <c r="QRQ15" s="23"/>
      <c r="QRR15" s="23"/>
      <c r="QRS15" s="23"/>
      <c r="QRT15" s="23"/>
      <c r="QRU15" s="23"/>
      <c r="QRV15" s="23"/>
      <c r="QRW15" s="23"/>
      <c r="QRX15" s="23"/>
      <c r="QRY15" s="23"/>
      <c r="QRZ15" s="23"/>
      <c r="QSA15" s="23"/>
      <c r="QSB15" s="23"/>
      <c r="QSC15" s="23"/>
      <c r="QSD15" s="23"/>
      <c r="QSE15" s="23"/>
      <c r="QSF15" s="23"/>
      <c r="QSG15" s="23"/>
      <c r="QSH15" s="23"/>
      <c r="QSI15" s="23"/>
      <c r="QSJ15" s="23"/>
      <c r="QSK15" s="23"/>
      <c r="QSL15" s="23"/>
      <c r="QSM15" s="23"/>
      <c r="QSN15" s="23"/>
      <c r="QSO15" s="23"/>
      <c r="QSP15" s="23"/>
      <c r="QSQ15" s="23"/>
      <c r="QSR15" s="23"/>
      <c r="QSS15" s="23"/>
      <c r="QST15" s="23"/>
      <c r="QSU15" s="23"/>
      <c r="QSV15" s="23"/>
      <c r="QSW15" s="23"/>
      <c r="QSX15" s="23"/>
      <c r="QSY15" s="23"/>
      <c r="QSZ15" s="23"/>
      <c r="QTA15" s="23"/>
      <c r="QTB15" s="23"/>
      <c r="QTC15" s="23"/>
      <c r="QTD15" s="23"/>
      <c r="QTE15" s="23"/>
      <c r="QTF15" s="23"/>
      <c r="QTG15" s="23"/>
      <c r="QTH15" s="23"/>
      <c r="QTI15" s="23"/>
      <c r="QTJ15" s="23"/>
      <c r="QTK15" s="23"/>
      <c r="QTL15" s="23"/>
      <c r="QTM15" s="23"/>
      <c r="QTN15" s="23"/>
      <c r="QTO15" s="23"/>
      <c r="QTP15" s="23"/>
      <c r="QTQ15" s="23"/>
      <c r="QTR15" s="23"/>
      <c r="QTS15" s="23"/>
      <c r="QTT15" s="23"/>
      <c r="QTU15" s="23"/>
      <c r="QTV15" s="23"/>
      <c r="QTW15" s="23"/>
      <c r="QTX15" s="23"/>
      <c r="QTY15" s="23"/>
      <c r="QTZ15" s="23"/>
      <c r="QUA15" s="23"/>
      <c r="QUB15" s="23"/>
      <c r="QUC15" s="23"/>
      <c r="QUD15" s="23"/>
      <c r="QUE15" s="23"/>
      <c r="QUF15" s="23"/>
      <c r="QUG15" s="23"/>
      <c r="QUH15" s="23"/>
      <c r="QUI15" s="23"/>
      <c r="QUJ15" s="23"/>
      <c r="QUK15" s="23"/>
      <c r="QUL15" s="23"/>
      <c r="QUM15" s="23"/>
      <c r="QUN15" s="23"/>
      <c r="QUO15" s="23"/>
      <c r="QUP15" s="23"/>
      <c r="QUQ15" s="23"/>
      <c r="QUR15" s="23"/>
      <c r="QUS15" s="23"/>
      <c r="QUT15" s="23"/>
      <c r="QUU15" s="23"/>
      <c r="QUV15" s="23"/>
      <c r="QUW15" s="23"/>
      <c r="QUX15" s="23"/>
      <c r="QUY15" s="23"/>
      <c r="QUZ15" s="23"/>
      <c r="QVA15" s="23"/>
      <c r="QVB15" s="23"/>
      <c r="QVC15" s="23"/>
      <c r="QVD15" s="23"/>
      <c r="QVE15" s="23"/>
      <c r="QVF15" s="23"/>
      <c r="QVG15" s="23"/>
      <c r="QVH15" s="23"/>
      <c r="QVI15" s="23"/>
      <c r="QVJ15" s="23"/>
      <c r="QVK15" s="23"/>
      <c r="QVL15" s="23"/>
      <c r="QVM15" s="23"/>
      <c r="QVN15" s="23"/>
      <c r="QVO15" s="23"/>
      <c r="QVP15" s="23"/>
      <c r="QVQ15" s="23"/>
      <c r="QVR15" s="23"/>
      <c r="QVS15" s="23"/>
      <c r="QVT15" s="23"/>
      <c r="QVU15" s="23"/>
      <c r="QVV15" s="23"/>
      <c r="QVW15" s="23"/>
      <c r="QVX15" s="23"/>
      <c r="QVY15" s="23"/>
      <c r="QVZ15" s="23"/>
      <c r="QWA15" s="23"/>
      <c r="QWB15" s="23"/>
      <c r="QWC15" s="23"/>
      <c r="QWD15" s="23"/>
      <c r="QWE15" s="23"/>
      <c r="QWF15" s="23"/>
      <c r="QWG15" s="23"/>
      <c r="QWH15" s="23"/>
      <c r="QWI15" s="23"/>
      <c r="QWJ15" s="23"/>
      <c r="QWK15" s="23"/>
      <c r="QWL15" s="23"/>
      <c r="QWM15" s="23"/>
      <c r="QWN15" s="23"/>
      <c r="QWO15" s="23"/>
      <c r="QWP15" s="23"/>
      <c r="QWQ15" s="23"/>
      <c r="QWR15" s="23"/>
      <c r="QWS15" s="23"/>
      <c r="QWT15" s="23"/>
      <c r="QWU15" s="23"/>
      <c r="QWV15" s="23"/>
      <c r="QWW15" s="23"/>
      <c r="QWX15" s="23"/>
      <c r="QWY15" s="23"/>
      <c r="QWZ15" s="23"/>
      <c r="QXA15" s="23"/>
      <c r="QXB15" s="23"/>
      <c r="QXC15" s="23"/>
      <c r="QXD15" s="23"/>
      <c r="QXE15" s="23"/>
      <c r="QXF15" s="23"/>
      <c r="QXG15" s="23"/>
      <c r="QXH15" s="23"/>
      <c r="QXI15" s="23"/>
      <c r="QXJ15" s="23"/>
      <c r="QXK15" s="23"/>
      <c r="QXL15" s="23"/>
      <c r="QXM15" s="23"/>
      <c r="QXN15" s="23"/>
      <c r="QXO15" s="23"/>
      <c r="QXP15" s="23"/>
      <c r="QXQ15" s="23"/>
      <c r="QXR15" s="23"/>
      <c r="QXS15" s="23"/>
      <c r="QXT15" s="23"/>
      <c r="QXU15" s="23"/>
      <c r="QXV15" s="23"/>
      <c r="QXW15" s="23"/>
      <c r="QXX15" s="23"/>
      <c r="QXY15" s="23"/>
      <c r="QXZ15" s="23"/>
      <c r="QYA15" s="23"/>
      <c r="QYB15" s="23"/>
      <c r="QYC15" s="23"/>
      <c r="QYD15" s="23"/>
      <c r="QYE15" s="23"/>
      <c r="QYF15" s="23"/>
      <c r="QYG15" s="23"/>
      <c r="QYH15" s="23"/>
      <c r="QYI15" s="23"/>
      <c r="QYJ15" s="23"/>
      <c r="QYK15" s="23"/>
      <c r="QYL15" s="23"/>
      <c r="QYM15" s="23"/>
      <c r="QYN15" s="23"/>
      <c r="QYO15" s="23"/>
      <c r="QYP15" s="23"/>
      <c r="QYQ15" s="23"/>
      <c r="QYR15" s="23"/>
      <c r="QYS15" s="23"/>
      <c r="QYT15" s="23"/>
      <c r="QYU15" s="23"/>
      <c r="QYV15" s="23"/>
      <c r="QYW15" s="23"/>
      <c r="QYX15" s="23"/>
      <c r="QYY15" s="23"/>
      <c r="QYZ15" s="23"/>
      <c r="QZA15" s="23"/>
      <c r="QZB15" s="23"/>
      <c r="QZC15" s="23"/>
      <c r="QZD15" s="23"/>
      <c r="QZE15" s="23"/>
      <c r="QZF15" s="23"/>
      <c r="QZG15" s="23"/>
      <c r="QZH15" s="23"/>
      <c r="QZI15" s="23"/>
      <c r="QZJ15" s="23"/>
      <c r="QZK15" s="23"/>
      <c r="QZL15" s="23"/>
      <c r="QZM15" s="23"/>
      <c r="QZN15" s="23"/>
      <c r="QZO15" s="23"/>
      <c r="QZP15" s="23"/>
      <c r="QZQ15" s="23"/>
      <c r="QZR15" s="23"/>
      <c r="QZS15" s="23"/>
      <c r="QZT15" s="23"/>
      <c r="QZU15" s="23"/>
      <c r="QZV15" s="23"/>
      <c r="QZW15" s="23"/>
      <c r="QZX15" s="23"/>
      <c r="QZY15" s="23"/>
      <c r="QZZ15" s="23"/>
      <c r="RAA15" s="23"/>
      <c r="RAB15" s="23"/>
      <c r="RAC15" s="23"/>
      <c r="RAD15" s="23"/>
      <c r="RAE15" s="23"/>
      <c r="RAF15" s="23"/>
      <c r="RAG15" s="23"/>
      <c r="RAH15" s="23"/>
      <c r="RAI15" s="23"/>
      <c r="RAJ15" s="23"/>
      <c r="RAK15" s="23"/>
      <c r="RAL15" s="23"/>
      <c r="RAM15" s="23"/>
      <c r="RAN15" s="23"/>
      <c r="RAO15" s="23"/>
      <c r="RAP15" s="23"/>
      <c r="RAQ15" s="23"/>
      <c r="RAR15" s="23"/>
      <c r="RAS15" s="23"/>
      <c r="RAT15" s="23"/>
      <c r="RAU15" s="23"/>
      <c r="RAV15" s="23"/>
      <c r="RAW15" s="23"/>
      <c r="RAX15" s="23"/>
      <c r="RAY15" s="23"/>
      <c r="RAZ15" s="23"/>
      <c r="RBA15" s="23"/>
      <c r="RBB15" s="23"/>
      <c r="RBC15" s="23"/>
      <c r="RBD15" s="23"/>
      <c r="RBE15" s="23"/>
      <c r="RBF15" s="23"/>
      <c r="RBG15" s="23"/>
      <c r="RBH15" s="23"/>
      <c r="RBI15" s="23"/>
      <c r="RBJ15" s="23"/>
      <c r="RBK15" s="23"/>
      <c r="RBL15" s="23"/>
      <c r="RBM15" s="23"/>
      <c r="RBN15" s="23"/>
      <c r="RBO15" s="23"/>
      <c r="RBP15" s="23"/>
      <c r="RBQ15" s="23"/>
      <c r="RBR15" s="23"/>
      <c r="RBS15" s="23"/>
      <c r="RBT15" s="23"/>
      <c r="RBU15" s="23"/>
      <c r="RBV15" s="23"/>
      <c r="RBW15" s="23"/>
      <c r="RBX15" s="23"/>
      <c r="RBY15" s="23"/>
      <c r="RBZ15" s="23"/>
      <c r="RCA15" s="23"/>
      <c r="RCB15" s="23"/>
      <c r="RCC15" s="23"/>
      <c r="RCD15" s="23"/>
      <c r="RCE15" s="23"/>
      <c r="RCF15" s="23"/>
      <c r="RCG15" s="23"/>
      <c r="RCH15" s="23"/>
      <c r="RCI15" s="23"/>
      <c r="RCJ15" s="23"/>
      <c r="RCK15" s="23"/>
      <c r="RCL15" s="23"/>
      <c r="RCM15" s="23"/>
      <c r="RCN15" s="23"/>
      <c r="RCO15" s="23"/>
      <c r="RCP15" s="23"/>
      <c r="RCQ15" s="23"/>
      <c r="RCR15" s="23"/>
      <c r="RCS15" s="23"/>
      <c r="RCT15" s="23"/>
      <c r="RCU15" s="23"/>
      <c r="RCV15" s="23"/>
      <c r="RCW15" s="23"/>
      <c r="RCX15" s="23"/>
      <c r="RCY15" s="23"/>
      <c r="RCZ15" s="23"/>
      <c r="RDA15" s="23"/>
      <c r="RDB15" s="23"/>
      <c r="RDC15" s="23"/>
      <c r="RDD15" s="23"/>
      <c r="RDE15" s="23"/>
      <c r="RDF15" s="23"/>
      <c r="RDG15" s="23"/>
      <c r="RDH15" s="23"/>
      <c r="RDI15" s="23"/>
      <c r="RDJ15" s="23"/>
      <c r="RDK15" s="23"/>
      <c r="RDL15" s="23"/>
      <c r="RDM15" s="23"/>
      <c r="RDN15" s="23"/>
      <c r="RDO15" s="23"/>
      <c r="RDP15" s="23"/>
      <c r="RDQ15" s="23"/>
      <c r="RDR15" s="23"/>
      <c r="RDS15" s="23"/>
      <c r="RDT15" s="23"/>
      <c r="RDU15" s="23"/>
      <c r="RDV15" s="23"/>
      <c r="RDW15" s="23"/>
      <c r="RDX15" s="23"/>
      <c r="RDY15" s="23"/>
      <c r="RDZ15" s="23"/>
      <c r="REA15" s="23"/>
      <c r="REB15" s="23"/>
      <c r="REC15" s="23"/>
      <c r="RED15" s="23"/>
      <c r="REE15" s="23"/>
      <c r="REF15" s="23"/>
      <c r="REG15" s="23"/>
      <c r="REH15" s="23"/>
      <c r="REI15" s="23"/>
      <c r="REJ15" s="23"/>
      <c r="REK15" s="23"/>
      <c r="REL15" s="23"/>
      <c r="REM15" s="23"/>
      <c r="REN15" s="23"/>
      <c r="REO15" s="23"/>
      <c r="REP15" s="23"/>
      <c r="REQ15" s="23"/>
      <c r="RER15" s="23"/>
      <c r="RES15" s="23"/>
      <c r="RET15" s="23"/>
      <c r="REU15" s="23"/>
      <c r="REV15" s="23"/>
      <c r="REW15" s="23"/>
      <c r="REX15" s="23"/>
      <c r="REY15" s="23"/>
      <c r="REZ15" s="23"/>
      <c r="RFA15" s="23"/>
      <c r="RFB15" s="23"/>
      <c r="RFC15" s="23"/>
      <c r="RFD15" s="23"/>
      <c r="RFE15" s="23"/>
      <c r="RFF15" s="23"/>
      <c r="RFG15" s="23"/>
      <c r="RFH15" s="23"/>
      <c r="RFI15" s="23"/>
      <c r="RFJ15" s="23"/>
      <c r="RFK15" s="23"/>
      <c r="RFL15" s="23"/>
      <c r="RFM15" s="23"/>
      <c r="RFN15" s="23"/>
      <c r="RFO15" s="23"/>
      <c r="RFP15" s="23"/>
      <c r="RFQ15" s="23"/>
      <c r="RFR15" s="23"/>
      <c r="RFS15" s="23"/>
      <c r="RFT15" s="23"/>
      <c r="RFU15" s="23"/>
      <c r="RFV15" s="23"/>
      <c r="RFW15" s="23"/>
      <c r="RFX15" s="23"/>
      <c r="RFY15" s="23"/>
      <c r="RFZ15" s="23"/>
      <c r="RGA15" s="23"/>
      <c r="RGB15" s="23"/>
      <c r="RGC15" s="23"/>
      <c r="RGD15" s="23"/>
      <c r="RGE15" s="23"/>
      <c r="RGF15" s="23"/>
      <c r="RGG15" s="23"/>
      <c r="RGH15" s="23"/>
      <c r="RGI15" s="23"/>
      <c r="RGJ15" s="23"/>
      <c r="RGK15" s="23"/>
      <c r="RGL15" s="23"/>
      <c r="RGM15" s="23"/>
      <c r="RGN15" s="23"/>
      <c r="RGO15" s="23"/>
      <c r="RGP15" s="23"/>
      <c r="RGQ15" s="23"/>
      <c r="RGR15" s="23"/>
      <c r="RGS15" s="23"/>
      <c r="RGT15" s="23"/>
      <c r="RGU15" s="23"/>
      <c r="RGV15" s="23"/>
      <c r="RGW15" s="23"/>
      <c r="RGX15" s="23"/>
      <c r="RGY15" s="23"/>
      <c r="RGZ15" s="23"/>
      <c r="RHA15" s="23"/>
      <c r="RHB15" s="23"/>
      <c r="RHC15" s="23"/>
      <c r="RHD15" s="23"/>
      <c r="RHE15" s="23"/>
      <c r="RHF15" s="23"/>
      <c r="RHG15" s="23"/>
      <c r="RHH15" s="23"/>
      <c r="RHI15" s="23"/>
      <c r="RHJ15" s="23"/>
      <c r="RHK15" s="23"/>
      <c r="RHL15" s="23"/>
      <c r="RHM15" s="23"/>
      <c r="RHN15" s="23"/>
      <c r="RHO15" s="23"/>
      <c r="RHP15" s="23"/>
      <c r="RHQ15" s="23"/>
      <c r="RHR15" s="23"/>
      <c r="RHS15" s="23"/>
      <c r="RHT15" s="23"/>
      <c r="RHU15" s="23"/>
      <c r="RHV15" s="23"/>
      <c r="RHW15" s="23"/>
      <c r="RHX15" s="23"/>
      <c r="RHY15" s="23"/>
      <c r="RHZ15" s="23"/>
      <c r="RIA15" s="23"/>
      <c r="RIB15" s="23"/>
      <c r="RIC15" s="23"/>
      <c r="RID15" s="23"/>
      <c r="RIE15" s="23"/>
      <c r="RIF15" s="23"/>
      <c r="RIG15" s="23"/>
      <c r="RIH15" s="23"/>
      <c r="RII15" s="23"/>
      <c r="RIJ15" s="23"/>
      <c r="RIK15" s="23"/>
      <c r="RIL15" s="23"/>
      <c r="RIM15" s="23"/>
      <c r="RIN15" s="23"/>
      <c r="RIO15" s="23"/>
      <c r="RIP15" s="23"/>
      <c r="RIQ15" s="23"/>
      <c r="RIR15" s="23"/>
      <c r="RIS15" s="23"/>
      <c r="RIT15" s="23"/>
      <c r="RIU15" s="23"/>
      <c r="RIV15" s="23"/>
      <c r="RIW15" s="23"/>
      <c r="RIX15" s="23"/>
      <c r="RIY15" s="23"/>
      <c r="RIZ15" s="23"/>
      <c r="RJA15" s="23"/>
      <c r="RJB15" s="23"/>
      <c r="RJC15" s="23"/>
      <c r="RJD15" s="23"/>
      <c r="RJE15" s="23"/>
      <c r="RJF15" s="23"/>
      <c r="RJG15" s="23"/>
      <c r="RJH15" s="23"/>
      <c r="RJI15" s="23"/>
      <c r="RJJ15" s="23"/>
      <c r="RJK15" s="23"/>
      <c r="RJL15" s="23"/>
      <c r="RJM15" s="23"/>
      <c r="RJN15" s="23"/>
      <c r="RJO15" s="23"/>
      <c r="RJP15" s="23"/>
      <c r="RJQ15" s="23"/>
      <c r="RJR15" s="23"/>
      <c r="RJS15" s="23"/>
      <c r="RJT15" s="23"/>
      <c r="RJU15" s="23"/>
      <c r="RJV15" s="23"/>
      <c r="RJW15" s="23"/>
      <c r="RJX15" s="23"/>
      <c r="RJY15" s="23"/>
      <c r="RJZ15" s="23"/>
      <c r="RKA15" s="23"/>
      <c r="RKB15" s="23"/>
      <c r="RKC15" s="23"/>
      <c r="RKD15" s="23"/>
      <c r="RKE15" s="23"/>
      <c r="RKF15" s="23"/>
      <c r="RKG15" s="23"/>
      <c r="RKH15" s="23"/>
      <c r="RKI15" s="23"/>
      <c r="RKJ15" s="23"/>
      <c r="RKK15" s="23"/>
      <c r="RKL15" s="23"/>
      <c r="RKM15" s="23"/>
      <c r="RKN15" s="23"/>
      <c r="RKO15" s="23"/>
      <c r="RKP15" s="23"/>
      <c r="RKQ15" s="23"/>
      <c r="RKR15" s="23"/>
      <c r="RKS15" s="23"/>
      <c r="RKT15" s="23"/>
      <c r="RKU15" s="23"/>
      <c r="RKV15" s="23"/>
      <c r="RKW15" s="23"/>
      <c r="RKX15" s="23"/>
      <c r="RKY15" s="23"/>
      <c r="RKZ15" s="23"/>
      <c r="RLA15" s="23"/>
      <c r="RLB15" s="23"/>
      <c r="RLC15" s="23"/>
      <c r="RLD15" s="23"/>
      <c r="RLE15" s="23"/>
      <c r="RLF15" s="23"/>
      <c r="RLG15" s="23"/>
      <c r="RLH15" s="23"/>
      <c r="RLI15" s="23"/>
      <c r="RLJ15" s="23"/>
      <c r="RLK15" s="23"/>
      <c r="RLL15" s="23"/>
      <c r="RLM15" s="23"/>
      <c r="RLN15" s="23"/>
      <c r="RLO15" s="23"/>
      <c r="RLP15" s="23"/>
      <c r="RLQ15" s="23"/>
      <c r="RLR15" s="23"/>
      <c r="RLS15" s="23"/>
      <c r="RLT15" s="23"/>
      <c r="RLU15" s="23"/>
      <c r="RLV15" s="23"/>
      <c r="RLW15" s="23"/>
      <c r="RLX15" s="23"/>
      <c r="RLY15" s="23"/>
      <c r="RLZ15" s="23"/>
      <c r="RMA15" s="23"/>
      <c r="RMB15" s="23"/>
      <c r="RMC15" s="23"/>
      <c r="RMD15" s="23"/>
      <c r="RME15" s="23"/>
      <c r="RMF15" s="23"/>
      <c r="RMG15" s="23"/>
      <c r="RMH15" s="23"/>
      <c r="RMI15" s="23"/>
      <c r="RMJ15" s="23"/>
      <c r="RMK15" s="23"/>
      <c r="RML15" s="23"/>
      <c r="RMM15" s="23"/>
      <c r="RMN15" s="23"/>
      <c r="RMO15" s="23"/>
      <c r="RMP15" s="23"/>
      <c r="RMQ15" s="23"/>
      <c r="RMR15" s="23"/>
      <c r="RMS15" s="23"/>
      <c r="RMT15" s="23"/>
      <c r="RMU15" s="23"/>
      <c r="RMV15" s="23"/>
      <c r="RMW15" s="23"/>
      <c r="RMX15" s="23"/>
      <c r="RMY15" s="23"/>
      <c r="RMZ15" s="23"/>
      <c r="RNA15" s="23"/>
      <c r="RNB15" s="23"/>
      <c r="RNC15" s="23"/>
      <c r="RND15" s="23"/>
      <c r="RNE15" s="23"/>
      <c r="RNF15" s="23"/>
      <c r="RNG15" s="23"/>
      <c r="RNH15" s="23"/>
      <c r="RNI15" s="23"/>
      <c r="RNJ15" s="23"/>
      <c r="RNK15" s="23"/>
      <c r="RNL15" s="23"/>
      <c r="RNM15" s="23"/>
      <c r="RNN15" s="23"/>
      <c r="RNO15" s="23"/>
      <c r="RNP15" s="23"/>
      <c r="RNQ15" s="23"/>
      <c r="RNR15" s="23"/>
      <c r="RNS15" s="23"/>
      <c r="RNT15" s="23"/>
      <c r="RNU15" s="23"/>
      <c r="RNV15" s="23"/>
      <c r="RNW15" s="23"/>
      <c r="RNX15" s="23"/>
      <c r="RNY15" s="23"/>
      <c r="RNZ15" s="23"/>
      <c r="ROA15" s="23"/>
      <c r="ROB15" s="23"/>
      <c r="ROC15" s="23"/>
      <c r="ROD15" s="23"/>
      <c r="ROE15" s="23"/>
      <c r="ROF15" s="23"/>
      <c r="ROG15" s="23"/>
      <c r="ROH15" s="23"/>
      <c r="ROI15" s="23"/>
      <c r="ROJ15" s="23"/>
      <c r="ROK15" s="23"/>
      <c r="ROL15" s="23"/>
      <c r="ROM15" s="23"/>
      <c r="RON15" s="23"/>
      <c r="ROO15" s="23"/>
      <c r="ROP15" s="23"/>
      <c r="ROQ15" s="23"/>
      <c r="ROR15" s="23"/>
      <c r="ROS15" s="23"/>
      <c r="ROT15" s="23"/>
      <c r="ROU15" s="23"/>
      <c r="ROV15" s="23"/>
      <c r="ROW15" s="23"/>
      <c r="ROX15" s="23"/>
      <c r="ROY15" s="23"/>
      <c r="ROZ15" s="23"/>
      <c r="RPA15" s="23"/>
      <c r="RPB15" s="23"/>
      <c r="RPC15" s="23"/>
      <c r="RPD15" s="23"/>
      <c r="RPE15" s="23"/>
      <c r="RPF15" s="23"/>
      <c r="RPG15" s="23"/>
      <c r="RPH15" s="23"/>
      <c r="RPI15" s="23"/>
      <c r="RPJ15" s="23"/>
      <c r="RPK15" s="23"/>
      <c r="RPL15" s="23"/>
      <c r="RPM15" s="23"/>
      <c r="RPN15" s="23"/>
      <c r="RPO15" s="23"/>
      <c r="RPP15" s="23"/>
      <c r="RPQ15" s="23"/>
      <c r="RPR15" s="23"/>
      <c r="RPS15" s="23"/>
      <c r="RPT15" s="23"/>
      <c r="RPU15" s="23"/>
      <c r="RPV15" s="23"/>
      <c r="RPW15" s="23"/>
      <c r="RPX15" s="23"/>
      <c r="RPY15" s="23"/>
      <c r="RPZ15" s="23"/>
      <c r="RQA15" s="23"/>
      <c r="RQB15" s="23"/>
      <c r="RQC15" s="23"/>
      <c r="RQD15" s="23"/>
      <c r="RQE15" s="23"/>
      <c r="RQF15" s="23"/>
      <c r="RQG15" s="23"/>
      <c r="RQH15" s="23"/>
      <c r="RQI15" s="23"/>
      <c r="RQJ15" s="23"/>
      <c r="RQK15" s="23"/>
      <c r="RQL15" s="23"/>
      <c r="RQM15" s="23"/>
      <c r="RQN15" s="23"/>
      <c r="RQO15" s="23"/>
      <c r="RQP15" s="23"/>
      <c r="RQQ15" s="23"/>
      <c r="RQR15" s="23"/>
      <c r="RQS15" s="23"/>
      <c r="RQT15" s="23"/>
      <c r="RQU15" s="23"/>
      <c r="RQV15" s="23"/>
      <c r="RQW15" s="23"/>
      <c r="RQX15" s="23"/>
      <c r="RQY15" s="23"/>
      <c r="RQZ15" s="23"/>
      <c r="RRA15" s="23"/>
      <c r="RRB15" s="23"/>
      <c r="RRC15" s="23"/>
      <c r="RRD15" s="23"/>
      <c r="RRE15" s="23"/>
      <c r="RRF15" s="23"/>
      <c r="RRG15" s="23"/>
      <c r="RRH15" s="23"/>
      <c r="RRI15" s="23"/>
      <c r="RRJ15" s="23"/>
      <c r="RRK15" s="23"/>
      <c r="RRL15" s="23"/>
      <c r="RRM15" s="23"/>
      <c r="RRN15" s="23"/>
      <c r="RRO15" s="23"/>
      <c r="RRP15" s="23"/>
      <c r="RRQ15" s="23"/>
      <c r="RRR15" s="23"/>
      <c r="RRS15" s="23"/>
      <c r="RRT15" s="23"/>
      <c r="RRU15" s="23"/>
      <c r="RRV15" s="23"/>
      <c r="RRW15" s="23"/>
      <c r="RRX15" s="23"/>
      <c r="RRY15" s="23"/>
      <c r="RRZ15" s="23"/>
      <c r="RSA15" s="23"/>
      <c r="RSB15" s="23"/>
      <c r="RSC15" s="23"/>
      <c r="RSD15" s="23"/>
      <c r="RSE15" s="23"/>
      <c r="RSF15" s="23"/>
      <c r="RSG15" s="23"/>
      <c r="RSH15" s="23"/>
      <c r="RSI15" s="23"/>
      <c r="RSJ15" s="23"/>
      <c r="RSK15" s="23"/>
      <c r="RSL15" s="23"/>
      <c r="RSM15" s="23"/>
      <c r="RSN15" s="23"/>
      <c r="RSO15" s="23"/>
      <c r="RSP15" s="23"/>
      <c r="RSQ15" s="23"/>
      <c r="RSR15" s="23"/>
      <c r="RSS15" s="23"/>
      <c r="RST15" s="23"/>
      <c r="RSU15" s="23"/>
      <c r="RSV15" s="23"/>
      <c r="RSW15" s="23"/>
      <c r="RSX15" s="23"/>
      <c r="RSY15" s="23"/>
      <c r="RSZ15" s="23"/>
      <c r="RTA15" s="23"/>
      <c r="RTB15" s="23"/>
      <c r="RTC15" s="23"/>
      <c r="RTD15" s="23"/>
      <c r="RTE15" s="23"/>
      <c r="RTF15" s="23"/>
      <c r="RTG15" s="23"/>
      <c r="RTH15" s="23"/>
      <c r="RTI15" s="23"/>
      <c r="RTJ15" s="23"/>
      <c r="RTK15" s="23"/>
      <c r="RTL15" s="23"/>
      <c r="RTM15" s="23"/>
      <c r="RTN15" s="23"/>
      <c r="RTO15" s="23"/>
      <c r="RTP15" s="23"/>
      <c r="RTQ15" s="23"/>
      <c r="RTR15" s="23"/>
      <c r="RTS15" s="23"/>
      <c r="RTT15" s="23"/>
      <c r="RTU15" s="23"/>
      <c r="RTV15" s="23"/>
      <c r="RTW15" s="23"/>
      <c r="RTX15" s="23"/>
      <c r="RTY15" s="23"/>
      <c r="RTZ15" s="23"/>
      <c r="RUA15" s="23"/>
      <c r="RUB15" s="23"/>
      <c r="RUC15" s="23"/>
      <c r="RUD15" s="23"/>
      <c r="RUE15" s="23"/>
      <c r="RUF15" s="23"/>
      <c r="RUG15" s="23"/>
      <c r="RUH15" s="23"/>
      <c r="RUI15" s="23"/>
      <c r="RUJ15" s="23"/>
      <c r="RUK15" s="23"/>
      <c r="RUL15" s="23"/>
      <c r="RUM15" s="23"/>
      <c r="RUN15" s="23"/>
      <c r="RUO15" s="23"/>
      <c r="RUP15" s="23"/>
      <c r="RUQ15" s="23"/>
      <c r="RUR15" s="23"/>
      <c r="RUS15" s="23"/>
      <c r="RUT15" s="23"/>
      <c r="RUU15" s="23"/>
      <c r="RUV15" s="23"/>
      <c r="RUW15" s="23"/>
      <c r="RUX15" s="23"/>
      <c r="RUY15" s="23"/>
      <c r="RUZ15" s="23"/>
      <c r="RVA15" s="23"/>
      <c r="RVB15" s="23"/>
      <c r="RVC15" s="23"/>
      <c r="RVD15" s="23"/>
      <c r="RVE15" s="23"/>
      <c r="RVF15" s="23"/>
      <c r="RVG15" s="23"/>
      <c r="RVH15" s="23"/>
      <c r="RVI15" s="23"/>
      <c r="RVJ15" s="23"/>
      <c r="RVK15" s="23"/>
      <c r="RVL15" s="23"/>
      <c r="RVM15" s="23"/>
      <c r="RVN15" s="23"/>
      <c r="RVO15" s="23"/>
      <c r="RVP15" s="23"/>
      <c r="RVQ15" s="23"/>
      <c r="RVR15" s="23"/>
      <c r="RVS15" s="23"/>
      <c r="RVT15" s="23"/>
      <c r="RVU15" s="23"/>
      <c r="RVV15" s="23"/>
      <c r="RVW15" s="23"/>
      <c r="RVX15" s="23"/>
      <c r="RVY15" s="23"/>
      <c r="RVZ15" s="23"/>
      <c r="RWA15" s="23"/>
      <c r="RWB15" s="23"/>
      <c r="RWC15" s="23"/>
      <c r="RWD15" s="23"/>
      <c r="RWE15" s="23"/>
      <c r="RWF15" s="23"/>
      <c r="RWG15" s="23"/>
      <c r="RWH15" s="23"/>
      <c r="RWI15" s="23"/>
      <c r="RWJ15" s="23"/>
      <c r="RWK15" s="23"/>
      <c r="RWL15" s="23"/>
      <c r="RWM15" s="23"/>
      <c r="RWN15" s="23"/>
      <c r="RWO15" s="23"/>
      <c r="RWP15" s="23"/>
      <c r="RWQ15" s="23"/>
      <c r="RWR15" s="23"/>
      <c r="RWS15" s="23"/>
      <c r="RWT15" s="23"/>
      <c r="RWU15" s="23"/>
      <c r="RWV15" s="23"/>
      <c r="RWW15" s="23"/>
      <c r="RWX15" s="23"/>
      <c r="RWY15" s="23"/>
      <c r="RWZ15" s="23"/>
      <c r="RXA15" s="23"/>
      <c r="RXB15" s="23"/>
      <c r="RXC15" s="23"/>
      <c r="RXD15" s="23"/>
      <c r="RXE15" s="23"/>
      <c r="RXF15" s="23"/>
      <c r="RXG15" s="23"/>
      <c r="RXH15" s="23"/>
      <c r="RXI15" s="23"/>
      <c r="RXJ15" s="23"/>
      <c r="RXK15" s="23"/>
      <c r="RXL15" s="23"/>
      <c r="RXM15" s="23"/>
      <c r="RXN15" s="23"/>
      <c r="RXO15" s="23"/>
      <c r="RXP15" s="23"/>
      <c r="RXQ15" s="23"/>
      <c r="RXR15" s="23"/>
      <c r="RXS15" s="23"/>
      <c r="RXT15" s="23"/>
      <c r="RXU15" s="23"/>
      <c r="RXV15" s="23"/>
      <c r="RXW15" s="23"/>
      <c r="RXX15" s="23"/>
      <c r="RXY15" s="23"/>
      <c r="RXZ15" s="23"/>
      <c r="RYA15" s="23"/>
      <c r="RYB15" s="23"/>
      <c r="RYC15" s="23"/>
      <c r="RYD15" s="23"/>
      <c r="RYE15" s="23"/>
      <c r="RYF15" s="23"/>
      <c r="RYG15" s="23"/>
      <c r="RYH15" s="23"/>
      <c r="RYI15" s="23"/>
      <c r="RYJ15" s="23"/>
      <c r="RYK15" s="23"/>
      <c r="RYL15" s="23"/>
      <c r="RYM15" s="23"/>
      <c r="RYN15" s="23"/>
      <c r="RYO15" s="23"/>
      <c r="RYP15" s="23"/>
      <c r="RYQ15" s="23"/>
      <c r="RYR15" s="23"/>
      <c r="RYS15" s="23"/>
      <c r="RYT15" s="23"/>
      <c r="RYU15" s="23"/>
      <c r="RYV15" s="23"/>
      <c r="RYW15" s="23"/>
      <c r="RYX15" s="23"/>
      <c r="RYY15" s="23"/>
      <c r="RYZ15" s="23"/>
      <c r="RZA15" s="23"/>
      <c r="RZB15" s="23"/>
      <c r="RZC15" s="23"/>
      <c r="RZD15" s="23"/>
      <c r="RZE15" s="23"/>
      <c r="RZF15" s="23"/>
      <c r="RZG15" s="23"/>
      <c r="RZH15" s="23"/>
      <c r="RZI15" s="23"/>
      <c r="RZJ15" s="23"/>
      <c r="RZK15" s="23"/>
      <c r="RZL15" s="23"/>
      <c r="RZM15" s="23"/>
      <c r="RZN15" s="23"/>
      <c r="RZO15" s="23"/>
      <c r="RZP15" s="23"/>
      <c r="RZQ15" s="23"/>
      <c r="RZR15" s="23"/>
      <c r="RZS15" s="23"/>
      <c r="RZT15" s="23"/>
      <c r="RZU15" s="23"/>
      <c r="RZV15" s="23"/>
      <c r="RZW15" s="23"/>
      <c r="RZX15" s="23"/>
      <c r="RZY15" s="23"/>
      <c r="RZZ15" s="23"/>
      <c r="SAA15" s="23"/>
      <c r="SAB15" s="23"/>
      <c r="SAC15" s="23"/>
      <c r="SAD15" s="23"/>
      <c r="SAE15" s="23"/>
      <c r="SAF15" s="23"/>
      <c r="SAG15" s="23"/>
      <c r="SAH15" s="23"/>
      <c r="SAI15" s="23"/>
      <c r="SAJ15" s="23"/>
      <c r="SAK15" s="23"/>
      <c r="SAL15" s="23"/>
      <c r="SAM15" s="23"/>
      <c r="SAN15" s="23"/>
      <c r="SAO15" s="23"/>
      <c r="SAP15" s="23"/>
      <c r="SAQ15" s="23"/>
      <c r="SAR15" s="23"/>
      <c r="SAS15" s="23"/>
      <c r="SAT15" s="23"/>
      <c r="SAU15" s="23"/>
      <c r="SAV15" s="23"/>
      <c r="SAW15" s="23"/>
      <c r="SAX15" s="23"/>
      <c r="SAY15" s="23"/>
      <c r="SAZ15" s="23"/>
      <c r="SBA15" s="23"/>
      <c r="SBB15" s="23"/>
      <c r="SBC15" s="23"/>
      <c r="SBD15" s="23"/>
      <c r="SBE15" s="23"/>
      <c r="SBF15" s="23"/>
      <c r="SBG15" s="23"/>
      <c r="SBH15" s="23"/>
      <c r="SBI15" s="23"/>
      <c r="SBJ15" s="23"/>
      <c r="SBK15" s="23"/>
      <c r="SBL15" s="23"/>
      <c r="SBM15" s="23"/>
      <c r="SBN15" s="23"/>
      <c r="SBO15" s="23"/>
      <c r="SBP15" s="23"/>
      <c r="SBQ15" s="23"/>
      <c r="SBR15" s="23"/>
      <c r="SBS15" s="23"/>
      <c r="SBT15" s="23"/>
      <c r="SBU15" s="23"/>
      <c r="SBV15" s="23"/>
      <c r="SBW15" s="23"/>
      <c r="SBX15" s="23"/>
      <c r="SBY15" s="23"/>
      <c r="SBZ15" s="23"/>
      <c r="SCA15" s="23"/>
      <c r="SCB15" s="23"/>
      <c r="SCC15" s="23"/>
      <c r="SCD15" s="23"/>
      <c r="SCE15" s="23"/>
      <c r="SCF15" s="23"/>
      <c r="SCG15" s="23"/>
      <c r="SCH15" s="23"/>
      <c r="SCI15" s="23"/>
      <c r="SCJ15" s="23"/>
      <c r="SCK15" s="23"/>
      <c r="SCL15" s="23"/>
      <c r="SCM15" s="23"/>
      <c r="SCN15" s="23"/>
      <c r="SCO15" s="23"/>
      <c r="SCP15" s="23"/>
      <c r="SCQ15" s="23"/>
      <c r="SCR15" s="23"/>
      <c r="SCS15" s="23"/>
      <c r="SCT15" s="23"/>
      <c r="SCU15" s="23"/>
      <c r="SCV15" s="23"/>
      <c r="SCW15" s="23"/>
      <c r="SCX15" s="23"/>
      <c r="SCY15" s="23"/>
      <c r="SCZ15" s="23"/>
      <c r="SDA15" s="23"/>
      <c r="SDB15" s="23"/>
      <c r="SDC15" s="23"/>
      <c r="SDD15" s="23"/>
      <c r="SDE15" s="23"/>
      <c r="SDF15" s="23"/>
      <c r="SDG15" s="23"/>
      <c r="SDH15" s="23"/>
      <c r="SDI15" s="23"/>
      <c r="SDJ15" s="23"/>
      <c r="SDK15" s="23"/>
      <c r="SDL15" s="23"/>
      <c r="SDM15" s="23"/>
      <c r="SDN15" s="23"/>
      <c r="SDO15" s="23"/>
      <c r="SDP15" s="23"/>
      <c r="SDQ15" s="23"/>
      <c r="SDR15" s="23"/>
      <c r="SDS15" s="23"/>
      <c r="SDT15" s="23"/>
      <c r="SDU15" s="23"/>
      <c r="SDV15" s="23"/>
      <c r="SDW15" s="23"/>
      <c r="SDX15" s="23"/>
      <c r="SDY15" s="23"/>
      <c r="SDZ15" s="23"/>
      <c r="SEA15" s="23"/>
      <c r="SEB15" s="23"/>
      <c r="SEC15" s="23"/>
      <c r="SED15" s="23"/>
      <c r="SEE15" s="23"/>
      <c r="SEF15" s="23"/>
      <c r="SEG15" s="23"/>
      <c r="SEH15" s="23"/>
      <c r="SEI15" s="23"/>
      <c r="SEJ15" s="23"/>
      <c r="SEK15" s="23"/>
      <c r="SEL15" s="23"/>
      <c r="SEM15" s="23"/>
      <c r="SEN15" s="23"/>
      <c r="SEO15" s="23"/>
      <c r="SEP15" s="23"/>
      <c r="SEQ15" s="23"/>
      <c r="SER15" s="23"/>
      <c r="SES15" s="23"/>
      <c r="SET15" s="23"/>
      <c r="SEU15" s="23"/>
      <c r="SEV15" s="23"/>
      <c r="SEW15" s="23"/>
      <c r="SEX15" s="23"/>
      <c r="SEY15" s="23"/>
      <c r="SEZ15" s="23"/>
      <c r="SFA15" s="23"/>
      <c r="SFB15" s="23"/>
      <c r="SFC15" s="23"/>
      <c r="SFD15" s="23"/>
      <c r="SFE15" s="23"/>
      <c r="SFF15" s="23"/>
      <c r="SFG15" s="23"/>
      <c r="SFH15" s="23"/>
      <c r="SFI15" s="23"/>
      <c r="SFJ15" s="23"/>
      <c r="SFK15" s="23"/>
      <c r="SFL15" s="23"/>
      <c r="SFM15" s="23"/>
      <c r="SFN15" s="23"/>
      <c r="SFO15" s="23"/>
      <c r="SFP15" s="23"/>
      <c r="SFQ15" s="23"/>
      <c r="SFR15" s="23"/>
      <c r="SFS15" s="23"/>
      <c r="SFT15" s="23"/>
      <c r="SFU15" s="23"/>
      <c r="SFV15" s="23"/>
      <c r="SFW15" s="23"/>
      <c r="SFX15" s="23"/>
      <c r="SFY15" s="23"/>
      <c r="SFZ15" s="23"/>
      <c r="SGA15" s="23"/>
      <c r="SGB15" s="23"/>
      <c r="SGC15" s="23"/>
      <c r="SGD15" s="23"/>
      <c r="SGE15" s="23"/>
      <c r="SGF15" s="23"/>
      <c r="SGG15" s="23"/>
      <c r="SGH15" s="23"/>
      <c r="SGI15" s="23"/>
      <c r="SGJ15" s="23"/>
      <c r="SGK15" s="23"/>
      <c r="SGL15" s="23"/>
      <c r="SGM15" s="23"/>
      <c r="SGN15" s="23"/>
      <c r="SGO15" s="23"/>
      <c r="SGP15" s="23"/>
      <c r="SGQ15" s="23"/>
      <c r="SGR15" s="23"/>
      <c r="SGS15" s="23"/>
      <c r="SGT15" s="23"/>
      <c r="SGU15" s="23"/>
      <c r="SGV15" s="23"/>
      <c r="SGW15" s="23"/>
      <c r="SGX15" s="23"/>
      <c r="SGY15" s="23"/>
      <c r="SGZ15" s="23"/>
      <c r="SHA15" s="23"/>
      <c r="SHB15" s="23"/>
      <c r="SHC15" s="23"/>
      <c r="SHD15" s="23"/>
      <c r="SHE15" s="23"/>
      <c r="SHF15" s="23"/>
      <c r="SHG15" s="23"/>
      <c r="SHH15" s="23"/>
      <c r="SHI15" s="23"/>
      <c r="SHJ15" s="23"/>
      <c r="SHK15" s="23"/>
      <c r="SHL15" s="23"/>
      <c r="SHM15" s="23"/>
      <c r="SHN15" s="23"/>
      <c r="SHO15" s="23"/>
      <c r="SHP15" s="23"/>
      <c r="SHQ15" s="23"/>
      <c r="SHR15" s="23"/>
      <c r="SHS15" s="23"/>
      <c r="SHT15" s="23"/>
      <c r="SHU15" s="23"/>
      <c r="SHV15" s="23"/>
      <c r="SHW15" s="23"/>
      <c r="SHX15" s="23"/>
      <c r="SHY15" s="23"/>
      <c r="SHZ15" s="23"/>
      <c r="SIA15" s="23"/>
      <c r="SIB15" s="23"/>
      <c r="SIC15" s="23"/>
      <c r="SID15" s="23"/>
      <c r="SIE15" s="23"/>
      <c r="SIF15" s="23"/>
      <c r="SIG15" s="23"/>
      <c r="SIH15" s="23"/>
      <c r="SII15" s="23"/>
      <c r="SIJ15" s="23"/>
      <c r="SIK15" s="23"/>
      <c r="SIL15" s="23"/>
      <c r="SIM15" s="23"/>
      <c r="SIN15" s="23"/>
      <c r="SIO15" s="23"/>
      <c r="SIP15" s="23"/>
      <c r="SIQ15" s="23"/>
      <c r="SIR15" s="23"/>
      <c r="SIS15" s="23"/>
      <c r="SIT15" s="23"/>
      <c r="SIU15" s="23"/>
      <c r="SIV15" s="23"/>
      <c r="SIW15" s="23"/>
      <c r="SIX15" s="23"/>
      <c r="SIY15" s="23"/>
      <c r="SIZ15" s="23"/>
      <c r="SJA15" s="23"/>
      <c r="SJB15" s="23"/>
      <c r="SJC15" s="23"/>
      <c r="SJD15" s="23"/>
      <c r="SJE15" s="23"/>
      <c r="SJF15" s="23"/>
      <c r="SJG15" s="23"/>
      <c r="SJH15" s="23"/>
      <c r="SJI15" s="23"/>
      <c r="SJJ15" s="23"/>
      <c r="SJK15" s="23"/>
      <c r="SJL15" s="23"/>
      <c r="SJM15" s="23"/>
      <c r="SJN15" s="23"/>
      <c r="SJO15" s="23"/>
      <c r="SJP15" s="23"/>
      <c r="SJQ15" s="23"/>
      <c r="SJR15" s="23"/>
      <c r="SJS15" s="23"/>
      <c r="SJT15" s="23"/>
      <c r="SJU15" s="23"/>
      <c r="SJV15" s="23"/>
      <c r="SJW15" s="23"/>
      <c r="SJX15" s="23"/>
      <c r="SJY15" s="23"/>
      <c r="SJZ15" s="23"/>
      <c r="SKA15" s="23"/>
      <c r="SKB15" s="23"/>
      <c r="SKC15" s="23"/>
      <c r="SKD15" s="23"/>
      <c r="SKE15" s="23"/>
      <c r="SKF15" s="23"/>
      <c r="SKG15" s="23"/>
      <c r="SKH15" s="23"/>
      <c r="SKI15" s="23"/>
      <c r="SKJ15" s="23"/>
      <c r="SKK15" s="23"/>
      <c r="SKL15" s="23"/>
      <c r="SKM15" s="23"/>
      <c r="SKN15" s="23"/>
      <c r="SKO15" s="23"/>
      <c r="SKP15" s="23"/>
      <c r="SKQ15" s="23"/>
      <c r="SKR15" s="23"/>
      <c r="SKS15" s="23"/>
      <c r="SKT15" s="23"/>
      <c r="SKU15" s="23"/>
      <c r="SKV15" s="23"/>
      <c r="SKW15" s="23"/>
      <c r="SKX15" s="23"/>
      <c r="SKY15" s="23"/>
      <c r="SKZ15" s="23"/>
      <c r="SLA15" s="23"/>
      <c r="SLB15" s="23"/>
      <c r="SLC15" s="23"/>
      <c r="SLD15" s="23"/>
      <c r="SLE15" s="23"/>
      <c r="SLF15" s="23"/>
      <c r="SLG15" s="23"/>
      <c r="SLH15" s="23"/>
      <c r="SLI15" s="23"/>
      <c r="SLJ15" s="23"/>
      <c r="SLK15" s="23"/>
      <c r="SLL15" s="23"/>
      <c r="SLM15" s="23"/>
      <c r="SLN15" s="23"/>
      <c r="SLO15" s="23"/>
      <c r="SLP15" s="23"/>
      <c r="SLQ15" s="23"/>
      <c r="SLR15" s="23"/>
      <c r="SLS15" s="23"/>
      <c r="SLT15" s="23"/>
      <c r="SLU15" s="23"/>
      <c r="SLV15" s="23"/>
      <c r="SLW15" s="23"/>
      <c r="SLX15" s="23"/>
      <c r="SLY15" s="23"/>
      <c r="SLZ15" s="23"/>
      <c r="SMA15" s="23"/>
      <c r="SMB15" s="23"/>
      <c r="SMC15" s="23"/>
      <c r="SMD15" s="23"/>
      <c r="SME15" s="23"/>
      <c r="SMF15" s="23"/>
      <c r="SMG15" s="23"/>
      <c r="SMH15" s="23"/>
      <c r="SMI15" s="23"/>
      <c r="SMJ15" s="23"/>
      <c r="SMK15" s="23"/>
      <c r="SML15" s="23"/>
      <c r="SMM15" s="23"/>
      <c r="SMN15" s="23"/>
      <c r="SMO15" s="23"/>
      <c r="SMP15" s="23"/>
      <c r="SMQ15" s="23"/>
      <c r="SMR15" s="23"/>
      <c r="SMS15" s="23"/>
      <c r="SMT15" s="23"/>
      <c r="SMU15" s="23"/>
      <c r="SMV15" s="23"/>
      <c r="SMW15" s="23"/>
      <c r="SMX15" s="23"/>
      <c r="SMY15" s="23"/>
      <c r="SMZ15" s="23"/>
      <c r="SNA15" s="23"/>
      <c r="SNB15" s="23"/>
      <c r="SNC15" s="23"/>
      <c r="SND15" s="23"/>
      <c r="SNE15" s="23"/>
      <c r="SNF15" s="23"/>
      <c r="SNG15" s="23"/>
      <c r="SNH15" s="23"/>
      <c r="SNI15" s="23"/>
      <c r="SNJ15" s="23"/>
      <c r="SNK15" s="23"/>
      <c r="SNL15" s="23"/>
      <c r="SNM15" s="23"/>
      <c r="SNN15" s="23"/>
      <c r="SNO15" s="23"/>
      <c r="SNP15" s="23"/>
      <c r="SNQ15" s="23"/>
      <c r="SNR15" s="23"/>
      <c r="SNS15" s="23"/>
      <c r="SNT15" s="23"/>
      <c r="SNU15" s="23"/>
      <c r="SNV15" s="23"/>
      <c r="SNW15" s="23"/>
      <c r="SNX15" s="23"/>
      <c r="SNY15" s="23"/>
      <c r="SNZ15" s="23"/>
      <c r="SOA15" s="23"/>
      <c r="SOB15" s="23"/>
      <c r="SOC15" s="23"/>
      <c r="SOD15" s="23"/>
      <c r="SOE15" s="23"/>
      <c r="SOF15" s="23"/>
      <c r="SOG15" s="23"/>
      <c r="SOH15" s="23"/>
      <c r="SOI15" s="23"/>
      <c r="SOJ15" s="23"/>
      <c r="SOK15" s="23"/>
      <c r="SOL15" s="23"/>
      <c r="SOM15" s="23"/>
      <c r="SON15" s="23"/>
      <c r="SOO15" s="23"/>
      <c r="SOP15" s="23"/>
      <c r="SOQ15" s="23"/>
      <c r="SOR15" s="23"/>
      <c r="SOS15" s="23"/>
      <c r="SOT15" s="23"/>
      <c r="SOU15" s="23"/>
      <c r="SOV15" s="23"/>
      <c r="SOW15" s="23"/>
      <c r="SOX15" s="23"/>
      <c r="SOY15" s="23"/>
      <c r="SOZ15" s="23"/>
      <c r="SPA15" s="23"/>
      <c r="SPB15" s="23"/>
      <c r="SPC15" s="23"/>
      <c r="SPD15" s="23"/>
      <c r="SPE15" s="23"/>
      <c r="SPF15" s="23"/>
      <c r="SPG15" s="23"/>
      <c r="SPH15" s="23"/>
      <c r="SPI15" s="23"/>
      <c r="SPJ15" s="23"/>
      <c r="SPK15" s="23"/>
      <c r="SPL15" s="23"/>
      <c r="SPM15" s="23"/>
      <c r="SPN15" s="23"/>
      <c r="SPO15" s="23"/>
      <c r="SPP15" s="23"/>
      <c r="SPQ15" s="23"/>
      <c r="SPR15" s="23"/>
      <c r="SPS15" s="23"/>
      <c r="SPT15" s="23"/>
      <c r="SPU15" s="23"/>
      <c r="SPV15" s="23"/>
      <c r="SPW15" s="23"/>
      <c r="SPX15" s="23"/>
      <c r="SPY15" s="23"/>
      <c r="SPZ15" s="23"/>
      <c r="SQA15" s="23"/>
      <c r="SQB15" s="23"/>
      <c r="SQC15" s="23"/>
      <c r="SQD15" s="23"/>
      <c r="SQE15" s="23"/>
      <c r="SQF15" s="23"/>
      <c r="SQG15" s="23"/>
      <c r="SQH15" s="23"/>
      <c r="SQI15" s="23"/>
      <c r="SQJ15" s="23"/>
      <c r="SQK15" s="23"/>
      <c r="SQL15" s="23"/>
      <c r="SQM15" s="23"/>
      <c r="SQN15" s="23"/>
      <c r="SQO15" s="23"/>
      <c r="SQP15" s="23"/>
      <c r="SQQ15" s="23"/>
      <c r="SQR15" s="23"/>
      <c r="SQS15" s="23"/>
      <c r="SQT15" s="23"/>
      <c r="SQU15" s="23"/>
      <c r="SQV15" s="23"/>
      <c r="SQW15" s="23"/>
      <c r="SQX15" s="23"/>
      <c r="SQY15" s="23"/>
      <c r="SQZ15" s="23"/>
      <c r="SRA15" s="23"/>
      <c r="SRB15" s="23"/>
      <c r="SRC15" s="23"/>
      <c r="SRD15" s="23"/>
      <c r="SRE15" s="23"/>
      <c r="SRF15" s="23"/>
      <c r="SRG15" s="23"/>
      <c r="SRH15" s="23"/>
      <c r="SRI15" s="23"/>
      <c r="SRJ15" s="23"/>
      <c r="SRK15" s="23"/>
      <c r="SRL15" s="23"/>
      <c r="SRM15" s="23"/>
      <c r="SRN15" s="23"/>
      <c r="SRO15" s="23"/>
      <c r="SRP15" s="23"/>
      <c r="SRQ15" s="23"/>
      <c r="SRR15" s="23"/>
      <c r="SRS15" s="23"/>
      <c r="SRT15" s="23"/>
      <c r="SRU15" s="23"/>
      <c r="SRV15" s="23"/>
      <c r="SRW15" s="23"/>
      <c r="SRX15" s="23"/>
      <c r="SRY15" s="23"/>
      <c r="SRZ15" s="23"/>
      <c r="SSA15" s="23"/>
      <c r="SSB15" s="23"/>
      <c r="SSC15" s="23"/>
      <c r="SSD15" s="23"/>
      <c r="SSE15" s="23"/>
      <c r="SSF15" s="23"/>
      <c r="SSG15" s="23"/>
      <c r="SSH15" s="23"/>
      <c r="SSI15" s="23"/>
      <c r="SSJ15" s="23"/>
      <c r="SSK15" s="23"/>
      <c r="SSL15" s="23"/>
      <c r="SSM15" s="23"/>
      <c r="SSN15" s="23"/>
      <c r="SSO15" s="23"/>
      <c r="SSP15" s="23"/>
      <c r="SSQ15" s="23"/>
      <c r="SSR15" s="23"/>
      <c r="SSS15" s="23"/>
      <c r="SST15" s="23"/>
      <c r="SSU15" s="23"/>
      <c r="SSV15" s="23"/>
      <c r="SSW15" s="23"/>
      <c r="SSX15" s="23"/>
      <c r="SSY15" s="23"/>
      <c r="SSZ15" s="23"/>
      <c r="STA15" s="23"/>
      <c r="STB15" s="23"/>
      <c r="STC15" s="23"/>
      <c r="STD15" s="23"/>
      <c r="STE15" s="23"/>
      <c r="STF15" s="23"/>
      <c r="STG15" s="23"/>
      <c r="STH15" s="23"/>
      <c r="STI15" s="23"/>
      <c r="STJ15" s="23"/>
      <c r="STK15" s="23"/>
      <c r="STL15" s="23"/>
      <c r="STM15" s="23"/>
      <c r="STN15" s="23"/>
      <c r="STO15" s="23"/>
      <c r="STP15" s="23"/>
      <c r="STQ15" s="23"/>
      <c r="STR15" s="23"/>
      <c r="STS15" s="23"/>
      <c r="STT15" s="23"/>
      <c r="STU15" s="23"/>
      <c r="STV15" s="23"/>
      <c r="STW15" s="23"/>
      <c r="STX15" s="23"/>
      <c r="STY15" s="23"/>
      <c r="STZ15" s="23"/>
      <c r="SUA15" s="23"/>
      <c r="SUB15" s="23"/>
      <c r="SUC15" s="23"/>
      <c r="SUD15" s="23"/>
      <c r="SUE15" s="23"/>
      <c r="SUF15" s="23"/>
      <c r="SUG15" s="23"/>
      <c r="SUH15" s="23"/>
      <c r="SUI15" s="23"/>
      <c r="SUJ15" s="23"/>
      <c r="SUK15" s="23"/>
      <c r="SUL15" s="23"/>
      <c r="SUM15" s="23"/>
      <c r="SUN15" s="23"/>
      <c r="SUO15" s="23"/>
      <c r="SUP15" s="23"/>
      <c r="SUQ15" s="23"/>
      <c r="SUR15" s="23"/>
      <c r="SUS15" s="23"/>
      <c r="SUT15" s="23"/>
      <c r="SUU15" s="23"/>
      <c r="SUV15" s="23"/>
      <c r="SUW15" s="23"/>
      <c r="SUX15" s="23"/>
      <c r="SUY15" s="23"/>
      <c r="SUZ15" s="23"/>
      <c r="SVA15" s="23"/>
      <c r="SVB15" s="23"/>
      <c r="SVC15" s="23"/>
      <c r="SVD15" s="23"/>
      <c r="SVE15" s="23"/>
      <c r="SVF15" s="23"/>
      <c r="SVG15" s="23"/>
      <c r="SVH15" s="23"/>
      <c r="SVI15" s="23"/>
      <c r="SVJ15" s="23"/>
      <c r="SVK15" s="23"/>
      <c r="SVL15" s="23"/>
      <c r="SVM15" s="23"/>
      <c r="SVN15" s="23"/>
      <c r="SVO15" s="23"/>
      <c r="SVP15" s="23"/>
      <c r="SVQ15" s="23"/>
      <c r="SVR15" s="23"/>
      <c r="SVS15" s="23"/>
      <c r="SVT15" s="23"/>
      <c r="SVU15" s="23"/>
      <c r="SVV15" s="23"/>
      <c r="SVW15" s="23"/>
      <c r="SVX15" s="23"/>
      <c r="SVY15" s="23"/>
      <c r="SVZ15" s="23"/>
      <c r="SWA15" s="23"/>
      <c r="SWB15" s="23"/>
      <c r="SWC15" s="23"/>
      <c r="SWD15" s="23"/>
      <c r="SWE15" s="23"/>
      <c r="SWF15" s="23"/>
      <c r="SWG15" s="23"/>
      <c r="SWH15" s="23"/>
      <c r="SWI15" s="23"/>
      <c r="SWJ15" s="23"/>
      <c r="SWK15" s="23"/>
      <c r="SWL15" s="23"/>
      <c r="SWM15" s="23"/>
      <c r="SWN15" s="23"/>
      <c r="SWO15" s="23"/>
      <c r="SWP15" s="23"/>
      <c r="SWQ15" s="23"/>
      <c r="SWR15" s="23"/>
      <c r="SWS15" s="23"/>
      <c r="SWT15" s="23"/>
      <c r="SWU15" s="23"/>
      <c r="SWV15" s="23"/>
      <c r="SWW15" s="23"/>
      <c r="SWX15" s="23"/>
      <c r="SWY15" s="23"/>
      <c r="SWZ15" s="23"/>
      <c r="SXA15" s="23"/>
      <c r="SXB15" s="23"/>
      <c r="SXC15" s="23"/>
      <c r="SXD15" s="23"/>
      <c r="SXE15" s="23"/>
      <c r="SXF15" s="23"/>
      <c r="SXG15" s="23"/>
      <c r="SXH15" s="23"/>
      <c r="SXI15" s="23"/>
      <c r="SXJ15" s="23"/>
      <c r="SXK15" s="23"/>
      <c r="SXL15" s="23"/>
      <c r="SXM15" s="23"/>
      <c r="SXN15" s="23"/>
      <c r="SXO15" s="23"/>
      <c r="SXP15" s="23"/>
      <c r="SXQ15" s="23"/>
      <c r="SXR15" s="23"/>
      <c r="SXS15" s="23"/>
      <c r="SXT15" s="23"/>
      <c r="SXU15" s="23"/>
      <c r="SXV15" s="23"/>
      <c r="SXW15" s="23"/>
      <c r="SXX15" s="23"/>
      <c r="SXY15" s="23"/>
      <c r="SXZ15" s="23"/>
      <c r="SYA15" s="23"/>
      <c r="SYB15" s="23"/>
      <c r="SYC15" s="23"/>
      <c r="SYD15" s="23"/>
      <c r="SYE15" s="23"/>
      <c r="SYF15" s="23"/>
      <c r="SYG15" s="23"/>
      <c r="SYH15" s="23"/>
      <c r="SYI15" s="23"/>
      <c r="SYJ15" s="23"/>
      <c r="SYK15" s="23"/>
      <c r="SYL15" s="23"/>
      <c r="SYM15" s="23"/>
      <c r="SYN15" s="23"/>
      <c r="SYO15" s="23"/>
      <c r="SYP15" s="23"/>
      <c r="SYQ15" s="23"/>
      <c r="SYR15" s="23"/>
      <c r="SYS15" s="23"/>
      <c r="SYT15" s="23"/>
      <c r="SYU15" s="23"/>
      <c r="SYV15" s="23"/>
      <c r="SYW15" s="23"/>
      <c r="SYX15" s="23"/>
      <c r="SYY15" s="23"/>
      <c r="SYZ15" s="23"/>
      <c r="SZA15" s="23"/>
      <c r="SZB15" s="23"/>
      <c r="SZC15" s="23"/>
      <c r="SZD15" s="23"/>
      <c r="SZE15" s="23"/>
      <c r="SZF15" s="23"/>
      <c r="SZG15" s="23"/>
      <c r="SZH15" s="23"/>
      <c r="SZI15" s="23"/>
      <c r="SZJ15" s="23"/>
      <c r="SZK15" s="23"/>
      <c r="SZL15" s="23"/>
      <c r="SZM15" s="23"/>
      <c r="SZN15" s="23"/>
      <c r="SZO15" s="23"/>
      <c r="SZP15" s="23"/>
      <c r="SZQ15" s="23"/>
      <c r="SZR15" s="23"/>
      <c r="SZS15" s="23"/>
      <c r="SZT15" s="23"/>
      <c r="SZU15" s="23"/>
      <c r="SZV15" s="23"/>
      <c r="SZW15" s="23"/>
      <c r="SZX15" s="23"/>
      <c r="SZY15" s="23"/>
      <c r="SZZ15" s="23"/>
      <c r="TAA15" s="23"/>
      <c r="TAB15" s="23"/>
      <c r="TAC15" s="23"/>
      <c r="TAD15" s="23"/>
      <c r="TAE15" s="23"/>
      <c r="TAF15" s="23"/>
      <c r="TAG15" s="23"/>
      <c r="TAH15" s="23"/>
      <c r="TAI15" s="23"/>
      <c r="TAJ15" s="23"/>
      <c r="TAK15" s="23"/>
      <c r="TAL15" s="23"/>
      <c r="TAM15" s="23"/>
      <c r="TAN15" s="23"/>
      <c r="TAO15" s="23"/>
      <c r="TAP15" s="23"/>
      <c r="TAQ15" s="23"/>
      <c r="TAR15" s="23"/>
      <c r="TAS15" s="23"/>
      <c r="TAT15" s="23"/>
      <c r="TAU15" s="23"/>
      <c r="TAV15" s="23"/>
      <c r="TAW15" s="23"/>
      <c r="TAX15" s="23"/>
      <c r="TAY15" s="23"/>
      <c r="TAZ15" s="23"/>
      <c r="TBA15" s="23"/>
      <c r="TBB15" s="23"/>
      <c r="TBC15" s="23"/>
      <c r="TBD15" s="23"/>
      <c r="TBE15" s="23"/>
      <c r="TBF15" s="23"/>
      <c r="TBG15" s="23"/>
      <c r="TBH15" s="23"/>
      <c r="TBI15" s="23"/>
      <c r="TBJ15" s="23"/>
      <c r="TBK15" s="23"/>
      <c r="TBL15" s="23"/>
      <c r="TBM15" s="23"/>
      <c r="TBN15" s="23"/>
      <c r="TBO15" s="23"/>
      <c r="TBP15" s="23"/>
      <c r="TBQ15" s="23"/>
      <c r="TBR15" s="23"/>
      <c r="TBS15" s="23"/>
      <c r="TBT15" s="23"/>
      <c r="TBU15" s="23"/>
      <c r="TBV15" s="23"/>
      <c r="TBW15" s="23"/>
      <c r="TBX15" s="23"/>
      <c r="TBY15" s="23"/>
      <c r="TBZ15" s="23"/>
      <c r="TCA15" s="23"/>
      <c r="TCB15" s="23"/>
      <c r="TCC15" s="23"/>
      <c r="TCD15" s="23"/>
      <c r="TCE15" s="23"/>
      <c r="TCF15" s="23"/>
      <c r="TCG15" s="23"/>
      <c r="TCH15" s="23"/>
      <c r="TCI15" s="23"/>
      <c r="TCJ15" s="23"/>
      <c r="TCK15" s="23"/>
      <c r="TCL15" s="23"/>
      <c r="TCM15" s="23"/>
      <c r="TCN15" s="23"/>
      <c r="TCO15" s="23"/>
      <c r="TCP15" s="23"/>
      <c r="TCQ15" s="23"/>
      <c r="TCR15" s="23"/>
      <c r="TCS15" s="23"/>
      <c r="TCT15" s="23"/>
      <c r="TCU15" s="23"/>
      <c r="TCV15" s="23"/>
      <c r="TCW15" s="23"/>
      <c r="TCX15" s="23"/>
      <c r="TCY15" s="23"/>
      <c r="TCZ15" s="23"/>
      <c r="TDA15" s="23"/>
      <c r="TDB15" s="23"/>
      <c r="TDC15" s="23"/>
      <c r="TDD15" s="23"/>
      <c r="TDE15" s="23"/>
      <c r="TDF15" s="23"/>
      <c r="TDG15" s="23"/>
      <c r="TDH15" s="23"/>
      <c r="TDI15" s="23"/>
      <c r="TDJ15" s="23"/>
      <c r="TDK15" s="23"/>
      <c r="TDL15" s="23"/>
      <c r="TDM15" s="23"/>
      <c r="TDN15" s="23"/>
      <c r="TDO15" s="23"/>
      <c r="TDP15" s="23"/>
      <c r="TDQ15" s="23"/>
      <c r="TDR15" s="23"/>
      <c r="TDS15" s="23"/>
      <c r="TDT15" s="23"/>
      <c r="TDU15" s="23"/>
      <c r="TDV15" s="23"/>
      <c r="TDW15" s="23"/>
      <c r="TDX15" s="23"/>
      <c r="TDY15" s="23"/>
      <c r="TDZ15" s="23"/>
      <c r="TEA15" s="23"/>
      <c r="TEB15" s="23"/>
      <c r="TEC15" s="23"/>
      <c r="TED15" s="23"/>
      <c r="TEE15" s="23"/>
      <c r="TEF15" s="23"/>
      <c r="TEG15" s="23"/>
      <c r="TEH15" s="23"/>
      <c r="TEI15" s="23"/>
      <c r="TEJ15" s="23"/>
      <c r="TEK15" s="23"/>
      <c r="TEL15" s="23"/>
      <c r="TEM15" s="23"/>
      <c r="TEN15" s="23"/>
      <c r="TEO15" s="23"/>
      <c r="TEP15" s="23"/>
      <c r="TEQ15" s="23"/>
      <c r="TER15" s="23"/>
      <c r="TES15" s="23"/>
      <c r="TET15" s="23"/>
      <c r="TEU15" s="23"/>
      <c r="TEV15" s="23"/>
      <c r="TEW15" s="23"/>
      <c r="TEX15" s="23"/>
      <c r="TEY15" s="23"/>
      <c r="TEZ15" s="23"/>
      <c r="TFA15" s="23"/>
      <c r="TFB15" s="23"/>
      <c r="TFC15" s="23"/>
      <c r="TFD15" s="23"/>
      <c r="TFE15" s="23"/>
      <c r="TFF15" s="23"/>
      <c r="TFG15" s="23"/>
      <c r="TFH15" s="23"/>
      <c r="TFI15" s="23"/>
      <c r="TFJ15" s="23"/>
      <c r="TFK15" s="23"/>
      <c r="TFL15" s="23"/>
      <c r="TFM15" s="23"/>
      <c r="TFN15" s="23"/>
      <c r="TFO15" s="23"/>
      <c r="TFP15" s="23"/>
      <c r="TFQ15" s="23"/>
      <c r="TFR15" s="23"/>
      <c r="TFS15" s="23"/>
      <c r="TFT15" s="23"/>
      <c r="TFU15" s="23"/>
      <c r="TFV15" s="23"/>
      <c r="TFW15" s="23"/>
      <c r="TFX15" s="23"/>
      <c r="TFY15" s="23"/>
      <c r="TFZ15" s="23"/>
      <c r="TGA15" s="23"/>
      <c r="TGB15" s="23"/>
      <c r="TGC15" s="23"/>
      <c r="TGD15" s="23"/>
      <c r="TGE15" s="23"/>
      <c r="TGF15" s="23"/>
      <c r="TGG15" s="23"/>
      <c r="TGH15" s="23"/>
      <c r="TGI15" s="23"/>
      <c r="TGJ15" s="23"/>
      <c r="TGK15" s="23"/>
      <c r="TGL15" s="23"/>
      <c r="TGM15" s="23"/>
      <c r="TGN15" s="23"/>
      <c r="TGO15" s="23"/>
      <c r="TGP15" s="23"/>
      <c r="TGQ15" s="23"/>
      <c r="TGR15" s="23"/>
      <c r="TGS15" s="23"/>
      <c r="TGT15" s="23"/>
      <c r="TGU15" s="23"/>
      <c r="TGV15" s="23"/>
      <c r="TGW15" s="23"/>
      <c r="TGX15" s="23"/>
      <c r="TGY15" s="23"/>
      <c r="TGZ15" s="23"/>
      <c r="THA15" s="23"/>
      <c r="THB15" s="23"/>
      <c r="THC15" s="23"/>
      <c r="THD15" s="23"/>
      <c r="THE15" s="23"/>
      <c r="THF15" s="23"/>
      <c r="THG15" s="23"/>
      <c r="THH15" s="23"/>
      <c r="THI15" s="23"/>
      <c r="THJ15" s="23"/>
      <c r="THK15" s="23"/>
      <c r="THL15" s="23"/>
      <c r="THM15" s="23"/>
      <c r="THN15" s="23"/>
      <c r="THO15" s="23"/>
      <c r="THP15" s="23"/>
      <c r="THQ15" s="23"/>
      <c r="THR15" s="23"/>
      <c r="THS15" s="23"/>
      <c r="THT15" s="23"/>
      <c r="THU15" s="23"/>
      <c r="THV15" s="23"/>
      <c r="THW15" s="23"/>
      <c r="THX15" s="23"/>
      <c r="THY15" s="23"/>
      <c r="THZ15" s="23"/>
      <c r="TIA15" s="23"/>
      <c r="TIB15" s="23"/>
      <c r="TIC15" s="23"/>
      <c r="TID15" s="23"/>
      <c r="TIE15" s="23"/>
      <c r="TIF15" s="23"/>
      <c r="TIG15" s="23"/>
      <c r="TIH15" s="23"/>
      <c r="TII15" s="23"/>
      <c r="TIJ15" s="23"/>
      <c r="TIK15" s="23"/>
      <c r="TIL15" s="23"/>
      <c r="TIM15" s="23"/>
      <c r="TIN15" s="23"/>
      <c r="TIO15" s="23"/>
      <c r="TIP15" s="23"/>
      <c r="TIQ15" s="23"/>
      <c r="TIR15" s="23"/>
      <c r="TIS15" s="23"/>
      <c r="TIT15" s="23"/>
      <c r="TIU15" s="23"/>
      <c r="TIV15" s="23"/>
      <c r="TIW15" s="23"/>
      <c r="TIX15" s="23"/>
      <c r="TIY15" s="23"/>
      <c r="TIZ15" s="23"/>
      <c r="TJA15" s="23"/>
      <c r="TJB15" s="23"/>
      <c r="TJC15" s="23"/>
      <c r="TJD15" s="23"/>
      <c r="TJE15" s="23"/>
      <c r="TJF15" s="23"/>
      <c r="TJG15" s="23"/>
      <c r="TJH15" s="23"/>
      <c r="TJI15" s="23"/>
      <c r="TJJ15" s="23"/>
      <c r="TJK15" s="23"/>
      <c r="TJL15" s="23"/>
      <c r="TJM15" s="23"/>
      <c r="TJN15" s="23"/>
      <c r="TJO15" s="23"/>
      <c r="TJP15" s="23"/>
      <c r="TJQ15" s="23"/>
      <c r="TJR15" s="23"/>
      <c r="TJS15" s="23"/>
      <c r="TJT15" s="23"/>
      <c r="TJU15" s="23"/>
      <c r="TJV15" s="23"/>
      <c r="TJW15" s="23"/>
      <c r="TJX15" s="23"/>
      <c r="TJY15" s="23"/>
      <c r="TJZ15" s="23"/>
      <c r="TKA15" s="23"/>
      <c r="TKB15" s="23"/>
      <c r="TKC15" s="23"/>
      <c r="TKD15" s="23"/>
      <c r="TKE15" s="23"/>
      <c r="TKF15" s="23"/>
      <c r="TKG15" s="23"/>
      <c r="TKH15" s="23"/>
      <c r="TKI15" s="23"/>
      <c r="TKJ15" s="23"/>
      <c r="TKK15" s="23"/>
      <c r="TKL15" s="23"/>
      <c r="TKM15" s="23"/>
      <c r="TKN15" s="23"/>
      <c r="TKO15" s="23"/>
      <c r="TKP15" s="23"/>
      <c r="TKQ15" s="23"/>
      <c r="TKR15" s="23"/>
      <c r="TKS15" s="23"/>
      <c r="TKT15" s="23"/>
      <c r="TKU15" s="23"/>
      <c r="TKV15" s="23"/>
      <c r="TKW15" s="23"/>
      <c r="TKX15" s="23"/>
      <c r="TKY15" s="23"/>
      <c r="TKZ15" s="23"/>
      <c r="TLA15" s="23"/>
      <c r="TLB15" s="23"/>
      <c r="TLC15" s="23"/>
      <c r="TLD15" s="23"/>
      <c r="TLE15" s="23"/>
      <c r="TLF15" s="23"/>
      <c r="TLG15" s="23"/>
      <c r="TLH15" s="23"/>
      <c r="TLI15" s="23"/>
      <c r="TLJ15" s="23"/>
      <c r="TLK15" s="23"/>
      <c r="TLL15" s="23"/>
      <c r="TLM15" s="23"/>
      <c r="TLN15" s="23"/>
      <c r="TLO15" s="23"/>
      <c r="TLP15" s="23"/>
      <c r="TLQ15" s="23"/>
      <c r="TLR15" s="23"/>
      <c r="TLS15" s="23"/>
      <c r="TLT15" s="23"/>
      <c r="TLU15" s="23"/>
      <c r="TLV15" s="23"/>
      <c r="TLW15" s="23"/>
      <c r="TLX15" s="23"/>
      <c r="TLY15" s="23"/>
      <c r="TLZ15" s="23"/>
      <c r="TMA15" s="23"/>
      <c r="TMB15" s="23"/>
      <c r="TMC15" s="23"/>
      <c r="TMD15" s="23"/>
      <c r="TME15" s="23"/>
      <c r="TMF15" s="23"/>
      <c r="TMG15" s="23"/>
      <c r="TMH15" s="23"/>
      <c r="TMI15" s="23"/>
      <c r="TMJ15" s="23"/>
      <c r="TMK15" s="23"/>
      <c r="TML15" s="23"/>
      <c r="TMM15" s="23"/>
      <c r="TMN15" s="23"/>
      <c r="TMO15" s="23"/>
      <c r="TMP15" s="23"/>
      <c r="TMQ15" s="23"/>
      <c r="TMR15" s="23"/>
      <c r="TMS15" s="23"/>
      <c r="TMT15" s="23"/>
      <c r="TMU15" s="23"/>
      <c r="TMV15" s="23"/>
      <c r="TMW15" s="23"/>
      <c r="TMX15" s="23"/>
      <c r="TMY15" s="23"/>
      <c r="TMZ15" s="23"/>
      <c r="TNA15" s="23"/>
      <c r="TNB15" s="23"/>
      <c r="TNC15" s="23"/>
      <c r="TND15" s="23"/>
      <c r="TNE15" s="23"/>
      <c r="TNF15" s="23"/>
      <c r="TNG15" s="23"/>
      <c r="TNH15" s="23"/>
      <c r="TNI15" s="23"/>
      <c r="TNJ15" s="23"/>
      <c r="TNK15" s="23"/>
      <c r="TNL15" s="23"/>
      <c r="TNM15" s="23"/>
      <c r="TNN15" s="23"/>
      <c r="TNO15" s="23"/>
      <c r="TNP15" s="23"/>
      <c r="TNQ15" s="23"/>
      <c r="TNR15" s="23"/>
      <c r="TNS15" s="23"/>
      <c r="TNT15" s="23"/>
      <c r="TNU15" s="23"/>
      <c r="TNV15" s="23"/>
      <c r="TNW15" s="23"/>
      <c r="TNX15" s="23"/>
      <c r="TNY15" s="23"/>
      <c r="TNZ15" s="23"/>
      <c r="TOA15" s="23"/>
      <c r="TOB15" s="23"/>
      <c r="TOC15" s="23"/>
      <c r="TOD15" s="23"/>
      <c r="TOE15" s="23"/>
      <c r="TOF15" s="23"/>
      <c r="TOG15" s="23"/>
      <c r="TOH15" s="23"/>
      <c r="TOI15" s="23"/>
      <c r="TOJ15" s="23"/>
      <c r="TOK15" s="23"/>
      <c r="TOL15" s="23"/>
      <c r="TOM15" s="23"/>
      <c r="TON15" s="23"/>
      <c r="TOO15" s="23"/>
      <c r="TOP15" s="23"/>
      <c r="TOQ15" s="23"/>
      <c r="TOR15" s="23"/>
      <c r="TOS15" s="23"/>
      <c r="TOT15" s="23"/>
      <c r="TOU15" s="23"/>
      <c r="TOV15" s="23"/>
      <c r="TOW15" s="23"/>
      <c r="TOX15" s="23"/>
      <c r="TOY15" s="23"/>
      <c r="TOZ15" s="23"/>
      <c r="TPA15" s="23"/>
      <c r="TPB15" s="23"/>
      <c r="TPC15" s="23"/>
      <c r="TPD15" s="23"/>
      <c r="TPE15" s="23"/>
      <c r="TPF15" s="23"/>
      <c r="TPG15" s="23"/>
      <c r="TPH15" s="23"/>
      <c r="TPI15" s="23"/>
      <c r="TPJ15" s="23"/>
      <c r="TPK15" s="23"/>
      <c r="TPL15" s="23"/>
      <c r="TPM15" s="23"/>
      <c r="TPN15" s="23"/>
      <c r="TPO15" s="23"/>
      <c r="TPP15" s="23"/>
      <c r="TPQ15" s="23"/>
      <c r="TPR15" s="23"/>
      <c r="TPS15" s="23"/>
      <c r="TPT15" s="23"/>
      <c r="TPU15" s="23"/>
      <c r="TPV15" s="23"/>
      <c r="TPW15" s="23"/>
      <c r="TPX15" s="23"/>
      <c r="TPY15" s="23"/>
      <c r="TPZ15" s="23"/>
      <c r="TQA15" s="23"/>
      <c r="TQB15" s="23"/>
      <c r="TQC15" s="23"/>
      <c r="TQD15" s="23"/>
      <c r="TQE15" s="23"/>
      <c r="TQF15" s="23"/>
      <c r="TQG15" s="23"/>
      <c r="TQH15" s="23"/>
      <c r="TQI15" s="23"/>
      <c r="TQJ15" s="23"/>
      <c r="TQK15" s="23"/>
      <c r="TQL15" s="23"/>
      <c r="TQM15" s="23"/>
      <c r="TQN15" s="23"/>
      <c r="TQO15" s="23"/>
      <c r="TQP15" s="23"/>
      <c r="TQQ15" s="23"/>
      <c r="TQR15" s="23"/>
      <c r="TQS15" s="23"/>
      <c r="TQT15" s="23"/>
      <c r="TQU15" s="23"/>
      <c r="TQV15" s="23"/>
      <c r="TQW15" s="23"/>
      <c r="TQX15" s="23"/>
      <c r="TQY15" s="23"/>
      <c r="TQZ15" s="23"/>
      <c r="TRA15" s="23"/>
      <c r="TRB15" s="23"/>
      <c r="TRC15" s="23"/>
      <c r="TRD15" s="23"/>
      <c r="TRE15" s="23"/>
      <c r="TRF15" s="23"/>
      <c r="TRG15" s="23"/>
      <c r="TRH15" s="23"/>
      <c r="TRI15" s="23"/>
      <c r="TRJ15" s="23"/>
      <c r="TRK15" s="23"/>
      <c r="TRL15" s="23"/>
      <c r="TRM15" s="23"/>
      <c r="TRN15" s="23"/>
      <c r="TRO15" s="23"/>
      <c r="TRP15" s="23"/>
      <c r="TRQ15" s="23"/>
      <c r="TRR15" s="23"/>
      <c r="TRS15" s="23"/>
      <c r="TRT15" s="23"/>
      <c r="TRU15" s="23"/>
      <c r="TRV15" s="23"/>
      <c r="TRW15" s="23"/>
      <c r="TRX15" s="23"/>
      <c r="TRY15" s="23"/>
      <c r="TRZ15" s="23"/>
      <c r="TSA15" s="23"/>
      <c r="TSB15" s="23"/>
      <c r="TSC15" s="23"/>
      <c r="TSD15" s="23"/>
      <c r="TSE15" s="23"/>
      <c r="TSF15" s="23"/>
      <c r="TSG15" s="23"/>
      <c r="TSH15" s="23"/>
      <c r="TSI15" s="23"/>
      <c r="TSJ15" s="23"/>
      <c r="TSK15" s="23"/>
      <c r="TSL15" s="23"/>
      <c r="TSM15" s="23"/>
      <c r="TSN15" s="23"/>
      <c r="TSO15" s="23"/>
      <c r="TSP15" s="23"/>
      <c r="TSQ15" s="23"/>
      <c r="TSR15" s="23"/>
      <c r="TSS15" s="23"/>
      <c r="TST15" s="23"/>
      <c r="TSU15" s="23"/>
      <c r="TSV15" s="23"/>
      <c r="TSW15" s="23"/>
      <c r="TSX15" s="23"/>
      <c r="TSY15" s="23"/>
      <c r="TSZ15" s="23"/>
      <c r="TTA15" s="23"/>
      <c r="TTB15" s="23"/>
      <c r="TTC15" s="23"/>
      <c r="TTD15" s="23"/>
      <c r="TTE15" s="23"/>
      <c r="TTF15" s="23"/>
      <c r="TTG15" s="23"/>
      <c r="TTH15" s="23"/>
      <c r="TTI15" s="23"/>
      <c r="TTJ15" s="23"/>
      <c r="TTK15" s="23"/>
      <c r="TTL15" s="23"/>
      <c r="TTM15" s="23"/>
      <c r="TTN15" s="23"/>
      <c r="TTO15" s="23"/>
      <c r="TTP15" s="23"/>
      <c r="TTQ15" s="23"/>
      <c r="TTR15" s="23"/>
      <c r="TTS15" s="23"/>
      <c r="TTT15" s="23"/>
      <c r="TTU15" s="23"/>
      <c r="TTV15" s="23"/>
      <c r="TTW15" s="23"/>
      <c r="TTX15" s="23"/>
      <c r="TTY15" s="23"/>
      <c r="TTZ15" s="23"/>
      <c r="TUA15" s="23"/>
      <c r="TUB15" s="23"/>
      <c r="TUC15" s="23"/>
      <c r="TUD15" s="23"/>
      <c r="TUE15" s="23"/>
      <c r="TUF15" s="23"/>
      <c r="TUG15" s="23"/>
      <c r="TUH15" s="23"/>
      <c r="TUI15" s="23"/>
      <c r="TUJ15" s="23"/>
      <c r="TUK15" s="23"/>
      <c r="TUL15" s="23"/>
      <c r="TUM15" s="23"/>
      <c r="TUN15" s="23"/>
      <c r="TUO15" s="23"/>
      <c r="TUP15" s="23"/>
      <c r="TUQ15" s="23"/>
      <c r="TUR15" s="23"/>
      <c r="TUS15" s="23"/>
      <c r="TUT15" s="23"/>
      <c r="TUU15" s="23"/>
      <c r="TUV15" s="23"/>
      <c r="TUW15" s="23"/>
      <c r="TUX15" s="23"/>
      <c r="TUY15" s="23"/>
      <c r="TUZ15" s="23"/>
      <c r="TVA15" s="23"/>
      <c r="TVB15" s="23"/>
      <c r="TVC15" s="23"/>
      <c r="TVD15" s="23"/>
      <c r="TVE15" s="23"/>
      <c r="TVF15" s="23"/>
      <c r="TVG15" s="23"/>
      <c r="TVH15" s="23"/>
      <c r="TVI15" s="23"/>
      <c r="TVJ15" s="23"/>
      <c r="TVK15" s="23"/>
      <c r="TVL15" s="23"/>
      <c r="TVM15" s="23"/>
      <c r="TVN15" s="23"/>
      <c r="TVO15" s="23"/>
      <c r="TVP15" s="23"/>
      <c r="TVQ15" s="23"/>
      <c r="TVR15" s="23"/>
      <c r="TVS15" s="23"/>
      <c r="TVT15" s="23"/>
      <c r="TVU15" s="23"/>
      <c r="TVV15" s="23"/>
      <c r="TVW15" s="23"/>
      <c r="TVX15" s="23"/>
      <c r="TVY15" s="23"/>
      <c r="TVZ15" s="23"/>
      <c r="TWA15" s="23"/>
      <c r="TWB15" s="23"/>
      <c r="TWC15" s="23"/>
      <c r="TWD15" s="23"/>
      <c r="TWE15" s="23"/>
      <c r="TWF15" s="23"/>
      <c r="TWG15" s="23"/>
      <c r="TWH15" s="23"/>
      <c r="TWI15" s="23"/>
      <c r="TWJ15" s="23"/>
      <c r="TWK15" s="23"/>
      <c r="TWL15" s="23"/>
      <c r="TWM15" s="23"/>
      <c r="TWN15" s="23"/>
      <c r="TWO15" s="23"/>
      <c r="TWP15" s="23"/>
      <c r="TWQ15" s="23"/>
      <c r="TWR15" s="23"/>
      <c r="TWS15" s="23"/>
      <c r="TWT15" s="23"/>
      <c r="TWU15" s="23"/>
      <c r="TWV15" s="23"/>
      <c r="TWW15" s="23"/>
      <c r="TWX15" s="23"/>
      <c r="TWY15" s="23"/>
      <c r="TWZ15" s="23"/>
      <c r="TXA15" s="23"/>
      <c r="TXB15" s="23"/>
      <c r="TXC15" s="23"/>
      <c r="TXD15" s="23"/>
      <c r="TXE15" s="23"/>
      <c r="TXF15" s="23"/>
      <c r="TXG15" s="23"/>
      <c r="TXH15" s="23"/>
      <c r="TXI15" s="23"/>
      <c r="TXJ15" s="23"/>
      <c r="TXK15" s="23"/>
      <c r="TXL15" s="23"/>
      <c r="TXM15" s="23"/>
      <c r="TXN15" s="23"/>
      <c r="TXO15" s="23"/>
      <c r="TXP15" s="23"/>
      <c r="TXQ15" s="23"/>
      <c r="TXR15" s="23"/>
      <c r="TXS15" s="23"/>
      <c r="TXT15" s="23"/>
      <c r="TXU15" s="23"/>
      <c r="TXV15" s="23"/>
      <c r="TXW15" s="23"/>
      <c r="TXX15" s="23"/>
      <c r="TXY15" s="23"/>
      <c r="TXZ15" s="23"/>
      <c r="TYA15" s="23"/>
      <c r="TYB15" s="23"/>
      <c r="TYC15" s="23"/>
      <c r="TYD15" s="23"/>
      <c r="TYE15" s="23"/>
      <c r="TYF15" s="23"/>
      <c r="TYG15" s="23"/>
      <c r="TYH15" s="23"/>
      <c r="TYI15" s="23"/>
      <c r="TYJ15" s="23"/>
      <c r="TYK15" s="23"/>
      <c r="TYL15" s="23"/>
      <c r="TYM15" s="23"/>
      <c r="TYN15" s="23"/>
      <c r="TYO15" s="23"/>
      <c r="TYP15" s="23"/>
      <c r="TYQ15" s="23"/>
      <c r="TYR15" s="23"/>
      <c r="TYS15" s="23"/>
      <c r="TYT15" s="23"/>
      <c r="TYU15" s="23"/>
      <c r="TYV15" s="23"/>
      <c r="TYW15" s="23"/>
      <c r="TYX15" s="23"/>
      <c r="TYY15" s="23"/>
      <c r="TYZ15" s="23"/>
      <c r="TZA15" s="23"/>
      <c r="TZB15" s="23"/>
      <c r="TZC15" s="23"/>
      <c r="TZD15" s="23"/>
      <c r="TZE15" s="23"/>
      <c r="TZF15" s="23"/>
      <c r="TZG15" s="23"/>
      <c r="TZH15" s="23"/>
      <c r="TZI15" s="23"/>
      <c r="TZJ15" s="23"/>
      <c r="TZK15" s="23"/>
      <c r="TZL15" s="23"/>
      <c r="TZM15" s="23"/>
      <c r="TZN15" s="23"/>
      <c r="TZO15" s="23"/>
      <c r="TZP15" s="23"/>
      <c r="TZQ15" s="23"/>
      <c r="TZR15" s="23"/>
      <c r="TZS15" s="23"/>
      <c r="TZT15" s="23"/>
      <c r="TZU15" s="23"/>
      <c r="TZV15" s="23"/>
      <c r="TZW15" s="23"/>
      <c r="TZX15" s="23"/>
      <c r="TZY15" s="23"/>
      <c r="TZZ15" s="23"/>
      <c r="UAA15" s="23"/>
      <c r="UAB15" s="23"/>
      <c r="UAC15" s="23"/>
      <c r="UAD15" s="23"/>
      <c r="UAE15" s="23"/>
      <c r="UAF15" s="23"/>
      <c r="UAG15" s="23"/>
      <c r="UAH15" s="23"/>
      <c r="UAI15" s="23"/>
      <c r="UAJ15" s="23"/>
      <c r="UAK15" s="23"/>
      <c r="UAL15" s="23"/>
      <c r="UAM15" s="23"/>
      <c r="UAN15" s="23"/>
      <c r="UAO15" s="23"/>
      <c r="UAP15" s="23"/>
      <c r="UAQ15" s="23"/>
      <c r="UAR15" s="23"/>
      <c r="UAS15" s="23"/>
      <c r="UAT15" s="23"/>
      <c r="UAU15" s="23"/>
      <c r="UAV15" s="23"/>
      <c r="UAW15" s="23"/>
      <c r="UAX15" s="23"/>
      <c r="UAY15" s="23"/>
      <c r="UAZ15" s="23"/>
      <c r="UBA15" s="23"/>
      <c r="UBB15" s="23"/>
      <c r="UBC15" s="23"/>
      <c r="UBD15" s="23"/>
      <c r="UBE15" s="23"/>
      <c r="UBF15" s="23"/>
      <c r="UBG15" s="23"/>
      <c r="UBH15" s="23"/>
      <c r="UBI15" s="23"/>
      <c r="UBJ15" s="23"/>
      <c r="UBK15" s="23"/>
      <c r="UBL15" s="23"/>
      <c r="UBM15" s="23"/>
      <c r="UBN15" s="23"/>
      <c r="UBO15" s="23"/>
      <c r="UBP15" s="23"/>
      <c r="UBQ15" s="23"/>
      <c r="UBR15" s="23"/>
      <c r="UBS15" s="23"/>
      <c r="UBT15" s="23"/>
      <c r="UBU15" s="23"/>
      <c r="UBV15" s="23"/>
      <c r="UBW15" s="23"/>
      <c r="UBX15" s="23"/>
      <c r="UBY15" s="23"/>
      <c r="UBZ15" s="23"/>
      <c r="UCA15" s="23"/>
      <c r="UCB15" s="23"/>
      <c r="UCC15" s="23"/>
      <c r="UCD15" s="23"/>
      <c r="UCE15" s="23"/>
      <c r="UCF15" s="23"/>
      <c r="UCG15" s="23"/>
      <c r="UCH15" s="23"/>
      <c r="UCI15" s="23"/>
      <c r="UCJ15" s="23"/>
      <c r="UCK15" s="23"/>
      <c r="UCL15" s="23"/>
      <c r="UCM15" s="23"/>
      <c r="UCN15" s="23"/>
      <c r="UCO15" s="23"/>
      <c r="UCP15" s="23"/>
      <c r="UCQ15" s="23"/>
      <c r="UCR15" s="23"/>
      <c r="UCS15" s="23"/>
      <c r="UCT15" s="23"/>
      <c r="UCU15" s="23"/>
      <c r="UCV15" s="23"/>
      <c r="UCW15" s="23"/>
      <c r="UCX15" s="23"/>
      <c r="UCY15" s="23"/>
      <c r="UCZ15" s="23"/>
      <c r="UDA15" s="23"/>
      <c r="UDB15" s="23"/>
      <c r="UDC15" s="23"/>
      <c r="UDD15" s="23"/>
      <c r="UDE15" s="23"/>
      <c r="UDF15" s="23"/>
      <c r="UDG15" s="23"/>
      <c r="UDH15" s="23"/>
      <c r="UDI15" s="23"/>
      <c r="UDJ15" s="23"/>
      <c r="UDK15" s="23"/>
      <c r="UDL15" s="23"/>
      <c r="UDM15" s="23"/>
      <c r="UDN15" s="23"/>
      <c r="UDO15" s="23"/>
      <c r="UDP15" s="23"/>
      <c r="UDQ15" s="23"/>
      <c r="UDR15" s="23"/>
      <c r="UDS15" s="23"/>
      <c r="UDT15" s="23"/>
      <c r="UDU15" s="23"/>
      <c r="UDV15" s="23"/>
      <c r="UDW15" s="23"/>
      <c r="UDX15" s="23"/>
      <c r="UDY15" s="23"/>
      <c r="UDZ15" s="23"/>
      <c r="UEA15" s="23"/>
      <c r="UEB15" s="23"/>
      <c r="UEC15" s="23"/>
      <c r="UED15" s="23"/>
      <c r="UEE15" s="23"/>
      <c r="UEF15" s="23"/>
      <c r="UEG15" s="23"/>
      <c r="UEH15" s="23"/>
      <c r="UEI15" s="23"/>
      <c r="UEJ15" s="23"/>
      <c r="UEK15" s="23"/>
      <c r="UEL15" s="23"/>
      <c r="UEM15" s="23"/>
      <c r="UEN15" s="23"/>
      <c r="UEO15" s="23"/>
      <c r="UEP15" s="23"/>
      <c r="UEQ15" s="23"/>
      <c r="UER15" s="23"/>
      <c r="UES15" s="23"/>
      <c r="UET15" s="23"/>
      <c r="UEU15" s="23"/>
      <c r="UEV15" s="23"/>
      <c r="UEW15" s="23"/>
      <c r="UEX15" s="23"/>
      <c r="UEY15" s="23"/>
      <c r="UEZ15" s="23"/>
      <c r="UFA15" s="23"/>
      <c r="UFB15" s="23"/>
      <c r="UFC15" s="23"/>
      <c r="UFD15" s="23"/>
      <c r="UFE15" s="23"/>
      <c r="UFF15" s="23"/>
      <c r="UFG15" s="23"/>
      <c r="UFH15" s="23"/>
      <c r="UFI15" s="23"/>
      <c r="UFJ15" s="23"/>
      <c r="UFK15" s="23"/>
      <c r="UFL15" s="23"/>
      <c r="UFM15" s="23"/>
      <c r="UFN15" s="23"/>
      <c r="UFO15" s="23"/>
      <c r="UFP15" s="23"/>
      <c r="UFQ15" s="23"/>
      <c r="UFR15" s="23"/>
      <c r="UFS15" s="23"/>
      <c r="UFT15" s="23"/>
      <c r="UFU15" s="23"/>
      <c r="UFV15" s="23"/>
      <c r="UFW15" s="23"/>
      <c r="UFX15" s="23"/>
      <c r="UFY15" s="23"/>
      <c r="UFZ15" s="23"/>
      <c r="UGA15" s="23"/>
      <c r="UGB15" s="23"/>
      <c r="UGC15" s="23"/>
      <c r="UGD15" s="23"/>
      <c r="UGE15" s="23"/>
      <c r="UGF15" s="23"/>
      <c r="UGG15" s="23"/>
      <c r="UGH15" s="23"/>
      <c r="UGI15" s="23"/>
      <c r="UGJ15" s="23"/>
      <c r="UGK15" s="23"/>
      <c r="UGL15" s="23"/>
      <c r="UGM15" s="23"/>
      <c r="UGN15" s="23"/>
      <c r="UGO15" s="23"/>
      <c r="UGP15" s="23"/>
      <c r="UGQ15" s="23"/>
      <c r="UGR15" s="23"/>
      <c r="UGS15" s="23"/>
      <c r="UGT15" s="23"/>
      <c r="UGU15" s="23"/>
      <c r="UGV15" s="23"/>
      <c r="UGW15" s="23"/>
      <c r="UGX15" s="23"/>
      <c r="UGY15" s="23"/>
      <c r="UGZ15" s="23"/>
      <c r="UHA15" s="23"/>
      <c r="UHB15" s="23"/>
      <c r="UHC15" s="23"/>
      <c r="UHD15" s="23"/>
      <c r="UHE15" s="23"/>
      <c r="UHF15" s="23"/>
      <c r="UHG15" s="23"/>
      <c r="UHH15" s="23"/>
      <c r="UHI15" s="23"/>
      <c r="UHJ15" s="23"/>
      <c r="UHK15" s="23"/>
      <c r="UHL15" s="23"/>
      <c r="UHM15" s="23"/>
      <c r="UHN15" s="23"/>
      <c r="UHO15" s="23"/>
      <c r="UHP15" s="23"/>
      <c r="UHQ15" s="23"/>
      <c r="UHR15" s="23"/>
      <c r="UHS15" s="23"/>
      <c r="UHT15" s="23"/>
      <c r="UHU15" s="23"/>
      <c r="UHV15" s="23"/>
      <c r="UHW15" s="23"/>
      <c r="UHX15" s="23"/>
      <c r="UHY15" s="23"/>
      <c r="UHZ15" s="23"/>
      <c r="UIA15" s="23"/>
      <c r="UIB15" s="23"/>
      <c r="UIC15" s="23"/>
      <c r="UID15" s="23"/>
      <c r="UIE15" s="23"/>
      <c r="UIF15" s="23"/>
      <c r="UIG15" s="23"/>
      <c r="UIH15" s="23"/>
      <c r="UII15" s="23"/>
      <c r="UIJ15" s="23"/>
      <c r="UIK15" s="23"/>
      <c r="UIL15" s="23"/>
      <c r="UIM15" s="23"/>
      <c r="UIN15" s="23"/>
      <c r="UIO15" s="23"/>
      <c r="UIP15" s="23"/>
      <c r="UIQ15" s="23"/>
      <c r="UIR15" s="23"/>
      <c r="UIS15" s="23"/>
      <c r="UIT15" s="23"/>
      <c r="UIU15" s="23"/>
      <c r="UIV15" s="23"/>
      <c r="UIW15" s="23"/>
      <c r="UIX15" s="23"/>
      <c r="UIY15" s="23"/>
      <c r="UIZ15" s="23"/>
      <c r="UJA15" s="23"/>
      <c r="UJB15" s="23"/>
      <c r="UJC15" s="23"/>
      <c r="UJD15" s="23"/>
      <c r="UJE15" s="23"/>
      <c r="UJF15" s="23"/>
      <c r="UJG15" s="23"/>
      <c r="UJH15" s="23"/>
      <c r="UJI15" s="23"/>
      <c r="UJJ15" s="23"/>
      <c r="UJK15" s="23"/>
      <c r="UJL15" s="23"/>
      <c r="UJM15" s="23"/>
      <c r="UJN15" s="23"/>
      <c r="UJO15" s="23"/>
      <c r="UJP15" s="23"/>
      <c r="UJQ15" s="23"/>
      <c r="UJR15" s="23"/>
      <c r="UJS15" s="23"/>
      <c r="UJT15" s="23"/>
      <c r="UJU15" s="23"/>
      <c r="UJV15" s="23"/>
      <c r="UJW15" s="23"/>
      <c r="UJX15" s="23"/>
      <c r="UJY15" s="23"/>
      <c r="UJZ15" s="23"/>
      <c r="UKA15" s="23"/>
      <c r="UKB15" s="23"/>
      <c r="UKC15" s="23"/>
      <c r="UKD15" s="23"/>
      <c r="UKE15" s="23"/>
      <c r="UKF15" s="23"/>
      <c r="UKG15" s="23"/>
      <c r="UKH15" s="23"/>
      <c r="UKI15" s="23"/>
      <c r="UKJ15" s="23"/>
      <c r="UKK15" s="23"/>
      <c r="UKL15" s="23"/>
      <c r="UKM15" s="23"/>
      <c r="UKN15" s="23"/>
      <c r="UKO15" s="23"/>
      <c r="UKP15" s="23"/>
      <c r="UKQ15" s="23"/>
      <c r="UKR15" s="23"/>
      <c r="UKS15" s="23"/>
      <c r="UKT15" s="23"/>
      <c r="UKU15" s="23"/>
      <c r="UKV15" s="23"/>
      <c r="UKW15" s="23"/>
      <c r="UKX15" s="23"/>
      <c r="UKY15" s="23"/>
      <c r="UKZ15" s="23"/>
      <c r="ULA15" s="23"/>
      <c r="ULB15" s="23"/>
      <c r="ULC15" s="23"/>
      <c r="ULD15" s="23"/>
      <c r="ULE15" s="23"/>
      <c r="ULF15" s="23"/>
      <c r="ULG15" s="23"/>
      <c r="ULH15" s="23"/>
      <c r="ULI15" s="23"/>
      <c r="ULJ15" s="23"/>
      <c r="ULK15" s="23"/>
      <c r="ULL15" s="23"/>
      <c r="ULM15" s="23"/>
      <c r="ULN15" s="23"/>
      <c r="ULO15" s="23"/>
      <c r="ULP15" s="23"/>
      <c r="ULQ15" s="23"/>
      <c r="ULR15" s="23"/>
      <c r="ULS15" s="23"/>
      <c r="ULT15" s="23"/>
      <c r="ULU15" s="23"/>
      <c r="ULV15" s="23"/>
      <c r="ULW15" s="23"/>
      <c r="ULX15" s="23"/>
      <c r="ULY15" s="23"/>
      <c r="ULZ15" s="23"/>
      <c r="UMA15" s="23"/>
      <c r="UMB15" s="23"/>
      <c r="UMC15" s="23"/>
      <c r="UMD15" s="23"/>
      <c r="UME15" s="23"/>
      <c r="UMF15" s="23"/>
      <c r="UMG15" s="23"/>
      <c r="UMH15" s="23"/>
      <c r="UMI15" s="23"/>
      <c r="UMJ15" s="23"/>
      <c r="UMK15" s="23"/>
      <c r="UML15" s="23"/>
      <c r="UMM15" s="23"/>
      <c r="UMN15" s="23"/>
      <c r="UMO15" s="23"/>
      <c r="UMP15" s="23"/>
      <c r="UMQ15" s="23"/>
      <c r="UMR15" s="23"/>
      <c r="UMS15" s="23"/>
      <c r="UMT15" s="23"/>
      <c r="UMU15" s="23"/>
      <c r="UMV15" s="23"/>
      <c r="UMW15" s="23"/>
      <c r="UMX15" s="23"/>
      <c r="UMY15" s="23"/>
      <c r="UMZ15" s="23"/>
      <c r="UNA15" s="23"/>
      <c r="UNB15" s="23"/>
      <c r="UNC15" s="23"/>
      <c r="UND15" s="23"/>
      <c r="UNE15" s="23"/>
      <c r="UNF15" s="23"/>
      <c r="UNG15" s="23"/>
      <c r="UNH15" s="23"/>
      <c r="UNI15" s="23"/>
      <c r="UNJ15" s="23"/>
      <c r="UNK15" s="23"/>
      <c r="UNL15" s="23"/>
      <c r="UNM15" s="23"/>
      <c r="UNN15" s="23"/>
      <c r="UNO15" s="23"/>
      <c r="UNP15" s="23"/>
      <c r="UNQ15" s="23"/>
      <c r="UNR15" s="23"/>
      <c r="UNS15" s="23"/>
      <c r="UNT15" s="23"/>
      <c r="UNU15" s="23"/>
      <c r="UNV15" s="23"/>
      <c r="UNW15" s="23"/>
      <c r="UNX15" s="23"/>
      <c r="UNY15" s="23"/>
      <c r="UNZ15" s="23"/>
      <c r="UOA15" s="23"/>
      <c r="UOB15" s="23"/>
      <c r="UOC15" s="23"/>
      <c r="UOD15" s="23"/>
      <c r="UOE15" s="23"/>
      <c r="UOF15" s="23"/>
      <c r="UOG15" s="23"/>
      <c r="UOH15" s="23"/>
      <c r="UOI15" s="23"/>
      <c r="UOJ15" s="23"/>
      <c r="UOK15" s="23"/>
      <c r="UOL15" s="23"/>
      <c r="UOM15" s="23"/>
      <c r="UON15" s="23"/>
      <c r="UOO15" s="23"/>
      <c r="UOP15" s="23"/>
      <c r="UOQ15" s="23"/>
      <c r="UOR15" s="23"/>
      <c r="UOS15" s="23"/>
      <c r="UOT15" s="23"/>
      <c r="UOU15" s="23"/>
      <c r="UOV15" s="23"/>
      <c r="UOW15" s="23"/>
      <c r="UOX15" s="23"/>
      <c r="UOY15" s="23"/>
      <c r="UOZ15" s="23"/>
      <c r="UPA15" s="23"/>
      <c r="UPB15" s="23"/>
      <c r="UPC15" s="23"/>
      <c r="UPD15" s="23"/>
      <c r="UPE15" s="23"/>
      <c r="UPF15" s="23"/>
      <c r="UPG15" s="23"/>
      <c r="UPH15" s="23"/>
      <c r="UPI15" s="23"/>
      <c r="UPJ15" s="23"/>
      <c r="UPK15" s="23"/>
      <c r="UPL15" s="23"/>
      <c r="UPM15" s="23"/>
      <c r="UPN15" s="23"/>
      <c r="UPO15" s="23"/>
      <c r="UPP15" s="23"/>
      <c r="UPQ15" s="23"/>
      <c r="UPR15" s="23"/>
      <c r="UPS15" s="23"/>
      <c r="UPT15" s="23"/>
      <c r="UPU15" s="23"/>
      <c r="UPV15" s="23"/>
      <c r="UPW15" s="23"/>
      <c r="UPX15" s="23"/>
      <c r="UPY15" s="23"/>
      <c r="UPZ15" s="23"/>
      <c r="UQA15" s="23"/>
      <c r="UQB15" s="23"/>
      <c r="UQC15" s="23"/>
      <c r="UQD15" s="23"/>
      <c r="UQE15" s="23"/>
      <c r="UQF15" s="23"/>
      <c r="UQG15" s="23"/>
      <c r="UQH15" s="23"/>
      <c r="UQI15" s="23"/>
      <c r="UQJ15" s="23"/>
      <c r="UQK15" s="23"/>
      <c r="UQL15" s="23"/>
      <c r="UQM15" s="23"/>
      <c r="UQN15" s="23"/>
      <c r="UQO15" s="23"/>
      <c r="UQP15" s="23"/>
      <c r="UQQ15" s="23"/>
      <c r="UQR15" s="23"/>
      <c r="UQS15" s="23"/>
      <c r="UQT15" s="23"/>
      <c r="UQU15" s="23"/>
      <c r="UQV15" s="23"/>
      <c r="UQW15" s="23"/>
      <c r="UQX15" s="23"/>
      <c r="UQY15" s="23"/>
      <c r="UQZ15" s="23"/>
      <c r="URA15" s="23"/>
      <c r="URB15" s="23"/>
      <c r="URC15" s="23"/>
      <c r="URD15" s="23"/>
      <c r="URE15" s="23"/>
      <c r="URF15" s="23"/>
      <c r="URG15" s="23"/>
      <c r="URH15" s="23"/>
      <c r="URI15" s="23"/>
      <c r="URJ15" s="23"/>
      <c r="URK15" s="23"/>
      <c r="URL15" s="23"/>
      <c r="URM15" s="23"/>
      <c r="URN15" s="23"/>
      <c r="URO15" s="23"/>
      <c r="URP15" s="23"/>
      <c r="URQ15" s="23"/>
      <c r="URR15" s="23"/>
      <c r="URS15" s="23"/>
      <c r="URT15" s="23"/>
      <c r="URU15" s="23"/>
      <c r="URV15" s="23"/>
      <c r="URW15" s="23"/>
      <c r="URX15" s="23"/>
      <c r="URY15" s="23"/>
      <c r="URZ15" s="23"/>
      <c r="USA15" s="23"/>
      <c r="USB15" s="23"/>
      <c r="USC15" s="23"/>
      <c r="USD15" s="23"/>
      <c r="USE15" s="23"/>
      <c r="USF15" s="23"/>
      <c r="USG15" s="23"/>
      <c r="USH15" s="23"/>
      <c r="USI15" s="23"/>
      <c r="USJ15" s="23"/>
      <c r="USK15" s="23"/>
      <c r="USL15" s="23"/>
      <c r="USM15" s="23"/>
      <c r="USN15" s="23"/>
      <c r="USO15" s="23"/>
      <c r="USP15" s="23"/>
      <c r="USQ15" s="23"/>
      <c r="USR15" s="23"/>
      <c r="USS15" s="23"/>
      <c r="UST15" s="23"/>
      <c r="USU15" s="23"/>
      <c r="USV15" s="23"/>
      <c r="USW15" s="23"/>
      <c r="USX15" s="23"/>
      <c r="USY15" s="23"/>
      <c r="USZ15" s="23"/>
      <c r="UTA15" s="23"/>
      <c r="UTB15" s="23"/>
      <c r="UTC15" s="23"/>
      <c r="UTD15" s="23"/>
      <c r="UTE15" s="23"/>
      <c r="UTF15" s="23"/>
      <c r="UTG15" s="23"/>
      <c r="UTH15" s="23"/>
      <c r="UTI15" s="23"/>
      <c r="UTJ15" s="23"/>
      <c r="UTK15" s="23"/>
      <c r="UTL15" s="23"/>
      <c r="UTM15" s="23"/>
      <c r="UTN15" s="23"/>
      <c r="UTO15" s="23"/>
      <c r="UTP15" s="23"/>
      <c r="UTQ15" s="23"/>
      <c r="UTR15" s="23"/>
      <c r="UTS15" s="23"/>
      <c r="UTT15" s="23"/>
      <c r="UTU15" s="23"/>
      <c r="UTV15" s="23"/>
      <c r="UTW15" s="23"/>
      <c r="UTX15" s="23"/>
      <c r="UTY15" s="23"/>
      <c r="UTZ15" s="23"/>
      <c r="UUA15" s="23"/>
      <c r="UUB15" s="23"/>
      <c r="UUC15" s="23"/>
      <c r="UUD15" s="23"/>
      <c r="UUE15" s="23"/>
      <c r="UUF15" s="23"/>
      <c r="UUG15" s="23"/>
      <c r="UUH15" s="23"/>
      <c r="UUI15" s="23"/>
      <c r="UUJ15" s="23"/>
      <c r="UUK15" s="23"/>
      <c r="UUL15" s="23"/>
      <c r="UUM15" s="23"/>
      <c r="UUN15" s="23"/>
      <c r="UUO15" s="23"/>
      <c r="UUP15" s="23"/>
      <c r="UUQ15" s="23"/>
      <c r="UUR15" s="23"/>
      <c r="UUS15" s="23"/>
      <c r="UUT15" s="23"/>
      <c r="UUU15" s="23"/>
      <c r="UUV15" s="23"/>
      <c r="UUW15" s="23"/>
      <c r="UUX15" s="23"/>
      <c r="UUY15" s="23"/>
      <c r="UUZ15" s="23"/>
      <c r="UVA15" s="23"/>
      <c r="UVB15" s="23"/>
      <c r="UVC15" s="23"/>
      <c r="UVD15" s="23"/>
      <c r="UVE15" s="23"/>
      <c r="UVF15" s="23"/>
      <c r="UVG15" s="23"/>
      <c r="UVH15" s="23"/>
      <c r="UVI15" s="23"/>
      <c r="UVJ15" s="23"/>
      <c r="UVK15" s="23"/>
      <c r="UVL15" s="23"/>
      <c r="UVM15" s="23"/>
      <c r="UVN15" s="23"/>
      <c r="UVO15" s="23"/>
      <c r="UVP15" s="23"/>
      <c r="UVQ15" s="23"/>
      <c r="UVR15" s="23"/>
      <c r="UVS15" s="23"/>
      <c r="UVT15" s="23"/>
      <c r="UVU15" s="23"/>
      <c r="UVV15" s="23"/>
      <c r="UVW15" s="23"/>
      <c r="UVX15" s="23"/>
      <c r="UVY15" s="23"/>
      <c r="UVZ15" s="23"/>
      <c r="UWA15" s="23"/>
      <c r="UWB15" s="23"/>
      <c r="UWC15" s="23"/>
      <c r="UWD15" s="23"/>
      <c r="UWE15" s="23"/>
      <c r="UWF15" s="23"/>
      <c r="UWG15" s="23"/>
      <c r="UWH15" s="23"/>
      <c r="UWI15" s="23"/>
      <c r="UWJ15" s="23"/>
      <c r="UWK15" s="23"/>
      <c r="UWL15" s="23"/>
      <c r="UWM15" s="23"/>
      <c r="UWN15" s="23"/>
      <c r="UWO15" s="23"/>
      <c r="UWP15" s="23"/>
      <c r="UWQ15" s="23"/>
      <c r="UWR15" s="23"/>
      <c r="UWS15" s="23"/>
      <c r="UWT15" s="23"/>
      <c r="UWU15" s="23"/>
      <c r="UWV15" s="23"/>
      <c r="UWW15" s="23"/>
      <c r="UWX15" s="23"/>
      <c r="UWY15" s="23"/>
      <c r="UWZ15" s="23"/>
      <c r="UXA15" s="23"/>
      <c r="UXB15" s="23"/>
      <c r="UXC15" s="23"/>
      <c r="UXD15" s="23"/>
      <c r="UXE15" s="23"/>
      <c r="UXF15" s="23"/>
      <c r="UXG15" s="23"/>
      <c r="UXH15" s="23"/>
      <c r="UXI15" s="23"/>
      <c r="UXJ15" s="23"/>
      <c r="UXK15" s="23"/>
      <c r="UXL15" s="23"/>
      <c r="UXM15" s="23"/>
      <c r="UXN15" s="23"/>
      <c r="UXO15" s="23"/>
      <c r="UXP15" s="23"/>
      <c r="UXQ15" s="23"/>
      <c r="UXR15" s="23"/>
      <c r="UXS15" s="23"/>
      <c r="UXT15" s="23"/>
      <c r="UXU15" s="23"/>
      <c r="UXV15" s="23"/>
      <c r="UXW15" s="23"/>
      <c r="UXX15" s="23"/>
      <c r="UXY15" s="23"/>
      <c r="UXZ15" s="23"/>
      <c r="UYA15" s="23"/>
      <c r="UYB15" s="23"/>
      <c r="UYC15" s="23"/>
      <c r="UYD15" s="23"/>
      <c r="UYE15" s="23"/>
      <c r="UYF15" s="23"/>
      <c r="UYG15" s="23"/>
      <c r="UYH15" s="23"/>
      <c r="UYI15" s="23"/>
      <c r="UYJ15" s="23"/>
      <c r="UYK15" s="23"/>
      <c r="UYL15" s="23"/>
      <c r="UYM15" s="23"/>
      <c r="UYN15" s="23"/>
      <c r="UYO15" s="23"/>
      <c r="UYP15" s="23"/>
      <c r="UYQ15" s="23"/>
      <c r="UYR15" s="23"/>
      <c r="UYS15" s="23"/>
      <c r="UYT15" s="23"/>
      <c r="UYU15" s="23"/>
      <c r="UYV15" s="23"/>
      <c r="UYW15" s="23"/>
      <c r="UYX15" s="23"/>
      <c r="UYY15" s="23"/>
      <c r="UYZ15" s="23"/>
      <c r="UZA15" s="23"/>
      <c r="UZB15" s="23"/>
      <c r="UZC15" s="23"/>
      <c r="UZD15" s="23"/>
      <c r="UZE15" s="23"/>
      <c r="UZF15" s="23"/>
      <c r="UZG15" s="23"/>
      <c r="UZH15" s="23"/>
      <c r="UZI15" s="23"/>
      <c r="UZJ15" s="23"/>
      <c r="UZK15" s="23"/>
      <c r="UZL15" s="23"/>
      <c r="UZM15" s="23"/>
      <c r="UZN15" s="23"/>
      <c r="UZO15" s="23"/>
      <c r="UZP15" s="23"/>
      <c r="UZQ15" s="23"/>
      <c r="UZR15" s="23"/>
      <c r="UZS15" s="23"/>
      <c r="UZT15" s="23"/>
      <c r="UZU15" s="23"/>
      <c r="UZV15" s="23"/>
      <c r="UZW15" s="23"/>
      <c r="UZX15" s="23"/>
      <c r="UZY15" s="23"/>
      <c r="UZZ15" s="23"/>
      <c r="VAA15" s="23"/>
      <c r="VAB15" s="23"/>
      <c r="VAC15" s="23"/>
      <c r="VAD15" s="23"/>
      <c r="VAE15" s="23"/>
      <c r="VAF15" s="23"/>
      <c r="VAG15" s="23"/>
      <c r="VAH15" s="23"/>
      <c r="VAI15" s="23"/>
      <c r="VAJ15" s="23"/>
      <c r="VAK15" s="23"/>
      <c r="VAL15" s="23"/>
      <c r="VAM15" s="23"/>
      <c r="VAN15" s="23"/>
      <c r="VAO15" s="23"/>
      <c r="VAP15" s="23"/>
      <c r="VAQ15" s="23"/>
      <c r="VAR15" s="23"/>
      <c r="VAS15" s="23"/>
      <c r="VAT15" s="23"/>
      <c r="VAU15" s="23"/>
      <c r="VAV15" s="23"/>
      <c r="VAW15" s="23"/>
      <c r="VAX15" s="23"/>
      <c r="VAY15" s="23"/>
      <c r="VAZ15" s="23"/>
      <c r="VBA15" s="23"/>
      <c r="VBB15" s="23"/>
      <c r="VBC15" s="23"/>
      <c r="VBD15" s="23"/>
      <c r="VBE15" s="23"/>
      <c r="VBF15" s="23"/>
      <c r="VBG15" s="23"/>
      <c r="VBH15" s="23"/>
      <c r="VBI15" s="23"/>
      <c r="VBJ15" s="23"/>
      <c r="VBK15" s="23"/>
      <c r="VBL15" s="23"/>
      <c r="VBM15" s="23"/>
      <c r="VBN15" s="23"/>
      <c r="VBO15" s="23"/>
      <c r="VBP15" s="23"/>
      <c r="VBQ15" s="23"/>
      <c r="VBR15" s="23"/>
      <c r="VBS15" s="23"/>
      <c r="VBT15" s="23"/>
      <c r="VBU15" s="23"/>
      <c r="VBV15" s="23"/>
      <c r="VBW15" s="23"/>
      <c r="VBX15" s="23"/>
      <c r="VBY15" s="23"/>
      <c r="VBZ15" s="23"/>
      <c r="VCA15" s="23"/>
      <c r="VCB15" s="23"/>
      <c r="VCC15" s="23"/>
      <c r="VCD15" s="23"/>
      <c r="VCE15" s="23"/>
      <c r="VCF15" s="23"/>
      <c r="VCG15" s="23"/>
      <c r="VCH15" s="23"/>
      <c r="VCI15" s="23"/>
      <c r="VCJ15" s="23"/>
      <c r="VCK15" s="23"/>
      <c r="VCL15" s="23"/>
      <c r="VCM15" s="23"/>
      <c r="VCN15" s="23"/>
      <c r="VCO15" s="23"/>
      <c r="VCP15" s="23"/>
      <c r="VCQ15" s="23"/>
      <c r="VCR15" s="23"/>
      <c r="VCS15" s="23"/>
      <c r="VCT15" s="23"/>
      <c r="VCU15" s="23"/>
      <c r="VCV15" s="23"/>
      <c r="VCW15" s="23"/>
      <c r="VCX15" s="23"/>
      <c r="VCY15" s="23"/>
      <c r="VCZ15" s="23"/>
      <c r="VDA15" s="23"/>
      <c r="VDB15" s="23"/>
      <c r="VDC15" s="23"/>
      <c r="VDD15" s="23"/>
      <c r="VDE15" s="23"/>
      <c r="VDF15" s="23"/>
      <c r="VDG15" s="23"/>
      <c r="VDH15" s="23"/>
      <c r="VDI15" s="23"/>
      <c r="VDJ15" s="23"/>
      <c r="VDK15" s="23"/>
      <c r="VDL15" s="23"/>
      <c r="VDM15" s="23"/>
      <c r="VDN15" s="23"/>
      <c r="VDO15" s="23"/>
      <c r="VDP15" s="23"/>
      <c r="VDQ15" s="23"/>
      <c r="VDR15" s="23"/>
      <c r="VDS15" s="23"/>
      <c r="VDT15" s="23"/>
      <c r="VDU15" s="23"/>
      <c r="VDV15" s="23"/>
      <c r="VDW15" s="23"/>
      <c r="VDX15" s="23"/>
      <c r="VDY15" s="23"/>
      <c r="VDZ15" s="23"/>
      <c r="VEA15" s="23"/>
      <c r="VEB15" s="23"/>
      <c r="VEC15" s="23"/>
      <c r="VED15" s="23"/>
      <c r="VEE15" s="23"/>
      <c r="VEF15" s="23"/>
      <c r="VEG15" s="23"/>
      <c r="VEH15" s="23"/>
      <c r="VEI15" s="23"/>
      <c r="VEJ15" s="23"/>
      <c r="VEK15" s="23"/>
      <c r="VEL15" s="23"/>
      <c r="VEM15" s="23"/>
      <c r="VEN15" s="23"/>
      <c r="VEO15" s="23"/>
      <c r="VEP15" s="23"/>
      <c r="VEQ15" s="23"/>
      <c r="VER15" s="23"/>
      <c r="VES15" s="23"/>
      <c r="VET15" s="23"/>
      <c r="VEU15" s="23"/>
      <c r="VEV15" s="23"/>
      <c r="VEW15" s="23"/>
      <c r="VEX15" s="23"/>
      <c r="VEY15" s="23"/>
      <c r="VEZ15" s="23"/>
      <c r="VFA15" s="23"/>
      <c r="VFB15" s="23"/>
      <c r="VFC15" s="23"/>
      <c r="VFD15" s="23"/>
      <c r="VFE15" s="23"/>
      <c r="VFF15" s="23"/>
      <c r="VFG15" s="23"/>
      <c r="VFH15" s="23"/>
      <c r="VFI15" s="23"/>
      <c r="VFJ15" s="23"/>
      <c r="VFK15" s="23"/>
      <c r="VFL15" s="23"/>
      <c r="VFM15" s="23"/>
      <c r="VFN15" s="23"/>
      <c r="VFO15" s="23"/>
      <c r="VFP15" s="23"/>
      <c r="VFQ15" s="23"/>
      <c r="VFR15" s="23"/>
      <c r="VFS15" s="23"/>
      <c r="VFT15" s="23"/>
      <c r="VFU15" s="23"/>
      <c r="VFV15" s="23"/>
      <c r="VFW15" s="23"/>
      <c r="VFX15" s="23"/>
      <c r="VFY15" s="23"/>
      <c r="VFZ15" s="23"/>
      <c r="VGA15" s="23"/>
      <c r="VGB15" s="23"/>
      <c r="VGC15" s="23"/>
      <c r="VGD15" s="23"/>
      <c r="VGE15" s="23"/>
      <c r="VGF15" s="23"/>
      <c r="VGG15" s="23"/>
      <c r="VGH15" s="23"/>
      <c r="VGI15" s="23"/>
      <c r="VGJ15" s="23"/>
      <c r="VGK15" s="23"/>
      <c r="VGL15" s="23"/>
      <c r="VGM15" s="23"/>
      <c r="VGN15" s="23"/>
      <c r="VGO15" s="23"/>
      <c r="VGP15" s="23"/>
      <c r="VGQ15" s="23"/>
      <c r="VGR15" s="23"/>
      <c r="VGS15" s="23"/>
      <c r="VGT15" s="23"/>
      <c r="VGU15" s="23"/>
      <c r="VGV15" s="23"/>
      <c r="VGW15" s="23"/>
      <c r="VGX15" s="23"/>
      <c r="VGY15" s="23"/>
      <c r="VGZ15" s="23"/>
      <c r="VHA15" s="23"/>
      <c r="VHB15" s="23"/>
      <c r="VHC15" s="23"/>
      <c r="VHD15" s="23"/>
      <c r="VHE15" s="23"/>
      <c r="VHF15" s="23"/>
      <c r="VHG15" s="23"/>
      <c r="VHH15" s="23"/>
      <c r="VHI15" s="23"/>
      <c r="VHJ15" s="23"/>
      <c r="VHK15" s="23"/>
      <c r="VHL15" s="23"/>
      <c r="VHM15" s="23"/>
      <c r="VHN15" s="23"/>
      <c r="VHO15" s="23"/>
      <c r="VHP15" s="23"/>
      <c r="VHQ15" s="23"/>
      <c r="VHR15" s="23"/>
      <c r="VHS15" s="23"/>
      <c r="VHT15" s="23"/>
      <c r="VHU15" s="23"/>
      <c r="VHV15" s="23"/>
      <c r="VHW15" s="23"/>
      <c r="VHX15" s="23"/>
      <c r="VHY15" s="23"/>
      <c r="VHZ15" s="23"/>
      <c r="VIA15" s="23"/>
      <c r="VIB15" s="23"/>
      <c r="VIC15" s="23"/>
      <c r="VID15" s="23"/>
      <c r="VIE15" s="23"/>
      <c r="VIF15" s="23"/>
      <c r="VIG15" s="23"/>
      <c r="VIH15" s="23"/>
      <c r="VII15" s="23"/>
      <c r="VIJ15" s="23"/>
      <c r="VIK15" s="23"/>
      <c r="VIL15" s="23"/>
      <c r="VIM15" s="23"/>
      <c r="VIN15" s="23"/>
      <c r="VIO15" s="23"/>
      <c r="VIP15" s="23"/>
      <c r="VIQ15" s="23"/>
      <c r="VIR15" s="23"/>
      <c r="VIS15" s="23"/>
      <c r="VIT15" s="23"/>
      <c r="VIU15" s="23"/>
      <c r="VIV15" s="23"/>
      <c r="VIW15" s="23"/>
      <c r="VIX15" s="23"/>
      <c r="VIY15" s="23"/>
      <c r="VIZ15" s="23"/>
      <c r="VJA15" s="23"/>
      <c r="VJB15" s="23"/>
      <c r="VJC15" s="23"/>
      <c r="VJD15" s="23"/>
      <c r="VJE15" s="23"/>
      <c r="VJF15" s="23"/>
      <c r="VJG15" s="23"/>
      <c r="VJH15" s="23"/>
      <c r="VJI15" s="23"/>
      <c r="VJJ15" s="23"/>
      <c r="VJK15" s="23"/>
      <c r="VJL15" s="23"/>
      <c r="VJM15" s="23"/>
      <c r="VJN15" s="23"/>
      <c r="VJO15" s="23"/>
      <c r="VJP15" s="23"/>
      <c r="VJQ15" s="23"/>
      <c r="VJR15" s="23"/>
      <c r="VJS15" s="23"/>
      <c r="VJT15" s="23"/>
      <c r="VJU15" s="23"/>
      <c r="VJV15" s="23"/>
      <c r="VJW15" s="23"/>
      <c r="VJX15" s="23"/>
      <c r="VJY15" s="23"/>
      <c r="VJZ15" s="23"/>
      <c r="VKA15" s="23"/>
      <c r="VKB15" s="23"/>
      <c r="VKC15" s="23"/>
      <c r="VKD15" s="23"/>
      <c r="VKE15" s="23"/>
      <c r="VKF15" s="23"/>
      <c r="VKG15" s="23"/>
      <c r="VKH15" s="23"/>
      <c r="VKI15" s="23"/>
      <c r="VKJ15" s="23"/>
      <c r="VKK15" s="23"/>
      <c r="VKL15" s="23"/>
      <c r="VKM15" s="23"/>
      <c r="VKN15" s="23"/>
      <c r="VKO15" s="23"/>
      <c r="VKP15" s="23"/>
      <c r="VKQ15" s="23"/>
      <c r="VKR15" s="23"/>
      <c r="VKS15" s="23"/>
      <c r="VKT15" s="23"/>
      <c r="VKU15" s="23"/>
      <c r="VKV15" s="23"/>
      <c r="VKW15" s="23"/>
      <c r="VKX15" s="23"/>
      <c r="VKY15" s="23"/>
      <c r="VKZ15" s="23"/>
      <c r="VLA15" s="23"/>
      <c r="VLB15" s="23"/>
      <c r="VLC15" s="23"/>
      <c r="VLD15" s="23"/>
      <c r="VLE15" s="23"/>
      <c r="VLF15" s="23"/>
      <c r="VLG15" s="23"/>
      <c r="VLH15" s="23"/>
      <c r="VLI15" s="23"/>
      <c r="VLJ15" s="23"/>
      <c r="VLK15" s="23"/>
      <c r="VLL15" s="23"/>
      <c r="VLM15" s="23"/>
      <c r="VLN15" s="23"/>
      <c r="VLO15" s="23"/>
      <c r="VLP15" s="23"/>
      <c r="VLQ15" s="23"/>
      <c r="VLR15" s="23"/>
      <c r="VLS15" s="23"/>
      <c r="VLT15" s="23"/>
      <c r="VLU15" s="23"/>
      <c r="VLV15" s="23"/>
      <c r="VLW15" s="23"/>
      <c r="VLX15" s="23"/>
      <c r="VLY15" s="23"/>
      <c r="VLZ15" s="23"/>
      <c r="VMA15" s="23"/>
      <c r="VMB15" s="23"/>
      <c r="VMC15" s="23"/>
      <c r="VMD15" s="23"/>
      <c r="VME15" s="23"/>
      <c r="VMF15" s="23"/>
      <c r="VMG15" s="23"/>
      <c r="VMH15" s="23"/>
      <c r="VMI15" s="23"/>
      <c r="VMJ15" s="23"/>
      <c r="VMK15" s="23"/>
      <c r="VML15" s="23"/>
      <c r="VMM15" s="23"/>
      <c r="VMN15" s="23"/>
      <c r="VMO15" s="23"/>
      <c r="VMP15" s="23"/>
      <c r="VMQ15" s="23"/>
      <c r="VMR15" s="23"/>
      <c r="VMS15" s="23"/>
      <c r="VMT15" s="23"/>
      <c r="VMU15" s="23"/>
      <c r="VMV15" s="23"/>
      <c r="VMW15" s="23"/>
      <c r="VMX15" s="23"/>
      <c r="VMY15" s="23"/>
      <c r="VMZ15" s="23"/>
      <c r="VNA15" s="23"/>
      <c r="VNB15" s="23"/>
      <c r="VNC15" s="23"/>
      <c r="VND15" s="23"/>
      <c r="VNE15" s="23"/>
      <c r="VNF15" s="23"/>
      <c r="VNG15" s="23"/>
      <c r="VNH15" s="23"/>
      <c r="VNI15" s="23"/>
      <c r="VNJ15" s="23"/>
      <c r="VNK15" s="23"/>
      <c r="VNL15" s="23"/>
      <c r="VNM15" s="23"/>
      <c r="VNN15" s="23"/>
      <c r="VNO15" s="23"/>
      <c r="VNP15" s="23"/>
      <c r="VNQ15" s="23"/>
      <c r="VNR15" s="23"/>
      <c r="VNS15" s="23"/>
      <c r="VNT15" s="23"/>
      <c r="VNU15" s="23"/>
      <c r="VNV15" s="23"/>
      <c r="VNW15" s="23"/>
      <c r="VNX15" s="23"/>
      <c r="VNY15" s="23"/>
      <c r="VNZ15" s="23"/>
      <c r="VOA15" s="23"/>
      <c r="VOB15" s="23"/>
      <c r="VOC15" s="23"/>
      <c r="VOD15" s="23"/>
      <c r="VOE15" s="23"/>
      <c r="VOF15" s="23"/>
      <c r="VOG15" s="23"/>
      <c r="VOH15" s="23"/>
      <c r="VOI15" s="23"/>
      <c r="VOJ15" s="23"/>
      <c r="VOK15" s="23"/>
      <c r="VOL15" s="23"/>
      <c r="VOM15" s="23"/>
      <c r="VON15" s="23"/>
      <c r="VOO15" s="23"/>
      <c r="VOP15" s="23"/>
      <c r="VOQ15" s="23"/>
      <c r="VOR15" s="23"/>
      <c r="VOS15" s="23"/>
      <c r="VOT15" s="23"/>
      <c r="VOU15" s="23"/>
      <c r="VOV15" s="23"/>
      <c r="VOW15" s="23"/>
      <c r="VOX15" s="23"/>
      <c r="VOY15" s="23"/>
      <c r="VOZ15" s="23"/>
      <c r="VPA15" s="23"/>
      <c r="VPB15" s="23"/>
      <c r="VPC15" s="23"/>
      <c r="VPD15" s="23"/>
      <c r="VPE15" s="23"/>
      <c r="VPF15" s="23"/>
      <c r="VPG15" s="23"/>
      <c r="VPH15" s="23"/>
      <c r="VPI15" s="23"/>
      <c r="VPJ15" s="23"/>
      <c r="VPK15" s="23"/>
      <c r="VPL15" s="23"/>
      <c r="VPM15" s="23"/>
      <c r="VPN15" s="23"/>
      <c r="VPO15" s="23"/>
      <c r="VPP15" s="23"/>
      <c r="VPQ15" s="23"/>
      <c r="VPR15" s="23"/>
      <c r="VPS15" s="23"/>
      <c r="VPT15" s="23"/>
      <c r="VPU15" s="23"/>
      <c r="VPV15" s="23"/>
      <c r="VPW15" s="23"/>
      <c r="VPX15" s="23"/>
      <c r="VPY15" s="23"/>
      <c r="VPZ15" s="23"/>
      <c r="VQA15" s="23"/>
      <c r="VQB15" s="23"/>
      <c r="VQC15" s="23"/>
      <c r="VQD15" s="23"/>
      <c r="VQE15" s="23"/>
      <c r="VQF15" s="23"/>
      <c r="VQG15" s="23"/>
      <c r="VQH15" s="23"/>
      <c r="VQI15" s="23"/>
      <c r="VQJ15" s="23"/>
      <c r="VQK15" s="23"/>
      <c r="VQL15" s="23"/>
      <c r="VQM15" s="23"/>
      <c r="VQN15" s="23"/>
      <c r="VQO15" s="23"/>
      <c r="VQP15" s="23"/>
      <c r="VQQ15" s="23"/>
      <c r="VQR15" s="23"/>
      <c r="VQS15" s="23"/>
      <c r="VQT15" s="23"/>
      <c r="VQU15" s="23"/>
      <c r="VQV15" s="23"/>
      <c r="VQW15" s="23"/>
      <c r="VQX15" s="23"/>
      <c r="VQY15" s="23"/>
      <c r="VQZ15" s="23"/>
      <c r="VRA15" s="23"/>
      <c r="VRB15" s="23"/>
      <c r="VRC15" s="23"/>
      <c r="VRD15" s="23"/>
      <c r="VRE15" s="23"/>
      <c r="VRF15" s="23"/>
      <c r="VRG15" s="23"/>
      <c r="VRH15" s="23"/>
      <c r="VRI15" s="23"/>
      <c r="VRJ15" s="23"/>
      <c r="VRK15" s="23"/>
      <c r="VRL15" s="23"/>
      <c r="VRM15" s="23"/>
      <c r="VRN15" s="23"/>
      <c r="VRO15" s="23"/>
      <c r="VRP15" s="23"/>
      <c r="VRQ15" s="23"/>
      <c r="VRR15" s="23"/>
      <c r="VRS15" s="23"/>
      <c r="VRT15" s="23"/>
      <c r="VRU15" s="23"/>
      <c r="VRV15" s="23"/>
      <c r="VRW15" s="23"/>
      <c r="VRX15" s="23"/>
      <c r="VRY15" s="23"/>
      <c r="VRZ15" s="23"/>
      <c r="VSA15" s="23"/>
      <c r="VSB15" s="23"/>
      <c r="VSC15" s="23"/>
      <c r="VSD15" s="23"/>
      <c r="VSE15" s="23"/>
      <c r="VSF15" s="23"/>
      <c r="VSG15" s="23"/>
      <c r="VSH15" s="23"/>
      <c r="VSI15" s="23"/>
      <c r="VSJ15" s="23"/>
      <c r="VSK15" s="23"/>
      <c r="VSL15" s="23"/>
      <c r="VSM15" s="23"/>
      <c r="VSN15" s="23"/>
      <c r="VSO15" s="23"/>
      <c r="VSP15" s="23"/>
      <c r="VSQ15" s="23"/>
      <c r="VSR15" s="23"/>
      <c r="VSS15" s="23"/>
      <c r="VST15" s="23"/>
      <c r="VSU15" s="23"/>
      <c r="VSV15" s="23"/>
      <c r="VSW15" s="23"/>
      <c r="VSX15" s="23"/>
      <c r="VSY15" s="23"/>
      <c r="VSZ15" s="23"/>
      <c r="VTA15" s="23"/>
      <c r="VTB15" s="23"/>
      <c r="VTC15" s="23"/>
      <c r="VTD15" s="23"/>
      <c r="VTE15" s="23"/>
      <c r="VTF15" s="23"/>
      <c r="VTG15" s="23"/>
      <c r="VTH15" s="23"/>
      <c r="VTI15" s="23"/>
      <c r="VTJ15" s="23"/>
      <c r="VTK15" s="23"/>
      <c r="VTL15" s="23"/>
      <c r="VTM15" s="23"/>
      <c r="VTN15" s="23"/>
      <c r="VTO15" s="23"/>
      <c r="VTP15" s="23"/>
      <c r="VTQ15" s="23"/>
      <c r="VTR15" s="23"/>
      <c r="VTS15" s="23"/>
      <c r="VTT15" s="23"/>
      <c r="VTU15" s="23"/>
      <c r="VTV15" s="23"/>
      <c r="VTW15" s="23"/>
      <c r="VTX15" s="23"/>
      <c r="VTY15" s="23"/>
      <c r="VTZ15" s="23"/>
      <c r="VUA15" s="23"/>
      <c r="VUB15" s="23"/>
      <c r="VUC15" s="23"/>
      <c r="VUD15" s="23"/>
      <c r="VUE15" s="23"/>
      <c r="VUF15" s="23"/>
      <c r="VUG15" s="23"/>
      <c r="VUH15" s="23"/>
      <c r="VUI15" s="23"/>
      <c r="VUJ15" s="23"/>
      <c r="VUK15" s="23"/>
      <c r="VUL15" s="23"/>
      <c r="VUM15" s="23"/>
      <c r="VUN15" s="23"/>
      <c r="VUO15" s="23"/>
      <c r="VUP15" s="23"/>
      <c r="VUQ15" s="23"/>
      <c r="VUR15" s="23"/>
      <c r="VUS15" s="23"/>
      <c r="VUT15" s="23"/>
      <c r="VUU15" s="23"/>
      <c r="VUV15" s="23"/>
      <c r="VUW15" s="23"/>
      <c r="VUX15" s="23"/>
      <c r="VUY15" s="23"/>
      <c r="VUZ15" s="23"/>
      <c r="VVA15" s="23"/>
      <c r="VVB15" s="23"/>
      <c r="VVC15" s="23"/>
      <c r="VVD15" s="23"/>
      <c r="VVE15" s="23"/>
      <c r="VVF15" s="23"/>
      <c r="VVG15" s="23"/>
      <c r="VVH15" s="23"/>
      <c r="VVI15" s="23"/>
      <c r="VVJ15" s="23"/>
      <c r="VVK15" s="23"/>
      <c r="VVL15" s="23"/>
      <c r="VVM15" s="23"/>
      <c r="VVN15" s="23"/>
      <c r="VVO15" s="23"/>
      <c r="VVP15" s="23"/>
      <c r="VVQ15" s="23"/>
      <c r="VVR15" s="23"/>
      <c r="VVS15" s="23"/>
      <c r="VVT15" s="23"/>
      <c r="VVU15" s="23"/>
      <c r="VVV15" s="23"/>
      <c r="VVW15" s="23"/>
      <c r="VVX15" s="23"/>
      <c r="VVY15" s="23"/>
      <c r="VVZ15" s="23"/>
      <c r="VWA15" s="23"/>
      <c r="VWB15" s="23"/>
      <c r="VWC15" s="23"/>
      <c r="VWD15" s="23"/>
      <c r="VWE15" s="23"/>
      <c r="VWF15" s="23"/>
      <c r="VWG15" s="23"/>
      <c r="VWH15" s="23"/>
      <c r="VWI15" s="23"/>
      <c r="VWJ15" s="23"/>
      <c r="VWK15" s="23"/>
      <c r="VWL15" s="23"/>
      <c r="VWM15" s="23"/>
      <c r="VWN15" s="23"/>
      <c r="VWO15" s="23"/>
      <c r="VWP15" s="23"/>
      <c r="VWQ15" s="23"/>
      <c r="VWR15" s="23"/>
      <c r="VWS15" s="23"/>
      <c r="VWT15" s="23"/>
      <c r="VWU15" s="23"/>
      <c r="VWV15" s="23"/>
      <c r="VWW15" s="23"/>
      <c r="VWX15" s="23"/>
      <c r="VWY15" s="23"/>
      <c r="VWZ15" s="23"/>
      <c r="VXA15" s="23"/>
      <c r="VXB15" s="23"/>
      <c r="VXC15" s="23"/>
      <c r="VXD15" s="23"/>
      <c r="VXE15" s="23"/>
      <c r="VXF15" s="23"/>
      <c r="VXG15" s="23"/>
      <c r="VXH15" s="23"/>
      <c r="VXI15" s="23"/>
      <c r="VXJ15" s="23"/>
      <c r="VXK15" s="23"/>
      <c r="VXL15" s="23"/>
      <c r="VXM15" s="23"/>
      <c r="VXN15" s="23"/>
      <c r="VXO15" s="23"/>
      <c r="VXP15" s="23"/>
      <c r="VXQ15" s="23"/>
      <c r="VXR15" s="23"/>
      <c r="VXS15" s="23"/>
      <c r="VXT15" s="23"/>
      <c r="VXU15" s="23"/>
      <c r="VXV15" s="23"/>
      <c r="VXW15" s="23"/>
      <c r="VXX15" s="23"/>
      <c r="VXY15" s="23"/>
      <c r="VXZ15" s="23"/>
      <c r="VYA15" s="23"/>
      <c r="VYB15" s="23"/>
      <c r="VYC15" s="23"/>
      <c r="VYD15" s="23"/>
      <c r="VYE15" s="23"/>
      <c r="VYF15" s="23"/>
      <c r="VYG15" s="23"/>
      <c r="VYH15" s="23"/>
      <c r="VYI15" s="23"/>
      <c r="VYJ15" s="23"/>
      <c r="VYK15" s="23"/>
      <c r="VYL15" s="23"/>
      <c r="VYM15" s="23"/>
      <c r="VYN15" s="23"/>
      <c r="VYO15" s="23"/>
      <c r="VYP15" s="23"/>
      <c r="VYQ15" s="23"/>
      <c r="VYR15" s="23"/>
      <c r="VYS15" s="23"/>
      <c r="VYT15" s="23"/>
      <c r="VYU15" s="23"/>
      <c r="VYV15" s="23"/>
      <c r="VYW15" s="23"/>
      <c r="VYX15" s="23"/>
      <c r="VYY15" s="23"/>
      <c r="VYZ15" s="23"/>
      <c r="VZA15" s="23"/>
      <c r="VZB15" s="23"/>
      <c r="VZC15" s="23"/>
      <c r="VZD15" s="23"/>
      <c r="VZE15" s="23"/>
      <c r="VZF15" s="23"/>
      <c r="VZG15" s="23"/>
      <c r="VZH15" s="23"/>
      <c r="VZI15" s="23"/>
      <c r="VZJ15" s="23"/>
      <c r="VZK15" s="23"/>
      <c r="VZL15" s="23"/>
      <c r="VZM15" s="23"/>
      <c r="VZN15" s="23"/>
      <c r="VZO15" s="23"/>
      <c r="VZP15" s="23"/>
      <c r="VZQ15" s="23"/>
      <c r="VZR15" s="23"/>
      <c r="VZS15" s="23"/>
      <c r="VZT15" s="23"/>
      <c r="VZU15" s="23"/>
      <c r="VZV15" s="23"/>
      <c r="VZW15" s="23"/>
      <c r="VZX15" s="23"/>
      <c r="VZY15" s="23"/>
      <c r="VZZ15" s="23"/>
      <c r="WAA15" s="23"/>
      <c r="WAB15" s="23"/>
      <c r="WAC15" s="23"/>
      <c r="WAD15" s="23"/>
      <c r="WAE15" s="23"/>
      <c r="WAF15" s="23"/>
      <c r="WAG15" s="23"/>
      <c r="WAH15" s="23"/>
      <c r="WAI15" s="23"/>
      <c r="WAJ15" s="23"/>
      <c r="WAK15" s="23"/>
      <c r="WAL15" s="23"/>
      <c r="WAM15" s="23"/>
      <c r="WAN15" s="23"/>
      <c r="WAO15" s="23"/>
      <c r="WAP15" s="23"/>
      <c r="WAQ15" s="23"/>
      <c r="WAR15" s="23"/>
      <c r="WAS15" s="23"/>
      <c r="WAT15" s="23"/>
      <c r="WAU15" s="23"/>
      <c r="WAV15" s="23"/>
      <c r="WAW15" s="23"/>
      <c r="WAX15" s="23"/>
      <c r="WAY15" s="23"/>
      <c r="WAZ15" s="23"/>
      <c r="WBA15" s="23"/>
      <c r="WBB15" s="23"/>
      <c r="WBC15" s="23"/>
      <c r="WBD15" s="23"/>
      <c r="WBE15" s="23"/>
      <c r="WBF15" s="23"/>
      <c r="WBG15" s="23"/>
      <c r="WBH15" s="23"/>
      <c r="WBI15" s="23"/>
      <c r="WBJ15" s="23"/>
      <c r="WBK15" s="23"/>
      <c r="WBL15" s="23"/>
      <c r="WBM15" s="23"/>
      <c r="WBN15" s="23"/>
      <c r="WBO15" s="23"/>
      <c r="WBP15" s="23"/>
      <c r="WBQ15" s="23"/>
      <c r="WBR15" s="23"/>
      <c r="WBS15" s="23"/>
      <c r="WBT15" s="23"/>
      <c r="WBU15" s="23"/>
      <c r="WBV15" s="23"/>
      <c r="WBW15" s="23"/>
      <c r="WBX15" s="23"/>
      <c r="WBY15" s="23"/>
      <c r="WBZ15" s="23"/>
      <c r="WCA15" s="23"/>
      <c r="WCB15" s="23"/>
      <c r="WCC15" s="23"/>
      <c r="WCD15" s="23"/>
      <c r="WCE15" s="23"/>
      <c r="WCF15" s="23"/>
      <c r="WCG15" s="23"/>
      <c r="WCH15" s="23"/>
      <c r="WCI15" s="23"/>
      <c r="WCJ15" s="23"/>
      <c r="WCK15" s="23"/>
      <c r="WCL15" s="23"/>
      <c r="WCM15" s="23"/>
      <c r="WCN15" s="23"/>
      <c r="WCO15" s="23"/>
      <c r="WCP15" s="23"/>
      <c r="WCQ15" s="23"/>
      <c r="WCR15" s="23"/>
      <c r="WCS15" s="23"/>
      <c r="WCT15" s="23"/>
      <c r="WCU15" s="23"/>
      <c r="WCV15" s="23"/>
      <c r="WCW15" s="23"/>
      <c r="WCX15" s="23"/>
      <c r="WCY15" s="23"/>
      <c r="WCZ15" s="23"/>
      <c r="WDA15" s="23"/>
      <c r="WDB15" s="23"/>
      <c r="WDC15" s="23"/>
      <c r="WDD15" s="23"/>
      <c r="WDE15" s="23"/>
      <c r="WDF15" s="23"/>
      <c r="WDG15" s="23"/>
      <c r="WDH15" s="23"/>
      <c r="WDI15" s="23"/>
      <c r="WDJ15" s="23"/>
      <c r="WDK15" s="23"/>
      <c r="WDL15" s="23"/>
      <c r="WDM15" s="23"/>
      <c r="WDN15" s="23"/>
      <c r="WDO15" s="23"/>
      <c r="WDP15" s="23"/>
      <c r="WDQ15" s="23"/>
      <c r="WDR15" s="23"/>
      <c r="WDS15" s="23"/>
      <c r="WDT15" s="23"/>
      <c r="WDU15" s="23"/>
      <c r="WDV15" s="23"/>
      <c r="WDW15" s="23"/>
      <c r="WDX15" s="23"/>
      <c r="WDY15" s="23"/>
      <c r="WDZ15" s="23"/>
      <c r="WEA15" s="23"/>
      <c r="WEB15" s="23"/>
      <c r="WEC15" s="23"/>
      <c r="WED15" s="23"/>
      <c r="WEE15" s="23"/>
      <c r="WEF15" s="23"/>
      <c r="WEG15" s="23"/>
      <c r="WEH15" s="23"/>
      <c r="WEI15" s="23"/>
      <c r="WEJ15" s="23"/>
      <c r="WEK15" s="23"/>
      <c r="WEL15" s="23"/>
      <c r="WEM15" s="23"/>
      <c r="WEN15" s="23"/>
      <c r="WEO15" s="23"/>
      <c r="WEP15" s="23"/>
      <c r="WEQ15" s="23"/>
      <c r="WER15" s="23"/>
      <c r="WES15" s="23"/>
      <c r="WET15" s="23"/>
      <c r="WEU15" s="23"/>
      <c r="WEV15" s="23"/>
      <c r="WEW15" s="23"/>
      <c r="WEX15" s="23"/>
      <c r="WEY15" s="23"/>
      <c r="WEZ15" s="23"/>
      <c r="WFA15" s="23"/>
      <c r="WFB15" s="23"/>
      <c r="WFC15" s="23"/>
      <c r="WFD15" s="23"/>
      <c r="WFE15" s="23"/>
      <c r="WFF15" s="23"/>
      <c r="WFG15" s="23"/>
      <c r="WFH15" s="23"/>
      <c r="WFI15" s="23"/>
      <c r="WFJ15" s="23"/>
      <c r="WFK15" s="23"/>
      <c r="WFL15" s="23"/>
      <c r="WFM15" s="23"/>
      <c r="WFN15" s="23"/>
      <c r="WFO15" s="23"/>
      <c r="WFP15" s="23"/>
      <c r="WFQ15" s="23"/>
      <c r="WFR15" s="23"/>
      <c r="WFS15" s="23"/>
      <c r="WFT15" s="23"/>
      <c r="WFU15" s="23"/>
      <c r="WFV15" s="23"/>
      <c r="WFW15" s="23"/>
      <c r="WFX15" s="23"/>
      <c r="WFY15" s="23"/>
      <c r="WFZ15" s="23"/>
      <c r="WGA15" s="23"/>
      <c r="WGB15" s="23"/>
      <c r="WGC15" s="23"/>
      <c r="WGD15" s="23"/>
      <c r="WGE15" s="23"/>
      <c r="WGF15" s="23"/>
      <c r="WGG15" s="23"/>
      <c r="WGH15" s="23"/>
      <c r="WGI15" s="23"/>
      <c r="WGJ15" s="23"/>
      <c r="WGK15" s="23"/>
      <c r="WGL15" s="23"/>
      <c r="WGM15" s="23"/>
      <c r="WGN15" s="23"/>
      <c r="WGO15" s="23"/>
      <c r="WGP15" s="23"/>
      <c r="WGQ15" s="23"/>
      <c r="WGR15" s="23"/>
      <c r="WGS15" s="23"/>
      <c r="WGT15" s="23"/>
      <c r="WGU15" s="23"/>
      <c r="WGV15" s="23"/>
      <c r="WGW15" s="23"/>
      <c r="WGX15" s="23"/>
      <c r="WGY15" s="23"/>
      <c r="WGZ15" s="23"/>
      <c r="WHA15" s="23"/>
      <c r="WHB15" s="23"/>
      <c r="WHC15" s="23"/>
      <c r="WHD15" s="23"/>
      <c r="WHE15" s="23"/>
      <c r="WHF15" s="23"/>
      <c r="WHG15" s="23"/>
      <c r="WHH15" s="23"/>
      <c r="WHI15" s="23"/>
      <c r="WHJ15" s="23"/>
      <c r="WHK15" s="23"/>
      <c r="WHL15" s="23"/>
      <c r="WHM15" s="23"/>
      <c r="WHN15" s="23"/>
      <c r="WHO15" s="23"/>
      <c r="WHP15" s="23"/>
      <c r="WHQ15" s="23"/>
      <c r="WHR15" s="23"/>
      <c r="WHS15" s="23"/>
      <c r="WHT15" s="23"/>
      <c r="WHU15" s="23"/>
      <c r="WHV15" s="23"/>
      <c r="WHW15" s="23"/>
      <c r="WHX15" s="23"/>
      <c r="WHY15" s="23"/>
      <c r="WHZ15" s="23"/>
      <c r="WIA15" s="23"/>
      <c r="WIB15" s="23"/>
      <c r="WIC15" s="23"/>
      <c r="WID15" s="23"/>
      <c r="WIE15" s="23"/>
      <c r="WIF15" s="23"/>
      <c r="WIG15" s="23"/>
      <c r="WIH15" s="23"/>
      <c r="WII15" s="23"/>
      <c r="WIJ15" s="23"/>
      <c r="WIK15" s="23"/>
      <c r="WIL15" s="23"/>
      <c r="WIM15" s="23"/>
      <c r="WIN15" s="23"/>
      <c r="WIO15" s="23"/>
      <c r="WIP15" s="23"/>
      <c r="WIQ15" s="23"/>
      <c r="WIR15" s="23"/>
      <c r="WIS15" s="23"/>
      <c r="WIT15" s="23"/>
      <c r="WIU15" s="23"/>
      <c r="WIV15" s="23"/>
      <c r="WIW15" s="23"/>
      <c r="WIX15" s="23"/>
      <c r="WIY15" s="23"/>
      <c r="WIZ15" s="23"/>
      <c r="WJA15" s="23"/>
      <c r="WJB15" s="23"/>
      <c r="WJC15" s="23"/>
      <c r="WJD15" s="23"/>
      <c r="WJE15" s="23"/>
      <c r="WJF15" s="23"/>
      <c r="WJG15" s="23"/>
      <c r="WJH15" s="23"/>
      <c r="WJI15" s="23"/>
      <c r="WJJ15" s="23"/>
      <c r="WJK15" s="23"/>
      <c r="WJL15" s="23"/>
      <c r="WJM15" s="23"/>
      <c r="WJN15" s="23"/>
      <c r="WJO15" s="23"/>
      <c r="WJP15" s="23"/>
      <c r="WJQ15" s="23"/>
      <c r="WJR15" s="23"/>
      <c r="WJS15" s="23"/>
      <c r="WJT15" s="23"/>
      <c r="WJU15" s="23"/>
      <c r="WJV15" s="23"/>
      <c r="WJW15" s="23"/>
      <c r="WJX15" s="23"/>
      <c r="WJY15" s="23"/>
      <c r="WJZ15" s="23"/>
      <c r="WKA15" s="23"/>
      <c r="WKB15" s="23"/>
      <c r="WKC15" s="23"/>
      <c r="WKD15" s="23"/>
      <c r="WKE15" s="23"/>
      <c r="WKF15" s="23"/>
      <c r="WKG15" s="23"/>
      <c r="WKH15" s="23"/>
      <c r="WKI15" s="23"/>
      <c r="WKJ15" s="23"/>
      <c r="WKK15" s="23"/>
      <c r="WKL15" s="23"/>
      <c r="WKM15" s="23"/>
      <c r="WKN15" s="23"/>
      <c r="WKO15" s="23"/>
      <c r="WKP15" s="23"/>
      <c r="WKQ15" s="23"/>
      <c r="WKR15" s="23"/>
      <c r="WKS15" s="23"/>
      <c r="WKT15" s="23"/>
      <c r="WKU15" s="23"/>
      <c r="WKV15" s="23"/>
      <c r="WKW15" s="23"/>
      <c r="WKX15" s="23"/>
      <c r="WKY15" s="23"/>
      <c r="WKZ15" s="23"/>
      <c r="WLA15" s="23"/>
      <c r="WLB15" s="23"/>
      <c r="WLC15" s="23"/>
      <c r="WLD15" s="23"/>
      <c r="WLE15" s="23"/>
      <c r="WLF15" s="23"/>
      <c r="WLG15" s="23"/>
      <c r="WLH15" s="23"/>
      <c r="WLI15" s="23"/>
      <c r="WLJ15" s="23"/>
      <c r="WLK15" s="23"/>
      <c r="WLL15" s="23"/>
      <c r="WLM15" s="23"/>
      <c r="WLN15" s="23"/>
      <c r="WLO15" s="23"/>
      <c r="WLP15" s="23"/>
      <c r="WLQ15" s="23"/>
      <c r="WLR15" s="23"/>
      <c r="WLS15" s="23"/>
      <c r="WLT15" s="23"/>
      <c r="WLU15" s="23"/>
      <c r="WLV15" s="23"/>
      <c r="WLW15" s="23"/>
      <c r="WLX15" s="23"/>
      <c r="WLY15" s="23"/>
      <c r="WLZ15" s="23"/>
      <c r="WMA15" s="23"/>
      <c r="WMB15" s="23"/>
      <c r="WMC15" s="23"/>
      <c r="WMD15" s="23"/>
      <c r="WME15" s="23"/>
      <c r="WMF15" s="23"/>
      <c r="WMG15" s="23"/>
      <c r="WMH15" s="23"/>
      <c r="WMI15" s="23"/>
      <c r="WMJ15" s="23"/>
      <c r="WMK15" s="23"/>
      <c r="WML15" s="23"/>
      <c r="WMM15" s="23"/>
      <c r="WMN15" s="23"/>
      <c r="WMO15" s="23"/>
      <c r="WMP15" s="23"/>
      <c r="WMQ15" s="23"/>
      <c r="WMR15" s="23"/>
      <c r="WMS15" s="23"/>
      <c r="WMT15" s="23"/>
      <c r="WMU15" s="23"/>
      <c r="WMV15" s="23"/>
      <c r="WMW15" s="23"/>
      <c r="WMX15" s="23"/>
      <c r="WMY15" s="23"/>
      <c r="WMZ15" s="23"/>
      <c r="WNA15" s="23"/>
      <c r="WNB15" s="23"/>
      <c r="WNC15" s="23"/>
      <c r="WND15" s="23"/>
      <c r="WNE15" s="23"/>
      <c r="WNF15" s="23"/>
      <c r="WNG15" s="23"/>
      <c r="WNH15" s="23"/>
      <c r="WNI15" s="23"/>
      <c r="WNJ15" s="23"/>
      <c r="WNK15" s="23"/>
      <c r="WNL15" s="23"/>
      <c r="WNM15" s="23"/>
      <c r="WNN15" s="23"/>
      <c r="WNO15" s="23"/>
      <c r="WNP15" s="23"/>
      <c r="WNQ15" s="23"/>
      <c r="WNR15" s="23"/>
      <c r="WNS15" s="23"/>
      <c r="WNT15" s="23"/>
      <c r="WNU15" s="23"/>
      <c r="WNV15" s="23"/>
      <c r="WNW15" s="23"/>
      <c r="WNX15" s="23"/>
      <c r="WNY15" s="23"/>
      <c r="WNZ15" s="23"/>
      <c r="WOA15" s="23"/>
      <c r="WOB15" s="23"/>
      <c r="WOC15" s="23"/>
      <c r="WOD15" s="23"/>
      <c r="WOE15" s="23"/>
      <c r="WOF15" s="23"/>
      <c r="WOG15" s="23"/>
      <c r="WOH15" s="23"/>
      <c r="WOI15" s="23"/>
      <c r="WOJ15" s="23"/>
      <c r="WOK15" s="23"/>
      <c r="WOL15" s="23"/>
      <c r="WOM15" s="23"/>
      <c r="WON15" s="23"/>
      <c r="WOO15" s="23"/>
      <c r="WOP15" s="23"/>
      <c r="WOQ15" s="23"/>
      <c r="WOR15" s="23"/>
      <c r="WOS15" s="23"/>
      <c r="WOT15" s="23"/>
      <c r="WOU15" s="23"/>
      <c r="WOV15" s="23"/>
      <c r="WOW15" s="23"/>
      <c r="WOX15" s="23"/>
      <c r="WOY15" s="23"/>
      <c r="WOZ15" s="23"/>
      <c r="WPA15" s="23"/>
      <c r="WPB15" s="23"/>
      <c r="WPC15" s="23"/>
      <c r="WPD15" s="23"/>
      <c r="WPE15" s="23"/>
      <c r="WPF15" s="23"/>
      <c r="WPG15" s="23"/>
      <c r="WPH15" s="23"/>
      <c r="WPI15" s="23"/>
      <c r="WPJ15" s="23"/>
      <c r="WPK15" s="23"/>
      <c r="WPL15" s="23"/>
      <c r="WPM15" s="23"/>
      <c r="WPN15" s="23"/>
      <c r="WPO15" s="23"/>
      <c r="WPP15" s="23"/>
      <c r="WPQ15" s="23"/>
      <c r="WPR15" s="23"/>
      <c r="WPS15" s="23"/>
      <c r="WPT15" s="23"/>
      <c r="WPU15" s="23"/>
      <c r="WPV15" s="23"/>
      <c r="WPW15" s="23"/>
      <c r="WPX15" s="23"/>
      <c r="WPY15" s="23"/>
      <c r="WPZ15" s="23"/>
      <c r="WQA15" s="23"/>
      <c r="WQB15" s="23"/>
      <c r="WQC15" s="23"/>
      <c r="WQD15" s="23"/>
      <c r="WQE15" s="23"/>
      <c r="WQF15" s="23"/>
      <c r="WQG15" s="23"/>
      <c r="WQH15" s="23"/>
      <c r="WQI15" s="23"/>
      <c r="WQJ15" s="23"/>
      <c r="WQK15" s="23"/>
      <c r="WQL15" s="23"/>
      <c r="WQM15" s="23"/>
      <c r="WQN15" s="23"/>
      <c r="WQO15" s="23"/>
      <c r="WQP15" s="23"/>
      <c r="WQQ15" s="23"/>
      <c r="WQR15" s="23"/>
      <c r="WQS15" s="23"/>
      <c r="WQT15" s="23"/>
      <c r="WQU15" s="23"/>
      <c r="WQV15" s="23"/>
      <c r="WQW15" s="23"/>
      <c r="WQX15" s="23"/>
      <c r="WQY15" s="23"/>
      <c r="WQZ15" s="23"/>
      <c r="WRA15" s="23"/>
      <c r="WRB15" s="23"/>
      <c r="WRC15" s="23"/>
      <c r="WRD15" s="23"/>
      <c r="WRE15" s="23"/>
      <c r="WRF15" s="23"/>
      <c r="WRG15" s="23"/>
      <c r="WRH15" s="23"/>
      <c r="WRI15" s="23"/>
      <c r="WRJ15" s="23"/>
      <c r="WRK15" s="23"/>
      <c r="WRL15" s="23"/>
      <c r="WRM15" s="23"/>
      <c r="WRN15" s="23"/>
      <c r="WRO15" s="23"/>
      <c r="WRP15" s="23"/>
      <c r="WRQ15" s="23"/>
      <c r="WRR15" s="23"/>
      <c r="WRS15" s="23"/>
      <c r="WRT15" s="23"/>
      <c r="WRU15" s="23"/>
      <c r="WRV15" s="23"/>
      <c r="WRW15" s="23"/>
      <c r="WRX15" s="23"/>
      <c r="WRY15" s="23"/>
      <c r="WRZ15" s="23"/>
      <c r="WSA15" s="23"/>
      <c r="WSB15" s="23"/>
      <c r="WSC15" s="23"/>
      <c r="WSD15" s="23"/>
      <c r="WSE15" s="23"/>
      <c r="WSF15" s="23"/>
      <c r="WSG15" s="23"/>
      <c r="WSH15" s="23"/>
      <c r="WSI15" s="23"/>
      <c r="WSJ15" s="23"/>
      <c r="WSK15" s="23"/>
      <c r="WSL15" s="23"/>
      <c r="WSM15" s="23"/>
      <c r="WSN15" s="23"/>
      <c r="WSO15" s="23"/>
      <c r="WSP15" s="23"/>
      <c r="WSQ15" s="23"/>
      <c r="WSR15" s="23"/>
      <c r="WSS15" s="23"/>
      <c r="WST15" s="23"/>
      <c r="WSU15" s="23"/>
      <c r="WSV15" s="23"/>
      <c r="WSW15" s="23"/>
      <c r="WSX15" s="23"/>
      <c r="WSY15" s="23"/>
      <c r="WSZ15" s="23"/>
      <c r="WTA15" s="23"/>
      <c r="WTB15" s="23"/>
      <c r="WTC15" s="23"/>
      <c r="WTD15" s="23"/>
      <c r="WTE15" s="23"/>
      <c r="WTF15" s="23"/>
      <c r="WTG15" s="23"/>
      <c r="WTH15" s="23"/>
      <c r="WTI15" s="23"/>
      <c r="WTJ15" s="23"/>
      <c r="WTK15" s="23"/>
      <c r="WTL15" s="23"/>
      <c r="WTM15" s="23"/>
      <c r="WTN15" s="23"/>
      <c r="WTO15" s="23"/>
      <c r="WTP15" s="23"/>
      <c r="WTQ15" s="23"/>
      <c r="WTR15" s="23"/>
      <c r="WTS15" s="23"/>
      <c r="WTT15" s="23"/>
      <c r="WTU15" s="23"/>
      <c r="WTV15" s="23"/>
      <c r="WTW15" s="23"/>
      <c r="WTX15" s="23"/>
      <c r="WTY15" s="23"/>
      <c r="WTZ15" s="23"/>
      <c r="WUA15" s="23"/>
      <c r="WUB15" s="23"/>
      <c r="WUC15" s="23"/>
      <c r="WUD15" s="23"/>
      <c r="WUE15" s="23"/>
      <c r="WUF15" s="23"/>
      <c r="WUG15" s="23"/>
      <c r="WUH15" s="23"/>
      <c r="WUI15" s="23"/>
      <c r="WUJ15" s="23"/>
      <c r="WUK15" s="23"/>
      <c r="WUL15" s="23"/>
      <c r="WUM15" s="23"/>
      <c r="WUN15" s="23"/>
      <c r="WUO15" s="23"/>
      <c r="WUP15" s="23"/>
      <c r="WUQ15" s="23"/>
      <c r="WUR15" s="23"/>
      <c r="WUS15" s="23"/>
      <c r="WUT15" s="23"/>
      <c r="WUU15" s="23"/>
      <c r="WUV15" s="23"/>
      <c r="WUW15" s="23"/>
      <c r="WUX15" s="23"/>
      <c r="WUY15" s="23"/>
      <c r="WUZ15" s="23"/>
      <c r="WVA15" s="23"/>
      <c r="WVB15" s="23"/>
      <c r="WVC15" s="23"/>
      <c r="WVD15" s="23"/>
      <c r="WVE15" s="23"/>
      <c r="WVF15" s="23"/>
      <c r="WVG15" s="23"/>
      <c r="WVH15" s="23"/>
      <c r="WVI15" s="23"/>
      <c r="WVJ15" s="23"/>
      <c r="WVK15" s="23"/>
      <c r="WVL15" s="23"/>
      <c r="WVM15" s="23"/>
      <c r="WVN15" s="23"/>
      <c r="WVO15" s="23"/>
      <c r="WVP15" s="23"/>
      <c r="WVQ15" s="23"/>
      <c r="WVR15" s="23"/>
      <c r="WVS15" s="23"/>
      <c r="WVT15" s="23"/>
      <c r="WVU15" s="23"/>
      <c r="WVV15" s="23"/>
      <c r="WVW15" s="23"/>
      <c r="WVX15" s="23"/>
      <c r="WVY15" s="23"/>
      <c r="WVZ15" s="23"/>
      <c r="WWA15" s="23"/>
      <c r="WWB15" s="23"/>
      <c r="WWC15" s="23"/>
      <c r="WWD15" s="23"/>
      <c r="WWE15" s="23"/>
      <c r="WWF15" s="23"/>
      <c r="WWG15" s="23"/>
      <c r="WWH15" s="23"/>
      <c r="WWI15" s="23"/>
      <c r="WWJ15" s="23"/>
      <c r="WWK15" s="23"/>
      <c r="WWL15" s="23"/>
      <c r="WWM15" s="23"/>
      <c r="WWN15" s="23"/>
      <c r="WWO15" s="23"/>
      <c r="WWP15" s="23"/>
      <c r="WWQ15" s="23"/>
      <c r="WWR15" s="23"/>
      <c r="WWS15" s="23"/>
      <c r="WWT15" s="23"/>
      <c r="WWU15" s="23"/>
      <c r="WWV15" s="23"/>
      <c r="WWW15" s="23"/>
      <c r="WWX15" s="23"/>
      <c r="WWY15" s="23"/>
      <c r="WWZ15" s="23"/>
      <c r="WXA15" s="23"/>
      <c r="WXB15" s="23"/>
      <c r="WXC15" s="23"/>
      <c r="WXD15" s="23"/>
      <c r="WXE15" s="23"/>
      <c r="WXF15" s="23"/>
      <c r="WXG15" s="23"/>
      <c r="WXH15" s="23"/>
      <c r="WXI15" s="23"/>
      <c r="WXJ15" s="23"/>
      <c r="WXK15" s="23"/>
      <c r="WXL15" s="23"/>
      <c r="WXM15" s="23"/>
      <c r="WXN15" s="23"/>
      <c r="WXO15" s="23"/>
      <c r="WXP15" s="23"/>
      <c r="WXQ15" s="23"/>
      <c r="WXR15" s="23"/>
      <c r="WXS15" s="23"/>
      <c r="WXT15" s="23"/>
      <c r="WXU15" s="23"/>
      <c r="WXV15" s="23"/>
      <c r="WXW15" s="23"/>
      <c r="WXX15" s="23"/>
      <c r="WXY15" s="23"/>
      <c r="WXZ15" s="23"/>
      <c r="WYA15" s="23"/>
      <c r="WYB15" s="23"/>
      <c r="WYC15" s="23"/>
      <c r="WYD15" s="23"/>
      <c r="WYE15" s="23"/>
      <c r="WYF15" s="23"/>
      <c r="WYG15" s="23"/>
      <c r="WYH15" s="23"/>
      <c r="WYI15" s="23"/>
      <c r="WYJ15" s="23"/>
      <c r="WYK15" s="23"/>
      <c r="WYL15" s="23"/>
      <c r="WYM15" s="23"/>
      <c r="WYN15" s="23"/>
      <c r="WYO15" s="23"/>
      <c r="WYP15" s="23"/>
      <c r="WYQ15" s="23"/>
      <c r="WYR15" s="23"/>
      <c r="WYS15" s="23"/>
      <c r="WYT15" s="23"/>
      <c r="WYU15" s="23"/>
      <c r="WYV15" s="23"/>
      <c r="WYW15" s="23"/>
      <c r="WYX15" s="23"/>
      <c r="WYY15" s="23"/>
      <c r="WYZ15" s="23"/>
      <c r="WZA15" s="23"/>
      <c r="WZB15" s="23"/>
      <c r="WZC15" s="23"/>
      <c r="WZD15" s="23"/>
      <c r="WZE15" s="23"/>
      <c r="WZF15" s="23"/>
      <c r="WZG15" s="23"/>
      <c r="WZH15" s="23"/>
      <c r="WZI15" s="23"/>
      <c r="WZJ15" s="23"/>
      <c r="WZK15" s="23"/>
      <c r="WZL15" s="23"/>
      <c r="WZM15" s="23"/>
      <c r="WZN15" s="23"/>
      <c r="WZO15" s="23"/>
      <c r="WZP15" s="23"/>
      <c r="WZQ15" s="23"/>
      <c r="WZR15" s="23"/>
      <c r="WZS15" s="23"/>
      <c r="WZT15" s="23"/>
      <c r="WZU15" s="23"/>
      <c r="WZV15" s="23"/>
      <c r="WZW15" s="23"/>
      <c r="WZX15" s="23"/>
      <c r="WZY15" s="23"/>
      <c r="WZZ15" s="23"/>
      <c r="XAA15" s="23"/>
      <c r="XAB15" s="23"/>
      <c r="XAC15" s="23"/>
      <c r="XAD15" s="23"/>
      <c r="XAE15" s="23"/>
      <c r="XAF15" s="23"/>
      <c r="XAG15" s="23"/>
      <c r="XAH15" s="23"/>
      <c r="XAI15" s="23"/>
      <c r="XAJ15" s="23"/>
      <c r="XAK15" s="23"/>
      <c r="XAL15" s="23"/>
      <c r="XAM15" s="23"/>
      <c r="XAN15" s="23"/>
      <c r="XAO15" s="23"/>
      <c r="XAP15" s="23"/>
      <c r="XAQ15" s="23"/>
      <c r="XAR15" s="23"/>
      <c r="XAS15" s="23"/>
      <c r="XAT15" s="23"/>
      <c r="XAU15" s="23"/>
      <c r="XAV15" s="23"/>
      <c r="XAW15" s="23"/>
      <c r="XAX15" s="23"/>
      <c r="XAY15" s="23"/>
      <c r="XAZ15" s="23"/>
      <c r="XBA15" s="23"/>
      <c r="XBB15" s="23"/>
      <c r="XBC15" s="23"/>
      <c r="XBD15" s="23"/>
      <c r="XBE15" s="23"/>
      <c r="XBF15" s="23"/>
      <c r="XBG15" s="23"/>
      <c r="XBH15" s="23"/>
      <c r="XBI15" s="23"/>
      <c r="XBJ15" s="23"/>
      <c r="XBK15" s="23"/>
      <c r="XBL15" s="23"/>
      <c r="XBM15" s="23"/>
      <c r="XBN15" s="23"/>
      <c r="XBO15" s="23"/>
      <c r="XBP15" s="23"/>
      <c r="XBQ15" s="23"/>
      <c r="XBR15" s="23"/>
      <c r="XBS15" s="23"/>
      <c r="XBT15" s="23"/>
      <c r="XBU15" s="23"/>
      <c r="XBV15" s="23"/>
      <c r="XBW15" s="23"/>
      <c r="XBX15" s="23"/>
      <c r="XBY15" s="23"/>
      <c r="XBZ15" s="23"/>
      <c r="XCA15" s="23"/>
      <c r="XCB15" s="23"/>
      <c r="XCC15" s="23"/>
      <c r="XCD15" s="23"/>
      <c r="XCE15" s="23"/>
      <c r="XCF15" s="23"/>
      <c r="XCG15" s="23"/>
      <c r="XCH15" s="23"/>
      <c r="XCI15" s="23"/>
      <c r="XCJ15" s="23"/>
      <c r="XCK15" s="23"/>
      <c r="XCL15" s="23"/>
      <c r="XCM15" s="23"/>
      <c r="XCN15" s="23"/>
      <c r="XCO15" s="23"/>
      <c r="XCP15" s="23"/>
      <c r="XCQ15" s="23"/>
      <c r="XCR15" s="23"/>
      <c r="XCS15" s="23"/>
      <c r="XCT15" s="23"/>
      <c r="XCU15" s="23"/>
      <c r="XCV15" s="23"/>
      <c r="XCW15" s="23"/>
      <c r="XCX15" s="23"/>
      <c r="XCY15" s="23"/>
      <c r="XCZ15" s="23"/>
      <c r="XDA15" s="23"/>
      <c r="XDB15" s="23"/>
      <c r="XDC15" s="23"/>
      <c r="XDD15" s="23"/>
      <c r="XDE15" s="23"/>
      <c r="XDF15" s="23"/>
      <c r="XDG15" s="23"/>
      <c r="XDH15" s="23"/>
      <c r="XDI15" s="23"/>
      <c r="XDJ15" s="23"/>
      <c r="XDK15" s="23"/>
      <c r="XDL15" s="23"/>
      <c r="XDM15" s="23"/>
      <c r="XDN15" s="23"/>
      <c r="XDO15" s="23"/>
      <c r="XDP15" s="23"/>
      <c r="XDQ15" s="23"/>
      <c r="XDR15" s="23"/>
      <c r="XDS15" s="23"/>
      <c r="XDT15" s="23"/>
      <c r="XDU15" s="23"/>
      <c r="XDV15" s="23"/>
      <c r="XDW15" s="23"/>
      <c r="XDX15" s="23"/>
      <c r="XDY15" s="23"/>
      <c r="XDZ15" s="23"/>
      <c r="XEA15" s="23"/>
      <c r="XEB15" s="23"/>
      <c r="XEC15" s="23"/>
      <c r="XED15" s="23"/>
      <c r="XEE15" s="23"/>
      <c r="XEF15" s="23"/>
      <c r="XEG15" s="23"/>
      <c r="XEH15" s="23"/>
      <c r="XEI15" s="23"/>
      <c r="XEJ15" s="23"/>
      <c r="XEK15" s="23"/>
    </row>
    <row r="16" spans="1:16365">
      <c r="B16" s="95" t="s">
        <v>110</v>
      </c>
      <c r="C16" s="158">
        <v>-1.2696002174922616E-2</v>
      </c>
      <c r="D16" s="158">
        <v>1.3758012155192123E-2</v>
      </c>
      <c r="E16" s="158">
        <v>-1.380721130490592E-4</v>
      </c>
      <c r="F16" s="98">
        <v>0.11325407999206138</v>
      </c>
      <c r="G16" s="98">
        <v>-1.0007241388112487E-3</v>
      </c>
      <c r="H16" s="98">
        <v>0.10067383877433955</v>
      </c>
      <c r="I16" s="183">
        <v>4.8148529974181509E-2</v>
      </c>
      <c r="J16" s="183">
        <v>3.7496322407836846E-2</v>
      </c>
      <c r="K16" s="183">
        <v>4.9912040886155307E-2</v>
      </c>
      <c r="L16" s="183">
        <v>6.744795246668045E-2</v>
      </c>
      <c r="M16" s="183">
        <v>4.6019992389569442E-2</v>
      </c>
      <c r="N16" s="229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23"/>
      <c r="MH16" s="23"/>
      <c r="MI16" s="23"/>
      <c r="MJ16" s="23"/>
      <c r="MK16" s="23"/>
      <c r="ML16" s="23"/>
      <c r="MM16" s="23"/>
      <c r="MN16" s="23"/>
      <c r="MO16" s="23"/>
      <c r="MP16" s="23"/>
      <c r="MQ16" s="23"/>
      <c r="MR16" s="23"/>
      <c r="MS16" s="23"/>
      <c r="MT16" s="23"/>
      <c r="MU16" s="23"/>
      <c r="MV16" s="23"/>
      <c r="MW16" s="23"/>
      <c r="MX16" s="23"/>
      <c r="MY16" s="23"/>
      <c r="MZ16" s="23"/>
      <c r="NA16" s="23"/>
      <c r="NB16" s="23"/>
      <c r="NC16" s="23"/>
      <c r="ND16" s="23"/>
      <c r="NE16" s="23"/>
      <c r="NF16" s="23"/>
      <c r="NG16" s="23"/>
      <c r="NH16" s="23"/>
      <c r="NI16" s="23"/>
      <c r="NJ16" s="23"/>
      <c r="NK16" s="23"/>
      <c r="NL16" s="23"/>
      <c r="NM16" s="23"/>
      <c r="NN16" s="23"/>
      <c r="NO16" s="23"/>
      <c r="NP16" s="23"/>
      <c r="NQ16" s="23"/>
      <c r="NR16" s="23"/>
      <c r="NS16" s="23"/>
      <c r="NT16" s="23"/>
      <c r="NU16" s="23"/>
      <c r="NV16" s="23"/>
      <c r="NW16" s="23"/>
      <c r="NX16" s="23"/>
      <c r="NY16" s="23"/>
      <c r="NZ16" s="23"/>
      <c r="OA16" s="23"/>
      <c r="OB16" s="23"/>
      <c r="OC16" s="23"/>
      <c r="OD16" s="23"/>
      <c r="OE16" s="23"/>
      <c r="OF16" s="23"/>
      <c r="OG16" s="23"/>
      <c r="OH16" s="23"/>
      <c r="OI16" s="23"/>
      <c r="OJ16" s="23"/>
      <c r="OK16" s="23"/>
      <c r="OL16" s="23"/>
      <c r="OM16" s="23"/>
      <c r="ON16" s="23"/>
      <c r="OO16" s="23"/>
      <c r="OP16" s="23"/>
      <c r="OQ16" s="23"/>
      <c r="OR16" s="23"/>
      <c r="OS16" s="23"/>
      <c r="OT16" s="23"/>
      <c r="OU16" s="23"/>
      <c r="OV16" s="23"/>
      <c r="OW16" s="23"/>
      <c r="OX16" s="23"/>
      <c r="OY16" s="23"/>
      <c r="OZ16" s="23"/>
      <c r="PA16" s="23"/>
      <c r="PB16" s="23"/>
      <c r="PC16" s="23"/>
      <c r="PD16" s="23"/>
      <c r="PE16" s="23"/>
      <c r="PF16" s="23"/>
      <c r="PG16" s="23"/>
      <c r="PH16" s="23"/>
      <c r="PI16" s="23"/>
      <c r="PJ16" s="23"/>
      <c r="PK16" s="23"/>
      <c r="PL16" s="23"/>
      <c r="PM16" s="23"/>
      <c r="PN16" s="23"/>
      <c r="PO16" s="23"/>
      <c r="PP16" s="23"/>
      <c r="PQ16" s="23"/>
      <c r="PR16" s="23"/>
      <c r="PS16" s="23"/>
      <c r="PT16" s="23"/>
      <c r="PU16" s="23"/>
      <c r="PV16" s="23"/>
      <c r="PW16" s="23"/>
      <c r="PX16" s="23"/>
      <c r="PY16" s="23"/>
      <c r="PZ16" s="23"/>
      <c r="QA16" s="23"/>
      <c r="QB16" s="23"/>
      <c r="QC16" s="23"/>
      <c r="QD16" s="23"/>
      <c r="QE16" s="23"/>
      <c r="QF16" s="23"/>
      <c r="QG16" s="23"/>
      <c r="QH16" s="23"/>
      <c r="QI16" s="23"/>
      <c r="QJ16" s="23"/>
      <c r="QK16" s="23"/>
      <c r="QL16" s="23"/>
      <c r="QM16" s="23"/>
      <c r="QN16" s="23"/>
      <c r="QO16" s="23"/>
      <c r="QP16" s="23"/>
      <c r="QQ16" s="23"/>
      <c r="QR16" s="23"/>
      <c r="QS16" s="23"/>
      <c r="QT16" s="23"/>
      <c r="QU16" s="23"/>
      <c r="QV16" s="23"/>
      <c r="QW16" s="23"/>
      <c r="QX16" s="23"/>
      <c r="QY16" s="23"/>
      <c r="QZ16" s="23"/>
      <c r="RA16" s="23"/>
      <c r="RB16" s="23"/>
      <c r="RC16" s="23"/>
      <c r="RD16" s="23"/>
      <c r="RE16" s="23"/>
      <c r="RF16" s="23"/>
      <c r="RG16" s="23"/>
      <c r="RH16" s="23"/>
      <c r="RI16" s="23"/>
      <c r="RJ16" s="23"/>
      <c r="RK16" s="23"/>
      <c r="RL16" s="23"/>
      <c r="RM16" s="23"/>
      <c r="RN16" s="23"/>
      <c r="RO16" s="23"/>
      <c r="RP16" s="23"/>
      <c r="RQ16" s="23"/>
      <c r="RR16" s="23"/>
      <c r="RS16" s="23"/>
      <c r="RT16" s="23"/>
      <c r="RU16" s="23"/>
      <c r="RV16" s="23"/>
      <c r="RW16" s="23"/>
      <c r="RX16" s="23"/>
      <c r="RY16" s="23"/>
      <c r="RZ16" s="23"/>
      <c r="SA16" s="23"/>
      <c r="SB16" s="23"/>
      <c r="SC16" s="23"/>
      <c r="SD16" s="23"/>
      <c r="SE16" s="23"/>
      <c r="SF16" s="23"/>
      <c r="SG16" s="23"/>
      <c r="SH16" s="23"/>
      <c r="SI16" s="23"/>
      <c r="SJ16" s="23"/>
      <c r="SK16" s="23"/>
      <c r="SL16" s="23"/>
      <c r="SM16" s="23"/>
      <c r="SN16" s="23"/>
      <c r="SO16" s="23"/>
      <c r="SP16" s="23"/>
      <c r="SQ16" s="23"/>
      <c r="SR16" s="23"/>
      <c r="SS16" s="23"/>
      <c r="ST16" s="23"/>
      <c r="SU16" s="23"/>
      <c r="SV16" s="23"/>
      <c r="SW16" s="23"/>
      <c r="SX16" s="23"/>
      <c r="SY16" s="23"/>
      <c r="SZ16" s="23"/>
      <c r="TA16" s="23"/>
      <c r="TB16" s="23"/>
      <c r="TC16" s="23"/>
      <c r="TD16" s="23"/>
      <c r="TE16" s="23"/>
      <c r="TF16" s="23"/>
      <c r="TG16" s="23"/>
      <c r="TH16" s="23"/>
      <c r="TI16" s="23"/>
      <c r="TJ16" s="23"/>
      <c r="TK16" s="23"/>
      <c r="TL16" s="23"/>
      <c r="TM16" s="23"/>
      <c r="TN16" s="23"/>
      <c r="TO16" s="23"/>
      <c r="TP16" s="23"/>
      <c r="TQ16" s="23"/>
      <c r="TR16" s="23"/>
      <c r="TS16" s="23"/>
      <c r="TT16" s="23"/>
      <c r="TU16" s="23"/>
      <c r="TV16" s="23"/>
      <c r="TW16" s="23"/>
      <c r="TX16" s="23"/>
      <c r="TY16" s="23"/>
      <c r="TZ16" s="23"/>
      <c r="UA16" s="23"/>
      <c r="UB16" s="23"/>
      <c r="UC16" s="23"/>
      <c r="UD16" s="23"/>
      <c r="UE16" s="23"/>
      <c r="UF16" s="23"/>
      <c r="UG16" s="23"/>
      <c r="UH16" s="23"/>
      <c r="UI16" s="23"/>
      <c r="UJ16" s="23"/>
      <c r="UK16" s="23"/>
      <c r="UL16" s="23"/>
      <c r="UM16" s="23"/>
      <c r="UN16" s="23"/>
      <c r="UO16" s="23"/>
      <c r="UP16" s="23"/>
      <c r="UQ16" s="23"/>
      <c r="UR16" s="23"/>
      <c r="US16" s="23"/>
      <c r="UT16" s="23"/>
      <c r="UU16" s="23"/>
      <c r="UV16" s="23"/>
      <c r="UW16" s="23"/>
      <c r="UX16" s="23"/>
      <c r="UY16" s="23"/>
      <c r="UZ16" s="23"/>
      <c r="VA16" s="23"/>
      <c r="VB16" s="23"/>
      <c r="VC16" s="23"/>
      <c r="VD16" s="23"/>
      <c r="VE16" s="23"/>
      <c r="VF16" s="23"/>
      <c r="VG16" s="23"/>
      <c r="VH16" s="23"/>
      <c r="VI16" s="23"/>
      <c r="VJ16" s="23"/>
      <c r="VK16" s="23"/>
      <c r="VL16" s="23"/>
      <c r="VM16" s="23"/>
      <c r="VN16" s="23"/>
      <c r="VO16" s="23"/>
      <c r="VP16" s="23"/>
      <c r="VQ16" s="23"/>
      <c r="VR16" s="23"/>
      <c r="VS16" s="23"/>
      <c r="VT16" s="23"/>
      <c r="VU16" s="23"/>
      <c r="VV16" s="23"/>
      <c r="VW16" s="23"/>
      <c r="VX16" s="23"/>
      <c r="VY16" s="23"/>
      <c r="VZ16" s="23"/>
      <c r="WA16" s="23"/>
      <c r="WB16" s="23"/>
      <c r="WC16" s="23"/>
      <c r="WD16" s="23"/>
      <c r="WE16" s="23"/>
      <c r="WF16" s="23"/>
      <c r="WG16" s="23"/>
      <c r="WH16" s="23"/>
      <c r="WI16" s="23"/>
      <c r="WJ16" s="23"/>
      <c r="WK16" s="23"/>
      <c r="WL16" s="23"/>
      <c r="WM16" s="23"/>
      <c r="WN16" s="23"/>
      <c r="WO16" s="23"/>
      <c r="WP16" s="23"/>
      <c r="WQ16" s="23"/>
      <c r="WR16" s="23"/>
      <c r="WS16" s="23"/>
      <c r="WT16" s="23"/>
      <c r="WU16" s="23"/>
      <c r="WV16" s="23"/>
      <c r="WW16" s="23"/>
      <c r="WX16" s="23"/>
      <c r="WY16" s="23"/>
      <c r="WZ16" s="23"/>
      <c r="XA16" s="23"/>
      <c r="XB16" s="23"/>
      <c r="XC16" s="23"/>
      <c r="XD16" s="23"/>
      <c r="XE16" s="23"/>
      <c r="XF16" s="23"/>
      <c r="XG16" s="23"/>
      <c r="XH16" s="23"/>
      <c r="XI16" s="23"/>
      <c r="XJ16" s="23"/>
      <c r="XK16" s="23"/>
      <c r="XL16" s="23"/>
      <c r="XM16" s="23"/>
      <c r="XN16" s="23"/>
      <c r="XO16" s="23"/>
      <c r="XP16" s="23"/>
      <c r="XQ16" s="23"/>
      <c r="XR16" s="23"/>
      <c r="XS16" s="23"/>
      <c r="XT16" s="23"/>
      <c r="XU16" s="23"/>
      <c r="XV16" s="23"/>
      <c r="XW16" s="23"/>
      <c r="XX16" s="23"/>
      <c r="XY16" s="23"/>
      <c r="XZ16" s="23"/>
      <c r="YA16" s="23"/>
      <c r="YB16" s="23"/>
      <c r="YC16" s="23"/>
      <c r="YD16" s="23"/>
      <c r="YE16" s="23"/>
      <c r="YF16" s="23"/>
      <c r="YG16" s="23"/>
      <c r="YH16" s="23"/>
      <c r="YI16" s="23"/>
      <c r="YJ16" s="23"/>
      <c r="YK16" s="23"/>
      <c r="YL16" s="23"/>
      <c r="YM16" s="23"/>
      <c r="YN16" s="23"/>
      <c r="YO16" s="23"/>
      <c r="YP16" s="23"/>
      <c r="YQ16" s="23"/>
      <c r="YR16" s="23"/>
      <c r="YS16" s="23"/>
      <c r="YT16" s="23"/>
      <c r="YU16" s="23"/>
      <c r="YV16" s="23"/>
      <c r="YW16" s="23"/>
      <c r="YX16" s="23"/>
      <c r="YY16" s="23"/>
      <c r="YZ16" s="23"/>
      <c r="ZA16" s="23"/>
      <c r="ZB16" s="23"/>
      <c r="ZC16" s="23"/>
      <c r="ZD16" s="23"/>
      <c r="ZE16" s="23"/>
      <c r="ZF16" s="23"/>
      <c r="ZG16" s="23"/>
      <c r="ZH16" s="23"/>
      <c r="ZI16" s="23"/>
      <c r="ZJ16" s="23"/>
      <c r="ZK16" s="23"/>
      <c r="ZL16" s="23"/>
      <c r="ZM16" s="23"/>
      <c r="ZN16" s="23"/>
      <c r="ZO16" s="23"/>
      <c r="ZP16" s="23"/>
      <c r="ZQ16" s="23"/>
      <c r="ZR16" s="23"/>
      <c r="ZS16" s="23"/>
      <c r="ZT16" s="23"/>
      <c r="ZU16" s="23"/>
      <c r="ZV16" s="23"/>
      <c r="ZW16" s="23"/>
      <c r="ZX16" s="23"/>
      <c r="ZY16" s="23"/>
      <c r="ZZ16" s="23"/>
      <c r="AAA16" s="23"/>
      <c r="AAB16" s="23"/>
      <c r="AAC16" s="23"/>
      <c r="AAD16" s="23"/>
      <c r="AAE16" s="23"/>
      <c r="AAF16" s="23"/>
      <c r="AAG16" s="23"/>
      <c r="AAH16" s="23"/>
      <c r="AAI16" s="23"/>
      <c r="AAJ16" s="23"/>
      <c r="AAK16" s="23"/>
      <c r="AAL16" s="23"/>
      <c r="AAM16" s="23"/>
      <c r="AAN16" s="23"/>
      <c r="AAO16" s="23"/>
      <c r="AAP16" s="23"/>
      <c r="AAQ16" s="23"/>
      <c r="AAR16" s="23"/>
      <c r="AAS16" s="23"/>
      <c r="AAT16" s="23"/>
      <c r="AAU16" s="23"/>
      <c r="AAV16" s="23"/>
      <c r="AAW16" s="23"/>
      <c r="AAX16" s="23"/>
      <c r="AAY16" s="23"/>
      <c r="AAZ16" s="23"/>
      <c r="ABA16" s="23"/>
      <c r="ABB16" s="23"/>
      <c r="ABC16" s="23"/>
      <c r="ABD16" s="23"/>
      <c r="ABE16" s="23"/>
      <c r="ABF16" s="23"/>
      <c r="ABG16" s="23"/>
      <c r="ABH16" s="23"/>
      <c r="ABI16" s="23"/>
      <c r="ABJ16" s="23"/>
      <c r="ABK16" s="23"/>
      <c r="ABL16" s="23"/>
      <c r="ABM16" s="23"/>
      <c r="ABN16" s="23"/>
      <c r="ABO16" s="23"/>
      <c r="ABP16" s="23"/>
      <c r="ABQ16" s="23"/>
      <c r="ABR16" s="23"/>
      <c r="ABS16" s="23"/>
      <c r="ABT16" s="23"/>
      <c r="ABU16" s="23"/>
      <c r="ABV16" s="23"/>
      <c r="ABW16" s="23"/>
      <c r="ABX16" s="23"/>
      <c r="ABY16" s="23"/>
      <c r="ABZ16" s="23"/>
      <c r="ACA16" s="23"/>
      <c r="ACB16" s="23"/>
      <c r="ACC16" s="23"/>
      <c r="ACD16" s="23"/>
      <c r="ACE16" s="23"/>
      <c r="ACF16" s="23"/>
      <c r="ACG16" s="23"/>
      <c r="ACH16" s="23"/>
      <c r="ACI16" s="23"/>
      <c r="ACJ16" s="23"/>
      <c r="ACK16" s="23"/>
      <c r="ACL16" s="23"/>
      <c r="ACM16" s="23"/>
      <c r="ACN16" s="23"/>
      <c r="ACO16" s="23"/>
      <c r="ACP16" s="23"/>
      <c r="ACQ16" s="23"/>
      <c r="ACR16" s="23"/>
      <c r="ACS16" s="23"/>
      <c r="ACT16" s="23"/>
      <c r="ACU16" s="23"/>
      <c r="ACV16" s="23"/>
      <c r="ACW16" s="23"/>
      <c r="ACX16" s="23"/>
      <c r="ACY16" s="23"/>
      <c r="ACZ16" s="23"/>
      <c r="ADA16" s="23"/>
      <c r="ADB16" s="23"/>
      <c r="ADC16" s="23"/>
      <c r="ADD16" s="23"/>
      <c r="ADE16" s="23"/>
      <c r="ADF16" s="23"/>
      <c r="ADG16" s="23"/>
      <c r="ADH16" s="23"/>
      <c r="ADI16" s="23"/>
      <c r="ADJ16" s="23"/>
      <c r="ADK16" s="23"/>
      <c r="ADL16" s="23"/>
      <c r="ADM16" s="23"/>
      <c r="ADN16" s="23"/>
      <c r="ADO16" s="23"/>
      <c r="ADP16" s="23"/>
      <c r="ADQ16" s="23"/>
      <c r="ADR16" s="23"/>
      <c r="ADS16" s="23"/>
      <c r="ADT16" s="23"/>
      <c r="ADU16" s="23"/>
      <c r="ADV16" s="23"/>
      <c r="ADW16" s="23"/>
      <c r="ADX16" s="23"/>
      <c r="ADY16" s="23"/>
      <c r="ADZ16" s="23"/>
      <c r="AEA16" s="23"/>
      <c r="AEB16" s="23"/>
      <c r="AEC16" s="23"/>
      <c r="AED16" s="23"/>
      <c r="AEE16" s="23"/>
      <c r="AEF16" s="23"/>
      <c r="AEG16" s="23"/>
      <c r="AEH16" s="23"/>
      <c r="AEI16" s="23"/>
      <c r="AEJ16" s="23"/>
      <c r="AEK16" s="23"/>
      <c r="AEL16" s="23"/>
      <c r="AEM16" s="23"/>
      <c r="AEN16" s="23"/>
      <c r="AEO16" s="23"/>
      <c r="AEP16" s="23"/>
      <c r="AEQ16" s="23"/>
      <c r="AER16" s="23"/>
      <c r="AES16" s="23"/>
      <c r="AET16" s="23"/>
      <c r="AEU16" s="23"/>
      <c r="AEV16" s="23"/>
      <c r="AEW16" s="23"/>
      <c r="AEX16" s="23"/>
      <c r="AEY16" s="23"/>
      <c r="AEZ16" s="23"/>
      <c r="AFA16" s="23"/>
      <c r="AFB16" s="23"/>
      <c r="AFC16" s="23"/>
      <c r="AFD16" s="23"/>
      <c r="AFE16" s="23"/>
      <c r="AFF16" s="23"/>
      <c r="AFG16" s="23"/>
      <c r="AFH16" s="23"/>
      <c r="AFI16" s="23"/>
      <c r="AFJ16" s="23"/>
      <c r="AFK16" s="23"/>
      <c r="AFL16" s="23"/>
      <c r="AFM16" s="23"/>
      <c r="AFN16" s="23"/>
      <c r="AFO16" s="23"/>
      <c r="AFP16" s="23"/>
      <c r="AFQ16" s="23"/>
      <c r="AFR16" s="23"/>
      <c r="AFS16" s="23"/>
      <c r="AFT16" s="23"/>
      <c r="AFU16" s="23"/>
      <c r="AFV16" s="23"/>
      <c r="AFW16" s="23"/>
      <c r="AFX16" s="23"/>
      <c r="AFY16" s="23"/>
      <c r="AFZ16" s="23"/>
      <c r="AGA16" s="23"/>
      <c r="AGB16" s="23"/>
      <c r="AGC16" s="23"/>
      <c r="AGD16" s="23"/>
      <c r="AGE16" s="23"/>
      <c r="AGF16" s="23"/>
      <c r="AGG16" s="23"/>
      <c r="AGH16" s="23"/>
      <c r="AGI16" s="23"/>
      <c r="AGJ16" s="23"/>
      <c r="AGK16" s="23"/>
      <c r="AGL16" s="23"/>
      <c r="AGM16" s="23"/>
      <c r="AGN16" s="23"/>
      <c r="AGO16" s="23"/>
      <c r="AGP16" s="23"/>
      <c r="AGQ16" s="23"/>
      <c r="AGR16" s="23"/>
      <c r="AGS16" s="23"/>
      <c r="AGT16" s="23"/>
      <c r="AGU16" s="23"/>
      <c r="AGV16" s="23"/>
      <c r="AGW16" s="23"/>
      <c r="AGX16" s="23"/>
      <c r="AGY16" s="23"/>
      <c r="AGZ16" s="23"/>
      <c r="AHA16" s="23"/>
      <c r="AHB16" s="23"/>
      <c r="AHC16" s="23"/>
      <c r="AHD16" s="23"/>
      <c r="AHE16" s="23"/>
      <c r="AHF16" s="23"/>
      <c r="AHG16" s="23"/>
      <c r="AHH16" s="23"/>
      <c r="AHI16" s="23"/>
      <c r="AHJ16" s="23"/>
      <c r="AHK16" s="23"/>
      <c r="AHL16" s="23"/>
      <c r="AHM16" s="23"/>
      <c r="AHN16" s="23"/>
      <c r="AHO16" s="23"/>
      <c r="AHP16" s="23"/>
      <c r="AHQ16" s="23"/>
      <c r="AHR16" s="23"/>
      <c r="AHS16" s="23"/>
      <c r="AHT16" s="23"/>
      <c r="AHU16" s="23"/>
      <c r="AHV16" s="23"/>
      <c r="AHW16" s="23"/>
      <c r="AHX16" s="23"/>
      <c r="AHY16" s="23"/>
      <c r="AHZ16" s="23"/>
      <c r="AIA16" s="23"/>
      <c r="AIB16" s="23"/>
      <c r="AIC16" s="23"/>
      <c r="AID16" s="23"/>
      <c r="AIE16" s="23"/>
      <c r="AIF16" s="23"/>
      <c r="AIG16" s="23"/>
      <c r="AIH16" s="23"/>
      <c r="AII16" s="23"/>
      <c r="AIJ16" s="23"/>
      <c r="AIK16" s="23"/>
      <c r="AIL16" s="23"/>
      <c r="AIM16" s="23"/>
      <c r="AIN16" s="23"/>
      <c r="AIO16" s="23"/>
      <c r="AIP16" s="23"/>
      <c r="AIQ16" s="23"/>
      <c r="AIR16" s="23"/>
      <c r="AIS16" s="23"/>
      <c r="AIT16" s="23"/>
      <c r="AIU16" s="23"/>
      <c r="AIV16" s="23"/>
      <c r="AIW16" s="23"/>
      <c r="AIX16" s="23"/>
      <c r="AIY16" s="23"/>
      <c r="AIZ16" s="23"/>
      <c r="AJA16" s="23"/>
      <c r="AJB16" s="23"/>
      <c r="AJC16" s="23"/>
      <c r="AJD16" s="23"/>
      <c r="AJE16" s="23"/>
      <c r="AJF16" s="23"/>
      <c r="AJG16" s="23"/>
      <c r="AJH16" s="23"/>
      <c r="AJI16" s="23"/>
      <c r="AJJ16" s="23"/>
      <c r="AJK16" s="23"/>
      <c r="AJL16" s="23"/>
      <c r="AJM16" s="23"/>
      <c r="AJN16" s="23"/>
      <c r="AJO16" s="23"/>
      <c r="AJP16" s="23"/>
      <c r="AJQ16" s="23"/>
      <c r="AJR16" s="23"/>
      <c r="AJS16" s="23"/>
      <c r="AJT16" s="23"/>
      <c r="AJU16" s="23"/>
      <c r="AJV16" s="23"/>
      <c r="AJW16" s="23"/>
      <c r="AJX16" s="23"/>
      <c r="AJY16" s="23"/>
      <c r="AJZ16" s="23"/>
      <c r="AKA16" s="23"/>
      <c r="AKB16" s="23"/>
      <c r="AKC16" s="23"/>
      <c r="AKD16" s="23"/>
      <c r="AKE16" s="23"/>
      <c r="AKF16" s="23"/>
      <c r="AKG16" s="23"/>
      <c r="AKH16" s="23"/>
      <c r="AKI16" s="23"/>
      <c r="AKJ16" s="23"/>
      <c r="AKK16" s="23"/>
      <c r="AKL16" s="23"/>
      <c r="AKM16" s="23"/>
      <c r="AKN16" s="23"/>
      <c r="AKO16" s="23"/>
      <c r="AKP16" s="23"/>
      <c r="AKQ16" s="23"/>
      <c r="AKR16" s="23"/>
      <c r="AKS16" s="23"/>
      <c r="AKT16" s="23"/>
      <c r="AKU16" s="23"/>
      <c r="AKV16" s="23"/>
      <c r="AKW16" s="23"/>
      <c r="AKX16" s="23"/>
      <c r="AKY16" s="23"/>
      <c r="AKZ16" s="23"/>
      <c r="ALA16" s="23"/>
      <c r="ALB16" s="23"/>
      <c r="ALC16" s="23"/>
      <c r="ALD16" s="23"/>
      <c r="ALE16" s="23"/>
      <c r="ALF16" s="23"/>
      <c r="ALG16" s="23"/>
      <c r="ALH16" s="23"/>
      <c r="ALI16" s="23"/>
      <c r="ALJ16" s="23"/>
      <c r="ALK16" s="23"/>
      <c r="ALL16" s="23"/>
      <c r="ALM16" s="23"/>
      <c r="ALN16" s="23"/>
      <c r="ALO16" s="23"/>
      <c r="ALP16" s="23"/>
      <c r="ALQ16" s="23"/>
      <c r="ALR16" s="23"/>
      <c r="ALS16" s="23"/>
      <c r="ALT16" s="23"/>
      <c r="ALU16" s="23"/>
      <c r="ALV16" s="23"/>
      <c r="ALW16" s="23"/>
      <c r="ALX16" s="23"/>
      <c r="ALY16" s="23"/>
      <c r="ALZ16" s="23"/>
      <c r="AMA16" s="23"/>
      <c r="AMB16" s="23"/>
      <c r="AMC16" s="23"/>
      <c r="AMD16" s="23"/>
      <c r="AME16" s="23"/>
      <c r="AMF16" s="23"/>
      <c r="AMG16" s="23"/>
      <c r="AMH16" s="23"/>
      <c r="AMI16" s="23"/>
      <c r="AMJ16" s="23"/>
      <c r="AMK16" s="23"/>
      <c r="AML16" s="23"/>
      <c r="AMM16" s="23"/>
      <c r="AMN16" s="23"/>
      <c r="AMO16" s="23"/>
      <c r="AMP16" s="23"/>
      <c r="AMQ16" s="23"/>
      <c r="AMR16" s="23"/>
      <c r="AMS16" s="23"/>
      <c r="AMT16" s="23"/>
      <c r="AMU16" s="23"/>
      <c r="AMV16" s="23"/>
      <c r="AMW16" s="23"/>
      <c r="AMX16" s="23"/>
      <c r="AMY16" s="23"/>
      <c r="AMZ16" s="23"/>
      <c r="ANA16" s="23"/>
      <c r="ANB16" s="23"/>
      <c r="ANC16" s="23"/>
      <c r="AND16" s="23"/>
      <c r="ANE16" s="23"/>
      <c r="ANF16" s="23"/>
      <c r="ANG16" s="23"/>
      <c r="ANH16" s="23"/>
      <c r="ANI16" s="23"/>
      <c r="ANJ16" s="23"/>
      <c r="ANK16" s="23"/>
      <c r="ANL16" s="23"/>
      <c r="ANM16" s="23"/>
      <c r="ANN16" s="23"/>
      <c r="ANO16" s="23"/>
      <c r="ANP16" s="23"/>
      <c r="ANQ16" s="23"/>
      <c r="ANR16" s="23"/>
      <c r="ANS16" s="23"/>
      <c r="ANT16" s="23"/>
      <c r="ANU16" s="23"/>
      <c r="ANV16" s="23"/>
      <c r="ANW16" s="23"/>
      <c r="ANX16" s="23"/>
      <c r="ANY16" s="23"/>
      <c r="ANZ16" s="23"/>
      <c r="AOA16" s="23"/>
      <c r="AOB16" s="23"/>
      <c r="AOC16" s="23"/>
      <c r="AOD16" s="23"/>
      <c r="AOE16" s="23"/>
      <c r="AOF16" s="23"/>
      <c r="AOG16" s="23"/>
      <c r="AOH16" s="23"/>
      <c r="AOI16" s="23"/>
      <c r="AOJ16" s="23"/>
      <c r="AOK16" s="23"/>
      <c r="AOL16" s="23"/>
      <c r="AOM16" s="23"/>
      <c r="AON16" s="23"/>
      <c r="AOO16" s="23"/>
      <c r="AOP16" s="23"/>
      <c r="AOQ16" s="23"/>
      <c r="AOR16" s="23"/>
      <c r="AOS16" s="23"/>
      <c r="AOT16" s="23"/>
      <c r="AOU16" s="23"/>
      <c r="AOV16" s="23"/>
      <c r="AOW16" s="23"/>
      <c r="AOX16" s="23"/>
      <c r="AOY16" s="23"/>
      <c r="AOZ16" s="23"/>
      <c r="APA16" s="23"/>
      <c r="APB16" s="23"/>
      <c r="APC16" s="23"/>
      <c r="APD16" s="23"/>
      <c r="APE16" s="23"/>
      <c r="APF16" s="23"/>
      <c r="APG16" s="23"/>
      <c r="APH16" s="23"/>
      <c r="API16" s="23"/>
      <c r="APJ16" s="23"/>
      <c r="APK16" s="23"/>
      <c r="APL16" s="23"/>
      <c r="APM16" s="23"/>
      <c r="APN16" s="23"/>
      <c r="APO16" s="23"/>
      <c r="APP16" s="23"/>
      <c r="APQ16" s="23"/>
      <c r="APR16" s="23"/>
      <c r="APS16" s="23"/>
      <c r="APT16" s="23"/>
      <c r="APU16" s="23"/>
      <c r="APV16" s="23"/>
      <c r="APW16" s="23"/>
      <c r="APX16" s="23"/>
      <c r="APY16" s="23"/>
      <c r="APZ16" s="23"/>
      <c r="AQA16" s="23"/>
      <c r="AQB16" s="23"/>
      <c r="AQC16" s="23"/>
      <c r="AQD16" s="23"/>
      <c r="AQE16" s="23"/>
      <c r="AQF16" s="23"/>
      <c r="AQG16" s="23"/>
      <c r="AQH16" s="23"/>
      <c r="AQI16" s="23"/>
      <c r="AQJ16" s="23"/>
      <c r="AQK16" s="23"/>
      <c r="AQL16" s="23"/>
      <c r="AQM16" s="23"/>
      <c r="AQN16" s="23"/>
      <c r="AQO16" s="23"/>
      <c r="AQP16" s="23"/>
      <c r="AQQ16" s="23"/>
      <c r="AQR16" s="23"/>
      <c r="AQS16" s="23"/>
      <c r="AQT16" s="23"/>
      <c r="AQU16" s="23"/>
      <c r="AQV16" s="23"/>
      <c r="AQW16" s="23"/>
      <c r="AQX16" s="23"/>
      <c r="AQY16" s="23"/>
      <c r="AQZ16" s="23"/>
      <c r="ARA16" s="23"/>
      <c r="ARB16" s="23"/>
      <c r="ARC16" s="23"/>
      <c r="ARD16" s="23"/>
      <c r="ARE16" s="23"/>
      <c r="ARF16" s="23"/>
      <c r="ARG16" s="23"/>
      <c r="ARH16" s="23"/>
      <c r="ARI16" s="23"/>
      <c r="ARJ16" s="23"/>
      <c r="ARK16" s="23"/>
      <c r="ARL16" s="23"/>
      <c r="ARM16" s="23"/>
      <c r="ARN16" s="23"/>
      <c r="ARO16" s="23"/>
      <c r="ARP16" s="23"/>
      <c r="ARQ16" s="23"/>
      <c r="ARR16" s="23"/>
      <c r="ARS16" s="23"/>
      <c r="ART16" s="23"/>
      <c r="ARU16" s="23"/>
      <c r="ARV16" s="23"/>
      <c r="ARW16" s="23"/>
      <c r="ARX16" s="23"/>
      <c r="ARY16" s="23"/>
      <c r="ARZ16" s="23"/>
      <c r="ASA16" s="23"/>
      <c r="ASB16" s="23"/>
      <c r="ASC16" s="23"/>
      <c r="ASD16" s="23"/>
      <c r="ASE16" s="23"/>
      <c r="ASF16" s="23"/>
      <c r="ASG16" s="23"/>
      <c r="ASH16" s="23"/>
      <c r="ASI16" s="23"/>
      <c r="ASJ16" s="23"/>
      <c r="ASK16" s="23"/>
      <c r="ASL16" s="23"/>
      <c r="ASM16" s="23"/>
      <c r="ASN16" s="23"/>
      <c r="ASO16" s="23"/>
      <c r="ASP16" s="23"/>
      <c r="ASQ16" s="23"/>
      <c r="ASR16" s="23"/>
      <c r="ASS16" s="23"/>
      <c r="AST16" s="23"/>
      <c r="ASU16" s="23"/>
      <c r="ASV16" s="23"/>
      <c r="ASW16" s="23"/>
      <c r="ASX16" s="23"/>
      <c r="ASY16" s="23"/>
      <c r="ASZ16" s="23"/>
      <c r="ATA16" s="23"/>
      <c r="ATB16" s="23"/>
      <c r="ATC16" s="23"/>
      <c r="ATD16" s="23"/>
      <c r="ATE16" s="23"/>
      <c r="ATF16" s="23"/>
      <c r="ATG16" s="23"/>
      <c r="ATH16" s="23"/>
      <c r="ATI16" s="23"/>
      <c r="ATJ16" s="23"/>
      <c r="ATK16" s="23"/>
      <c r="ATL16" s="23"/>
      <c r="ATM16" s="23"/>
      <c r="ATN16" s="23"/>
      <c r="ATO16" s="23"/>
      <c r="ATP16" s="23"/>
      <c r="ATQ16" s="23"/>
      <c r="ATR16" s="23"/>
      <c r="ATS16" s="23"/>
      <c r="ATT16" s="23"/>
      <c r="ATU16" s="23"/>
      <c r="ATV16" s="23"/>
      <c r="ATW16" s="23"/>
      <c r="ATX16" s="23"/>
      <c r="ATY16" s="23"/>
      <c r="ATZ16" s="23"/>
      <c r="AUA16" s="23"/>
      <c r="AUB16" s="23"/>
      <c r="AUC16" s="23"/>
      <c r="AUD16" s="23"/>
      <c r="AUE16" s="23"/>
      <c r="AUF16" s="23"/>
      <c r="AUG16" s="23"/>
      <c r="AUH16" s="23"/>
      <c r="AUI16" s="23"/>
      <c r="AUJ16" s="23"/>
      <c r="AUK16" s="23"/>
      <c r="AUL16" s="23"/>
      <c r="AUM16" s="23"/>
      <c r="AUN16" s="23"/>
      <c r="AUO16" s="23"/>
      <c r="AUP16" s="23"/>
      <c r="AUQ16" s="23"/>
      <c r="AUR16" s="23"/>
      <c r="AUS16" s="23"/>
      <c r="AUT16" s="23"/>
      <c r="AUU16" s="23"/>
      <c r="AUV16" s="23"/>
      <c r="AUW16" s="23"/>
      <c r="AUX16" s="23"/>
      <c r="AUY16" s="23"/>
      <c r="AUZ16" s="23"/>
      <c r="AVA16" s="23"/>
      <c r="AVB16" s="23"/>
      <c r="AVC16" s="23"/>
      <c r="AVD16" s="23"/>
      <c r="AVE16" s="23"/>
      <c r="AVF16" s="23"/>
      <c r="AVG16" s="23"/>
      <c r="AVH16" s="23"/>
      <c r="AVI16" s="23"/>
      <c r="AVJ16" s="23"/>
      <c r="AVK16" s="23"/>
      <c r="AVL16" s="23"/>
      <c r="AVM16" s="23"/>
      <c r="AVN16" s="23"/>
      <c r="AVO16" s="23"/>
      <c r="AVP16" s="23"/>
      <c r="AVQ16" s="23"/>
      <c r="AVR16" s="23"/>
      <c r="AVS16" s="23"/>
      <c r="AVT16" s="23"/>
      <c r="AVU16" s="23"/>
      <c r="AVV16" s="23"/>
      <c r="AVW16" s="23"/>
      <c r="AVX16" s="23"/>
      <c r="AVY16" s="23"/>
      <c r="AVZ16" s="23"/>
      <c r="AWA16" s="23"/>
      <c r="AWB16" s="23"/>
      <c r="AWC16" s="23"/>
      <c r="AWD16" s="23"/>
      <c r="AWE16" s="23"/>
      <c r="AWF16" s="23"/>
      <c r="AWG16" s="23"/>
      <c r="AWH16" s="23"/>
      <c r="AWI16" s="23"/>
      <c r="AWJ16" s="23"/>
      <c r="AWK16" s="23"/>
      <c r="AWL16" s="23"/>
      <c r="AWM16" s="23"/>
      <c r="AWN16" s="23"/>
      <c r="AWO16" s="23"/>
      <c r="AWP16" s="23"/>
      <c r="AWQ16" s="23"/>
      <c r="AWR16" s="23"/>
      <c r="AWS16" s="23"/>
      <c r="AWT16" s="23"/>
      <c r="AWU16" s="23"/>
      <c r="AWV16" s="23"/>
      <c r="AWW16" s="23"/>
      <c r="AWX16" s="23"/>
      <c r="AWY16" s="23"/>
      <c r="AWZ16" s="23"/>
      <c r="AXA16" s="23"/>
      <c r="AXB16" s="23"/>
      <c r="AXC16" s="23"/>
      <c r="AXD16" s="23"/>
      <c r="AXE16" s="23"/>
      <c r="AXF16" s="23"/>
      <c r="AXG16" s="23"/>
      <c r="AXH16" s="23"/>
      <c r="AXI16" s="23"/>
      <c r="AXJ16" s="23"/>
      <c r="AXK16" s="23"/>
      <c r="AXL16" s="23"/>
      <c r="AXM16" s="23"/>
      <c r="AXN16" s="23"/>
      <c r="AXO16" s="23"/>
      <c r="AXP16" s="23"/>
      <c r="AXQ16" s="23"/>
      <c r="AXR16" s="23"/>
      <c r="AXS16" s="23"/>
      <c r="AXT16" s="23"/>
      <c r="AXU16" s="23"/>
      <c r="AXV16" s="23"/>
      <c r="AXW16" s="23"/>
      <c r="AXX16" s="23"/>
      <c r="AXY16" s="23"/>
      <c r="AXZ16" s="23"/>
      <c r="AYA16" s="23"/>
      <c r="AYB16" s="23"/>
      <c r="AYC16" s="23"/>
      <c r="AYD16" s="23"/>
      <c r="AYE16" s="23"/>
      <c r="AYF16" s="23"/>
      <c r="AYG16" s="23"/>
      <c r="AYH16" s="23"/>
      <c r="AYI16" s="23"/>
      <c r="AYJ16" s="23"/>
      <c r="AYK16" s="23"/>
      <c r="AYL16" s="23"/>
      <c r="AYM16" s="23"/>
      <c r="AYN16" s="23"/>
      <c r="AYO16" s="23"/>
      <c r="AYP16" s="23"/>
      <c r="AYQ16" s="23"/>
      <c r="AYR16" s="23"/>
      <c r="AYS16" s="23"/>
      <c r="AYT16" s="23"/>
      <c r="AYU16" s="23"/>
      <c r="AYV16" s="23"/>
      <c r="AYW16" s="23"/>
      <c r="AYX16" s="23"/>
      <c r="AYY16" s="23"/>
      <c r="AYZ16" s="23"/>
      <c r="AZA16" s="23"/>
      <c r="AZB16" s="23"/>
      <c r="AZC16" s="23"/>
      <c r="AZD16" s="23"/>
      <c r="AZE16" s="23"/>
      <c r="AZF16" s="23"/>
      <c r="AZG16" s="23"/>
      <c r="AZH16" s="23"/>
      <c r="AZI16" s="23"/>
      <c r="AZJ16" s="23"/>
      <c r="AZK16" s="23"/>
      <c r="AZL16" s="23"/>
      <c r="AZM16" s="23"/>
      <c r="AZN16" s="23"/>
      <c r="AZO16" s="23"/>
      <c r="AZP16" s="23"/>
      <c r="AZQ16" s="23"/>
      <c r="AZR16" s="23"/>
      <c r="AZS16" s="23"/>
      <c r="AZT16" s="23"/>
      <c r="AZU16" s="23"/>
      <c r="AZV16" s="23"/>
      <c r="AZW16" s="23"/>
      <c r="AZX16" s="23"/>
      <c r="AZY16" s="23"/>
      <c r="AZZ16" s="23"/>
      <c r="BAA16" s="23"/>
      <c r="BAB16" s="23"/>
      <c r="BAC16" s="23"/>
      <c r="BAD16" s="23"/>
      <c r="BAE16" s="23"/>
      <c r="BAF16" s="23"/>
      <c r="BAG16" s="23"/>
      <c r="BAH16" s="23"/>
      <c r="BAI16" s="23"/>
      <c r="BAJ16" s="23"/>
      <c r="BAK16" s="23"/>
      <c r="BAL16" s="23"/>
      <c r="BAM16" s="23"/>
      <c r="BAN16" s="23"/>
      <c r="BAO16" s="23"/>
      <c r="BAP16" s="23"/>
      <c r="BAQ16" s="23"/>
      <c r="BAR16" s="23"/>
      <c r="BAS16" s="23"/>
      <c r="BAT16" s="23"/>
      <c r="BAU16" s="23"/>
      <c r="BAV16" s="23"/>
      <c r="BAW16" s="23"/>
      <c r="BAX16" s="23"/>
      <c r="BAY16" s="23"/>
      <c r="BAZ16" s="23"/>
      <c r="BBA16" s="23"/>
      <c r="BBB16" s="23"/>
      <c r="BBC16" s="23"/>
      <c r="BBD16" s="23"/>
      <c r="BBE16" s="23"/>
      <c r="BBF16" s="23"/>
      <c r="BBG16" s="23"/>
      <c r="BBH16" s="23"/>
      <c r="BBI16" s="23"/>
      <c r="BBJ16" s="23"/>
      <c r="BBK16" s="23"/>
      <c r="BBL16" s="23"/>
      <c r="BBM16" s="23"/>
      <c r="BBN16" s="23"/>
      <c r="BBO16" s="23"/>
      <c r="BBP16" s="23"/>
      <c r="BBQ16" s="23"/>
      <c r="BBR16" s="23"/>
      <c r="BBS16" s="23"/>
      <c r="BBT16" s="23"/>
      <c r="BBU16" s="23"/>
      <c r="BBV16" s="23"/>
      <c r="BBW16" s="23"/>
      <c r="BBX16" s="23"/>
      <c r="BBY16" s="23"/>
      <c r="BBZ16" s="23"/>
      <c r="BCA16" s="23"/>
      <c r="BCB16" s="23"/>
      <c r="BCC16" s="23"/>
      <c r="BCD16" s="23"/>
      <c r="BCE16" s="23"/>
      <c r="BCF16" s="23"/>
      <c r="BCG16" s="23"/>
      <c r="BCH16" s="23"/>
      <c r="BCI16" s="23"/>
      <c r="BCJ16" s="23"/>
      <c r="BCK16" s="23"/>
      <c r="BCL16" s="23"/>
      <c r="BCM16" s="23"/>
      <c r="BCN16" s="23"/>
      <c r="BCO16" s="23"/>
      <c r="BCP16" s="23"/>
      <c r="BCQ16" s="23"/>
      <c r="BCR16" s="23"/>
      <c r="BCS16" s="23"/>
      <c r="BCT16" s="23"/>
      <c r="BCU16" s="23"/>
      <c r="BCV16" s="23"/>
      <c r="BCW16" s="23"/>
      <c r="BCX16" s="23"/>
      <c r="BCY16" s="23"/>
      <c r="BCZ16" s="23"/>
      <c r="BDA16" s="23"/>
      <c r="BDB16" s="23"/>
      <c r="BDC16" s="23"/>
      <c r="BDD16" s="23"/>
      <c r="BDE16" s="23"/>
      <c r="BDF16" s="23"/>
      <c r="BDG16" s="23"/>
      <c r="BDH16" s="23"/>
      <c r="BDI16" s="23"/>
      <c r="BDJ16" s="23"/>
      <c r="BDK16" s="23"/>
      <c r="BDL16" s="23"/>
      <c r="BDM16" s="23"/>
      <c r="BDN16" s="23"/>
      <c r="BDO16" s="23"/>
      <c r="BDP16" s="23"/>
      <c r="BDQ16" s="23"/>
      <c r="BDR16" s="23"/>
      <c r="BDS16" s="23"/>
      <c r="BDT16" s="23"/>
      <c r="BDU16" s="23"/>
      <c r="BDV16" s="23"/>
      <c r="BDW16" s="23"/>
      <c r="BDX16" s="23"/>
      <c r="BDY16" s="23"/>
      <c r="BDZ16" s="23"/>
      <c r="BEA16" s="23"/>
      <c r="BEB16" s="23"/>
      <c r="BEC16" s="23"/>
      <c r="BED16" s="23"/>
      <c r="BEE16" s="23"/>
      <c r="BEF16" s="23"/>
      <c r="BEG16" s="23"/>
      <c r="BEH16" s="23"/>
      <c r="BEI16" s="23"/>
      <c r="BEJ16" s="23"/>
      <c r="BEK16" s="23"/>
      <c r="BEL16" s="23"/>
      <c r="BEM16" s="23"/>
      <c r="BEN16" s="23"/>
      <c r="BEO16" s="23"/>
      <c r="BEP16" s="23"/>
      <c r="BEQ16" s="23"/>
      <c r="BER16" s="23"/>
      <c r="BES16" s="23"/>
      <c r="BET16" s="23"/>
      <c r="BEU16" s="23"/>
      <c r="BEV16" s="23"/>
      <c r="BEW16" s="23"/>
      <c r="BEX16" s="23"/>
      <c r="BEY16" s="23"/>
      <c r="BEZ16" s="23"/>
      <c r="BFA16" s="23"/>
      <c r="BFB16" s="23"/>
      <c r="BFC16" s="23"/>
      <c r="BFD16" s="23"/>
      <c r="BFE16" s="23"/>
      <c r="BFF16" s="23"/>
      <c r="BFG16" s="23"/>
      <c r="BFH16" s="23"/>
      <c r="BFI16" s="23"/>
      <c r="BFJ16" s="23"/>
      <c r="BFK16" s="23"/>
      <c r="BFL16" s="23"/>
      <c r="BFM16" s="23"/>
      <c r="BFN16" s="23"/>
      <c r="BFO16" s="23"/>
      <c r="BFP16" s="23"/>
      <c r="BFQ16" s="23"/>
      <c r="BFR16" s="23"/>
      <c r="BFS16" s="23"/>
      <c r="BFT16" s="23"/>
      <c r="BFU16" s="23"/>
      <c r="BFV16" s="23"/>
      <c r="BFW16" s="23"/>
      <c r="BFX16" s="23"/>
      <c r="BFY16" s="23"/>
      <c r="BFZ16" s="23"/>
      <c r="BGA16" s="23"/>
      <c r="BGB16" s="23"/>
      <c r="BGC16" s="23"/>
      <c r="BGD16" s="23"/>
      <c r="BGE16" s="23"/>
      <c r="BGF16" s="23"/>
      <c r="BGG16" s="23"/>
      <c r="BGH16" s="23"/>
      <c r="BGI16" s="23"/>
      <c r="BGJ16" s="23"/>
      <c r="BGK16" s="23"/>
      <c r="BGL16" s="23"/>
      <c r="BGM16" s="23"/>
      <c r="BGN16" s="23"/>
      <c r="BGO16" s="23"/>
      <c r="BGP16" s="23"/>
      <c r="BGQ16" s="23"/>
      <c r="BGR16" s="23"/>
      <c r="BGS16" s="23"/>
      <c r="BGT16" s="23"/>
      <c r="BGU16" s="23"/>
      <c r="BGV16" s="23"/>
      <c r="BGW16" s="23"/>
      <c r="BGX16" s="23"/>
      <c r="BGY16" s="23"/>
      <c r="BGZ16" s="23"/>
      <c r="BHA16" s="23"/>
      <c r="BHB16" s="23"/>
      <c r="BHC16" s="23"/>
      <c r="BHD16" s="23"/>
      <c r="BHE16" s="23"/>
      <c r="BHF16" s="23"/>
      <c r="BHG16" s="23"/>
      <c r="BHH16" s="23"/>
      <c r="BHI16" s="23"/>
      <c r="BHJ16" s="23"/>
      <c r="BHK16" s="23"/>
      <c r="BHL16" s="23"/>
      <c r="BHM16" s="23"/>
      <c r="BHN16" s="23"/>
      <c r="BHO16" s="23"/>
      <c r="BHP16" s="23"/>
      <c r="BHQ16" s="23"/>
      <c r="BHR16" s="23"/>
      <c r="BHS16" s="23"/>
      <c r="BHT16" s="23"/>
      <c r="BHU16" s="23"/>
      <c r="BHV16" s="23"/>
      <c r="BHW16" s="23"/>
      <c r="BHX16" s="23"/>
      <c r="BHY16" s="23"/>
      <c r="BHZ16" s="23"/>
      <c r="BIA16" s="23"/>
      <c r="BIB16" s="23"/>
      <c r="BIC16" s="23"/>
      <c r="BID16" s="23"/>
      <c r="BIE16" s="23"/>
      <c r="BIF16" s="23"/>
      <c r="BIG16" s="23"/>
      <c r="BIH16" s="23"/>
      <c r="BII16" s="23"/>
      <c r="BIJ16" s="23"/>
      <c r="BIK16" s="23"/>
      <c r="BIL16" s="23"/>
      <c r="BIM16" s="23"/>
      <c r="BIN16" s="23"/>
      <c r="BIO16" s="23"/>
      <c r="BIP16" s="23"/>
      <c r="BIQ16" s="23"/>
      <c r="BIR16" s="23"/>
      <c r="BIS16" s="23"/>
      <c r="BIT16" s="23"/>
      <c r="BIU16" s="23"/>
      <c r="BIV16" s="23"/>
      <c r="BIW16" s="23"/>
      <c r="BIX16" s="23"/>
      <c r="BIY16" s="23"/>
      <c r="BIZ16" s="23"/>
      <c r="BJA16" s="23"/>
      <c r="BJB16" s="23"/>
      <c r="BJC16" s="23"/>
      <c r="BJD16" s="23"/>
      <c r="BJE16" s="23"/>
      <c r="BJF16" s="23"/>
      <c r="BJG16" s="23"/>
      <c r="BJH16" s="23"/>
      <c r="BJI16" s="23"/>
      <c r="BJJ16" s="23"/>
      <c r="BJK16" s="23"/>
      <c r="BJL16" s="23"/>
      <c r="BJM16" s="23"/>
      <c r="BJN16" s="23"/>
      <c r="BJO16" s="23"/>
      <c r="BJP16" s="23"/>
      <c r="BJQ16" s="23"/>
      <c r="BJR16" s="23"/>
      <c r="BJS16" s="23"/>
      <c r="BJT16" s="23"/>
      <c r="BJU16" s="23"/>
      <c r="BJV16" s="23"/>
      <c r="BJW16" s="23"/>
      <c r="BJX16" s="23"/>
      <c r="BJY16" s="23"/>
      <c r="BJZ16" s="23"/>
      <c r="BKA16" s="23"/>
      <c r="BKB16" s="23"/>
      <c r="BKC16" s="23"/>
      <c r="BKD16" s="23"/>
      <c r="BKE16" s="23"/>
      <c r="BKF16" s="23"/>
      <c r="BKG16" s="23"/>
      <c r="BKH16" s="23"/>
      <c r="BKI16" s="23"/>
      <c r="BKJ16" s="23"/>
      <c r="BKK16" s="23"/>
      <c r="BKL16" s="23"/>
      <c r="BKM16" s="23"/>
      <c r="BKN16" s="23"/>
      <c r="BKO16" s="23"/>
      <c r="BKP16" s="23"/>
      <c r="BKQ16" s="23"/>
      <c r="BKR16" s="23"/>
      <c r="BKS16" s="23"/>
      <c r="BKT16" s="23"/>
      <c r="BKU16" s="23"/>
      <c r="BKV16" s="23"/>
      <c r="BKW16" s="23"/>
      <c r="BKX16" s="23"/>
      <c r="BKY16" s="23"/>
      <c r="BKZ16" s="23"/>
      <c r="BLA16" s="23"/>
      <c r="BLB16" s="23"/>
      <c r="BLC16" s="23"/>
      <c r="BLD16" s="23"/>
      <c r="BLE16" s="23"/>
      <c r="BLF16" s="23"/>
      <c r="BLG16" s="23"/>
      <c r="BLH16" s="23"/>
      <c r="BLI16" s="23"/>
      <c r="BLJ16" s="23"/>
      <c r="BLK16" s="23"/>
      <c r="BLL16" s="23"/>
      <c r="BLM16" s="23"/>
      <c r="BLN16" s="23"/>
      <c r="BLO16" s="23"/>
      <c r="BLP16" s="23"/>
      <c r="BLQ16" s="23"/>
      <c r="BLR16" s="23"/>
      <c r="BLS16" s="23"/>
      <c r="BLT16" s="23"/>
      <c r="BLU16" s="23"/>
      <c r="BLV16" s="23"/>
      <c r="BLW16" s="23"/>
      <c r="BLX16" s="23"/>
      <c r="BLY16" s="23"/>
      <c r="BLZ16" s="23"/>
      <c r="BMA16" s="23"/>
      <c r="BMB16" s="23"/>
      <c r="BMC16" s="23"/>
      <c r="BMD16" s="23"/>
      <c r="BME16" s="23"/>
      <c r="BMF16" s="23"/>
      <c r="BMG16" s="23"/>
      <c r="BMH16" s="23"/>
      <c r="BMI16" s="23"/>
      <c r="BMJ16" s="23"/>
      <c r="BMK16" s="23"/>
      <c r="BML16" s="23"/>
      <c r="BMM16" s="23"/>
      <c r="BMN16" s="23"/>
      <c r="BMO16" s="23"/>
      <c r="BMP16" s="23"/>
      <c r="BMQ16" s="23"/>
      <c r="BMR16" s="23"/>
      <c r="BMS16" s="23"/>
      <c r="BMT16" s="23"/>
      <c r="BMU16" s="23"/>
      <c r="BMV16" s="23"/>
      <c r="BMW16" s="23"/>
      <c r="BMX16" s="23"/>
      <c r="BMY16" s="23"/>
      <c r="BMZ16" s="23"/>
      <c r="BNA16" s="23"/>
      <c r="BNB16" s="23"/>
      <c r="BNC16" s="23"/>
      <c r="BND16" s="23"/>
      <c r="BNE16" s="23"/>
      <c r="BNF16" s="23"/>
      <c r="BNG16" s="23"/>
      <c r="BNH16" s="23"/>
      <c r="BNI16" s="23"/>
      <c r="BNJ16" s="23"/>
      <c r="BNK16" s="23"/>
      <c r="BNL16" s="23"/>
      <c r="BNM16" s="23"/>
      <c r="BNN16" s="23"/>
      <c r="BNO16" s="23"/>
      <c r="BNP16" s="23"/>
      <c r="BNQ16" s="23"/>
      <c r="BNR16" s="23"/>
      <c r="BNS16" s="23"/>
      <c r="BNT16" s="23"/>
      <c r="BNU16" s="23"/>
      <c r="BNV16" s="23"/>
      <c r="BNW16" s="23"/>
      <c r="BNX16" s="23"/>
      <c r="BNY16" s="23"/>
      <c r="BNZ16" s="23"/>
      <c r="BOA16" s="23"/>
      <c r="BOB16" s="23"/>
      <c r="BOC16" s="23"/>
      <c r="BOD16" s="23"/>
      <c r="BOE16" s="23"/>
      <c r="BOF16" s="23"/>
      <c r="BOG16" s="23"/>
      <c r="BOH16" s="23"/>
      <c r="BOI16" s="23"/>
      <c r="BOJ16" s="23"/>
      <c r="BOK16" s="23"/>
      <c r="BOL16" s="23"/>
      <c r="BOM16" s="23"/>
      <c r="BON16" s="23"/>
      <c r="BOO16" s="23"/>
      <c r="BOP16" s="23"/>
      <c r="BOQ16" s="23"/>
      <c r="BOR16" s="23"/>
      <c r="BOS16" s="23"/>
      <c r="BOT16" s="23"/>
      <c r="BOU16" s="23"/>
      <c r="BOV16" s="23"/>
      <c r="BOW16" s="23"/>
      <c r="BOX16" s="23"/>
      <c r="BOY16" s="23"/>
      <c r="BOZ16" s="23"/>
      <c r="BPA16" s="23"/>
      <c r="BPB16" s="23"/>
      <c r="BPC16" s="23"/>
      <c r="BPD16" s="23"/>
      <c r="BPE16" s="23"/>
      <c r="BPF16" s="23"/>
      <c r="BPG16" s="23"/>
      <c r="BPH16" s="23"/>
      <c r="BPI16" s="23"/>
      <c r="BPJ16" s="23"/>
      <c r="BPK16" s="23"/>
      <c r="BPL16" s="23"/>
      <c r="BPM16" s="23"/>
      <c r="BPN16" s="23"/>
      <c r="BPO16" s="23"/>
      <c r="BPP16" s="23"/>
      <c r="BPQ16" s="23"/>
      <c r="BPR16" s="23"/>
      <c r="BPS16" s="23"/>
      <c r="BPT16" s="23"/>
      <c r="BPU16" s="23"/>
      <c r="BPV16" s="23"/>
      <c r="BPW16" s="23"/>
      <c r="BPX16" s="23"/>
      <c r="BPY16" s="23"/>
      <c r="BPZ16" s="23"/>
      <c r="BQA16" s="23"/>
      <c r="BQB16" s="23"/>
      <c r="BQC16" s="23"/>
      <c r="BQD16" s="23"/>
      <c r="BQE16" s="23"/>
      <c r="BQF16" s="23"/>
      <c r="BQG16" s="23"/>
      <c r="BQH16" s="23"/>
      <c r="BQI16" s="23"/>
      <c r="BQJ16" s="23"/>
      <c r="BQK16" s="23"/>
      <c r="BQL16" s="23"/>
      <c r="BQM16" s="23"/>
      <c r="BQN16" s="23"/>
      <c r="BQO16" s="23"/>
      <c r="BQP16" s="23"/>
      <c r="BQQ16" s="23"/>
      <c r="BQR16" s="23"/>
      <c r="BQS16" s="23"/>
      <c r="BQT16" s="23"/>
      <c r="BQU16" s="23"/>
      <c r="BQV16" s="23"/>
      <c r="BQW16" s="23"/>
      <c r="BQX16" s="23"/>
      <c r="BQY16" s="23"/>
      <c r="BQZ16" s="23"/>
      <c r="BRA16" s="23"/>
      <c r="BRB16" s="23"/>
      <c r="BRC16" s="23"/>
      <c r="BRD16" s="23"/>
      <c r="BRE16" s="23"/>
      <c r="BRF16" s="23"/>
      <c r="BRG16" s="23"/>
      <c r="BRH16" s="23"/>
      <c r="BRI16" s="23"/>
      <c r="BRJ16" s="23"/>
      <c r="BRK16" s="23"/>
      <c r="BRL16" s="23"/>
      <c r="BRM16" s="23"/>
      <c r="BRN16" s="23"/>
      <c r="BRO16" s="23"/>
      <c r="BRP16" s="23"/>
      <c r="BRQ16" s="23"/>
      <c r="BRR16" s="23"/>
      <c r="BRS16" s="23"/>
      <c r="BRT16" s="23"/>
      <c r="BRU16" s="23"/>
      <c r="BRV16" s="23"/>
      <c r="BRW16" s="23"/>
      <c r="BRX16" s="23"/>
      <c r="BRY16" s="23"/>
      <c r="BRZ16" s="23"/>
      <c r="BSA16" s="23"/>
      <c r="BSB16" s="23"/>
      <c r="BSC16" s="23"/>
      <c r="BSD16" s="23"/>
      <c r="BSE16" s="23"/>
      <c r="BSF16" s="23"/>
      <c r="BSG16" s="23"/>
      <c r="BSH16" s="23"/>
      <c r="BSI16" s="23"/>
      <c r="BSJ16" s="23"/>
      <c r="BSK16" s="23"/>
      <c r="BSL16" s="23"/>
      <c r="BSM16" s="23"/>
      <c r="BSN16" s="23"/>
      <c r="BSO16" s="23"/>
      <c r="BSP16" s="23"/>
      <c r="BSQ16" s="23"/>
      <c r="BSR16" s="23"/>
      <c r="BSS16" s="23"/>
      <c r="BST16" s="23"/>
      <c r="BSU16" s="23"/>
      <c r="BSV16" s="23"/>
      <c r="BSW16" s="23"/>
      <c r="BSX16" s="23"/>
      <c r="BSY16" s="23"/>
      <c r="BSZ16" s="23"/>
      <c r="BTA16" s="23"/>
      <c r="BTB16" s="23"/>
      <c r="BTC16" s="23"/>
      <c r="BTD16" s="23"/>
      <c r="BTE16" s="23"/>
      <c r="BTF16" s="23"/>
      <c r="BTG16" s="23"/>
      <c r="BTH16" s="23"/>
      <c r="BTI16" s="23"/>
      <c r="BTJ16" s="23"/>
      <c r="BTK16" s="23"/>
      <c r="BTL16" s="23"/>
      <c r="BTM16" s="23"/>
      <c r="BTN16" s="23"/>
      <c r="BTO16" s="23"/>
      <c r="BTP16" s="23"/>
      <c r="BTQ16" s="23"/>
      <c r="BTR16" s="23"/>
      <c r="BTS16" s="23"/>
      <c r="BTT16" s="23"/>
      <c r="BTU16" s="23"/>
      <c r="BTV16" s="23"/>
      <c r="BTW16" s="23"/>
      <c r="BTX16" s="23"/>
      <c r="BTY16" s="23"/>
      <c r="BTZ16" s="23"/>
      <c r="BUA16" s="23"/>
      <c r="BUB16" s="23"/>
      <c r="BUC16" s="23"/>
      <c r="BUD16" s="23"/>
      <c r="BUE16" s="23"/>
      <c r="BUF16" s="23"/>
      <c r="BUG16" s="23"/>
      <c r="BUH16" s="23"/>
      <c r="BUI16" s="23"/>
      <c r="BUJ16" s="23"/>
      <c r="BUK16" s="23"/>
      <c r="BUL16" s="23"/>
      <c r="BUM16" s="23"/>
      <c r="BUN16" s="23"/>
      <c r="BUO16" s="23"/>
      <c r="BUP16" s="23"/>
      <c r="BUQ16" s="23"/>
      <c r="BUR16" s="23"/>
      <c r="BUS16" s="23"/>
      <c r="BUT16" s="23"/>
      <c r="BUU16" s="23"/>
      <c r="BUV16" s="23"/>
      <c r="BUW16" s="23"/>
      <c r="BUX16" s="23"/>
      <c r="BUY16" s="23"/>
      <c r="BUZ16" s="23"/>
      <c r="BVA16" s="23"/>
      <c r="BVB16" s="23"/>
      <c r="BVC16" s="23"/>
      <c r="BVD16" s="23"/>
      <c r="BVE16" s="23"/>
      <c r="BVF16" s="23"/>
      <c r="BVG16" s="23"/>
      <c r="BVH16" s="23"/>
      <c r="BVI16" s="23"/>
      <c r="BVJ16" s="23"/>
      <c r="BVK16" s="23"/>
      <c r="BVL16" s="23"/>
      <c r="BVM16" s="23"/>
      <c r="BVN16" s="23"/>
      <c r="BVO16" s="23"/>
      <c r="BVP16" s="23"/>
      <c r="BVQ16" s="23"/>
      <c r="BVR16" s="23"/>
      <c r="BVS16" s="23"/>
      <c r="BVT16" s="23"/>
      <c r="BVU16" s="23"/>
      <c r="BVV16" s="23"/>
      <c r="BVW16" s="23"/>
      <c r="BVX16" s="23"/>
      <c r="BVY16" s="23"/>
      <c r="BVZ16" s="23"/>
      <c r="BWA16" s="23"/>
      <c r="BWB16" s="23"/>
      <c r="BWC16" s="23"/>
      <c r="BWD16" s="23"/>
      <c r="BWE16" s="23"/>
      <c r="BWF16" s="23"/>
      <c r="BWG16" s="23"/>
      <c r="BWH16" s="23"/>
      <c r="BWI16" s="23"/>
      <c r="BWJ16" s="23"/>
      <c r="BWK16" s="23"/>
      <c r="BWL16" s="23"/>
      <c r="BWM16" s="23"/>
      <c r="BWN16" s="23"/>
      <c r="BWO16" s="23"/>
      <c r="BWP16" s="23"/>
      <c r="BWQ16" s="23"/>
      <c r="BWR16" s="23"/>
      <c r="BWS16" s="23"/>
      <c r="BWT16" s="23"/>
      <c r="BWU16" s="23"/>
      <c r="BWV16" s="23"/>
      <c r="BWW16" s="23"/>
      <c r="BWX16" s="23"/>
      <c r="BWY16" s="23"/>
      <c r="BWZ16" s="23"/>
      <c r="BXA16" s="23"/>
      <c r="BXB16" s="23"/>
      <c r="BXC16" s="23"/>
      <c r="BXD16" s="23"/>
      <c r="BXE16" s="23"/>
      <c r="BXF16" s="23"/>
      <c r="BXG16" s="23"/>
      <c r="BXH16" s="23"/>
      <c r="BXI16" s="23"/>
      <c r="BXJ16" s="23"/>
      <c r="BXK16" s="23"/>
      <c r="BXL16" s="23"/>
      <c r="BXM16" s="23"/>
      <c r="BXN16" s="23"/>
      <c r="BXO16" s="23"/>
      <c r="BXP16" s="23"/>
      <c r="BXQ16" s="23"/>
      <c r="BXR16" s="23"/>
      <c r="BXS16" s="23"/>
      <c r="BXT16" s="23"/>
      <c r="BXU16" s="23"/>
      <c r="BXV16" s="23"/>
      <c r="BXW16" s="23"/>
      <c r="BXX16" s="23"/>
      <c r="BXY16" s="23"/>
      <c r="BXZ16" s="23"/>
      <c r="BYA16" s="23"/>
      <c r="BYB16" s="23"/>
      <c r="BYC16" s="23"/>
      <c r="BYD16" s="23"/>
      <c r="BYE16" s="23"/>
      <c r="BYF16" s="23"/>
      <c r="BYG16" s="23"/>
      <c r="BYH16" s="23"/>
      <c r="BYI16" s="23"/>
      <c r="BYJ16" s="23"/>
      <c r="BYK16" s="23"/>
      <c r="BYL16" s="23"/>
      <c r="BYM16" s="23"/>
      <c r="BYN16" s="23"/>
      <c r="BYO16" s="23"/>
      <c r="BYP16" s="23"/>
      <c r="BYQ16" s="23"/>
      <c r="BYR16" s="23"/>
      <c r="BYS16" s="23"/>
      <c r="BYT16" s="23"/>
      <c r="BYU16" s="23"/>
      <c r="BYV16" s="23"/>
      <c r="BYW16" s="23"/>
      <c r="BYX16" s="23"/>
      <c r="BYY16" s="23"/>
      <c r="BYZ16" s="23"/>
      <c r="BZA16" s="23"/>
      <c r="BZB16" s="23"/>
      <c r="BZC16" s="23"/>
      <c r="BZD16" s="23"/>
      <c r="BZE16" s="23"/>
      <c r="BZF16" s="23"/>
      <c r="BZG16" s="23"/>
      <c r="BZH16" s="23"/>
      <c r="BZI16" s="23"/>
      <c r="BZJ16" s="23"/>
      <c r="BZK16" s="23"/>
      <c r="BZL16" s="23"/>
      <c r="BZM16" s="23"/>
      <c r="BZN16" s="23"/>
      <c r="BZO16" s="23"/>
      <c r="BZP16" s="23"/>
      <c r="BZQ16" s="23"/>
      <c r="BZR16" s="23"/>
      <c r="BZS16" s="23"/>
      <c r="BZT16" s="23"/>
      <c r="BZU16" s="23"/>
      <c r="BZV16" s="23"/>
      <c r="BZW16" s="23"/>
      <c r="BZX16" s="23"/>
      <c r="BZY16" s="23"/>
      <c r="BZZ16" s="23"/>
      <c r="CAA16" s="23"/>
      <c r="CAB16" s="23"/>
      <c r="CAC16" s="23"/>
      <c r="CAD16" s="23"/>
      <c r="CAE16" s="23"/>
      <c r="CAF16" s="23"/>
      <c r="CAG16" s="23"/>
      <c r="CAH16" s="23"/>
      <c r="CAI16" s="23"/>
      <c r="CAJ16" s="23"/>
      <c r="CAK16" s="23"/>
      <c r="CAL16" s="23"/>
      <c r="CAM16" s="23"/>
      <c r="CAN16" s="23"/>
      <c r="CAO16" s="23"/>
      <c r="CAP16" s="23"/>
      <c r="CAQ16" s="23"/>
      <c r="CAR16" s="23"/>
      <c r="CAS16" s="23"/>
      <c r="CAT16" s="23"/>
      <c r="CAU16" s="23"/>
      <c r="CAV16" s="23"/>
      <c r="CAW16" s="23"/>
      <c r="CAX16" s="23"/>
      <c r="CAY16" s="23"/>
      <c r="CAZ16" s="23"/>
      <c r="CBA16" s="23"/>
      <c r="CBB16" s="23"/>
      <c r="CBC16" s="23"/>
      <c r="CBD16" s="23"/>
      <c r="CBE16" s="23"/>
      <c r="CBF16" s="23"/>
      <c r="CBG16" s="23"/>
      <c r="CBH16" s="23"/>
      <c r="CBI16" s="23"/>
      <c r="CBJ16" s="23"/>
      <c r="CBK16" s="23"/>
      <c r="CBL16" s="23"/>
      <c r="CBM16" s="23"/>
      <c r="CBN16" s="23"/>
      <c r="CBO16" s="23"/>
      <c r="CBP16" s="23"/>
      <c r="CBQ16" s="23"/>
      <c r="CBR16" s="23"/>
      <c r="CBS16" s="23"/>
      <c r="CBT16" s="23"/>
      <c r="CBU16" s="23"/>
      <c r="CBV16" s="23"/>
      <c r="CBW16" s="23"/>
      <c r="CBX16" s="23"/>
      <c r="CBY16" s="23"/>
      <c r="CBZ16" s="23"/>
      <c r="CCA16" s="23"/>
      <c r="CCB16" s="23"/>
      <c r="CCC16" s="23"/>
      <c r="CCD16" s="23"/>
      <c r="CCE16" s="23"/>
      <c r="CCF16" s="23"/>
      <c r="CCG16" s="23"/>
      <c r="CCH16" s="23"/>
      <c r="CCI16" s="23"/>
      <c r="CCJ16" s="23"/>
      <c r="CCK16" s="23"/>
      <c r="CCL16" s="23"/>
      <c r="CCM16" s="23"/>
      <c r="CCN16" s="23"/>
      <c r="CCO16" s="23"/>
      <c r="CCP16" s="23"/>
      <c r="CCQ16" s="23"/>
      <c r="CCR16" s="23"/>
      <c r="CCS16" s="23"/>
      <c r="CCT16" s="23"/>
      <c r="CCU16" s="23"/>
      <c r="CCV16" s="23"/>
      <c r="CCW16" s="23"/>
      <c r="CCX16" s="23"/>
      <c r="CCY16" s="23"/>
      <c r="CCZ16" s="23"/>
      <c r="CDA16" s="23"/>
      <c r="CDB16" s="23"/>
      <c r="CDC16" s="23"/>
      <c r="CDD16" s="23"/>
      <c r="CDE16" s="23"/>
      <c r="CDF16" s="23"/>
      <c r="CDG16" s="23"/>
      <c r="CDH16" s="23"/>
      <c r="CDI16" s="23"/>
      <c r="CDJ16" s="23"/>
      <c r="CDK16" s="23"/>
      <c r="CDL16" s="23"/>
      <c r="CDM16" s="23"/>
      <c r="CDN16" s="23"/>
      <c r="CDO16" s="23"/>
      <c r="CDP16" s="23"/>
      <c r="CDQ16" s="23"/>
      <c r="CDR16" s="23"/>
      <c r="CDS16" s="23"/>
      <c r="CDT16" s="23"/>
      <c r="CDU16" s="23"/>
      <c r="CDV16" s="23"/>
      <c r="CDW16" s="23"/>
      <c r="CDX16" s="23"/>
      <c r="CDY16" s="23"/>
      <c r="CDZ16" s="23"/>
      <c r="CEA16" s="23"/>
      <c r="CEB16" s="23"/>
      <c r="CEC16" s="23"/>
      <c r="CED16" s="23"/>
      <c r="CEE16" s="23"/>
      <c r="CEF16" s="23"/>
      <c r="CEG16" s="23"/>
      <c r="CEH16" s="23"/>
      <c r="CEI16" s="23"/>
      <c r="CEJ16" s="23"/>
      <c r="CEK16" s="23"/>
      <c r="CEL16" s="23"/>
      <c r="CEM16" s="23"/>
      <c r="CEN16" s="23"/>
      <c r="CEO16" s="23"/>
      <c r="CEP16" s="23"/>
      <c r="CEQ16" s="23"/>
      <c r="CER16" s="23"/>
      <c r="CES16" s="23"/>
      <c r="CET16" s="23"/>
      <c r="CEU16" s="23"/>
      <c r="CEV16" s="23"/>
      <c r="CEW16" s="23"/>
      <c r="CEX16" s="23"/>
      <c r="CEY16" s="23"/>
      <c r="CEZ16" s="23"/>
      <c r="CFA16" s="23"/>
      <c r="CFB16" s="23"/>
      <c r="CFC16" s="23"/>
      <c r="CFD16" s="23"/>
      <c r="CFE16" s="23"/>
      <c r="CFF16" s="23"/>
      <c r="CFG16" s="23"/>
      <c r="CFH16" s="23"/>
      <c r="CFI16" s="23"/>
      <c r="CFJ16" s="23"/>
      <c r="CFK16" s="23"/>
      <c r="CFL16" s="23"/>
      <c r="CFM16" s="23"/>
      <c r="CFN16" s="23"/>
      <c r="CFO16" s="23"/>
      <c r="CFP16" s="23"/>
      <c r="CFQ16" s="23"/>
      <c r="CFR16" s="23"/>
      <c r="CFS16" s="23"/>
      <c r="CFT16" s="23"/>
      <c r="CFU16" s="23"/>
      <c r="CFV16" s="23"/>
      <c r="CFW16" s="23"/>
      <c r="CFX16" s="23"/>
      <c r="CFY16" s="23"/>
      <c r="CFZ16" s="23"/>
      <c r="CGA16" s="23"/>
      <c r="CGB16" s="23"/>
      <c r="CGC16" s="23"/>
      <c r="CGD16" s="23"/>
      <c r="CGE16" s="23"/>
      <c r="CGF16" s="23"/>
      <c r="CGG16" s="23"/>
      <c r="CGH16" s="23"/>
      <c r="CGI16" s="23"/>
      <c r="CGJ16" s="23"/>
      <c r="CGK16" s="23"/>
      <c r="CGL16" s="23"/>
      <c r="CGM16" s="23"/>
      <c r="CGN16" s="23"/>
      <c r="CGO16" s="23"/>
      <c r="CGP16" s="23"/>
      <c r="CGQ16" s="23"/>
      <c r="CGR16" s="23"/>
      <c r="CGS16" s="23"/>
      <c r="CGT16" s="23"/>
      <c r="CGU16" s="23"/>
      <c r="CGV16" s="23"/>
      <c r="CGW16" s="23"/>
      <c r="CGX16" s="23"/>
      <c r="CGY16" s="23"/>
      <c r="CGZ16" s="23"/>
      <c r="CHA16" s="23"/>
      <c r="CHB16" s="23"/>
      <c r="CHC16" s="23"/>
      <c r="CHD16" s="23"/>
      <c r="CHE16" s="23"/>
      <c r="CHF16" s="23"/>
      <c r="CHG16" s="23"/>
      <c r="CHH16" s="23"/>
      <c r="CHI16" s="23"/>
      <c r="CHJ16" s="23"/>
      <c r="CHK16" s="23"/>
      <c r="CHL16" s="23"/>
      <c r="CHM16" s="23"/>
      <c r="CHN16" s="23"/>
      <c r="CHO16" s="23"/>
      <c r="CHP16" s="23"/>
      <c r="CHQ16" s="23"/>
      <c r="CHR16" s="23"/>
      <c r="CHS16" s="23"/>
      <c r="CHT16" s="23"/>
      <c r="CHU16" s="23"/>
      <c r="CHV16" s="23"/>
      <c r="CHW16" s="23"/>
      <c r="CHX16" s="23"/>
      <c r="CHY16" s="23"/>
      <c r="CHZ16" s="23"/>
      <c r="CIA16" s="23"/>
      <c r="CIB16" s="23"/>
      <c r="CIC16" s="23"/>
      <c r="CID16" s="23"/>
      <c r="CIE16" s="23"/>
      <c r="CIF16" s="23"/>
      <c r="CIG16" s="23"/>
      <c r="CIH16" s="23"/>
      <c r="CII16" s="23"/>
      <c r="CIJ16" s="23"/>
      <c r="CIK16" s="23"/>
      <c r="CIL16" s="23"/>
      <c r="CIM16" s="23"/>
      <c r="CIN16" s="23"/>
      <c r="CIO16" s="23"/>
      <c r="CIP16" s="23"/>
      <c r="CIQ16" s="23"/>
      <c r="CIR16" s="23"/>
      <c r="CIS16" s="23"/>
      <c r="CIT16" s="23"/>
      <c r="CIU16" s="23"/>
      <c r="CIV16" s="23"/>
      <c r="CIW16" s="23"/>
      <c r="CIX16" s="23"/>
      <c r="CIY16" s="23"/>
      <c r="CIZ16" s="23"/>
      <c r="CJA16" s="23"/>
      <c r="CJB16" s="23"/>
      <c r="CJC16" s="23"/>
      <c r="CJD16" s="23"/>
      <c r="CJE16" s="23"/>
      <c r="CJF16" s="23"/>
      <c r="CJG16" s="23"/>
      <c r="CJH16" s="23"/>
      <c r="CJI16" s="23"/>
      <c r="CJJ16" s="23"/>
      <c r="CJK16" s="23"/>
      <c r="CJL16" s="23"/>
      <c r="CJM16" s="23"/>
      <c r="CJN16" s="23"/>
      <c r="CJO16" s="23"/>
      <c r="CJP16" s="23"/>
      <c r="CJQ16" s="23"/>
      <c r="CJR16" s="23"/>
      <c r="CJS16" s="23"/>
      <c r="CJT16" s="23"/>
      <c r="CJU16" s="23"/>
      <c r="CJV16" s="23"/>
      <c r="CJW16" s="23"/>
      <c r="CJX16" s="23"/>
      <c r="CJY16" s="23"/>
      <c r="CJZ16" s="23"/>
      <c r="CKA16" s="23"/>
      <c r="CKB16" s="23"/>
      <c r="CKC16" s="23"/>
      <c r="CKD16" s="23"/>
      <c r="CKE16" s="23"/>
      <c r="CKF16" s="23"/>
      <c r="CKG16" s="23"/>
      <c r="CKH16" s="23"/>
      <c r="CKI16" s="23"/>
      <c r="CKJ16" s="23"/>
      <c r="CKK16" s="23"/>
      <c r="CKL16" s="23"/>
      <c r="CKM16" s="23"/>
      <c r="CKN16" s="23"/>
      <c r="CKO16" s="23"/>
      <c r="CKP16" s="23"/>
      <c r="CKQ16" s="23"/>
      <c r="CKR16" s="23"/>
      <c r="CKS16" s="23"/>
      <c r="CKT16" s="23"/>
      <c r="CKU16" s="23"/>
      <c r="CKV16" s="23"/>
      <c r="CKW16" s="23"/>
      <c r="CKX16" s="23"/>
      <c r="CKY16" s="23"/>
      <c r="CKZ16" s="23"/>
      <c r="CLA16" s="23"/>
      <c r="CLB16" s="23"/>
      <c r="CLC16" s="23"/>
      <c r="CLD16" s="23"/>
      <c r="CLE16" s="23"/>
      <c r="CLF16" s="23"/>
      <c r="CLG16" s="23"/>
      <c r="CLH16" s="23"/>
      <c r="CLI16" s="23"/>
      <c r="CLJ16" s="23"/>
      <c r="CLK16" s="23"/>
      <c r="CLL16" s="23"/>
      <c r="CLM16" s="23"/>
      <c r="CLN16" s="23"/>
      <c r="CLO16" s="23"/>
      <c r="CLP16" s="23"/>
      <c r="CLQ16" s="23"/>
      <c r="CLR16" s="23"/>
      <c r="CLS16" s="23"/>
      <c r="CLT16" s="23"/>
      <c r="CLU16" s="23"/>
      <c r="CLV16" s="23"/>
      <c r="CLW16" s="23"/>
      <c r="CLX16" s="23"/>
      <c r="CLY16" s="23"/>
      <c r="CLZ16" s="23"/>
      <c r="CMA16" s="23"/>
      <c r="CMB16" s="23"/>
      <c r="CMC16" s="23"/>
      <c r="CMD16" s="23"/>
      <c r="CME16" s="23"/>
      <c r="CMF16" s="23"/>
      <c r="CMG16" s="23"/>
      <c r="CMH16" s="23"/>
      <c r="CMI16" s="23"/>
      <c r="CMJ16" s="23"/>
      <c r="CMK16" s="23"/>
      <c r="CML16" s="23"/>
      <c r="CMM16" s="23"/>
      <c r="CMN16" s="23"/>
      <c r="CMO16" s="23"/>
      <c r="CMP16" s="23"/>
      <c r="CMQ16" s="23"/>
      <c r="CMR16" s="23"/>
      <c r="CMS16" s="23"/>
      <c r="CMT16" s="23"/>
      <c r="CMU16" s="23"/>
      <c r="CMV16" s="23"/>
      <c r="CMW16" s="23"/>
      <c r="CMX16" s="23"/>
      <c r="CMY16" s="23"/>
      <c r="CMZ16" s="23"/>
      <c r="CNA16" s="23"/>
      <c r="CNB16" s="23"/>
      <c r="CNC16" s="23"/>
      <c r="CND16" s="23"/>
      <c r="CNE16" s="23"/>
      <c r="CNF16" s="23"/>
      <c r="CNG16" s="23"/>
      <c r="CNH16" s="23"/>
      <c r="CNI16" s="23"/>
      <c r="CNJ16" s="23"/>
      <c r="CNK16" s="23"/>
      <c r="CNL16" s="23"/>
      <c r="CNM16" s="23"/>
      <c r="CNN16" s="23"/>
      <c r="CNO16" s="23"/>
      <c r="CNP16" s="23"/>
      <c r="CNQ16" s="23"/>
      <c r="CNR16" s="23"/>
      <c r="CNS16" s="23"/>
      <c r="CNT16" s="23"/>
      <c r="CNU16" s="23"/>
      <c r="CNV16" s="23"/>
      <c r="CNW16" s="23"/>
      <c r="CNX16" s="23"/>
      <c r="CNY16" s="23"/>
      <c r="CNZ16" s="23"/>
      <c r="COA16" s="23"/>
      <c r="COB16" s="23"/>
      <c r="COC16" s="23"/>
      <c r="COD16" s="23"/>
      <c r="COE16" s="23"/>
      <c r="COF16" s="23"/>
      <c r="COG16" s="23"/>
      <c r="COH16" s="23"/>
      <c r="COI16" s="23"/>
      <c r="COJ16" s="23"/>
      <c r="COK16" s="23"/>
      <c r="COL16" s="23"/>
      <c r="COM16" s="23"/>
      <c r="CON16" s="23"/>
      <c r="COO16" s="23"/>
      <c r="COP16" s="23"/>
      <c r="COQ16" s="23"/>
      <c r="COR16" s="23"/>
      <c r="COS16" s="23"/>
      <c r="COT16" s="23"/>
      <c r="COU16" s="23"/>
      <c r="COV16" s="23"/>
      <c r="COW16" s="23"/>
      <c r="COX16" s="23"/>
      <c r="COY16" s="23"/>
      <c r="COZ16" s="23"/>
      <c r="CPA16" s="23"/>
      <c r="CPB16" s="23"/>
      <c r="CPC16" s="23"/>
      <c r="CPD16" s="23"/>
      <c r="CPE16" s="23"/>
      <c r="CPF16" s="23"/>
      <c r="CPG16" s="23"/>
      <c r="CPH16" s="23"/>
      <c r="CPI16" s="23"/>
      <c r="CPJ16" s="23"/>
      <c r="CPK16" s="23"/>
      <c r="CPL16" s="23"/>
      <c r="CPM16" s="23"/>
      <c r="CPN16" s="23"/>
      <c r="CPO16" s="23"/>
      <c r="CPP16" s="23"/>
      <c r="CPQ16" s="23"/>
      <c r="CPR16" s="23"/>
      <c r="CPS16" s="23"/>
      <c r="CPT16" s="23"/>
      <c r="CPU16" s="23"/>
      <c r="CPV16" s="23"/>
      <c r="CPW16" s="23"/>
      <c r="CPX16" s="23"/>
      <c r="CPY16" s="23"/>
      <c r="CPZ16" s="23"/>
      <c r="CQA16" s="23"/>
      <c r="CQB16" s="23"/>
      <c r="CQC16" s="23"/>
      <c r="CQD16" s="23"/>
      <c r="CQE16" s="23"/>
      <c r="CQF16" s="23"/>
      <c r="CQG16" s="23"/>
      <c r="CQH16" s="23"/>
      <c r="CQI16" s="23"/>
      <c r="CQJ16" s="23"/>
      <c r="CQK16" s="23"/>
      <c r="CQL16" s="23"/>
      <c r="CQM16" s="23"/>
      <c r="CQN16" s="23"/>
      <c r="CQO16" s="23"/>
      <c r="CQP16" s="23"/>
      <c r="CQQ16" s="23"/>
      <c r="CQR16" s="23"/>
      <c r="CQS16" s="23"/>
      <c r="CQT16" s="23"/>
      <c r="CQU16" s="23"/>
      <c r="CQV16" s="23"/>
      <c r="CQW16" s="23"/>
      <c r="CQX16" s="23"/>
      <c r="CQY16" s="23"/>
      <c r="CQZ16" s="23"/>
      <c r="CRA16" s="23"/>
      <c r="CRB16" s="23"/>
      <c r="CRC16" s="23"/>
      <c r="CRD16" s="23"/>
      <c r="CRE16" s="23"/>
      <c r="CRF16" s="23"/>
      <c r="CRG16" s="23"/>
      <c r="CRH16" s="23"/>
      <c r="CRI16" s="23"/>
      <c r="CRJ16" s="23"/>
      <c r="CRK16" s="23"/>
      <c r="CRL16" s="23"/>
      <c r="CRM16" s="23"/>
      <c r="CRN16" s="23"/>
      <c r="CRO16" s="23"/>
      <c r="CRP16" s="23"/>
      <c r="CRQ16" s="23"/>
      <c r="CRR16" s="23"/>
      <c r="CRS16" s="23"/>
      <c r="CRT16" s="23"/>
      <c r="CRU16" s="23"/>
      <c r="CRV16" s="23"/>
      <c r="CRW16" s="23"/>
      <c r="CRX16" s="23"/>
      <c r="CRY16" s="23"/>
      <c r="CRZ16" s="23"/>
      <c r="CSA16" s="23"/>
      <c r="CSB16" s="23"/>
      <c r="CSC16" s="23"/>
      <c r="CSD16" s="23"/>
      <c r="CSE16" s="23"/>
      <c r="CSF16" s="23"/>
      <c r="CSG16" s="23"/>
      <c r="CSH16" s="23"/>
      <c r="CSI16" s="23"/>
      <c r="CSJ16" s="23"/>
      <c r="CSK16" s="23"/>
      <c r="CSL16" s="23"/>
      <c r="CSM16" s="23"/>
      <c r="CSN16" s="23"/>
      <c r="CSO16" s="23"/>
      <c r="CSP16" s="23"/>
      <c r="CSQ16" s="23"/>
      <c r="CSR16" s="23"/>
      <c r="CSS16" s="23"/>
      <c r="CST16" s="23"/>
      <c r="CSU16" s="23"/>
      <c r="CSV16" s="23"/>
      <c r="CSW16" s="23"/>
      <c r="CSX16" s="23"/>
      <c r="CSY16" s="23"/>
      <c r="CSZ16" s="23"/>
      <c r="CTA16" s="23"/>
      <c r="CTB16" s="23"/>
      <c r="CTC16" s="23"/>
      <c r="CTD16" s="23"/>
      <c r="CTE16" s="23"/>
      <c r="CTF16" s="23"/>
      <c r="CTG16" s="23"/>
      <c r="CTH16" s="23"/>
      <c r="CTI16" s="23"/>
      <c r="CTJ16" s="23"/>
      <c r="CTK16" s="23"/>
      <c r="CTL16" s="23"/>
      <c r="CTM16" s="23"/>
      <c r="CTN16" s="23"/>
      <c r="CTO16" s="23"/>
      <c r="CTP16" s="23"/>
      <c r="CTQ16" s="23"/>
      <c r="CTR16" s="23"/>
      <c r="CTS16" s="23"/>
      <c r="CTT16" s="23"/>
      <c r="CTU16" s="23"/>
      <c r="CTV16" s="23"/>
      <c r="CTW16" s="23"/>
      <c r="CTX16" s="23"/>
      <c r="CTY16" s="23"/>
      <c r="CTZ16" s="23"/>
      <c r="CUA16" s="23"/>
      <c r="CUB16" s="23"/>
      <c r="CUC16" s="23"/>
      <c r="CUD16" s="23"/>
      <c r="CUE16" s="23"/>
      <c r="CUF16" s="23"/>
      <c r="CUG16" s="23"/>
      <c r="CUH16" s="23"/>
      <c r="CUI16" s="23"/>
      <c r="CUJ16" s="23"/>
      <c r="CUK16" s="23"/>
      <c r="CUL16" s="23"/>
      <c r="CUM16" s="23"/>
      <c r="CUN16" s="23"/>
      <c r="CUO16" s="23"/>
      <c r="CUP16" s="23"/>
      <c r="CUQ16" s="23"/>
      <c r="CUR16" s="23"/>
      <c r="CUS16" s="23"/>
      <c r="CUT16" s="23"/>
      <c r="CUU16" s="23"/>
      <c r="CUV16" s="23"/>
      <c r="CUW16" s="23"/>
      <c r="CUX16" s="23"/>
      <c r="CUY16" s="23"/>
      <c r="CUZ16" s="23"/>
      <c r="CVA16" s="23"/>
      <c r="CVB16" s="23"/>
      <c r="CVC16" s="23"/>
      <c r="CVD16" s="23"/>
      <c r="CVE16" s="23"/>
      <c r="CVF16" s="23"/>
      <c r="CVG16" s="23"/>
      <c r="CVH16" s="23"/>
      <c r="CVI16" s="23"/>
      <c r="CVJ16" s="23"/>
      <c r="CVK16" s="23"/>
      <c r="CVL16" s="23"/>
      <c r="CVM16" s="23"/>
      <c r="CVN16" s="23"/>
      <c r="CVO16" s="23"/>
      <c r="CVP16" s="23"/>
      <c r="CVQ16" s="23"/>
      <c r="CVR16" s="23"/>
      <c r="CVS16" s="23"/>
      <c r="CVT16" s="23"/>
      <c r="CVU16" s="23"/>
      <c r="CVV16" s="23"/>
      <c r="CVW16" s="23"/>
      <c r="CVX16" s="23"/>
      <c r="CVY16" s="23"/>
      <c r="CVZ16" s="23"/>
      <c r="CWA16" s="23"/>
      <c r="CWB16" s="23"/>
      <c r="CWC16" s="23"/>
      <c r="CWD16" s="23"/>
      <c r="CWE16" s="23"/>
      <c r="CWF16" s="23"/>
      <c r="CWG16" s="23"/>
      <c r="CWH16" s="23"/>
      <c r="CWI16" s="23"/>
      <c r="CWJ16" s="23"/>
      <c r="CWK16" s="23"/>
      <c r="CWL16" s="23"/>
      <c r="CWM16" s="23"/>
      <c r="CWN16" s="23"/>
      <c r="CWO16" s="23"/>
      <c r="CWP16" s="23"/>
      <c r="CWQ16" s="23"/>
      <c r="CWR16" s="23"/>
      <c r="CWS16" s="23"/>
      <c r="CWT16" s="23"/>
      <c r="CWU16" s="23"/>
      <c r="CWV16" s="23"/>
      <c r="CWW16" s="23"/>
      <c r="CWX16" s="23"/>
      <c r="CWY16" s="23"/>
      <c r="CWZ16" s="23"/>
      <c r="CXA16" s="23"/>
      <c r="CXB16" s="23"/>
      <c r="CXC16" s="23"/>
      <c r="CXD16" s="23"/>
      <c r="CXE16" s="23"/>
      <c r="CXF16" s="23"/>
      <c r="CXG16" s="23"/>
      <c r="CXH16" s="23"/>
      <c r="CXI16" s="23"/>
      <c r="CXJ16" s="23"/>
      <c r="CXK16" s="23"/>
      <c r="CXL16" s="23"/>
      <c r="CXM16" s="23"/>
      <c r="CXN16" s="23"/>
      <c r="CXO16" s="23"/>
      <c r="CXP16" s="23"/>
      <c r="CXQ16" s="23"/>
      <c r="CXR16" s="23"/>
      <c r="CXS16" s="23"/>
      <c r="CXT16" s="23"/>
      <c r="CXU16" s="23"/>
      <c r="CXV16" s="23"/>
      <c r="CXW16" s="23"/>
      <c r="CXX16" s="23"/>
      <c r="CXY16" s="23"/>
      <c r="CXZ16" s="23"/>
      <c r="CYA16" s="23"/>
      <c r="CYB16" s="23"/>
      <c r="CYC16" s="23"/>
      <c r="CYD16" s="23"/>
      <c r="CYE16" s="23"/>
      <c r="CYF16" s="23"/>
      <c r="CYG16" s="23"/>
      <c r="CYH16" s="23"/>
      <c r="CYI16" s="23"/>
      <c r="CYJ16" s="23"/>
      <c r="CYK16" s="23"/>
      <c r="CYL16" s="23"/>
      <c r="CYM16" s="23"/>
      <c r="CYN16" s="23"/>
      <c r="CYO16" s="23"/>
      <c r="CYP16" s="23"/>
      <c r="CYQ16" s="23"/>
      <c r="CYR16" s="23"/>
      <c r="CYS16" s="23"/>
      <c r="CYT16" s="23"/>
      <c r="CYU16" s="23"/>
      <c r="CYV16" s="23"/>
      <c r="CYW16" s="23"/>
      <c r="CYX16" s="23"/>
      <c r="CYY16" s="23"/>
      <c r="CYZ16" s="23"/>
      <c r="CZA16" s="23"/>
      <c r="CZB16" s="23"/>
      <c r="CZC16" s="23"/>
      <c r="CZD16" s="23"/>
      <c r="CZE16" s="23"/>
      <c r="CZF16" s="23"/>
      <c r="CZG16" s="23"/>
      <c r="CZH16" s="23"/>
      <c r="CZI16" s="23"/>
      <c r="CZJ16" s="23"/>
      <c r="CZK16" s="23"/>
      <c r="CZL16" s="23"/>
      <c r="CZM16" s="23"/>
      <c r="CZN16" s="23"/>
      <c r="CZO16" s="23"/>
      <c r="CZP16" s="23"/>
      <c r="CZQ16" s="23"/>
      <c r="CZR16" s="23"/>
      <c r="CZS16" s="23"/>
      <c r="CZT16" s="23"/>
      <c r="CZU16" s="23"/>
      <c r="CZV16" s="23"/>
      <c r="CZW16" s="23"/>
      <c r="CZX16" s="23"/>
      <c r="CZY16" s="23"/>
      <c r="CZZ16" s="23"/>
      <c r="DAA16" s="23"/>
      <c r="DAB16" s="23"/>
      <c r="DAC16" s="23"/>
      <c r="DAD16" s="23"/>
      <c r="DAE16" s="23"/>
      <c r="DAF16" s="23"/>
      <c r="DAG16" s="23"/>
      <c r="DAH16" s="23"/>
      <c r="DAI16" s="23"/>
      <c r="DAJ16" s="23"/>
      <c r="DAK16" s="23"/>
      <c r="DAL16" s="23"/>
      <c r="DAM16" s="23"/>
      <c r="DAN16" s="23"/>
      <c r="DAO16" s="23"/>
      <c r="DAP16" s="23"/>
      <c r="DAQ16" s="23"/>
      <c r="DAR16" s="23"/>
      <c r="DAS16" s="23"/>
      <c r="DAT16" s="23"/>
      <c r="DAU16" s="23"/>
      <c r="DAV16" s="23"/>
      <c r="DAW16" s="23"/>
      <c r="DAX16" s="23"/>
      <c r="DAY16" s="23"/>
      <c r="DAZ16" s="23"/>
      <c r="DBA16" s="23"/>
      <c r="DBB16" s="23"/>
      <c r="DBC16" s="23"/>
      <c r="DBD16" s="23"/>
      <c r="DBE16" s="23"/>
      <c r="DBF16" s="23"/>
      <c r="DBG16" s="23"/>
      <c r="DBH16" s="23"/>
      <c r="DBI16" s="23"/>
      <c r="DBJ16" s="23"/>
      <c r="DBK16" s="23"/>
      <c r="DBL16" s="23"/>
      <c r="DBM16" s="23"/>
      <c r="DBN16" s="23"/>
      <c r="DBO16" s="23"/>
      <c r="DBP16" s="23"/>
      <c r="DBQ16" s="23"/>
      <c r="DBR16" s="23"/>
      <c r="DBS16" s="23"/>
      <c r="DBT16" s="23"/>
      <c r="DBU16" s="23"/>
      <c r="DBV16" s="23"/>
      <c r="DBW16" s="23"/>
      <c r="DBX16" s="23"/>
      <c r="DBY16" s="23"/>
      <c r="DBZ16" s="23"/>
      <c r="DCA16" s="23"/>
      <c r="DCB16" s="23"/>
      <c r="DCC16" s="23"/>
      <c r="DCD16" s="23"/>
      <c r="DCE16" s="23"/>
      <c r="DCF16" s="23"/>
      <c r="DCG16" s="23"/>
      <c r="DCH16" s="23"/>
      <c r="DCI16" s="23"/>
      <c r="DCJ16" s="23"/>
      <c r="DCK16" s="23"/>
      <c r="DCL16" s="23"/>
      <c r="DCM16" s="23"/>
      <c r="DCN16" s="23"/>
      <c r="DCO16" s="23"/>
      <c r="DCP16" s="23"/>
      <c r="DCQ16" s="23"/>
      <c r="DCR16" s="23"/>
      <c r="DCS16" s="23"/>
      <c r="DCT16" s="23"/>
      <c r="DCU16" s="23"/>
      <c r="DCV16" s="23"/>
      <c r="DCW16" s="23"/>
      <c r="DCX16" s="23"/>
      <c r="DCY16" s="23"/>
      <c r="DCZ16" s="23"/>
      <c r="DDA16" s="23"/>
      <c r="DDB16" s="23"/>
      <c r="DDC16" s="23"/>
      <c r="DDD16" s="23"/>
      <c r="DDE16" s="23"/>
      <c r="DDF16" s="23"/>
      <c r="DDG16" s="23"/>
      <c r="DDH16" s="23"/>
      <c r="DDI16" s="23"/>
      <c r="DDJ16" s="23"/>
      <c r="DDK16" s="23"/>
      <c r="DDL16" s="23"/>
      <c r="DDM16" s="23"/>
      <c r="DDN16" s="23"/>
      <c r="DDO16" s="23"/>
      <c r="DDP16" s="23"/>
      <c r="DDQ16" s="23"/>
      <c r="DDR16" s="23"/>
      <c r="DDS16" s="23"/>
      <c r="DDT16" s="23"/>
      <c r="DDU16" s="23"/>
      <c r="DDV16" s="23"/>
      <c r="DDW16" s="23"/>
      <c r="DDX16" s="23"/>
      <c r="DDY16" s="23"/>
      <c r="DDZ16" s="23"/>
      <c r="DEA16" s="23"/>
      <c r="DEB16" s="23"/>
      <c r="DEC16" s="23"/>
      <c r="DED16" s="23"/>
      <c r="DEE16" s="23"/>
      <c r="DEF16" s="23"/>
      <c r="DEG16" s="23"/>
      <c r="DEH16" s="23"/>
      <c r="DEI16" s="23"/>
      <c r="DEJ16" s="23"/>
      <c r="DEK16" s="23"/>
      <c r="DEL16" s="23"/>
      <c r="DEM16" s="23"/>
      <c r="DEN16" s="23"/>
      <c r="DEO16" s="23"/>
      <c r="DEP16" s="23"/>
      <c r="DEQ16" s="23"/>
      <c r="DER16" s="23"/>
      <c r="DES16" s="23"/>
      <c r="DET16" s="23"/>
      <c r="DEU16" s="23"/>
      <c r="DEV16" s="23"/>
      <c r="DEW16" s="23"/>
      <c r="DEX16" s="23"/>
      <c r="DEY16" s="23"/>
      <c r="DEZ16" s="23"/>
      <c r="DFA16" s="23"/>
      <c r="DFB16" s="23"/>
      <c r="DFC16" s="23"/>
      <c r="DFD16" s="23"/>
      <c r="DFE16" s="23"/>
      <c r="DFF16" s="23"/>
      <c r="DFG16" s="23"/>
      <c r="DFH16" s="23"/>
      <c r="DFI16" s="23"/>
      <c r="DFJ16" s="23"/>
      <c r="DFK16" s="23"/>
      <c r="DFL16" s="23"/>
      <c r="DFM16" s="23"/>
      <c r="DFN16" s="23"/>
      <c r="DFO16" s="23"/>
      <c r="DFP16" s="23"/>
      <c r="DFQ16" s="23"/>
      <c r="DFR16" s="23"/>
      <c r="DFS16" s="23"/>
      <c r="DFT16" s="23"/>
      <c r="DFU16" s="23"/>
      <c r="DFV16" s="23"/>
      <c r="DFW16" s="23"/>
      <c r="DFX16" s="23"/>
      <c r="DFY16" s="23"/>
      <c r="DFZ16" s="23"/>
      <c r="DGA16" s="23"/>
      <c r="DGB16" s="23"/>
      <c r="DGC16" s="23"/>
      <c r="DGD16" s="23"/>
      <c r="DGE16" s="23"/>
      <c r="DGF16" s="23"/>
      <c r="DGG16" s="23"/>
      <c r="DGH16" s="23"/>
      <c r="DGI16" s="23"/>
      <c r="DGJ16" s="23"/>
      <c r="DGK16" s="23"/>
      <c r="DGL16" s="23"/>
      <c r="DGM16" s="23"/>
      <c r="DGN16" s="23"/>
      <c r="DGO16" s="23"/>
      <c r="DGP16" s="23"/>
      <c r="DGQ16" s="23"/>
      <c r="DGR16" s="23"/>
      <c r="DGS16" s="23"/>
      <c r="DGT16" s="23"/>
      <c r="DGU16" s="23"/>
      <c r="DGV16" s="23"/>
      <c r="DGW16" s="23"/>
      <c r="DGX16" s="23"/>
      <c r="DGY16" s="23"/>
      <c r="DGZ16" s="23"/>
      <c r="DHA16" s="23"/>
      <c r="DHB16" s="23"/>
      <c r="DHC16" s="23"/>
      <c r="DHD16" s="23"/>
      <c r="DHE16" s="23"/>
      <c r="DHF16" s="23"/>
      <c r="DHG16" s="23"/>
      <c r="DHH16" s="23"/>
      <c r="DHI16" s="23"/>
      <c r="DHJ16" s="23"/>
      <c r="DHK16" s="23"/>
      <c r="DHL16" s="23"/>
      <c r="DHM16" s="23"/>
      <c r="DHN16" s="23"/>
      <c r="DHO16" s="23"/>
      <c r="DHP16" s="23"/>
      <c r="DHQ16" s="23"/>
      <c r="DHR16" s="23"/>
      <c r="DHS16" s="23"/>
      <c r="DHT16" s="23"/>
      <c r="DHU16" s="23"/>
      <c r="DHV16" s="23"/>
      <c r="DHW16" s="23"/>
      <c r="DHX16" s="23"/>
      <c r="DHY16" s="23"/>
      <c r="DHZ16" s="23"/>
      <c r="DIA16" s="23"/>
      <c r="DIB16" s="23"/>
      <c r="DIC16" s="23"/>
      <c r="DID16" s="23"/>
      <c r="DIE16" s="23"/>
      <c r="DIF16" s="23"/>
      <c r="DIG16" s="23"/>
      <c r="DIH16" s="23"/>
      <c r="DII16" s="23"/>
      <c r="DIJ16" s="23"/>
      <c r="DIK16" s="23"/>
      <c r="DIL16" s="23"/>
      <c r="DIM16" s="23"/>
      <c r="DIN16" s="23"/>
      <c r="DIO16" s="23"/>
      <c r="DIP16" s="23"/>
      <c r="DIQ16" s="23"/>
      <c r="DIR16" s="23"/>
      <c r="DIS16" s="23"/>
      <c r="DIT16" s="23"/>
      <c r="DIU16" s="23"/>
      <c r="DIV16" s="23"/>
      <c r="DIW16" s="23"/>
      <c r="DIX16" s="23"/>
      <c r="DIY16" s="23"/>
      <c r="DIZ16" s="23"/>
      <c r="DJA16" s="23"/>
      <c r="DJB16" s="23"/>
      <c r="DJC16" s="23"/>
      <c r="DJD16" s="23"/>
      <c r="DJE16" s="23"/>
      <c r="DJF16" s="23"/>
      <c r="DJG16" s="23"/>
      <c r="DJH16" s="23"/>
      <c r="DJI16" s="23"/>
      <c r="DJJ16" s="23"/>
      <c r="DJK16" s="23"/>
      <c r="DJL16" s="23"/>
      <c r="DJM16" s="23"/>
      <c r="DJN16" s="23"/>
      <c r="DJO16" s="23"/>
      <c r="DJP16" s="23"/>
      <c r="DJQ16" s="23"/>
      <c r="DJR16" s="23"/>
      <c r="DJS16" s="23"/>
      <c r="DJT16" s="23"/>
      <c r="DJU16" s="23"/>
      <c r="DJV16" s="23"/>
      <c r="DJW16" s="23"/>
      <c r="DJX16" s="23"/>
      <c r="DJY16" s="23"/>
      <c r="DJZ16" s="23"/>
      <c r="DKA16" s="23"/>
      <c r="DKB16" s="23"/>
      <c r="DKC16" s="23"/>
      <c r="DKD16" s="23"/>
      <c r="DKE16" s="23"/>
      <c r="DKF16" s="23"/>
      <c r="DKG16" s="23"/>
      <c r="DKH16" s="23"/>
      <c r="DKI16" s="23"/>
      <c r="DKJ16" s="23"/>
      <c r="DKK16" s="23"/>
      <c r="DKL16" s="23"/>
      <c r="DKM16" s="23"/>
      <c r="DKN16" s="23"/>
      <c r="DKO16" s="23"/>
      <c r="DKP16" s="23"/>
      <c r="DKQ16" s="23"/>
      <c r="DKR16" s="23"/>
      <c r="DKS16" s="23"/>
      <c r="DKT16" s="23"/>
      <c r="DKU16" s="23"/>
      <c r="DKV16" s="23"/>
      <c r="DKW16" s="23"/>
      <c r="DKX16" s="23"/>
      <c r="DKY16" s="23"/>
      <c r="DKZ16" s="23"/>
      <c r="DLA16" s="23"/>
      <c r="DLB16" s="23"/>
      <c r="DLC16" s="23"/>
      <c r="DLD16" s="23"/>
      <c r="DLE16" s="23"/>
      <c r="DLF16" s="23"/>
      <c r="DLG16" s="23"/>
      <c r="DLH16" s="23"/>
      <c r="DLI16" s="23"/>
      <c r="DLJ16" s="23"/>
      <c r="DLK16" s="23"/>
      <c r="DLL16" s="23"/>
      <c r="DLM16" s="23"/>
      <c r="DLN16" s="23"/>
      <c r="DLO16" s="23"/>
      <c r="DLP16" s="23"/>
      <c r="DLQ16" s="23"/>
      <c r="DLR16" s="23"/>
      <c r="DLS16" s="23"/>
      <c r="DLT16" s="23"/>
      <c r="DLU16" s="23"/>
      <c r="DLV16" s="23"/>
      <c r="DLW16" s="23"/>
      <c r="DLX16" s="23"/>
      <c r="DLY16" s="23"/>
      <c r="DLZ16" s="23"/>
      <c r="DMA16" s="23"/>
      <c r="DMB16" s="23"/>
      <c r="DMC16" s="23"/>
      <c r="DMD16" s="23"/>
      <c r="DME16" s="23"/>
      <c r="DMF16" s="23"/>
      <c r="DMG16" s="23"/>
      <c r="DMH16" s="23"/>
      <c r="DMI16" s="23"/>
      <c r="DMJ16" s="23"/>
      <c r="DMK16" s="23"/>
      <c r="DML16" s="23"/>
      <c r="DMM16" s="23"/>
      <c r="DMN16" s="23"/>
      <c r="DMO16" s="23"/>
      <c r="DMP16" s="23"/>
      <c r="DMQ16" s="23"/>
      <c r="DMR16" s="23"/>
      <c r="DMS16" s="23"/>
      <c r="DMT16" s="23"/>
      <c r="DMU16" s="23"/>
      <c r="DMV16" s="23"/>
      <c r="DMW16" s="23"/>
      <c r="DMX16" s="23"/>
      <c r="DMY16" s="23"/>
      <c r="DMZ16" s="23"/>
      <c r="DNA16" s="23"/>
      <c r="DNB16" s="23"/>
      <c r="DNC16" s="23"/>
      <c r="DND16" s="23"/>
      <c r="DNE16" s="23"/>
      <c r="DNF16" s="23"/>
      <c r="DNG16" s="23"/>
      <c r="DNH16" s="23"/>
      <c r="DNI16" s="23"/>
      <c r="DNJ16" s="23"/>
      <c r="DNK16" s="23"/>
      <c r="DNL16" s="23"/>
      <c r="DNM16" s="23"/>
      <c r="DNN16" s="23"/>
      <c r="DNO16" s="23"/>
      <c r="DNP16" s="23"/>
      <c r="DNQ16" s="23"/>
      <c r="DNR16" s="23"/>
      <c r="DNS16" s="23"/>
      <c r="DNT16" s="23"/>
      <c r="DNU16" s="23"/>
      <c r="DNV16" s="23"/>
      <c r="DNW16" s="23"/>
      <c r="DNX16" s="23"/>
      <c r="DNY16" s="23"/>
      <c r="DNZ16" s="23"/>
      <c r="DOA16" s="23"/>
      <c r="DOB16" s="23"/>
      <c r="DOC16" s="23"/>
      <c r="DOD16" s="23"/>
      <c r="DOE16" s="23"/>
      <c r="DOF16" s="23"/>
      <c r="DOG16" s="23"/>
      <c r="DOH16" s="23"/>
      <c r="DOI16" s="23"/>
      <c r="DOJ16" s="23"/>
      <c r="DOK16" s="23"/>
      <c r="DOL16" s="23"/>
      <c r="DOM16" s="23"/>
      <c r="DON16" s="23"/>
      <c r="DOO16" s="23"/>
      <c r="DOP16" s="23"/>
      <c r="DOQ16" s="23"/>
      <c r="DOR16" s="23"/>
      <c r="DOS16" s="23"/>
      <c r="DOT16" s="23"/>
      <c r="DOU16" s="23"/>
      <c r="DOV16" s="23"/>
      <c r="DOW16" s="23"/>
      <c r="DOX16" s="23"/>
      <c r="DOY16" s="23"/>
      <c r="DOZ16" s="23"/>
      <c r="DPA16" s="23"/>
      <c r="DPB16" s="23"/>
      <c r="DPC16" s="23"/>
      <c r="DPD16" s="23"/>
      <c r="DPE16" s="23"/>
      <c r="DPF16" s="23"/>
      <c r="DPG16" s="23"/>
      <c r="DPH16" s="23"/>
      <c r="DPI16" s="23"/>
      <c r="DPJ16" s="23"/>
      <c r="DPK16" s="23"/>
      <c r="DPL16" s="23"/>
      <c r="DPM16" s="23"/>
      <c r="DPN16" s="23"/>
      <c r="DPO16" s="23"/>
      <c r="DPP16" s="23"/>
      <c r="DPQ16" s="23"/>
      <c r="DPR16" s="23"/>
      <c r="DPS16" s="23"/>
      <c r="DPT16" s="23"/>
      <c r="DPU16" s="23"/>
      <c r="DPV16" s="23"/>
      <c r="DPW16" s="23"/>
      <c r="DPX16" s="23"/>
      <c r="DPY16" s="23"/>
      <c r="DPZ16" s="23"/>
      <c r="DQA16" s="23"/>
      <c r="DQB16" s="23"/>
      <c r="DQC16" s="23"/>
      <c r="DQD16" s="23"/>
      <c r="DQE16" s="23"/>
      <c r="DQF16" s="23"/>
      <c r="DQG16" s="23"/>
      <c r="DQH16" s="23"/>
      <c r="DQI16" s="23"/>
      <c r="DQJ16" s="23"/>
      <c r="DQK16" s="23"/>
      <c r="DQL16" s="23"/>
      <c r="DQM16" s="23"/>
      <c r="DQN16" s="23"/>
      <c r="DQO16" s="23"/>
      <c r="DQP16" s="23"/>
      <c r="DQQ16" s="23"/>
      <c r="DQR16" s="23"/>
      <c r="DQS16" s="23"/>
      <c r="DQT16" s="23"/>
      <c r="DQU16" s="23"/>
      <c r="DQV16" s="23"/>
      <c r="DQW16" s="23"/>
      <c r="DQX16" s="23"/>
      <c r="DQY16" s="23"/>
      <c r="DQZ16" s="23"/>
      <c r="DRA16" s="23"/>
      <c r="DRB16" s="23"/>
      <c r="DRC16" s="23"/>
      <c r="DRD16" s="23"/>
      <c r="DRE16" s="23"/>
      <c r="DRF16" s="23"/>
      <c r="DRG16" s="23"/>
      <c r="DRH16" s="23"/>
      <c r="DRI16" s="23"/>
      <c r="DRJ16" s="23"/>
      <c r="DRK16" s="23"/>
      <c r="DRL16" s="23"/>
      <c r="DRM16" s="23"/>
      <c r="DRN16" s="23"/>
      <c r="DRO16" s="23"/>
      <c r="DRP16" s="23"/>
      <c r="DRQ16" s="23"/>
      <c r="DRR16" s="23"/>
      <c r="DRS16" s="23"/>
      <c r="DRT16" s="23"/>
      <c r="DRU16" s="23"/>
      <c r="DRV16" s="23"/>
      <c r="DRW16" s="23"/>
      <c r="DRX16" s="23"/>
      <c r="DRY16" s="23"/>
      <c r="DRZ16" s="23"/>
      <c r="DSA16" s="23"/>
      <c r="DSB16" s="23"/>
      <c r="DSC16" s="23"/>
      <c r="DSD16" s="23"/>
      <c r="DSE16" s="23"/>
      <c r="DSF16" s="23"/>
      <c r="DSG16" s="23"/>
      <c r="DSH16" s="23"/>
      <c r="DSI16" s="23"/>
      <c r="DSJ16" s="23"/>
      <c r="DSK16" s="23"/>
      <c r="DSL16" s="23"/>
      <c r="DSM16" s="23"/>
      <c r="DSN16" s="23"/>
      <c r="DSO16" s="23"/>
      <c r="DSP16" s="23"/>
      <c r="DSQ16" s="23"/>
      <c r="DSR16" s="23"/>
      <c r="DSS16" s="23"/>
      <c r="DST16" s="23"/>
      <c r="DSU16" s="23"/>
      <c r="DSV16" s="23"/>
      <c r="DSW16" s="23"/>
      <c r="DSX16" s="23"/>
      <c r="DSY16" s="23"/>
      <c r="DSZ16" s="23"/>
      <c r="DTA16" s="23"/>
      <c r="DTB16" s="23"/>
      <c r="DTC16" s="23"/>
      <c r="DTD16" s="23"/>
      <c r="DTE16" s="23"/>
      <c r="DTF16" s="23"/>
      <c r="DTG16" s="23"/>
      <c r="DTH16" s="23"/>
      <c r="DTI16" s="23"/>
      <c r="DTJ16" s="23"/>
      <c r="DTK16" s="23"/>
      <c r="DTL16" s="23"/>
      <c r="DTM16" s="23"/>
      <c r="DTN16" s="23"/>
      <c r="DTO16" s="23"/>
      <c r="DTP16" s="23"/>
      <c r="DTQ16" s="23"/>
      <c r="DTR16" s="23"/>
      <c r="DTS16" s="23"/>
      <c r="DTT16" s="23"/>
      <c r="DTU16" s="23"/>
      <c r="DTV16" s="23"/>
      <c r="DTW16" s="23"/>
      <c r="DTX16" s="23"/>
      <c r="DTY16" s="23"/>
      <c r="DTZ16" s="23"/>
      <c r="DUA16" s="23"/>
      <c r="DUB16" s="23"/>
      <c r="DUC16" s="23"/>
      <c r="DUD16" s="23"/>
      <c r="DUE16" s="23"/>
      <c r="DUF16" s="23"/>
      <c r="DUG16" s="23"/>
      <c r="DUH16" s="23"/>
      <c r="DUI16" s="23"/>
      <c r="DUJ16" s="23"/>
      <c r="DUK16" s="23"/>
      <c r="DUL16" s="23"/>
      <c r="DUM16" s="23"/>
      <c r="DUN16" s="23"/>
      <c r="DUO16" s="23"/>
      <c r="DUP16" s="23"/>
      <c r="DUQ16" s="23"/>
      <c r="DUR16" s="23"/>
      <c r="DUS16" s="23"/>
      <c r="DUT16" s="23"/>
      <c r="DUU16" s="23"/>
      <c r="DUV16" s="23"/>
      <c r="DUW16" s="23"/>
      <c r="DUX16" s="23"/>
      <c r="DUY16" s="23"/>
      <c r="DUZ16" s="23"/>
      <c r="DVA16" s="23"/>
      <c r="DVB16" s="23"/>
      <c r="DVC16" s="23"/>
      <c r="DVD16" s="23"/>
      <c r="DVE16" s="23"/>
      <c r="DVF16" s="23"/>
      <c r="DVG16" s="23"/>
      <c r="DVH16" s="23"/>
      <c r="DVI16" s="23"/>
      <c r="DVJ16" s="23"/>
      <c r="DVK16" s="23"/>
      <c r="DVL16" s="23"/>
      <c r="DVM16" s="23"/>
      <c r="DVN16" s="23"/>
      <c r="DVO16" s="23"/>
      <c r="DVP16" s="23"/>
      <c r="DVQ16" s="23"/>
      <c r="DVR16" s="23"/>
      <c r="DVS16" s="23"/>
      <c r="DVT16" s="23"/>
      <c r="DVU16" s="23"/>
      <c r="DVV16" s="23"/>
      <c r="DVW16" s="23"/>
      <c r="DVX16" s="23"/>
      <c r="DVY16" s="23"/>
      <c r="DVZ16" s="23"/>
      <c r="DWA16" s="23"/>
      <c r="DWB16" s="23"/>
      <c r="DWC16" s="23"/>
      <c r="DWD16" s="23"/>
      <c r="DWE16" s="23"/>
      <c r="DWF16" s="23"/>
      <c r="DWG16" s="23"/>
      <c r="DWH16" s="23"/>
      <c r="DWI16" s="23"/>
      <c r="DWJ16" s="23"/>
      <c r="DWK16" s="23"/>
      <c r="DWL16" s="23"/>
      <c r="DWM16" s="23"/>
      <c r="DWN16" s="23"/>
      <c r="DWO16" s="23"/>
      <c r="DWP16" s="23"/>
      <c r="DWQ16" s="23"/>
      <c r="DWR16" s="23"/>
      <c r="DWS16" s="23"/>
      <c r="DWT16" s="23"/>
      <c r="DWU16" s="23"/>
      <c r="DWV16" s="23"/>
      <c r="DWW16" s="23"/>
      <c r="DWX16" s="23"/>
      <c r="DWY16" s="23"/>
      <c r="DWZ16" s="23"/>
      <c r="DXA16" s="23"/>
      <c r="DXB16" s="23"/>
      <c r="DXC16" s="23"/>
      <c r="DXD16" s="23"/>
      <c r="DXE16" s="23"/>
      <c r="DXF16" s="23"/>
      <c r="DXG16" s="23"/>
      <c r="DXH16" s="23"/>
      <c r="DXI16" s="23"/>
      <c r="DXJ16" s="23"/>
      <c r="DXK16" s="23"/>
      <c r="DXL16" s="23"/>
      <c r="DXM16" s="23"/>
      <c r="DXN16" s="23"/>
      <c r="DXO16" s="23"/>
      <c r="DXP16" s="23"/>
      <c r="DXQ16" s="23"/>
      <c r="DXR16" s="23"/>
      <c r="DXS16" s="23"/>
      <c r="DXT16" s="23"/>
      <c r="DXU16" s="23"/>
      <c r="DXV16" s="23"/>
      <c r="DXW16" s="23"/>
      <c r="DXX16" s="23"/>
      <c r="DXY16" s="23"/>
      <c r="DXZ16" s="23"/>
      <c r="DYA16" s="23"/>
      <c r="DYB16" s="23"/>
      <c r="DYC16" s="23"/>
      <c r="DYD16" s="23"/>
      <c r="DYE16" s="23"/>
      <c r="DYF16" s="23"/>
      <c r="DYG16" s="23"/>
      <c r="DYH16" s="23"/>
      <c r="DYI16" s="23"/>
      <c r="DYJ16" s="23"/>
      <c r="DYK16" s="23"/>
      <c r="DYL16" s="23"/>
      <c r="DYM16" s="23"/>
      <c r="DYN16" s="23"/>
      <c r="DYO16" s="23"/>
      <c r="DYP16" s="23"/>
      <c r="DYQ16" s="23"/>
      <c r="DYR16" s="23"/>
      <c r="DYS16" s="23"/>
      <c r="DYT16" s="23"/>
      <c r="DYU16" s="23"/>
      <c r="DYV16" s="23"/>
      <c r="DYW16" s="23"/>
      <c r="DYX16" s="23"/>
      <c r="DYY16" s="23"/>
      <c r="DYZ16" s="23"/>
      <c r="DZA16" s="23"/>
      <c r="DZB16" s="23"/>
      <c r="DZC16" s="23"/>
      <c r="DZD16" s="23"/>
      <c r="DZE16" s="23"/>
      <c r="DZF16" s="23"/>
      <c r="DZG16" s="23"/>
      <c r="DZH16" s="23"/>
      <c r="DZI16" s="23"/>
      <c r="DZJ16" s="23"/>
      <c r="DZK16" s="23"/>
      <c r="DZL16" s="23"/>
      <c r="DZM16" s="23"/>
      <c r="DZN16" s="23"/>
      <c r="DZO16" s="23"/>
      <c r="DZP16" s="23"/>
      <c r="DZQ16" s="23"/>
      <c r="DZR16" s="23"/>
      <c r="DZS16" s="23"/>
      <c r="DZT16" s="23"/>
      <c r="DZU16" s="23"/>
      <c r="DZV16" s="23"/>
      <c r="DZW16" s="23"/>
      <c r="DZX16" s="23"/>
      <c r="DZY16" s="23"/>
      <c r="DZZ16" s="23"/>
      <c r="EAA16" s="23"/>
      <c r="EAB16" s="23"/>
      <c r="EAC16" s="23"/>
      <c r="EAD16" s="23"/>
      <c r="EAE16" s="23"/>
      <c r="EAF16" s="23"/>
      <c r="EAG16" s="23"/>
      <c r="EAH16" s="23"/>
      <c r="EAI16" s="23"/>
      <c r="EAJ16" s="23"/>
      <c r="EAK16" s="23"/>
      <c r="EAL16" s="23"/>
      <c r="EAM16" s="23"/>
      <c r="EAN16" s="23"/>
      <c r="EAO16" s="23"/>
      <c r="EAP16" s="23"/>
      <c r="EAQ16" s="23"/>
      <c r="EAR16" s="23"/>
      <c r="EAS16" s="23"/>
      <c r="EAT16" s="23"/>
      <c r="EAU16" s="23"/>
      <c r="EAV16" s="23"/>
      <c r="EAW16" s="23"/>
      <c r="EAX16" s="23"/>
      <c r="EAY16" s="23"/>
      <c r="EAZ16" s="23"/>
      <c r="EBA16" s="23"/>
      <c r="EBB16" s="23"/>
      <c r="EBC16" s="23"/>
      <c r="EBD16" s="23"/>
      <c r="EBE16" s="23"/>
      <c r="EBF16" s="23"/>
      <c r="EBG16" s="23"/>
      <c r="EBH16" s="23"/>
      <c r="EBI16" s="23"/>
      <c r="EBJ16" s="23"/>
      <c r="EBK16" s="23"/>
      <c r="EBL16" s="23"/>
      <c r="EBM16" s="23"/>
      <c r="EBN16" s="23"/>
      <c r="EBO16" s="23"/>
      <c r="EBP16" s="23"/>
      <c r="EBQ16" s="23"/>
      <c r="EBR16" s="23"/>
      <c r="EBS16" s="23"/>
      <c r="EBT16" s="23"/>
      <c r="EBU16" s="23"/>
      <c r="EBV16" s="23"/>
      <c r="EBW16" s="23"/>
      <c r="EBX16" s="23"/>
      <c r="EBY16" s="23"/>
      <c r="EBZ16" s="23"/>
      <c r="ECA16" s="23"/>
      <c r="ECB16" s="23"/>
      <c r="ECC16" s="23"/>
      <c r="ECD16" s="23"/>
      <c r="ECE16" s="23"/>
      <c r="ECF16" s="23"/>
      <c r="ECG16" s="23"/>
      <c r="ECH16" s="23"/>
      <c r="ECI16" s="23"/>
      <c r="ECJ16" s="23"/>
      <c r="ECK16" s="23"/>
      <c r="ECL16" s="23"/>
      <c r="ECM16" s="23"/>
      <c r="ECN16" s="23"/>
      <c r="ECO16" s="23"/>
      <c r="ECP16" s="23"/>
      <c r="ECQ16" s="23"/>
      <c r="ECR16" s="23"/>
      <c r="ECS16" s="23"/>
      <c r="ECT16" s="23"/>
      <c r="ECU16" s="23"/>
      <c r="ECV16" s="23"/>
      <c r="ECW16" s="23"/>
      <c r="ECX16" s="23"/>
      <c r="ECY16" s="23"/>
      <c r="ECZ16" s="23"/>
      <c r="EDA16" s="23"/>
      <c r="EDB16" s="23"/>
      <c r="EDC16" s="23"/>
      <c r="EDD16" s="23"/>
      <c r="EDE16" s="23"/>
      <c r="EDF16" s="23"/>
      <c r="EDG16" s="23"/>
      <c r="EDH16" s="23"/>
      <c r="EDI16" s="23"/>
      <c r="EDJ16" s="23"/>
      <c r="EDK16" s="23"/>
      <c r="EDL16" s="23"/>
      <c r="EDM16" s="23"/>
      <c r="EDN16" s="23"/>
      <c r="EDO16" s="23"/>
      <c r="EDP16" s="23"/>
      <c r="EDQ16" s="23"/>
      <c r="EDR16" s="23"/>
      <c r="EDS16" s="23"/>
      <c r="EDT16" s="23"/>
      <c r="EDU16" s="23"/>
      <c r="EDV16" s="23"/>
      <c r="EDW16" s="23"/>
      <c r="EDX16" s="23"/>
      <c r="EDY16" s="23"/>
      <c r="EDZ16" s="23"/>
      <c r="EEA16" s="23"/>
      <c r="EEB16" s="23"/>
      <c r="EEC16" s="23"/>
      <c r="EED16" s="23"/>
      <c r="EEE16" s="23"/>
      <c r="EEF16" s="23"/>
      <c r="EEG16" s="23"/>
      <c r="EEH16" s="23"/>
      <c r="EEI16" s="23"/>
      <c r="EEJ16" s="23"/>
      <c r="EEK16" s="23"/>
      <c r="EEL16" s="23"/>
      <c r="EEM16" s="23"/>
      <c r="EEN16" s="23"/>
      <c r="EEO16" s="23"/>
      <c r="EEP16" s="23"/>
      <c r="EEQ16" s="23"/>
      <c r="EER16" s="23"/>
      <c r="EES16" s="23"/>
      <c r="EET16" s="23"/>
      <c r="EEU16" s="23"/>
      <c r="EEV16" s="23"/>
      <c r="EEW16" s="23"/>
      <c r="EEX16" s="23"/>
      <c r="EEY16" s="23"/>
      <c r="EEZ16" s="23"/>
      <c r="EFA16" s="23"/>
      <c r="EFB16" s="23"/>
      <c r="EFC16" s="23"/>
      <c r="EFD16" s="23"/>
      <c r="EFE16" s="23"/>
      <c r="EFF16" s="23"/>
      <c r="EFG16" s="23"/>
      <c r="EFH16" s="23"/>
      <c r="EFI16" s="23"/>
      <c r="EFJ16" s="23"/>
      <c r="EFK16" s="23"/>
      <c r="EFL16" s="23"/>
      <c r="EFM16" s="23"/>
      <c r="EFN16" s="23"/>
      <c r="EFO16" s="23"/>
      <c r="EFP16" s="23"/>
      <c r="EFQ16" s="23"/>
      <c r="EFR16" s="23"/>
      <c r="EFS16" s="23"/>
      <c r="EFT16" s="23"/>
      <c r="EFU16" s="23"/>
      <c r="EFV16" s="23"/>
      <c r="EFW16" s="23"/>
      <c r="EFX16" s="23"/>
      <c r="EFY16" s="23"/>
      <c r="EFZ16" s="23"/>
      <c r="EGA16" s="23"/>
      <c r="EGB16" s="23"/>
      <c r="EGC16" s="23"/>
      <c r="EGD16" s="23"/>
      <c r="EGE16" s="23"/>
      <c r="EGF16" s="23"/>
      <c r="EGG16" s="23"/>
      <c r="EGH16" s="23"/>
      <c r="EGI16" s="23"/>
      <c r="EGJ16" s="23"/>
      <c r="EGK16" s="23"/>
      <c r="EGL16" s="23"/>
      <c r="EGM16" s="23"/>
      <c r="EGN16" s="23"/>
      <c r="EGO16" s="23"/>
      <c r="EGP16" s="23"/>
      <c r="EGQ16" s="23"/>
      <c r="EGR16" s="23"/>
      <c r="EGS16" s="23"/>
      <c r="EGT16" s="23"/>
      <c r="EGU16" s="23"/>
      <c r="EGV16" s="23"/>
      <c r="EGW16" s="23"/>
      <c r="EGX16" s="23"/>
      <c r="EGY16" s="23"/>
      <c r="EGZ16" s="23"/>
      <c r="EHA16" s="23"/>
      <c r="EHB16" s="23"/>
      <c r="EHC16" s="23"/>
      <c r="EHD16" s="23"/>
      <c r="EHE16" s="23"/>
      <c r="EHF16" s="23"/>
      <c r="EHG16" s="23"/>
      <c r="EHH16" s="23"/>
      <c r="EHI16" s="23"/>
      <c r="EHJ16" s="23"/>
      <c r="EHK16" s="23"/>
      <c r="EHL16" s="23"/>
      <c r="EHM16" s="23"/>
      <c r="EHN16" s="23"/>
      <c r="EHO16" s="23"/>
      <c r="EHP16" s="23"/>
      <c r="EHQ16" s="23"/>
      <c r="EHR16" s="23"/>
      <c r="EHS16" s="23"/>
      <c r="EHT16" s="23"/>
      <c r="EHU16" s="23"/>
      <c r="EHV16" s="23"/>
      <c r="EHW16" s="23"/>
      <c r="EHX16" s="23"/>
      <c r="EHY16" s="23"/>
      <c r="EHZ16" s="23"/>
      <c r="EIA16" s="23"/>
      <c r="EIB16" s="23"/>
      <c r="EIC16" s="23"/>
      <c r="EID16" s="23"/>
      <c r="EIE16" s="23"/>
      <c r="EIF16" s="23"/>
      <c r="EIG16" s="23"/>
      <c r="EIH16" s="23"/>
      <c r="EII16" s="23"/>
      <c r="EIJ16" s="23"/>
      <c r="EIK16" s="23"/>
      <c r="EIL16" s="23"/>
      <c r="EIM16" s="23"/>
      <c r="EIN16" s="23"/>
      <c r="EIO16" s="23"/>
      <c r="EIP16" s="23"/>
      <c r="EIQ16" s="23"/>
      <c r="EIR16" s="23"/>
      <c r="EIS16" s="23"/>
      <c r="EIT16" s="23"/>
      <c r="EIU16" s="23"/>
      <c r="EIV16" s="23"/>
      <c r="EIW16" s="23"/>
      <c r="EIX16" s="23"/>
      <c r="EIY16" s="23"/>
      <c r="EIZ16" s="23"/>
      <c r="EJA16" s="23"/>
      <c r="EJB16" s="23"/>
      <c r="EJC16" s="23"/>
      <c r="EJD16" s="23"/>
      <c r="EJE16" s="23"/>
      <c r="EJF16" s="23"/>
      <c r="EJG16" s="23"/>
      <c r="EJH16" s="23"/>
      <c r="EJI16" s="23"/>
      <c r="EJJ16" s="23"/>
      <c r="EJK16" s="23"/>
      <c r="EJL16" s="23"/>
      <c r="EJM16" s="23"/>
      <c r="EJN16" s="23"/>
      <c r="EJO16" s="23"/>
      <c r="EJP16" s="23"/>
      <c r="EJQ16" s="23"/>
      <c r="EJR16" s="23"/>
      <c r="EJS16" s="23"/>
      <c r="EJT16" s="23"/>
      <c r="EJU16" s="23"/>
      <c r="EJV16" s="23"/>
      <c r="EJW16" s="23"/>
      <c r="EJX16" s="23"/>
      <c r="EJY16" s="23"/>
      <c r="EJZ16" s="23"/>
      <c r="EKA16" s="23"/>
      <c r="EKB16" s="23"/>
      <c r="EKC16" s="23"/>
      <c r="EKD16" s="23"/>
      <c r="EKE16" s="23"/>
      <c r="EKF16" s="23"/>
      <c r="EKG16" s="23"/>
      <c r="EKH16" s="23"/>
      <c r="EKI16" s="23"/>
      <c r="EKJ16" s="23"/>
      <c r="EKK16" s="23"/>
      <c r="EKL16" s="23"/>
      <c r="EKM16" s="23"/>
      <c r="EKN16" s="23"/>
      <c r="EKO16" s="23"/>
      <c r="EKP16" s="23"/>
      <c r="EKQ16" s="23"/>
      <c r="EKR16" s="23"/>
      <c r="EKS16" s="23"/>
      <c r="EKT16" s="23"/>
      <c r="EKU16" s="23"/>
      <c r="EKV16" s="23"/>
      <c r="EKW16" s="23"/>
      <c r="EKX16" s="23"/>
      <c r="EKY16" s="23"/>
      <c r="EKZ16" s="23"/>
      <c r="ELA16" s="23"/>
      <c r="ELB16" s="23"/>
      <c r="ELC16" s="23"/>
      <c r="ELD16" s="23"/>
      <c r="ELE16" s="23"/>
      <c r="ELF16" s="23"/>
      <c r="ELG16" s="23"/>
      <c r="ELH16" s="23"/>
      <c r="ELI16" s="23"/>
      <c r="ELJ16" s="23"/>
      <c r="ELK16" s="23"/>
      <c r="ELL16" s="23"/>
      <c r="ELM16" s="23"/>
      <c r="ELN16" s="23"/>
      <c r="ELO16" s="23"/>
      <c r="ELP16" s="23"/>
      <c r="ELQ16" s="23"/>
      <c r="ELR16" s="23"/>
      <c r="ELS16" s="23"/>
      <c r="ELT16" s="23"/>
      <c r="ELU16" s="23"/>
      <c r="ELV16" s="23"/>
      <c r="ELW16" s="23"/>
      <c r="ELX16" s="23"/>
      <c r="ELY16" s="23"/>
      <c r="ELZ16" s="23"/>
      <c r="EMA16" s="23"/>
      <c r="EMB16" s="23"/>
      <c r="EMC16" s="23"/>
      <c r="EMD16" s="23"/>
      <c r="EME16" s="23"/>
      <c r="EMF16" s="23"/>
      <c r="EMG16" s="23"/>
      <c r="EMH16" s="23"/>
      <c r="EMI16" s="23"/>
      <c r="EMJ16" s="23"/>
      <c r="EMK16" s="23"/>
      <c r="EML16" s="23"/>
      <c r="EMM16" s="23"/>
      <c r="EMN16" s="23"/>
      <c r="EMO16" s="23"/>
      <c r="EMP16" s="23"/>
      <c r="EMQ16" s="23"/>
      <c r="EMR16" s="23"/>
      <c r="EMS16" s="23"/>
      <c r="EMT16" s="23"/>
      <c r="EMU16" s="23"/>
      <c r="EMV16" s="23"/>
      <c r="EMW16" s="23"/>
      <c r="EMX16" s="23"/>
      <c r="EMY16" s="23"/>
      <c r="EMZ16" s="23"/>
      <c r="ENA16" s="23"/>
      <c r="ENB16" s="23"/>
      <c r="ENC16" s="23"/>
      <c r="END16" s="23"/>
      <c r="ENE16" s="23"/>
      <c r="ENF16" s="23"/>
      <c r="ENG16" s="23"/>
      <c r="ENH16" s="23"/>
      <c r="ENI16" s="23"/>
      <c r="ENJ16" s="23"/>
      <c r="ENK16" s="23"/>
      <c r="ENL16" s="23"/>
      <c r="ENM16" s="23"/>
      <c r="ENN16" s="23"/>
      <c r="ENO16" s="23"/>
      <c r="ENP16" s="23"/>
      <c r="ENQ16" s="23"/>
      <c r="ENR16" s="23"/>
      <c r="ENS16" s="23"/>
      <c r="ENT16" s="23"/>
      <c r="ENU16" s="23"/>
      <c r="ENV16" s="23"/>
      <c r="ENW16" s="23"/>
      <c r="ENX16" s="23"/>
      <c r="ENY16" s="23"/>
      <c r="ENZ16" s="23"/>
      <c r="EOA16" s="23"/>
      <c r="EOB16" s="23"/>
      <c r="EOC16" s="23"/>
      <c r="EOD16" s="23"/>
      <c r="EOE16" s="23"/>
      <c r="EOF16" s="23"/>
      <c r="EOG16" s="23"/>
      <c r="EOH16" s="23"/>
      <c r="EOI16" s="23"/>
      <c r="EOJ16" s="23"/>
      <c r="EOK16" s="23"/>
      <c r="EOL16" s="23"/>
      <c r="EOM16" s="23"/>
      <c r="EON16" s="23"/>
      <c r="EOO16" s="23"/>
      <c r="EOP16" s="23"/>
      <c r="EOQ16" s="23"/>
      <c r="EOR16" s="23"/>
      <c r="EOS16" s="23"/>
      <c r="EOT16" s="23"/>
      <c r="EOU16" s="23"/>
      <c r="EOV16" s="23"/>
      <c r="EOW16" s="23"/>
      <c r="EOX16" s="23"/>
      <c r="EOY16" s="23"/>
      <c r="EOZ16" s="23"/>
      <c r="EPA16" s="23"/>
      <c r="EPB16" s="23"/>
      <c r="EPC16" s="23"/>
      <c r="EPD16" s="23"/>
      <c r="EPE16" s="23"/>
      <c r="EPF16" s="23"/>
      <c r="EPG16" s="23"/>
      <c r="EPH16" s="23"/>
      <c r="EPI16" s="23"/>
      <c r="EPJ16" s="23"/>
      <c r="EPK16" s="23"/>
      <c r="EPL16" s="23"/>
      <c r="EPM16" s="23"/>
      <c r="EPN16" s="23"/>
      <c r="EPO16" s="23"/>
      <c r="EPP16" s="23"/>
      <c r="EPQ16" s="23"/>
      <c r="EPR16" s="23"/>
      <c r="EPS16" s="23"/>
      <c r="EPT16" s="23"/>
      <c r="EPU16" s="23"/>
      <c r="EPV16" s="23"/>
      <c r="EPW16" s="23"/>
      <c r="EPX16" s="23"/>
      <c r="EPY16" s="23"/>
      <c r="EPZ16" s="23"/>
      <c r="EQA16" s="23"/>
      <c r="EQB16" s="23"/>
      <c r="EQC16" s="23"/>
      <c r="EQD16" s="23"/>
      <c r="EQE16" s="23"/>
      <c r="EQF16" s="23"/>
      <c r="EQG16" s="23"/>
      <c r="EQH16" s="23"/>
      <c r="EQI16" s="23"/>
      <c r="EQJ16" s="23"/>
      <c r="EQK16" s="23"/>
      <c r="EQL16" s="23"/>
      <c r="EQM16" s="23"/>
      <c r="EQN16" s="23"/>
      <c r="EQO16" s="23"/>
      <c r="EQP16" s="23"/>
      <c r="EQQ16" s="23"/>
      <c r="EQR16" s="23"/>
      <c r="EQS16" s="23"/>
      <c r="EQT16" s="23"/>
      <c r="EQU16" s="23"/>
      <c r="EQV16" s="23"/>
      <c r="EQW16" s="23"/>
      <c r="EQX16" s="23"/>
      <c r="EQY16" s="23"/>
      <c r="EQZ16" s="23"/>
      <c r="ERA16" s="23"/>
      <c r="ERB16" s="23"/>
      <c r="ERC16" s="23"/>
      <c r="ERD16" s="23"/>
      <c r="ERE16" s="23"/>
      <c r="ERF16" s="23"/>
      <c r="ERG16" s="23"/>
      <c r="ERH16" s="23"/>
      <c r="ERI16" s="23"/>
      <c r="ERJ16" s="23"/>
      <c r="ERK16" s="23"/>
      <c r="ERL16" s="23"/>
      <c r="ERM16" s="23"/>
      <c r="ERN16" s="23"/>
      <c r="ERO16" s="23"/>
      <c r="ERP16" s="23"/>
      <c r="ERQ16" s="23"/>
      <c r="ERR16" s="23"/>
      <c r="ERS16" s="23"/>
      <c r="ERT16" s="23"/>
      <c r="ERU16" s="23"/>
      <c r="ERV16" s="23"/>
      <c r="ERW16" s="23"/>
      <c r="ERX16" s="23"/>
      <c r="ERY16" s="23"/>
      <c r="ERZ16" s="23"/>
      <c r="ESA16" s="23"/>
      <c r="ESB16" s="23"/>
      <c r="ESC16" s="23"/>
      <c r="ESD16" s="23"/>
      <c r="ESE16" s="23"/>
      <c r="ESF16" s="23"/>
      <c r="ESG16" s="23"/>
      <c r="ESH16" s="23"/>
      <c r="ESI16" s="23"/>
      <c r="ESJ16" s="23"/>
      <c r="ESK16" s="23"/>
      <c r="ESL16" s="23"/>
      <c r="ESM16" s="23"/>
      <c r="ESN16" s="23"/>
      <c r="ESO16" s="23"/>
      <c r="ESP16" s="23"/>
      <c r="ESQ16" s="23"/>
      <c r="ESR16" s="23"/>
      <c r="ESS16" s="23"/>
      <c r="EST16" s="23"/>
      <c r="ESU16" s="23"/>
      <c r="ESV16" s="23"/>
      <c r="ESW16" s="23"/>
      <c r="ESX16" s="23"/>
      <c r="ESY16" s="23"/>
      <c r="ESZ16" s="23"/>
      <c r="ETA16" s="23"/>
      <c r="ETB16" s="23"/>
      <c r="ETC16" s="23"/>
      <c r="ETD16" s="23"/>
      <c r="ETE16" s="23"/>
      <c r="ETF16" s="23"/>
      <c r="ETG16" s="23"/>
      <c r="ETH16" s="23"/>
      <c r="ETI16" s="23"/>
      <c r="ETJ16" s="23"/>
      <c r="ETK16" s="23"/>
      <c r="ETL16" s="23"/>
      <c r="ETM16" s="23"/>
      <c r="ETN16" s="23"/>
      <c r="ETO16" s="23"/>
      <c r="ETP16" s="23"/>
      <c r="ETQ16" s="23"/>
      <c r="ETR16" s="23"/>
      <c r="ETS16" s="23"/>
      <c r="ETT16" s="23"/>
      <c r="ETU16" s="23"/>
      <c r="ETV16" s="23"/>
      <c r="ETW16" s="23"/>
      <c r="ETX16" s="23"/>
      <c r="ETY16" s="23"/>
      <c r="ETZ16" s="23"/>
      <c r="EUA16" s="23"/>
      <c r="EUB16" s="23"/>
      <c r="EUC16" s="23"/>
      <c r="EUD16" s="23"/>
      <c r="EUE16" s="23"/>
      <c r="EUF16" s="23"/>
      <c r="EUG16" s="23"/>
      <c r="EUH16" s="23"/>
      <c r="EUI16" s="23"/>
      <c r="EUJ16" s="23"/>
      <c r="EUK16" s="23"/>
      <c r="EUL16" s="23"/>
      <c r="EUM16" s="23"/>
      <c r="EUN16" s="23"/>
      <c r="EUO16" s="23"/>
      <c r="EUP16" s="23"/>
      <c r="EUQ16" s="23"/>
      <c r="EUR16" s="23"/>
      <c r="EUS16" s="23"/>
      <c r="EUT16" s="23"/>
      <c r="EUU16" s="23"/>
      <c r="EUV16" s="23"/>
      <c r="EUW16" s="23"/>
      <c r="EUX16" s="23"/>
      <c r="EUY16" s="23"/>
      <c r="EUZ16" s="23"/>
      <c r="EVA16" s="23"/>
      <c r="EVB16" s="23"/>
      <c r="EVC16" s="23"/>
      <c r="EVD16" s="23"/>
      <c r="EVE16" s="23"/>
      <c r="EVF16" s="23"/>
      <c r="EVG16" s="23"/>
      <c r="EVH16" s="23"/>
      <c r="EVI16" s="23"/>
      <c r="EVJ16" s="23"/>
      <c r="EVK16" s="23"/>
      <c r="EVL16" s="23"/>
      <c r="EVM16" s="23"/>
      <c r="EVN16" s="23"/>
      <c r="EVO16" s="23"/>
      <c r="EVP16" s="23"/>
      <c r="EVQ16" s="23"/>
      <c r="EVR16" s="23"/>
      <c r="EVS16" s="23"/>
      <c r="EVT16" s="23"/>
      <c r="EVU16" s="23"/>
      <c r="EVV16" s="23"/>
      <c r="EVW16" s="23"/>
      <c r="EVX16" s="23"/>
      <c r="EVY16" s="23"/>
      <c r="EVZ16" s="23"/>
      <c r="EWA16" s="23"/>
      <c r="EWB16" s="23"/>
      <c r="EWC16" s="23"/>
      <c r="EWD16" s="23"/>
      <c r="EWE16" s="23"/>
      <c r="EWF16" s="23"/>
      <c r="EWG16" s="23"/>
      <c r="EWH16" s="23"/>
      <c r="EWI16" s="23"/>
      <c r="EWJ16" s="23"/>
      <c r="EWK16" s="23"/>
      <c r="EWL16" s="23"/>
      <c r="EWM16" s="23"/>
      <c r="EWN16" s="23"/>
      <c r="EWO16" s="23"/>
      <c r="EWP16" s="23"/>
      <c r="EWQ16" s="23"/>
      <c r="EWR16" s="23"/>
      <c r="EWS16" s="23"/>
      <c r="EWT16" s="23"/>
      <c r="EWU16" s="23"/>
      <c r="EWV16" s="23"/>
      <c r="EWW16" s="23"/>
      <c r="EWX16" s="23"/>
      <c r="EWY16" s="23"/>
      <c r="EWZ16" s="23"/>
      <c r="EXA16" s="23"/>
      <c r="EXB16" s="23"/>
      <c r="EXC16" s="23"/>
      <c r="EXD16" s="23"/>
      <c r="EXE16" s="23"/>
      <c r="EXF16" s="23"/>
      <c r="EXG16" s="23"/>
      <c r="EXH16" s="23"/>
      <c r="EXI16" s="23"/>
      <c r="EXJ16" s="23"/>
      <c r="EXK16" s="23"/>
      <c r="EXL16" s="23"/>
      <c r="EXM16" s="23"/>
      <c r="EXN16" s="23"/>
      <c r="EXO16" s="23"/>
      <c r="EXP16" s="23"/>
      <c r="EXQ16" s="23"/>
      <c r="EXR16" s="23"/>
      <c r="EXS16" s="23"/>
      <c r="EXT16" s="23"/>
      <c r="EXU16" s="23"/>
      <c r="EXV16" s="23"/>
      <c r="EXW16" s="23"/>
      <c r="EXX16" s="23"/>
      <c r="EXY16" s="23"/>
      <c r="EXZ16" s="23"/>
      <c r="EYA16" s="23"/>
      <c r="EYB16" s="23"/>
      <c r="EYC16" s="23"/>
      <c r="EYD16" s="23"/>
      <c r="EYE16" s="23"/>
      <c r="EYF16" s="23"/>
      <c r="EYG16" s="23"/>
      <c r="EYH16" s="23"/>
      <c r="EYI16" s="23"/>
      <c r="EYJ16" s="23"/>
      <c r="EYK16" s="23"/>
      <c r="EYL16" s="23"/>
      <c r="EYM16" s="23"/>
      <c r="EYN16" s="23"/>
      <c r="EYO16" s="23"/>
      <c r="EYP16" s="23"/>
      <c r="EYQ16" s="23"/>
      <c r="EYR16" s="23"/>
      <c r="EYS16" s="23"/>
      <c r="EYT16" s="23"/>
      <c r="EYU16" s="23"/>
      <c r="EYV16" s="23"/>
      <c r="EYW16" s="23"/>
      <c r="EYX16" s="23"/>
      <c r="EYY16" s="23"/>
      <c r="EYZ16" s="23"/>
      <c r="EZA16" s="23"/>
      <c r="EZB16" s="23"/>
      <c r="EZC16" s="23"/>
      <c r="EZD16" s="23"/>
      <c r="EZE16" s="23"/>
      <c r="EZF16" s="23"/>
      <c r="EZG16" s="23"/>
      <c r="EZH16" s="23"/>
      <c r="EZI16" s="23"/>
      <c r="EZJ16" s="23"/>
      <c r="EZK16" s="23"/>
      <c r="EZL16" s="23"/>
      <c r="EZM16" s="23"/>
      <c r="EZN16" s="23"/>
      <c r="EZO16" s="23"/>
      <c r="EZP16" s="23"/>
      <c r="EZQ16" s="23"/>
      <c r="EZR16" s="23"/>
      <c r="EZS16" s="23"/>
      <c r="EZT16" s="23"/>
      <c r="EZU16" s="23"/>
      <c r="EZV16" s="23"/>
      <c r="EZW16" s="23"/>
      <c r="EZX16" s="23"/>
      <c r="EZY16" s="23"/>
      <c r="EZZ16" s="23"/>
      <c r="FAA16" s="23"/>
      <c r="FAB16" s="23"/>
      <c r="FAC16" s="23"/>
      <c r="FAD16" s="23"/>
      <c r="FAE16" s="23"/>
      <c r="FAF16" s="23"/>
      <c r="FAG16" s="23"/>
      <c r="FAH16" s="23"/>
      <c r="FAI16" s="23"/>
      <c r="FAJ16" s="23"/>
      <c r="FAK16" s="23"/>
      <c r="FAL16" s="23"/>
      <c r="FAM16" s="23"/>
      <c r="FAN16" s="23"/>
      <c r="FAO16" s="23"/>
      <c r="FAP16" s="23"/>
      <c r="FAQ16" s="23"/>
      <c r="FAR16" s="23"/>
      <c r="FAS16" s="23"/>
      <c r="FAT16" s="23"/>
      <c r="FAU16" s="23"/>
      <c r="FAV16" s="23"/>
      <c r="FAW16" s="23"/>
      <c r="FAX16" s="23"/>
      <c r="FAY16" s="23"/>
      <c r="FAZ16" s="23"/>
      <c r="FBA16" s="23"/>
      <c r="FBB16" s="23"/>
      <c r="FBC16" s="23"/>
      <c r="FBD16" s="23"/>
      <c r="FBE16" s="23"/>
      <c r="FBF16" s="23"/>
      <c r="FBG16" s="23"/>
      <c r="FBH16" s="23"/>
      <c r="FBI16" s="23"/>
      <c r="FBJ16" s="23"/>
      <c r="FBK16" s="23"/>
      <c r="FBL16" s="23"/>
      <c r="FBM16" s="23"/>
      <c r="FBN16" s="23"/>
      <c r="FBO16" s="23"/>
      <c r="FBP16" s="23"/>
      <c r="FBQ16" s="23"/>
      <c r="FBR16" s="23"/>
      <c r="FBS16" s="23"/>
      <c r="FBT16" s="23"/>
      <c r="FBU16" s="23"/>
      <c r="FBV16" s="23"/>
      <c r="FBW16" s="23"/>
      <c r="FBX16" s="23"/>
      <c r="FBY16" s="23"/>
      <c r="FBZ16" s="23"/>
      <c r="FCA16" s="23"/>
      <c r="FCB16" s="23"/>
      <c r="FCC16" s="23"/>
      <c r="FCD16" s="23"/>
      <c r="FCE16" s="23"/>
      <c r="FCF16" s="23"/>
      <c r="FCG16" s="23"/>
      <c r="FCH16" s="23"/>
      <c r="FCI16" s="23"/>
      <c r="FCJ16" s="23"/>
      <c r="FCK16" s="23"/>
      <c r="FCL16" s="23"/>
      <c r="FCM16" s="23"/>
      <c r="FCN16" s="23"/>
      <c r="FCO16" s="23"/>
      <c r="FCP16" s="23"/>
      <c r="FCQ16" s="23"/>
      <c r="FCR16" s="23"/>
      <c r="FCS16" s="23"/>
      <c r="FCT16" s="23"/>
      <c r="FCU16" s="23"/>
      <c r="FCV16" s="23"/>
      <c r="FCW16" s="23"/>
      <c r="FCX16" s="23"/>
      <c r="FCY16" s="23"/>
      <c r="FCZ16" s="23"/>
      <c r="FDA16" s="23"/>
      <c r="FDB16" s="23"/>
      <c r="FDC16" s="23"/>
      <c r="FDD16" s="23"/>
      <c r="FDE16" s="23"/>
      <c r="FDF16" s="23"/>
      <c r="FDG16" s="23"/>
      <c r="FDH16" s="23"/>
      <c r="FDI16" s="23"/>
      <c r="FDJ16" s="23"/>
      <c r="FDK16" s="23"/>
      <c r="FDL16" s="23"/>
      <c r="FDM16" s="23"/>
      <c r="FDN16" s="23"/>
      <c r="FDO16" s="23"/>
      <c r="FDP16" s="23"/>
      <c r="FDQ16" s="23"/>
      <c r="FDR16" s="23"/>
      <c r="FDS16" s="23"/>
      <c r="FDT16" s="23"/>
      <c r="FDU16" s="23"/>
      <c r="FDV16" s="23"/>
      <c r="FDW16" s="23"/>
      <c r="FDX16" s="23"/>
      <c r="FDY16" s="23"/>
      <c r="FDZ16" s="23"/>
      <c r="FEA16" s="23"/>
      <c r="FEB16" s="23"/>
      <c r="FEC16" s="23"/>
      <c r="FED16" s="23"/>
      <c r="FEE16" s="23"/>
      <c r="FEF16" s="23"/>
      <c r="FEG16" s="23"/>
      <c r="FEH16" s="23"/>
      <c r="FEI16" s="23"/>
      <c r="FEJ16" s="23"/>
      <c r="FEK16" s="23"/>
      <c r="FEL16" s="23"/>
      <c r="FEM16" s="23"/>
      <c r="FEN16" s="23"/>
      <c r="FEO16" s="23"/>
      <c r="FEP16" s="23"/>
      <c r="FEQ16" s="23"/>
      <c r="FER16" s="23"/>
      <c r="FES16" s="23"/>
      <c r="FET16" s="23"/>
      <c r="FEU16" s="23"/>
      <c r="FEV16" s="23"/>
      <c r="FEW16" s="23"/>
      <c r="FEX16" s="23"/>
      <c r="FEY16" s="23"/>
      <c r="FEZ16" s="23"/>
      <c r="FFA16" s="23"/>
      <c r="FFB16" s="23"/>
      <c r="FFC16" s="23"/>
      <c r="FFD16" s="23"/>
      <c r="FFE16" s="23"/>
      <c r="FFF16" s="23"/>
      <c r="FFG16" s="23"/>
      <c r="FFH16" s="23"/>
      <c r="FFI16" s="23"/>
      <c r="FFJ16" s="23"/>
      <c r="FFK16" s="23"/>
      <c r="FFL16" s="23"/>
      <c r="FFM16" s="23"/>
      <c r="FFN16" s="23"/>
      <c r="FFO16" s="23"/>
      <c r="FFP16" s="23"/>
      <c r="FFQ16" s="23"/>
      <c r="FFR16" s="23"/>
      <c r="FFS16" s="23"/>
      <c r="FFT16" s="23"/>
      <c r="FFU16" s="23"/>
      <c r="FFV16" s="23"/>
      <c r="FFW16" s="23"/>
      <c r="FFX16" s="23"/>
      <c r="FFY16" s="23"/>
      <c r="FFZ16" s="23"/>
      <c r="FGA16" s="23"/>
      <c r="FGB16" s="23"/>
      <c r="FGC16" s="23"/>
      <c r="FGD16" s="23"/>
      <c r="FGE16" s="23"/>
      <c r="FGF16" s="23"/>
      <c r="FGG16" s="23"/>
      <c r="FGH16" s="23"/>
      <c r="FGI16" s="23"/>
      <c r="FGJ16" s="23"/>
      <c r="FGK16" s="23"/>
      <c r="FGL16" s="23"/>
      <c r="FGM16" s="23"/>
      <c r="FGN16" s="23"/>
      <c r="FGO16" s="23"/>
      <c r="FGP16" s="23"/>
      <c r="FGQ16" s="23"/>
      <c r="FGR16" s="23"/>
      <c r="FGS16" s="23"/>
      <c r="FGT16" s="23"/>
      <c r="FGU16" s="23"/>
      <c r="FGV16" s="23"/>
      <c r="FGW16" s="23"/>
      <c r="FGX16" s="23"/>
      <c r="FGY16" s="23"/>
      <c r="FGZ16" s="23"/>
      <c r="FHA16" s="23"/>
      <c r="FHB16" s="23"/>
      <c r="FHC16" s="23"/>
      <c r="FHD16" s="23"/>
      <c r="FHE16" s="23"/>
      <c r="FHF16" s="23"/>
      <c r="FHG16" s="23"/>
      <c r="FHH16" s="23"/>
      <c r="FHI16" s="23"/>
      <c r="FHJ16" s="23"/>
      <c r="FHK16" s="23"/>
      <c r="FHL16" s="23"/>
      <c r="FHM16" s="23"/>
      <c r="FHN16" s="23"/>
      <c r="FHO16" s="23"/>
      <c r="FHP16" s="23"/>
      <c r="FHQ16" s="23"/>
      <c r="FHR16" s="23"/>
      <c r="FHS16" s="23"/>
      <c r="FHT16" s="23"/>
      <c r="FHU16" s="23"/>
      <c r="FHV16" s="23"/>
      <c r="FHW16" s="23"/>
      <c r="FHX16" s="23"/>
      <c r="FHY16" s="23"/>
      <c r="FHZ16" s="23"/>
      <c r="FIA16" s="23"/>
      <c r="FIB16" s="23"/>
      <c r="FIC16" s="23"/>
      <c r="FID16" s="23"/>
      <c r="FIE16" s="23"/>
      <c r="FIF16" s="23"/>
      <c r="FIG16" s="23"/>
      <c r="FIH16" s="23"/>
      <c r="FII16" s="23"/>
      <c r="FIJ16" s="23"/>
      <c r="FIK16" s="23"/>
      <c r="FIL16" s="23"/>
      <c r="FIM16" s="23"/>
      <c r="FIN16" s="23"/>
      <c r="FIO16" s="23"/>
      <c r="FIP16" s="23"/>
      <c r="FIQ16" s="23"/>
      <c r="FIR16" s="23"/>
      <c r="FIS16" s="23"/>
      <c r="FIT16" s="23"/>
      <c r="FIU16" s="23"/>
      <c r="FIV16" s="23"/>
      <c r="FIW16" s="23"/>
      <c r="FIX16" s="23"/>
      <c r="FIY16" s="23"/>
      <c r="FIZ16" s="23"/>
      <c r="FJA16" s="23"/>
      <c r="FJB16" s="23"/>
      <c r="FJC16" s="23"/>
      <c r="FJD16" s="23"/>
      <c r="FJE16" s="23"/>
      <c r="FJF16" s="23"/>
      <c r="FJG16" s="23"/>
      <c r="FJH16" s="23"/>
      <c r="FJI16" s="23"/>
      <c r="FJJ16" s="23"/>
      <c r="FJK16" s="23"/>
      <c r="FJL16" s="23"/>
      <c r="FJM16" s="23"/>
      <c r="FJN16" s="23"/>
      <c r="FJO16" s="23"/>
      <c r="FJP16" s="23"/>
      <c r="FJQ16" s="23"/>
      <c r="FJR16" s="23"/>
      <c r="FJS16" s="23"/>
      <c r="FJT16" s="23"/>
      <c r="FJU16" s="23"/>
      <c r="FJV16" s="23"/>
      <c r="FJW16" s="23"/>
      <c r="FJX16" s="23"/>
      <c r="FJY16" s="23"/>
      <c r="FJZ16" s="23"/>
      <c r="FKA16" s="23"/>
      <c r="FKB16" s="23"/>
      <c r="FKC16" s="23"/>
      <c r="FKD16" s="23"/>
      <c r="FKE16" s="23"/>
      <c r="FKF16" s="23"/>
      <c r="FKG16" s="23"/>
      <c r="FKH16" s="23"/>
      <c r="FKI16" s="23"/>
      <c r="FKJ16" s="23"/>
      <c r="FKK16" s="23"/>
      <c r="FKL16" s="23"/>
      <c r="FKM16" s="23"/>
      <c r="FKN16" s="23"/>
      <c r="FKO16" s="23"/>
      <c r="FKP16" s="23"/>
      <c r="FKQ16" s="23"/>
      <c r="FKR16" s="23"/>
      <c r="FKS16" s="23"/>
      <c r="FKT16" s="23"/>
      <c r="FKU16" s="23"/>
      <c r="FKV16" s="23"/>
      <c r="FKW16" s="23"/>
      <c r="FKX16" s="23"/>
      <c r="FKY16" s="23"/>
      <c r="FKZ16" s="23"/>
      <c r="FLA16" s="23"/>
      <c r="FLB16" s="23"/>
      <c r="FLC16" s="23"/>
      <c r="FLD16" s="23"/>
      <c r="FLE16" s="23"/>
      <c r="FLF16" s="23"/>
      <c r="FLG16" s="23"/>
      <c r="FLH16" s="23"/>
      <c r="FLI16" s="23"/>
      <c r="FLJ16" s="23"/>
      <c r="FLK16" s="23"/>
      <c r="FLL16" s="23"/>
      <c r="FLM16" s="23"/>
      <c r="FLN16" s="23"/>
      <c r="FLO16" s="23"/>
      <c r="FLP16" s="23"/>
      <c r="FLQ16" s="23"/>
      <c r="FLR16" s="23"/>
      <c r="FLS16" s="23"/>
      <c r="FLT16" s="23"/>
      <c r="FLU16" s="23"/>
      <c r="FLV16" s="23"/>
      <c r="FLW16" s="23"/>
      <c r="FLX16" s="23"/>
      <c r="FLY16" s="23"/>
      <c r="FLZ16" s="23"/>
      <c r="FMA16" s="23"/>
      <c r="FMB16" s="23"/>
      <c r="FMC16" s="23"/>
      <c r="FMD16" s="23"/>
      <c r="FME16" s="23"/>
      <c r="FMF16" s="23"/>
      <c r="FMG16" s="23"/>
      <c r="FMH16" s="23"/>
      <c r="FMI16" s="23"/>
      <c r="FMJ16" s="23"/>
      <c r="FMK16" s="23"/>
      <c r="FML16" s="23"/>
      <c r="FMM16" s="23"/>
      <c r="FMN16" s="23"/>
      <c r="FMO16" s="23"/>
      <c r="FMP16" s="23"/>
      <c r="FMQ16" s="23"/>
      <c r="FMR16" s="23"/>
      <c r="FMS16" s="23"/>
      <c r="FMT16" s="23"/>
      <c r="FMU16" s="23"/>
      <c r="FMV16" s="23"/>
      <c r="FMW16" s="23"/>
      <c r="FMX16" s="23"/>
      <c r="FMY16" s="23"/>
      <c r="FMZ16" s="23"/>
      <c r="FNA16" s="23"/>
      <c r="FNB16" s="23"/>
      <c r="FNC16" s="23"/>
      <c r="FND16" s="23"/>
      <c r="FNE16" s="23"/>
      <c r="FNF16" s="23"/>
      <c r="FNG16" s="23"/>
      <c r="FNH16" s="23"/>
      <c r="FNI16" s="23"/>
      <c r="FNJ16" s="23"/>
      <c r="FNK16" s="23"/>
      <c r="FNL16" s="23"/>
      <c r="FNM16" s="23"/>
      <c r="FNN16" s="23"/>
      <c r="FNO16" s="23"/>
      <c r="FNP16" s="23"/>
      <c r="FNQ16" s="23"/>
      <c r="FNR16" s="23"/>
      <c r="FNS16" s="23"/>
      <c r="FNT16" s="23"/>
      <c r="FNU16" s="23"/>
      <c r="FNV16" s="23"/>
      <c r="FNW16" s="23"/>
      <c r="FNX16" s="23"/>
      <c r="FNY16" s="23"/>
      <c r="FNZ16" s="23"/>
      <c r="FOA16" s="23"/>
      <c r="FOB16" s="23"/>
      <c r="FOC16" s="23"/>
      <c r="FOD16" s="23"/>
      <c r="FOE16" s="23"/>
      <c r="FOF16" s="23"/>
      <c r="FOG16" s="23"/>
      <c r="FOH16" s="23"/>
      <c r="FOI16" s="23"/>
      <c r="FOJ16" s="23"/>
      <c r="FOK16" s="23"/>
      <c r="FOL16" s="23"/>
      <c r="FOM16" s="23"/>
      <c r="FON16" s="23"/>
      <c r="FOO16" s="23"/>
      <c r="FOP16" s="23"/>
      <c r="FOQ16" s="23"/>
      <c r="FOR16" s="23"/>
      <c r="FOS16" s="23"/>
      <c r="FOT16" s="23"/>
      <c r="FOU16" s="23"/>
      <c r="FOV16" s="23"/>
      <c r="FOW16" s="23"/>
      <c r="FOX16" s="23"/>
      <c r="FOY16" s="23"/>
      <c r="FOZ16" s="23"/>
      <c r="FPA16" s="23"/>
      <c r="FPB16" s="23"/>
      <c r="FPC16" s="23"/>
      <c r="FPD16" s="23"/>
      <c r="FPE16" s="23"/>
      <c r="FPF16" s="23"/>
      <c r="FPG16" s="23"/>
      <c r="FPH16" s="23"/>
      <c r="FPI16" s="23"/>
      <c r="FPJ16" s="23"/>
      <c r="FPK16" s="23"/>
      <c r="FPL16" s="23"/>
      <c r="FPM16" s="23"/>
      <c r="FPN16" s="23"/>
      <c r="FPO16" s="23"/>
      <c r="FPP16" s="23"/>
      <c r="FPQ16" s="23"/>
      <c r="FPR16" s="23"/>
      <c r="FPS16" s="23"/>
      <c r="FPT16" s="23"/>
      <c r="FPU16" s="23"/>
      <c r="FPV16" s="23"/>
      <c r="FPW16" s="23"/>
      <c r="FPX16" s="23"/>
      <c r="FPY16" s="23"/>
      <c r="FPZ16" s="23"/>
      <c r="FQA16" s="23"/>
      <c r="FQB16" s="23"/>
      <c r="FQC16" s="23"/>
      <c r="FQD16" s="23"/>
      <c r="FQE16" s="23"/>
      <c r="FQF16" s="23"/>
      <c r="FQG16" s="23"/>
      <c r="FQH16" s="23"/>
      <c r="FQI16" s="23"/>
      <c r="FQJ16" s="23"/>
      <c r="FQK16" s="23"/>
      <c r="FQL16" s="23"/>
      <c r="FQM16" s="23"/>
      <c r="FQN16" s="23"/>
      <c r="FQO16" s="23"/>
      <c r="FQP16" s="23"/>
      <c r="FQQ16" s="23"/>
      <c r="FQR16" s="23"/>
      <c r="FQS16" s="23"/>
      <c r="FQT16" s="23"/>
      <c r="FQU16" s="23"/>
      <c r="FQV16" s="23"/>
      <c r="FQW16" s="23"/>
      <c r="FQX16" s="23"/>
      <c r="FQY16" s="23"/>
      <c r="FQZ16" s="23"/>
      <c r="FRA16" s="23"/>
      <c r="FRB16" s="23"/>
      <c r="FRC16" s="23"/>
      <c r="FRD16" s="23"/>
      <c r="FRE16" s="23"/>
      <c r="FRF16" s="23"/>
      <c r="FRG16" s="23"/>
      <c r="FRH16" s="23"/>
      <c r="FRI16" s="23"/>
      <c r="FRJ16" s="23"/>
      <c r="FRK16" s="23"/>
      <c r="FRL16" s="23"/>
      <c r="FRM16" s="23"/>
      <c r="FRN16" s="23"/>
      <c r="FRO16" s="23"/>
      <c r="FRP16" s="23"/>
      <c r="FRQ16" s="23"/>
      <c r="FRR16" s="23"/>
      <c r="FRS16" s="23"/>
      <c r="FRT16" s="23"/>
      <c r="FRU16" s="23"/>
      <c r="FRV16" s="23"/>
      <c r="FRW16" s="23"/>
      <c r="FRX16" s="23"/>
      <c r="FRY16" s="23"/>
      <c r="FRZ16" s="23"/>
      <c r="FSA16" s="23"/>
      <c r="FSB16" s="23"/>
      <c r="FSC16" s="23"/>
      <c r="FSD16" s="23"/>
      <c r="FSE16" s="23"/>
      <c r="FSF16" s="23"/>
      <c r="FSG16" s="23"/>
      <c r="FSH16" s="23"/>
      <c r="FSI16" s="23"/>
      <c r="FSJ16" s="23"/>
      <c r="FSK16" s="23"/>
      <c r="FSL16" s="23"/>
      <c r="FSM16" s="23"/>
      <c r="FSN16" s="23"/>
      <c r="FSO16" s="23"/>
      <c r="FSP16" s="23"/>
      <c r="FSQ16" s="23"/>
      <c r="FSR16" s="23"/>
      <c r="FSS16" s="23"/>
      <c r="FST16" s="23"/>
      <c r="FSU16" s="23"/>
      <c r="FSV16" s="23"/>
      <c r="FSW16" s="23"/>
      <c r="FSX16" s="23"/>
      <c r="FSY16" s="23"/>
      <c r="FSZ16" s="23"/>
      <c r="FTA16" s="23"/>
      <c r="FTB16" s="23"/>
      <c r="FTC16" s="23"/>
      <c r="FTD16" s="23"/>
      <c r="FTE16" s="23"/>
      <c r="FTF16" s="23"/>
      <c r="FTG16" s="23"/>
      <c r="FTH16" s="23"/>
      <c r="FTI16" s="23"/>
      <c r="FTJ16" s="23"/>
      <c r="FTK16" s="23"/>
      <c r="FTL16" s="23"/>
      <c r="FTM16" s="23"/>
      <c r="FTN16" s="23"/>
      <c r="FTO16" s="23"/>
      <c r="FTP16" s="23"/>
      <c r="FTQ16" s="23"/>
      <c r="FTR16" s="23"/>
      <c r="FTS16" s="23"/>
      <c r="FTT16" s="23"/>
      <c r="FTU16" s="23"/>
      <c r="FTV16" s="23"/>
      <c r="FTW16" s="23"/>
      <c r="FTX16" s="23"/>
      <c r="FTY16" s="23"/>
      <c r="FTZ16" s="23"/>
      <c r="FUA16" s="23"/>
      <c r="FUB16" s="23"/>
      <c r="FUC16" s="23"/>
      <c r="FUD16" s="23"/>
      <c r="FUE16" s="23"/>
      <c r="FUF16" s="23"/>
      <c r="FUG16" s="23"/>
      <c r="FUH16" s="23"/>
      <c r="FUI16" s="23"/>
      <c r="FUJ16" s="23"/>
      <c r="FUK16" s="23"/>
      <c r="FUL16" s="23"/>
      <c r="FUM16" s="23"/>
      <c r="FUN16" s="23"/>
      <c r="FUO16" s="23"/>
      <c r="FUP16" s="23"/>
      <c r="FUQ16" s="23"/>
      <c r="FUR16" s="23"/>
      <c r="FUS16" s="23"/>
      <c r="FUT16" s="23"/>
      <c r="FUU16" s="23"/>
      <c r="FUV16" s="23"/>
      <c r="FUW16" s="23"/>
      <c r="FUX16" s="23"/>
      <c r="FUY16" s="23"/>
      <c r="FUZ16" s="23"/>
      <c r="FVA16" s="23"/>
      <c r="FVB16" s="23"/>
      <c r="FVC16" s="23"/>
      <c r="FVD16" s="23"/>
      <c r="FVE16" s="23"/>
      <c r="FVF16" s="23"/>
      <c r="FVG16" s="23"/>
      <c r="FVH16" s="23"/>
      <c r="FVI16" s="23"/>
      <c r="FVJ16" s="23"/>
      <c r="FVK16" s="23"/>
      <c r="FVL16" s="23"/>
      <c r="FVM16" s="23"/>
      <c r="FVN16" s="23"/>
      <c r="FVO16" s="23"/>
      <c r="FVP16" s="23"/>
      <c r="FVQ16" s="23"/>
      <c r="FVR16" s="23"/>
      <c r="FVS16" s="23"/>
      <c r="FVT16" s="23"/>
      <c r="FVU16" s="23"/>
      <c r="FVV16" s="23"/>
      <c r="FVW16" s="23"/>
      <c r="FVX16" s="23"/>
      <c r="FVY16" s="23"/>
      <c r="FVZ16" s="23"/>
      <c r="FWA16" s="23"/>
      <c r="FWB16" s="23"/>
      <c r="FWC16" s="23"/>
      <c r="FWD16" s="23"/>
      <c r="FWE16" s="23"/>
      <c r="FWF16" s="23"/>
      <c r="FWG16" s="23"/>
      <c r="FWH16" s="23"/>
      <c r="FWI16" s="23"/>
      <c r="FWJ16" s="23"/>
      <c r="FWK16" s="23"/>
      <c r="FWL16" s="23"/>
      <c r="FWM16" s="23"/>
      <c r="FWN16" s="23"/>
      <c r="FWO16" s="23"/>
      <c r="FWP16" s="23"/>
      <c r="FWQ16" s="23"/>
      <c r="FWR16" s="23"/>
      <c r="FWS16" s="23"/>
      <c r="FWT16" s="23"/>
      <c r="FWU16" s="23"/>
      <c r="FWV16" s="23"/>
      <c r="FWW16" s="23"/>
      <c r="FWX16" s="23"/>
      <c r="FWY16" s="23"/>
      <c r="FWZ16" s="23"/>
      <c r="FXA16" s="23"/>
      <c r="FXB16" s="23"/>
      <c r="FXC16" s="23"/>
      <c r="FXD16" s="23"/>
      <c r="FXE16" s="23"/>
      <c r="FXF16" s="23"/>
      <c r="FXG16" s="23"/>
      <c r="FXH16" s="23"/>
      <c r="FXI16" s="23"/>
      <c r="FXJ16" s="23"/>
      <c r="FXK16" s="23"/>
      <c r="FXL16" s="23"/>
      <c r="FXM16" s="23"/>
      <c r="FXN16" s="23"/>
      <c r="FXO16" s="23"/>
      <c r="FXP16" s="23"/>
      <c r="FXQ16" s="23"/>
      <c r="FXR16" s="23"/>
      <c r="FXS16" s="23"/>
      <c r="FXT16" s="23"/>
      <c r="FXU16" s="23"/>
      <c r="FXV16" s="23"/>
      <c r="FXW16" s="23"/>
      <c r="FXX16" s="23"/>
      <c r="FXY16" s="23"/>
      <c r="FXZ16" s="23"/>
      <c r="FYA16" s="23"/>
      <c r="FYB16" s="23"/>
      <c r="FYC16" s="23"/>
      <c r="FYD16" s="23"/>
      <c r="FYE16" s="23"/>
      <c r="FYF16" s="23"/>
      <c r="FYG16" s="23"/>
      <c r="FYH16" s="23"/>
      <c r="FYI16" s="23"/>
      <c r="FYJ16" s="23"/>
      <c r="FYK16" s="23"/>
      <c r="FYL16" s="23"/>
      <c r="FYM16" s="23"/>
      <c r="FYN16" s="23"/>
      <c r="FYO16" s="23"/>
      <c r="FYP16" s="23"/>
      <c r="FYQ16" s="23"/>
      <c r="FYR16" s="23"/>
      <c r="FYS16" s="23"/>
      <c r="FYT16" s="23"/>
      <c r="FYU16" s="23"/>
      <c r="FYV16" s="23"/>
      <c r="FYW16" s="23"/>
      <c r="FYX16" s="23"/>
      <c r="FYY16" s="23"/>
      <c r="FYZ16" s="23"/>
      <c r="FZA16" s="23"/>
      <c r="FZB16" s="23"/>
      <c r="FZC16" s="23"/>
      <c r="FZD16" s="23"/>
      <c r="FZE16" s="23"/>
      <c r="FZF16" s="23"/>
      <c r="FZG16" s="23"/>
      <c r="FZH16" s="23"/>
      <c r="FZI16" s="23"/>
      <c r="FZJ16" s="23"/>
      <c r="FZK16" s="23"/>
      <c r="FZL16" s="23"/>
      <c r="FZM16" s="23"/>
      <c r="FZN16" s="23"/>
      <c r="FZO16" s="23"/>
      <c r="FZP16" s="23"/>
      <c r="FZQ16" s="23"/>
      <c r="FZR16" s="23"/>
      <c r="FZS16" s="23"/>
      <c r="FZT16" s="23"/>
      <c r="FZU16" s="23"/>
      <c r="FZV16" s="23"/>
      <c r="FZW16" s="23"/>
      <c r="FZX16" s="23"/>
      <c r="FZY16" s="23"/>
      <c r="FZZ16" s="23"/>
      <c r="GAA16" s="23"/>
      <c r="GAB16" s="23"/>
      <c r="GAC16" s="23"/>
      <c r="GAD16" s="23"/>
      <c r="GAE16" s="23"/>
      <c r="GAF16" s="23"/>
      <c r="GAG16" s="23"/>
      <c r="GAH16" s="23"/>
      <c r="GAI16" s="23"/>
      <c r="GAJ16" s="23"/>
      <c r="GAK16" s="23"/>
      <c r="GAL16" s="23"/>
      <c r="GAM16" s="23"/>
      <c r="GAN16" s="23"/>
      <c r="GAO16" s="23"/>
      <c r="GAP16" s="23"/>
      <c r="GAQ16" s="23"/>
      <c r="GAR16" s="23"/>
      <c r="GAS16" s="23"/>
      <c r="GAT16" s="23"/>
      <c r="GAU16" s="23"/>
      <c r="GAV16" s="23"/>
      <c r="GAW16" s="23"/>
      <c r="GAX16" s="23"/>
      <c r="GAY16" s="23"/>
      <c r="GAZ16" s="23"/>
      <c r="GBA16" s="23"/>
      <c r="GBB16" s="23"/>
      <c r="GBC16" s="23"/>
      <c r="GBD16" s="23"/>
      <c r="GBE16" s="23"/>
      <c r="GBF16" s="23"/>
      <c r="GBG16" s="23"/>
      <c r="GBH16" s="23"/>
      <c r="GBI16" s="23"/>
      <c r="GBJ16" s="23"/>
      <c r="GBK16" s="23"/>
      <c r="GBL16" s="23"/>
      <c r="GBM16" s="23"/>
      <c r="GBN16" s="23"/>
      <c r="GBO16" s="23"/>
      <c r="GBP16" s="23"/>
      <c r="GBQ16" s="23"/>
      <c r="GBR16" s="23"/>
      <c r="GBS16" s="23"/>
      <c r="GBT16" s="23"/>
      <c r="GBU16" s="23"/>
      <c r="GBV16" s="23"/>
      <c r="GBW16" s="23"/>
      <c r="GBX16" s="23"/>
      <c r="GBY16" s="23"/>
      <c r="GBZ16" s="23"/>
      <c r="GCA16" s="23"/>
      <c r="GCB16" s="23"/>
      <c r="GCC16" s="23"/>
      <c r="GCD16" s="23"/>
      <c r="GCE16" s="23"/>
      <c r="GCF16" s="23"/>
      <c r="GCG16" s="23"/>
      <c r="GCH16" s="23"/>
      <c r="GCI16" s="23"/>
      <c r="GCJ16" s="23"/>
      <c r="GCK16" s="23"/>
      <c r="GCL16" s="23"/>
      <c r="GCM16" s="23"/>
      <c r="GCN16" s="23"/>
      <c r="GCO16" s="23"/>
      <c r="GCP16" s="23"/>
      <c r="GCQ16" s="23"/>
      <c r="GCR16" s="23"/>
      <c r="GCS16" s="23"/>
      <c r="GCT16" s="23"/>
      <c r="GCU16" s="23"/>
      <c r="GCV16" s="23"/>
      <c r="GCW16" s="23"/>
      <c r="GCX16" s="23"/>
      <c r="GCY16" s="23"/>
      <c r="GCZ16" s="23"/>
      <c r="GDA16" s="23"/>
      <c r="GDB16" s="23"/>
      <c r="GDC16" s="23"/>
      <c r="GDD16" s="23"/>
      <c r="GDE16" s="23"/>
      <c r="GDF16" s="23"/>
      <c r="GDG16" s="23"/>
      <c r="GDH16" s="23"/>
      <c r="GDI16" s="23"/>
      <c r="GDJ16" s="23"/>
      <c r="GDK16" s="23"/>
      <c r="GDL16" s="23"/>
      <c r="GDM16" s="23"/>
      <c r="GDN16" s="23"/>
      <c r="GDO16" s="23"/>
      <c r="GDP16" s="23"/>
      <c r="GDQ16" s="23"/>
      <c r="GDR16" s="23"/>
      <c r="GDS16" s="23"/>
      <c r="GDT16" s="23"/>
      <c r="GDU16" s="23"/>
      <c r="GDV16" s="23"/>
      <c r="GDW16" s="23"/>
      <c r="GDX16" s="23"/>
      <c r="GDY16" s="23"/>
      <c r="GDZ16" s="23"/>
      <c r="GEA16" s="23"/>
      <c r="GEB16" s="23"/>
      <c r="GEC16" s="23"/>
      <c r="GED16" s="23"/>
      <c r="GEE16" s="23"/>
      <c r="GEF16" s="23"/>
      <c r="GEG16" s="23"/>
      <c r="GEH16" s="23"/>
      <c r="GEI16" s="23"/>
      <c r="GEJ16" s="23"/>
      <c r="GEK16" s="23"/>
      <c r="GEL16" s="23"/>
      <c r="GEM16" s="23"/>
      <c r="GEN16" s="23"/>
      <c r="GEO16" s="23"/>
      <c r="GEP16" s="23"/>
      <c r="GEQ16" s="23"/>
      <c r="GER16" s="23"/>
      <c r="GES16" s="23"/>
      <c r="GET16" s="23"/>
      <c r="GEU16" s="23"/>
      <c r="GEV16" s="23"/>
      <c r="GEW16" s="23"/>
      <c r="GEX16" s="23"/>
      <c r="GEY16" s="23"/>
      <c r="GEZ16" s="23"/>
      <c r="GFA16" s="23"/>
      <c r="GFB16" s="23"/>
      <c r="GFC16" s="23"/>
      <c r="GFD16" s="23"/>
      <c r="GFE16" s="23"/>
      <c r="GFF16" s="23"/>
      <c r="GFG16" s="23"/>
      <c r="GFH16" s="23"/>
      <c r="GFI16" s="23"/>
      <c r="GFJ16" s="23"/>
      <c r="GFK16" s="23"/>
      <c r="GFL16" s="23"/>
      <c r="GFM16" s="23"/>
      <c r="GFN16" s="23"/>
      <c r="GFO16" s="23"/>
      <c r="GFP16" s="23"/>
      <c r="GFQ16" s="23"/>
      <c r="GFR16" s="23"/>
      <c r="GFS16" s="23"/>
      <c r="GFT16" s="23"/>
      <c r="GFU16" s="23"/>
      <c r="GFV16" s="23"/>
      <c r="GFW16" s="23"/>
      <c r="GFX16" s="23"/>
      <c r="GFY16" s="23"/>
      <c r="GFZ16" s="23"/>
      <c r="GGA16" s="23"/>
      <c r="GGB16" s="23"/>
      <c r="GGC16" s="23"/>
      <c r="GGD16" s="23"/>
      <c r="GGE16" s="23"/>
      <c r="GGF16" s="23"/>
      <c r="GGG16" s="23"/>
      <c r="GGH16" s="23"/>
      <c r="GGI16" s="23"/>
      <c r="GGJ16" s="23"/>
      <c r="GGK16" s="23"/>
      <c r="GGL16" s="23"/>
      <c r="GGM16" s="23"/>
      <c r="GGN16" s="23"/>
      <c r="GGO16" s="23"/>
      <c r="GGP16" s="23"/>
      <c r="GGQ16" s="23"/>
      <c r="GGR16" s="23"/>
      <c r="GGS16" s="23"/>
      <c r="GGT16" s="23"/>
      <c r="GGU16" s="23"/>
      <c r="GGV16" s="23"/>
      <c r="GGW16" s="23"/>
      <c r="GGX16" s="23"/>
      <c r="GGY16" s="23"/>
      <c r="GGZ16" s="23"/>
      <c r="GHA16" s="23"/>
      <c r="GHB16" s="23"/>
      <c r="GHC16" s="23"/>
      <c r="GHD16" s="23"/>
      <c r="GHE16" s="23"/>
      <c r="GHF16" s="23"/>
      <c r="GHG16" s="23"/>
      <c r="GHH16" s="23"/>
      <c r="GHI16" s="23"/>
      <c r="GHJ16" s="23"/>
      <c r="GHK16" s="23"/>
      <c r="GHL16" s="23"/>
      <c r="GHM16" s="23"/>
      <c r="GHN16" s="23"/>
      <c r="GHO16" s="23"/>
      <c r="GHP16" s="23"/>
      <c r="GHQ16" s="23"/>
      <c r="GHR16" s="23"/>
      <c r="GHS16" s="23"/>
      <c r="GHT16" s="23"/>
      <c r="GHU16" s="23"/>
      <c r="GHV16" s="23"/>
      <c r="GHW16" s="23"/>
      <c r="GHX16" s="23"/>
      <c r="GHY16" s="23"/>
      <c r="GHZ16" s="23"/>
      <c r="GIA16" s="23"/>
      <c r="GIB16" s="23"/>
      <c r="GIC16" s="23"/>
      <c r="GID16" s="23"/>
      <c r="GIE16" s="23"/>
      <c r="GIF16" s="23"/>
      <c r="GIG16" s="23"/>
      <c r="GIH16" s="23"/>
      <c r="GII16" s="23"/>
      <c r="GIJ16" s="23"/>
      <c r="GIK16" s="23"/>
      <c r="GIL16" s="23"/>
      <c r="GIM16" s="23"/>
      <c r="GIN16" s="23"/>
      <c r="GIO16" s="23"/>
      <c r="GIP16" s="23"/>
      <c r="GIQ16" s="23"/>
      <c r="GIR16" s="23"/>
      <c r="GIS16" s="23"/>
      <c r="GIT16" s="23"/>
      <c r="GIU16" s="23"/>
      <c r="GIV16" s="23"/>
      <c r="GIW16" s="23"/>
      <c r="GIX16" s="23"/>
      <c r="GIY16" s="23"/>
      <c r="GIZ16" s="23"/>
      <c r="GJA16" s="23"/>
      <c r="GJB16" s="23"/>
      <c r="GJC16" s="23"/>
      <c r="GJD16" s="23"/>
      <c r="GJE16" s="23"/>
      <c r="GJF16" s="23"/>
      <c r="GJG16" s="23"/>
      <c r="GJH16" s="23"/>
      <c r="GJI16" s="23"/>
      <c r="GJJ16" s="23"/>
      <c r="GJK16" s="23"/>
      <c r="GJL16" s="23"/>
      <c r="GJM16" s="23"/>
      <c r="GJN16" s="23"/>
      <c r="GJO16" s="23"/>
      <c r="GJP16" s="23"/>
      <c r="GJQ16" s="23"/>
      <c r="GJR16" s="23"/>
      <c r="GJS16" s="23"/>
      <c r="GJT16" s="23"/>
      <c r="GJU16" s="23"/>
      <c r="GJV16" s="23"/>
      <c r="GJW16" s="23"/>
      <c r="GJX16" s="23"/>
      <c r="GJY16" s="23"/>
      <c r="GJZ16" s="23"/>
      <c r="GKA16" s="23"/>
      <c r="GKB16" s="23"/>
      <c r="GKC16" s="23"/>
      <c r="GKD16" s="23"/>
      <c r="GKE16" s="23"/>
      <c r="GKF16" s="23"/>
      <c r="GKG16" s="23"/>
      <c r="GKH16" s="23"/>
      <c r="GKI16" s="23"/>
      <c r="GKJ16" s="23"/>
      <c r="GKK16" s="23"/>
      <c r="GKL16" s="23"/>
      <c r="GKM16" s="23"/>
      <c r="GKN16" s="23"/>
      <c r="GKO16" s="23"/>
      <c r="GKP16" s="23"/>
      <c r="GKQ16" s="23"/>
      <c r="GKR16" s="23"/>
      <c r="GKS16" s="23"/>
      <c r="GKT16" s="23"/>
      <c r="GKU16" s="23"/>
      <c r="GKV16" s="23"/>
      <c r="GKW16" s="23"/>
      <c r="GKX16" s="23"/>
      <c r="GKY16" s="23"/>
      <c r="GKZ16" s="23"/>
      <c r="GLA16" s="23"/>
      <c r="GLB16" s="23"/>
      <c r="GLC16" s="23"/>
      <c r="GLD16" s="23"/>
      <c r="GLE16" s="23"/>
      <c r="GLF16" s="23"/>
      <c r="GLG16" s="23"/>
      <c r="GLH16" s="23"/>
      <c r="GLI16" s="23"/>
      <c r="GLJ16" s="23"/>
      <c r="GLK16" s="23"/>
      <c r="GLL16" s="23"/>
      <c r="GLM16" s="23"/>
      <c r="GLN16" s="23"/>
      <c r="GLO16" s="23"/>
      <c r="GLP16" s="23"/>
      <c r="GLQ16" s="23"/>
      <c r="GLR16" s="23"/>
      <c r="GLS16" s="23"/>
      <c r="GLT16" s="23"/>
      <c r="GLU16" s="23"/>
      <c r="GLV16" s="23"/>
      <c r="GLW16" s="23"/>
      <c r="GLX16" s="23"/>
      <c r="GLY16" s="23"/>
      <c r="GLZ16" s="23"/>
      <c r="GMA16" s="23"/>
      <c r="GMB16" s="23"/>
      <c r="GMC16" s="23"/>
      <c r="GMD16" s="23"/>
      <c r="GME16" s="23"/>
      <c r="GMF16" s="23"/>
      <c r="GMG16" s="23"/>
      <c r="GMH16" s="23"/>
      <c r="GMI16" s="23"/>
      <c r="GMJ16" s="23"/>
      <c r="GMK16" s="23"/>
      <c r="GML16" s="23"/>
      <c r="GMM16" s="23"/>
      <c r="GMN16" s="23"/>
      <c r="GMO16" s="23"/>
      <c r="GMP16" s="23"/>
      <c r="GMQ16" s="23"/>
      <c r="GMR16" s="23"/>
      <c r="GMS16" s="23"/>
      <c r="GMT16" s="23"/>
      <c r="GMU16" s="23"/>
      <c r="GMV16" s="23"/>
      <c r="GMW16" s="23"/>
      <c r="GMX16" s="23"/>
      <c r="GMY16" s="23"/>
      <c r="GMZ16" s="23"/>
      <c r="GNA16" s="23"/>
      <c r="GNB16" s="23"/>
      <c r="GNC16" s="23"/>
      <c r="GND16" s="23"/>
      <c r="GNE16" s="23"/>
      <c r="GNF16" s="23"/>
      <c r="GNG16" s="23"/>
      <c r="GNH16" s="23"/>
      <c r="GNI16" s="23"/>
      <c r="GNJ16" s="23"/>
      <c r="GNK16" s="23"/>
      <c r="GNL16" s="23"/>
      <c r="GNM16" s="23"/>
      <c r="GNN16" s="23"/>
      <c r="GNO16" s="23"/>
      <c r="GNP16" s="23"/>
      <c r="GNQ16" s="23"/>
      <c r="GNR16" s="23"/>
      <c r="GNS16" s="23"/>
      <c r="GNT16" s="23"/>
      <c r="GNU16" s="23"/>
      <c r="GNV16" s="23"/>
      <c r="GNW16" s="23"/>
      <c r="GNX16" s="23"/>
      <c r="GNY16" s="23"/>
      <c r="GNZ16" s="23"/>
      <c r="GOA16" s="23"/>
      <c r="GOB16" s="23"/>
      <c r="GOC16" s="23"/>
      <c r="GOD16" s="23"/>
      <c r="GOE16" s="23"/>
      <c r="GOF16" s="23"/>
      <c r="GOG16" s="23"/>
      <c r="GOH16" s="23"/>
      <c r="GOI16" s="23"/>
      <c r="GOJ16" s="23"/>
      <c r="GOK16" s="23"/>
      <c r="GOL16" s="23"/>
      <c r="GOM16" s="23"/>
      <c r="GON16" s="23"/>
      <c r="GOO16" s="23"/>
      <c r="GOP16" s="23"/>
      <c r="GOQ16" s="23"/>
      <c r="GOR16" s="23"/>
      <c r="GOS16" s="23"/>
      <c r="GOT16" s="23"/>
      <c r="GOU16" s="23"/>
      <c r="GOV16" s="23"/>
      <c r="GOW16" s="23"/>
      <c r="GOX16" s="23"/>
      <c r="GOY16" s="23"/>
      <c r="GOZ16" s="23"/>
      <c r="GPA16" s="23"/>
      <c r="GPB16" s="23"/>
      <c r="GPC16" s="23"/>
      <c r="GPD16" s="23"/>
      <c r="GPE16" s="23"/>
      <c r="GPF16" s="23"/>
      <c r="GPG16" s="23"/>
      <c r="GPH16" s="23"/>
      <c r="GPI16" s="23"/>
      <c r="GPJ16" s="23"/>
      <c r="GPK16" s="23"/>
      <c r="GPL16" s="23"/>
      <c r="GPM16" s="23"/>
      <c r="GPN16" s="23"/>
      <c r="GPO16" s="23"/>
      <c r="GPP16" s="23"/>
      <c r="GPQ16" s="23"/>
      <c r="GPR16" s="23"/>
      <c r="GPS16" s="23"/>
      <c r="GPT16" s="23"/>
      <c r="GPU16" s="23"/>
      <c r="GPV16" s="23"/>
      <c r="GPW16" s="23"/>
      <c r="GPX16" s="23"/>
      <c r="GPY16" s="23"/>
      <c r="GPZ16" s="23"/>
      <c r="GQA16" s="23"/>
      <c r="GQB16" s="23"/>
      <c r="GQC16" s="23"/>
      <c r="GQD16" s="23"/>
      <c r="GQE16" s="23"/>
      <c r="GQF16" s="23"/>
      <c r="GQG16" s="23"/>
      <c r="GQH16" s="23"/>
      <c r="GQI16" s="23"/>
      <c r="GQJ16" s="23"/>
      <c r="GQK16" s="23"/>
      <c r="GQL16" s="23"/>
      <c r="GQM16" s="23"/>
      <c r="GQN16" s="23"/>
      <c r="GQO16" s="23"/>
      <c r="GQP16" s="23"/>
      <c r="GQQ16" s="23"/>
      <c r="GQR16" s="23"/>
      <c r="GQS16" s="23"/>
      <c r="GQT16" s="23"/>
      <c r="GQU16" s="23"/>
      <c r="GQV16" s="23"/>
      <c r="GQW16" s="23"/>
      <c r="GQX16" s="23"/>
      <c r="GQY16" s="23"/>
      <c r="GQZ16" s="23"/>
      <c r="GRA16" s="23"/>
      <c r="GRB16" s="23"/>
      <c r="GRC16" s="23"/>
      <c r="GRD16" s="23"/>
      <c r="GRE16" s="23"/>
      <c r="GRF16" s="23"/>
      <c r="GRG16" s="23"/>
      <c r="GRH16" s="23"/>
      <c r="GRI16" s="23"/>
      <c r="GRJ16" s="23"/>
      <c r="GRK16" s="23"/>
      <c r="GRL16" s="23"/>
      <c r="GRM16" s="23"/>
      <c r="GRN16" s="23"/>
      <c r="GRO16" s="23"/>
      <c r="GRP16" s="23"/>
      <c r="GRQ16" s="23"/>
      <c r="GRR16" s="23"/>
      <c r="GRS16" s="23"/>
      <c r="GRT16" s="23"/>
      <c r="GRU16" s="23"/>
      <c r="GRV16" s="23"/>
      <c r="GRW16" s="23"/>
      <c r="GRX16" s="23"/>
      <c r="GRY16" s="23"/>
      <c r="GRZ16" s="23"/>
      <c r="GSA16" s="23"/>
      <c r="GSB16" s="23"/>
      <c r="GSC16" s="23"/>
      <c r="GSD16" s="23"/>
      <c r="GSE16" s="23"/>
      <c r="GSF16" s="23"/>
      <c r="GSG16" s="23"/>
      <c r="GSH16" s="23"/>
      <c r="GSI16" s="23"/>
      <c r="GSJ16" s="23"/>
      <c r="GSK16" s="23"/>
      <c r="GSL16" s="23"/>
      <c r="GSM16" s="23"/>
      <c r="GSN16" s="23"/>
      <c r="GSO16" s="23"/>
      <c r="GSP16" s="23"/>
      <c r="GSQ16" s="23"/>
      <c r="GSR16" s="23"/>
      <c r="GSS16" s="23"/>
      <c r="GST16" s="23"/>
      <c r="GSU16" s="23"/>
      <c r="GSV16" s="23"/>
      <c r="GSW16" s="23"/>
      <c r="GSX16" s="23"/>
      <c r="GSY16" s="23"/>
      <c r="GSZ16" s="23"/>
      <c r="GTA16" s="23"/>
      <c r="GTB16" s="23"/>
      <c r="GTC16" s="23"/>
      <c r="GTD16" s="23"/>
      <c r="GTE16" s="23"/>
      <c r="GTF16" s="23"/>
      <c r="GTG16" s="23"/>
      <c r="GTH16" s="23"/>
      <c r="GTI16" s="23"/>
      <c r="GTJ16" s="23"/>
      <c r="GTK16" s="23"/>
      <c r="GTL16" s="23"/>
      <c r="GTM16" s="23"/>
      <c r="GTN16" s="23"/>
      <c r="GTO16" s="23"/>
      <c r="GTP16" s="23"/>
      <c r="GTQ16" s="23"/>
      <c r="GTR16" s="23"/>
      <c r="GTS16" s="23"/>
      <c r="GTT16" s="23"/>
      <c r="GTU16" s="23"/>
      <c r="GTV16" s="23"/>
      <c r="GTW16" s="23"/>
      <c r="GTX16" s="23"/>
      <c r="GTY16" s="23"/>
      <c r="GTZ16" s="23"/>
      <c r="GUA16" s="23"/>
      <c r="GUB16" s="23"/>
      <c r="GUC16" s="23"/>
      <c r="GUD16" s="23"/>
      <c r="GUE16" s="23"/>
      <c r="GUF16" s="23"/>
      <c r="GUG16" s="23"/>
      <c r="GUH16" s="23"/>
      <c r="GUI16" s="23"/>
      <c r="GUJ16" s="23"/>
      <c r="GUK16" s="23"/>
      <c r="GUL16" s="23"/>
      <c r="GUM16" s="23"/>
      <c r="GUN16" s="23"/>
      <c r="GUO16" s="23"/>
      <c r="GUP16" s="23"/>
      <c r="GUQ16" s="23"/>
      <c r="GUR16" s="23"/>
      <c r="GUS16" s="23"/>
      <c r="GUT16" s="23"/>
      <c r="GUU16" s="23"/>
      <c r="GUV16" s="23"/>
      <c r="GUW16" s="23"/>
      <c r="GUX16" s="23"/>
      <c r="GUY16" s="23"/>
      <c r="GUZ16" s="23"/>
      <c r="GVA16" s="23"/>
      <c r="GVB16" s="23"/>
      <c r="GVC16" s="23"/>
      <c r="GVD16" s="23"/>
      <c r="GVE16" s="23"/>
      <c r="GVF16" s="23"/>
      <c r="GVG16" s="23"/>
      <c r="GVH16" s="23"/>
      <c r="GVI16" s="23"/>
      <c r="GVJ16" s="23"/>
      <c r="GVK16" s="23"/>
      <c r="GVL16" s="23"/>
      <c r="GVM16" s="23"/>
      <c r="GVN16" s="23"/>
      <c r="GVO16" s="23"/>
      <c r="GVP16" s="23"/>
      <c r="GVQ16" s="23"/>
      <c r="GVR16" s="23"/>
      <c r="GVS16" s="23"/>
      <c r="GVT16" s="23"/>
      <c r="GVU16" s="23"/>
      <c r="GVV16" s="23"/>
      <c r="GVW16" s="23"/>
      <c r="GVX16" s="23"/>
      <c r="GVY16" s="23"/>
      <c r="GVZ16" s="23"/>
      <c r="GWA16" s="23"/>
      <c r="GWB16" s="23"/>
      <c r="GWC16" s="23"/>
      <c r="GWD16" s="23"/>
      <c r="GWE16" s="23"/>
      <c r="GWF16" s="23"/>
      <c r="GWG16" s="23"/>
      <c r="GWH16" s="23"/>
      <c r="GWI16" s="23"/>
      <c r="GWJ16" s="23"/>
      <c r="GWK16" s="23"/>
      <c r="GWL16" s="23"/>
      <c r="GWM16" s="23"/>
      <c r="GWN16" s="23"/>
      <c r="GWO16" s="23"/>
      <c r="GWP16" s="23"/>
      <c r="GWQ16" s="23"/>
      <c r="GWR16" s="23"/>
      <c r="GWS16" s="23"/>
      <c r="GWT16" s="23"/>
      <c r="GWU16" s="23"/>
      <c r="GWV16" s="23"/>
      <c r="GWW16" s="23"/>
      <c r="GWX16" s="23"/>
      <c r="GWY16" s="23"/>
      <c r="GWZ16" s="23"/>
      <c r="GXA16" s="23"/>
      <c r="GXB16" s="23"/>
      <c r="GXC16" s="23"/>
      <c r="GXD16" s="23"/>
      <c r="GXE16" s="23"/>
      <c r="GXF16" s="23"/>
      <c r="GXG16" s="23"/>
      <c r="GXH16" s="23"/>
      <c r="GXI16" s="23"/>
      <c r="GXJ16" s="23"/>
      <c r="GXK16" s="23"/>
      <c r="GXL16" s="23"/>
      <c r="GXM16" s="23"/>
      <c r="GXN16" s="23"/>
      <c r="GXO16" s="23"/>
      <c r="GXP16" s="23"/>
      <c r="GXQ16" s="23"/>
      <c r="GXR16" s="23"/>
      <c r="GXS16" s="23"/>
      <c r="GXT16" s="23"/>
      <c r="GXU16" s="23"/>
      <c r="GXV16" s="23"/>
      <c r="GXW16" s="23"/>
      <c r="GXX16" s="23"/>
      <c r="GXY16" s="23"/>
      <c r="GXZ16" s="23"/>
      <c r="GYA16" s="23"/>
      <c r="GYB16" s="23"/>
      <c r="GYC16" s="23"/>
      <c r="GYD16" s="23"/>
      <c r="GYE16" s="23"/>
      <c r="GYF16" s="23"/>
      <c r="GYG16" s="23"/>
      <c r="GYH16" s="23"/>
      <c r="GYI16" s="23"/>
      <c r="GYJ16" s="23"/>
      <c r="GYK16" s="23"/>
      <c r="GYL16" s="23"/>
      <c r="GYM16" s="23"/>
      <c r="GYN16" s="23"/>
      <c r="GYO16" s="23"/>
      <c r="GYP16" s="23"/>
      <c r="GYQ16" s="23"/>
      <c r="GYR16" s="23"/>
      <c r="GYS16" s="23"/>
      <c r="GYT16" s="23"/>
      <c r="GYU16" s="23"/>
      <c r="GYV16" s="23"/>
      <c r="GYW16" s="23"/>
      <c r="GYX16" s="23"/>
      <c r="GYY16" s="23"/>
      <c r="GYZ16" s="23"/>
      <c r="GZA16" s="23"/>
      <c r="GZB16" s="23"/>
      <c r="GZC16" s="23"/>
      <c r="GZD16" s="23"/>
      <c r="GZE16" s="23"/>
      <c r="GZF16" s="23"/>
      <c r="GZG16" s="23"/>
      <c r="GZH16" s="23"/>
      <c r="GZI16" s="23"/>
      <c r="GZJ16" s="23"/>
      <c r="GZK16" s="23"/>
      <c r="GZL16" s="23"/>
      <c r="GZM16" s="23"/>
      <c r="GZN16" s="23"/>
      <c r="GZO16" s="23"/>
      <c r="GZP16" s="23"/>
      <c r="GZQ16" s="23"/>
      <c r="GZR16" s="23"/>
      <c r="GZS16" s="23"/>
      <c r="GZT16" s="23"/>
      <c r="GZU16" s="23"/>
      <c r="GZV16" s="23"/>
      <c r="GZW16" s="23"/>
      <c r="GZX16" s="23"/>
      <c r="GZY16" s="23"/>
      <c r="GZZ16" s="23"/>
      <c r="HAA16" s="23"/>
      <c r="HAB16" s="23"/>
      <c r="HAC16" s="23"/>
      <c r="HAD16" s="23"/>
      <c r="HAE16" s="23"/>
      <c r="HAF16" s="23"/>
      <c r="HAG16" s="23"/>
      <c r="HAH16" s="23"/>
      <c r="HAI16" s="23"/>
      <c r="HAJ16" s="23"/>
      <c r="HAK16" s="23"/>
      <c r="HAL16" s="23"/>
      <c r="HAM16" s="23"/>
      <c r="HAN16" s="23"/>
      <c r="HAO16" s="23"/>
      <c r="HAP16" s="23"/>
      <c r="HAQ16" s="23"/>
      <c r="HAR16" s="23"/>
      <c r="HAS16" s="23"/>
      <c r="HAT16" s="23"/>
      <c r="HAU16" s="23"/>
      <c r="HAV16" s="23"/>
      <c r="HAW16" s="23"/>
      <c r="HAX16" s="23"/>
      <c r="HAY16" s="23"/>
      <c r="HAZ16" s="23"/>
      <c r="HBA16" s="23"/>
      <c r="HBB16" s="23"/>
      <c r="HBC16" s="23"/>
      <c r="HBD16" s="23"/>
      <c r="HBE16" s="23"/>
      <c r="HBF16" s="23"/>
      <c r="HBG16" s="23"/>
      <c r="HBH16" s="23"/>
      <c r="HBI16" s="23"/>
      <c r="HBJ16" s="23"/>
      <c r="HBK16" s="23"/>
      <c r="HBL16" s="23"/>
      <c r="HBM16" s="23"/>
      <c r="HBN16" s="23"/>
      <c r="HBO16" s="23"/>
      <c r="HBP16" s="23"/>
      <c r="HBQ16" s="23"/>
      <c r="HBR16" s="23"/>
      <c r="HBS16" s="23"/>
      <c r="HBT16" s="23"/>
      <c r="HBU16" s="23"/>
      <c r="HBV16" s="23"/>
      <c r="HBW16" s="23"/>
      <c r="HBX16" s="23"/>
      <c r="HBY16" s="23"/>
      <c r="HBZ16" s="23"/>
      <c r="HCA16" s="23"/>
      <c r="HCB16" s="23"/>
      <c r="HCC16" s="23"/>
      <c r="HCD16" s="23"/>
      <c r="HCE16" s="23"/>
      <c r="HCF16" s="23"/>
      <c r="HCG16" s="23"/>
      <c r="HCH16" s="23"/>
      <c r="HCI16" s="23"/>
      <c r="HCJ16" s="23"/>
      <c r="HCK16" s="23"/>
      <c r="HCL16" s="23"/>
      <c r="HCM16" s="23"/>
      <c r="HCN16" s="23"/>
      <c r="HCO16" s="23"/>
      <c r="HCP16" s="23"/>
      <c r="HCQ16" s="23"/>
      <c r="HCR16" s="23"/>
      <c r="HCS16" s="23"/>
      <c r="HCT16" s="23"/>
      <c r="HCU16" s="23"/>
      <c r="HCV16" s="23"/>
      <c r="HCW16" s="23"/>
      <c r="HCX16" s="23"/>
      <c r="HCY16" s="23"/>
      <c r="HCZ16" s="23"/>
      <c r="HDA16" s="23"/>
      <c r="HDB16" s="23"/>
      <c r="HDC16" s="23"/>
      <c r="HDD16" s="23"/>
      <c r="HDE16" s="23"/>
      <c r="HDF16" s="23"/>
      <c r="HDG16" s="23"/>
      <c r="HDH16" s="23"/>
      <c r="HDI16" s="23"/>
      <c r="HDJ16" s="23"/>
      <c r="HDK16" s="23"/>
      <c r="HDL16" s="23"/>
      <c r="HDM16" s="23"/>
      <c r="HDN16" s="23"/>
      <c r="HDO16" s="23"/>
      <c r="HDP16" s="23"/>
      <c r="HDQ16" s="23"/>
      <c r="HDR16" s="23"/>
      <c r="HDS16" s="23"/>
      <c r="HDT16" s="23"/>
      <c r="HDU16" s="23"/>
      <c r="HDV16" s="23"/>
      <c r="HDW16" s="23"/>
      <c r="HDX16" s="23"/>
      <c r="HDY16" s="23"/>
      <c r="HDZ16" s="23"/>
      <c r="HEA16" s="23"/>
      <c r="HEB16" s="23"/>
      <c r="HEC16" s="23"/>
      <c r="HED16" s="23"/>
      <c r="HEE16" s="23"/>
      <c r="HEF16" s="23"/>
      <c r="HEG16" s="23"/>
      <c r="HEH16" s="23"/>
      <c r="HEI16" s="23"/>
      <c r="HEJ16" s="23"/>
      <c r="HEK16" s="23"/>
      <c r="HEL16" s="23"/>
      <c r="HEM16" s="23"/>
      <c r="HEN16" s="23"/>
      <c r="HEO16" s="23"/>
      <c r="HEP16" s="23"/>
      <c r="HEQ16" s="23"/>
      <c r="HER16" s="23"/>
      <c r="HES16" s="23"/>
      <c r="HET16" s="23"/>
      <c r="HEU16" s="23"/>
      <c r="HEV16" s="23"/>
      <c r="HEW16" s="23"/>
      <c r="HEX16" s="23"/>
      <c r="HEY16" s="23"/>
      <c r="HEZ16" s="23"/>
      <c r="HFA16" s="23"/>
      <c r="HFB16" s="23"/>
      <c r="HFC16" s="23"/>
      <c r="HFD16" s="23"/>
      <c r="HFE16" s="23"/>
      <c r="HFF16" s="23"/>
      <c r="HFG16" s="23"/>
      <c r="HFH16" s="23"/>
      <c r="HFI16" s="23"/>
      <c r="HFJ16" s="23"/>
      <c r="HFK16" s="23"/>
      <c r="HFL16" s="23"/>
      <c r="HFM16" s="23"/>
      <c r="HFN16" s="23"/>
      <c r="HFO16" s="23"/>
      <c r="HFP16" s="23"/>
      <c r="HFQ16" s="23"/>
      <c r="HFR16" s="23"/>
      <c r="HFS16" s="23"/>
      <c r="HFT16" s="23"/>
      <c r="HFU16" s="23"/>
      <c r="HFV16" s="23"/>
      <c r="HFW16" s="23"/>
      <c r="HFX16" s="23"/>
      <c r="HFY16" s="23"/>
      <c r="HFZ16" s="23"/>
      <c r="HGA16" s="23"/>
      <c r="HGB16" s="23"/>
      <c r="HGC16" s="23"/>
      <c r="HGD16" s="23"/>
      <c r="HGE16" s="23"/>
      <c r="HGF16" s="23"/>
      <c r="HGG16" s="23"/>
      <c r="HGH16" s="23"/>
      <c r="HGI16" s="23"/>
      <c r="HGJ16" s="23"/>
      <c r="HGK16" s="23"/>
      <c r="HGL16" s="23"/>
      <c r="HGM16" s="23"/>
      <c r="HGN16" s="23"/>
      <c r="HGO16" s="23"/>
      <c r="HGP16" s="23"/>
      <c r="HGQ16" s="23"/>
      <c r="HGR16" s="23"/>
      <c r="HGS16" s="23"/>
      <c r="HGT16" s="23"/>
      <c r="HGU16" s="23"/>
      <c r="HGV16" s="23"/>
      <c r="HGW16" s="23"/>
      <c r="HGX16" s="23"/>
      <c r="HGY16" s="23"/>
      <c r="HGZ16" s="23"/>
      <c r="HHA16" s="23"/>
      <c r="HHB16" s="23"/>
      <c r="HHC16" s="23"/>
      <c r="HHD16" s="23"/>
      <c r="HHE16" s="23"/>
      <c r="HHF16" s="23"/>
      <c r="HHG16" s="23"/>
      <c r="HHH16" s="23"/>
      <c r="HHI16" s="23"/>
      <c r="HHJ16" s="23"/>
      <c r="HHK16" s="23"/>
      <c r="HHL16" s="23"/>
      <c r="HHM16" s="23"/>
      <c r="HHN16" s="23"/>
      <c r="HHO16" s="23"/>
      <c r="HHP16" s="23"/>
      <c r="HHQ16" s="23"/>
      <c r="HHR16" s="23"/>
      <c r="HHS16" s="23"/>
      <c r="HHT16" s="23"/>
      <c r="HHU16" s="23"/>
      <c r="HHV16" s="23"/>
      <c r="HHW16" s="23"/>
      <c r="HHX16" s="23"/>
      <c r="HHY16" s="23"/>
      <c r="HHZ16" s="23"/>
      <c r="HIA16" s="23"/>
      <c r="HIB16" s="23"/>
      <c r="HIC16" s="23"/>
      <c r="HID16" s="23"/>
      <c r="HIE16" s="23"/>
      <c r="HIF16" s="23"/>
      <c r="HIG16" s="23"/>
      <c r="HIH16" s="23"/>
      <c r="HII16" s="23"/>
      <c r="HIJ16" s="23"/>
      <c r="HIK16" s="23"/>
      <c r="HIL16" s="23"/>
      <c r="HIM16" s="23"/>
      <c r="HIN16" s="23"/>
      <c r="HIO16" s="23"/>
      <c r="HIP16" s="23"/>
      <c r="HIQ16" s="23"/>
      <c r="HIR16" s="23"/>
      <c r="HIS16" s="23"/>
      <c r="HIT16" s="23"/>
      <c r="HIU16" s="23"/>
      <c r="HIV16" s="23"/>
      <c r="HIW16" s="23"/>
      <c r="HIX16" s="23"/>
      <c r="HIY16" s="23"/>
      <c r="HIZ16" s="23"/>
      <c r="HJA16" s="23"/>
      <c r="HJB16" s="23"/>
      <c r="HJC16" s="23"/>
      <c r="HJD16" s="23"/>
      <c r="HJE16" s="23"/>
      <c r="HJF16" s="23"/>
      <c r="HJG16" s="23"/>
      <c r="HJH16" s="23"/>
      <c r="HJI16" s="23"/>
      <c r="HJJ16" s="23"/>
      <c r="HJK16" s="23"/>
      <c r="HJL16" s="23"/>
      <c r="HJM16" s="23"/>
      <c r="HJN16" s="23"/>
      <c r="HJO16" s="23"/>
      <c r="HJP16" s="23"/>
      <c r="HJQ16" s="23"/>
      <c r="HJR16" s="23"/>
      <c r="HJS16" s="23"/>
      <c r="HJT16" s="23"/>
      <c r="HJU16" s="23"/>
      <c r="HJV16" s="23"/>
      <c r="HJW16" s="23"/>
      <c r="HJX16" s="23"/>
      <c r="HJY16" s="23"/>
      <c r="HJZ16" s="23"/>
      <c r="HKA16" s="23"/>
      <c r="HKB16" s="23"/>
      <c r="HKC16" s="23"/>
      <c r="HKD16" s="23"/>
      <c r="HKE16" s="23"/>
      <c r="HKF16" s="23"/>
      <c r="HKG16" s="23"/>
      <c r="HKH16" s="23"/>
      <c r="HKI16" s="23"/>
      <c r="HKJ16" s="23"/>
      <c r="HKK16" s="23"/>
      <c r="HKL16" s="23"/>
      <c r="HKM16" s="23"/>
      <c r="HKN16" s="23"/>
      <c r="HKO16" s="23"/>
      <c r="HKP16" s="23"/>
      <c r="HKQ16" s="23"/>
      <c r="HKR16" s="23"/>
      <c r="HKS16" s="23"/>
      <c r="HKT16" s="23"/>
      <c r="HKU16" s="23"/>
      <c r="HKV16" s="23"/>
      <c r="HKW16" s="23"/>
      <c r="HKX16" s="23"/>
      <c r="HKY16" s="23"/>
      <c r="HKZ16" s="23"/>
      <c r="HLA16" s="23"/>
      <c r="HLB16" s="23"/>
      <c r="HLC16" s="23"/>
      <c r="HLD16" s="23"/>
      <c r="HLE16" s="23"/>
      <c r="HLF16" s="23"/>
      <c r="HLG16" s="23"/>
      <c r="HLH16" s="23"/>
      <c r="HLI16" s="23"/>
      <c r="HLJ16" s="23"/>
      <c r="HLK16" s="23"/>
      <c r="HLL16" s="23"/>
      <c r="HLM16" s="23"/>
      <c r="HLN16" s="23"/>
      <c r="HLO16" s="23"/>
      <c r="HLP16" s="23"/>
      <c r="HLQ16" s="23"/>
      <c r="HLR16" s="23"/>
      <c r="HLS16" s="23"/>
      <c r="HLT16" s="23"/>
      <c r="HLU16" s="23"/>
      <c r="HLV16" s="23"/>
      <c r="HLW16" s="23"/>
      <c r="HLX16" s="23"/>
      <c r="HLY16" s="23"/>
      <c r="HLZ16" s="23"/>
      <c r="HMA16" s="23"/>
      <c r="HMB16" s="23"/>
      <c r="HMC16" s="23"/>
      <c r="HMD16" s="23"/>
      <c r="HME16" s="23"/>
      <c r="HMF16" s="23"/>
      <c r="HMG16" s="23"/>
      <c r="HMH16" s="23"/>
      <c r="HMI16" s="23"/>
      <c r="HMJ16" s="23"/>
      <c r="HMK16" s="23"/>
      <c r="HML16" s="23"/>
      <c r="HMM16" s="23"/>
      <c r="HMN16" s="23"/>
      <c r="HMO16" s="23"/>
      <c r="HMP16" s="23"/>
      <c r="HMQ16" s="23"/>
      <c r="HMR16" s="23"/>
      <c r="HMS16" s="23"/>
      <c r="HMT16" s="23"/>
      <c r="HMU16" s="23"/>
      <c r="HMV16" s="23"/>
      <c r="HMW16" s="23"/>
      <c r="HMX16" s="23"/>
      <c r="HMY16" s="23"/>
      <c r="HMZ16" s="23"/>
      <c r="HNA16" s="23"/>
      <c r="HNB16" s="23"/>
      <c r="HNC16" s="23"/>
      <c r="HND16" s="23"/>
      <c r="HNE16" s="23"/>
      <c r="HNF16" s="23"/>
      <c r="HNG16" s="23"/>
      <c r="HNH16" s="23"/>
      <c r="HNI16" s="23"/>
      <c r="HNJ16" s="23"/>
      <c r="HNK16" s="23"/>
      <c r="HNL16" s="23"/>
      <c r="HNM16" s="23"/>
      <c r="HNN16" s="23"/>
      <c r="HNO16" s="23"/>
      <c r="HNP16" s="23"/>
      <c r="HNQ16" s="23"/>
      <c r="HNR16" s="23"/>
      <c r="HNS16" s="23"/>
      <c r="HNT16" s="23"/>
      <c r="HNU16" s="23"/>
      <c r="HNV16" s="23"/>
      <c r="HNW16" s="23"/>
      <c r="HNX16" s="23"/>
      <c r="HNY16" s="23"/>
      <c r="HNZ16" s="23"/>
      <c r="HOA16" s="23"/>
      <c r="HOB16" s="23"/>
      <c r="HOC16" s="23"/>
      <c r="HOD16" s="23"/>
      <c r="HOE16" s="23"/>
      <c r="HOF16" s="23"/>
      <c r="HOG16" s="23"/>
      <c r="HOH16" s="23"/>
      <c r="HOI16" s="23"/>
      <c r="HOJ16" s="23"/>
      <c r="HOK16" s="23"/>
      <c r="HOL16" s="23"/>
      <c r="HOM16" s="23"/>
      <c r="HON16" s="23"/>
      <c r="HOO16" s="23"/>
      <c r="HOP16" s="23"/>
      <c r="HOQ16" s="23"/>
      <c r="HOR16" s="23"/>
      <c r="HOS16" s="23"/>
      <c r="HOT16" s="23"/>
      <c r="HOU16" s="23"/>
      <c r="HOV16" s="23"/>
      <c r="HOW16" s="23"/>
      <c r="HOX16" s="23"/>
      <c r="HOY16" s="23"/>
      <c r="HOZ16" s="23"/>
      <c r="HPA16" s="23"/>
      <c r="HPB16" s="23"/>
      <c r="HPC16" s="23"/>
      <c r="HPD16" s="23"/>
      <c r="HPE16" s="23"/>
      <c r="HPF16" s="23"/>
      <c r="HPG16" s="23"/>
      <c r="HPH16" s="23"/>
      <c r="HPI16" s="23"/>
      <c r="HPJ16" s="23"/>
      <c r="HPK16" s="23"/>
      <c r="HPL16" s="23"/>
      <c r="HPM16" s="23"/>
      <c r="HPN16" s="23"/>
      <c r="HPO16" s="23"/>
      <c r="HPP16" s="23"/>
      <c r="HPQ16" s="23"/>
      <c r="HPR16" s="23"/>
      <c r="HPS16" s="23"/>
      <c r="HPT16" s="23"/>
      <c r="HPU16" s="23"/>
      <c r="HPV16" s="23"/>
      <c r="HPW16" s="23"/>
      <c r="HPX16" s="23"/>
      <c r="HPY16" s="23"/>
      <c r="HPZ16" s="23"/>
      <c r="HQA16" s="23"/>
      <c r="HQB16" s="23"/>
      <c r="HQC16" s="23"/>
      <c r="HQD16" s="23"/>
      <c r="HQE16" s="23"/>
      <c r="HQF16" s="23"/>
      <c r="HQG16" s="23"/>
      <c r="HQH16" s="23"/>
      <c r="HQI16" s="23"/>
      <c r="HQJ16" s="23"/>
      <c r="HQK16" s="23"/>
      <c r="HQL16" s="23"/>
      <c r="HQM16" s="23"/>
      <c r="HQN16" s="23"/>
      <c r="HQO16" s="23"/>
      <c r="HQP16" s="23"/>
      <c r="HQQ16" s="23"/>
      <c r="HQR16" s="23"/>
      <c r="HQS16" s="23"/>
      <c r="HQT16" s="23"/>
      <c r="HQU16" s="23"/>
      <c r="HQV16" s="23"/>
      <c r="HQW16" s="23"/>
      <c r="HQX16" s="23"/>
      <c r="HQY16" s="23"/>
      <c r="HQZ16" s="23"/>
      <c r="HRA16" s="23"/>
      <c r="HRB16" s="23"/>
      <c r="HRC16" s="23"/>
      <c r="HRD16" s="23"/>
      <c r="HRE16" s="23"/>
      <c r="HRF16" s="23"/>
      <c r="HRG16" s="23"/>
      <c r="HRH16" s="23"/>
      <c r="HRI16" s="23"/>
      <c r="HRJ16" s="23"/>
      <c r="HRK16" s="23"/>
      <c r="HRL16" s="23"/>
      <c r="HRM16" s="23"/>
      <c r="HRN16" s="23"/>
      <c r="HRO16" s="23"/>
      <c r="HRP16" s="23"/>
      <c r="HRQ16" s="23"/>
      <c r="HRR16" s="23"/>
      <c r="HRS16" s="23"/>
      <c r="HRT16" s="23"/>
      <c r="HRU16" s="23"/>
      <c r="HRV16" s="23"/>
      <c r="HRW16" s="23"/>
      <c r="HRX16" s="23"/>
      <c r="HRY16" s="23"/>
      <c r="HRZ16" s="23"/>
      <c r="HSA16" s="23"/>
      <c r="HSB16" s="23"/>
      <c r="HSC16" s="23"/>
      <c r="HSD16" s="23"/>
      <c r="HSE16" s="23"/>
      <c r="HSF16" s="23"/>
      <c r="HSG16" s="23"/>
      <c r="HSH16" s="23"/>
      <c r="HSI16" s="23"/>
      <c r="HSJ16" s="23"/>
      <c r="HSK16" s="23"/>
      <c r="HSL16" s="23"/>
      <c r="HSM16" s="23"/>
      <c r="HSN16" s="23"/>
      <c r="HSO16" s="23"/>
      <c r="HSP16" s="23"/>
      <c r="HSQ16" s="23"/>
      <c r="HSR16" s="23"/>
      <c r="HSS16" s="23"/>
      <c r="HST16" s="23"/>
      <c r="HSU16" s="23"/>
      <c r="HSV16" s="23"/>
      <c r="HSW16" s="23"/>
      <c r="HSX16" s="23"/>
      <c r="HSY16" s="23"/>
      <c r="HSZ16" s="23"/>
      <c r="HTA16" s="23"/>
      <c r="HTB16" s="23"/>
      <c r="HTC16" s="23"/>
      <c r="HTD16" s="23"/>
      <c r="HTE16" s="23"/>
      <c r="HTF16" s="23"/>
      <c r="HTG16" s="23"/>
      <c r="HTH16" s="23"/>
      <c r="HTI16" s="23"/>
      <c r="HTJ16" s="23"/>
      <c r="HTK16" s="23"/>
      <c r="HTL16" s="23"/>
      <c r="HTM16" s="23"/>
      <c r="HTN16" s="23"/>
      <c r="HTO16" s="23"/>
      <c r="HTP16" s="23"/>
      <c r="HTQ16" s="23"/>
      <c r="HTR16" s="23"/>
      <c r="HTS16" s="23"/>
      <c r="HTT16" s="23"/>
      <c r="HTU16" s="23"/>
      <c r="HTV16" s="23"/>
      <c r="HTW16" s="23"/>
      <c r="HTX16" s="23"/>
      <c r="HTY16" s="23"/>
      <c r="HTZ16" s="23"/>
      <c r="HUA16" s="23"/>
      <c r="HUB16" s="23"/>
      <c r="HUC16" s="23"/>
      <c r="HUD16" s="23"/>
      <c r="HUE16" s="23"/>
      <c r="HUF16" s="23"/>
      <c r="HUG16" s="23"/>
      <c r="HUH16" s="23"/>
      <c r="HUI16" s="23"/>
      <c r="HUJ16" s="23"/>
      <c r="HUK16" s="23"/>
      <c r="HUL16" s="23"/>
      <c r="HUM16" s="23"/>
      <c r="HUN16" s="23"/>
      <c r="HUO16" s="23"/>
      <c r="HUP16" s="23"/>
      <c r="HUQ16" s="23"/>
      <c r="HUR16" s="23"/>
      <c r="HUS16" s="23"/>
      <c r="HUT16" s="23"/>
      <c r="HUU16" s="23"/>
      <c r="HUV16" s="23"/>
      <c r="HUW16" s="23"/>
      <c r="HUX16" s="23"/>
      <c r="HUY16" s="23"/>
      <c r="HUZ16" s="23"/>
      <c r="HVA16" s="23"/>
      <c r="HVB16" s="23"/>
      <c r="HVC16" s="23"/>
      <c r="HVD16" s="23"/>
      <c r="HVE16" s="23"/>
      <c r="HVF16" s="23"/>
      <c r="HVG16" s="23"/>
      <c r="HVH16" s="23"/>
      <c r="HVI16" s="23"/>
      <c r="HVJ16" s="23"/>
      <c r="HVK16" s="23"/>
      <c r="HVL16" s="23"/>
      <c r="HVM16" s="23"/>
      <c r="HVN16" s="23"/>
      <c r="HVO16" s="23"/>
      <c r="HVP16" s="23"/>
      <c r="HVQ16" s="23"/>
      <c r="HVR16" s="23"/>
      <c r="HVS16" s="23"/>
      <c r="HVT16" s="23"/>
      <c r="HVU16" s="23"/>
      <c r="HVV16" s="23"/>
      <c r="HVW16" s="23"/>
      <c r="HVX16" s="23"/>
      <c r="HVY16" s="23"/>
      <c r="HVZ16" s="23"/>
      <c r="HWA16" s="23"/>
      <c r="HWB16" s="23"/>
      <c r="HWC16" s="23"/>
      <c r="HWD16" s="23"/>
      <c r="HWE16" s="23"/>
      <c r="HWF16" s="23"/>
      <c r="HWG16" s="23"/>
      <c r="HWH16" s="23"/>
      <c r="HWI16" s="23"/>
      <c r="HWJ16" s="23"/>
      <c r="HWK16" s="23"/>
      <c r="HWL16" s="23"/>
      <c r="HWM16" s="23"/>
      <c r="HWN16" s="23"/>
      <c r="HWO16" s="23"/>
      <c r="HWP16" s="23"/>
      <c r="HWQ16" s="23"/>
      <c r="HWR16" s="23"/>
      <c r="HWS16" s="23"/>
      <c r="HWT16" s="23"/>
      <c r="HWU16" s="23"/>
      <c r="HWV16" s="23"/>
      <c r="HWW16" s="23"/>
      <c r="HWX16" s="23"/>
      <c r="HWY16" s="23"/>
      <c r="HWZ16" s="23"/>
      <c r="HXA16" s="23"/>
      <c r="HXB16" s="23"/>
      <c r="HXC16" s="23"/>
      <c r="HXD16" s="23"/>
      <c r="HXE16" s="23"/>
      <c r="HXF16" s="23"/>
      <c r="HXG16" s="23"/>
      <c r="HXH16" s="23"/>
      <c r="HXI16" s="23"/>
      <c r="HXJ16" s="23"/>
      <c r="HXK16" s="23"/>
      <c r="HXL16" s="23"/>
      <c r="HXM16" s="23"/>
      <c r="HXN16" s="23"/>
      <c r="HXO16" s="23"/>
      <c r="HXP16" s="23"/>
      <c r="HXQ16" s="23"/>
      <c r="HXR16" s="23"/>
      <c r="HXS16" s="23"/>
      <c r="HXT16" s="23"/>
      <c r="HXU16" s="23"/>
      <c r="HXV16" s="23"/>
      <c r="HXW16" s="23"/>
      <c r="HXX16" s="23"/>
      <c r="HXY16" s="23"/>
      <c r="HXZ16" s="23"/>
      <c r="HYA16" s="23"/>
      <c r="HYB16" s="23"/>
      <c r="HYC16" s="23"/>
      <c r="HYD16" s="23"/>
      <c r="HYE16" s="23"/>
      <c r="HYF16" s="23"/>
      <c r="HYG16" s="23"/>
      <c r="HYH16" s="23"/>
      <c r="HYI16" s="23"/>
      <c r="HYJ16" s="23"/>
      <c r="HYK16" s="23"/>
      <c r="HYL16" s="23"/>
      <c r="HYM16" s="23"/>
      <c r="HYN16" s="23"/>
      <c r="HYO16" s="23"/>
      <c r="HYP16" s="23"/>
      <c r="HYQ16" s="23"/>
      <c r="HYR16" s="23"/>
      <c r="HYS16" s="23"/>
      <c r="HYT16" s="23"/>
      <c r="HYU16" s="23"/>
      <c r="HYV16" s="23"/>
      <c r="HYW16" s="23"/>
      <c r="HYX16" s="23"/>
      <c r="HYY16" s="23"/>
      <c r="HYZ16" s="23"/>
      <c r="HZA16" s="23"/>
      <c r="HZB16" s="23"/>
      <c r="HZC16" s="23"/>
      <c r="HZD16" s="23"/>
      <c r="HZE16" s="23"/>
      <c r="HZF16" s="23"/>
      <c r="HZG16" s="23"/>
      <c r="HZH16" s="23"/>
      <c r="HZI16" s="23"/>
      <c r="HZJ16" s="23"/>
      <c r="HZK16" s="23"/>
      <c r="HZL16" s="23"/>
      <c r="HZM16" s="23"/>
      <c r="HZN16" s="23"/>
      <c r="HZO16" s="23"/>
      <c r="HZP16" s="23"/>
      <c r="HZQ16" s="23"/>
      <c r="HZR16" s="23"/>
      <c r="HZS16" s="23"/>
      <c r="HZT16" s="23"/>
      <c r="HZU16" s="23"/>
      <c r="HZV16" s="23"/>
      <c r="HZW16" s="23"/>
      <c r="HZX16" s="23"/>
      <c r="HZY16" s="23"/>
      <c r="HZZ16" s="23"/>
      <c r="IAA16" s="23"/>
      <c r="IAB16" s="23"/>
      <c r="IAC16" s="23"/>
      <c r="IAD16" s="23"/>
      <c r="IAE16" s="23"/>
      <c r="IAF16" s="23"/>
      <c r="IAG16" s="23"/>
      <c r="IAH16" s="23"/>
      <c r="IAI16" s="23"/>
      <c r="IAJ16" s="23"/>
      <c r="IAK16" s="23"/>
      <c r="IAL16" s="23"/>
      <c r="IAM16" s="23"/>
      <c r="IAN16" s="23"/>
      <c r="IAO16" s="23"/>
      <c r="IAP16" s="23"/>
      <c r="IAQ16" s="23"/>
      <c r="IAR16" s="23"/>
      <c r="IAS16" s="23"/>
      <c r="IAT16" s="23"/>
      <c r="IAU16" s="23"/>
      <c r="IAV16" s="23"/>
      <c r="IAW16" s="23"/>
      <c r="IAX16" s="23"/>
      <c r="IAY16" s="23"/>
      <c r="IAZ16" s="23"/>
      <c r="IBA16" s="23"/>
      <c r="IBB16" s="23"/>
      <c r="IBC16" s="23"/>
      <c r="IBD16" s="23"/>
      <c r="IBE16" s="23"/>
      <c r="IBF16" s="23"/>
      <c r="IBG16" s="23"/>
      <c r="IBH16" s="23"/>
      <c r="IBI16" s="23"/>
      <c r="IBJ16" s="23"/>
      <c r="IBK16" s="23"/>
      <c r="IBL16" s="23"/>
      <c r="IBM16" s="23"/>
      <c r="IBN16" s="23"/>
      <c r="IBO16" s="23"/>
      <c r="IBP16" s="23"/>
      <c r="IBQ16" s="23"/>
      <c r="IBR16" s="23"/>
      <c r="IBS16" s="23"/>
      <c r="IBT16" s="23"/>
      <c r="IBU16" s="23"/>
      <c r="IBV16" s="23"/>
      <c r="IBW16" s="23"/>
      <c r="IBX16" s="23"/>
      <c r="IBY16" s="23"/>
      <c r="IBZ16" s="23"/>
      <c r="ICA16" s="23"/>
      <c r="ICB16" s="23"/>
      <c r="ICC16" s="23"/>
      <c r="ICD16" s="23"/>
      <c r="ICE16" s="23"/>
      <c r="ICF16" s="23"/>
      <c r="ICG16" s="23"/>
      <c r="ICH16" s="23"/>
      <c r="ICI16" s="23"/>
      <c r="ICJ16" s="23"/>
      <c r="ICK16" s="23"/>
      <c r="ICL16" s="23"/>
      <c r="ICM16" s="23"/>
      <c r="ICN16" s="23"/>
      <c r="ICO16" s="23"/>
      <c r="ICP16" s="23"/>
      <c r="ICQ16" s="23"/>
      <c r="ICR16" s="23"/>
      <c r="ICS16" s="23"/>
      <c r="ICT16" s="23"/>
      <c r="ICU16" s="23"/>
      <c r="ICV16" s="23"/>
      <c r="ICW16" s="23"/>
      <c r="ICX16" s="23"/>
      <c r="ICY16" s="23"/>
      <c r="ICZ16" s="23"/>
      <c r="IDA16" s="23"/>
      <c r="IDB16" s="23"/>
      <c r="IDC16" s="23"/>
      <c r="IDD16" s="23"/>
      <c r="IDE16" s="23"/>
      <c r="IDF16" s="23"/>
      <c r="IDG16" s="23"/>
      <c r="IDH16" s="23"/>
      <c r="IDI16" s="23"/>
      <c r="IDJ16" s="23"/>
      <c r="IDK16" s="23"/>
      <c r="IDL16" s="23"/>
      <c r="IDM16" s="23"/>
      <c r="IDN16" s="23"/>
      <c r="IDO16" s="23"/>
      <c r="IDP16" s="23"/>
      <c r="IDQ16" s="23"/>
      <c r="IDR16" s="23"/>
      <c r="IDS16" s="23"/>
      <c r="IDT16" s="23"/>
      <c r="IDU16" s="23"/>
      <c r="IDV16" s="23"/>
      <c r="IDW16" s="23"/>
      <c r="IDX16" s="23"/>
      <c r="IDY16" s="23"/>
      <c r="IDZ16" s="23"/>
      <c r="IEA16" s="23"/>
      <c r="IEB16" s="23"/>
      <c r="IEC16" s="23"/>
      <c r="IED16" s="23"/>
      <c r="IEE16" s="23"/>
      <c r="IEF16" s="23"/>
      <c r="IEG16" s="23"/>
      <c r="IEH16" s="23"/>
      <c r="IEI16" s="23"/>
      <c r="IEJ16" s="23"/>
      <c r="IEK16" s="23"/>
      <c r="IEL16" s="23"/>
      <c r="IEM16" s="23"/>
      <c r="IEN16" s="23"/>
      <c r="IEO16" s="23"/>
      <c r="IEP16" s="23"/>
      <c r="IEQ16" s="23"/>
      <c r="IER16" s="23"/>
      <c r="IES16" s="23"/>
      <c r="IET16" s="23"/>
      <c r="IEU16" s="23"/>
      <c r="IEV16" s="23"/>
      <c r="IEW16" s="23"/>
      <c r="IEX16" s="23"/>
      <c r="IEY16" s="23"/>
      <c r="IEZ16" s="23"/>
      <c r="IFA16" s="23"/>
      <c r="IFB16" s="23"/>
      <c r="IFC16" s="23"/>
      <c r="IFD16" s="23"/>
      <c r="IFE16" s="23"/>
      <c r="IFF16" s="23"/>
      <c r="IFG16" s="23"/>
      <c r="IFH16" s="23"/>
      <c r="IFI16" s="23"/>
      <c r="IFJ16" s="23"/>
      <c r="IFK16" s="23"/>
      <c r="IFL16" s="23"/>
      <c r="IFM16" s="23"/>
      <c r="IFN16" s="23"/>
      <c r="IFO16" s="23"/>
      <c r="IFP16" s="23"/>
      <c r="IFQ16" s="23"/>
      <c r="IFR16" s="23"/>
      <c r="IFS16" s="23"/>
      <c r="IFT16" s="23"/>
      <c r="IFU16" s="23"/>
      <c r="IFV16" s="23"/>
      <c r="IFW16" s="23"/>
      <c r="IFX16" s="23"/>
      <c r="IFY16" s="23"/>
      <c r="IFZ16" s="23"/>
      <c r="IGA16" s="23"/>
      <c r="IGB16" s="23"/>
      <c r="IGC16" s="23"/>
      <c r="IGD16" s="23"/>
      <c r="IGE16" s="23"/>
      <c r="IGF16" s="23"/>
      <c r="IGG16" s="23"/>
      <c r="IGH16" s="23"/>
      <c r="IGI16" s="23"/>
      <c r="IGJ16" s="23"/>
      <c r="IGK16" s="23"/>
      <c r="IGL16" s="23"/>
      <c r="IGM16" s="23"/>
      <c r="IGN16" s="23"/>
      <c r="IGO16" s="23"/>
      <c r="IGP16" s="23"/>
      <c r="IGQ16" s="23"/>
      <c r="IGR16" s="23"/>
      <c r="IGS16" s="23"/>
      <c r="IGT16" s="23"/>
      <c r="IGU16" s="23"/>
      <c r="IGV16" s="23"/>
      <c r="IGW16" s="23"/>
      <c r="IGX16" s="23"/>
      <c r="IGY16" s="23"/>
      <c r="IGZ16" s="23"/>
      <c r="IHA16" s="23"/>
      <c r="IHB16" s="23"/>
      <c r="IHC16" s="23"/>
      <c r="IHD16" s="23"/>
      <c r="IHE16" s="23"/>
      <c r="IHF16" s="23"/>
      <c r="IHG16" s="23"/>
      <c r="IHH16" s="23"/>
      <c r="IHI16" s="23"/>
      <c r="IHJ16" s="23"/>
      <c r="IHK16" s="23"/>
      <c r="IHL16" s="23"/>
      <c r="IHM16" s="23"/>
      <c r="IHN16" s="23"/>
      <c r="IHO16" s="23"/>
      <c r="IHP16" s="23"/>
      <c r="IHQ16" s="23"/>
      <c r="IHR16" s="23"/>
      <c r="IHS16" s="23"/>
      <c r="IHT16" s="23"/>
      <c r="IHU16" s="23"/>
      <c r="IHV16" s="23"/>
      <c r="IHW16" s="23"/>
      <c r="IHX16" s="23"/>
      <c r="IHY16" s="23"/>
      <c r="IHZ16" s="23"/>
      <c r="IIA16" s="23"/>
      <c r="IIB16" s="23"/>
      <c r="IIC16" s="23"/>
      <c r="IID16" s="23"/>
      <c r="IIE16" s="23"/>
      <c r="IIF16" s="23"/>
      <c r="IIG16" s="23"/>
      <c r="IIH16" s="23"/>
      <c r="III16" s="23"/>
      <c r="IIJ16" s="23"/>
      <c r="IIK16" s="23"/>
      <c r="IIL16" s="23"/>
      <c r="IIM16" s="23"/>
      <c r="IIN16" s="23"/>
      <c r="IIO16" s="23"/>
      <c r="IIP16" s="23"/>
      <c r="IIQ16" s="23"/>
      <c r="IIR16" s="23"/>
      <c r="IIS16" s="23"/>
      <c r="IIT16" s="23"/>
      <c r="IIU16" s="23"/>
      <c r="IIV16" s="23"/>
      <c r="IIW16" s="23"/>
      <c r="IIX16" s="23"/>
      <c r="IIY16" s="23"/>
      <c r="IIZ16" s="23"/>
      <c r="IJA16" s="23"/>
      <c r="IJB16" s="23"/>
      <c r="IJC16" s="23"/>
      <c r="IJD16" s="23"/>
      <c r="IJE16" s="23"/>
      <c r="IJF16" s="23"/>
      <c r="IJG16" s="23"/>
      <c r="IJH16" s="23"/>
      <c r="IJI16" s="23"/>
      <c r="IJJ16" s="23"/>
      <c r="IJK16" s="23"/>
      <c r="IJL16" s="23"/>
      <c r="IJM16" s="23"/>
      <c r="IJN16" s="23"/>
      <c r="IJO16" s="23"/>
      <c r="IJP16" s="23"/>
      <c r="IJQ16" s="23"/>
      <c r="IJR16" s="23"/>
      <c r="IJS16" s="23"/>
      <c r="IJT16" s="23"/>
      <c r="IJU16" s="23"/>
      <c r="IJV16" s="23"/>
      <c r="IJW16" s="23"/>
      <c r="IJX16" s="23"/>
      <c r="IJY16" s="23"/>
      <c r="IJZ16" s="23"/>
      <c r="IKA16" s="23"/>
      <c r="IKB16" s="23"/>
      <c r="IKC16" s="23"/>
      <c r="IKD16" s="23"/>
      <c r="IKE16" s="23"/>
      <c r="IKF16" s="23"/>
      <c r="IKG16" s="23"/>
      <c r="IKH16" s="23"/>
      <c r="IKI16" s="23"/>
      <c r="IKJ16" s="23"/>
      <c r="IKK16" s="23"/>
      <c r="IKL16" s="23"/>
      <c r="IKM16" s="23"/>
      <c r="IKN16" s="23"/>
      <c r="IKO16" s="23"/>
      <c r="IKP16" s="23"/>
      <c r="IKQ16" s="23"/>
      <c r="IKR16" s="23"/>
      <c r="IKS16" s="23"/>
      <c r="IKT16" s="23"/>
      <c r="IKU16" s="23"/>
      <c r="IKV16" s="23"/>
      <c r="IKW16" s="23"/>
      <c r="IKX16" s="23"/>
      <c r="IKY16" s="23"/>
      <c r="IKZ16" s="23"/>
      <c r="ILA16" s="23"/>
      <c r="ILB16" s="23"/>
      <c r="ILC16" s="23"/>
      <c r="ILD16" s="23"/>
      <c r="ILE16" s="23"/>
      <c r="ILF16" s="23"/>
      <c r="ILG16" s="23"/>
      <c r="ILH16" s="23"/>
      <c r="ILI16" s="23"/>
      <c r="ILJ16" s="23"/>
      <c r="ILK16" s="23"/>
      <c r="ILL16" s="23"/>
      <c r="ILM16" s="23"/>
      <c r="ILN16" s="23"/>
      <c r="ILO16" s="23"/>
      <c r="ILP16" s="23"/>
      <c r="ILQ16" s="23"/>
      <c r="ILR16" s="23"/>
      <c r="ILS16" s="23"/>
      <c r="ILT16" s="23"/>
      <c r="ILU16" s="23"/>
      <c r="ILV16" s="23"/>
      <c r="ILW16" s="23"/>
      <c r="ILX16" s="23"/>
      <c r="ILY16" s="23"/>
      <c r="ILZ16" s="23"/>
      <c r="IMA16" s="23"/>
      <c r="IMB16" s="23"/>
      <c r="IMC16" s="23"/>
      <c r="IMD16" s="23"/>
      <c r="IME16" s="23"/>
      <c r="IMF16" s="23"/>
      <c r="IMG16" s="23"/>
      <c r="IMH16" s="23"/>
      <c r="IMI16" s="23"/>
      <c r="IMJ16" s="23"/>
      <c r="IMK16" s="23"/>
      <c r="IML16" s="23"/>
      <c r="IMM16" s="23"/>
      <c r="IMN16" s="23"/>
      <c r="IMO16" s="23"/>
      <c r="IMP16" s="23"/>
      <c r="IMQ16" s="23"/>
      <c r="IMR16" s="23"/>
      <c r="IMS16" s="23"/>
      <c r="IMT16" s="23"/>
      <c r="IMU16" s="23"/>
      <c r="IMV16" s="23"/>
      <c r="IMW16" s="23"/>
      <c r="IMX16" s="23"/>
      <c r="IMY16" s="23"/>
      <c r="IMZ16" s="23"/>
      <c r="INA16" s="23"/>
      <c r="INB16" s="23"/>
      <c r="INC16" s="23"/>
      <c r="IND16" s="23"/>
      <c r="INE16" s="23"/>
      <c r="INF16" s="23"/>
      <c r="ING16" s="23"/>
      <c r="INH16" s="23"/>
      <c r="INI16" s="23"/>
      <c r="INJ16" s="23"/>
      <c r="INK16" s="23"/>
      <c r="INL16" s="23"/>
      <c r="INM16" s="23"/>
      <c r="INN16" s="23"/>
      <c r="INO16" s="23"/>
      <c r="INP16" s="23"/>
      <c r="INQ16" s="23"/>
      <c r="INR16" s="23"/>
      <c r="INS16" s="23"/>
      <c r="INT16" s="23"/>
      <c r="INU16" s="23"/>
      <c r="INV16" s="23"/>
      <c r="INW16" s="23"/>
      <c r="INX16" s="23"/>
      <c r="INY16" s="23"/>
      <c r="INZ16" s="23"/>
      <c r="IOA16" s="23"/>
      <c r="IOB16" s="23"/>
      <c r="IOC16" s="23"/>
      <c r="IOD16" s="23"/>
      <c r="IOE16" s="23"/>
      <c r="IOF16" s="23"/>
      <c r="IOG16" s="23"/>
      <c r="IOH16" s="23"/>
      <c r="IOI16" s="23"/>
      <c r="IOJ16" s="23"/>
      <c r="IOK16" s="23"/>
      <c r="IOL16" s="23"/>
      <c r="IOM16" s="23"/>
      <c r="ION16" s="23"/>
      <c r="IOO16" s="23"/>
      <c r="IOP16" s="23"/>
      <c r="IOQ16" s="23"/>
      <c r="IOR16" s="23"/>
      <c r="IOS16" s="23"/>
      <c r="IOT16" s="23"/>
      <c r="IOU16" s="23"/>
      <c r="IOV16" s="23"/>
      <c r="IOW16" s="23"/>
      <c r="IOX16" s="23"/>
      <c r="IOY16" s="23"/>
      <c r="IOZ16" s="23"/>
      <c r="IPA16" s="23"/>
      <c r="IPB16" s="23"/>
      <c r="IPC16" s="23"/>
      <c r="IPD16" s="23"/>
      <c r="IPE16" s="23"/>
      <c r="IPF16" s="23"/>
      <c r="IPG16" s="23"/>
      <c r="IPH16" s="23"/>
      <c r="IPI16" s="23"/>
      <c r="IPJ16" s="23"/>
      <c r="IPK16" s="23"/>
      <c r="IPL16" s="23"/>
      <c r="IPM16" s="23"/>
      <c r="IPN16" s="23"/>
      <c r="IPO16" s="23"/>
      <c r="IPP16" s="23"/>
      <c r="IPQ16" s="23"/>
      <c r="IPR16" s="23"/>
      <c r="IPS16" s="23"/>
      <c r="IPT16" s="23"/>
      <c r="IPU16" s="23"/>
      <c r="IPV16" s="23"/>
      <c r="IPW16" s="23"/>
      <c r="IPX16" s="23"/>
      <c r="IPY16" s="23"/>
      <c r="IPZ16" s="23"/>
      <c r="IQA16" s="23"/>
      <c r="IQB16" s="23"/>
      <c r="IQC16" s="23"/>
      <c r="IQD16" s="23"/>
      <c r="IQE16" s="23"/>
      <c r="IQF16" s="23"/>
      <c r="IQG16" s="23"/>
      <c r="IQH16" s="23"/>
      <c r="IQI16" s="23"/>
      <c r="IQJ16" s="23"/>
      <c r="IQK16" s="23"/>
      <c r="IQL16" s="23"/>
      <c r="IQM16" s="23"/>
      <c r="IQN16" s="23"/>
      <c r="IQO16" s="23"/>
      <c r="IQP16" s="23"/>
      <c r="IQQ16" s="23"/>
      <c r="IQR16" s="23"/>
      <c r="IQS16" s="23"/>
      <c r="IQT16" s="23"/>
      <c r="IQU16" s="23"/>
      <c r="IQV16" s="23"/>
      <c r="IQW16" s="23"/>
      <c r="IQX16" s="23"/>
      <c r="IQY16" s="23"/>
      <c r="IQZ16" s="23"/>
      <c r="IRA16" s="23"/>
      <c r="IRB16" s="23"/>
      <c r="IRC16" s="23"/>
      <c r="IRD16" s="23"/>
      <c r="IRE16" s="23"/>
      <c r="IRF16" s="23"/>
      <c r="IRG16" s="23"/>
      <c r="IRH16" s="23"/>
      <c r="IRI16" s="23"/>
      <c r="IRJ16" s="23"/>
      <c r="IRK16" s="23"/>
      <c r="IRL16" s="23"/>
      <c r="IRM16" s="23"/>
      <c r="IRN16" s="23"/>
      <c r="IRO16" s="23"/>
      <c r="IRP16" s="23"/>
      <c r="IRQ16" s="23"/>
      <c r="IRR16" s="23"/>
      <c r="IRS16" s="23"/>
      <c r="IRT16" s="23"/>
      <c r="IRU16" s="23"/>
      <c r="IRV16" s="23"/>
      <c r="IRW16" s="23"/>
      <c r="IRX16" s="23"/>
      <c r="IRY16" s="23"/>
      <c r="IRZ16" s="23"/>
      <c r="ISA16" s="23"/>
      <c r="ISB16" s="23"/>
      <c r="ISC16" s="23"/>
      <c r="ISD16" s="23"/>
      <c r="ISE16" s="23"/>
      <c r="ISF16" s="23"/>
      <c r="ISG16" s="23"/>
      <c r="ISH16" s="23"/>
      <c r="ISI16" s="23"/>
      <c r="ISJ16" s="23"/>
      <c r="ISK16" s="23"/>
      <c r="ISL16" s="23"/>
      <c r="ISM16" s="23"/>
      <c r="ISN16" s="23"/>
      <c r="ISO16" s="23"/>
      <c r="ISP16" s="23"/>
      <c r="ISQ16" s="23"/>
      <c r="ISR16" s="23"/>
      <c r="ISS16" s="23"/>
      <c r="IST16" s="23"/>
      <c r="ISU16" s="23"/>
      <c r="ISV16" s="23"/>
      <c r="ISW16" s="23"/>
      <c r="ISX16" s="23"/>
      <c r="ISY16" s="23"/>
      <c r="ISZ16" s="23"/>
      <c r="ITA16" s="23"/>
      <c r="ITB16" s="23"/>
      <c r="ITC16" s="23"/>
      <c r="ITD16" s="23"/>
      <c r="ITE16" s="23"/>
      <c r="ITF16" s="23"/>
      <c r="ITG16" s="23"/>
      <c r="ITH16" s="23"/>
      <c r="ITI16" s="23"/>
      <c r="ITJ16" s="23"/>
      <c r="ITK16" s="23"/>
      <c r="ITL16" s="23"/>
      <c r="ITM16" s="23"/>
      <c r="ITN16" s="23"/>
      <c r="ITO16" s="23"/>
      <c r="ITP16" s="23"/>
      <c r="ITQ16" s="23"/>
      <c r="ITR16" s="23"/>
      <c r="ITS16" s="23"/>
      <c r="ITT16" s="23"/>
      <c r="ITU16" s="23"/>
      <c r="ITV16" s="23"/>
      <c r="ITW16" s="23"/>
      <c r="ITX16" s="23"/>
      <c r="ITY16" s="23"/>
      <c r="ITZ16" s="23"/>
      <c r="IUA16" s="23"/>
      <c r="IUB16" s="23"/>
      <c r="IUC16" s="23"/>
      <c r="IUD16" s="23"/>
      <c r="IUE16" s="23"/>
      <c r="IUF16" s="23"/>
      <c r="IUG16" s="23"/>
      <c r="IUH16" s="23"/>
      <c r="IUI16" s="23"/>
      <c r="IUJ16" s="23"/>
      <c r="IUK16" s="23"/>
      <c r="IUL16" s="23"/>
      <c r="IUM16" s="23"/>
      <c r="IUN16" s="23"/>
      <c r="IUO16" s="23"/>
      <c r="IUP16" s="23"/>
      <c r="IUQ16" s="23"/>
      <c r="IUR16" s="23"/>
      <c r="IUS16" s="23"/>
      <c r="IUT16" s="23"/>
      <c r="IUU16" s="23"/>
      <c r="IUV16" s="23"/>
      <c r="IUW16" s="23"/>
      <c r="IUX16" s="23"/>
      <c r="IUY16" s="23"/>
      <c r="IUZ16" s="23"/>
      <c r="IVA16" s="23"/>
      <c r="IVB16" s="23"/>
      <c r="IVC16" s="23"/>
      <c r="IVD16" s="23"/>
      <c r="IVE16" s="23"/>
      <c r="IVF16" s="23"/>
      <c r="IVG16" s="23"/>
      <c r="IVH16" s="23"/>
      <c r="IVI16" s="23"/>
      <c r="IVJ16" s="23"/>
      <c r="IVK16" s="23"/>
      <c r="IVL16" s="23"/>
      <c r="IVM16" s="23"/>
      <c r="IVN16" s="23"/>
      <c r="IVO16" s="23"/>
      <c r="IVP16" s="23"/>
      <c r="IVQ16" s="23"/>
      <c r="IVR16" s="23"/>
      <c r="IVS16" s="23"/>
      <c r="IVT16" s="23"/>
      <c r="IVU16" s="23"/>
      <c r="IVV16" s="23"/>
      <c r="IVW16" s="23"/>
      <c r="IVX16" s="23"/>
      <c r="IVY16" s="23"/>
      <c r="IVZ16" s="23"/>
      <c r="IWA16" s="23"/>
      <c r="IWB16" s="23"/>
      <c r="IWC16" s="23"/>
      <c r="IWD16" s="23"/>
      <c r="IWE16" s="23"/>
      <c r="IWF16" s="23"/>
      <c r="IWG16" s="23"/>
      <c r="IWH16" s="23"/>
      <c r="IWI16" s="23"/>
      <c r="IWJ16" s="23"/>
      <c r="IWK16" s="23"/>
      <c r="IWL16" s="23"/>
      <c r="IWM16" s="23"/>
      <c r="IWN16" s="23"/>
      <c r="IWO16" s="23"/>
      <c r="IWP16" s="23"/>
      <c r="IWQ16" s="23"/>
      <c r="IWR16" s="23"/>
      <c r="IWS16" s="23"/>
      <c r="IWT16" s="23"/>
      <c r="IWU16" s="23"/>
      <c r="IWV16" s="23"/>
      <c r="IWW16" s="23"/>
      <c r="IWX16" s="23"/>
      <c r="IWY16" s="23"/>
      <c r="IWZ16" s="23"/>
      <c r="IXA16" s="23"/>
      <c r="IXB16" s="23"/>
      <c r="IXC16" s="23"/>
      <c r="IXD16" s="23"/>
      <c r="IXE16" s="23"/>
      <c r="IXF16" s="23"/>
      <c r="IXG16" s="23"/>
      <c r="IXH16" s="23"/>
      <c r="IXI16" s="23"/>
      <c r="IXJ16" s="23"/>
      <c r="IXK16" s="23"/>
      <c r="IXL16" s="23"/>
      <c r="IXM16" s="23"/>
      <c r="IXN16" s="23"/>
      <c r="IXO16" s="23"/>
      <c r="IXP16" s="23"/>
      <c r="IXQ16" s="23"/>
      <c r="IXR16" s="23"/>
      <c r="IXS16" s="23"/>
      <c r="IXT16" s="23"/>
      <c r="IXU16" s="23"/>
      <c r="IXV16" s="23"/>
      <c r="IXW16" s="23"/>
      <c r="IXX16" s="23"/>
      <c r="IXY16" s="23"/>
      <c r="IXZ16" s="23"/>
      <c r="IYA16" s="23"/>
      <c r="IYB16" s="23"/>
      <c r="IYC16" s="23"/>
      <c r="IYD16" s="23"/>
      <c r="IYE16" s="23"/>
      <c r="IYF16" s="23"/>
      <c r="IYG16" s="23"/>
      <c r="IYH16" s="23"/>
      <c r="IYI16" s="23"/>
      <c r="IYJ16" s="23"/>
      <c r="IYK16" s="23"/>
      <c r="IYL16" s="23"/>
      <c r="IYM16" s="23"/>
      <c r="IYN16" s="23"/>
      <c r="IYO16" s="23"/>
      <c r="IYP16" s="23"/>
      <c r="IYQ16" s="23"/>
      <c r="IYR16" s="23"/>
      <c r="IYS16" s="23"/>
      <c r="IYT16" s="23"/>
      <c r="IYU16" s="23"/>
      <c r="IYV16" s="23"/>
      <c r="IYW16" s="23"/>
      <c r="IYX16" s="23"/>
      <c r="IYY16" s="23"/>
      <c r="IYZ16" s="23"/>
      <c r="IZA16" s="23"/>
      <c r="IZB16" s="23"/>
      <c r="IZC16" s="23"/>
      <c r="IZD16" s="23"/>
      <c r="IZE16" s="23"/>
      <c r="IZF16" s="23"/>
      <c r="IZG16" s="23"/>
      <c r="IZH16" s="23"/>
      <c r="IZI16" s="23"/>
      <c r="IZJ16" s="23"/>
      <c r="IZK16" s="23"/>
      <c r="IZL16" s="23"/>
      <c r="IZM16" s="23"/>
      <c r="IZN16" s="23"/>
      <c r="IZO16" s="23"/>
      <c r="IZP16" s="23"/>
      <c r="IZQ16" s="23"/>
      <c r="IZR16" s="23"/>
      <c r="IZS16" s="23"/>
      <c r="IZT16" s="23"/>
      <c r="IZU16" s="23"/>
      <c r="IZV16" s="23"/>
      <c r="IZW16" s="23"/>
      <c r="IZX16" s="23"/>
      <c r="IZY16" s="23"/>
      <c r="IZZ16" s="23"/>
      <c r="JAA16" s="23"/>
      <c r="JAB16" s="23"/>
      <c r="JAC16" s="23"/>
      <c r="JAD16" s="23"/>
      <c r="JAE16" s="23"/>
      <c r="JAF16" s="23"/>
      <c r="JAG16" s="23"/>
      <c r="JAH16" s="23"/>
      <c r="JAI16" s="23"/>
      <c r="JAJ16" s="23"/>
      <c r="JAK16" s="23"/>
      <c r="JAL16" s="23"/>
      <c r="JAM16" s="23"/>
      <c r="JAN16" s="23"/>
      <c r="JAO16" s="23"/>
      <c r="JAP16" s="23"/>
      <c r="JAQ16" s="23"/>
      <c r="JAR16" s="23"/>
      <c r="JAS16" s="23"/>
      <c r="JAT16" s="23"/>
      <c r="JAU16" s="23"/>
      <c r="JAV16" s="23"/>
      <c r="JAW16" s="23"/>
      <c r="JAX16" s="23"/>
      <c r="JAY16" s="23"/>
      <c r="JAZ16" s="23"/>
      <c r="JBA16" s="23"/>
      <c r="JBB16" s="23"/>
      <c r="JBC16" s="23"/>
      <c r="JBD16" s="23"/>
      <c r="JBE16" s="23"/>
      <c r="JBF16" s="23"/>
      <c r="JBG16" s="23"/>
      <c r="JBH16" s="23"/>
      <c r="JBI16" s="23"/>
      <c r="JBJ16" s="23"/>
      <c r="JBK16" s="23"/>
      <c r="JBL16" s="23"/>
      <c r="JBM16" s="23"/>
      <c r="JBN16" s="23"/>
      <c r="JBO16" s="23"/>
      <c r="JBP16" s="23"/>
      <c r="JBQ16" s="23"/>
      <c r="JBR16" s="23"/>
      <c r="JBS16" s="23"/>
      <c r="JBT16" s="23"/>
      <c r="JBU16" s="23"/>
      <c r="JBV16" s="23"/>
      <c r="JBW16" s="23"/>
      <c r="JBX16" s="23"/>
      <c r="JBY16" s="23"/>
      <c r="JBZ16" s="23"/>
      <c r="JCA16" s="23"/>
      <c r="JCB16" s="23"/>
      <c r="JCC16" s="23"/>
      <c r="JCD16" s="23"/>
      <c r="JCE16" s="23"/>
      <c r="JCF16" s="23"/>
      <c r="JCG16" s="23"/>
      <c r="JCH16" s="23"/>
      <c r="JCI16" s="23"/>
      <c r="JCJ16" s="23"/>
      <c r="JCK16" s="23"/>
      <c r="JCL16" s="23"/>
      <c r="JCM16" s="23"/>
      <c r="JCN16" s="23"/>
      <c r="JCO16" s="23"/>
      <c r="JCP16" s="23"/>
      <c r="JCQ16" s="23"/>
      <c r="JCR16" s="23"/>
      <c r="JCS16" s="23"/>
      <c r="JCT16" s="23"/>
      <c r="JCU16" s="23"/>
      <c r="JCV16" s="23"/>
      <c r="JCW16" s="23"/>
      <c r="JCX16" s="23"/>
      <c r="JCY16" s="23"/>
      <c r="JCZ16" s="23"/>
      <c r="JDA16" s="23"/>
      <c r="JDB16" s="23"/>
      <c r="JDC16" s="23"/>
      <c r="JDD16" s="23"/>
      <c r="JDE16" s="23"/>
      <c r="JDF16" s="23"/>
      <c r="JDG16" s="23"/>
      <c r="JDH16" s="23"/>
      <c r="JDI16" s="23"/>
      <c r="JDJ16" s="23"/>
      <c r="JDK16" s="23"/>
      <c r="JDL16" s="23"/>
      <c r="JDM16" s="23"/>
      <c r="JDN16" s="23"/>
      <c r="JDO16" s="23"/>
      <c r="JDP16" s="23"/>
      <c r="JDQ16" s="23"/>
      <c r="JDR16" s="23"/>
      <c r="JDS16" s="23"/>
      <c r="JDT16" s="23"/>
      <c r="JDU16" s="23"/>
      <c r="JDV16" s="23"/>
      <c r="JDW16" s="23"/>
      <c r="JDX16" s="23"/>
      <c r="JDY16" s="23"/>
      <c r="JDZ16" s="23"/>
      <c r="JEA16" s="23"/>
      <c r="JEB16" s="23"/>
      <c r="JEC16" s="23"/>
      <c r="JED16" s="23"/>
      <c r="JEE16" s="23"/>
      <c r="JEF16" s="23"/>
      <c r="JEG16" s="23"/>
      <c r="JEH16" s="23"/>
      <c r="JEI16" s="23"/>
      <c r="JEJ16" s="23"/>
      <c r="JEK16" s="23"/>
      <c r="JEL16" s="23"/>
      <c r="JEM16" s="23"/>
      <c r="JEN16" s="23"/>
      <c r="JEO16" s="23"/>
      <c r="JEP16" s="23"/>
      <c r="JEQ16" s="23"/>
      <c r="JER16" s="23"/>
      <c r="JES16" s="23"/>
      <c r="JET16" s="23"/>
      <c r="JEU16" s="23"/>
      <c r="JEV16" s="23"/>
      <c r="JEW16" s="23"/>
      <c r="JEX16" s="23"/>
      <c r="JEY16" s="23"/>
      <c r="JEZ16" s="23"/>
      <c r="JFA16" s="23"/>
      <c r="JFB16" s="23"/>
      <c r="JFC16" s="23"/>
      <c r="JFD16" s="23"/>
      <c r="JFE16" s="23"/>
      <c r="JFF16" s="23"/>
      <c r="JFG16" s="23"/>
      <c r="JFH16" s="23"/>
      <c r="JFI16" s="23"/>
      <c r="JFJ16" s="23"/>
      <c r="JFK16" s="23"/>
      <c r="JFL16" s="23"/>
      <c r="JFM16" s="23"/>
      <c r="JFN16" s="23"/>
      <c r="JFO16" s="23"/>
      <c r="JFP16" s="23"/>
      <c r="JFQ16" s="23"/>
      <c r="JFR16" s="23"/>
      <c r="JFS16" s="23"/>
      <c r="JFT16" s="23"/>
      <c r="JFU16" s="23"/>
      <c r="JFV16" s="23"/>
      <c r="JFW16" s="23"/>
      <c r="JFX16" s="23"/>
      <c r="JFY16" s="23"/>
      <c r="JFZ16" s="23"/>
      <c r="JGA16" s="23"/>
      <c r="JGB16" s="23"/>
      <c r="JGC16" s="23"/>
      <c r="JGD16" s="23"/>
      <c r="JGE16" s="23"/>
      <c r="JGF16" s="23"/>
      <c r="JGG16" s="23"/>
      <c r="JGH16" s="23"/>
      <c r="JGI16" s="23"/>
      <c r="JGJ16" s="23"/>
      <c r="JGK16" s="23"/>
      <c r="JGL16" s="23"/>
      <c r="JGM16" s="23"/>
      <c r="JGN16" s="23"/>
      <c r="JGO16" s="23"/>
      <c r="JGP16" s="23"/>
      <c r="JGQ16" s="23"/>
      <c r="JGR16" s="23"/>
      <c r="JGS16" s="23"/>
      <c r="JGT16" s="23"/>
      <c r="JGU16" s="23"/>
      <c r="JGV16" s="23"/>
      <c r="JGW16" s="23"/>
      <c r="JGX16" s="23"/>
      <c r="JGY16" s="23"/>
      <c r="JGZ16" s="23"/>
      <c r="JHA16" s="23"/>
      <c r="JHB16" s="23"/>
      <c r="JHC16" s="23"/>
      <c r="JHD16" s="23"/>
      <c r="JHE16" s="23"/>
      <c r="JHF16" s="23"/>
      <c r="JHG16" s="23"/>
      <c r="JHH16" s="23"/>
      <c r="JHI16" s="23"/>
      <c r="JHJ16" s="23"/>
      <c r="JHK16" s="23"/>
      <c r="JHL16" s="23"/>
      <c r="JHM16" s="23"/>
      <c r="JHN16" s="23"/>
      <c r="JHO16" s="23"/>
      <c r="JHP16" s="23"/>
      <c r="JHQ16" s="23"/>
      <c r="JHR16" s="23"/>
      <c r="JHS16" s="23"/>
      <c r="JHT16" s="23"/>
      <c r="JHU16" s="23"/>
      <c r="JHV16" s="23"/>
      <c r="JHW16" s="23"/>
      <c r="JHX16" s="23"/>
      <c r="JHY16" s="23"/>
      <c r="JHZ16" s="23"/>
      <c r="JIA16" s="23"/>
      <c r="JIB16" s="23"/>
      <c r="JIC16" s="23"/>
      <c r="JID16" s="23"/>
      <c r="JIE16" s="23"/>
      <c r="JIF16" s="23"/>
      <c r="JIG16" s="23"/>
      <c r="JIH16" s="23"/>
      <c r="JII16" s="23"/>
      <c r="JIJ16" s="23"/>
      <c r="JIK16" s="23"/>
      <c r="JIL16" s="23"/>
      <c r="JIM16" s="23"/>
      <c r="JIN16" s="23"/>
      <c r="JIO16" s="23"/>
      <c r="JIP16" s="23"/>
      <c r="JIQ16" s="23"/>
      <c r="JIR16" s="23"/>
      <c r="JIS16" s="23"/>
      <c r="JIT16" s="23"/>
      <c r="JIU16" s="23"/>
      <c r="JIV16" s="23"/>
      <c r="JIW16" s="23"/>
      <c r="JIX16" s="23"/>
      <c r="JIY16" s="23"/>
      <c r="JIZ16" s="23"/>
      <c r="JJA16" s="23"/>
      <c r="JJB16" s="23"/>
      <c r="JJC16" s="23"/>
      <c r="JJD16" s="23"/>
      <c r="JJE16" s="23"/>
      <c r="JJF16" s="23"/>
      <c r="JJG16" s="23"/>
      <c r="JJH16" s="23"/>
      <c r="JJI16" s="23"/>
      <c r="JJJ16" s="23"/>
      <c r="JJK16" s="23"/>
      <c r="JJL16" s="23"/>
      <c r="JJM16" s="23"/>
      <c r="JJN16" s="23"/>
      <c r="JJO16" s="23"/>
      <c r="JJP16" s="23"/>
      <c r="JJQ16" s="23"/>
      <c r="JJR16" s="23"/>
      <c r="JJS16" s="23"/>
      <c r="JJT16" s="23"/>
      <c r="JJU16" s="23"/>
      <c r="JJV16" s="23"/>
      <c r="JJW16" s="23"/>
      <c r="JJX16" s="23"/>
      <c r="JJY16" s="23"/>
      <c r="JJZ16" s="23"/>
      <c r="JKA16" s="23"/>
      <c r="JKB16" s="23"/>
      <c r="JKC16" s="23"/>
      <c r="JKD16" s="23"/>
      <c r="JKE16" s="23"/>
      <c r="JKF16" s="23"/>
      <c r="JKG16" s="23"/>
      <c r="JKH16" s="23"/>
      <c r="JKI16" s="23"/>
      <c r="JKJ16" s="23"/>
      <c r="JKK16" s="23"/>
      <c r="JKL16" s="23"/>
      <c r="JKM16" s="23"/>
      <c r="JKN16" s="23"/>
      <c r="JKO16" s="23"/>
      <c r="JKP16" s="23"/>
      <c r="JKQ16" s="23"/>
      <c r="JKR16" s="23"/>
      <c r="JKS16" s="23"/>
      <c r="JKT16" s="23"/>
      <c r="JKU16" s="23"/>
      <c r="JKV16" s="23"/>
      <c r="JKW16" s="23"/>
      <c r="JKX16" s="23"/>
      <c r="JKY16" s="23"/>
      <c r="JKZ16" s="23"/>
      <c r="JLA16" s="23"/>
      <c r="JLB16" s="23"/>
      <c r="JLC16" s="23"/>
      <c r="JLD16" s="23"/>
      <c r="JLE16" s="23"/>
      <c r="JLF16" s="23"/>
      <c r="JLG16" s="23"/>
      <c r="JLH16" s="23"/>
      <c r="JLI16" s="23"/>
      <c r="JLJ16" s="23"/>
      <c r="JLK16" s="23"/>
      <c r="JLL16" s="23"/>
      <c r="JLM16" s="23"/>
      <c r="JLN16" s="23"/>
      <c r="JLO16" s="23"/>
      <c r="JLP16" s="23"/>
      <c r="JLQ16" s="23"/>
      <c r="JLR16" s="23"/>
      <c r="JLS16" s="23"/>
      <c r="JLT16" s="23"/>
      <c r="JLU16" s="23"/>
      <c r="JLV16" s="23"/>
      <c r="JLW16" s="23"/>
      <c r="JLX16" s="23"/>
      <c r="JLY16" s="23"/>
      <c r="JLZ16" s="23"/>
      <c r="JMA16" s="23"/>
      <c r="JMB16" s="23"/>
      <c r="JMC16" s="23"/>
      <c r="JMD16" s="23"/>
      <c r="JME16" s="23"/>
      <c r="JMF16" s="23"/>
      <c r="JMG16" s="23"/>
      <c r="JMH16" s="23"/>
      <c r="JMI16" s="23"/>
      <c r="JMJ16" s="23"/>
      <c r="JMK16" s="23"/>
      <c r="JML16" s="23"/>
      <c r="JMM16" s="23"/>
      <c r="JMN16" s="23"/>
      <c r="JMO16" s="23"/>
      <c r="JMP16" s="23"/>
      <c r="JMQ16" s="23"/>
      <c r="JMR16" s="23"/>
      <c r="JMS16" s="23"/>
      <c r="JMT16" s="23"/>
      <c r="JMU16" s="23"/>
      <c r="JMV16" s="23"/>
      <c r="JMW16" s="23"/>
      <c r="JMX16" s="23"/>
      <c r="JMY16" s="23"/>
      <c r="JMZ16" s="23"/>
      <c r="JNA16" s="23"/>
      <c r="JNB16" s="23"/>
      <c r="JNC16" s="23"/>
      <c r="JND16" s="23"/>
      <c r="JNE16" s="23"/>
      <c r="JNF16" s="23"/>
      <c r="JNG16" s="23"/>
      <c r="JNH16" s="23"/>
      <c r="JNI16" s="23"/>
      <c r="JNJ16" s="23"/>
      <c r="JNK16" s="23"/>
      <c r="JNL16" s="23"/>
      <c r="JNM16" s="23"/>
      <c r="JNN16" s="23"/>
      <c r="JNO16" s="23"/>
      <c r="JNP16" s="23"/>
      <c r="JNQ16" s="23"/>
      <c r="JNR16" s="23"/>
      <c r="JNS16" s="23"/>
      <c r="JNT16" s="23"/>
      <c r="JNU16" s="23"/>
      <c r="JNV16" s="23"/>
      <c r="JNW16" s="23"/>
      <c r="JNX16" s="23"/>
      <c r="JNY16" s="23"/>
      <c r="JNZ16" s="23"/>
      <c r="JOA16" s="23"/>
      <c r="JOB16" s="23"/>
      <c r="JOC16" s="23"/>
      <c r="JOD16" s="23"/>
      <c r="JOE16" s="23"/>
      <c r="JOF16" s="23"/>
      <c r="JOG16" s="23"/>
      <c r="JOH16" s="23"/>
      <c r="JOI16" s="23"/>
      <c r="JOJ16" s="23"/>
      <c r="JOK16" s="23"/>
      <c r="JOL16" s="23"/>
      <c r="JOM16" s="23"/>
      <c r="JON16" s="23"/>
      <c r="JOO16" s="23"/>
      <c r="JOP16" s="23"/>
      <c r="JOQ16" s="23"/>
      <c r="JOR16" s="23"/>
      <c r="JOS16" s="23"/>
      <c r="JOT16" s="23"/>
      <c r="JOU16" s="23"/>
      <c r="JOV16" s="23"/>
      <c r="JOW16" s="23"/>
      <c r="JOX16" s="23"/>
      <c r="JOY16" s="23"/>
      <c r="JOZ16" s="23"/>
      <c r="JPA16" s="23"/>
      <c r="JPB16" s="23"/>
      <c r="JPC16" s="23"/>
      <c r="JPD16" s="23"/>
      <c r="JPE16" s="23"/>
      <c r="JPF16" s="23"/>
      <c r="JPG16" s="23"/>
      <c r="JPH16" s="23"/>
      <c r="JPI16" s="23"/>
      <c r="JPJ16" s="23"/>
      <c r="JPK16" s="23"/>
      <c r="JPL16" s="23"/>
      <c r="JPM16" s="23"/>
      <c r="JPN16" s="23"/>
      <c r="JPO16" s="23"/>
      <c r="JPP16" s="23"/>
      <c r="JPQ16" s="23"/>
      <c r="JPR16" s="23"/>
      <c r="JPS16" s="23"/>
      <c r="JPT16" s="23"/>
      <c r="JPU16" s="23"/>
      <c r="JPV16" s="23"/>
      <c r="JPW16" s="23"/>
      <c r="JPX16" s="23"/>
      <c r="JPY16" s="23"/>
      <c r="JPZ16" s="23"/>
      <c r="JQA16" s="23"/>
      <c r="JQB16" s="23"/>
      <c r="JQC16" s="23"/>
      <c r="JQD16" s="23"/>
      <c r="JQE16" s="23"/>
      <c r="JQF16" s="23"/>
      <c r="JQG16" s="23"/>
      <c r="JQH16" s="23"/>
      <c r="JQI16" s="23"/>
      <c r="JQJ16" s="23"/>
      <c r="JQK16" s="23"/>
      <c r="JQL16" s="23"/>
      <c r="JQM16" s="23"/>
      <c r="JQN16" s="23"/>
      <c r="JQO16" s="23"/>
      <c r="JQP16" s="23"/>
      <c r="JQQ16" s="23"/>
      <c r="JQR16" s="23"/>
      <c r="JQS16" s="23"/>
      <c r="JQT16" s="23"/>
      <c r="JQU16" s="23"/>
      <c r="JQV16" s="23"/>
      <c r="JQW16" s="23"/>
      <c r="JQX16" s="23"/>
      <c r="JQY16" s="23"/>
      <c r="JQZ16" s="23"/>
      <c r="JRA16" s="23"/>
      <c r="JRB16" s="23"/>
      <c r="JRC16" s="23"/>
      <c r="JRD16" s="23"/>
      <c r="JRE16" s="23"/>
      <c r="JRF16" s="23"/>
      <c r="JRG16" s="23"/>
      <c r="JRH16" s="23"/>
      <c r="JRI16" s="23"/>
      <c r="JRJ16" s="23"/>
      <c r="JRK16" s="23"/>
      <c r="JRL16" s="23"/>
      <c r="JRM16" s="23"/>
      <c r="JRN16" s="23"/>
      <c r="JRO16" s="23"/>
      <c r="JRP16" s="23"/>
      <c r="JRQ16" s="23"/>
      <c r="JRR16" s="23"/>
      <c r="JRS16" s="23"/>
      <c r="JRT16" s="23"/>
      <c r="JRU16" s="23"/>
      <c r="JRV16" s="23"/>
      <c r="JRW16" s="23"/>
      <c r="JRX16" s="23"/>
      <c r="JRY16" s="23"/>
      <c r="JRZ16" s="23"/>
      <c r="JSA16" s="23"/>
      <c r="JSB16" s="23"/>
      <c r="JSC16" s="23"/>
      <c r="JSD16" s="23"/>
      <c r="JSE16" s="23"/>
      <c r="JSF16" s="23"/>
      <c r="JSG16" s="23"/>
      <c r="JSH16" s="23"/>
      <c r="JSI16" s="23"/>
      <c r="JSJ16" s="23"/>
      <c r="JSK16" s="23"/>
      <c r="JSL16" s="23"/>
      <c r="JSM16" s="23"/>
      <c r="JSN16" s="23"/>
      <c r="JSO16" s="23"/>
      <c r="JSP16" s="23"/>
      <c r="JSQ16" s="23"/>
      <c r="JSR16" s="23"/>
      <c r="JSS16" s="23"/>
      <c r="JST16" s="23"/>
      <c r="JSU16" s="23"/>
      <c r="JSV16" s="23"/>
      <c r="JSW16" s="23"/>
      <c r="JSX16" s="23"/>
      <c r="JSY16" s="23"/>
      <c r="JSZ16" s="23"/>
      <c r="JTA16" s="23"/>
      <c r="JTB16" s="23"/>
      <c r="JTC16" s="23"/>
      <c r="JTD16" s="23"/>
      <c r="JTE16" s="23"/>
      <c r="JTF16" s="23"/>
      <c r="JTG16" s="23"/>
      <c r="JTH16" s="23"/>
      <c r="JTI16" s="23"/>
      <c r="JTJ16" s="23"/>
      <c r="JTK16" s="23"/>
      <c r="JTL16" s="23"/>
      <c r="JTM16" s="23"/>
      <c r="JTN16" s="23"/>
      <c r="JTO16" s="23"/>
      <c r="JTP16" s="23"/>
      <c r="JTQ16" s="23"/>
      <c r="JTR16" s="23"/>
      <c r="JTS16" s="23"/>
      <c r="JTT16" s="23"/>
      <c r="JTU16" s="23"/>
      <c r="JTV16" s="23"/>
      <c r="JTW16" s="23"/>
      <c r="JTX16" s="23"/>
      <c r="JTY16" s="23"/>
      <c r="JTZ16" s="23"/>
      <c r="JUA16" s="23"/>
      <c r="JUB16" s="23"/>
      <c r="JUC16" s="23"/>
      <c r="JUD16" s="23"/>
      <c r="JUE16" s="23"/>
      <c r="JUF16" s="23"/>
      <c r="JUG16" s="23"/>
      <c r="JUH16" s="23"/>
      <c r="JUI16" s="23"/>
      <c r="JUJ16" s="23"/>
      <c r="JUK16" s="23"/>
      <c r="JUL16" s="23"/>
      <c r="JUM16" s="23"/>
      <c r="JUN16" s="23"/>
      <c r="JUO16" s="23"/>
      <c r="JUP16" s="23"/>
      <c r="JUQ16" s="23"/>
      <c r="JUR16" s="23"/>
      <c r="JUS16" s="23"/>
      <c r="JUT16" s="23"/>
      <c r="JUU16" s="23"/>
      <c r="JUV16" s="23"/>
      <c r="JUW16" s="23"/>
      <c r="JUX16" s="23"/>
      <c r="JUY16" s="23"/>
      <c r="JUZ16" s="23"/>
      <c r="JVA16" s="23"/>
      <c r="JVB16" s="23"/>
      <c r="JVC16" s="23"/>
      <c r="JVD16" s="23"/>
      <c r="JVE16" s="23"/>
      <c r="JVF16" s="23"/>
      <c r="JVG16" s="23"/>
      <c r="JVH16" s="23"/>
      <c r="JVI16" s="23"/>
      <c r="JVJ16" s="23"/>
      <c r="JVK16" s="23"/>
      <c r="JVL16" s="23"/>
      <c r="JVM16" s="23"/>
      <c r="JVN16" s="23"/>
      <c r="JVO16" s="23"/>
      <c r="JVP16" s="23"/>
      <c r="JVQ16" s="23"/>
      <c r="JVR16" s="23"/>
      <c r="JVS16" s="23"/>
      <c r="JVT16" s="23"/>
      <c r="JVU16" s="23"/>
      <c r="JVV16" s="23"/>
      <c r="JVW16" s="23"/>
      <c r="JVX16" s="23"/>
      <c r="JVY16" s="23"/>
      <c r="JVZ16" s="23"/>
      <c r="JWA16" s="23"/>
      <c r="JWB16" s="23"/>
      <c r="JWC16" s="23"/>
      <c r="JWD16" s="23"/>
      <c r="JWE16" s="23"/>
      <c r="JWF16" s="23"/>
      <c r="JWG16" s="23"/>
      <c r="JWH16" s="23"/>
      <c r="JWI16" s="23"/>
      <c r="JWJ16" s="23"/>
      <c r="JWK16" s="23"/>
      <c r="JWL16" s="23"/>
      <c r="JWM16" s="23"/>
      <c r="JWN16" s="23"/>
      <c r="JWO16" s="23"/>
      <c r="JWP16" s="23"/>
      <c r="JWQ16" s="23"/>
      <c r="JWR16" s="23"/>
      <c r="JWS16" s="23"/>
      <c r="JWT16" s="23"/>
      <c r="JWU16" s="23"/>
      <c r="JWV16" s="23"/>
      <c r="JWW16" s="23"/>
      <c r="JWX16" s="23"/>
      <c r="JWY16" s="23"/>
      <c r="JWZ16" s="23"/>
      <c r="JXA16" s="23"/>
      <c r="JXB16" s="23"/>
      <c r="JXC16" s="23"/>
      <c r="JXD16" s="23"/>
      <c r="JXE16" s="23"/>
      <c r="JXF16" s="23"/>
      <c r="JXG16" s="23"/>
      <c r="JXH16" s="23"/>
      <c r="JXI16" s="23"/>
      <c r="JXJ16" s="23"/>
      <c r="JXK16" s="23"/>
      <c r="JXL16" s="23"/>
      <c r="JXM16" s="23"/>
      <c r="JXN16" s="23"/>
      <c r="JXO16" s="23"/>
      <c r="JXP16" s="23"/>
      <c r="JXQ16" s="23"/>
      <c r="JXR16" s="23"/>
      <c r="JXS16" s="23"/>
      <c r="JXT16" s="23"/>
      <c r="JXU16" s="23"/>
      <c r="JXV16" s="23"/>
      <c r="JXW16" s="23"/>
      <c r="JXX16" s="23"/>
      <c r="JXY16" s="23"/>
      <c r="JXZ16" s="23"/>
      <c r="JYA16" s="23"/>
      <c r="JYB16" s="23"/>
      <c r="JYC16" s="23"/>
      <c r="JYD16" s="23"/>
      <c r="JYE16" s="23"/>
      <c r="JYF16" s="23"/>
      <c r="JYG16" s="23"/>
      <c r="JYH16" s="23"/>
      <c r="JYI16" s="23"/>
      <c r="JYJ16" s="23"/>
      <c r="JYK16" s="23"/>
      <c r="JYL16" s="23"/>
      <c r="JYM16" s="23"/>
      <c r="JYN16" s="23"/>
      <c r="JYO16" s="23"/>
      <c r="JYP16" s="23"/>
      <c r="JYQ16" s="23"/>
      <c r="JYR16" s="23"/>
      <c r="JYS16" s="23"/>
      <c r="JYT16" s="23"/>
      <c r="JYU16" s="23"/>
      <c r="JYV16" s="23"/>
      <c r="JYW16" s="23"/>
      <c r="JYX16" s="23"/>
      <c r="JYY16" s="23"/>
      <c r="JYZ16" s="23"/>
      <c r="JZA16" s="23"/>
      <c r="JZB16" s="23"/>
      <c r="JZC16" s="23"/>
      <c r="JZD16" s="23"/>
      <c r="JZE16" s="23"/>
      <c r="JZF16" s="23"/>
      <c r="JZG16" s="23"/>
      <c r="JZH16" s="23"/>
      <c r="JZI16" s="23"/>
      <c r="JZJ16" s="23"/>
      <c r="JZK16" s="23"/>
      <c r="JZL16" s="23"/>
      <c r="JZM16" s="23"/>
      <c r="JZN16" s="23"/>
      <c r="JZO16" s="23"/>
      <c r="JZP16" s="23"/>
      <c r="JZQ16" s="23"/>
      <c r="JZR16" s="23"/>
      <c r="JZS16" s="23"/>
      <c r="JZT16" s="23"/>
      <c r="JZU16" s="23"/>
      <c r="JZV16" s="23"/>
      <c r="JZW16" s="23"/>
      <c r="JZX16" s="23"/>
      <c r="JZY16" s="23"/>
      <c r="JZZ16" s="23"/>
      <c r="KAA16" s="23"/>
      <c r="KAB16" s="23"/>
      <c r="KAC16" s="23"/>
      <c r="KAD16" s="23"/>
      <c r="KAE16" s="23"/>
      <c r="KAF16" s="23"/>
      <c r="KAG16" s="23"/>
      <c r="KAH16" s="23"/>
      <c r="KAI16" s="23"/>
      <c r="KAJ16" s="23"/>
      <c r="KAK16" s="23"/>
      <c r="KAL16" s="23"/>
      <c r="KAM16" s="23"/>
      <c r="KAN16" s="23"/>
      <c r="KAO16" s="23"/>
      <c r="KAP16" s="23"/>
      <c r="KAQ16" s="23"/>
      <c r="KAR16" s="23"/>
      <c r="KAS16" s="23"/>
      <c r="KAT16" s="23"/>
      <c r="KAU16" s="23"/>
      <c r="KAV16" s="23"/>
      <c r="KAW16" s="23"/>
      <c r="KAX16" s="23"/>
      <c r="KAY16" s="23"/>
      <c r="KAZ16" s="23"/>
      <c r="KBA16" s="23"/>
      <c r="KBB16" s="23"/>
      <c r="KBC16" s="23"/>
      <c r="KBD16" s="23"/>
      <c r="KBE16" s="23"/>
      <c r="KBF16" s="23"/>
      <c r="KBG16" s="23"/>
      <c r="KBH16" s="23"/>
      <c r="KBI16" s="23"/>
      <c r="KBJ16" s="23"/>
      <c r="KBK16" s="23"/>
      <c r="KBL16" s="23"/>
      <c r="KBM16" s="23"/>
      <c r="KBN16" s="23"/>
      <c r="KBO16" s="23"/>
      <c r="KBP16" s="23"/>
      <c r="KBQ16" s="23"/>
      <c r="KBR16" s="23"/>
      <c r="KBS16" s="23"/>
      <c r="KBT16" s="23"/>
      <c r="KBU16" s="23"/>
      <c r="KBV16" s="23"/>
      <c r="KBW16" s="23"/>
      <c r="KBX16" s="23"/>
      <c r="KBY16" s="23"/>
      <c r="KBZ16" s="23"/>
      <c r="KCA16" s="23"/>
      <c r="KCB16" s="23"/>
      <c r="KCC16" s="23"/>
      <c r="KCD16" s="23"/>
      <c r="KCE16" s="23"/>
      <c r="KCF16" s="23"/>
      <c r="KCG16" s="23"/>
      <c r="KCH16" s="23"/>
      <c r="KCI16" s="23"/>
      <c r="KCJ16" s="23"/>
      <c r="KCK16" s="23"/>
      <c r="KCL16" s="23"/>
      <c r="KCM16" s="23"/>
      <c r="KCN16" s="23"/>
      <c r="KCO16" s="23"/>
      <c r="KCP16" s="23"/>
      <c r="KCQ16" s="23"/>
      <c r="KCR16" s="23"/>
      <c r="KCS16" s="23"/>
      <c r="KCT16" s="23"/>
      <c r="KCU16" s="23"/>
      <c r="KCV16" s="23"/>
      <c r="KCW16" s="23"/>
      <c r="KCX16" s="23"/>
      <c r="KCY16" s="23"/>
      <c r="KCZ16" s="23"/>
      <c r="KDA16" s="23"/>
      <c r="KDB16" s="23"/>
      <c r="KDC16" s="23"/>
      <c r="KDD16" s="23"/>
      <c r="KDE16" s="23"/>
      <c r="KDF16" s="23"/>
      <c r="KDG16" s="23"/>
      <c r="KDH16" s="23"/>
      <c r="KDI16" s="23"/>
      <c r="KDJ16" s="23"/>
      <c r="KDK16" s="23"/>
      <c r="KDL16" s="23"/>
      <c r="KDM16" s="23"/>
      <c r="KDN16" s="23"/>
      <c r="KDO16" s="23"/>
      <c r="KDP16" s="23"/>
      <c r="KDQ16" s="23"/>
      <c r="KDR16" s="23"/>
      <c r="KDS16" s="23"/>
      <c r="KDT16" s="23"/>
      <c r="KDU16" s="23"/>
      <c r="KDV16" s="23"/>
      <c r="KDW16" s="23"/>
      <c r="KDX16" s="23"/>
      <c r="KDY16" s="23"/>
      <c r="KDZ16" s="23"/>
      <c r="KEA16" s="23"/>
      <c r="KEB16" s="23"/>
      <c r="KEC16" s="23"/>
      <c r="KED16" s="23"/>
      <c r="KEE16" s="23"/>
      <c r="KEF16" s="23"/>
      <c r="KEG16" s="23"/>
      <c r="KEH16" s="23"/>
      <c r="KEI16" s="23"/>
      <c r="KEJ16" s="23"/>
      <c r="KEK16" s="23"/>
      <c r="KEL16" s="23"/>
      <c r="KEM16" s="23"/>
      <c r="KEN16" s="23"/>
      <c r="KEO16" s="23"/>
      <c r="KEP16" s="23"/>
      <c r="KEQ16" s="23"/>
      <c r="KER16" s="23"/>
      <c r="KES16" s="23"/>
      <c r="KET16" s="23"/>
      <c r="KEU16" s="23"/>
      <c r="KEV16" s="23"/>
      <c r="KEW16" s="23"/>
      <c r="KEX16" s="23"/>
      <c r="KEY16" s="23"/>
      <c r="KEZ16" s="23"/>
      <c r="KFA16" s="23"/>
      <c r="KFB16" s="23"/>
      <c r="KFC16" s="23"/>
      <c r="KFD16" s="23"/>
      <c r="KFE16" s="23"/>
      <c r="KFF16" s="23"/>
      <c r="KFG16" s="23"/>
      <c r="KFH16" s="23"/>
      <c r="KFI16" s="23"/>
      <c r="KFJ16" s="23"/>
      <c r="KFK16" s="23"/>
      <c r="KFL16" s="23"/>
      <c r="KFM16" s="23"/>
      <c r="KFN16" s="23"/>
      <c r="KFO16" s="23"/>
      <c r="KFP16" s="23"/>
      <c r="KFQ16" s="23"/>
      <c r="KFR16" s="23"/>
      <c r="KFS16" s="23"/>
      <c r="KFT16" s="23"/>
      <c r="KFU16" s="23"/>
      <c r="KFV16" s="23"/>
      <c r="KFW16" s="23"/>
      <c r="KFX16" s="23"/>
      <c r="KFY16" s="23"/>
      <c r="KFZ16" s="23"/>
      <c r="KGA16" s="23"/>
      <c r="KGB16" s="23"/>
      <c r="KGC16" s="23"/>
      <c r="KGD16" s="23"/>
      <c r="KGE16" s="23"/>
      <c r="KGF16" s="23"/>
      <c r="KGG16" s="23"/>
      <c r="KGH16" s="23"/>
      <c r="KGI16" s="23"/>
      <c r="KGJ16" s="23"/>
      <c r="KGK16" s="23"/>
      <c r="KGL16" s="23"/>
      <c r="KGM16" s="23"/>
      <c r="KGN16" s="23"/>
      <c r="KGO16" s="23"/>
      <c r="KGP16" s="23"/>
      <c r="KGQ16" s="23"/>
      <c r="KGR16" s="23"/>
      <c r="KGS16" s="23"/>
      <c r="KGT16" s="23"/>
      <c r="KGU16" s="23"/>
      <c r="KGV16" s="23"/>
      <c r="KGW16" s="23"/>
      <c r="KGX16" s="23"/>
      <c r="KGY16" s="23"/>
      <c r="KGZ16" s="23"/>
      <c r="KHA16" s="23"/>
      <c r="KHB16" s="23"/>
      <c r="KHC16" s="23"/>
      <c r="KHD16" s="23"/>
      <c r="KHE16" s="23"/>
      <c r="KHF16" s="23"/>
      <c r="KHG16" s="23"/>
      <c r="KHH16" s="23"/>
      <c r="KHI16" s="23"/>
      <c r="KHJ16" s="23"/>
      <c r="KHK16" s="23"/>
      <c r="KHL16" s="23"/>
      <c r="KHM16" s="23"/>
      <c r="KHN16" s="23"/>
      <c r="KHO16" s="23"/>
      <c r="KHP16" s="23"/>
      <c r="KHQ16" s="23"/>
      <c r="KHR16" s="23"/>
      <c r="KHS16" s="23"/>
      <c r="KHT16" s="23"/>
      <c r="KHU16" s="23"/>
      <c r="KHV16" s="23"/>
      <c r="KHW16" s="23"/>
      <c r="KHX16" s="23"/>
      <c r="KHY16" s="23"/>
      <c r="KHZ16" s="23"/>
      <c r="KIA16" s="23"/>
      <c r="KIB16" s="23"/>
      <c r="KIC16" s="23"/>
      <c r="KID16" s="23"/>
      <c r="KIE16" s="23"/>
      <c r="KIF16" s="23"/>
      <c r="KIG16" s="23"/>
      <c r="KIH16" s="23"/>
      <c r="KII16" s="23"/>
      <c r="KIJ16" s="23"/>
      <c r="KIK16" s="23"/>
      <c r="KIL16" s="23"/>
      <c r="KIM16" s="23"/>
      <c r="KIN16" s="23"/>
      <c r="KIO16" s="23"/>
      <c r="KIP16" s="23"/>
      <c r="KIQ16" s="23"/>
      <c r="KIR16" s="23"/>
      <c r="KIS16" s="23"/>
      <c r="KIT16" s="23"/>
      <c r="KIU16" s="23"/>
      <c r="KIV16" s="23"/>
      <c r="KIW16" s="23"/>
      <c r="KIX16" s="23"/>
      <c r="KIY16" s="23"/>
      <c r="KIZ16" s="23"/>
      <c r="KJA16" s="23"/>
      <c r="KJB16" s="23"/>
      <c r="KJC16" s="23"/>
      <c r="KJD16" s="23"/>
      <c r="KJE16" s="23"/>
      <c r="KJF16" s="23"/>
      <c r="KJG16" s="23"/>
      <c r="KJH16" s="23"/>
      <c r="KJI16" s="23"/>
      <c r="KJJ16" s="23"/>
      <c r="KJK16" s="23"/>
      <c r="KJL16" s="23"/>
      <c r="KJM16" s="23"/>
      <c r="KJN16" s="23"/>
      <c r="KJO16" s="23"/>
      <c r="KJP16" s="23"/>
      <c r="KJQ16" s="23"/>
      <c r="KJR16" s="23"/>
      <c r="KJS16" s="23"/>
      <c r="KJT16" s="23"/>
      <c r="KJU16" s="23"/>
      <c r="KJV16" s="23"/>
      <c r="KJW16" s="23"/>
      <c r="KJX16" s="23"/>
      <c r="KJY16" s="23"/>
      <c r="KJZ16" s="23"/>
      <c r="KKA16" s="23"/>
      <c r="KKB16" s="23"/>
      <c r="KKC16" s="23"/>
      <c r="KKD16" s="23"/>
      <c r="KKE16" s="23"/>
      <c r="KKF16" s="23"/>
      <c r="KKG16" s="23"/>
      <c r="KKH16" s="23"/>
      <c r="KKI16" s="23"/>
      <c r="KKJ16" s="23"/>
      <c r="KKK16" s="23"/>
      <c r="KKL16" s="23"/>
      <c r="KKM16" s="23"/>
      <c r="KKN16" s="23"/>
      <c r="KKO16" s="23"/>
      <c r="KKP16" s="23"/>
      <c r="KKQ16" s="23"/>
      <c r="KKR16" s="23"/>
      <c r="KKS16" s="23"/>
      <c r="KKT16" s="23"/>
      <c r="KKU16" s="23"/>
      <c r="KKV16" s="23"/>
      <c r="KKW16" s="23"/>
      <c r="KKX16" s="23"/>
      <c r="KKY16" s="23"/>
      <c r="KKZ16" s="23"/>
      <c r="KLA16" s="23"/>
      <c r="KLB16" s="23"/>
      <c r="KLC16" s="23"/>
      <c r="KLD16" s="23"/>
      <c r="KLE16" s="23"/>
      <c r="KLF16" s="23"/>
      <c r="KLG16" s="23"/>
      <c r="KLH16" s="23"/>
      <c r="KLI16" s="23"/>
      <c r="KLJ16" s="23"/>
      <c r="KLK16" s="23"/>
      <c r="KLL16" s="23"/>
      <c r="KLM16" s="23"/>
      <c r="KLN16" s="23"/>
      <c r="KLO16" s="23"/>
      <c r="KLP16" s="23"/>
      <c r="KLQ16" s="23"/>
      <c r="KLR16" s="23"/>
      <c r="KLS16" s="23"/>
      <c r="KLT16" s="23"/>
      <c r="KLU16" s="23"/>
      <c r="KLV16" s="23"/>
      <c r="KLW16" s="23"/>
      <c r="KLX16" s="23"/>
      <c r="KLY16" s="23"/>
      <c r="KLZ16" s="23"/>
      <c r="KMA16" s="23"/>
      <c r="KMB16" s="23"/>
      <c r="KMC16" s="23"/>
      <c r="KMD16" s="23"/>
      <c r="KME16" s="23"/>
      <c r="KMF16" s="23"/>
      <c r="KMG16" s="23"/>
      <c r="KMH16" s="23"/>
      <c r="KMI16" s="23"/>
      <c r="KMJ16" s="23"/>
      <c r="KMK16" s="23"/>
      <c r="KML16" s="23"/>
      <c r="KMM16" s="23"/>
      <c r="KMN16" s="23"/>
      <c r="KMO16" s="23"/>
      <c r="KMP16" s="23"/>
      <c r="KMQ16" s="23"/>
      <c r="KMR16" s="23"/>
      <c r="KMS16" s="23"/>
      <c r="KMT16" s="23"/>
      <c r="KMU16" s="23"/>
      <c r="KMV16" s="23"/>
      <c r="KMW16" s="23"/>
      <c r="KMX16" s="23"/>
      <c r="KMY16" s="23"/>
      <c r="KMZ16" s="23"/>
      <c r="KNA16" s="23"/>
      <c r="KNB16" s="23"/>
      <c r="KNC16" s="23"/>
      <c r="KND16" s="23"/>
      <c r="KNE16" s="23"/>
      <c r="KNF16" s="23"/>
      <c r="KNG16" s="23"/>
      <c r="KNH16" s="23"/>
      <c r="KNI16" s="23"/>
      <c r="KNJ16" s="23"/>
      <c r="KNK16" s="23"/>
      <c r="KNL16" s="23"/>
      <c r="KNM16" s="23"/>
      <c r="KNN16" s="23"/>
      <c r="KNO16" s="23"/>
      <c r="KNP16" s="23"/>
      <c r="KNQ16" s="23"/>
      <c r="KNR16" s="23"/>
      <c r="KNS16" s="23"/>
      <c r="KNT16" s="23"/>
      <c r="KNU16" s="23"/>
      <c r="KNV16" s="23"/>
      <c r="KNW16" s="23"/>
      <c r="KNX16" s="23"/>
      <c r="KNY16" s="23"/>
      <c r="KNZ16" s="23"/>
      <c r="KOA16" s="23"/>
      <c r="KOB16" s="23"/>
      <c r="KOC16" s="23"/>
      <c r="KOD16" s="23"/>
      <c r="KOE16" s="23"/>
      <c r="KOF16" s="23"/>
      <c r="KOG16" s="23"/>
      <c r="KOH16" s="23"/>
      <c r="KOI16" s="23"/>
      <c r="KOJ16" s="23"/>
      <c r="KOK16" s="23"/>
      <c r="KOL16" s="23"/>
      <c r="KOM16" s="23"/>
      <c r="KON16" s="23"/>
      <c r="KOO16" s="23"/>
      <c r="KOP16" s="23"/>
      <c r="KOQ16" s="23"/>
      <c r="KOR16" s="23"/>
      <c r="KOS16" s="23"/>
      <c r="KOT16" s="23"/>
      <c r="KOU16" s="23"/>
      <c r="KOV16" s="23"/>
      <c r="KOW16" s="23"/>
      <c r="KOX16" s="23"/>
      <c r="KOY16" s="23"/>
      <c r="KOZ16" s="23"/>
      <c r="KPA16" s="23"/>
      <c r="KPB16" s="23"/>
      <c r="KPC16" s="23"/>
      <c r="KPD16" s="23"/>
      <c r="KPE16" s="23"/>
      <c r="KPF16" s="23"/>
      <c r="KPG16" s="23"/>
      <c r="KPH16" s="23"/>
      <c r="KPI16" s="23"/>
      <c r="KPJ16" s="23"/>
      <c r="KPK16" s="23"/>
      <c r="KPL16" s="23"/>
      <c r="KPM16" s="23"/>
      <c r="KPN16" s="23"/>
      <c r="KPO16" s="23"/>
      <c r="KPP16" s="23"/>
      <c r="KPQ16" s="23"/>
      <c r="KPR16" s="23"/>
      <c r="KPS16" s="23"/>
      <c r="KPT16" s="23"/>
      <c r="KPU16" s="23"/>
      <c r="KPV16" s="23"/>
      <c r="KPW16" s="23"/>
      <c r="KPX16" s="23"/>
      <c r="KPY16" s="23"/>
      <c r="KPZ16" s="23"/>
      <c r="KQA16" s="23"/>
      <c r="KQB16" s="23"/>
      <c r="KQC16" s="23"/>
      <c r="KQD16" s="23"/>
      <c r="KQE16" s="23"/>
      <c r="KQF16" s="23"/>
      <c r="KQG16" s="23"/>
      <c r="KQH16" s="23"/>
      <c r="KQI16" s="23"/>
      <c r="KQJ16" s="23"/>
      <c r="KQK16" s="23"/>
      <c r="KQL16" s="23"/>
      <c r="KQM16" s="23"/>
      <c r="KQN16" s="23"/>
      <c r="KQO16" s="23"/>
      <c r="KQP16" s="23"/>
      <c r="KQQ16" s="23"/>
      <c r="KQR16" s="23"/>
      <c r="KQS16" s="23"/>
      <c r="KQT16" s="23"/>
      <c r="KQU16" s="23"/>
      <c r="KQV16" s="23"/>
      <c r="KQW16" s="23"/>
      <c r="KQX16" s="23"/>
      <c r="KQY16" s="23"/>
      <c r="KQZ16" s="23"/>
      <c r="KRA16" s="23"/>
      <c r="KRB16" s="23"/>
      <c r="KRC16" s="23"/>
      <c r="KRD16" s="23"/>
      <c r="KRE16" s="23"/>
      <c r="KRF16" s="23"/>
      <c r="KRG16" s="23"/>
      <c r="KRH16" s="23"/>
      <c r="KRI16" s="23"/>
      <c r="KRJ16" s="23"/>
      <c r="KRK16" s="23"/>
      <c r="KRL16" s="23"/>
      <c r="KRM16" s="23"/>
      <c r="KRN16" s="23"/>
      <c r="KRO16" s="23"/>
      <c r="KRP16" s="23"/>
      <c r="KRQ16" s="23"/>
      <c r="KRR16" s="23"/>
      <c r="KRS16" s="23"/>
      <c r="KRT16" s="23"/>
      <c r="KRU16" s="23"/>
      <c r="KRV16" s="23"/>
      <c r="KRW16" s="23"/>
      <c r="KRX16" s="23"/>
      <c r="KRY16" s="23"/>
      <c r="KRZ16" s="23"/>
      <c r="KSA16" s="23"/>
      <c r="KSB16" s="23"/>
      <c r="KSC16" s="23"/>
      <c r="KSD16" s="23"/>
      <c r="KSE16" s="23"/>
      <c r="KSF16" s="23"/>
      <c r="KSG16" s="23"/>
      <c r="KSH16" s="23"/>
      <c r="KSI16" s="23"/>
      <c r="KSJ16" s="23"/>
      <c r="KSK16" s="23"/>
      <c r="KSL16" s="23"/>
      <c r="KSM16" s="23"/>
      <c r="KSN16" s="23"/>
      <c r="KSO16" s="23"/>
      <c r="KSP16" s="23"/>
      <c r="KSQ16" s="23"/>
      <c r="KSR16" s="23"/>
      <c r="KSS16" s="23"/>
      <c r="KST16" s="23"/>
      <c r="KSU16" s="23"/>
      <c r="KSV16" s="23"/>
      <c r="KSW16" s="23"/>
      <c r="KSX16" s="23"/>
      <c r="KSY16" s="23"/>
      <c r="KSZ16" s="23"/>
      <c r="KTA16" s="23"/>
      <c r="KTB16" s="23"/>
      <c r="KTC16" s="23"/>
      <c r="KTD16" s="23"/>
      <c r="KTE16" s="23"/>
      <c r="KTF16" s="23"/>
      <c r="KTG16" s="23"/>
      <c r="KTH16" s="23"/>
      <c r="KTI16" s="23"/>
      <c r="KTJ16" s="23"/>
      <c r="KTK16" s="23"/>
      <c r="KTL16" s="23"/>
      <c r="KTM16" s="23"/>
      <c r="KTN16" s="23"/>
      <c r="KTO16" s="23"/>
      <c r="KTP16" s="23"/>
      <c r="KTQ16" s="23"/>
      <c r="KTR16" s="23"/>
      <c r="KTS16" s="23"/>
      <c r="KTT16" s="23"/>
      <c r="KTU16" s="23"/>
      <c r="KTV16" s="23"/>
      <c r="KTW16" s="23"/>
      <c r="KTX16" s="23"/>
      <c r="KTY16" s="23"/>
      <c r="KTZ16" s="23"/>
      <c r="KUA16" s="23"/>
      <c r="KUB16" s="23"/>
      <c r="KUC16" s="23"/>
      <c r="KUD16" s="23"/>
      <c r="KUE16" s="23"/>
      <c r="KUF16" s="23"/>
      <c r="KUG16" s="23"/>
      <c r="KUH16" s="23"/>
      <c r="KUI16" s="23"/>
      <c r="KUJ16" s="23"/>
      <c r="KUK16" s="23"/>
      <c r="KUL16" s="23"/>
      <c r="KUM16" s="23"/>
      <c r="KUN16" s="23"/>
      <c r="KUO16" s="23"/>
      <c r="KUP16" s="23"/>
      <c r="KUQ16" s="23"/>
      <c r="KUR16" s="23"/>
      <c r="KUS16" s="23"/>
      <c r="KUT16" s="23"/>
      <c r="KUU16" s="23"/>
      <c r="KUV16" s="23"/>
      <c r="KUW16" s="23"/>
      <c r="KUX16" s="23"/>
      <c r="KUY16" s="23"/>
      <c r="KUZ16" s="23"/>
      <c r="KVA16" s="23"/>
      <c r="KVB16" s="23"/>
      <c r="KVC16" s="23"/>
      <c r="KVD16" s="23"/>
      <c r="KVE16" s="23"/>
      <c r="KVF16" s="23"/>
      <c r="KVG16" s="23"/>
      <c r="KVH16" s="23"/>
      <c r="KVI16" s="23"/>
      <c r="KVJ16" s="23"/>
      <c r="KVK16" s="23"/>
      <c r="KVL16" s="23"/>
      <c r="KVM16" s="23"/>
      <c r="KVN16" s="23"/>
      <c r="KVO16" s="23"/>
      <c r="KVP16" s="23"/>
      <c r="KVQ16" s="23"/>
      <c r="KVR16" s="23"/>
      <c r="KVS16" s="23"/>
      <c r="KVT16" s="23"/>
      <c r="KVU16" s="23"/>
      <c r="KVV16" s="23"/>
      <c r="KVW16" s="23"/>
      <c r="KVX16" s="23"/>
      <c r="KVY16" s="23"/>
      <c r="KVZ16" s="23"/>
      <c r="KWA16" s="23"/>
      <c r="KWB16" s="23"/>
      <c r="KWC16" s="23"/>
      <c r="KWD16" s="23"/>
      <c r="KWE16" s="23"/>
      <c r="KWF16" s="23"/>
      <c r="KWG16" s="23"/>
      <c r="KWH16" s="23"/>
      <c r="KWI16" s="23"/>
      <c r="KWJ16" s="23"/>
      <c r="KWK16" s="23"/>
      <c r="KWL16" s="23"/>
      <c r="KWM16" s="23"/>
      <c r="KWN16" s="23"/>
      <c r="KWO16" s="23"/>
      <c r="KWP16" s="23"/>
      <c r="KWQ16" s="23"/>
      <c r="KWR16" s="23"/>
      <c r="KWS16" s="23"/>
      <c r="KWT16" s="23"/>
      <c r="KWU16" s="23"/>
      <c r="KWV16" s="23"/>
      <c r="KWW16" s="23"/>
      <c r="KWX16" s="23"/>
      <c r="KWY16" s="23"/>
      <c r="KWZ16" s="23"/>
      <c r="KXA16" s="23"/>
      <c r="KXB16" s="23"/>
      <c r="KXC16" s="23"/>
      <c r="KXD16" s="23"/>
      <c r="KXE16" s="23"/>
      <c r="KXF16" s="23"/>
      <c r="KXG16" s="23"/>
      <c r="KXH16" s="23"/>
      <c r="KXI16" s="23"/>
      <c r="KXJ16" s="23"/>
      <c r="KXK16" s="23"/>
      <c r="KXL16" s="23"/>
      <c r="KXM16" s="23"/>
      <c r="KXN16" s="23"/>
      <c r="KXO16" s="23"/>
      <c r="KXP16" s="23"/>
      <c r="KXQ16" s="23"/>
      <c r="KXR16" s="23"/>
      <c r="KXS16" s="23"/>
      <c r="KXT16" s="23"/>
      <c r="KXU16" s="23"/>
      <c r="KXV16" s="23"/>
      <c r="KXW16" s="23"/>
      <c r="KXX16" s="23"/>
      <c r="KXY16" s="23"/>
      <c r="KXZ16" s="23"/>
      <c r="KYA16" s="23"/>
      <c r="KYB16" s="23"/>
      <c r="KYC16" s="23"/>
      <c r="KYD16" s="23"/>
      <c r="KYE16" s="23"/>
      <c r="KYF16" s="23"/>
      <c r="KYG16" s="23"/>
      <c r="KYH16" s="23"/>
      <c r="KYI16" s="23"/>
      <c r="KYJ16" s="23"/>
      <c r="KYK16" s="23"/>
      <c r="KYL16" s="23"/>
      <c r="KYM16" s="23"/>
      <c r="KYN16" s="23"/>
      <c r="KYO16" s="23"/>
      <c r="KYP16" s="23"/>
      <c r="KYQ16" s="23"/>
      <c r="KYR16" s="23"/>
      <c r="KYS16" s="23"/>
      <c r="KYT16" s="23"/>
      <c r="KYU16" s="23"/>
      <c r="KYV16" s="23"/>
      <c r="KYW16" s="23"/>
      <c r="KYX16" s="23"/>
      <c r="KYY16" s="23"/>
      <c r="KYZ16" s="23"/>
      <c r="KZA16" s="23"/>
      <c r="KZB16" s="23"/>
      <c r="KZC16" s="23"/>
      <c r="KZD16" s="23"/>
      <c r="KZE16" s="23"/>
      <c r="KZF16" s="23"/>
      <c r="KZG16" s="23"/>
      <c r="KZH16" s="23"/>
      <c r="KZI16" s="23"/>
      <c r="KZJ16" s="23"/>
      <c r="KZK16" s="23"/>
      <c r="KZL16" s="23"/>
      <c r="KZM16" s="23"/>
      <c r="KZN16" s="23"/>
      <c r="KZO16" s="23"/>
      <c r="KZP16" s="23"/>
      <c r="KZQ16" s="23"/>
      <c r="KZR16" s="23"/>
      <c r="KZS16" s="23"/>
      <c r="KZT16" s="23"/>
      <c r="KZU16" s="23"/>
      <c r="KZV16" s="23"/>
      <c r="KZW16" s="23"/>
      <c r="KZX16" s="23"/>
      <c r="KZY16" s="23"/>
      <c r="KZZ16" s="23"/>
      <c r="LAA16" s="23"/>
      <c r="LAB16" s="23"/>
      <c r="LAC16" s="23"/>
      <c r="LAD16" s="23"/>
      <c r="LAE16" s="23"/>
      <c r="LAF16" s="23"/>
      <c r="LAG16" s="23"/>
      <c r="LAH16" s="23"/>
      <c r="LAI16" s="23"/>
      <c r="LAJ16" s="23"/>
      <c r="LAK16" s="23"/>
      <c r="LAL16" s="23"/>
      <c r="LAM16" s="23"/>
      <c r="LAN16" s="23"/>
      <c r="LAO16" s="23"/>
      <c r="LAP16" s="23"/>
      <c r="LAQ16" s="23"/>
      <c r="LAR16" s="23"/>
      <c r="LAS16" s="23"/>
      <c r="LAT16" s="23"/>
      <c r="LAU16" s="23"/>
      <c r="LAV16" s="23"/>
      <c r="LAW16" s="23"/>
      <c r="LAX16" s="23"/>
      <c r="LAY16" s="23"/>
      <c r="LAZ16" s="23"/>
      <c r="LBA16" s="23"/>
      <c r="LBB16" s="23"/>
      <c r="LBC16" s="23"/>
      <c r="LBD16" s="23"/>
      <c r="LBE16" s="23"/>
      <c r="LBF16" s="23"/>
      <c r="LBG16" s="23"/>
      <c r="LBH16" s="23"/>
      <c r="LBI16" s="23"/>
      <c r="LBJ16" s="23"/>
      <c r="LBK16" s="23"/>
      <c r="LBL16" s="23"/>
      <c r="LBM16" s="23"/>
      <c r="LBN16" s="23"/>
      <c r="LBO16" s="23"/>
      <c r="LBP16" s="23"/>
      <c r="LBQ16" s="23"/>
      <c r="LBR16" s="23"/>
      <c r="LBS16" s="23"/>
      <c r="LBT16" s="23"/>
      <c r="LBU16" s="23"/>
      <c r="LBV16" s="23"/>
      <c r="LBW16" s="23"/>
      <c r="LBX16" s="23"/>
      <c r="LBY16" s="23"/>
      <c r="LBZ16" s="23"/>
      <c r="LCA16" s="23"/>
      <c r="LCB16" s="23"/>
      <c r="LCC16" s="23"/>
      <c r="LCD16" s="23"/>
      <c r="LCE16" s="23"/>
      <c r="LCF16" s="23"/>
      <c r="LCG16" s="23"/>
      <c r="LCH16" s="23"/>
      <c r="LCI16" s="23"/>
      <c r="LCJ16" s="23"/>
      <c r="LCK16" s="23"/>
      <c r="LCL16" s="23"/>
      <c r="LCM16" s="23"/>
      <c r="LCN16" s="23"/>
      <c r="LCO16" s="23"/>
      <c r="LCP16" s="23"/>
      <c r="LCQ16" s="23"/>
      <c r="LCR16" s="23"/>
      <c r="LCS16" s="23"/>
      <c r="LCT16" s="23"/>
      <c r="LCU16" s="23"/>
      <c r="LCV16" s="23"/>
      <c r="LCW16" s="23"/>
      <c r="LCX16" s="23"/>
      <c r="LCY16" s="23"/>
      <c r="LCZ16" s="23"/>
      <c r="LDA16" s="23"/>
      <c r="LDB16" s="23"/>
      <c r="LDC16" s="23"/>
      <c r="LDD16" s="23"/>
      <c r="LDE16" s="23"/>
      <c r="LDF16" s="23"/>
      <c r="LDG16" s="23"/>
      <c r="LDH16" s="23"/>
      <c r="LDI16" s="23"/>
      <c r="LDJ16" s="23"/>
      <c r="LDK16" s="23"/>
      <c r="LDL16" s="23"/>
      <c r="LDM16" s="23"/>
      <c r="LDN16" s="23"/>
      <c r="LDO16" s="23"/>
      <c r="LDP16" s="23"/>
      <c r="LDQ16" s="23"/>
      <c r="LDR16" s="23"/>
      <c r="LDS16" s="23"/>
      <c r="LDT16" s="23"/>
      <c r="LDU16" s="23"/>
      <c r="LDV16" s="23"/>
      <c r="LDW16" s="23"/>
      <c r="LDX16" s="23"/>
      <c r="LDY16" s="23"/>
      <c r="LDZ16" s="23"/>
      <c r="LEA16" s="23"/>
      <c r="LEB16" s="23"/>
      <c r="LEC16" s="23"/>
      <c r="LED16" s="23"/>
      <c r="LEE16" s="23"/>
      <c r="LEF16" s="23"/>
      <c r="LEG16" s="23"/>
      <c r="LEH16" s="23"/>
      <c r="LEI16" s="23"/>
      <c r="LEJ16" s="23"/>
      <c r="LEK16" s="23"/>
      <c r="LEL16" s="23"/>
      <c r="LEM16" s="23"/>
      <c r="LEN16" s="23"/>
      <c r="LEO16" s="23"/>
      <c r="LEP16" s="23"/>
      <c r="LEQ16" s="23"/>
      <c r="LER16" s="23"/>
      <c r="LES16" s="23"/>
      <c r="LET16" s="23"/>
      <c r="LEU16" s="23"/>
      <c r="LEV16" s="23"/>
      <c r="LEW16" s="23"/>
      <c r="LEX16" s="23"/>
      <c r="LEY16" s="23"/>
      <c r="LEZ16" s="23"/>
      <c r="LFA16" s="23"/>
      <c r="LFB16" s="23"/>
      <c r="LFC16" s="23"/>
      <c r="LFD16" s="23"/>
      <c r="LFE16" s="23"/>
      <c r="LFF16" s="23"/>
      <c r="LFG16" s="23"/>
      <c r="LFH16" s="23"/>
      <c r="LFI16" s="23"/>
      <c r="LFJ16" s="23"/>
      <c r="LFK16" s="23"/>
      <c r="LFL16" s="23"/>
      <c r="LFM16" s="23"/>
      <c r="LFN16" s="23"/>
      <c r="LFO16" s="23"/>
      <c r="LFP16" s="23"/>
      <c r="LFQ16" s="23"/>
      <c r="LFR16" s="23"/>
      <c r="LFS16" s="23"/>
      <c r="LFT16" s="23"/>
      <c r="LFU16" s="23"/>
      <c r="LFV16" s="23"/>
      <c r="LFW16" s="23"/>
      <c r="LFX16" s="23"/>
      <c r="LFY16" s="23"/>
      <c r="LFZ16" s="23"/>
      <c r="LGA16" s="23"/>
      <c r="LGB16" s="23"/>
      <c r="LGC16" s="23"/>
      <c r="LGD16" s="23"/>
      <c r="LGE16" s="23"/>
      <c r="LGF16" s="23"/>
      <c r="LGG16" s="23"/>
      <c r="LGH16" s="23"/>
      <c r="LGI16" s="23"/>
      <c r="LGJ16" s="23"/>
      <c r="LGK16" s="23"/>
      <c r="LGL16" s="23"/>
      <c r="LGM16" s="23"/>
      <c r="LGN16" s="23"/>
      <c r="LGO16" s="23"/>
      <c r="LGP16" s="23"/>
      <c r="LGQ16" s="23"/>
      <c r="LGR16" s="23"/>
      <c r="LGS16" s="23"/>
      <c r="LGT16" s="23"/>
      <c r="LGU16" s="23"/>
      <c r="LGV16" s="23"/>
      <c r="LGW16" s="23"/>
      <c r="LGX16" s="23"/>
      <c r="LGY16" s="23"/>
      <c r="LGZ16" s="23"/>
      <c r="LHA16" s="23"/>
      <c r="LHB16" s="23"/>
      <c r="LHC16" s="23"/>
      <c r="LHD16" s="23"/>
      <c r="LHE16" s="23"/>
      <c r="LHF16" s="23"/>
      <c r="LHG16" s="23"/>
      <c r="LHH16" s="23"/>
      <c r="LHI16" s="23"/>
      <c r="LHJ16" s="23"/>
      <c r="LHK16" s="23"/>
      <c r="LHL16" s="23"/>
      <c r="LHM16" s="23"/>
      <c r="LHN16" s="23"/>
      <c r="LHO16" s="23"/>
      <c r="LHP16" s="23"/>
      <c r="LHQ16" s="23"/>
      <c r="LHR16" s="23"/>
      <c r="LHS16" s="23"/>
      <c r="LHT16" s="23"/>
      <c r="LHU16" s="23"/>
      <c r="LHV16" s="23"/>
      <c r="LHW16" s="23"/>
      <c r="LHX16" s="23"/>
      <c r="LHY16" s="23"/>
      <c r="LHZ16" s="23"/>
      <c r="LIA16" s="23"/>
      <c r="LIB16" s="23"/>
      <c r="LIC16" s="23"/>
      <c r="LID16" s="23"/>
      <c r="LIE16" s="23"/>
      <c r="LIF16" s="23"/>
      <c r="LIG16" s="23"/>
      <c r="LIH16" s="23"/>
      <c r="LII16" s="23"/>
      <c r="LIJ16" s="23"/>
      <c r="LIK16" s="23"/>
      <c r="LIL16" s="23"/>
      <c r="LIM16" s="23"/>
      <c r="LIN16" s="23"/>
      <c r="LIO16" s="23"/>
      <c r="LIP16" s="23"/>
      <c r="LIQ16" s="23"/>
      <c r="LIR16" s="23"/>
      <c r="LIS16" s="23"/>
      <c r="LIT16" s="23"/>
      <c r="LIU16" s="23"/>
      <c r="LIV16" s="23"/>
      <c r="LIW16" s="23"/>
      <c r="LIX16" s="23"/>
      <c r="LIY16" s="23"/>
      <c r="LIZ16" s="23"/>
      <c r="LJA16" s="23"/>
      <c r="LJB16" s="23"/>
      <c r="LJC16" s="23"/>
      <c r="LJD16" s="23"/>
      <c r="LJE16" s="23"/>
      <c r="LJF16" s="23"/>
      <c r="LJG16" s="23"/>
      <c r="LJH16" s="23"/>
      <c r="LJI16" s="23"/>
      <c r="LJJ16" s="23"/>
      <c r="LJK16" s="23"/>
      <c r="LJL16" s="23"/>
      <c r="LJM16" s="23"/>
      <c r="LJN16" s="23"/>
      <c r="LJO16" s="23"/>
      <c r="LJP16" s="23"/>
      <c r="LJQ16" s="23"/>
      <c r="LJR16" s="23"/>
      <c r="LJS16" s="23"/>
      <c r="LJT16" s="23"/>
      <c r="LJU16" s="23"/>
      <c r="LJV16" s="23"/>
      <c r="LJW16" s="23"/>
      <c r="LJX16" s="23"/>
      <c r="LJY16" s="23"/>
      <c r="LJZ16" s="23"/>
      <c r="LKA16" s="23"/>
      <c r="LKB16" s="23"/>
      <c r="LKC16" s="23"/>
      <c r="LKD16" s="23"/>
      <c r="LKE16" s="23"/>
      <c r="LKF16" s="23"/>
      <c r="LKG16" s="23"/>
      <c r="LKH16" s="23"/>
      <c r="LKI16" s="23"/>
      <c r="LKJ16" s="23"/>
      <c r="LKK16" s="23"/>
      <c r="LKL16" s="23"/>
      <c r="LKM16" s="23"/>
      <c r="LKN16" s="23"/>
      <c r="LKO16" s="23"/>
      <c r="LKP16" s="23"/>
      <c r="LKQ16" s="23"/>
      <c r="LKR16" s="23"/>
      <c r="LKS16" s="23"/>
      <c r="LKT16" s="23"/>
      <c r="LKU16" s="23"/>
      <c r="LKV16" s="23"/>
      <c r="LKW16" s="23"/>
      <c r="LKX16" s="23"/>
      <c r="LKY16" s="23"/>
      <c r="LKZ16" s="23"/>
      <c r="LLA16" s="23"/>
      <c r="LLB16" s="23"/>
      <c r="LLC16" s="23"/>
      <c r="LLD16" s="23"/>
      <c r="LLE16" s="23"/>
      <c r="LLF16" s="23"/>
      <c r="LLG16" s="23"/>
      <c r="LLH16" s="23"/>
      <c r="LLI16" s="23"/>
      <c r="LLJ16" s="23"/>
      <c r="LLK16" s="23"/>
      <c r="LLL16" s="23"/>
      <c r="LLM16" s="23"/>
      <c r="LLN16" s="23"/>
      <c r="LLO16" s="23"/>
      <c r="LLP16" s="23"/>
      <c r="LLQ16" s="23"/>
      <c r="LLR16" s="23"/>
      <c r="LLS16" s="23"/>
      <c r="LLT16" s="23"/>
      <c r="LLU16" s="23"/>
      <c r="LLV16" s="23"/>
      <c r="LLW16" s="23"/>
      <c r="LLX16" s="23"/>
      <c r="LLY16" s="23"/>
      <c r="LLZ16" s="23"/>
      <c r="LMA16" s="23"/>
      <c r="LMB16" s="23"/>
      <c r="LMC16" s="23"/>
      <c r="LMD16" s="23"/>
      <c r="LME16" s="23"/>
      <c r="LMF16" s="23"/>
      <c r="LMG16" s="23"/>
      <c r="LMH16" s="23"/>
      <c r="LMI16" s="23"/>
      <c r="LMJ16" s="23"/>
      <c r="LMK16" s="23"/>
      <c r="LML16" s="23"/>
      <c r="LMM16" s="23"/>
      <c r="LMN16" s="23"/>
      <c r="LMO16" s="23"/>
      <c r="LMP16" s="23"/>
      <c r="LMQ16" s="23"/>
      <c r="LMR16" s="23"/>
      <c r="LMS16" s="23"/>
      <c r="LMT16" s="23"/>
      <c r="LMU16" s="23"/>
      <c r="LMV16" s="23"/>
      <c r="LMW16" s="23"/>
      <c r="LMX16" s="23"/>
      <c r="LMY16" s="23"/>
      <c r="LMZ16" s="23"/>
      <c r="LNA16" s="23"/>
      <c r="LNB16" s="23"/>
      <c r="LNC16" s="23"/>
      <c r="LND16" s="23"/>
      <c r="LNE16" s="23"/>
      <c r="LNF16" s="23"/>
      <c r="LNG16" s="23"/>
      <c r="LNH16" s="23"/>
      <c r="LNI16" s="23"/>
      <c r="LNJ16" s="23"/>
      <c r="LNK16" s="23"/>
      <c r="LNL16" s="23"/>
      <c r="LNM16" s="23"/>
      <c r="LNN16" s="23"/>
      <c r="LNO16" s="23"/>
      <c r="LNP16" s="23"/>
      <c r="LNQ16" s="23"/>
      <c r="LNR16" s="23"/>
      <c r="LNS16" s="23"/>
      <c r="LNT16" s="23"/>
      <c r="LNU16" s="23"/>
      <c r="LNV16" s="23"/>
      <c r="LNW16" s="23"/>
      <c r="LNX16" s="23"/>
      <c r="LNY16" s="23"/>
      <c r="LNZ16" s="23"/>
      <c r="LOA16" s="23"/>
      <c r="LOB16" s="23"/>
      <c r="LOC16" s="23"/>
      <c r="LOD16" s="23"/>
      <c r="LOE16" s="23"/>
      <c r="LOF16" s="23"/>
      <c r="LOG16" s="23"/>
      <c r="LOH16" s="23"/>
      <c r="LOI16" s="23"/>
      <c r="LOJ16" s="23"/>
      <c r="LOK16" s="23"/>
      <c r="LOL16" s="23"/>
      <c r="LOM16" s="23"/>
      <c r="LON16" s="23"/>
      <c r="LOO16" s="23"/>
      <c r="LOP16" s="23"/>
      <c r="LOQ16" s="23"/>
      <c r="LOR16" s="23"/>
      <c r="LOS16" s="23"/>
      <c r="LOT16" s="23"/>
      <c r="LOU16" s="23"/>
      <c r="LOV16" s="23"/>
      <c r="LOW16" s="23"/>
      <c r="LOX16" s="23"/>
      <c r="LOY16" s="23"/>
      <c r="LOZ16" s="23"/>
      <c r="LPA16" s="23"/>
      <c r="LPB16" s="23"/>
      <c r="LPC16" s="23"/>
      <c r="LPD16" s="23"/>
      <c r="LPE16" s="23"/>
      <c r="LPF16" s="23"/>
      <c r="LPG16" s="23"/>
      <c r="LPH16" s="23"/>
      <c r="LPI16" s="23"/>
      <c r="LPJ16" s="23"/>
      <c r="LPK16" s="23"/>
      <c r="LPL16" s="23"/>
      <c r="LPM16" s="23"/>
      <c r="LPN16" s="23"/>
      <c r="LPO16" s="23"/>
      <c r="LPP16" s="23"/>
      <c r="LPQ16" s="23"/>
      <c r="LPR16" s="23"/>
      <c r="LPS16" s="23"/>
      <c r="LPT16" s="23"/>
      <c r="LPU16" s="23"/>
      <c r="LPV16" s="23"/>
      <c r="LPW16" s="23"/>
      <c r="LPX16" s="23"/>
      <c r="LPY16" s="23"/>
      <c r="LPZ16" s="23"/>
      <c r="LQA16" s="23"/>
      <c r="LQB16" s="23"/>
      <c r="LQC16" s="23"/>
      <c r="LQD16" s="23"/>
      <c r="LQE16" s="23"/>
      <c r="LQF16" s="23"/>
      <c r="LQG16" s="23"/>
      <c r="LQH16" s="23"/>
      <c r="LQI16" s="23"/>
      <c r="LQJ16" s="23"/>
      <c r="LQK16" s="23"/>
      <c r="LQL16" s="23"/>
      <c r="LQM16" s="23"/>
      <c r="LQN16" s="23"/>
      <c r="LQO16" s="23"/>
      <c r="LQP16" s="23"/>
      <c r="LQQ16" s="23"/>
      <c r="LQR16" s="23"/>
      <c r="LQS16" s="23"/>
      <c r="LQT16" s="23"/>
      <c r="LQU16" s="23"/>
      <c r="LQV16" s="23"/>
      <c r="LQW16" s="23"/>
      <c r="LQX16" s="23"/>
      <c r="LQY16" s="23"/>
      <c r="LQZ16" s="23"/>
      <c r="LRA16" s="23"/>
      <c r="LRB16" s="23"/>
      <c r="LRC16" s="23"/>
      <c r="LRD16" s="23"/>
      <c r="LRE16" s="23"/>
      <c r="LRF16" s="23"/>
      <c r="LRG16" s="23"/>
      <c r="LRH16" s="23"/>
      <c r="LRI16" s="23"/>
      <c r="LRJ16" s="23"/>
      <c r="LRK16" s="23"/>
      <c r="LRL16" s="23"/>
      <c r="LRM16" s="23"/>
      <c r="LRN16" s="23"/>
      <c r="LRO16" s="23"/>
      <c r="LRP16" s="23"/>
      <c r="LRQ16" s="23"/>
      <c r="LRR16" s="23"/>
      <c r="LRS16" s="23"/>
      <c r="LRT16" s="23"/>
      <c r="LRU16" s="23"/>
      <c r="LRV16" s="23"/>
      <c r="LRW16" s="23"/>
      <c r="LRX16" s="23"/>
      <c r="LRY16" s="23"/>
      <c r="LRZ16" s="23"/>
      <c r="LSA16" s="23"/>
      <c r="LSB16" s="23"/>
      <c r="LSC16" s="23"/>
      <c r="LSD16" s="23"/>
      <c r="LSE16" s="23"/>
      <c r="LSF16" s="23"/>
      <c r="LSG16" s="23"/>
      <c r="LSH16" s="23"/>
      <c r="LSI16" s="23"/>
      <c r="LSJ16" s="23"/>
      <c r="LSK16" s="23"/>
      <c r="LSL16" s="23"/>
      <c r="LSM16" s="23"/>
      <c r="LSN16" s="23"/>
      <c r="LSO16" s="23"/>
      <c r="LSP16" s="23"/>
      <c r="LSQ16" s="23"/>
      <c r="LSR16" s="23"/>
      <c r="LSS16" s="23"/>
      <c r="LST16" s="23"/>
      <c r="LSU16" s="23"/>
      <c r="LSV16" s="23"/>
      <c r="LSW16" s="23"/>
      <c r="LSX16" s="23"/>
      <c r="LSY16" s="23"/>
      <c r="LSZ16" s="23"/>
      <c r="LTA16" s="23"/>
      <c r="LTB16" s="23"/>
      <c r="LTC16" s="23"/>
      <c r="LTD16" s="23"/>
      <c r="LTE16" s="23"/>
      <c r="LTF16" s="23"/>
      <c r="LTG16" s="23"/>
      <c r="LTH16" s="23"/>
      <c r="LTI16" s="23"/>
      <c r="LTJ16" s="23"/>
      <c r="LTK16" s="23"/>
      <c r="LTL16" s="23"/>
      <c r="LTM16" s="23"/>
      <c r="LTN16" s="23"/>
      <c r="LTO16" s="23"/>
      <c r="LTP16" s="23"/>
      <c r="LTQ16" s="23"/>
      <c r="LTR16" s="23"/>
      <c r="LTS16" s="23"/>
      <c r="LTT16" s="23"/>
      <c r="LTU16" s="23"/>
      <c r="LTV16" s="23"/>
      <c r="LTW16" s="23"/>
      <c r="LTX16" s="23"/>
      <c r="LTY16" s="23"/>
      <c r="LTZ16" s="23"/>
      <c r="LUA16" s="23"/>
      <c r="LUB16" s="23"/>
      <c r="LUC16" s="23"/>
      <c r="LUD16" s="23"/>
      <c r="LUE16" s="23"/>
      <c r="LUF16" s="23"/>
      <c r="LUG16" s="23"/>
      <c r="LUH16" s="23"/>
      <c r="LUI16" s="23"/>
      <c r="LUJ16" s="23"/>
      <c r="LUK16" s="23"/>
      <c r="LUL16" s="23"/>
      <c r="LUM16" s="23"/>
      <c r="LUN16" s="23"/>
      <c r="LUO16" s="23"/>
      <c r="LUP16" s="23"/>
      <c r="LUQ16" s="23"/>
      <c r="LUR16" s="23"/>
      <c r="LUS16" s="23"/>
      <c r="LUT16" s="23"/>
      <c r="LUU16" s="23"/>
      <c r="LUV16" s="23"/>
      <c r="LUW16" s="23"/>
      <c r="LUX16" s="23"/>
      <c r="LUY16" s="23"/>
      <c r="LUZ16" s="23"/>
      <c r="LVA16" s="23"/>
      <c r="LVB16" s="23"/>
      <c r="LVC16" s="23"/>
      <c r="LVD16" s="23"/>
      <c r="LVE16" s="23"/>
      <c r="LVF16" s="23"/>
      <c r="LVG16" s="23"/>
      <c r="LVH16" s="23"/>
      <c r="LVI16" s="23"/>
      <c r="LVJ16" s="23"/>
      <c r="LVK16" s="23"/>
      <c r="LVL16" s="23"/>
      <c r="LVM16" s="23"/>
      <c r="LVN16" s="23"/>
      <c r="LVO16" s="23"/>
      <c r="LVP16" s="23"/>
      <c r="LVQ16" s="23"/>
      <c r="LVR16" s="23"/>
      <c r="LVS16" s="23"/>
      <c r="LVT16" s="23"/>
      <c r="LVU16" s="23"/>
      <c r="LVV16" s="23"/>
      <c r="LVW16" s="23"/>
      <c r="LVX16" s="23"/>
      <c r="LVY16" s="23"/>
      <c r="LVZ16" s="23"/>
      <c r="LWA16" s="23"/>
      <c r="LWB16" s="23"/>
      <c r="LWC16" s="23"/>
      <c r="LWD16" s="23"/>
      <c r="LWE16" s="23"/>
      <c r="LWF16" s="23"/>
      <c r="LWG16" s="23"/>
      <c r="LWH16" s="23"/>
      <c r="LWI16" s="23"/>
      <c r="LWJ16" s="23"/>
      <c r="LWK16" s="23"/>
      <c r="LWL16" s="23"/>
      <c r="LWM16" s="23"/>
      <c r="LWN16" s="23"/>
      <c r="LWO16" s="23"/>
      <c r="LWP16" s="23"/>
      <c r="LWQ16" s="23"/>
      <c r="LWR16" s="23"/>
      <c r="LWS16" s="23"/>
      <c r="LWT16" s="23"/>
      <c r="LWU16" s="23"/>
      <c r="LWV16" s="23"/>
      <c r="LWW16" s="23"/>
      <c r="LWX16" s="23"/>
      <c r="LWY16" s="23"/>
      <c r="LWZ16" s="23"/>
      <c r="LXA16" s="23"/>
      <c r="LXB16" s="23"/>
      <c r="LXC16" s="23"/>
      <c r="LXD16" s="23"/>
      <c r="LXE16" s="23"/>
      <c r="LXF16" s="23"/>
      <c r="LXG16" s="23"/>
      <c r="LXH16" s="23"/>
      <c r="LXI16" s="23"/>
      <c r="LXJ16" s="23"/>
      <c r="LXK16" s="23"/>
      <c r="LXL16" s="23"/>
      <c r="LXM16" s="23"/>
      <c r="LXN16" s="23"/>
      <c r="LXO16" s="23"/>
      <c r="LXP16" s="23"/>
      <c r="LXQ16" s="23"/>
      <c r="LXR16" s="23"/>
      <c r="LXS16" s="23"/>
      <c r="LXT16" s="23"/>
      <c r="LXU16" s="23"/>
      <c r="LXV16" s="23"/>
      <c r="LXW16" s="23"/>
      <c r="LXX16" s="23"/>
      <c r="LXY16" s="23"/>
      <c r="LXZ16" s="23"/>
      <c r="LYA16" s="23"/>
      <c r="LYB16" s="23"/>
      <c r="LYC16" s="23"/>
      <c r="LYD16" s="23"/>
      <c r="LYE16" s="23"/>
      <c r="LYF16" s="23"/>
      <c r="LYG16" s="23"/>
      <c r="LYH16" s="23"/>
      <c r="LYI16" s="23"/>
      <c r="LYJ16" s="23"/>
      <c r="LYK16" s="23"/>
      <c r="LYL16" s="23"/>
      <c r="LYM16" s="23"/>
      <c r="LYN16" s="23"/>
      <c r="LYO16" s="23"/>
      <c r="LYP16" s="23"/>
      <c r="LYQ16" s="23"/>
      <c r="LYR16" s="23"/>
      <c r="LYS16" s="23"/>
      <c r="LYT16" s="23"/>
      <c r="LYU16" s="23"/>
      <c r="LYV16" s="23"/>
      <c r="LYW16" s="23"/>
      <c r="LYX16" s="23"/>
      <c r="LYY16" s="23"/>
      <c r="LYZ16" s="23"/>
      <c r="LZA16" s="23"/>
      <c r="LZB16" s="23"/>
      <c r="LZC16" s="23"/>
      <c r="LZD16" s="23"/>
      <c r="LZE16" s="23"/>
      <c r="LZF16" s="23"/>
      <c r="LZG16" s="23"/>
      <c r="LZH16" s="23"/>
      <c r="LZI16" s="23"/>
      <c r="LZJ16" s="23"/>
      <c r="LZK16" s="23"/>
      <c r="LZL16" s="23"/>
      <c r="LZM16" s="23"/>
      <c r="LZN16" s="23"/>
      <c r="LZO16" s="23"/>
      <c r="LZP16" s="23"/>
      <c r="LZQ16" s="23"/>
      <c r="LZR16" s="23"/>
      <c r="LZS16" s="23"/>
      <c r="LZT16" s="23"/>
      <c r="LZU16" s="23"/>
      <c r="LZV16" s="23"/>
      <c r="LZW16" s="23"/>
      <c r="LZX16" s="23"/>
      <c r="LZY16" s="23"/>
      <c r="LZZ16" s="23"/>
      <c r="MAA16" s="23"/>
      <c r="MAB16" s="23"/>
      <c r="MAC16" s="23"/>
      <c r="MAD16" s="23"/>
      <c r="MAE16" s="23"/>
      <c r="MAF16" s="23"/>
      <c r="MAG16" s="23"/>
      <c r="MAH16" s="23"/>
      <c r="MAI16" s="23"/>
      <c r="MAJ16" s="23"/>
      <c r="MAK16" s="23"/>
      <c r="MAL16" s="23"/>
      <c r="MAM16" s="23"/>
      <c r="MAN16" s="23"/>
      <c r="MAO16" s="23"/>
      <c r="MAP16" s="23"/>
      <c r="MAQ16" s="23"/>
      <c r="MAR16" s="23"/>
      <c r="MAS16" s="23"/>
      <c r="MAT16" s="23"/>
      <c r="MAU16" s="23"/>
      <c r="MAV16" s="23"/>
      <c r="MAW16" s="23"/>
      <c r="MAX16" s="23"/>
      <c r="MAY16" s="23"/>
      <c r="MAZ16" s="23"/>
      <c r="MBA16" s="23"/>
      <c r="MBB16" s="23"/>
      <c r="MBC16" s="23"/>
      <c r="MBD16" s="23"/>
      <c r="MBE16" s="23"/>
      <c r="MBF16" s="23"/>
      <c r="MBG16" s="23"/>
      <c r="MBH16" s="23"/>
      <c r="MBI16" s="23"/>
      <c r="MBJ16" s="23"/>
      <c r="MBK16" s="23"/>
      <c r="MBL16" s="23"/>
      <c r="MBM16" s="23"/>
      <c r="MBN16" s="23"/>
      <c r="MBO16" s="23"/>
      <c r="MBP16" s="23"/>
      <c r="MBQ16" s="23"/>
      <c r="MBR16" s="23"/>
      <c r="MBS16" s="23"/>
      <c r="MBT16" s="23"/>
      <c r="MBU16" s="23"/>
      <c r="MBV16" s="23"/>
      <c r="MBW16" s="23"/>
      <c r="MBX16" s="23"/>
      <c r="MBY16" s="23"/>
      <c r="MBZ16" s="23"/>
      <c r="MCA16" s="23"/>
      <c r="MCB16" s="23"/>
      <c r="MCC16" s="23"/>
      <c r="MCD16" s="23"/>
      <c r="MCE16" s="23"/>
      <c r="MCF16" s="23"/>
      <c r="MCG16" s="23"/>
      <c r="MCH16" s="23"/>
      <c r="MCI16" s="23"/>
      <c r="MCJ16" s="23"/>
      <c r="MCK16" s="23"/>
      <c r="MCL16" s="23"/>
      <c r="MCM16" s="23"/>
      <c r="MCN16" s="23"/>
      <c r="MCO16" s="23"/>
      <c r="MCP16" s="23"/>
      <c r="MCQ16" s="23"/>
      <c r="MCR16" s="23"/>
      <c r="MCS16" s="23"/>
      <c r="MCT16" s="23"/>
      <c r="MCU16" s="23"/>
      <c r="MCV16" s="23"/>
      <c r="MCW16" s="23"/>
      <c r="MCX16" s="23"/>
      <c r="MCY16" s="23"/>
      <c r="MCZ16" s="23"/>
      <c r="MDA16" s="23"/>
      <c r="MDB16" s="23"/>
      <c r="MDC16" s="23"/>
      <c r="MDD16" s="23"/>
      <c r="MDE16" s="23"/>
      <c r="MDF16" s="23"/>
      <c r="MDG16" s="23"/>
      <c r="MDH16" s="23"/>
      <c r="MDI16" s="23"/>
      <c r="MDJ16" s="23"/>
      <c r="MDK16" s="23"/>
      <c r="MDL16" s="23"/>
      <c r="MDM16" s="23"/>
      <c r="MDN16" s="23"/>
      <c r="MDO16" s="23"/>
      <c r="MDP16" s="23"/>
      <c r="MDQ16" s="23"/>
      <c r="MDR16" s="23"/>
      <c r="MDS16" s="23"/>
      <c r="MDT16" s="23"/>
      <c r="MDU16" s="23"/>
      <c r="MDV16" s="23"/>
      <c r="MDW16" s="23"/>
      <c r="MDX16" s="23"/>
      <c r="MDY16" s="23"/>
      <c r="MDZ16" s="23"/>
      <c r="MEA16" s="23"/>
      <c r="MEB16" s="23"/>
      <c r="MEC16" s="23"/>
      <c r="MED16" s="23"/>
      <c r="MEE16" s="23"/>
      <c r="MEF16" s="23"/>
      <c r="MEG16" s="23"/>
      <c r="MEH16" s="23"/>
      <c r="MEI16" s="23"/>
      <c r="MEJ16" s="23"/>
      <c r="MEK16" s="23"/>
      <c r="MEL16" s="23"/>
      <c r="MEM16" s="23"/>
      <c r="MEN16" s="23"/>
      <c r="MEO16" s="23"/>
      <c r="MEP16" s="23"/>
      <c r="MEQ16" s="23"/>
      <c r="MER16" s="23"/>
      <c r="MES16" s="23"/>
      <c r="MET16" s="23"/>
      <c r="MEU16" s="23"/>
      <c r="MEV16" s="23"/>
      <c r="MEW16" s="23"/>
      <c r="MEX16" s="23"/>
      <c r="MEY16" s="23"/>
      <c r="MEZ16" s="23"/>
      <c r="MFA16" s="23"/>
      <c r="MFB16" s="23"/>
      <c r="MFC16" s="23"/>
      <c r="MFD16" s="23"/>
      <c r="MFE16" s="23"/>
      <c r="MFF16" s="23"/>
      <c r="MFG16" s="23"/>
      <c r="MFH16" s="23"/>
      <c r="MFI16" s="23"/>
      <c r="MFJ16" s="23"/>
      <c r="MFK16" s="23"/>
      <c r="MFL16" s="23"/>
      <c r="MFM16" s="23"/>
      <c r="MFN16" s="23"/>
      <c r="MFO16" s="23"/>
      <c r="MFP16" s="23"/>
      <c r="MFQ16" s="23"/>
      <c r="MFR16" s="23"/>
      <c r="MFS16" s="23"/>
      <c r="MFT16" s="23"/>
      <c r="MFU16" s="23"/>
      <c r="MFV16" s="23"/>
      <c r="MFW16" s="23"/>
      <c r="MFX16" s="23"/>
      <c r="MFY16" s="23"/>
      <c r="MFZ16" s="23"/>
      <c r="MGA16" s="23"/>
      <c r="MGB16" s="23"/>
      <c r="MGC16" s="23"/>
      <c r="MGD16" s="23"/>
      <c r="MGE16" s="23"/>
      <c r="MGF16" s="23"/>
      <c r="MGG16" s="23"/>
      <c r="MGH16" s="23"/>
      <c r="MGI16" s="23"/>
      <c r="MGJ16" s="23"/>
      <c r="MGK16" s="23"/>
      <c r="MGL16" s="23"/>
      <c r="MGM16" s="23"/>
      <c r="MGN16" s="23"/>
      <c r="MGO16" s="23"/>
      <c r="MGP16" s="23"/>
      <c r="MGQ16" s="23"/>
      <c r="MGR16" s="23"/>
      <c r="MGS16" s="23"/>
      <c r="MGT16" s="23"/>
      <c r="MGU16" s="23"/>
      <c r="MGV16" s="23"/>
      <c r="MGW16" s="23"/>
      <c r="MGX16" s="23"/>
      <c r="MGY16" s="23"/>
      <c r="MGZ16" s="23"/>
      <c r="MHA16" s="23"/>
      <c r="MHB16" s="23"/>
      <c r="MHC16" s="23"/>
      <c r="MHD16" s="23"/>
      <c r="MHE16" s="23"/>
      <c r="MHF16" s="23"/>
      <c r="MHG16" s="23"/>
      <c r="MHH16" s="23"/>
      <c r="MHI16" s="23"/>
      <c r="MHJ16" s="23"/>
      <c r="MHK16" s="23"/>
      <c r="MHL16" s="23"/>
      <c r="MHM16" s="23"/>
      <c r="MHN16" s="23"/>
      <c r="MHO16" s="23"/>
      <c r="MHP16" s="23"/>
      <c r="MHQ16" s="23"/>
      <c r="MHR16" s="23"/>
      <c r="MHS16" s="23"/>
      <c r="MHT16" s="23"/>
      <c r="MHU16" s="23"/>
      <c r="MHV16" s="23"/>
      <c r="MHW16" s="23"/>
      <c r="MHX16" s="23"/>
      <c r="MHY16" s="23"/>
      <c r="MHZ16" s="23"/>
      <c r="MIA16" s="23"/>
      <c r="MIB16" s="23"/>
      <c r="MIC16" s="23"/>
      <c r="MID16" s="23"/>
      <c r="MIE16" s="23"/>
      <c r="MIF16" s="23"/>
      <c r="MIG16" s="23"/>
      <c r="MIH16" s="23"/>
      <c r="MII16" s="23"/>
      <c r="MIJ16" s="23"/>
      <c r="MIK16" s="23"/>
      <c r="MIL16" s="23"/>
      <c r="MIM16" s="23"/>
      <c r="MIN16" s="23"/>
      <c r="MIO16" s="23"/>
      <c r="MIP16" s="23"/>
      <c r="MIQ16" s="23"/>
      <c r="MIR16" s="23"/>
      <c r="MIS16" s="23"/>
      <c r="MIT16" s="23"/>
      <c r="MIU16" s="23"/>
      <c r="MIV16" s="23"/>
      <c r="MIW16" s="23"/>
      <c r="MIX16" s="23"/>
      <c r="MIY16" s="23"/>
      <c r="MIZ16" s="23"/>
      <c r="MJA16" s="23"/>
      <c r="MJB16" s="23"/>
      <c r="MJC16" s="23"/>
      <c r="MJD16" s="23"/>
      <c r="MJE16" s="23"/>
      <c r="MJF16" s="23"/>
      <c r="MJG16" s="23"/>
      <c r="MJH16" s="23"/>
      <c r="MJI16" s="23"/>
      <c r="MJJ16" s="23"/>
      <c r="MJK16" s="23"/>
      <c r="MJL16" s="23"/>
      <c r="MJM16" s="23"/>
      <c r="MJN16" s="23"/>
      <c r="MJO16" s="23"/>
      <c r="MJP16" s="23"/>
      <c r="MJQ16" s="23"/>
      <c r="MJR16" s="23"/>
      <c r="MJS16" s="23"/>
      <c r="MJT16" s="23"/>
      <c r="MJU16" s="23"/>
      <c r="MJV16" s="23"/>
      <c r="MJW16" s="23"/>
      <c r="MJX16" s="23"/>
      <c r="MJY16" s="23"/>
      <c r="MJZ16" s="23"/>
      <c r="MKA16" s="23"/>
      <c r="MKB16" s="23"/>
      <c r="MKC16" s="23"/>
      <c r="MKD16" s="23"/>
      <c r="MKE16" s="23"/>
      <c r="MKF16" s="23"/>
      <c r="MKG16" s="23"/>
      <c r="MKH16" s="23"/>
      <c r="MKI16" s="23"/>
      <c r="MKJ16" s="23"/>
      <c r="MKK16" s="23"/>
      <c r="MKL16" s="23"/>
      <c r="MKM16" s="23"/>
      <c r="MKN16" s="23"/>
      <c r="MKO16" s="23"/>
      <c r="MKP16" s="23"/>
      <c r="MKQ16" s="23"/>
      <c r="MKR16" s="23"/>
      <c r="MKS16" s="23"/>
      <c r="MKT16" s="23"/>
      <c r="MKU16" s="23"/>
      <c r="MKV16" s="23"/>
      <c r="MKW16" s="23"/>
      <c r="MKX16" s="23"/>
      <c r="MKY16" s="23"/>
      <c r="MKZ16" s="23"/>
      <c r="MLA16" s="23"/>
      <c r="MLB16" s="23"/>
      <c r="MLC16" s="23"/>
      <c r="MLD16" s="23"/>
      <c r="MLE16" s="23"/>
      <c r="MLF16" s="23"/>
      <c r="MLG16" s="23"/>
      <c r="MLH16" s="23"/>
      <c r="MLI16" s="23"/>
      <c r="MLJ16" s="23"/>
      <c r="MLK16" s="23"/>
      <c r="MLL16" s="23"/>
      <c r="MLM16" s="23"/>
      <c r="MLN16" s="23"/>
      <c r="MLO16" s="23"/>
      <c r="MLP16" s="23"/>
      <c r="MLQ16" s="23"/>
      <c r="MLR16" s="23"/>
      <c r="MLS16" s="23"/>
      <c r="MLT16" s="23"/>
      <c r="MLU16" s="23"/>
      <c r="MLV16" s="23"/>
      <c r="MLW16" s="23"/>
      <c r="MLX16" s="23"/>
      <c r="MLY16" s="23"/>
      <c r="MLZ16" s="23"/>
      <c r="MMA16" s="23"/>
      <c r="MMB16" s="23"/>
      <c r="MMC16" s="23"/>
      <c r="MMD16" s="23"/>
      <c r="MME16" s="23"/>
      <c r="MMF16" s="23"/>
      <c r="MMG16" s="23"/>
      <c r="MMH16" s="23"/>
      <c r="MMI16" s="23"/>
      <c r="MMJ16" s="23"/>
      <c r="MMK16" s="23"/>
      <c r="MML16" s="23"/>
      <c r="MMM16" s="23"/>
      <c r="MMN16" s="23"/>
      <c r="MMO16" s="23"/>
      <c r="MMP16" s="23"/>
      <c r="MMQ16" s="23"/>
      <c r="MMR16" s="23"/>
      <c r="MMS16" s="23"/>
      <c r="MMT16" s="23"/>
      <c r="MMU16" s="23"/>
      <c r="MMV16" s="23"/>
      <c r="MMW16" s="23"/>
      <c r="MMX16" s="23"/>
      <c r="MMY16" s="23"/>
      <c r="MMZ16" s="23"/>
      <c r="MNA16" s="23"/>
      <c r="MNB16" s="23"/>
      <c r="MNC16" s="23"/>
      <c r="MND16" s="23"/>
      <c r="MNE16" s="23"/>
      <c r="MNF16" s="23"/>
      <c r="MNG16" s="23"/>
      <c r="MNH16" s="23"/>
      <c r="MNI16" s="23"/>
      <c r="MNJ16" s="23"/>
      <c r="MNK16" s="23"/>
      <c r="MNL16" s="23"/>
      <c r="MNM16" s="23"/>
      <c r="MNN16" s="23"/>
      <c r="MNO16" s="23"/>
      <c r="MNP16" s="23"/>
      <c r="MNQ16" s="23"/>
      <c r="MNR16" s="23"/>
      <c r="MNS16" s="23"/>
      <c r="MNT16" s="23"/>
      <c r="MNU16" s="23"/>
      <c r="MNV16" s="23"/>
      <c r="MNW16" s="23"/>
      <c r="MNX16" s="23"/>
      <c r="MNY16" s="23"/>
      <c r="MNZ16" s="23"/>
      <c r="MOA16" s="23"/>
      <c r="MOB16" s="23"/>
      <c r="MOC16" s="23"/>
      <c r="MOD16" s="23"/>
      <c r="MOE16" s="23"/>
      <c r="MOF16" s="23"/>
      <c r="MOG16" s="23"/>
      <c r="MOH16" s="23"/>
      <c r="MOI16" s="23"/>
      <c r="MOJ16" s="23"/>
      <c r="MOK16" s="23"/>
      <c r="MOL16" s="23"/>
      <c r="MOM16" s="23"/>
      <c r="MON16" s="23"/>
      <c r="MOO16" s="23"/>
      <c r="MOP16" s="23"/>
      <c r="MOQ16" s="23"/>
      <c r="MOR16" s="23"/>
      <c r="MOS16" s="23"/>
      <c r="MOT16" s="23"/>
      <c r="MOU16" s="23"/>
      <c r="MOV16" s="23"/>
      <c r="MOW16" s="23"/>
      <c r="MOX16" s="23"/>
      <c r="MOY16" s="23"/>
      <c r="MOZ16" s="23"/>
      <c r="MPA16" s="23"/>
      <c r="MPB16" s="23"/>
      <c r="MPC16" s="23"/>
      <c r="MPD16" s="23"/>
      <c r="MPE16" s="23"/>
      <c r="MPF16" s="23"/>
      <c r="MPG16" s="23"/>
      <c r="MPH16" s="23"/>
      <c r="MPI16" s="23"/>
      <c r="MPJ16" s="23"/>
      <c r="MPK16" s="23"/>
      <c r="MPL16" s="23"/>
      <c r="MPM16" s="23"/>
      <c r="MPN16" s="23"/>
      <c r="MPO16" s="23"/>
      <c r="MPP16" s="23"/>
      <c r="MPQ16" s="23"/>
      <c r="MPR16" s="23"/>
      <c r="MPS16" s="23"/>
      <c r="MPT16" s="23"/>
      <c r="MPU16" s="23"/>
      <c r="MPV16" s="23"/>
      <c r="MPW16" s="23"/>
      <c r="MPX16" s="23"/>
      <c r="MPY16" s="23"/>
      <c r="MPZ16" s="23"/>
      <c r="MQA16" s="23"/>
      <c r="MQB16" s="23"/>
      <c r="MQC16" s="23"/>
      <c r="MQD16" s="23"/>
      <c r="MQE16" s="23"/>
      <c r="MQF16" s="23"/>
      <c r="MQG16" s="23"/>
      <c r="MQH16" s="23"/>
      <c r="MQI16" s="23"/>
      <c r="MQJ16" s="23"/>
      <c r="MQK16" s="23"/>
      <c r="MQL16" s="23"/>
      <c r="MQM16" s="23"/>
      <c r="MQN16" s="23"/>
      <c r="MQO16" s="23"/>
      <c r="MQP16" s="23"/>
      <c r="MQQ16" s="23"/>
      <c r="MQR16" s="23"/>
      <c r="MQS16" s="23"/>
      <c r="MQT16" s="23"/>
      <c r="MQU16" s="23"/>
      <c r="MQV16" s="23"/>
      <c r="MQW16" s="23"/>
      <c r="MQX16" s="23"/>
      <c r="MQY16" s="23"/>
      <c r="MQZ16" s="23"/>
      <c r="MRA16" s="23"/>
      <c r="MRB16" s="23"/>
      <c r="MRC16" s="23"/>
      <c r="MRD16" s="23"/>
      <c r="MRE16" s="23"/>
      <c r="MRF16" s="23"/>
      <c r="MRG16" s="23"/>
      <c r="MRH16" s="23"/>
      <c r="MRI16" s="23"/>
      <c r="MRJ16" s="23"/>
      <c r="MRK16" s="23"/>
      <c r="MRL16" s="23"/>
      <c r="MRM16" s="23"/>
      <c r="MRN16" s="23"/>
      <c r="MRO16" s="23"/>
      <c r="MRP16" s="23"/>
      <c r="MRQ16" s="23"/>
      <c r="MRR16" s="23"/>
      <c r="MRS16" s="23"/>
      <c r="MRT16" s="23"/>
      <c r="MRU16" s="23"/>
      <c r="MRV16" s="23"/>
      <c r="MRW16" s="23"/>
      <c r="MRX16" s="23"/>
      <c r="MRY16" s="23"/>
      <c r="MRZ16" s="23"/>
      <c r="MSA16" s="23"/>
      <c r="MSB16" s="23"/>
      <c r="MSC16" s="23"/>
      <c r="MSD16" s="23"/>
      <c r="MSE16" s="23"/>
      <c r="MSF16" s="23"/>
      <c r="MSG16" s="23"/>
      <c r="MSH16" s="23"/>
      <c r="MSI16" s="23"/>
      <c r="MSJ16" s="23"/>
      <c r="MSK16" s="23"/>
      <c r="MSL16" s="23"/>
      <c r="MSM16" s="23"/>
      <c r="MSN16" s="23"/>
      <c r="MSO16" s="23"/>
      <c r="MSP16" s="23"/>
      <c r="MSQ16" s="23"/>
      <c r="MSR16" s="23"/>
      <c r="MSS16" s="23"/>
      <c r="MST16" s="23"/>
      <c r="MSU16" s="23"/>
      <c r="MSV16" s="23"/>
      <c r="MSW16" s="23"/>
      <c r="MSX16" s="23"/>
      <c r="MSY16" s="23"/>
      <c r="MSZ16" s="23"/>
      <c r="MTA16" s="23"/>
      <c r="MTB16" s="23"/>
      <c r="MTC16" s="23"/>
      <c r="MTD16" s="23"/>
      <c r="MTE16" s="23"/>
      <c r="MTF16" s="23"/>
      <c r="MTG16" s="23"/>
      <c r="MTH16" s="23"/>
      <c r="MTI16" s="23"/>
      <c r="MTJ16" s="23"/>
      <c r="MTK16" s="23"/>
      <c r="MTL16" s="23"/>
      <c r="MTM16" s="23"/>
      <c r="MTN16" s="23"/>
      <c r="MTO16" s="23"/>
      <c r="MTP16" s="23"/>
      <c r="MTQ16" s="23"/>
      <c r="MTR16" s="23"/>
      <c r="MTS16" s="23"/>
      <c r="MTT16" s="23"/>
      <c r="MTU16" s="23"/>
      <c r="MTV16" s="23"/>
      <c r="MTW16" s="23"/>
      <c r="MTX16" s="23"/>
      <c r="MTY16" s="23"/>
      <c r="MTZ16" s="23"/>
      <c r="MUA16" s="23"/>
      <c r="MUB16" s="23"/>
      <c r="MUC16" s="23"/>
      <c r="MUD16" s="23"/>
      <c r="MUE16" s="23"/>
      <c r="MUF16" s="23"/>
      <c r="MUG16" s="23"/>
      <c r="MUH16" s="23"/>
      <c r="MUI16" s="23"/>
      <c r="MUJ16" s="23"/>
      <c r="MUK16" s="23"/>
      <c r="MUL16" s="23"/>
      <c r="MUM16" s="23"/>
      <c r="MUN16" s="23"/>
      <c r="MUO16" s="23"/>
      <c r="MUP16" s="23"/>
      <c r="MUQ16" s="23"/>
      <c r="MUR16" s="23"/>
      <c r="MUS16" s="23"/>
      <c r="MUT16" s="23"/>
      <c r="MUU16" s="23"/>
      <c r="MUV16" s="23"/>
      <c r="MUW16" s="23"/>
      <c r="MUX16" s="23"/>
      <c r="MUY16" s="23"/>
      <c r="MUZ16" s="23"/>
      <c r="MVA16" s="23"/>
      <c r="MVB16" s="23"/>
      <c r="MVC16" s="23"/>
      <c r="MVD16" s="23"/>
      <c r="MVE16" s="23"/>
      <c r="MVF16" s="23"/>
      <c r="MVG16" s="23"/>
      <c r="MVH16" s="23"/>
      <c r="MVI16" s="23"/>
      <c r="MVJ16" s="23"/>
      <c r="MVK16" s="23"/>
      <c r="MVL16" s="23"/>
      <c r="MVM16" s="23"/>
      <c r="MVN16" s="23"/>
      <c r="MVO16" s="23"/>
      <c r="MVP16" s="23"/>
      <c r="MVQ16" s="23"/>
      <c r="MVR16" s="23"/>
      <c r="MVS16" s="23"/>
      <c r="MVT16" s="23"/>
      <c r="MVU16" s="23"/>
      <c r="MVV16" s="23"/>
      <c r="MVW16" s="23"/>
      <c r="MVX16" s="23"/>
      <c r="MVY16" s="23"/>
      <c r="MVZ16" s="23"/>
      <c r="MWA16" s="23"/>
      <c r="MWB16" s="23"/>
      <c r="MWC16" s="23"/>
      <c r="MWD16" s="23"/>
      <c r="MWE16" s="23"/>
      <c r="MWF16" s="23"/>
      <c r="MWG16" s="23"/>
      <c r="MWH16" s="23"/>
      <c r="MWI16" s="23"/>
      <c r="MWJ16" s="23"/>
      <c r="MWK16" s="23"/>
      <c r="MWL16" s="23"/>
      <c r="MWM16" s="23"/>
      <c r="MWN16" s="23"/>
      <c r="MWO16" s="23"/>
      <c r="MWP16" s="23"/>
      <c r="MWQ16" s="23"/>
      <c r="MWR16" s="23"/>
      <c r="MWS16" s="23"/>
      <c r="MWT16" s="23"/>
      <c r="MWU16" s="23"/>
      <c r="MWV16" s="23"/>
      <c r="MWW16" s="23"/>
      <c r="MWX16" s="23"/>
      <c r="MWY16" s="23"/>
      <c r="MWZ16" s="23"/>
      <c r="MXA16" s="23"/>
      <c r="MXB16" s="23"/>
      <c r="MXC16" s="23"/>
      <c r="MXD16" s="23"/>
      <c r="MXE16" s="23"/>
      <c r="MXF16" s="23"/>
      <c r="MXG16" s="23"/>
      <c r="MXH16" s="23"/>
      <c r="MXI16" s="23"/>
      <c r="MXJ16" s="23"/>
      <c r="MXK16" s="23"/>
      <c r="MXL16" s="23"/>
      <c r="MXM16" s="23"/>
      <c r="MXN16" s="23"/>
      <c r="MXO16" s="23"/>
      <c r="MXP16" s="23"/>
      <c r="MXQ16" s="23"/>
      <c r="MXR16" s="23"/>
      <c r="MXS16" s="23"/>
      <c r="MXT16" s="23"/>
      <c r="MXU16" s="23"/>
      <c r="MXV16" s="23"/>
      <c r="MXW16" s="23"/>
      <c r="MXX16" s="23"/>
      <c r="MXY16" s="23"/>
      <c r="MXZ16" s="23"/>
      <c r="MYA16" s="23"/>
      <c r="MYB16" s="23"/>
      <c r="MYC16" s="23"/>
      <c r="MYD16" s="23"/>
      <c r="MYE16" s="23"/>
      <c r="MYF16" s="23"/>
      <c r="MYG16" s="23"/>
      <c r="MYH16" s="23"/>
      <c r="MYI16" s="23"/>
      <c r="MYJ16" s="23"/>
      <c r="MYK16" s="23"/>
      <c r="MYL16" s="23"/>
      <c r="MYM16" s="23"/>
      <c r="MYN16" s="23"/>
      <c r="MYO16" s="23"/>
      <c r="MYP16" s="23"/>
      <c r="MYQ16" s="23"/>
      <c r="MYR16" s="23"/>
      <c r="MYS16" s="23"/>
      <c r="MYT16" s="23"/>
      <c r="MYU16" s="23"/>
      <c r="MYV16" s="23"/>
      <c r="MYW16" s="23"/>
      <c r="MYX16" s="23"/>
      <c r="MYY16" s="23"/>
      <c r="MYZ16" s="23"/>
      <c r="MZA16" s="23"/>
      <c r="MZB16" s="23"/>
      <c r="MZC16" s="23"/>
      <c r="MZD16" s="23"/>
      <c r="MZE16" s="23"/>
      <c r="MZF16" s="23"/>
      <c r="MZG16" s="23"/>
      <c r="MZH16" s="23"/>
      <c r="MZI16" s="23"/>
      <c r="MZJ16" s="23"/>
      <c r="MZK16" s="23"/>
      <c r="MZL16" s="23"/>
      <c r="MZM16" s="23"/>
      <c r="MZN16" s="23"/>
      <c r="MZO16" s="23"/>
      <c r="MZP16" s="23"/>
      <c r="MZQ16" s="23"/>
      <c r="MZR16" s="23"/>
      <c r="MZS16" s="23"/>
      <c r="MZT16" s="23"/>
      <c r="MZU16" s="23"/>
      <c r="MZV16" s="23"/>
      <c r="MZW16" s="23"/>
      <c r="MZX16" s="23"/>
      <c r="MZY16" s="23"/>
      <c r="MZZ16" s="23"/>
      <c r="NAA16" s="23"/>
      <c r="NAB16" s="23"/>
      <c r="NAC16" s="23"/>
      <c r="NAD16" s="23"/>
      <c r="NAE16" s="23"/>
      <c r="NAF16" s="23"/>
      <c r="NAG16" s="23"/>
      <c r="NAH16" s="23"/>
      <c r="NAI16" s="23"/>
      <c r="NAJ16" s="23"/>
      <c r="NAK16" s="23"/>
      <c r="NAL16" s="23"/>
      <c r="NAM16" s="23"/>
      <c r="NAN16" s="23"/>
      <c r="NAO16" s="23"/>
      <c r="NAP16" s="23"/>
      <c r="NAQ16" s="23"/>
      <c r="NAR16" s="23"/>
      <c r="NAS16" s="23"/>
      <c r="NAT16" s="23"/>
      <c r="NAU16" s="23"/>
      <c r="NAV16" s="23"/>
      <c r="NAW16" s="23"/>
      <c r="NAX16" s="23"/>
      <c r="NAY16" s="23"/>
      <c r="NAZ16" s="23"/>
      <c r="NBA16" s="23"/>
      <c r="NBB16" s="23"/>
      <c r="NBC16" s="23"/>
      <c r="NBD16" s="23"/>
      <c r="NBE16" s="23"/>
      <c r="NBF16" s="23"/>
      <c r="NBG16" s="23"/>
      <c r="NBH16" s="23"/>
      <c r="NBI16" s="23"/>
      <c r="NBJ16" s="23"/>
      <c r="NBK16" s="23"/>
      <c r="NBL16" s="23"/>
      <c r="NBM16" s="23"/>
      <c r="NBN16" s="23"/>
      <c r="NBO16" s="23"/>
      <c r="NBP16" s="23"/>
      <c r="NBQ16" s="23"/>
      <c r="NBR16" s="23"/>
      <c r="NBS16" s="23"/>
      <c r="NBT16" s="23"/>
      <c r="NBU16" s="23"/>
      <c r="NBV16" s="23"/>
      <c r="NBW16" s="23"/>
      <c r="NBX16" s="23"/>
      <c r="NBY16" s="23"/>
      <c r="NBZ16" s="23"/>
      <c r="NCA16" s="23"/>
      <c r="NCB16" s="23"/>
      <c r="NCC16" s="23"/>
      <c r="NCD16" s="23"/>
      <c r="NCE16" s="23"/>
      <c r="NCF16" s="23"/>
      <c r="NCG16" s="23"/>
      <c r="NCH16" s="23"/>
      <c r="NCI16" s="23"/>
      <c r="NCJ16" s="23"/>
      <c r="NCK16" s="23"/>
      <c r="NCL16" s="23"/>
      <c r="NCM16" s="23"/>
      <c r="NCN16" s="23"/>
      <c r="NCO16" s="23"/>
      <c r="NCP16" s="23"/>
      <c r="NCQ16" s="23"/>
      <c r="NCR16" s="23"/>
      <c r="NCS16" s="23"/>
      <c r="NCT16" s="23"/>
      <c r="NCU16" s="23"/>
      <c r="NCV16" s="23"/>
      <c r="NCW16" s="23"/>
      <c r="NCX16" s="23"/>
      <c r="NCY16" s="23"/>
      <c r="NCZ16" s="23"/>
      <c r="NDA16" s="23"/>
      <c r="NDB16" s="23"/>
      <c r="NDC16" s="23"/>
      <c r="NDD16" s="23"/>
      <c r="NDE16" s="23"/>
      <c r="NDF16" s="23"/>
      <c r="NDG16" s="23"/>
      <c r="NDH16" s="23"/>
      <c r="NDI16" s="23"/>
      <c r="NDJ16" s="23"/>
      <c r="NDK16" s="23"/>
      <c r="NDL16" s="23"/>
      <c r="NDM16" s="23"/>
      <c r="NDN16" s="23"/>
      <c r="NDO16" s="23"/>
      <c r="NDP16" s="23"/>
      <c r="NDQ16" s="23"/>
      <c r="NDR16" s="23"/>
      <c r="NDS16" s="23"/>
      <c r="NDT16" s="23"/>
      <c r="NDU16" s="23"/>
      <c r="NDV16" s="23"/>
      <c r="NDW16" s="23"/>
      <c r="NDX16" s="23"/>
      <c r="NDY16" s="23"/>
      <c r="NDZ16" s="23"/>
      <c r="NEA16" s="23"/>
      <c r="NEB16" s="23"/>
      <c r="NEC16" s="23"/>
      <c r="NED16" s="23"/>
      <c r="NEE16" s="23"/>
      <c r="NEF16" s="23"/>
      <c r="NEG16" s="23"/>
      <c r="NEH16" s="23"/>
      <c r="NEI16" s="23"/>
      <c r="NEJ16" s="23"/>
      <c r="NEK16" s="23"/>
      <c r="NEL16" s="23"/>
      <c r="NEM16" s="23"/>
      <c r="NEN16" s="23"/>
      <c r="NEO16" s="23"/>
      <c r="NEP16" s="23"/>
      <c r="NEQ16" s="23"/>
      <c r="NER16" s="23"/>
      <c r="NES16" s="23"/>
      <c r="NET16" s="23"/>
      <c r="NEU16" s="23"/>
      <c r="NEV16" s="23"/>
      <c r="NEW16" s="23"/>
      <c r="NEX16" s="23"/>
      <c r="NEY16" s="23"/>
      <c r="NEZ16" s="23"/>
      <c r="NFA16" s="23"/>
      <c r="NFB16" s="23"/>
      <c r="NFC16" s="23"/>
      <c r="NFD16" s="23"/>
      <c r="NFE16" s="23"/>
      <c r="NFF16" s="23"/>
      <c r="NFG16" s="23"/>
      <c r="NFH16" s="23"/>
      <c r="NFI16" s="23"/>
      <c r="NFJ16" s="23"/>
      <c r="NFK16" s="23"/>
      <c r="NFL16" s="23"/>
      <c r="NFM16" s="23"/>
      <c r="NFN16" s="23"/>
      <c r="NFO16" s="23"/>
      <c r="NFP16" s="23"/>
      <c r="NFQ16" s="23"/>
      <c r="NFR16" s="23"/>
      <c r="NFS16" s="23"/>
      <c r="NFT16" s="23"/>
      <c r="NFU16" s="23"/>
      <c r="NFV16" s="23"/>
      <c r="NFW16" s="23"/>
      <c r="NFX16" s="23"/>
      <c r="NFY16" s="23"/>
      <c r="NFZ16" s="23"/>
      <c r="NGA16" s="23"/>
      <c r="NGB16" s="23"/>
      <c r="NGC16" s="23"/>
      <c r="NGD16" s="23"/>
      <c r="NGE16" s="23"/>
      <c r="NGF16" s="23"/>
      <c r="NGG16" s="23"/>
      <c r="NGH16" s="23"/>
      <c r="NGI16" s="23"/>
      <c r="NGJ16" s="23"/>
      <c r="NGK16" s="23"/>
      <c r="NGL16" s="23"/>
      <c r="NGM16" s="23"/>
      <c r="NGN16" s="23"/>
      <c r="NGO16" s="23"/>
      <c r="NGP16" s="23"/>
      <c r="NGQ16" s="23"/>
      <c r="NGR16" s="23"/>
      <c r="NGS16" s="23"/>
      <c r="NGT16" s="23"/>
      <c r="NGU16" s="23"/>
      <c r="NGV16" s="23"/>
      <c r="NGW16" s="23"/>
      <c r="NGX16" s="23"/>
      <c r="NGY16" s="23"/>
      <c r="NGZ16" s="23"/>
      <c r="NHA16" s="23"/>
      <c r="NHB16" s="23"/>
      <c r="NHC16" s="23"/>
      <c r="NHD16" s="23"/>
      <c r="NHE16" s="23"/>
      <c r="NHF16" s="23"/>
      <c r="NHG16" s="23"/>
      <c r="NHH16" s="23"/>
      <c r="NHI16" s="23"/>
      <c r="NHJ16" s="23"/>
      <c r="NHK16" s="23"/>
      <c r="NHL16" s="23"/>
      <c r="NHM16" s="23"/>
      <c r="NHN16" s="23"/>
      <c r="NHO16" s="23"/>
      <c r="NHP16" s="23"/>
      <c r="NHQ16" s="23"/>
      <c r="NHR16" s="23"/>
      <c r="NHS16" s="23"/>
      <c r="NHT16" s="23"/>
      <c r="NHU16" s="23"/>
      <c r="NHV16" s="23"/>
      <c r="NHW16" s="23"/>
      <c r="NHX16" s="23"/>
      <c r="NHY16" s="23"/>
      <c r="NHZ16" s="23"/>
      <c r="NIA16" s="23"/>
      <c r="NIB16" s="23"/>
      <c r="NIC16" s="23"/>
      <c r="NID16" s="23"/>
      <c r="NIE16" s="23"/>
      <c r="NIF16" s="23"/>
      <c r="NIG16" s="23"/>
      <c r="NIH16" s="23"/>
      <c r="NII16" s="23"/>
      <c r="NIJ16" s="23"/>
      <c r="NIK16" s="23"/>
      <c r="NIL16" s="23"/>
      <c r="NIM16" s="23"/>
      <c r="NIN16" s="23"/>
      <c r="NIO16" s="23"/>
      <c r="NIP16" s="23"/>
      <c r="NIQ16" s="23"/>
      <c r="NIR16" s="23"/>
      <c r="NIS16" s="23"/>
      <c r="NIT16" s="23"/>
      <c r="NIU16" s="23"/>
      <c r="NIV16" s="23"/>
      <c r="NIW16" s="23"/>
      <c r="NIX16" s="23"/>
      <c r="NIY16" s="23"/>
      <c r="NIZ16" s="23"/>
      <c r="NJA16" s="23"/>
      <c r="NJB16" s="23"/>
      <c r="NJC16" s="23"/>
      <c r="NJD16" s="23"/>
      <c r="NJE16" s="23"/>
      <c r="NJF16" s="23"/>
      <c r="NJG16" s="23"/>
      <c r="NJH16" s="23"/>
      <c r="NJI16" s="23"/>
      <c r="NJJ16" s="23"/>
      <c r="NJK16" s="23"/>
      <c r="NJL16" s="23"/>
      <c r="NJM16" s="23"/>
      <c r="NJN16" s="23"/>
      <c r="NJO16" s="23"/>
      <c r="NJP16" s="23"/>
      <c r="NJQ16" s="23"/>
      <c r="NJR16" s="23"/>
      <c r="NJS16" s="23"/>
      <c r="NJT16" s="23"/>
      <c r="NJU16" s="23"/>
      <c r="NJV16" s="23"/>
      <c r="NJW16" s="23"/>
      <c r="NJX16" s="23"/>
      <c r="NJY16" s="23"/>
      <c r="NJZ16" s="23"/>
      <c r="NKA16" s="23"/>
      <c r="NKB16" s="23"/>
      <c r="NKC16" s="23"/>
      <c r="NKD16" s="23"/>
      <c r="NKE16" s="23"/>
      <c r="NKF16" s="23"/>
      <c r="NKG16" s="23"/>
      <c r="NKH16" s="23"/>
      <c r="NKI16" s="23"/>
      <c r="NKJ16" s="23"/>
      <c r="NKK16" s="23"/>
      <c r="NKL16" s="23"/>
      <c r="NKM16" s="23"/>
      <c r="NKN16" s="23"/>
      <c r="NKO16" s="23"/>
      <c r="NKP16" s="23"/>
      <c r="NKQ16" s="23"/>
      <c r="NKR16" s="23"/>
      <c r="NKS16" s="23"/>
      <c r="NKT16" s="23"/>
      <c r="NKU16" s="23"/>
      <c r="NKV16" s="23"/>
      <c r="NKW16" s="23"/>
      <c r="NKX16" s="23"/>
      <c r="NKY16" s="23"/>
      <c r="NKZ16" s="23"/>
      <c r="NLA16" s="23"/>
      <c r="NLB16" s="23"/>
      <c r="NLC16" s="23"/>
      <c r="NLD16" s="23"/>
      <c r="NLE16" s="23"/>
      <c r="NLF16" s="23"/>
      <c r="NLG16" s="23"/>
      <c r="NLH16" s="23"/>
      <c r="NLI16" s="23"/>
      <c r="NLJ16" s="23"/>
      <c r="NLK16" s="23"/>
      <c r="NLL16" s="23"/>
      <c r="NLM16" s="23"/>
      <c r="NLN16" s="23"/>
      <c r="NLO16" s="23"/>
      <c r="NLP16" s="23"/>
      <c r="NLQ16" s="23"/>
      <c r="NLR16" s="23"/>
      <c r="NLS16" s="23"/>
      <c r="NLT16" s="23"/>
      <c r="NLU16" s="23"/>
      <c r="NLV16" s="23"/>
      <c r="NLW16" s="23"/>
      <c r="NLX16" s="23"/>
      <c r="NLY16" s="23"/>
      <c r="NLZ16" s="23"/>
      <c r="NMA16" s="23"/>
      <c r="NMB16" s="23"/>
      <c r="NMC16" s="23"/>
      <c r="NMD16" s="23"/>
      <c r="NME16" s="23"/>
      <c r="NMF16" s="23"/>
      <c r="NMG16" s="23"/>
      <c r="NMH16" s="23"/>
      <c r="NMI16" s="23"/>
      <c r="NMJ16" s="23"/>
      <c r="NMK16" s="23"/>
      <c r="NML16" s="23"/>
      <c r="NMM16" s="23"/>
      <c r="NMN16" s="23"/>
      <c r="NMO16" s="23"/>
      <c r="NMP16" s="23"/>
      <c r="NMQ16" s="23"/>
      <c r="NMR16" s="23"/>
      <c r="NMS16" s="23"/>
      <c r="NMT16" s="23"/>
      <c r="NMU16" s="23"/>
      <c r="NMV16" s="23"/>
      <c r="NMW16" s="23"/>
      <c r="NMX16" s="23"/>
      <c r="NMY16" s="23"/>
      <c r="NMZ16" s="23"/>
      <c r="NNA16" s="23"/>
      <c r="NNB16" s="23"/>
      <c r="NNC16" s="23"/>
      <c r="NND16" s="23"/>
      <c r="NNE16" s="23"/>
      <c r="NNF16" s="23"/>
      <c r="NNG16" s="23"/>
      <c r="NNH16" s="23"/>
      <c r="NNI16" s="23"/>
      <c r="NNJ16" s="23"/>
      <c r="NNK16" s="23"/>
      <c r="NNL16" s="23"/>
      <c r="NNM16" s="23"/>
      <c r="NNN16" s="23"/>
      <c r="NNO16" s="23"/>
      <c r="NNP16" s="23"/>
      <c r="NNQ16" s="23"/>
      <c r="NNR16" s="23"/>
      <c r="NNS16" s="23"/>
      <c r="NNT16" s="23"/>
      <c r="NNU16" s="23"/>
      <c r="NNV16" s="23"/>
      <c r="NNW16" s="23"/>
      <c r="NNX16" s="23"/>
      <c r="NNY16" s="23"/>
      <c r="NNZ16" s="23"/>
      <c r="NOA16" s="23"/>
      <c r="NOB16" s="23"/>
      <c r="NOC16" s="23"/>
      <c r="NOD16" s="23"/>
      <c r="NOE16" s="23"/>
      <c r="NOF16" s="23"/>
      <c r="NOG16" s="23"/>
      <c r="NOH16" s="23"/>
      <c r="NOI16" s="23"/>
      <c r="NOJ16" s="23"/>
      <c r="NOK16" s="23"/>
      <c r="NOL16" s="23"/>
      <c r="NOM16" s="23"/>
      <c r="NON16" s="23"/>
      <c r="NOO16" s="23"/>
      <c r="NOP16" s="23"/>
      <c r="NOQ16" s="23"/>
      <c r="NOR16" s="23"/>
      <c r="NOS16" s="23"/>
      <c r="NOT16" s="23"/>
      <c r="NOU16" s="23"/>
      <c r="NOV16" s="23"/>
      <c r="NOW16" s="23"/>
      <c r="NOX16" s="23"/>
      <c r="NOY16" s="23"/>
      <c r="NOZ16" s="23"/>
      <c r="NPA16" s="23"/>
      <c r="NPB16" s="23"/>
      <c r="NPC16" s="23"/>
      <c r="NPD16" s="23"/>
      <c r="NPE16" s="23"/>
      <c r="NPF16" s="23"/>
      <c r="NPG16" s="23"/>
      <c r="NPH16" s="23"/>
      <c r="NPI16" s="23"/>
      <c r="NPJ16" s="23"/>
      <c r="NPK16" s="23"/>
      <c r="NPL16" s="23"/>
      <c r="NPM16" s="23"/>
      <c r="NPN16" s="23"/>
      <c r="NPO16" s="23"/>
      <c r="NPP16" s="23"/>
      <c r="NPQ16" s="23"/>
      <c r="NPR16" s="23"/>
      <c r="NPS16" s="23"/>
      <c r="NPT16" s="23"/>
      <c r="NPU16" s="23"/>
      <c r="NPV16" s="23"/>
      <c r="NPW16" s="23"/>
      <c r="NPX16" s="23"/>
      <c r="NPY16" s="23"/>
      <c r="NPZ16" s="23"/>
      <c r="NQA16" s="23"/>
      <c r="NQB16" s="23"/>
      <c r="NQC16" s="23"/>
      <c r="NQD16" s="23"/>
      <c r="NQE16" s="23"/>
      <c r="NQF16" s="23"/>
      <c r="NQG16" s="23"/>
      <c r="NQH16" s="23"/>
      <c r="NQI16" s="23"/>
      <c r="NQJ16" s="23"/>
      <c r="NQK16" s="23"/>
      <c r="NQL16" s="23"/>
      <c r="NQM16" s="23"/>
      <c r="NQN16" s="23"/>
      <c r="NQO16" s="23"/>
      <c r="NQP16" s="23"/>
      <c r="NQQ16" s="23"/>
      <c r="NQR16" s="23"/>
      <c r="NQS16" s="23"/>
      <c r="NQT16" s="23"/>
      <c r="NQU16" s="23"/>
      <c r="NQV16" s="23"/>
      <c r="NQW16" s="23"/>
      <c r="NQX16" s="23"/>
      <c r="NQY16" s="23"/>
      <c r="NQZ16" s="23"/>
      <c r="NRA16" s="23"/>
      <c r="NRB16" s="23"/>
      <c r="NRC16" s="23"/>
      <c r="NRD16" s="23"/>
      <c r="NRE16" s="23"/>
      <c r="NRF16" s="23"/>
      <c r="NRG16" s="23"/>
      <c r="NRH16" s="23"/>
      <c r="NRI16" s="23"/>
      <c r="NRJ16" s="23"/>
      <c r="NRK16" s="23"/>
      <c r="NRL16" s="23"/>
      <c r="NRM16" s="23"/>
      <c r="NRN16" s="23"/>
      <c r="NRO16" s="23"/>
      <c r="NRP16" s="23"/>
      <c r="NRQ16" s="23"/>
      <c r="NRR16" s="23"/>
      <c r="NRS16" s="23"/>
      <c r="NRT16" s="23"/>
      <c r="NRU16" s="23"/>
      <c r="NRV16" s="23"/>
      <c r="NRW16" s="23"/>
      <c r="NRX16" s="23"/>
      <c r="NRY16" s="23"/>
      <c r="NRZ16" s="23"/>
      <c r="NSA16" s="23"/>
      <c r="NSB16" s="23"/>
      <c r="NSC16" s="23"/>
      <c r="NSD16" s="23"/>
      <c r="NSE16" s="23"/>
      <c r="NSF16" s="23"/>
      <c r="NSG16" s="23"/>
      <c r="NSH16" s="23"/>
      <c r="NSI16" s="23"/>
      <c r="NSJ16" s="23"/>
      <c r="NSK16" s="23"/>
      <c r="NSL16" s="23"/>
      <c r="NSM16" s="23"/>
      <c r="NSN16" s="23"/>
      <c r="NSO16" s="23"/>
      <c r="NSP16" s="23"/>
      <c r="NSQ16" s="23"/>
      <c r="NSR16" s="23"/>
      <c r="NSS16" s="23"/>
      <c r="NST16" s="23"/>
      <c r="NSU16" s="23"/>
      <c r="NSV16" s="23"/>
      <c r="NSW16" s="23"/>
      <c r="NSX16" s="23"/>
      <c r="NSY16" s="23"/>
      <c r="NSZ16" s="23"/>
      <c r="NTA16" s="23"/>
      <c r="NTB16" s="23"/>
      <c r="NTC16" s="23"/>
      <c r="NTD16" s="23"/>
      <c r="NTE16" s="23"/>
      <c r="NTF16" s="23"/>
      <c r="NTG16" s="23"/>
      <c r="NTH16" s="23"/>
      <c r="NTI16" s="23"/>
      <c r="NTJ16" s="23"/>
      <c r="NTK16" s="23"/>
      <c r="NTL16" s="23"/>
      <c r="NTM16" s="23"/>
      <c r="NTN16" s="23"/>
      <c r="NTO16" s="23"/>
      <c r="NTP16" s="23"/>
      <c r="NTQ16" s="23"/>
      <c r="NTR16" s="23"/>
      <c r="NTS16" s="23"/>
      <c r="NTT16" s="23"/>
      <c r="NTU16" s="23"/>
      <c r="NTV16" s="23"/>
      <c r="NTW16" s="23"/>
      <c r="NTX16" s="23"/>
      <c r="NTY16" s="23"/>
      <c r="NTZ16" s="23"/>
      <c r="NUA16" s="23"/>
      <c r="NUB16" s="23"/>
      <c r="NUC16" s="23"/>
      <c r="NUD16" s="23"/>
      <c r="NUE16" s="23"/>
      <c r="NUF16" s="23"/>
      <c r="NUG16" s="23"/>
      <c r="NUH16" s="23"/>
      <c r="NUI16" s="23"/>
      <c r="NUJ16" s="23"/>
      <c r="NUK16" s="23"/>
      <c r="NUL16" s="23"/>
      <c r="NUM16" s="23"/>
      <c r="NUN16" s="23"/>
      <c r="NUO16" s="23"/>
      <c r="NUP16" s="23"/>
      <c r="NUQ16" s="23"/>
      <c r="NUR16" s="23"/>
      <c r="NUS16" s="23"/>
      <c r="NUT16" s="23"/>
      <c r="NUU16" s="23"/>
      <c r="NUV16" s="23"/>
      <c r="NUW16" s="23"/>
      <c r="NUX16" s="23"/>
      <c r="NUY16" s="23"/>
      <c r="NUZ16" s="23"/>
      <c r="NVA16" s="23"/>
      <c r="NVB16" s="23"/>
      <c r="NVC16" s="23"/>
      <c r="NVD16" s="23"/>
      <c r="NVE16" s="23"/>
      <c r="NVF16" s="23"/>
      <c r="NVG16" s="23"/>
      <c r="NVH16" s="23"/>
      <c r="NVI16" s="23"/>
      <c r="NVJ16" s="23"/>
      <c r="NVK16" s="23"/>
      <c r="NVL16" s="23"/>
      <c r="NVM16" s="23"/>
      <c r="NVN16" s="23"/>
      <c r="NVO16" s="23"/>
      <c r="NVP16" s="23"/>
      <c r="NVQ16" s="23"/>
      <c r="NVR16" s="23"/>
      <c r="NVS16" s="23"/>
      <c r="NVT16" s="23"/>
      <c r="NVU16" s="23"/>
      <c r="NVV16" s="23"/>
      <c r="NVW16" s="23"/>
      <c r="NVX16" s="23"/>
      <c r="NVY16" s="23"/>
      <c r="NVZ16" s="23"/>
      <c r="NWA16" s="23"/>
      <c r="NWB16" s="23"/>
      <c r="NWC16" s="23"/>
      <c r="NWD16" s="23"/>
      <c r="NWE16" s="23"/>
      <c r="NWF16" s="23"/>
      <c r="NWG16" s="23"/>
      <c r="NWH16" s="23"/>
      <c r="NWI16" s="23"/>
      <c r="NWJ16" s="23"/>
      <c r="NWK16" s="23"/>
      <c r="NWL16" s="23"/>
      <c r="NWM16" s="23"/>
      <c r="NWN16" s="23"/>
      <c r="NWO16" s="23"/>
      <c r="NWP16" s="23"/>
      <c r="NWQ16" s="23"/>
      <c r="NWR16" s="23"/>
      <c r="NWS16" s="23"/>
      <c r="NWT16" s="23"/>
      <c r="NWU16" s="23"/>
      <c r="NWV16" s="23"/>
      <c r="NWW16" s="23"/>
      <c r="NWX16" s="23"/>
      <c r="NWY16" s="23"/>
      <c r="NWZ16" s="23"/>
      <c r="NXA16" s="23"/>
      <c r="NXB16" s="23"/>
      <c r="NXC16" s="23"/>
      <c r="NXD16" s="23"/>
      <c r="NXE16" s="23"/>
      <c r="NXF16" s="23"/>
      <c r="NXG16" s="23"/>
      <c r="NXH16" s="23"/>
      <c r="NXI16" s="23"/>
      <c r="NXJ16" s="23"/>
      <c r="NXK16" s="23"/>
      <c r="NXL16" s="23"/>
      <c r="NXM16" s="23"/>
      <c r="NXN16" s="23"/>
      <c r="NXO16" s="23"/>
      <c r="NXP16" s="23"/>
      <c r="NXQ16" s="23"/>
      <c r="NXR16" s="23"/>
      <c r="NXS16" s="23"/>
      <c r="NXT16" s="23"/>
      <c r="NXU16" s="23"/>
      <c r="NXV16" s="23"/>
      <c r="NXW16" s="23"/>
      <c r="NXX16" s="23"/>
      <c r="NXY16" s="23"/>
      <c r="NXZ16" s="23"/>
      <c r="NYA16" s="23"/>
      <c r="NYB16" s="23"/>
      <c r="NYC16" s="23"/>
      <c r="NYD16" s="23"/>
      <c r="NYE16" s="23"/>
      <c r="NYF16" s="23"/>
      <c r="NYG16" s="23"/>
      <c r="NYH16" s="23"/>
      <c r="NYI16" s="23"/>
      <c r="NYJ16" s="23"/>
      <c r="NYK16" s="23"/>
      <c r="NYL16" s="23"/>
      <c r="NYM16" s="23"/>
      <c r="NYN16" s="23"/>
      <c r="NYO16" s="23"/>
      <c r="NYP16" s="23"/>
      <c r="NYQ16" s="23"/>
      <c r="NYR16" s="23"/>
      <c r="NYS16" s="23"/>
      <c r="NYT16" s="23"/>
      <c r="NYU16" s="23"/>
      <c r="NYV16" s="23"/>
      <c r="NYW16" s="23"/>
      <c r="NYX16" s="23"/>
      <c r="NYY16" s="23"/>
      <c r="NYZ16" s="23"/>
      <c r="NZA16" s="23"/>
      <c r="NZB16" s="23"/>
      <c r="NZC16" s="23"/>
      <c r="NZD16" s="23"/>
      <c r="NZE16" s="23"/>
      <c r="NZF16" s="23"/>
      <c r="NZG16" s="23"/>
      <c r="NZH16" s="23"/>
      <c r="NZI16" s="23"/>
      <c r="NZJ16" s="23"/>
      <c r="NZK16" s="23"/>
      <c r="NZL16" s="23"/>
      <c r="NZM16" s="23"/>
      <c r="NZN16" s="23"/>
      <c r="NZO16" s="23"/>
      <c r="NZP16" s="23"/>
      <c r="NZQ16" s="23"/>
      <c r="NZR16" s="23"/>
      <c r="NZS16" s="23"/>
      <c r="NZT16" s="23"/>
      <c r="NZU16" s="23"/>
      <c r="NZV16" s="23"/>
      <c r="NZW16" s="23"/>
      <c r="NZX16" s="23"/>
      <c r="NZY16" s="23"/>
      <c r="NZZ16" s="23"/>
      <c r="OAA16" s="23"/>
      <c r="OAB16" s="23"/>
      <c r="OAC16" s="23"/>
      <c r="OAD16" s="23"/>
      <c r="OAE16" s="23"/>
      <c r="OAF16" s="23"/>
      <c r="OAG16" s="23"/>
      <c r="OAH16" s="23"/>
      <c r="OAI16" s="23"/>
      <c r="OAJ16" s="23"/>
      <c r="OAK16" s="23"/>
      <c r="OAL16" s="23"/>
      <c r="OAM16" s="23"/>
      <c r="OAN16" s="23"/>
      <c r="OAO16" s="23"/>
      <c r="OAP16" s="23"/>
      <c r="OAQ16" s="23"/>
      <c r="OAR16" s="23"/>
      <c r="OAS16" s="23"/>
      <c r="OAT16" s="23"/>
      <c r="OAU16" s="23"/>
      <c r="OAV16" s="23"/>
      <c r="OAW16" s="23"/>
      <c r="OAX16" s="23"/>
      <c r="OAY16" s="23"/>
      <c r="OAZ16" s="23"/>
      <c r="OBA16" s="23"/>
      <c r="OBB16" s="23"/>
      <c r="OBC16" s="23"/>
      <c r="OBD16" s="23"/>
      <c r="OBE16" s="23"/>
      <c r="OBF16" s="23"/>
      <c r="OBG16" s="23"/>
      <c r="OBH16" s="23"/>
      <c r="OBI16" s="23"/>
      <c r="OBJ16" s="23"/>
      <c r="OBK16" s="23"/>
      <c r="OBL16" s="23"/>
      <c r="OBM16" s="23"/>
      <c r="OBN16" s="23"/>
      <c r="OBO16" s="23"/>
      <c r="OBP16" s="23"/>
      <c r="OBQ16" s="23"/>
      <c r="OBR16" s="23"/>
      <c r="OBS16" s="23"/>
      <c r="OBT16" s="23"/>
      <c r="OBU16" s="23"/>
      <c r="OBV16" s="23"/>
      <c r="OBW16" s="23"/>
      <c r="OBX16" s="23"/>
      <c r="OBY16" s="23"/>
      <c r="OBZ16" s="23"/>
      <c r="OCA16" s="23"/>
      <c r="OCB16" s="23"/>
      <c r="OCC16" s="23"/>
      <c r="OCD16" s="23"/>
      <c r="OCE16" s="23"/>
      <c r="OCF16" s="23"/>
      <c r="OCG16" s="23"/>
      <c r="OCH16" s="23"/>
      <c r="OCI16" s="23"/>
      <c r="OCJ16" s="23"/>
      <c r="OCK16" s="23"/>
      <c r="OCL16" s="23"/>
      <c r="OCM16" s="23"/>
      <c r="OCN16" s="23"/>
      <c r="OCO16" s="23"/>
      <c r="OCP16" s="23"/>
      <c r="OCQ16" s="23"/>
      <c r="OCR16" s="23"/>
      <c r="OCS16" s="23"/>
      <c r="OCT16" s="23"/>
      <c r="OCU16" s="23"/>
      <c r="OCV16" s="23"/>
      <c r="OCW16" s="23"/>
      <c r="OCX16" s="23"/>
      <c r="OCY16" s="23"/>
      <c r="OCZ16" s="23"/>
      <c r="ODA16" s="23"/>
      <c r="ODB16" s="23"/>
      <c r="ODC16" s="23"/>
      <c r="ODD16" s="23"/>
      <c r="ODE16" s="23"/>
      <c r="ODF16" s="23"/>
      <c r="ODG16" s="23"/>
      <c r="ODH16" s="23"/>
      <c r="ODI16" s="23"/>
      <c r="ODJ16" s="23"/>
      <c r="ODK16" s="23"/>
      <c r="ODL16" s="23"/>
      <c r="ODM16" s="23"/>
      <c r="ODN16" s="23"/>
      <c r="ODO16" s="23"/>
      <c r="ODP16" s="23"/>
      <c r="ODQ16" s="23"/>
      <c r="ODR16" s="23"/>
      <c r="ODS16" s="23"/>
      <c r="ODT16" s="23"/>
      <c r="ODU16" s="23"/>
      <c r="ODV16" s="23"/>
      <c r="ODW16" s="23"/>
      <c r="ODX16" s="23"/>
      <c r="ODY16" s="23"/>
      <c r="ODZ16" s="23"/>
      <c r="OEA16" s="23"/>
      <c r="OEB16" s="23"/>
      <c r="OEC16" s="23"/>
      <c r="OED16" s="23"/>
      <c r="OEE16" s="23"/>
      <c r="OEF16" s="23"/>
      <c r="OEG16" s="23"/>
      <c r="OEH16" s="23"/>
      <c r="OEI16" s="23"/>
      <c r="OEJ16" s="23"/>
      <c r="OEK16" s="23"/>
      <c r="OEL16" s="23"/>
      <c r="OEM16" s="23"/>
      <c r="OEN16" s="23"/>
      <c r="OEO16" s="23"/>
      <c r="OEP16" s="23"/>
      <c r="OEQ16" s="23"/>
      <c r="OER16" s="23"/>
      <c r="OES16" s="23"/>
      <c r="OET16" s="23"/>
      <c r="OEU16" s="23"/>
      <c r="OEV16" s="23"/>
      <c r="OEW16" s="23"/>
      <c r="OEX16" s="23"/>
      <c r="OEY16" s="23"/>
      <c r="OEZ16" s="23"/>
      <c r="OFA16" s="23"/>
      <c r="OFB16" s="23"/>
      <c r="OFC16" s="23"/>
      <c r="OFD16" s="23"/>
      <c r="OFE16" s="23"/>
      <c r="OFF16" s="23"/>
      <c r="OFG16" s="23"/>
      <c r="OFH16" s="23"/>
      <c r="OFI16" s="23"/>
      <c r="OFJ16" s="23"/>
      <c r="OFK16" s="23"/>
      <c r="OFL16" s="23"/>
      <c r="OFM16" s="23"/>
      <c r="OFN16" s="23"/>
      <c r="OFO16" s="23"/>
      <c r="OFP16" s="23"/>
      <c r="OFQ16" s="23"/>
      <c r="OFR16" s="23"/>
      <c r="OFS16" s="23"/>
      <c r="OFT16" s="23"/>
      <c r="OFU16" s="23"/>
      <c r="OFV16" s="23"/>
      <c r="OFW16" s="23"/>
      <c r="OFX16" s="23"/>
      <c r="OFY16" s="23"/>
      <c r="OFZ16" s="23"/>
      <c r="OGA16" s="23"/>
      <c r="OGB16" s="23"/>
      <c r="OGC16" s="23"/>
      <c r="OGD16" s="23"/>
      <c r="OGE16" s="23"/>
      <c r="OGF16" s="23"/>
      <c r="OGG16" s="23"/>
      <c r="OGH16" s="23"/>
      <c r="OGI16" s="23"/>
      <c r="OGJ16" s="23"/>
      <c r="OGK16" s="23"/>
      <c r="OGL16" s="23"/>
      <c r="OGM16" s="23"/>
      <c r="OGN16" s="23"/>
      <c r="OGO16" s="23"/>
      <c r="OGP16" s="23"/>
      <c r="OGQ16" s="23"/>
      <c r="OGR16" s="23"/>
      <c r="OGS16" s="23"/>
      <c r="OGT16" s="23"/>
      <c r="OGU16" s="23"/>
      <c r="OGV16" s="23"/>
      <c r="OGW16" s="23"/>
      <c r="OGX16" s="23"/>
      <c r="OGY16" s="23"/>
      <c r="OGZ16" s="23"/>
      <c r="OHA16" s="23"/>
      <c r="OHB16" s="23"/>
      <c r="OHC16" s="23"/>
      <c r="OHD16" s="23"/>
      <c r="OHE16" s="23"/>
      <c r="OHF16" s="23"/>
      <c r="OHG16" s="23"/>
      <c r="OHH16" s="23"/>
      <c r="OHI16" s="23"/>
      <c r="OHJ16" s="23"/>
      <c r="OHK16" s="23"/>
      <c r="OHL16" s="23"/>
      <c r="OHM16" s="23"/>
      <c r="OHN16" s="23"/>
      <c r="OHO16" s="23"/>
      <c r="OHP16" s="23"/>
      <c r="OHQ16" s="23"/>
      <c r="OHR16" s="23"/>
      <c r="OHS16" s="23"/>
      <c r="OHT16" s="23"/>
      <c r="OHU16" s="23"/>
      <c r="OHV16" s="23"/>
      <c r="OHW16" s="23"/>
      <c r="OHX16" s="23"/>
      <c r="OHY16" s="23"/>
      <c r="OHZ16" s="23"/>
      <c r="OIA16" s="23"/>
      <c r="OIB16" s="23"/>
      <c r="OIC16" s="23"/>
      <c r="OID16" s="23"/>
      <c r="OIE16" s="23"/>
      <c r="OIF16" s="23"/>
      <c r="OIG16" s="23"/>
      <c r="OIH16" s="23"/>
      <c r="OII16" s="23"/>
      <c r="OIJ16" s="23"/>
      <c r="OIK16" s="23"/>
      <c r="OIL16" s="23"/>
      <c r="OIM16" s="23"/>
      <c r="OIN16" s="23"/>
      <c r="OIO16" s="23"/>
      <c r="OIP16" s="23"/>
      <c r="OIQ16" s="23"/>
      <c r="OIR16" s="23"/>
      <c r="OIS16" s="23"/>
      <c r="OIT16" s="23"/>
      <c r="OIU16" s="23"/>
      <c r="OIV16" s="23"/>
      <c r="OIW16" s="23"/>
      <c r="OIX16" s="23"/>
      <c r="OIY16" s="23"/>
      <c r="OIZ16" s="23"/>
      <c r="OJA16" s="23"/>
      <c r="OJB16" s="23"/>
      <c r="OJC16" s="23"/>
      <c r="OJD16" s="23"/>
      <c r="OJE16" s="23"/>
      <c r="OJF16" s="23"/>
      <c r="OJG16" s="23"/>
      <c r="OJH16" s="23"/>
      <c r="OJI16" s="23"/>
      <c r="OJJ16" s="23"/>
      <c r="OJK16" s="23"/>
      <c r="OJL16" s="23"/>
      <c r="OJM16" s="23"/>
      <c r="OJN16" s="23"/>
      <c r="OJO16" s="23"/>
      <c r="OJP16" s="23"/>
      <c r="OJQ16" s="23"/>
      <c r="OJR16" s="23"/>
      <c r="OJS16" s="23"/>
      <c r="OJT16" s="23"/>
      <c r="OJU16" s="23"/>
      <c r="OJV16" s="23"/>
      <c r="OJW16" s="23"/>
      <c r="OJX16" s="23"/>
      <c r="OJY16" s="23"/>
      <c r="OJZ16" s="23"/>
      <c r="OKA16" s="23"/>
      <c r="OKB16" s="23"/>
      <c r="OKC16" s="23"/>
      <c r="OKD16" s="23"/>
      <c r="OKE16" s="23"/>
      <c r="OKF16" s="23"/>
      <c r="OKG16" s="23"/>
      <c r="OKH16" s="23"/>
      <c r="OKI16" s="23"/>
      <c r="OKJ16" s="23"/>
      <c r="OKK16" s="23"/>
      <c r="OKL16" s="23"/>
      <c r="OKM16" s="23"/>
      <c r="OKN16" s="23"/>
      <c r="OKO16" s="23"/>
      <c r="OKP16" s="23"/>
      <c r="OKQ16" s="23"/>
      <c r="OKR16" s="23"/>
      <c r="OKS16" s="23"/>
      <c r="OKT16" s="23"/>
      <c r="OKU16" s="23"/>
      <c r="OKV16" s="23"/>
      <c r="OKW16" s="23"/>
      <c r="OKX16" s="23"/>
      <c r="OKY16" s="23"/>
      <c r="OKZ16" s="23"/>
      <c r="OLA16" s="23"/>
      <c r="OLB16" s="23"/>
      <c r="OLC16" s="23"/>
      <c r="OLD16" s="23"/>
      <c r="OLE16" s="23"/>
      <c r="OLF16" s="23"/>
      <c r="OLG16" s="23"/>
      <c r="OLH16" s="23"/>
      <c r="OLI16" s="23"/>
      <c r="OLJ16" s="23"/>
      <c r="OLK16" s="23"/>
      <c r="OLL16" s="23"/>
      <c r="OLM16" s="23"/>
      <c r="OLN16" s="23"/>
      <c r="OLO16" s="23"/>
      <c r="OLP16" s="23"/>
      <c r="OLQ16" s="23"/>
      <c r="OLR16" s="23"/>
      <c r="OLS16" s="23"/>
      <c r="OLT16" s="23"/>
      <c r="OLU16" s="23"/>
      <c r="OLV16" s="23"/>
      <c r="OLW16" s="23"/>
      <c r="OLX16" s="23"/>
      <c r="OLY16" s="23"/>
      <c r="OLZ16" s="23"/>
      <c r="OMA16" s="23"/>
      <c r="OMB16" s="23"/>
      <c r="OMC16" s="23"/>
      <c r="OMD16" s="23"/>
      <c r="OME16" s="23"/>
      <c r="OMF16" s="23"/>
      <c r="OMG16" s="23"/>
      <c r="OMH16" s="23"/>
      <c r="OMI16" s="23"/>
      <c r="OMJ16" s="23"/>
      <c r="OMK16" s="23"/>
      <c r="OML16" s="23"/>
      <c r="OMM16" s="23"/>
      <c r="OMN16" s="23"/>
      <c r="OMO16" s="23"/>
      <c r="OMP16" s="23"/>
      <c r="OMQ16" s="23"/>
      <c r="OMR16" s="23"/>
      <c r="OMS16" s="23"/>
      <c r="OMT16" s="23"/>
      <c r="OMU16" s="23"/>
      <c r="OMV16" s="23"/>
      <c r="OMW16" s="23"/>
      <c r="OMX16" s="23"/>
      <c r="OMY16" s="23"/>
      <c r="OMZ16" s="23"/>
      <c r="ONA16" s="23"/>
      <c r="ONB16" s="23"/>
      <c r="ONC16" s="23"/>
      <c r="OND16" s="23"/>
      <c r="ONE16" s="23"/>
      <c r="ONF16" s="23"/>
      <c r="ONG16" s="23"/>
      <c r="ONH16" s="23"/>
      <c r="ONI16" s="23"/>
      <c r="ONJ16" s="23"/>
      <c r="ONK16" s="23"/>
      <c r="ONL16" s="23"/>
      <c r="ONM16" s="23"/>
      <c r="ONN16" s="23"/>
      <c r="ONO16" s="23"/>
      <c r="ONP16" s="23"/>
      <c r="ONQ16" s="23"/>
      <c r="ONR16" s="23"/>
      <c r="ONS16" s="23"/>
      <c r="ONT16" s="23"/>
      <c r="ONU16" s="23"/>
      <c r="ONV16" s="23"/>
      <c r="ONW16" s="23"/>
      <c r="ONX16" s="23"/>
      <c r="ONY16" s="23"/>
      <c r="ONZ16" s="23"/>
      <c r="OOA16" s="23"/>
      <c r="OOB16" s="23"/>
      <c r="OOC16" s="23"/>
      <c r="OOD16" s="23"/>
      <c r="OOE16" s="23"/>
      <c r="OOF16" s="23"/>
      <c r="OOG16" s="23"/>
      <c r="OOH16" s="23"/>
      <c r="OOI16" s="23"/>
      <c r="OOJ16" s="23"/>
      <c r="OOK16" s="23"/>
      <c r="OOL16" s="23"/>
      <c r="OOM16" s="23"/>
      <c r="OON16" s="23"/>
      <c r="OOO16" s="23"/>
      <c r="OOP16" s="23"/>
      <c r="OOQ16" s="23"/>
      <c r="OOR16" s="23"/>
      <c r="OOS16" s="23"/>
      <c r="OOT16" s="23"/>
      <c r="OOU16" s="23"/>
      <c r="OOV16" s="23"/>
      <c r="OOW16" s="23"/>
      <c r="OOX16" s="23"/>
      <c r="OOY16" s="23"/>
      <c r="OOZ16" s="23"/>
      <c r="OPA16" s="23"/>
      <c r="OPB16" s="23"/>
      <c r="OPC16" s="23"/>
      <c r="OPD16" s="23"/>
      <c r="OPE16" s="23"/>
      <c r="OPF16" s="23"/>
      <c r="OPG16" s="23"/>
      <c r="OPH16" s="23"/>
      <c r="OPI16" s="23"/>
      <c r="OPJ16" s="23"/>
      <c r="OPK16" s="23"/>
      <c r="OPL16" s="23"/>
      <c r="OPM16" s="23"/>
      <c r="OPN16" s="23"/>
      <c r="OPO16" s="23"/>
      <c r="OPP16" s="23"/>
      <c r="OPQ16" s="23"/>
      <c r="OPR16" s="23"/>
      <c r="OPS16" s="23"/>
      <c r="OPT16" s="23"/>
      <c r="OPU16" s="23"/>
      <c r="OPV16" s="23"/>
      <c r="OPW16" s="23"/>
      <c r="OPX16" s="23"/>
      <c r="OPY16" s="23"/>
      <c r="OPZ16" s="23"/>
      <c r="OQA16" s="23"/>
      <c r="OQB16" s="23"/>
      <c r="OQC16" s="23"/>
      <c r="OQD16" s="23"/>
      <c r="OQE16" s="23"/>
      <c r="OQF16" s="23"/>
      <c r="OQG16" s="23"/>
      <c r="OQH16" s="23"/>
      <c r="OQI16" s="23"/>
      <c r="OQJ16" s="23"/>
      <c r="OQK16" s="23"/>
      <c r="OQL16" s="23"/>
      <c r="OQM16" s="23"/>
      <c r="OQN16" s="23"/>
      <c r="OQO16" s="23"/>
      <c r="OQP16" s="23"/>
      <c r="OQQ16" s="23"/>
      <c r="OQR16" s="23"/>
      <c r="OQS16" s="23"/>
      <c r="OQT16" s="23"/>
      <c r="OQU16" s="23"/>
      <c r="OQV16" s="23"/>
      <c r="OQW16" s="23"/>
      <c r="OQX16" s="23"/>
      <c r="OQY16" s="23"/>
      <c r="OQZ16" s="23"/>
      <c r="ORA16" s="23"/>
      <c r="ORB16" s="23"/>
      <c r="ORC16" s="23"/>
      <c r="ORD16" s="23"/>
      <c r="ORE16" s="23"/>
      <c r="ORF16" s="23"/>
      <c r="ORG16" s="23"/>
      <c r="ORH16" s="23"/>
      <c r="ORI16" s="23"/>
      <c r="ORJ16" s="23"/>
      <c r="ORK16" s="23"/>
      <c r="ORL16" s="23"/>
      <c r="ORM16" s="23"/>
      <c r="ORN16" s="23"/>
      <c r="ORO16" s="23"/>
      <c r="ORP16" s="23"/>
      <c r="ORQ16" s="23"/>
      <c r="ORR16" s="23"/>
      <c r="ORS16" s="23"/>
      <c r="ORT16" s="23"/>
      <c r="ORU16" s="23"/>
      <c r="ORV16" s="23"/>
      <c r="ORW16" s="23"/>
      <c r="ORX16" s="23"/>
      <c r="ORY16" s="23"/>
      <c r="ORZ16" s="23"/>
      <c r="OSA16" s="23"/>
      <c r="OSB16" s="23"/>
      <c r="OSC16" s="23"/>
      <c r="OSD16" s="23"/>
      <c r="OSE16" s="23"/>
      <c r="OSF16" s="23"/>
      <c r="OSG16" s="23"/>
      <c r="OSH16" s="23"/>
      <c r="OSI16" s="23"/>
      <c r="OSJ16" s="23"/>
      <c r="OSK16" s="23"/>
      <c r="OSL16" s="23"/>
      <c r="OSM16" s="23"/>
      <c r="OSN16" s="23"/>
      <c r="OSO16" s="23"/>
      <c r="OSP16" s="23"/>
      <c r="OSQ16" s="23"/>
      <c r="OSR16" s="23"/>
      <c r="OSS16" s="23"/>
      <c r="OST16" s="23"/>
      <c r="OSU16" s="23"/>
      <c r="OSV16" s="23"/>
      <c r="OSW16" s="23"/>
      <c r="OSX16" s="23"/>
      <c r="OSY16" s="23"/>
      <c r="OSZ16" s="23"/>
      <c r="OTA16" s="23"/>
      <c r="OTB16" s="23"/>
      <c r="OTC16" s="23"/>
      <c r="OTD16" s="23"/>
      <c r="OTE16" s="23"/>
      <c r="OTF16" s="23"/>
      <c r="OTG16" s="23"/>
      <c r="OTH16" s="23"/>
      <c r="OTI16" s="23"/>
      <c r="OTJ16" s="23"/>
      <c r="OTK16" s="23"/>
      <c r="OTL16" s="23"/>
      <c r="OTM16" s="23"/>
      <c r="OTN16" s="23"/>
      <c r="OTO16" s="23"/>
      <c r="OTP16" s="23"/>
      <c r="OTQ16" s="23"/>
      <c r="OTR16" s="23"/>
      <c r="OTS16" s="23"/>
      <c r="OTT16" s="23"/>
      <c r="OTU16" s="23"/>
      <c r="OTV16" s="23"/>
      <c r="OTW16" s="23"/>
      <c r="OTX16" s="23"/>
      <c r="OTY16" s="23"/>
      <c r="OTZ16" s="23"/>
      <c r="OUA16" s="23"/>
      <c r="OUB16" s="23"/>
      <c r="OUC16" s="23"/>
      <c r="OUD16" s="23"/>
      <c r="OUE16" s="23"/>
      <c r="OUF16" s="23"/>
      <c r="OUG16" s="23"/>
      <c r="OUH16" s="23"/>
      <c r="OUI16" s="23"/>
      <c r="OUJ16" s="23"/>
      <c r="OUK16" s="23"/>
      <c r="OUL16" s="23"/>
      <c r="OUM16" s="23"/>
      <c r="OUN16" s="23"/>
      <c r="OUO16" s="23"/>
      <c r="OUP16" s="23"/>
      <c r="OUQ16" s="23"/>
      <c r="OUR16" s="23"/>
      <c r="OUS16" s="23"/>
      <c r="OUT16" s="23"/>
      <c r="OUU16" s="23"/>
      <c r="OUV16" s="23"/>
      <c r="OUW16" s="23"/>
      <c r="OUX16" s="23"/>
      <c r="OUY16" s="23"/>
      <c r="OUZ16" s="23"/>
      <c r="OVA16" s="23"/>
      <c r="OVB16" s="23"/>
      <c r="OVC16" s="23"/>
      <c r="OVD16" s="23"/>
      <c r="OVE16" s="23"/>
      <c r="OVF16" s="23"/>
      <c r="OVG16" s="23"/>
      <c r="OVH16" s="23"/>
      <c r="OVI16" s="23"/>
      <c r="OVJ16" s="23"/>
      <c r="OVK16" s="23"/>
      <c r="OVL16" s="23"/>
      <c r="OVM16" s="23"/>
      <c r="OVN16" s="23"/>
      <c r="OVO16" s="23"/>
      <c r="OVP16" s="23"/>
      <c r="OVQ16" s="23"/>
      <c r="OVR16" s="23"/>
      <c r="OVS16" s="23"/>
      <c r="OVT16" s="23"/>
      <c r="OVU16" s="23"/>
      <c r="OVV16" s="23"/>
      <c r="OVW16" s="23"/>
      <c r="OVX16" s="23"/>
      <c r="OVY16" s="23"/>
      <c r="OVZ16" s="23"/>
      <c r="OWA16" s="23"/>
      <c r="OWB16" s="23"/>
      <c r="OWC16" s="23"/>
      <c r="OWD16" s="23"/>
      <c r="OWE16" s="23"/>
      <c r="OWF16" s="23"/>
      <c r="OWG16" s="23"/>
      <c r="OWH16" s="23"/>
      <c r="OWI16" s="23"/>
      <c r="OWJ16" s="23"/>
      <c r="OWK16" s="23"/>
      <c r="OWL16" s="23"/>
      <c r="OWM16" s="23"/>
      <c r="OWN16" s="23"/>
      <c r="OWO16" s="23"/>
      <c r="OWP16" s="23"/>
      <c r="OWQ16" s="23"/>
      <c r="OWR16" s="23"/>
      <c r="OWS16" s="23"/>
      <c r="OWT16" s="23"/>
      <c r="OWU16" s="23"/>
      <c r="OWV16" s="23"/>
      <c r="OWW16" s="23"/>
      <c r="OWX16" s="23"/>
      <c r="OWY16" s="23"/>
      <c r="OWZ16" s="23"/>
      <c r="OXA16" s="23"/>
      <c r="OXB16" s="23"/>
      <c r="OXC16" s="23"/>
      <c r="OXD16" s="23"/>
      <c r="OXE16" s="23"/>
      <c r="OXF16" s="23"/>
      <c r="OXG16" s="23"/>
      <c r="OXH16" s="23"/>
      <c r="OXI16" s="23"/>
      <c r="OXJ16" s="23"/>
      <c r="OXK16" s="23"/>
      <c r="OXL16" s="23"/>
      <c r="OXM16" s="23"/>
      <c r="OXN16" s="23"/>
      <c r="OXO16" s="23"/>
      <c r="OXP16" s="23"/>
      <c r="OXQ16" s="23"/>
      <c r="OXR16" s="23"/>
      <c r="OXS16" s="23"/>
      <c r="OXT16" s="23"/>
      <c r="OXU16" s="23"/>
      <c r="OXV16" s="23"/>
      <c r="OXW16" s="23"/>
      <c r="OXX16" s="23"/>
      <c r="OXY16" s="23"/>
      <c r="OXZ16" s="23"/>
      <c r="OYA16" s="23"/>
      <c r="OYB16" s="23"/>
      <c r="OYC16" s="23"/>
      <c r="OYD16" s="23"/>
      <c r="OYE16" s="23"/>
      <c r="OYF16" s="23"/>
      <c r="OYG16" s="23"/>
      <c r="OYH16" s="23"/>
      <c r="OYI16" s="23"/>
      <c r="OYJ16" s="23"/>
      <c r="OYK16" s="23"/>
      <c r="OYL16" s="23"/>
      <c r="OYM16" s="23"/>
      <c r="OYN16" s="23"/>
      <c r="OYO16" s="23"/>
      <c r="OYP16" s="23"/>
      <c r="OYQ16" s="23"/>
      <c r="OYR16" s="23"/>
      <c r="OYS16" s="23"/>
      <c r="OYT16" s="23"/>
      <c r="OYU16" s="23"/>
      <c r="OYV16" s="23"/>
      <c r="OYW16" s="23"/>
      <c r="OYX16" s="23"/>
      <c r="OYY16" s="23"/>
      <c r="OYZ16" s="23"/>
      <c r="OZA16" s="23"/>
      <c r="OZB16" s="23"/>
      <c r="OZC16" s="23"/>
      <c r="OZD16" s="23"/>
      <c r="OZE16" s="23"/>
      <c r="OZF16" s="23"/>
      <c r="OZG16" s="23"/>
      <c r="OZH16" s="23"/>
      <c r="OZI16" s="23"/>
      <c r="OZJ16" s="23"/>
      <c r="OZK16" s="23"/>
      <c r="OZL16" s="23"/>
      <c r="OZM16" s="23"/>
      <c r="OZN16" s="23"/>
      <c r="OZO16" s="23"/>
      <c r="OZP16" s="23"/>
      <c r="OZQ16" s="23"/>
      <c r="OZR16" s="23"/>
      <c r="OZS16" s="23"/>
      <c r="OZT16" s="23"/>
      <c r="OZU16" s="23"/>
      <c r="OZV16" s="23"/>
      <c r="OZW16" s="23"/>
      <c r="OZX16" s="23"/>
      <c r="OZY16" s="23"/>
      <c r="OZZ16" s="23"/>
      <c r="PAA16" s="23"/>
      <c r="PAB16" s="23"/>
      <c r="PAC16" s="23"/>
      <c r="PAD16" s="23"/>
      <c r="PAE16" s="23"/>
      <c r="PAF16" s="23"/>
      <c r="PAG16" s="23"/>
      <c r="PAH16" s="23"/>
      <c r="PAI16" s="23"/>
      <c r="PAJ16" s="23"/>
      <c r="PAK16" s="23"/>
      <c r="PAL16" s="23"/>
      <c r="PAM16" s="23"/>
      <c r="PAN16" s="23"/>
      <c r="PAO16" s="23"/>
      <c r="PAP16" s="23"/>
      <c r="PAQ16" s="23"/>
      <c r="PAR16" s="23"/>
      <c r="PAS16" s="23"/>
      <c r="PAT16" s="23"/>
      <c r="PAU16" s="23"/>
      <c r="PAV16" s="23"/>
      <c r="PAW16" s="23"/>
      <c r="PAX16" s="23"/>
      <c r="PAY16" s="23"/>
      <c r="PAZ16" s="23"/>
      <c r="PBA16" s="23"/>
      <c r="PBB16" s="23"/>
      <c r="PBC16" s="23"/>
      <c r="PBD16" s="23"/>
      <c r="PBE16" s="23"/>
      <c r="PBF16" s="23"/>
      <c r="PBG16" s="23"/>
      <c r="PBH16" s="23"/>
      <c r="PBI16" s="23"/>
      <c r="PBJ16" s="23"/>
      <c r="PBK16" s="23"/>
      <c r="PBL16" s="23"/>
      <c r="PBM16" s="23"/>
      <c r="PBN16" s="23"/>
      <c r="PBO16" s="23"/>
      <c r="PBP16" s="23"/>
      <c r="PBQ16" s="23"/>
      <c r="PBR16" s="23"/>
      <c r="PBS16" s="23"/>
      <c r="PBT16" s="23"/>
      <c r="PBU16" s="23"/>
      <c r="PBV16" s="23"/>
      <c r="PBW16" s="23"/>
      <c r="PBX16" s="23"/>
      <c r="PBY16" s="23"/>
      <c r="PBZ16" s="23"/>
      <c r="PCA16" s="23"/>
      <c r="PCB16" s="23"/>
      <c r="PCC16" s="23"/>
      <c r="PCD16" s="23"/>
      <c r="PCE16" s="23"/>
      <c r="PCF16" s="23"/>
      <c r="PCG16" s="23"/>
      <c r="PCH16" s="23"/>
      <c r="PCI16" s="23"/>
      <c r="PCJ16" s="23"/>
      <c r="PCK16" s="23"/>
      <c r="PCL16" s="23"/>
      <c r="PCM16" s="23"/>
      <c r="PCN16" s="23"/>
      <c r="PCO16" s="23"/>
      <c r="PCP16" s="23"/>
      <c r="PCQ16" s="23"/>
      <c r="PCR16" s="23"/>
      <c r="PCS16" s="23"/>
      <c r="PCT16" s="23"/>
      <c r="PCU16" s="23"/>
      <c r="PCV16" s="23"/>
      <c r="PCW16" s="23"/>
      <c r="PCX16" s="23"/>
      <c r="PCY16" s="23"/>
      <c r="PCZ16" s="23"/>
      <c r="PDA16" s="23"/>
      <c r="PDB16" s="23"/>
      <c r="PDC16" s="23"/>
      <c r="PDD16" s="23"/>
      <c r="PDE16" s="23"/>
      <c r="PDF16" s="23"/>
      <c r="PDG16" s="23"/>
      <c r="PDH16" s="23"/>
      <c r="PDI16" s="23"/>
      <c r="PDJ16" s="23"/>
      <c r="PDK16" s="23"/>
      <c r="PDL16" s="23"/>
      <c r="PDM16" s="23"/>
      <c r="PDN16" s="23"/>
      <c r="PDO16" s="23"/>
      <c r="PDP16" s="23"/>
      <c r="PDQ16" s="23"/>
      <c r="PDR16" s="23"/>
      <c r="PDS16" s="23"/>
      <c r="PDT16" s="23"/>
      <c r="PDU16" s="23"/>
      <c r="PDV16" s="23"/>
      <c r="PDW16" s="23"/>
      <c r="PDX16" s="23"/>
      <c r="PDY16" s="23"/>
      <c r="PDZ16" s="23"/>
      <c r="PEA16" s="23"/>
      <c r="PEB16" s="23"/>
      <c r="PEC16" s="23"/>
      <c r="PED16" s="23"/>
      <c r="PEE16" s="23"/>
      <c r="PEF16" s="23"/>
      <c r="PEG16" s="23"/>
      <c r="PEH16" s="23"/>
      <c r="PEI16" s="23"/>
      <c r="PEJ16" s="23"/>
      <c r="PEK16" s="23"/>
      <c r="PEL16" s="23"/>
      <c r="PEM16" s="23"/>
      <c r="PEN16" s="23"/>
      <c r="PEO16" s="23"/>
      <c r="PEP16" s="23"/>
      <c r="PEQ16" s="23"/>
      <c r="PER16" s="23"/>
      <c r="PES16" s="23"/>
      <c r="PET16" s="23"/>
      <c r="PEU16" s="23"/>
      <c r="PEV16" s="23"/>
      <c r="PEW16" s="23"/>
      <c r="PEX16" s="23"/>
      <c r="PEY16" s="23"/>
      <c r="PEZ16" s="23"/>
      <c r="PFA16" s="23"/>
      <c r="PFB16" s="23"/>
      <c r="PFC16" s="23"/>
      <c r="PFD16" s="23"/>
      <c r="PFE16" s="23"/>
      <c r="PFF16" s="23"/>
      <c r="PFG16" s="23"/>
      <c r="PFH16" s="23"/>
      <c r="PFI16" s="23"/>
      <c r="PFJ16" s="23"/>
      <c r="PFK16" s="23"/>
      <c r="PFL16" s="23"/>
      <c r="PFM16" s="23"/>
      <c r="PFN16" s="23"/>
      <c r="PFO16" s="23"/>
      <c r="PFP16" s="23"/>
      <c r="PFQ16" s="23"/>
      <c r="PFR16" s="23"/>
      <c r="PFS16" s="23"/>
      <c r="PFT16" s="23"/>
      <c r="PFU16" s="23"/>
      <c r="PFV16" s="23"/>
      <c r="PFW16" s="23"/>
      <c r="PFX16" s="23"/>
      <c r="PFY16" s="23"/>
      <c r="PFZ16" s="23"/>
      <c r="PGA16" s="23"/>
      <c r="PGB16" s="23"/>
      <c r="PGC16" s="23"/>
      <c r="PGD16" s="23"/>
      <c r="PGE16" s="23"/>
      <c r="PGF16" s="23"/>
      <c r="PGG16" s="23"/>
      <c r="PGH16" s="23"/>
      <c r="PGI16" s="23"/>
      <c r="PGJ16" s="23"/>
      <c r="PGK16" s="23"/>
      <c r="PGL16" s="23"/>
      <c r="PGM16" s="23"/>
      <c r="PGN16" s="23"/>
      <c r="PGO16" s="23"/>
      <c r="PGP16" s="23"/>
      <c r="PGQ16" s="23"/>
      <c r="PGR16" s="23"/>
      <c r="PGS16" s="23"/>
      <c r="PGT16" s="23"/>
      <c r="PGU16" s="23"/>
      <c r="PGV16" s="23"/>
      <c r="PGW16" s="23"/>
      <c r="PGX16" s="23"/>
      <c r="PGY16" s="23"/>
      <c r="PGZ16" s="23"/>
      <c r="PHA16" s="23"/>
      <c r="PHB16" s="23"/>
      <c r="PHC16" s="23"/>
      <c r="PHD16" s="23"/>
      <c r="PHE16" s="23"/>
      <c r="PHF16" s="23"/>
      <c r="PHG16" s="23"/>
      <c r="PHH16" s="23"/>
      <c r="PHI16" s="23"/>
      <c r="PHJ16" s="23"/>
      <c r="PHK16" s="23"/>
      <c r="PHL16" s="23"/>
      <c r="PHM16" s="23"/>
      <c r="PHN16" s="23"/>
      <c r="PHO16" s="23"/>
      <c r="PHP16" s="23"/>
      <c r="PHQ16" s="23"/>
      <c r="PHR16" s="23"/>
      <c r="PHS16" s="23"/>
      <c r="PHT16" s="23"/>
      <c r="PHU16" s="23"/>
      <c r="PHV16" s="23"/>
      <c r="PHW16" s="23"/>
      <c r="PHX16" s="23"/>
      <c r="PHY16" s="23"/>
      <c r="PHZ16" s="23"/>
      <c r="PIA16" s="23"/>
      <c r="PIB16" s="23"/>
      <c r="PIC16" s="23"/>
      <c r="PID16" s="23"/>
      <c r="PIE16" s="23"/>
      <c r="PIF16" s="23"/>
      <c r="PIG16" s="23"/>
      <c r="PIH16" s="23"/>
      <c r="PII16" s="23"/>
      <c r="PIJ16" s="23"/>
      <c r="PIK16" s="23"/>
      <c r="PIL16" s="23"/>
      <c r="PIM16" s="23"/>
      <c r="PIN16" s="23"/>
      <c r="PIO16" s="23"/>
      <c r="PIP16" s="23"/>
      <c r="PIQ16" s="23"/>
      <c r="PIR16" s="23"/>
      <c r="PIS16" s="23"/>
      <c r="PIT16" s="23"/>
      <c r="PIU16" s="23"/>
      <c r="PIV16" s="23"/>
      <c r="PIW16" s="23"/>
      <c r="PIX16" s="23"/>
      <c r="PIY16" s="23"/>
      <c r="PIZ16" s="23"/>
      <c r="PJA16" s="23"/>
      <c r="PJB16" s="23"/>
      <c r="PJC16" s="23"/>
      <c r="PJD16" s="23"/>
      <c r="PJE16" s="23"/>
      <c r="PJF16" s="23"/>
      <c r="PJG16" s="23"/>
      <c r="PJH16" s="23"/>
      <c r="PJI16" s="23"/>
      <c r="PJJ16" s="23"/>
      <c r="PJK16" s="23"/>
      <c r="PJL16" s="23"/>
      <c r="PJM16" s="23"/>
      <c r="PJN16" s="23"/>
      <c r="PJO16" s="23"/>
      <c r="PJP16" s="23"/>
      <c r="PJQ16" s="23"/>
      <c r="PJR16" s="23"/>
      <c r="PJS16" s="23"/>
      <c r="PJT16" s="23"/>
      <c r="PJU16" s="23"/>
      <c r="PJV16" s="23"/>
      <c r="PJW16" s="23"/>
      <c r="PJX16" s="23"/>
      <c r="PJY16" s="23"/>
      <c r="PJZ16" s="23"/>
      <c r="PKA16" s="23"/>
      <c r="PKB16" s="23"/>
      <c r="PKC16" s="23"/>
      <c r="PKD16" s="23"/>
      <c r="PKE16" s="23"/>
      <c r="PKF16" s="23"/>
      <c r="PKG16" s="23"/>
      <c r="PKH16" s="23"/>
      <c r="PKI16" s="23"/>
      <c r="PKJ16" s="23"/>
      <c r="PKK16" s="23"/>
      <c r="PKL16" s="23"/>
      <c r="PKM16" s="23"/>
      <c r="PKN16" s="23"/>
      <c r="PKO16" s="23"/>
      <c r="PKP16" s="23"/>
      <c r="PKQ16" s="23"/>
      <c r="PKR16" s="23"/>
      <c r="PKS16" s="23"/>
      <c r="PKT16" s="23"/>
      <c r="PKU16" s="23"/>
      <c r="PKV16" s="23"/>
      <c r="PKW16" s="23"/>
      <c r="PKX16" s="23"/>
      <c r="PKY16" s="23"/>
      <c r="PKZ16" s="23"/>
      <c r="PLA16" s="23"/>
      <c r="PLB16" s="23"/>
      <c r="PLC16" s="23"/>
      <c r="PLD16" s="23"/>
      <c r="PLE16" s="23"/>
      <c r="PLF16" s="23"/>
      <c r="PLG16" s="23"/>
      <c r="PLH16" s="23"/>
      <c r="PLI16" s="23"/>
      <c r="PLJ16" s="23"/>
      <c r="PLK16" s="23"/>
      <c r="PLL16" s="23"/>
      <c r="PLM16" s="23"/>
      <c r="PLN16" s="23"/>
      <c r="PLO16" s="23"/>
      <c r="PLP16" s="23"/>
      <c r="PLQ16" s="23"/>
      <c r="PLR16" s="23"/>
      <c r="PLS16" s="23"/>
      <c r="PLT16" s="23"/>
      <c r="PLU16" s="23"/>
      <c r="PLV16" s="23"/>
      <c r="PLW16" s="23"/>
      <c r="PLX16" s="23"/>
      <c r="PLY16" s="23"/>
      <c r="PLZ16" s="23"/>
      <c r="PMA16" s="23"/>
      <c r="PMB16" s="23"/>
      <c r="PMC16" s="23"/>
      <c r="PMD16" s="23"/>
      <c r="PME16" s="23"/>
      <c r="PMF16" s="23"/>
      <c r="PMG16" s="23"/>
      <c r="PMH16" s="23"/>
      <c r="PMI16" s="23"/>
      <c r="PMJ16" s="23"/>
      <c r="PMK16" s="23"/>
      <c r="PML16" s="23"/>
      <c r="PMM16" s="23"/>
      <c r="PMN16" s="23"/>
      <c r="PMO16" s="23"/>
      <c r="PMP16" s="23"/>
      <c r="PMQ16" s="23"/>
      <c r="PMR16" s="23"/>
      <c r="PMS16" s="23"/>
      <c r="PMT16" s="23"/>
      <c r="PMU16" s="23"/>
      <c r="PMV16" s="23"/>
      <c r="PMW16" s="23"/>
      <c r="PMX16" s="23"/>
      <c r="PMY16" s="23"/>
      <c r="PMZ16" s="23"/>
      <c r="PNA16" s="23"/>
      <c r="PNB16" s="23"/>
      <c r="PNC16" s="23"/>
      <c r="PND16" s="23"/>
      <c r="PNE16" s="23"/>
      <c r="PNF16" s="23"/>
      <c r="PNG16" s="23"/>
      <c r="PNH16" s="23"/>
      <c r="PNI16" s="23"/>
      <c r="PNJ16" s="23"/>
      <c r="PNK16" s="23"/>
      <c r="PNL16" s="23"/>
      <c r="PNM16" s="23"/>
      <c r="PNN16" s="23"/>
      <c r="PNO16" s="23"/>
      <c r="PNP16" s="23"/>
      <c r="PNQ16" s="23"/>
      <c r="PNR16" s="23"/>
      <c r="PNS16" s="23"/>
      <c r="PNT16" s="23"/>
      <c r="PNU16" s="23"/>
      <c r="PNV16" s="23"/>
      <c r="PNW16" s="23"/>
      <c r="PNX16" s="23"/>
      <c r="PNY16" s="23"/>
      <c r="PNZ16" s="23"/>
      <c r="POA16" s="23"/>
      <c r="POB16" s="23"/>
      <c r="POC16" s="23"/>
      <c r="POD16" s="23"/>
      <c r="POE16" s="23"/>
      <c r="POF16" s="23"/>
      <c r="POG16" s="23"/>
      <c r="POH16" s="23"/>
      <c r="POI16" s="23"/>
      <c r="POJ16" s="23"/>
      <c r="POK16" s="23"/>
      <c r="POL16" s="23"/>
      <c r="POM16" s="23"/>
      <c r="PON16" s="23"/>
      <c r="POO16" s="23"/>
      <c r="POP16" s="23"/>
      <c r="POQ16" s="23"/>
      <c r="POR16" s="23"/>
      <c r="POS16" s="23"/>
      <c r="POT16" s="23"/>
      <c r="POU16" s="23"/>
      <c r="POV16" s="23"/>
      <c r="POW16" s="23"/>
      <c r="POX16" s="23"/>
      <c r="POY16" s="23"/>
      <c r="POZ16" s="23"/>
      <c r="PPA16" s="23"/>
      <c r="PPB16" s="23"/>
      <c r="PPC16" s="23"/>
      <c r="PPD16" s="23"/>
      <c r="PPE16" s="23"/>
      <c r="PPF16" s="23"/>
      <c r="PPG16" s="23"/>
      <c r="PPH16" s="23"/>
      <c r="PPI16" s="23"/>
      <c r="PPJ16" s="23"/>
      <c r="PPK16" s="23"/>
      <c r="PPL16" s="23"/>
      <c r="PPM16" s="23"/>
      <c r="PPN16" s="23"/>
      <c r="PPO16" s="23"/>
      <c r="PPP16" s="23"/>
      <c r="PPQ16" s="23"/>
      <c r="PPR16" s="23"/>
      <c r="PPS16" s="23"/>
      <c r="PPT16" s="23"/>
      <c r="PPU16" s="23"/>
      <c r="PPV16" s="23"/>
      <c r="PPW16" s="23"/>
      <c r="PPX16" s="23"/>
      <c r="PPY16" s="23"/>
      <c r="PPZ16" s="23"/>
      <c r="PQA16" s="23"/>
      <c r="PQB16" s="23"/>
      <c r="PQC16" s="23"/>
      <c r="PQD16" s="23"/>
      <c r="PQE16" s="23"/>
      <c r="PQF16" s="23"/>
      <c r="PQG16" s="23"/>
      <c r="PQH16" s="23"/>
      <c r="PQI16" s="23"/>
      <c r="PQJ16" s="23"/>
      <c r="PQK16" s="23"/>
      <c r="PQL16" s="23"/>
      <c r="PQM16" s="23"/>
      <c r="PQN16" s="23"/>
      <c r="PQO16" s="23"/>
      <c r="PQP16" s="23"/>
      <c r="PQQ16" s="23"/>
      <c r="PQR16" s="23"/>
      <c r="PQS16" s="23"/>
      <c r="PQT16" s="23"/>
      <c r="PQU16" s="23"/>
      <c r="PQV16" s="23"/>
      <c r="PQW16" s="23"/>
      <c r="PQX16" s="23"/>
      <c r="PQY16" s="23"/>
      <c r="PQZ16" s="23"/>
      <c r="PRA16" s="23"/>
      <c r="PRB16" s="23"/>
      <c r="PRC16" s="23"/>
      <c r="PRD16" s="23"/>
      <c r="PRE16" s="23"/>
      <c r="PRF16" s="23"/>
      <c r="PRG16" s="23"/>
      <c r="PRH16" s="23"/>
      <c r="PRI16" s="23"/>
      <c r="PRJ16" s="23"/>
      <c r="PRK16" s="23"/>
      <c r="PRL16" s="23"/>
      <c r="PRM16" s="23"/>
      <c r="PRN16" s="23"/>
      <c r="PRO16" s="23"/>
      <c r="PRP16" s="23"/>
      <c r="PRQ16" s="23"/>
      <c r="PRR16" s="23"/>
      <c r="PRS16" s="23"/>
      <c r="PRT16" s="23"/>
      <c r="PRU16" s="23"/>
      <c r="PRV16" s="23"/>
      <c r="PRW16" s="23"/>
      <c r="PRX16" s="23"/>
      <c r="PRY16" s="23"/>
      <c r="PRZ16" s="23"/>
      <c r="PSA16" s="23"/>
      <c r="PSB16" s="23"/>
      <c r="PSC16" s="23"/>
      <c r="PSD16" s="23"/>
      <c r="PSE16" s="23"/>
      <c r="PSF16" s="23"/>
      <c r="PSG16" s="23"/>
      <c r="PSH16" s="23"/>
      <c r="PSI16" s="23"/>
      <c r="PSJ16" s="23"/>
      <c r="PSK16" s="23"/>
      <c r="PSL16" s="23"/>
      <c r="PSM16" s="23"/>
      <c r="PSN16" s="23"/>
      <c r="PSO16" s="23"/>
      <c r="PSP16" s="23"/>
      <c r="PSQ16" s="23"/>
      <c r="PSR16" s="23"/>
      <c r="PSS16" s="23"/>
      <c r="PST16" s="23"/>
      <c r="PSU16" s="23"/>
      <c r="PSV16" s="23"/>
      <c r="PSW16" s="23"/>
      <c r="PSX16" s="23"/>
      <c r="PSY16" s="23"/>
      <c r="PSZ16" s="23"/>
      <c r="PTA16" s="23"/>
      <c r="PTB16" s="23"/>
      <c r="PTC16" s="23"/>
      <c r="PTD16" s="23"/>
      <c r="PTE16" s="23"/>
      <c r="PTF16" s="23"/>
      <c r="PTG16" s="23"/>
      <c r="PTH16" s="23"/>
      <c r="PTI16" s="23"/>
      <c r="PTJ16" s="23"/>
      <c r="PTK16" s="23"/>
      <c r="PTL16" s="23"/>
      <c r="PTM16" s="23"/>
      <c r="PTN16" s="23"/>
      <c r="PTO16" s="23"/>
      <c r="PTP16" s="23"/>
      <c r="PTQ16" s="23"/>
      <c r="PTR16" s="23"/>
      <c r="PTS16" s="23"/>
      <c r="PTT16" s="23"/>
      <c r="PTU16" s="23"/>
      <c r="PTV16" s="23"/>
      <c r="PTW16" s="23"/>
      <c r="PTX16" s="23"/>
      <c r="PTY16" s="23"/>
      <c r="PTZ16" s="23"/>
      <c r="PUA16" s="23"/>
      <c r="PUB16" s="23"/>
      <c r="PUC16" s="23"/>
      <c r="PUD16" s="23"/>
      <c r="PUE16" s="23"/>
      <c r="PUF16" s="23"/>
      <c r="PUG16" s="23"/>
      <c r="PUH16" s="23"/>
      <c r="PUI16" s="23"/>
      <c r="PUJ16" s="23"/>
      <c r="PUK16" s="23"/>
      <c r="PUL16" s="23"/>
      <c r="PUM16" s="23"/>
      <c r="PUN16" s="23"/>
      <c r="PUO16" s="23"/>
      <c r="PUP16" s="23"/>
      <c r="PUQ16" s="23"/>
      <c r="PUR16" s="23"/>
      <c r="PUS16" s="23"/>
      <c r="PUT16" s="23"/>
      <c r="PUU16" s="23"/>
      <c r="PUV16" s="23"/>
      <c r="PUW16" s="23"/>
      <c r="PUX16" s="23"/>
      <c r="PUY16" s="23"/>
      <c r="PUZ16" s="23"/>
      <c r="PVA16" s="23"/>
      <c r="PVB16" s="23"/>
      <c r="PVC16" s="23"/>
      <c r="PVD16" s="23"/>
      <c r="PVE16" s="23"/>
      <c r="PVF16" s="23"/>
      <c r="PVG16" s="23"/>
      <c r="PVH16" s="23"/>
      <c r="PVI16" s="23"/>
      <c r="PVJ16" s="23"/>
      <c r="PVK16" s="23"/>
      <c r="PVL16" s="23"/>
      <c r="PVM16" s="23"/>
      <c r="PVN16" s="23"/>
      <c r="PVO16" s="23"/>
      <c r="PVP16" s="23"/>
      <c r="PVQ16" s="23"/>
      <c r="PVR16" s="23"/>
      <c r="PVS16" s="23"/>
      <c r="PVT16" s="23"/>
      <c r="PVU16" s="23"/>
      <c r="PVV16" s="23"/>
      <c r="PVW16" s="23"/>
      <c r="PVX16" s="23"/>
      <c r="PVY16" s="23"/>
      <c r="PVZ16" s="23"/>
      <c r="PWA16" s="23"/>
      <c r="PWB16" s="23"/>
      <c r="PWC16" s="23"/>
      <c r="PWD16" s="23"/>
      <c r="PWE16" s="23"/>
      <c r="PWF16" s="23"/>
      <c r="PWG16" s="23"/>
      <c r="PWH16" s="23"/>
      <c r="PWI16" s="23"/>
      <c r="PWJ16" s="23"/>
      <c r="PWK16" s="23"/>
      <c r="PWL16" s="23"/>
      <c r="PWM16" s="23"/>
      <c r="PWN16" s="23"/>
      <c r="PWO16" s="23"/>
      <c r="PWP16" s="23"/>
      <c r="PWQ16" s="23"/>
      <c r="PWR16" s="23"/>
      <c r="PWS16" s="23"/>
      <c r="PWT16" s="23"/>
      <c r="PWU16" s="23"/>
      <c r="PWV16" s="23"/>
      <c r="PWW16" s="23"/>
      <c r="PWX16" s="23"/>
      <c r="PWY16" s="23"/>
      <c r="PWZ16" s="23"/>
      <c r="PXA16" s="23"/>
      <c r="PXB16" s="23"/>
      <c r="PXC16" s="23"/>
      <c r="PXD16" s="23"/>
      <c r="PXE16" s="23"/>
      <c r="PXF16" s="23"/>
      <c r="PXG16" s="23"/>
      <c r="PXH16" s="23"/>
      <c r="PXI16" s="23"/>
      <c r="PXJ16" s="23"/>
      <c r="PXK16" s="23"/>
      <c r="PXL16" s="23"/>
      <c r="PXM16" s="23"/>
      <c r="PXN16" s="23"/>
      <c r="PXO16" s="23"/>
      <c r="PXP16" s="23"/>
      <c r="PXQ16" s="23"/>
      <c r="PXR16" s="23"/>
      <c r="PXS16" s="23"/>
      <c r="PXT16" s="23"/>
      <c r="PXU16" s="23"/>
      <c r="PXV16" s="23"/>
      <c r="PXW16" s="23"/>
      <c r="PXX16" s="23"/>
      <c r="PXY16" s="23"/>
      <c r="PXZ16" s="23"/>
      <c r="PYA16" s="23"/>
      <c r="PYB16" s="23"/>
      <c r="PYC16" s="23"/>
      <c r="PYD16" s="23"/>
      <c r="PYE16" s="23"/>
      <c r="PYF16" s="23"/>
      <c r="PYG16" s="23"/>
      <c r="PYH16" s="23"/>
      <c r="PYI16" s="23"/>
      <c r="PYJ16" s="23"/>
      <c r="PYK16" s="23"/>
      <c r="PYL16" s="23"/>
      <c r="PYM16" s="23"/>
      <c r="PYN16" s="23"/>
      <c r="PYO16" s="23"/>
      <c r="PYP16" s="23"/>
      <c r="PYQ16" s="23"/>
      <c r="PYR16" s="23"/>
      <c r="PYS16" s="23"/>
      <c r="PYT16" s="23"/>
      <c r="PYU16" s="23"/>
      <c r="PYV16" s="23"/>
      <c r="PYW16" s="23"/>
      <c r="PYX16" s="23"/>
      <c r="PYY16" s="23"/>
      <c r="PYZ16" s="23"/>
      <c r="PZA16" s="23"/>
      <c r="PZB16" s="23"/>
      <c r="PZC16" s="23"/>
      <c r="PZD16" s="23"/>
      <c r="PZE16" s="23"/>
      <c r="PZF16" s="23"/>
      <c r="PZG16" s="23"/>
      <c r="PZH16" s="23"/>
      <c r="PZI16" s="23"/>
      <c r="PZJ16" s="23"/>
      <c r="PZK16" s="23"/>
      <c r="PZL16" s="23"/>
      <c r="PZM16" s="23"/>
      <c r="PZN16" s="23"/>
      <c r="PZO16" s="23"/>
      <c r="PZP16" s="23"/>
      <c r="PZQ16" s="23"/>
      <c r="PZR16" s="23"/>
      <c r="PZS16" s="23"/>
      <c r="PZT16" s="23"/>
      <c r="PZU16" s="23"/>
      <c r="PZV16" s="23"/>
      <c r="PZW16" s="23"/>
      <c r="PZX16" s="23"/>
      <c r="PZY16" s="23"/>
      <c r="PZZ16" s="23"/>
      <c r="QAA16" s="23"/>
      <c r="QAB16" s="23"/>
      <c r="QAC16" s="23"/>
      <c r="QAD16" s="23"/>
      <c r="QAE16" s="23"/>
      <c r="QAF16" s="23"/>
      <c r="QAG16" s="23"/>
      <c r="QAH16" s="23"/>
      <c r="QAI16" s="23"/>
      <c r="QAJ16" s="23"/>
      <c r="QAK16" s="23"/>
      <c r="QAL16" s="23"/>
      <c r="QAM16" s="23"/>
      <c r="QAN16" s="23"/>
      <c r="QAO16" s="23"/>
      <c r="QAP16" s="23"/>
      <c r="QAQ16" s="23"/>
      <c r="QAR16" s="23"/>
      <c r="QAS16" s="23"/>
      <c r="QAT16" s="23"/>
      <c r="QAU16" s="23"/>
      <c r="QAV16" s="23"/>
      <c r="QAW16" s="23"/>
      <c r="QAX16" s="23"/>
      <c r="QAY16" s="23"/>
      <c r="QAZ16" s="23"/>
      <c r="QBA16" s="23"/>
      <c r="QBB16" s="23"/>
      <c r="QBC16" s="23"/>
      <c r="QBD16" s="23"/>
      <c r="QBE16" s="23"/>
      <c r="QBF16" s="23"/>
      <c r="QBG16" s="23"/>
      <c r="QBH16" s="23"/>
      <c r="QBI16" s="23"/>
      <c r="QBJ16" s="23"/>
      <c r="QBK16" s="23"/>
      <c r="QBL16" s="23"/>
      <c r="QBM16" s="23"/>
      <c r="QBN16" s="23"/>
      <c r="QBO16" s="23"/>
      <c r="QBP16" s="23"/>
      <c r="QBQ16" s="23"/>
      <c r="QBR16" s="23"/>
      <c r="QBS16" s="23"/>
      <c r="QBT16" s="23"/>
      <c r="QBU16" s="23"/>
      <c r="QBV16" s="23"/>
      <c r="QBW16" s="23"/>
      <c r="QBX16" s="23"/>
      <c r="QBY16" s="23"/>
      <c r="QBZ16" s="23"/>
      <c r="QCA16" s="23"/>
      <c r="QCB16" s="23"/>
      <c r="QCC16" s="23"/>
      <c r="QCD16" s="23"/>
      <c r="QCE16" s="23"/>
      <c r="QCF16" s="23"/>
      <c r="QCG16" s="23"/>
      <c r="QCH16" s="23"/>
      <c r="QCI16" s="23"/>
      <c r="QCJ16" s="23"/>
      <c r="QCK16" s="23"/>
      <c r="QCL16" s="23"/>
      <c r="QCM16" s="23"/>
      <c r="QCN16" s="23"/>
      <c r="QCO16" s="23"/>
      <c r="QCP16" s="23"/>
      <c r="QCQ16" s="23"/>
      <c r="QCR16" s="23"/>
      <c r="QCS16" s="23"/>
      <c r="QCT16" s="23"/>
      <c r="QCU16" s="23"/>
      <c r="QCV16" s="23"/>
      <c r="QCW16" s="23"/>
      <c r="QCX16" s="23"/>
      <c r="QCY16" s="23"/>
      <c r="QCZ16" s="23"/>
      <c r="QDA16" s="23"/>
      <c r="QDB16" s="23"/>
      <c r="QDC16" s="23"/>
      <c r="QDD16" s="23"/>
      <c r="QDE16" s="23"/>
      <c r="QDF16" s="23"/>
      <c r="QDG16" s="23"/>
      <c r="QDH16" s="23"/>
      <c r="QDI16" s="23"/>
      <c r="QDJ16" s="23"/>
      <c r="QDK16" s="23"/>
      <c r="QDL16" s="23"/>
      <c r="QDM16" s="23"/>
      <c r="QDN16" s="23"/>
      <c r="QDO16" s="23"/>
      <c r="QDP16" s="23"/>
      <c r="QDQ16" s="23"/>
      <c r="QDR16" s="23"/>
      <c r="QDS16" s="23"/>
      <c r="QDT16" s="23"/>
      <c r="QDU16" s="23"/>
      <c r="QDV16" s="23"/>
      <c r="QDW16" s="23"/>
      <c r="QDX16" s="23"/>
      <c r="QDY16" s="23"/>
      <c r="QDZ16" s="23"/>
      <c r="QEA16" s="23"/>
      <c r="QEB16" s="23"/>
      <c r="QEC16" s="23"/>
      <c r="QED16" s="23"/>
      <c r="QEE16" s="23"/>
      <c r="QEF16" s="23"/>
      <c r="QEG16" s="23"/>
      <c r="QEH16" s="23"/>
      <c r="QEI16" s="23"/>
      <c r="QEJ16" s="23"/>
      <c r="QEK16" s="23"/>
      <c r="QEL16" s="23"/>
      <c r="QEM16" s="23"/>
      <c r="QEN16" s="23"/>
      <c r="QEO16" s="23"/>
      <c r="QEP16" s="23"/>
      <c r="QEQ16" s="23"/>
      <c r="QER16" s="23"/>
      <c r="QES16" s="23"/>
      <c r="QET16" s="23"/>
      <c r="QEU16" s="23"/>
      <c r="QEV16" s="23"/>
      <c r="QEW16" s="23"/>
      <c r="QEX16" s="23"/>
      <c r="QEY16" s="23"/>
      <c r="QEZ16" s="23"/>
      <c r="QFA16" s="23"/>
      <c r="QFB16" s="23"/>
      <c r="QFC16" s="23"/>
      <c r="QFD16" s="23"/>
      <c r="QFE16" s="23"/>
      <c r="QFF16" s="23"/>
      <c r="QFG16" s="23"/>
      <c r="QFH16" s="23"/>
      <c r="QFI16" s="23"/>
      <c r="QFJ16" s="23"/>
      <c r="QFK16" s="23"/>
      <c r="QFL16" s="23"/>
      <c r="QFM16" s="23"/>
      <c r="QFN16" s="23"/>
      <c r="QFO16" s="23"/>
      <c r="QFP16" s="23"/>
      <c r="QFQ16" s="23"/>
      <c r="QFR16" s="23"/>
      <c r="QFS16" s="23"/>
      <c r="QFT16" s="23"/>
      <c r="QFU16" s="23"/>
      <c r="QFV16" s="23"/>
      <c r="QFW16" s="23"/>
      <c r="QFX16" s="23"/>
      <c r="QFY16" s="23"/>
      <c r="QFZ16" s="23"/>
      <c r="QGA16" s="23"/>
      <c r="QGB16" s="23"/>
      <c r="QGC16" s="23"/>
      <c r="QGD16" s="23"/>
      <c r="QGE16" s="23"/>
      <c r="QGF16" s="23"/>
      <c r="QGG16" s="23"/>
      <c r="QGH16" s="23"/>
      <c r="QGI16" s="23"/>
      <c r="QGJ16" s="23"/>
      <c r="QGK16" s="23"/>
      <c r="QGL16" s="23"/>
      <c r="QGM16" s="23"/>
      <c r="QGN16" s="23"/>
      <c r="QGO16" s="23"/>
      <c r="QGP16" s="23"/>
      <c r="QGQ16" s="23"/>
      <c r="QGR16" s="23"/>
      <c r="QGS16" s="23"/>
      <c r="QGT16" s="23"/>
      <c r="QGU16" s="23"/>
      <c r="QGV16" s="23"/>
      <c r="QGW16" s="23"/>
      <c r="QGX16" s="23"/>
      <c r="QGY16" s="23"/>
      <c r="QGZ16" s="23"/>
      <c r="QHA16" s="23"/>
      <c r="QHB16" s="23"/>
      <c r="QHC16" s="23"/>
      <c r="QHD16" s="23"/>
      <c r="QHE16" s="23"/>
      <c r="QHF16" s="23"/>
      <c r="QHG16" s="23"/>
      <c r="QHH16" s="23"/>
      <c r="QHI16" s="23"/>
      <c r="QHJ16" s="23"/>
      <c r="QHK16" s="23"/>
      <c r="QHL16" s="23"/>
      <c r="QHM16" s="23"/>
      <c r="QHN16" s="23"/>
      <c r="QHO16" s="23"/>
      <c r="QHP16" s="23"/>
      <c r="QHQ16" s="23"/>
      <c r="QHR16" s="23"/>
      <c r="QHS16" s="23"/>
      <c r="QHT16" s="23"/>
      <c r="QHU16" s="23"/>
      <c r="QHV16" s="23"/>
      <c r="QHW16" s="23"/>
      <c r="QHX16" s="23"/>
      <c r="QHY16" s="23"/>
      <c r="QHZ16" s="23"/>
      <c r="QIA16" s="23"/>
      <c r="QIB16" s="23"/>
      <c r="QIC16" s="23"/>
      <c r="QID16" s="23"/>
      <c r="QIE16" s="23"/>
      <c r="QIF16" s="23"/>
      <c r="QIG16" s="23"/>
      <c r="QIH16" s="23"/>
      <c r="QII16" s="23"/>
      <c r="QIJ16" s="23"/>
      <c r="QIK16" s="23"/>
      <c r="QIL16" s="23"/>
      <c r="QIM16" s="23"/>
      <c r="QIN16" s="23"/>
      <c r="QIO16" s="23"/>
      <c r="QIP16" s="23"/>
      <c r="QIQ16" s="23"/>
      <c r="QIR16" s="23"/>
      <c r="QIS16" s="23"/>
      <c r="QIT16" s="23"/>
      <c r="QIU16" s="23"/>
      <c r="QIV16" s="23"/>
      <c r="QIW16" s="23"/>
      <c r="QIX16" s="23"/>
      <c r="QIY16" s="23"/>
      <c r="QIZ16" s="23"/>
      <c r="QJA16" s="23"/>
      <c r="QJB16" s="23"/>
      <c r="QJC16" s="23"/>
      <c r="QJD16" s="23"/>
      <c r="QJE16" s="23"/>
      <c r="QJF16" s="23"/>
      <c r="QJG16" s="23"/>
      <c r="QJH16" s="23"/>
      <c r="QJI16" s="23"/>
      <c r="QJJ16" s="23"/>
      <c r="QJK16" s="23"/>
      <c r="QJL16" s="23"/>
      <c r="QJM16" s="23"/>
      <c r="QJN16" s="23"/>
      <c r="QJO16" s="23"/>
      <c r="QJP16" s="23"/>
      <c r="QJQ16" s="23"/>
      <c r="QJR16" s="23"/>
      <c r="QJS16" s="23"/>
      <c r="QJT16" s="23"/>
      <c r="QJU16" s="23"/>
      <c r="QJV16" s="23"/>
      <c r="QJW16" s="23"/>
      <c r="QJX16" s="23"/>
      <c r="QJY16" s="23"/>
      <c r="QJZ16" s="23"/>
      <c r="QKA16" s="23"/>
      <c r="QKB16" s="23"/>
      <c r="QKC16" s="23"/>
      <c r="QKD16" s="23"/>
      <c r="QKE16" s="23"/>
      <c r="QKF16" s="23"/>
      <c r="QKG16" s="23"/>
      <c r="QKH16" s="23"/>
      <c r="QKI16" s="23"/>
      <c r="QKJ16" s="23"/>
      <c r="QKK16" s="23"/>
      <c r="QKL16" s="23"/>
      <c r="QKM16" s="23"/>
      <c r="QKN16" s="23"/>
      <c r="QKO16" s="23"/>
      <c r="QKP16" s="23"/>
      <c r="QKQ16" s="23"/>
      <c r="QKR16" s="23"/>
      <c r="QKS16" s="23"/>
      <c r="QKT16" s="23"/>
      <c r="QKU16" s="23"/>
      <c r="QKV16" s="23"/>
      <c r="QKW16" s="23"/>
      <c r="QKX16" s="23"/>
      <c r="QKY16" s="23"/>
      <c r="QKZ16" s="23"/>
      <c r="QLA16" s="23"/>
      <c r="QLB16" s="23"/>
      <c r="QLC16" s="23"/>
      <c r="QLD16" s="23"/>
      <c r="QLE16" s="23"/>
      <c r="QLF16" s="23"/>
      <c r="QLG16" s="23"/>
      <c r="QLH16" s="23"/>
      <c r="QLI16" s="23"/>
      <c r="QLJ16" s="23"/>
      <c r="QLK16" s="23"/>
      <c r="QLL16" s="23"/>
      <c r="QLM16" s="23"/>
      <c r="QLN16" s="23"/>
      <c r="QLO16" s="23"/>
      <c r="QLP16" s="23"/>
      <c r="QLQ16" s="23"/>
      <c r="QLR16" s="23"/>
      <c r="QLS16" s="23"/>
      <c r="QLT16" s="23"/>
      <c r="QLU16" s="23"/>
      <c r="QLV16" s="23"/>
      <c r="QLW16" s="23"/>
      <c r="QLX16" s="23"/>
      <c r="QLY16" s="23"/>
      <c r="QLZ16" s="23"/>
      <c r="QMA16" s="23"/>
      <c r="QMB16" s="23"/>
      <c r="QMC16" s="23"/>
      <c r="QMD16" s="23"/>
      <c r="QME16" s="23"/>
      <c r="QMF16" s="23"/>
      <c r="QMG16" s="23"/>
      <c r="QMH16" s="23"/>
      <c r="QMI16" s="23"/>
      <c r="QMJ16" s="23"/>
      <c r="QMK16" s="23"/>
      <c r="QML16" s="23"/>
      <c r="QMM16" s="23"/>
      <c r="QMN16" s="23"/>
      <c r="QMO16" s="23"/>
      <c r="QMP16" s="23"/>
      <c r="QMQ16" s="23"/>
      <c r="QMR16" s="23"/>
      <c r="QMS16" s="23"/>
      <c r="QMT16" s="23"/>
      <c r="QMU16" s="23"/>
      <c r="QMV16" s="23"/>
      <c r="QMW16" s="23"/>
      <c r="QMX16" s="23"/>
      <c r="QMY16" s="23"/>
      <c r="QMZ16" s="23"/>
      <c r="QNA16" s="23"/>
      <c r="QNB16" s="23"/>
      <c r="QNC16" s="23"/>
      <c r="QND16" s="23"/>
      <c r="QNE16" s="23"/>
      <c r="QNF16" s="23"/>
      <c r="QNG16" s="23"/>
      <c r="QNH16" s="23"/>
      <c r="QNI16" s="23"/>
      <c r="QNJ16" s="23"/>
      <c r="QNK16" s="23"/>
      <c r="QNL16" s="23"/>
      <c r="QNM16" s="23"/>
      <c r="QNN16" s="23"/>
      <c r="QNO16" s="23"/>
      <c r="QNP16" s="23"/>
      <c r="QNQ16" s="23"/>
      <c r="QNR16" s="23"/>
      <c r="QNS16" s="23"/>
      <c r="QNT16" s="23"/>
      <c r="QNU16" s="23"/>
      <c r="QNV16" s="23"/>
      <c r="QNW16" s="23"/>
      <c r="QNX16" s="23"/>
      <c r="QNY16" s="23"/>
      <c r="QNZ16" s="23"/>
      <c r="QOA16" s="23"/>
      <c r="QOB16" s="23"/>
      <c r="QOC16" s="23"/>
      <c r="QOD16" s="23"/>
      <c r="QOE16" s="23"/>
      <c r="QOF16" s="23"/>
      <c r="QOG16" s="23"/>
      <c r="QOH16" s="23"/>
      <c r="QOI16" s="23"/>
      <c r="QOJ16" s="23"/>
      <c r="QOK16" s="23"/>
      <c r="QOL16" s="23"/>
      <c r="QOM16" s="23"/>
      <c r="QON16" s="23"/>
      <c r="QOO16" s="23"/>
      <c r="QOP16" s="23"/>
      <c r="QOQ16" s="23"/>
      <c r="QOR16" s="23"/>
      <c r="QOS16" s="23"/>
      <c r="QOT16" s="23"/>
      <c r="QOU16" s="23"/>
      <c r="QOV16" s="23"/>
      <c r="QOW16" s="23"/>
      <c r="QOX16" s="23"/>
      <c r="QOY16" s="23"/>
      <c r="QOZ16" s="23"/>
      <c r="QPA16" s="23"/>
      <c r="QPB16" s="23"/>
      <c r="QPC16" s="23"/>
      <c r="QPD16" s="23"/>
      <c r="QPE16" s="23"/>
      <c r="QPF16" s="23"/>
      <c r="QPG16" s="23"/>
      <c r="QPH16" s="23"/>
      <c r="QPI16" s="23"/>
      <c r="QPJ16" s="23"/>
      <c r="QPK16" s="23"/>
      <c r="QPL16" s="23"/>
      <c r="QPM16" s="23"/>
      <c r="QPN16" s="23"/>
      <c r="QPO16" s="23"/>
      <c r="QPP16" s="23"/>
      <c r="QPQ16" s="23"/>
      <c r="QPR16" s="23"/>
      <c r="QPS16" s="23"/>
      <c r="QPT16" s="23"/>
      <c r="QPU16" s="23"/>
      <c r="QPV16" s="23"/>
      <c r="QPW16" s="23"/>
      <c r="QPX16" s="23"/>
      <c r="QPY16" s="23"/>
      <c r="QPZ16" s="23"/>
      <c r="QQA16" s="23"/>
      <c r="QQB16" s="23"/>
      <c r="QQC16" s="23"/>
      <c r="QQD16" s="23"/>
      <c r="QQE16" s="23"/>
      <c r="QQF16" s="23"/>
      <c r="QQG16" s="23"/>
      <c r="QQH16" s="23"/>
      <c r="QQI16" s="23"/>
      <c r="QQJ16" s="23"/>
      <c r="QQK16" s="23"/>
      <c r="QQL16" s="23"/>
      <c r="QQM16" s="23"/>
      <c r="QQN16" s="23"/>
      <c r="QQO16" s="23"/>
      <c r="QQP16" s="23"/>
      <c r="QQQ16" s="23"/>
      <c r="QQR16" s="23"/>
      <c r="QQS16" s="23"/>
      <c r="QQT16" s="23"/>
      <c r="QQU16" s="23"/>
      <c r="QQV16" s="23"/>
      <c r="QQW16" s="23"/>
      <c r="QQX16" s="23"/>
      <c r="QQY16" s="23"/>
      <c r="QQZ16" s="23"/>
      <c r="QRA16" s="23"/>
      <c r="QRB16" s="23"/>
      <c r="QRC16" s="23"/>
      <c r="QRD16" s="23"/>
      <c r="QRE16" s="23"/>
      <c r="QRF16" s="23"/>
      <c r="QRG16" s="23"/>
      <c r="QRH16" s="23"/>
      <c r="QRI16" s="23"/>
      <c r="QRJ16" s="23"/>
      <c r="QRK16" s="23"/>
      <c r="QRL16" s="23"/>
      <c r="QRM16" s="23"/>
      <c r="QRN16" s="23"/>
      <c r="QRO16" s="23"/>
      <c r="QRP16" s="23"/>
      <c r="QRQ16" s="23"/>
      <c r="QRR16" s="23"/>
      <c r="QRS16" s="23"/>
      <c r="QRT16" s="23"/>
      <c r="QRU16" s="23"/>
      <c r="QRV16" s="23"/>
      <c r="QRW16" s="23"/>
      <c r="QRX16" s="23"/>
      <c r="QRY16" s="23"/>
      <c r="QRZ16" s="23"/>
      <c r="QSA16" s="23"/>
      <c r="QSB16" s="23"/>
      <c r="QSC16" s="23"/>
      <c r="QSD16" s="23"/>
      <c r="QSE16" s="23"/>
      <c r="QSF16" s="23"/>
      <c r="QSG16" s="23"/>
      <c r="QSH16" s="23"/>
      <c r="QSI16" s="23"/>
      <c r="QSJ16" s="23"/>
      <c r="QSK16" s="23"/>
      <c r="QSL16" s="23"/>
      <c r="QSM16" s="23"/>
      <c r="QSN16" s="23"/>
      <c r="QSO16" s="23"/>
      <c r="QSP16" s="23"/>
      <c r="QSQ16" s="23"/>
      <c r="QSR16" s="23"/>
      <c r="QSS16" s="23"/>
      <c r="QST16" s="23"/>
      <c r="QSU16" s="23"/>
      <c r="QSV16" s="23"/>
      <c r="QSW16" s="23"/>
      <c r="QSX16" s="23"/>
      <c r="QSY16" s="23"/>
      <c r="QSZ16" s="23"/>
      <c r="QTA16" s="23"/>
      <c r="QTB16" s="23"/>
      <c r="QTC16" s="23"/>
      <c r="QTD16" s="23"/>
      <c r="QTE16" s="23"/>
      <c r="QTF16" s="23"/>
      <c r="QTG16" s="23"/>
      <c r="QTH16" s="23"/>
      <c r="QTI16" s="23"/>
      <c r="QTJ16" s="23"/>
      <c r="QTK16" s="23"/>
      <c r="QTL16" s="23"/>
      <c r="QTM16" s="23"/>
      <c r="QTN16" s="23"/>
      <c r="QTO16" s="23"/>
      <c r="QTP16" s="23"/>
      <c r="QTQ16" s="23"/>
      <c r="QTR16" s="23"/>
      <c r="QTS16" s="23"/>
      <c r="QTT16" s="23"/>
      <c r="QTU16" s="23"/>
      <c r="QTV16" s="23"/>
      <c r="QTW16" s="23"/>
      <c r="QTX16" s="23"/>
      <c r="QTY16" s="23"/>
      <c r="QTZ16" s="23"/>
      <c r="QUA16" s="23"/>
      <c r="QUB16" s="23"/>
      <c r="QUC16" s="23"/>
      <c r="QUD16" s="23"/>
      <c r="QUE16" s="23"/>
      <c r="QUF16" s="23"/>
      <c r="QUG16" s="23"/>
      <c r="QUH16" s="23"/>
      <c r="QUI16" s="23"/>
      <c r="QUJ16" s="23"/>
      <c r="QUK16" s="23"/>
      <c r="QUL16" s="23"/>
      <c r="QUM16" s="23"/>
      <c r="QUN16" s="23"/>
      <c r="QUO16" s="23"/>
      <c r="QUP16" s="23"/>
      <c r="QUQ16" s="23"/>
      <c r="QUR16" s="23"/>
      <c r="QUS16" s="23"/>
      <c r="QUT16" s="23"/>
      <c r="QUU16" s="23"/>
      <c r="QUV16" s="23"/>
      <c r="QUW16" s="23"/>
      <c r="QUX16" s="23"/>
      <c r="QUY16" s="23"/>
      <c r="QUZ16" s="23"/>
      <c r="QVA16" s="23"/>
      <c r="QVB16" s="23"/>
      <c r="QVC16" s="23"/>
      <c r="QVD16" s="23"/>
      <c r="QVE16" s="23"/>
      <c r="QVF16" s="23"/>
      <c r="QVG16" s="23"/>
      <c r="QVH16" s="23"/>
      <c r="QVI16" s="23"/>
      <c r="QVJ16" s="23"/>
      <c r="QVK16" s="23"/>
      <c r="QVL16" s="23"/>
      <c r="QVM16" s="23"/>
      <c r="QVN16" s="23"/>
      <c r="QVO16" s="23"/>
      <c r="QVP16" s="23"/>
      <c r="QVQ16" s="23"/>
      <c r="QVR16" s="23"/>
      <c r="QVS16" s="23"/>
      <c r="QVT16" s="23"/>
      <c r="QVU16" s="23"/>
      <c r="QVV16" s="23"/>
      <c r="QVW16" s="23"/>
      <c r="QVX16" s="23"/>
      <c r="QVY16" s="23"/>
      <c r="QVZ16" s="23"/>
      <c r="QWA16" s="23"/>
      <c r="QWB16" s="23"/>
      <c r="QWC16" s="23"/>
      <c r="QWD16" s="23"/>
      <c r="QWE16" s="23"/>
      <c r="QWF16" s="23"/>
      <c r="QWG16" s="23"/>
      <c r="QWH16" s="23"/>
      <c r="QWI16" s="23"/>
      <c r="QWJ16" s="23"/>
      <c r="QWK16" s="23"/>
      <c r="QWL16" s="23"/>
      <c r="QWM16" s="23"/>
      <c r="QWN16" s="23"/>
      <c r="QWO16" s="23"/>
      <c r="QWP16" s="23"/>
      <c r="QWQ16" s="23"/>
      <c r="QWR16" s="23"/>
      <c r="QWS16" s="23"/>
      <c r="QWT16" s="23"/>
      <c r="QWU16" s="23"/>
      <c r="QWV16" s="23"/>
      <c r="QWW16" s="23"/>
      <c r="QWX16" s="23"/>
      <c r="QWY16" s="23"/>
      <c r="QWZ16" s="23"/>
      <c r="QXA16" s="23"/>
      <c r="QXB16" s="23"/>
      <c r="QXC16" s="23"/>
      <c r="QXD16" s="23"/>
      <c r="QXE16" s="23"/>
      <c r="QXF16" s="23"/>
      <c r="QXG16" s="23"/>
      <c r="QXH16" s="23"/>
      <c r="QXI16" s="23"/>
      <c r="QXJ16" s="23"/>
      <c r="QXK16" s="23"/>
      <c r="QXL16" s="23"/>
      <c r="QXM16" s="23"/>
      <c r="QXN16" s="23"/>
      <c r="QXO16" s="23"/>
      <c r="QXP16" s="23"/>
      <c r="QXQ16" s="23"/>
      <c r="QXR16" s="23"/>
      <c r="QXS16" s="23"/>
      <c r="QXT16" s="23"/>
      <c r="QXU16" s="23"/>
      <c r="QXV16" s="23"/>
      <c r="QXW16" s="23"/>
      <c r="QXX16" s="23"/>
      <c r="QXY16" s="23"/>
      <c r="QXZ16" s="23"/>
      <c r="QYA16" s="23"/>
      <c r="QYB16" s="23"/>
      <c r="QYC16" s="23"/>
      <c r="QYD16" s="23"/>
      <c r="QYE16" s="23"/>
      <c r="QYF16" s="23"/>
      <c r="QYG16" s="23"/>
      <c r="QYH16" s="23"/>
      <c r="QYI16" s="23"/>
      <c r="QYJ16" s="23"/>
      <c r="QYK16" s="23"/>
      <c r="QYL16" s="23"/>
      <c r="QYM16" s="23"/>
      <c r="QYN16" s="23"/>
      <c r="QYO16" s="23"/>
      <c r="QYP16" s="23"/>
      <c r="QYQ16" s="23"/>
      <c r="QYR16" s="23"/>
      <c r="QYS16" s="23"/>
      <c r="QYT16" s="23"/>
      <c r="QYU16" s="23"/>
      <c r="QYV16" s="23"/>
      <c r="QYW16" s="23"/>
      <c r="QYX16" s="23"/>
      <c r="QYY16" s="23"/>
      <c r="QYZ16" s="23"/>
      <c r="QZA16" s="23"/>
      <c r="QZB16" s="23"/>
      <c r="QZC16" s="23"/>
      <c r="QZD16" s="23"/>
      <c r="QZE16" s="23"/>
      <c r="QZF16" s="23"/>
      <c r="QZG16" s="23"/>
      <c r="QZH16" s="23"/>
      <c r="QZI16" s="23"/>
      <c r="QZJ16" s="23"/>
      <c r="QZK16" s="23"/>
      <c r="QZL16" s="23"/>
      <c r="QZM16" s="23"/>
      <c r="QZN16" s="23"/>
      <c r="QZO16" s="23"/>
      <c r="QZP16" s="23"/>
      <c r="QZQ16" s="23"/>
      <c r="QZR16" s="23"/>
      <c r="QZS16" s="23"/>
      <c r="QZT16" s="23"/>
      <c r="QZU16" s="23"/>
      <c r="QZV16" s="23"/>
      <c r="QZW16" s="23"/>
      <c r="QZX16" s="23"/>
      <c r="QZY16" s="23"/>
      <c r="QZZ16" s="23"/>
      <c r="RAA16" s="23"/>
      <c r="RAB16" s="23"/>
      <c r="RAC16" s="23"/>
      <c r="RAD16" s="23"/>
      <c r="RAE16" s="23"/>
      <c r="RAF16" s="23"/>
      <c r="RAG16" s="23"/>
      <c r="RAH16" s="23"/>
      <c r="RAI16" s="23"/>
      <c r="RAJ16" s="23"/>
      <c r="RAK16" s="23"/>
      <c r="RAL16" s="23"/>
      <c r="RAM16" s="23"/>
      <c r="RAN16" s="23"/>
      <c r="RAO16" s="23"/>
      <c r="RAP16" s="23"/>
      <c r="RAQ16" s="23"/>
      <c r="RAR16" s="23"/>
      <c r="RAS16" s="23"/>
      <c r="RAT16" s="23"/>
      <c r="RAU16" s="23"/>
      <c r="RAV16" s="23"/>
      <c r="RAW16" s="23"/>
      <c r="RAX16" s="23"/>
      <c r="RAY16" s="23"/>
      <c r="RAZ16" s="23"/>
      <c r="RBA16" s="23"/>
      <c r="RBB16" s="23"/>
      <c r="RBC16" s="23"/>
      <c r="RBD16" s="23"/>
      <c r="RBE16" s="23"/>
      <c r="RBF16" s="23"/>
      <c r="RBG16" s="23"/>
      <c r="RBH16" s="23"/>
      <c r="RBI16" s="23"/>
      <c r="RBJ16" s="23"/>
      <c r="RBK16" s="23"/>
      <c r="RBL16" s="23"/>
      <c r="RBM16" s="23"/>
      <c r="RBN16" s="23"/>
      <c r="RBO16" s="23"/>
      <c r="RBP16" s="23"/>
      <c r="RBQ16" s="23"/>
      <c r="RBR16" s="23"/>
      <c r="RBS16" s="23"/>
      <c r="RBT16" s="23"/>
      <c r="RBU16" s="23"/>
      <c r="RBV16" s="23"/>
      <c r="RBW16" s="23"/>
      <c r="RBX16" s="23"/>
      <c r="RBY16" s="23"/>
      <c r="RBZ16" s="23"/>
      <c r="RCA16" s="23"/>
      <c r="RCB16" s="23"/>
      <c r="RCC16" s="23"/>
      <c r="RCD16" s="23"/>
      <c r="RCE16" s="23"/>
      <c r="RCF16" s="23"/>
      <c r="RCG16" s="23"/>
      <c r="RCH16" s="23"/>
      <c r="RCI16" s="23"/>
      <c r="RCJ16" s="23"/>
      <c r="RCK16" s="23"/>
      <c r="RCL16" s="23"/>
      <c r="RCM16" s="23"/>
      <c r="RCN16" s="23"/>
      <c r="RCO16" s="23"/>
      <c r="RCP16" s="23"/>
      <c r="RCQ16" s="23"/>
      <c r="RCR16" s="23"/>
      <c r="RCS16" s="23"/>
      <c r="RCT16" s="23"/>
      <c r="RCU16" s="23"/>
      <c r="RCV16" s="23"/>
      <c r="RCW16" s="23"/>
      <c r="RCX16" s="23"/>
      <c r="RCY16" s="23"/>
      <c r="RCZ16" s="23"/>
      <c r="RDA16" s="23"/>
      <c r="RDB16" s="23"/>
      <c r="RDC16" s="23"/>
      <c r="RDD16" s="23"/>
      <c r="RDE16" s="23"/>
      <c r="RDF16" s="23"/>
      <c r="RDG16" s="23"/>
      <c r="RDH16" s="23"/>
      <c r="RDI16" s="23"/>
      <c r="RDJ16" s="23"/>
      <c r="RDK16" s="23"/>
      <c r="RDL16" s="23"/>
      <c r="RDM16" s="23"/>
      <c r="RDN16" s="23"/>
      <c r="RDO16" s="23"/>
      <c r="RDP16" s="23"/>
      <c r="RDQ16" s="23"/>
      <c r="RDR16" s="23"/>
      <c r="RDS16" s="23"/>
      <c r="RDT16" s="23"/>
      <c r="RDU16" s="23"/>
      <c r="RDV16" s="23"/>
      <c r="RDW16" s="23"/>
      <c r="RDX16" s="23"/>
      <c r="RDY16" s="23"/>
      <c r="RDZ16" s="23"/>
      <c r="REA16" s="23"/>
      <c r="REB16" s="23"/>
      <c r="REC16" s="23"/>
      <c r="RED16" s="23"/>
      <c r="REE16" s="23"/>
      <c r="REF16" s="23"/>
      <c r="REG16" s="23"/>
      <c r="REH16" s="23"/>
      <c r="REI16" s="23"/>
      <c r="REJ16" s="23"/>
      <c r="REK16" s="23"/>
      <c r="REL16" s="23"/>
      <c r="REM16" s="23"/>
      <c r="REN16" s="23"/>
      <c r="REO16" s="23"/>
      <c r="REP16" s="23"/>
      <c r="REQ16" s="23"/>
      <c r="RER16" s="23"/>
      <c r="RES16" s="23"/>
      <c r="RET16" s="23"/>
      <c r="REU16" s="23"/>
      <c r="REV16" s="23"/>
      <c r="REW16" s="23"/>
      <c r="REX16" s="23"/>
      <c r="REY16" s="23"/>
      <c r="REZ16" s="23"/>
      <c r="RFA16" s="23"/>
      <c r="RFB16" s="23"/>
      <c r="RFC16" s="23"/>
      <c r="RFD16" s="23"/>
      <c r="RFE16" s="23"/>
      <c r="RFF16" s="23"/>
      <c r="RFG16" s="23"/>
      <c r="RFH16" s="23"/>
      <c r="RFI16" s="23"/>
      <c r="RFJ16" s="23"/>
      <c r="RFK16" s="23"/>
      <c r="RFL16" s="23"/>
      <c r="RFM16" s="23"/>
      <c r="RFN16" s="23"/>
      <c r="RFO16" s="23"/>
      <c r="RFP16" s="23"/>
      <c r="RFQ16" s="23"/>
      <c r="RFR16" s="23"/>
      <c r="RFS16" s="23"/>
      <c r="RFT16" s="23"/>
      <c r="RFU16" s="23"/>
      <c r="RFV16" s="23"/>
      <c r="RFW16" s="23"/>
      <c r="RFX16" s="23"/>
      <c r="RFY16" s="23"/>
      <c r="RFZ16" s="23"/>
      <c r="RGA16" s="23"/>
      <c r="RGB16" s="23"/>
      <c r="RGC16" s="23"/>
      <c r="RGD16" s="23"/>
      <c r="RGE16" s="23"/>
      <c r="RGF16" s="23"/>
      <c r="RGG16" s="23"/>
      <c r="RGH16" s="23"/>
      <c r="RGI16" s="23"/>
      <c r="RGJ16" s="23"/>
      <c r="RGK16" s="23"/>
      <c r="RGL16" s="23"/>
      <c r="RGM16" s="23"/>
      <c r="RGN16" s="23"/>
      <c r="RGO16" s="23"/>
      <c r="RGP16" s="23"/>
      <c r="RGQ16" s="23"/>
      <c r="RGR16" s="23"/>
      <c r="RGS16" s="23"/>
      <c r="RGT16" s="23"/>
      <c r="RGU16" s="23"/>
      <c r="RGV16" s="23"/>
      <c r="RGW16" s="23"/>
      <c r="RGX16" s="23"/>
      <c r="RGY16" s="23"/>
      <c r="RGZ16" s="23"/>
      <c r="RHA16" s="23"/>
      <c r="RHB16" s="23"/>
      <c r="RHC16" s="23"/>
      <c r="RHD16" s="23"/>
      <c r="RHE16" s="23"/>
      <c r="RHF16" s="23"/>
      <c r="RHG16" s="23"/>
      <c r="RHH16" s="23"/>
      <c r="RHI16" s="23"/>
      <c r="RHJ16" s="23"/>
      <c r="RHK16" s="23"/>
      <c r="RHL16" s="23"/>
      <c r="RHM16" s="23"/>
      <c r="RHN16" s="23"/>
      <c r="RHO16" s="23"/>
      <c r="RHP16" s="23"/>
      <c r="RHQ16" s="23"/>
      <c r="RHR16" s="23"/>
      <c r="RHS16" s="23"/>
      <c r="RHT16" s="23"/>
      <c r="RHU16" s="23"/>
      <c r="RHV16" s="23"/>
      <c r="RHW16" s="23"/>
      <c r="RHX16" s="23"/>
      <c r="RHY16" s="23"/>
      <c r="RHZ16" s="23"/>
      <c r="RIA16" s="23"/>
      <c r="RIB16" s="23"/>
      <c r="RIC16" s="23"/>
      <c r="RID16" s="23"/>
      <c r="RIE16" s="23"/>
      <c r="RIF16" s="23"/>
      <c r="RIG16" s="23"/>
      <c r="RIH16" s="23"/>
      <c r="RII16" s="23"/>
      <c r="RIJ16" s="23"/>
      <c r="RIK16" s="23"/>
      <c r="RIL16" s="23"/>
      <c r="RIM16" s="23"/>
      <c r="RIN16" s="23"/>
      <c r="RIO16" s="23"/>
      <c r="RIP16" s="23"/>
      <c r="RIQ16" s="23"/>
      <c r="RIR16" s="23"/>
      <c r="RIS16" s="23"/>
      <c r="RIT16" s="23"/>
      <c r="RIU16" s="23"/>
      <c r="RIV16" s="23"/>
      <c r="RIW16" s="23"/>
      <c r="RIX16" s="23"/>
      <c r="RIY16" s="23"/>
      <c r="RIZ16" s="23"/>
      <c r="RJA16" s="23"/>
      <c r="RJB16" s="23"/>
      <c r="RJC16" s="23"/>
      <c r="RJD16" s="23"/>
      <c r="RJE16" s="23"/>
      <c r="RJF16" s="23"/>
      <c r="RJG16" s="23"/>
      <c r="RJH16" s="23"/>
      <c r="RJI16" s="23"/>
      <c r="RJJ16" s="23"/>
      <c r="RJK16" s="23"/>
      <c r="RJL16" s="23"/>
      <c r="RJM16" s="23"/>
      <c r="RJN16" s="23"/>
      <c r="RJO16" s="23"/>
      <c r="RJP16" s="23"/>
      <c r="RJQ16" s="23"/>
      <c r="RJR16" s="23"/>
      <c r="RJS16" s="23"/>
      <c r="RJT16" s="23"/>
      <c r="RJU16" s="23"/>
      <c r="RJV16" s="23"/>
      <c r="RJW16" s="23"/>
      <c r="RJX16" s="23"/>
      <c r="RJY16" s="23"/>
      <c r="RJZ16" s="23"/>
      <c r="RKA16" s="23"/>
      <c r="RKB16" s="23"/>
      <c r="RKC16" s="23"/>
      <c r="RKD16" s="23"/>
      <c r="RKE16" s="23"/>
      <c r="RKF16" s="23"/>
      <c r="RKG16" s="23"/>
      <c r="RKH16" s="23"/>
      <c r="RKI16" s="23"/>
      <c r="RKJ16" s="23"/>
      <c r="RKK16" s="23"/>
      <c r="RKL16" s="23"/>
      <c r="RKM16" s="23"/>
      <c r="RKN16" s="23"/>
      <c r="RKO16" s="23"/>
      <c r="RKP16" s="23"/>
      <c r="RKQ16" s="23"/>
      <c r="RKR16" s="23"/>
      <c r="RKS16" s="23"/>
      <c r="RKT16" s="23"/>
      <c r="RKU16" s="23"/>
      <c r="RKV16" s="23"/>
      <c r="RKW16" s="23"/>
      <c r="RKX16" s="23"/>
      <c r="RKY16" s="23"/>
      <c r="RKZ16" s="23"/>
      <c r="RLA16" s="23"/>
      <c r="RLB16" s="23"/>
      <c r="RLC16" s="23"/>
      <c r="RLD16" s="23"/>
      <c r="RLE16" s="23"/>
      <c r="RLF16" s="23"/>
      <c r="RLG16" s="23"/>
      <c r="RLH16" s="23"/>
      <c r="RLI16" s="23"/>
      <c r="RLJ16" s="23"/>
      <c r="RLK16" s="23"/>
      <c r="RLL16" s="23"/>
      <c r="RLM16" s="23"/>
      <c r="RLN16" s="23"/>
      <c r="RLO16" s="23"/>
      <c r="RLP16" s="23"/>
      <c r="RLQ16" s="23"/>
      <c r="RLR16" s="23"/>
      <c r="RLS16" s="23"/>
      <c r="RLT16" s="23"/>
      <c r="RLU16" s="23"/>
      <c r="RLV16" s="23"/>
      <c r="RLW16" s="23"/>
      <c r="RLX16" s="23"/>
      <c r="RLY16" s="23"/>
      <c r="RLZ16" s="23"/>
      <c r="RMA16" s="23"/>
      <c r="RMB16" s="23"/>
      <c r="RMC16" s="23"/>
      <c r="RMD16" s="23"/>
      <c r="RME16" s="23"/>
      <c r="RMF16" s="23"/>
      <c r="RMG16" s="23"/>
      <c r="RMH16" s="23"/>
      <c r="RMI16" s="23"/>
      <c r="RMJ16" s="23"/>
      <c r="RMK16" s="23"/>
      <c r="RML16" s="23"/>
      <c r="RMM16" s="23"/>
      <c r="RMN16" s="23"/>
      <c r="RMO16" s="23"/>
      <c r="RMP16" s="23"/>
      <c r="RMQ16" s="23"/>
      <c r="RMR16" s="23"/>
      <c r="RMS16" s="23"/>
      <c r="RMT16" s="23"/>
      <c r="RMU16" s="23"/>
      <c r="RMV16" s="23"/>
      <c r="RMW16" s="23"/>
      <c r="RMX16" s="23"/>
      <c r="RMY16" s="23"/>
      <c r="RMZ16" s="23"/>
      <c r="RNA16" s="23"/>
      <c r="RNB16" s="23"/>
      <c r="RNC16" s="23"/>
      <c r="RND16" s="23"/>
      <c r="RNE16" s="23"/>
      <c r="RNF16" s="23"/>
      <c r="RNG16" s="23"/>
      <c r="RNH16" s="23"/>
      <c r="RNI16" s="23"/>
      <c r="RNJ16" s="23"/>
      <c r="RNK16" s="23"/>
      <c r="RNL16" s="23"/>
      <c r="RNM16" s="23"/>
      <c r="RNN16" s="23"/>
      <c r="RNO16" s="23"/>
      <c r="RNP16" s="23"/>
      <c r="RNQ16" s="23"/>
      <c r="RNR16" s="23"/>
      <c r="RNS16" s="23"/>
      <c r="RNT16" s="23"/>
      <c r="RNU16" s="23"/>
      <c r="RNV16" s="23"/>
      <c r="RNW16" s="23"/>
      <c r="RNX16" s="23"/>
      <c r="RNY16" s="23"/>
      <c r="RNZ16" s="23"/>
      <c r="ROA16" s="23"/>
      <c r="ROB16" s="23"/>
      <c r="ROC16" s="23"/>
      <c r="ROD16" s="23"/>
      <c r="ROE16" s="23"/>
      <c r="ROF16" s="23"/>
      <c r="ROG16" s="23"/>
      <c r="ROH16" s="23"/>
      <c r="ROI16" s="23"/>
      <c r="ROJ16" s="23"/>
      <c r="ROK16" s="23"/>
      <c r="ROL16" s="23"/>
      <c r="ROM16" s="23"/>
      <c r="RON16" s="23"/>
      <c r="ROO16" s="23"/>
      <c r="ROP16" s="23"/>
      <c r="ROQ16" s="23"/>
      <c r="ROR16" s="23"/>
      <c r="ROS16" s="23"/>
      <c r="ROT16" s="23"/>
      <c r="ROU16" s="23"/>
      <c r="ROV16" s="23"/>
      <c r="ROW16" s="23"/>
      <c r="ROX16" s="23"/>
      <c r="ROY16" s="23"/>
      <c r="ROZ16" s="23"/>
      <c r="RPA16" s="23"/>
      <c r="RPB16" s="23"/>
      <c r="RPC16" s="23"/>
      <c r="RPD16" s="23"/>
      <c r="RPE16" s="23"/>
      <c r="RPF16" s="23"/>
      <c r="RPG16" s="23"/>
      <c r="RPH16" s="23"/>
      <c r="RPI16" s="23"/>
      <c r="RPJ16" s="23"/>
      <c r="RPK16" s="23"/>
      <c r="RPL16" s="23"/>
      <c r="RPM16" s="23"/>
      <c r="RPN16" s="23"/>
      <c r="RPO16" s="23"/>
      <c r="RPP16" s="23"/>
      <c r="RPQ16" s="23"/>
      <c r="RPR16" s="23"/>
      <c r="RPS16" s="23"/>
      <c r="RPT16" s="23"/>
      <c r="RPU16" s="23"/>
      <c r="RPV16" s="23"/>
      <c r="RPW16" s="23"/>
      <c r="RPX16" s="23"/>
      <c r="RPY16" s="23"/>
      <c r="RPZ16" s="23"/>
      <c r="RQA16" s="23"/>
      <c r="RQB16" s="23"/>
      <c r="RQC16" s="23"/>
      <c r="RQD16" s="23"/>
      <c r="RQE16" s="23"/>
      <c r="RQF16" s="23"/>
      <c r="RQG16" s="23"/>
      <c r="RQH16" s="23"/>
      <c r="RQI16" s="23"/>
      <c r="RQJ16" s="23"/>
      <c r="RQK16" s="23"/>
      <c r="RQL16" s="23"/>
      <c r="RQM16" s="23"/>
      <c r="RQN16" s="23"/>
      <c r="RQO16" s="23"/>
      <c r="RQP16" s="23"/>
      <c r="RQQ16" s="23"/>
      <c r="RQR16" s="23"/>
      <c r="RQS16" s="23"/>
      <c r="RQT16" s="23"/>
      <c r="RQU16" s="23"/>
      <c r="RQV16" s="23"/>
      <c r="RQW16" s="23"/>
      <c r="RQX16" s="23"/>
      <c r="RQY16" s="23"/>
      <c r="RQZ16" s="23"/>
      <c r="RRA16" s="23"/>
      <c r="RRB16" s="23"/>
      <c r="RRC16" s="23"/>
      <c r="RRD16" s="23"/>
      <c r="RRE16" s="23"/>
      <c r="RRF16" s="23"/>
      <c r="RRG16" s="23"/>
      <c r="RRH16" s="23"/>
      <c r="RRI16" s="23"/>
      <c r="RRJ16" s="23"/>
      <c r="RRK16" s="23"/>
      <c r="RRL16" s="23"/>
      <c r="RRM16" s="23"/>
      <c r="RRN16" s="23"/>
      <c r="RRO16" s="23"/>
      <c r="RRP16" s="23"/>
      <c r="RRQ16" s="23"/>
      <c r="RRR16" s="23"/>
      <c r="RRS16" s="23"/>
      <c r="RRT16" s="23"/>
      <c r="RRU16" s="23"/>
      <c r="RRV16" s="23"/>
      <c r="RRW16" s="23"/>
      <c r="RRX16" s="23"/>
      <c r="RRY16" s="23"/>
      <c r="RRZ16" s="23"/>
      <c r="RSA16" s="23"/>
      <c r="RSB16" s="23"/>
      <c r="RSC16" s="23"/>
      <c r="RSD16" s="23"/>
      <c r="RSE16" s="23"/>
      <c r="RSF16" s="23"/>
      <c r="RSG16" s="23"/>
      <c r="RSH16" s="23"/>
      <c r="RSI16" s="23"/>
      <c r="RSJ16" s="23"/>
      <c r="RSK16" s="23"/>
      <c r="RSL16" s="23"/>
      <c r="RSM16" s="23"/>
      <c r="RSN16" s="23"/>
      <c r="RSO16" s="23"/>
      <c r="RSP16" s="23"/>
      <c r="RSQ16" s="23"/>
      <c r="RSR16" s="23"/>
      <c r="RSS16" s="23"/>
      <c r="RST16" s="23"/>
      <c r="RSU16" s="23"/>
      <c r="RSV16" s="23"/>
      <c r="RSW16" s="23"/>
      <c r="RSX16" s="23"/>
      <c r="RSY16" s="23"/>
      <c r="RSZ16" s="23"/>
      <c r="RTA16" s="23"/>
      <c r="RTB16" s="23"/>
      <c r="RTC16" s="23"/>
      <c r="RTD16" s="23"/>
      <c r="RTE16" s="23"/>
      <c r="RTF16" s="23"/>
      <c r="RTG16" s="23"/>
      <c r="RTH16" s="23"/>
      <c r="RTI16" s="23"/>
      <c r="RTJ16" s="23"/>
      <c r="RTK16" s="23"/>
      <c r="RTL16" s="23"/>
      <c r="RTM16" s="23"/>
      <c r="RTN16" s="23"/>
      <c r="RTO16" s="23"/>
      <c r="RTP16" s="23"/>
      <c r="RTQ16" s="23"/>
      <c r="RTR16" s="23"/>
      <c r="RTS16" s="23"/>
      <c r="RTT16" s="23"/>
      <c r="RTU16" s="23"/>
      <c r="RTV16" s="23"/>
      <c r="RTW16" s="23"/>
      <c r="RTX16" s="23"/>
      <c r="RTY16" s="23"/>
      <c r="RTZ16" s="23"/>
      <c r="RUA16" s="23"/>
      <c r="RUB16" s="23"/>
      <c r="RUC16" s="23"/>
      <c r="RUD16" s="23"/>
      <c r="RUE16" s="23"/>
      <c r="RUF16" s="23"/>
      <c r="RUG16" s="23"/>
      <c r="RUH16" s="23"/>
      <c r="RUI16" s="23"/>
      <c r="RUJ16" s="23"/>
      <c r="RUK16" s="23"/>
      <c r="RUL16" s="23"/>
      <c r="RUM16" s="23"/>
      <c r="RUN16" s="23"/>
      <c r="RUO16" s="23"/>
      <c r="RUP16" s="23"/>
      <c r="RUQ16" s="23"/>
      <c r="RUR16" s="23"/>
      <c r="RUS16" s="23"/>
      <c r="RUT16" s="23"/>
      <c r="RUU16" s="23"/>
      <c r="RUV16" s="23"/>
      <c r="RUW16" s="23"/>
      <c r="RUX16" s="23"/>
      <c r="RUY16" s="23"/>
      <c r="RUZ16" s="23"/>
      <c r="RVA16" s="23"/>
      <c r="RVB16" s="23"/>
      <c r="RVC16" s="23"/>
      <c r="RVD16" s="23"/>
      <c r="RVE16" s="23"/>
      <c r="RVF16" s="23"/>
      <c r="RVG16" s="23"/>
      <c r="RVH16" s="23"/>
      <c r="RVI16" s="23"/>
      <c r="RVJ16" s="23"/>
      <c r="RVK16" s="23"/>
      <c r="RVL16" s="23"/>
      <c r="RVM16" s="23"/>
      <c r="RVN16" s="23"/>
      <c r="RVO16" s="23"/>
      <c r="RVP16" s="23"/>
      <c r="RVQ16" s="23"/>
      <c r="RVR16" s="23"/>
      <c r="RVS16" s="23"/>
      <c r="RVT16" s="23"/>
      <c r="RVU16" s="23"/>
      <c r="RVV16" s="23"/>
      <c r="RVW16" s="23"/>
      <c r="RVX16" s="23"/>
      <c r="RVY16" s="23"/>
      <c r="RVZ16" s="23"/>
      <c r="RWA16" s="23"/>
      <c r="RWB16" s="23"/>
      <c r="RWC16" s="23"/>
      <c r="RWD16" s="23"/>
      <c r="RWE16" s="23"/>
      <c r="RWF16" s="23"/>
      <c r="RWG16" s="23"/>
      <c r="RWH16" s="23"/>
      <c r="RWI16" s="23"/>
      <c r="RWJ16" s="23"/>
      <c r="RWK16" s="23"/>
      <c r="RWL16" s="23"/>
      <c r="RWM16" s="23"/>
      <c r="RWN16" s="23"/>
      <c r="RWO16" s="23"/>
      <c r="RWP16" s="23"/>
      <c r="RWQ16" s="23"/>
      <c r="RWR16" s="23"/>
      <c r="RWS16" s="23"/>
      <c r="RWT16" s="23"/>
      <c r="RWU16" s="23"/>
      <c r="RWV16" s="23"/>
      <c r="RWW16" s="23"/>
      <c r="RWX16" s="23"/>
      <c r="RWY16" s="23"/>
      <c r="RWZ16" s="23"/>
      <c r="RXA16" s="23"/>
      <c r="RXB16" s="23"/>
      <c r="RXC16" s="23"/>
      <c r="RXD16" s="23"/>
      <c r="RXE16" s="23"/>
      <c r="RXF16" s="23"/>
      <c r="RXG16" s="23"/>
      <c r="RXH16" s="23"/>
      <c r="RXI16" s="23"/>
      <c r="RXJ16" s="23"/>
      <c r="RXK16" s="23"/>
      <c r="RXL16" s="23"/>
      <c r="RXM16" s="23"/>
      <c r="RXN16" s="23"/>
      <c r="RXO16" s="23"/>
      <c r="RXP16" s="23"/>
      <c r="RXQ16" s="23"/>
      <c r="RXR16" s="23"/>
      <c r="RXS16" s="23"/>
      <c r="RXT16" s="23"/>
      <c r="RXU16" s="23"/>
      <c r="RXV16" s="23"/>
      <c r="RXW16" s="23"/>
      <c r="RXX16" s="23"/>
      <c r="RXY16" s="23"/>
      <c r="RXZ16" s="23"/>
      <c r="RYA16" s="23"/>
      <c r="RYB16" s="23"/>
      <c r="RYC16" s="23"/>
      <c r="RYD16" s="23"/>
      <c r="RYE16" s="23"/>
      <c r="RYF16" s="23"/>
      <c r="RYG16" s="23"/>
      <c r="RYH16" s="23"/>
      <c r="RYI16" s="23"/>
      <c r="RYJ16" s="23"/>
      <c r="RYK16" s="23"/>
      <c r="RYL16" s="23"/>
      <c r="RYM16" s="23"/>
      <c r="RYN16" s="23"/>
      <c r="RYO16" s="23"/>
      <c r="RYP16" s="23"/>
      <c r="RYQ16" s="23"/>
      <c r="RYR16" s="23"/>
      <c r="RYS16" s="23"/>
      <c r="RYT16" s="23"/>
      <c r="RYU16" s="23"/>
      <c r="RYV16" s="23"/>
      <c r="RYW16" s="23"/>
      <c r="RYX16" s="23"/>
      <c r="RYY16" s="23"/>
      <c r="RYZ16" s="23"/>
      <c r="RZA16" s="23"/>
      <c r="RZB16" s="23"/>
      <c r="RZC16" s="23"/>
      <c r="RZD16" s="23"/>
      <c r="RZE16" s="23"/>
      <c r="RZF16" s="23"/>
      <c r="RZG16" s="23"/>
      <c r="RZH16" s="23"/>
      <c r="RZI16" s="23"/>
      <c r="RZJ16" s="23"/>
      <c r="RZK16" s="23"/>
      <c r="RZL16" s="23"/>
      <c r="RZM16" s="23"/>
      <c r="RZN16" s="23"/>
      <c r="RZO16" s="23"/>
      <c r="RZP16" s="23"/>
      <c r="RZQ16" s="23"/>
      <c r="RZR16" s="23"/>
      <c r="RZS16" s="23"/>
      <c r="RZT16" s="23"/>
      <c r="RZU16" s="23"/>
      <c r="RZV16" s="23"/>
      <c r="RZW16" s="23"/>
      <c r="RZX16" s="23"/>
      <c r="RZY16" s="23"/>
      <c r="RZZ16" s="23"/>
      <c r="SAA16" s="23"/>
      <c r="SAB16" s="23"/>
      <c r="SAC16" s="23"/>
      <c r="SAD16" s="23"/>
      <c r="SAE16" s="23"/>
      <c r="SAF16" s="23"/>
      <c r="SAG16" s="23"/>
      <c r="SAH16" s="23"/>
      <c r="SAI16" s="23"/>
      <c r="SAJ16" s="23"/>
      <c r="SAK16" s="23"/>
      <c r="SAL16" s="23"/>
      <c r="SAM16" s="23"/>
      <c r="SAN16" s="23"/>
      <c r="SAO16" s="23"/>
      <c r="SAP16" s="23"/>
      <c r="SAQ16" s="23"/>
      <c r="SAR16" s="23"/>
      <c r="SAS16" s="23"/>
      <c r="SAT16" s="23"/>
      <c r="SAU16" s="23"/>
      <c r="SAV16" s="23"/>
      <c r="SAW16" s="23"/>
      <c r="SAX16" s="23"/>
      <c r="SAY16" s="23"/>
      <c r="SAZ16" s="23"/>
      <c r="SBA16" s="23"/>
      <c r="SBB16" s="23"/>
      <c r="SBC16" s="23"/>
      <c r="SBD16" s="23"/>
      <c r="SBE16" s="23"/>
      <c r="SBF16" s="23"/>
      <c r="SBG16" s="23"/>
      <c r="SBH16" s="23"/>
      <c r="SBI16" s="23"/>
      <c r="SBJ16" s="23"/>
      <c r="SBK16" s="23"/>
      <c r="SBL16" s="23"/>
      <c r="SBM16" s="23"/>
      <c r="SBN16" s="23"/>
      <c r="SBO16" s="23"/>
      <c r="SBP16" s="23"/>
      <c r="SBQ16" s="23"/>
      <c r="SBR16" s="23"/>
      <c r="SBS16" s="23"/>
      <c r="SBT16" s="23"/>
      <c r="SBU16" s="23"/>
      <c r="SBV16" s="23"/>
      <c r="SBW16" s="23"/>
      <c r="SBX16" s="23"/>
      <c r="SBY16" s="23"/>
      <c r="SBZ16" s="23"/>
      <c r="SCA16" s="23"/>
      <c r="SCB16" s="23"/>
      <c r="SCC16" s="23"/>
      <c r="SCD16" s="23"/>
      <c r="SCE16" s="23"/>
      <c r="SCF16" s="23"/>
      <c r="SCG16" s="23"/>
      <c r="SCH16" s="23"/>
      <c r="SCI16" s="23"/>
      <c r="SCJ16" s="23"/>
      <c r="SCK16" s="23"/>
      <c r="SCL16" s="23"/>
      <c r="SCM16" s="23"/>
      <c r="SCN16" s="23"/>
      <c r="SCO16" s="23"/>
      <c r="SCP16" s="23"/>
      <c r="SCQ16" s="23"/>
      <c r="SCR16" s="23"/>
      <c r="SCS16" s="23"/>
      <c r="SCT16" s="23"/>
      <c r="SCU16" s="23"/>
      <c r="SCV16" s="23"/>
      <c r="SCW16" s="23"/>
      <c r="SCX16" s="23"/>
      <c r="SCY16" s="23"/>
      <c r="SCZ16" s="23"/>
      <c r="SDA16" s="23"/>
      <c r="SDB16" s="23"/>
      <c r="SDC16" s="23"/>
      <c r="SDD16" s="23"/>
      <c r="SDE16" s="23"/>
      <c r="SDF16" s="23"/>
      <c r="SDG16" s="23"/>
      <c r="SDH16" s="23"/>
      <c r="SDI16" s="23"/>
      <c r="SDJ16" s="23"/>
      <c r="SDK16" s="23"/>
      <c r="SDL16" s="23"/>
      <c r="SDM16" s="23"/>
      <c r="SDN16" s="23"/>
      <c r="SDO16" s="23"/>
      <c r="SDP16" s="23"/>
      <c r="SDQ16" s="23"/>
      <c r="SDR16" s="23"/>
      <c r="SDS16" s="23"/>
      <c r="SDT16" s="23"/>
      <c r="SDU16" s="23"/>
      <c r="SDV16" s="23"/>
      <c r="SDW16" s="23"/>
      <c r="SDX16" s="23"/>
      <c r="SDY16" s="23"/>
      <c r="SDZ16" s="23"/>
      <c r="SEA16" s="23"/>
      <c r="SEB16" s="23"/>
      <c r="SEC16" s="23"/>
      <c r="SED16" s="23"/>
      <c r="SEE16" s="23"/>
      <c r="SEF16" s="23"/>
      <c r="SEG16" s="23"/>
      <c r="SEH16" s="23"/>
      <c r="SEI16" s="23"/>
      <c r="SEJ16" s="23"/>
      <c r="SEK16" s="23"/>
      <c r="SEL16" s="23"/>
      <c r="SEM16" s="23"/>
      <c r="SEN16" s="23"/>
      <c r="SEO16" s="23"/>
      <c r="SEP16" s="23"/>
      <c r="SEQ16" s="23"/>
      <c r="SER16" s="23"/>
      <c r="SES16" s="23"/>
      <c r="SET16" s="23"/>
      <c r="SEU16" s="23"/>
      <c r="SEV16" s="23"/>
      <c r="SEW16" s="23"/>
      <c r="SEX16" s="23"/>
      <c r="SEY16" s="23"/>
      <c r="SEZ16" s="23"/>
      <c r="SFA16" s="23"/>
      <c r="SFB16" s="23"/>
      <c r="SFC16" s="23"/>
      <c r="SFD16" s="23"/>
      <c r="SFE16" s="23"/>
      <c r="SFF16" s="23"/>
      <c r="SFG16" s="23"/>
      <c r="SFH16" s="23"/>
      <c r="SFI16" s="23"/>
      <c r="SFJ16" s="23"/>
      <c r="SFK16" s="23"/>
      <c r="SFL16" s="23"/>
      <c r="SFM16" s="23"/>
      <c r="SFN16" s="23"/>
      <c r="SFO16" s="23"/>
      <c r="SFP16" s="23"/>
      <c r="SFQ16" s="23"/>
      <c r="SFR16" s="23"/>
      <c r="SFS16" s="23"/>
      <c r="SFT16" s="23"/>
      <c r="SFU16" s="23"/>
      <c r="SFV16" s="23"/>
      <c r="SFW16" s="23"/>
      <c r="SFX16" s="23"/>
      <c r="SFY16" s="23"/>
      <c r="SFZ16" s="23"/>
      <c r="SGA16" s="23"/>
      <c r="SGB16" s="23"/>
      <c r="SGC16" s="23"/>
      <c r="SGD16" s="23"/>
      <c r="SGE16" s="23"/>
      <c r="SGF16" s="23"/>
      <c r="SGG16" s="23"/>
      <c r="SGH16" s="23"/>
      <c r="SGI16" s="23"/>
      <c r="SGJ16" s="23"/>
      <c r="SGK16" s="23"/>
      <c r="SGL16" s="23"/>
      <c r="SGM16" s="23"/>
      <c r="SGN16" s="23"/>
      <c r="SGO16" s="23"/>
      <c r="SGP16" s="23"/>
      <c r="SGQ16" s="23"/>
      <c r="SGR16" s="23"/>
      <c r="SGS16" s="23"/>
      <c r="SGT16" s="23"/>
      <c r="SGU16" s="23"/>
      <c r="SGV16" s="23"/>
      <c r="SGW16" s="23"/>
      <c r="SGX16" s="23"/>
      <c r="SGY16" s="23"/>
      <c r="SGZ16" s="23"/>
      <c r="SHA16" s="23"/>
      <c r="SHB16" s="23"/>
      <c r="SHC16" s="23"/>
      <c r="SHD16" s="23"/>
      <c r="SHE16" s="23"/>
      <c r="SHF16" s="23"/>
      <c r="SHG16" s="23"/>
      <c r="SHH16" s="23"/>
      <c r="SHI16" s="23"/>
      <c r="SHJ16" s="23"/>
      <c r="SHK16" s="23"/>
      <c r="SHL16" s="23"/>
      <c r="SHM16" s="23"/>
      <c r="SHN16" s="23"/>
      <c r="SHO16" s="23"/>
      <c r="SHP16" s="23"/>
      <c r="SHQ16" s="23"/>
      <c r="SHR16" s="23"/>
      <c r="SHS16" s="23"/>
      <c r="SHT16" s="23"/>
      <c r="SHU16" s="23"/>
      <c r="SHV16" s="23"/>
      <c r="SHW16" s="23"/>
      <c r="SHX16" s="23"/>
      <c r="SHY16" s="23"/>
      <c r="SHZ16" s="23"/>
      <c r="SIA16" s="23"/>
      <c r="SIB16" s="23"/>
      <c r="SIC16" s="23"/>
      <c r="SID16" s="23"/>
      <c r="SIE16" s="23"/>
      <c r="SIF16" s="23"/>
      <c r="SIG16" s="23"/>
      <c r="SIH16" s="23"/>
      <c r="SII16" s="23"/>
      <c r="SIJ16" s="23"/>
      <c r="SIK16" s="23"/>
      <c r="SIL16" s="23"/>
      <c r="SIM16" s="23"/>
      <c r="SIN16" s="23"/>
      <c r="SIO16" s="23"/>
      <c r="SIP16" s="23"/>
      <c r="SIQ16" s="23"/>
      <c r="SIR16" s="23"/>
      <c r="SIS16" s="23"/>
      <c r="SIT16" s="23"/>
      <c r="SIU16" s="23"/>
      <c r="SIV16" s="23"/>
      <c r="SIW16" s="23"/>
      <c r="SIX16" s="23"/>
      <c r="SIY16" s="23"/>
      <c r="SIZ16" s="23"/>
      <c r="SJA16" s="23"/>
      <c r="SJB16" s="23"/>
      <c r="SJC16" s="23"/>
      <c r="SJD16" s="23"/>
      <c r="SJE16" s="23"/>
      <c r="SJF16" s="23"/>
      <c r="SJG16" s="23"/>
      <c r="SJH16" s="23"/>
      <c r="SJI16" s="23"/>
      <c r="SJJ16" s="23"/>
      <c r="SJK16" s="23"/>
      <c r="SJL16" s="23"/>
      <c r="SJM16" s="23"/>
      <c r="SJN16" s="23"/>
      <c r="SJO16" s="23"/>
      <c r="SJP16" s="23"/>
      <c r="SJQ16" s="23"/>
      <c r="SJR16" s="23"/>
      <c r="SJS16" s="23"/>
      <c r="SJT16" s="23"/>
      <c r="SJU16" s="23"/>
      <c r="SJV16" s="23"/>
      <c r="SJW16" s="23"/>
      <c r="SJX16" s="23"/>
      <c r="SJY16" s="23"/>
      <c r="SJZ16" s="23"/>
      <c r="SKA16" s="23"/>
      <c r="SKB16" s="23"/>
      <c r="SKC16" s="23"/>
      <c r="SKD16" s="23"/>
      <c r="SKE16" s="23"/>
      <c r="SKF16" s="23"/>
      <c r="SKG16" s="23"/>
      <c r="SKH16" s="23"/>
      <c r="SKI16" s="23"/>
      <c r="SKJ16" s="23"/>
      <c r="SKK16" s="23"/>
      <c r="SKL16" s="23"/>
      <c r="SKM16" s="23"/>
      <c r="SKN16" s="23"/>
      <c r="SKO16" s="23"/>
      <c r="SKP16" s="23"/>
      <c r="SKQ16" s="23"/>
      <c r="SKR16" s="23"/>
      <c r="SKS16" s="23"/>
      <c r="SKT16" s="23"/>
      <c r="SKU16" s="23"/>
      <c r="SKV16" s="23"/>
      <c r="SKW16" s="23"/>
      <c r="SKX16" s="23"/>
      <c r="SKY16" s="23"/>
      <c r="SKZ16" s="23"/>
      <c r="SLA16" s="23"/>
      <c r="SLB16" s="23"/>
      <c r="SLC16" s="23"/>
      <c r="SLD16" s="23"/>
      <c r="SLE16" s="23"/>
      <c r="SLF16" s="23"/>
      <c r="SLG16" s="23"/>
      <c r="SLH16" s="23"/>
      <c r="SLI16" s="23"/>
      <c r="SLJ16" s="23"/>
      <c r="SLK16" s="23"/>
      <c r="SLL16" s="23"/>
      <c r="SLM16" s="23"/>
      <c r="SLN16" s="23"/>
      <c r="SLO16" s="23"/>
      <c r="SLP16" s="23"/>
      <c r="SLQ16" s="23"/>
      <c r="SLR16" s="23"/>
      <c r="SLS16" s="23"/>
      <c r="SLT16" s="23"/>
      <c r="SLU16" s="23"/>
      <c r="SLV16" s="23"/>
      <c r="SLW16" s="23"/>
      <c r="SLX16" s="23"/>
      <c r="SLY16" s="23"/>
      <c r="SLZ16" s="23"/>
      <c r="SMA16" s="23"/>
      <c r="SMB16" s="23"/>
      <c r="SMC16" s="23"/>
      <c r="SMD16" s="23"/>
      <c r="SME16" s="23"/>
      <c r="SMF16" s="23"/>
      <c r="SMG16" s="23"/>
      <c r="SMH16" s="23"/>
      <c r="SMI16" s="23"/>
      <c r="SMJ16" s="23"/>
      <c r="SMK16" s="23"/>
      <c r="SML16" s="23"/>
      <c r="SMM16" s="23"/>
      <c r="SMN16" s="23"/>
      <c r="SMO16" s="23"/>
      <c r="SMP16" s="23"/>
      <c r="SMQ16" s="23"/>
      <c r="SMR16" s="23"/>
      <c r="SMS16" s="23"/>
      <c r="SMT16" s="23"/>
      <c r="SMU16" s="23"/>
      <c r="SMV16" s="23"/>
      <c r="SMW16" s="23"/>
      <c r="SMX16" s="23"/>
      <c r="SMY16" s="23"/>
      <c r="SMZ16" s="23"/>
      <c r="SNA16" s="23"/>
      <c r="SNB16" s="23"/>
      <c r="SNC16" s="23"/>
      <c r="SND16" s="23"/>
      <c r="SNE16" s="23"/>
      <c r="SNF16" s="23"/>
      <c r="SNG16" s="23"/>
      <c r="SNH16" s="23"/>
      <c r="SNI16" s="23"/>
      <c r="SNJ16" s="23"/>
      <c r="SNK16" s="23"/>
      <c r="SNL16" s="23"/>
      <c r="SNM16" s="23"/>
      <c r="SNN16" s="23"/>
      <c r="SNO16" s="23"/>
      <c r="SNP16" s="23"/>
      <c r="SNQ16" s="23"/>
      <c r="SNR16" s="23"/>
      <c r="SNS16" s="23"/>
      <c r="SNT16" s="23"/>
      <c r="SNU16" s="23"/>
      <c r="SNV16" s="23"/>
      <c r="SNW16" s="23"/>
      <c r="SNX16" s="23"/>
      <c r="SNY16" s="23"/>
      <c r="SNZ16" s="23"/>
      <c r="SOA16" s="23"/>
      <c r="SOB16" s="23"/>
      <c r="SOC16" s="23"/>
      <c r="SOD16" s="23"/>
      <c r="SOE16" s="23"/>
      <c r="SOF16" s="23"/>
      <c r="SOG16" s="23"/>
      <c r="SOH16" s="23"/>
      <c r="SOI16" s="23"/>
      <c r="SOJ16" s="23"/>
      <c r="SOK16" s="23"/>
      <c r="SOL16" s="23"/>
      <c r="SOM16" s="23"/>
      <c r="SON16" s="23"/>
      <c r="SOO16" s="23"/>
      <c r="SOP16" s="23"/>
      <c r="SOQ16" s="23"/>
      <c r="SOR16" s="23"/>
      <c r="SOS16" s="23"/>
      <c r="SOT16" s="23"/>
      <c r="SOU16" s="23"/>
      <c r="SOV16" s="23"/>
      <c r="SOW16" s="23"/>
      <c r="SOX16" s="23"/>
      <c r="SOY16" s="23"/>
      <c r="SOZ16" s="23"/>
      <c r="SPA16" s="23"/>
      <c r="SPB16" s="23"/>
      <c r="SPC16" s="23"/>
      <c r="SPD16" s="23"/>
      <c r="SPE16" s="23"/>
      <c r="SPF16" s="23"/>
      <c r="SPG16" s="23"/>
      <c r="SPH16" s="23"/>
      <c r="SPI16" s="23"/>
      <c r="SPJ16" s="23"/>
      <c r="SPK16" s="23"/>
      <c r="SPL16" s="23"/>
      <c r="SPM16" s="23"/>
      <c r="SPN16" s="23"/>
      <c r="SPO16" s="23"/>
      <c r="SPP16" s="23"/>
      <c r="SPQ16" s="23"/>
      <c r="SPR16" s="23"/>
      <c r="SPS16" s="23"/>
      <c r="SPT16" s="23"/>
      <c r="SPU16" s="23"/>
      <c r="SPV16" s="23"/>
      <c r="SPW16" s="23"/>
      <c r="SPX16" s="23"/>
      <c r="SPY16" s="23"/>
      <c r="SPZ16" s="23"/>
      <c r="SQA16" s="23"/>
      <c r="SQB16" s="23"/>
      <c r="SQC16" s="23"/>
      <c r="SQD16" s="23"/>
      <c r="SQE16" s="23"/>
      <c r="SQF16" s="23"/>
      <c r="SQG16" s="23"/>
      <c r="SQH16" s="23"/>
      <c r="SQI16" s="23"/>
      <c r="SQJ16" s="23"/>
      <c r="SQK16" s="23"/>
      <c r="SQL16" s="23"/>
      <c r="SQM16" s="23"/>
      <c r="SQN16" s="23"/>
      <c r="SQO16" s="23"/>
      <c r="SQP16" s="23"/>
      <c r="SQQ16" s="23"/>
      <c r="SQR16" s="23"/>
      <c r="SQS16" s="23"/>
      <c r="SQT16" s="23"/>
      <c r="SQU16" s="23"/>
      <c r="SQV16" s="23"/>
      <c r="SQW16" s="23"/>
      <c r="SQX16" s="23"/>
      <c r="SQY16" s="23"/>
      <c r="SQZ16" s="23"/>
      <c r="SRA16" s="23"/>
      <c r="SRB16" s="23"/>
      <c r="SRC16" s="23"/>
      <c r="SRD16" s="23"/>
      <c r="SRE16" s="23"/>
      <c r="SRF16" s="23"/>
      <c r="SRG16" s="23"/>
      <c r="SRH16" s="23"/>
      <c r="SRI16" s="23"/>
      <c r="SRJ16" s="23"/>
      <c r="SRK16" s="23"/>
      <c r="SRL16" s="23"/>
      <c r="SRM16" s="23"/>
      <c r="SRN16" s="23"/>
      <c r="SRO16" s="23"/>
      <c r="SRP16" s="23"/>
      <c r="SRQ16" s="23"/>
      <c r="SRR16" s="23"/>
      <c r="SRS16" s="23"/>
      <c r="SRT16" s="23"/>
      <c r="SRU16" s="23"/>
      <c r="SRV16" s="23"/>
      <c r="SRW16" s="23"/>
      <c r="SRX16" s="23"/>
      <c r="SRY16" s="23"/>
      <c r="SRZ16" s="23"/>
      <c r="SSA16" s="23"/>
      <c r="SSB16" s="23"/>
      <c r="SSC16" s="23"/>
      <c r="SSD16" s="23"/>
      <c r="SSE16" s="23"/>
      <c r="SSF16" s="23"/>
      <c r="SSG16" s="23"/>
      <c r="SSH16" s="23"/>
      <c r="SSI16" s="23"/>
      <c r="SSJ16" s="23"/>
      <c r="SSK16" s="23"/>
      <c r="SSL16" s="23"/>
      <c r="SSM16" s="23"/>
      <c r="SSN16" s="23"/>
      <c r="SSO16" s="23"/>
      <c r="SSP16" s="23"/>
      <c r="SSQ16" s="23"/>
      <c r="SSR16" s="23"/>
      <c r="SSS16" s="23"/>
      <c r="SST16" s="23"/>
      <c r="SSU16" s="23"/>
      <c r="SSV16" s="23"/>
      <c r="SSW16" s="23"/>
      <c r="SSX16" s="23"/>
      <c r="SSY16" s="23"/>
      <c r="SSZ16" s="23"/>
      <c r="STA16" s="23"/>
      <c r="STB16" s="23"/>
      <c r="STC16" s="23"/>
      <c r="STD16" s="23"/>
      <c r="STE16" s="23"/>
      <c r="STF16" s="23"/>
      <c r="STG16" s="23"/>
      <c r="STH16" s="23"/>
      <c r="STI16" s="23"/>
      <c r="STJ16" s="23"/>
      <c r="STK16" s="23"/>
      <c r="STL16" s="23"/>
      <c r="STM16" s="23"/>
      <c r="STN16" s="23"/>
      <c r="STO16" s="23"/>
      <c r="STP16" s="23"/>
      <c r="STQ16" s="23"/>
      <c r="STR16" s="23"/>
      <c r="STS16" s="23"/>
      <c r="STT16" s="23"/>
      <c r="STU16" s="23"/>
      <c r="STV16" s="23"/>
      <c r="STW16" s="23"/>
      <c r="STX16" s="23"/>
      <c r="STY16" s="23"/>
      <c r="STZ16" s="23"/>
      <c r="SUA16" s="23"/>
      <c r="SUB16" s="23"/>
      <c r="SUC16" s="23"/>
      <c r="SUD16" s="23"/>
      <c r="SUE16" s="23"/>
      <c r="SUF16" s="23"/>
      <c r="SUG16" s="23"/>
      <c r="SUH16" s="23"/>
      <c r="SUI16" s="23"/>
      <c r="SUJ16" s="23"/>
      <c r="SUK16" s="23"/>
      <c r="SUL16" s="23"/>
      <c r="SUM16" s="23"/>
      <c r="SUN16" s="23"/>
      <c r="SUO16" s="23"/>
      <c r="SUP16" s="23"/>
      <c r="SUQ16" s="23"/>
      <c r="SUR16" s="23"/>
      <c r="SUS16" s="23"/>
      <c r="SUT16" s="23"/>
      <c r="SUU16" s="23"/>
      <c r="SUV16" s="23"/>
      <c r="SUW16" s="23"/>
      <c r="SUX16" s="23"/>
      <c r="SUY16" s="23"/>
      <c r="SUZ16" s="23"/>
      <c r="SVA16" s="23"/>
      <c r="SVB16" s="23"/>
      <c r="SVC16" s="23"/>
      <c r="SVD16" s="23"/>
      <c r="SVE16" s="23"/>
      <c r="SVF16" s="23"/>
      <c r="SVG16" s="23"/>
      <c r="SVH16" s="23"/>
      <c r="SVI16" s="23"/>
      <c r="SVJ16" s="23"/>
      <c r="SVK16" s="23"/>
      <c r="SVL16" s="23"/>
      <c r="SVM16" s="23"/>
      <c r="SVN16" s="23"/>
      <c r="SVO16" s="23"/>
      <c r="SVP16" s="23"/>
      <c r="SVQ16" s="23"/>
      <c r="SVR16" s="23"/>
      <c r="SVS16" s="23"/>
      <c r="SVT16" s="23"/>
      <c r="SVU16" s="23"/>
      <c r="SVV16" s="23"/>
      <c r="SVW16" s="23"/>
      <c r="SVX16" s="23"/>
      <c r="SVY16" s="23"/>
      <c r="SVZ16" s="23"/>
      <c r="SWA16" s="23"/>
      <c r="SWB16" s="23"/>
      <c r="SWC16" s="23"/>
      <c r="SWD16" s="23"/>
      <c r="SWE16" s="23"/>
      <c r="SWF16" s="23"/>
      <c r="SWG16" s="23"/>
      <c r="SWH16" s="23"/>
      <c r="SWI16" s="23"/>
      <c r="SWJ16" s="23"/>
      <c r="SWK16" s="23"/>
      <c r="SWL16" s="23"/>
      <c r="SWM16" s="23"/>
      <c r="SWN16" s="23"/>
      <c r="SWO16" s="23"/>
      <c r="SWP16" s="23"/>
      <c r="SWQ16" s="23"/>
      <c r="SWR16" s="23"/>
      <c r="SWS16" s="23"/>
      <c r="SWT16" s="23"/>
      <c r="SWU16" s="23"/>
      <c r="SWV16" s="23"/>
      <c r="SWW16" s="23"/>
      <c r="SWX16" s="23"/>
      <c r="SWY16" s="23"/>
      <c r="SWZ16" s="23"/>
      <c r="SXA16" s="23"/>
      <c r="SXB16" s="23"/>
      <c r="SXC16" s="23"/>
      <c r="SXD16" s="23"/>
      <c r="SXE16" s="23"/>
      <c r="SXF16" s="23"/>
      <c r="SXG16" s="23"/>
      <c r="SXH16" s="23"/>
      <c r="SXI16" s="23"/>
      <c r="SXJ16" s="23"/>
      <c r="SXK16" s="23"/>
      <c r="SXL16" s="23"/>
      <c r="SXM16" s="23"/>
      <c r="SXN16" s="23"/>
      <c r="SXO16" s="23"/>
      <c r="SXP16" s="23"/>
      <c r="SXQ16" s="23"/>
      <c r="SXR16" s="23"/>
      <c r="SXS16" s="23"/>
      <c r="SXT16" s="23"/>
      <c r="SXU16" s="23"/>
      <c r="SXV16" s="23"/>
      <c r="SXW16" s="23"/>
      <c r="SXX16" s="23"/>
      <c r="SXY16" s="23"/>
      <c r="SXZ16" s="23"/>
      <c r="SYA16" s="23"/>
      <c r="SYB16" s="23"/>
      <c r="SYC16" s="23"/>
      <c r="SYD16" s="23"/>
      <c r="SYE16" s="23"/>
      <c r="SYF16" s="23"/>
      <c r="SYG16" s="23"/>
      <c r="SYH16" s="23"/>
      <c r="SYI16" s="23"/>
      <c r="SYJ16" s="23"/>
      <c r="SYK16" s="23"/>
      <c r="SYL16" s="23"/>
      <c r="SYM16" s="23"/>
      <c r="SYN16" s="23"/>
      <c r="SYO16" s="23"/>
      <c r="SYP16" s="23"/>
      <c r="SYQ16" s="23"/>
      <c r="SYR16" s="23"/>
      <c r="SYS16" s="23"/>
      <c r="SYT16" s="23"/>
      <c r="SYU16" s="23"/>
      <c r="SYV16" s="23"/>
      <c r="SYW16" s="23"/>
      <c r="SYX16" s="23"/>
      <c r="SYY16" s="23"/>
      <c r="SYZ16" s="23"/>
      <c r="SZA16" s="23"/>
      <c r="SZB16" s="23"/>
      <c r="SZC16" s="23"/>
      <c r="SZD16" s="23"/>
      <c r="SZE16" s="23"/>
      <c r="SZF16" s="23"/>
      <c r="SZG16" s="23"/>
      <c r="SZH16" s="23"/>
      <c r="SZI16" s="23"/>
      <c r="SZJ16" s="23"/>
      <c r="SZK16" s="23"/>
      <c r="SZL16" s="23"/>
      <c r="SZM16" s="23"/>
      <c r="SZN16" s="23"/>
      <c r="SZO16" s="23"/>
      <c r="SZP16" s="23"/>
      <c r="SZQ16" s="23"/>
      <c r="SZR16" s="23"/>
      <c r="SZS16" s="23"/>
      <c r="SZT16" s="23"/>
      <c r="SZU16" s="23"/>
      <c r="SZV16" s="23"/>
      <c r="SZW16" s="23"/>
      <c r="SZX16" s="23"/>
      <c r="SZY16" s="23"/>
      <c r="SZZ16" s="23"/>
      <c r="TAA16" s="23"/>
      <c r="TAB16" s="23"/>
      <c r="TAC16" s="23"/>
      <c r="TAD16" s="23"/>
      <c r="TAE16" s="23"/>
      <c r="TAF16" s="23"/>
      <c r="TAG16" s="23"/>
      <c r="TAH16" s="23"/>
      <c r="TAI16" s="23"/>
      <c r="TAJ16" s="23"/>
      <c r="TAK16" s="23"/>
      <c r="TAL16" s="23"/>
      <c r="TAM16" s="23"/>
      <c r="TAN16" s="23"/>
      <c r="TAO16" s="23"/>
      <c r="TAP16" s="23"/>
      <c r="TAQ16" s="23"/>
      <c r="TAR16" s="23"/>
      <c r="TAS16" s="23"/>
      <c r="TAT16" s="23"/>
      <c r="TAU16" s="23"/>
      <c r="TAV16" s="23"/>
      <c r="TAW16" s="23"/>
      <c r="TAX16" s="23"/>
      <c r="TAY16" s="23"/>
      <c r="TAZ16" s="23"/>
      <c r="TBA16" s="23"/>
      <c r="TBB16" s="23"/>
      <c r="TBC16" s="23"/>
      <c r="TBD16" s="23"/>
      <c r="TBE16" s="23"/>
      <c r="TBF16" s="23"/>
      <c r="TBG16" s="23"/>
      <c r="TBH16" s="23"/>
      <c r="TBI16" s="23"/>
      <c r="TBJ16" s="23"/>
      <c r="TBK16" s="23"/>
      <c r="TBL16" s="23"/>
      <c r="TBM16" s="23"/>
      <c r="TBN16" s="23"/>
      <c r="TBO16" s="23"/>
      <c r="TBP16" s="23"/>
      <c r="TBQ16" s="23"/>
      <c r="TBR16" s="23"/>
      <c r="TBS16" s="23"/>
      <c r="TBT16" s="23"/>
      <c r="TBU16" s="23"/>
      <c r="TBV16" s="23"/>
      <c r="TBW16" s="23"/>
      <c r="TBX16" s="23"/>
      <c r="TBY16" s="23"/>
      <c r="TBZ16" s="23"/>
      <c r="TCA16" s="23"/>
      <c r="TCB16" s="23"/>
      <c r="TCC16" s="23"/>
      <c r="TCD16" s="23"/>
      <c r="TCE16" s="23"/>
      <c r="TCF16" s="23"/>
      <c r="TCG16" s="23"/>
      <c r="TCH16" s="23"/>
      <c r="TCI16" s="23"/>
      <c r="TCJ16" s="23"/>
      <c r="TCK16" s="23"/>
      <c r="TCL16" s="23"/>
      <c r="TCM16" s="23"/>
      <c r="TCN16" s="23"/>
      <c r="TCO16" s="23"/>
      <c r="TCP16" s="23"/>
      <c r="TCQ16" s="23"/>
      <c r="TCR16" s="23"/>
      <c r="TCS16" s="23"/>
      <c r="TCT16" s="23"/>
      <c r="TCU16" s="23"/>
      <c r="TCV16" s="23"/>
      <c r="TCW16" s="23"/>
      <c r="TCX16" s="23"/>
      <c r="TCY16" s="23"/>
      <c r="TCZ16" s="23"/>
      <c r="TDA16" s="23"/>
      <c r="TDB16" s="23"/>
      <c r="TDC16" s="23"/>
      <c r="TDD16" s="23"/>
      <c r="TDE16" s="23"/>
      <c r="TDF16" s="23"/>
      <c r="TDG16" s="23"/>
      <c r="TDH16" s="23"/>
      <c r="TDI16" s="23"/>
      <c r="TDJ16" s="23"/>
      <c r="TDK16" s="23"/>
      <c r="TDL16" s="23"/>
      <c r="TDM16" s="23"/>
      <c r="TDN16" s="23"/>
      <c r="TDO16" s="23"/>
      <c r="TDP16" s="23"/>
      <c r="TDQ16" s="23"/>
      <c r="TDR16" s="23"/>
      <c r="TDS16" s="23"/>
      <c r="TDT16" s="23"/>
      <c r="TDU16" s="23"/>
      <c r="TDV16" s="23"/>
      <c r="TDW16" s="23"/>
      <c r="TDX16" s="23"/>
      <c r="TDY16" s="23"/>
      <c r="TDZ16" s="23"/>
      <c r="TEA16" s="23"/>
      <c r="TEB16" s="23"/>
      <c r="TEC16" s="23"/>
      <c r="TED16" s="23"/>
      <c r="TEE16" s="23"/>
      <c r="TEF16" s="23"/>
      <c r="TEG16" s="23"/>
      <c r="TEH16" s="23"/>
      <c r="TEI16" s="23"/>
      <c r="TEJ16" s="23"/>
      <c r="TEK16" s="23"/>
      <c r="TEL16" s="23"/>
      <c r="TEM16" s="23"/>
      <c r="TEN16" s="23"/>
      <c r="TEO16" s="23"/>
      <c r="TEP16" s="23"/>
      <c r="TEQ16" s="23"/>
      <c r="TER16" s="23"/>
      <c r="TES16" s="23"/>
      <c r="TET16" s="23"/>
      <c r="TEU16" s="23"/>
      <c r="TEV16" s="23"/>
      <c r="TEW16" s="23"/>
      <c r="TEX16" s="23"/>
      <c r="TEY16" s="23"/>
      <c r="TEZ16" s="23"/>
      <c r="TFA16" s="23"/>
      <c r="TFB16" s="23"/>
      <c r="TFC16" s="23"/>
      <c r="TFD16" s="23"/>
      <c r="TFE16" s="23"/>
      <c r="TFF16" s="23"/>
      <c r="TFG16" s="23"/>
      <c r="TFH16" s="23"/>
      <c r="TFI16" s="23"/>
      <c r="TFJ16" s="23"/>
      <c r="TFK16" s="23"/>
      <c r="TFL16" s="23"/>
      <c r="TFM16" s="23"/>
      <c r="TFN16" s="23"/>
      <c r="TFO16" s="23"/>
      <c r="TFP16" s="23"/>
      <c r="TFQ16" s="23"/>
      <c r="TFR16" s="23"/>
      <c r="TFS16" s="23"/>
      <c r="TFT16" s="23"/>
      <c r="TFU16" s="23"/>
      <c r="TFV16" s="23"/>
      <c r="TFW16" s="23"/>
      <c r="TFX16" s="23"/>
      <c r="TFY16" s="23"/>
      <c r="TFZ16" s="23"/>
      <c r="TGA16" s="23"/>
      <c r="TGB16" s="23"/>
      <c r="TGC16" s="23"/>
      <c r="TGD16" s="23"/>
      <c r="TGE16" s="23"/>
      <c r="TGF16" s="23"/>
      <c r="TGG16" s="23"/>
      <c r="TGH16" s="23"/>
      <c r="TGI16" s="23"/>
      <c r="TGJ16" s="23"/>
      <c r="TGK16" s="23"/>
      <c r="TGL16" s="23"/>
      <c r="TGM16" s="23"/>
      <c r="TGN16" s="23"/>
      <c r="TGO16" s="23"/>
      <c r="TGP16" s="23"/>
      <c r="TGQ16" s="23"/>
      <c r="TGR16" s="23"/>
      <c r="TGS16" s="23"/>
      <c r="TGT16" s="23"/>
      <c r="TGU16" s="23"/>
      <c r="TGV16" s="23"/>
      <c r="TGW16" s="23"/>
      <c r="TGX16" s="23"/>
      <c r="TGY16" s="23"/>
      <c r="TGZ16" s="23"/>
      <c r="THA16" s="23"/>
      <c r="THB16" s="23"/>
      <c r="THC16" s="23"/>
      <c r="THD16" s="23"/>
      <c r="THE16" s="23"/>
      <c r="THF16" s="23"/>
      <c r="THG16" s="23"/>
      <c r="THH16" s="23"/>
      <c r="THI16" s="23"/>
      <c r="THJ16" s="23"/>
      <c r="THK16" s="23"/>
      <c r="THL16" s="23"/>
      <c r="THM16" s="23"/>
      <c r="THN16" s="23"/>
      <c r="THO16" s="23"/>
      <c r="THP16" s="23"/>
      <c r="THQ16" s="23"/>
      <c r="THR16" s="23"/>
      <c r="THS16" s="23"/>
      <c r="THT16" s="23"/>
      <c r="THU16" s="23"/>
      <c r="THV16" s="23"/>
      <c r="THW16" s="23"/>
      <c r="THX16" s="23"/>
      <c r="THY16" s="23"/>
      <c r="THZ16" s="23"/>
      <c r="TIA16" s="23"/>
      <c r="TIB16" s="23"/>
      <c r="TIC16" s="23"/>
      <c r="TID16" s="23"/>
      <c r="TIE16" s="23"/>
      <c r="TIF16" s="23"/>
      <c r="TIG16" s="23"/>
      <c r="TIH16" s="23"/>
      <c r="TII16" s="23"/>
      <c r="TIJ16" s="23"/>
      <c r="TIK16" s="23"/>
      <c r="TIL16" s="23"/>
      <c r="TIM16" s="23"/>
      <c r="TIN16" s="23"/>
      <c r="TIO16" s="23"/>
      <c r="TIP16" s="23"/>
      <c r="TIQ16" s="23"/>
      <c r="TIR16" s="23"/>
      <c r="TIS16" s="23"/>
      <c r="TIT16" s="23"/>
      <c r="TIU16" s="23"/>
      <c r="TIV16" s="23"/>
      <c r="TIW16" s="23"/>
      <c r="TIX16" s="23"/>
      <c r="TIY16" s="23"/>
      <c r="TIZ16" s="23"/>
      <c r="TJA16" s="23"/>
      <c r="TJB16" s="23"/>
      <c r="TJC16" s="23"/>
      <c r="TJD16" s="23"/>
      <c r="TJE16" s="23"/>
      <c r="TJF16" s="23"/>
      <c r="TJG16" s="23"/>
      <c r="TJH16" s="23"/>
      <c r="TJI16" s="23"/>
      <c r="TJJ16" s="23"/>
      <c r="TJK16" s="23"/>
      <c r="TJL16" s="23"/>
      <c r="TJM16" s="23"/>
      <c r="TJN16" s="23"/>
      <c r="TJO16" s="23"/>
      <c r="TJP16" s="23"/>
      <c r="TJQ16" s="23"/>
      <c r="TJR16" s="23"/>
      <c r="TJS16" s="23"/>
      <c r="TJT16" s="23"/>
      <c r="TJU16" s="23"/>
      <c r="TJV16" s="23"/>
      <c r="TJW16" s="23"/>
      <c r="TJX16" s="23"/>
      <c r="TJY16" s="23"/>
      <c r="TJZ16" s="23"/>
      <c r="TKA16" s="23"/>
      <c r="TKB16" s="23"/>
      <c r="TKC16" s="23"/>
      <c r="TKD16" s="23"/>
      <c r="TKE16" s="23"/>
      <c r="TKF16" s="23"/>
      <c r="TKG16" s="23"/>
      <c r="TKH16" s="23"/>
      <c r="TKI16" s="23"/>
      <c r="TKJ16" s="23"/>
      <c r="TKK16" s="23"/>
      <c r="TKL16" s="23"/>
      <c r="TKM16" s="23"/>
      <c r="TKN16" s="23"/>
      <c r="TKO16" s="23"/>
      <c r="TKP16" s="23"/>
      <c r="TKQ16" s="23"/>
      <c r="TKR16" s="23"/>
      <c r="TKS16" s="23"/>
      <c r="TKT16" s="23"/>
      <c r="TKU16" s="23"/>
      <c r="TKV16" s="23"/>
      <c r="TKW16" s="23"/>
      <c r="TKX16" s="23"/>
      <c r="TKY16" s="23"/>
      <c r="TKZ16" s="23"/>
      <c r="TLA16" s="23"/>
      <c r="TLB16" s="23"/>
      <c r="TLC16" s="23"/>
      <c r="TLD16" s="23"/>
      <c r="TLE16" s="23"/>
      <c r="TLF16" s="23"/>
      <c r="TLG16" s="23"/>
      <c r="TLH16" s="23"/>
      <c r="TLI16" s="23"/>
      <c r="TLJ16" s="23"/>
      <c r="TLK16" s="23"/>
      <c r="TLL16" s="23"/>
      <c r="TLM16" s="23"/>
      <c r="TLN16" s="23"/>
      <c r="TLO16" s="23"/>
      <c r="TLP16" s="23"/>
      <c r="TLQ16" s="23"/>
      <c r="TLR16" s="23"/>
      <c r="TLS16" s="23"/>
      <c r="TLT16" s="23"/>
      <c r="TLU16" s="23"/>
      <c r="TLV16" s="23"/>
      <c r="TLW16" s="23"/>
      <c r="TLX16" s="23"/>
      <c r="TLY16" s="23"/>
      <c r="TLZ16" s="23"/>
      <c r="TMA16" s="23"/>
      <c r="TMB16" s="23"/>
      <c r="TMC16" s="23"/>
      <c r="TMD16" s="23"/>
      <c r="TME16" s="23"/>
      <c r="TMF16" s="23"/>
      <c r="TMG16" s="23"/>
      <c r="TMH16" s="23"/>
      <c r="TMI16" s="23"/>
      <c r="TMJ16" s="23"/>
      <c r="TMK16" s="23"/>
      <c r="TML16" s="23"/>
      <c r="TMM16" s="23"/>
      <c r="TMN16" s="23"/>
      <c r="TMO16" s="23"/>
      <c r="TMP16" s="23"/>
      <c r="TMQ16" s="23"/>
      <c r="TMR16" s="23"/>
      <c r="TMS16" s="23"/>
      <c r="TMT16" s="23"/>
      <c r="TMU16" s="23"/>
      <c r="TMV16" s="23"/>
      <c r="TMW16" s="23"/>
      <c r="TMX16" s="23"/>
      <c r="TMY16" s="23"/>
      <c r="TMZ16" s="23"/>
      <c r="TNA16" s="23"/>
      <c r="TNB16" s="23"/>
      <c r="TNC16" s="23"/>
      <c r="TND16" s="23"/>
      <c r="TNE16" s="23"/>
      <c r="TNF16" s="23"/>
      <c r="TNG16" s="23"/>
      <c r="TNH16" s="23"/>
      <c r="TNI16" s="23"/>
      <c r="TNJ16" s="23"/>
      <c r="TNK16" s="23"/>
      <c r="TNL16" s="23"/>
      <c r="TNM16" s="23"/>
      <c r="TNN16" s="23"/>
      <c r="TNO16" s="23"/>
      <c r="TNP16" s="23"/>
      <c r="TNQ16" s="23"/>
      <c r="TNR16" s="23"/>
      <c r="TNS16" s="23"/>
      <c r="TNT16" s="23"/>
      <c r="TNU16" s="23"/>
      <c r="TNV16" s="23"/>
      <c r="TNW16" s="23"/>
      <c r="TNX16" s="23"/>
      <c r="TNY16" s="23"/>
      <c r="TNZ16" s="23"/>
      <c r="TOA16" s="23"/>
      <c r="TOB16" s="23"/>
      <c r="TOC16" s="23"/>
      <c r="TOD16" s="23"/>
      <c r="TOE16" s="23"/>
      <c r="TOF16" s="23"/>
      <c r="TOG16" s="23"/>
      <c r="TOH16" s="23"/>
      <c r="TOI16" s="23"/>
      <c r="TOJ16" s="23"/>
      <c r="TOK16" s="23"/>
      <c r="TOL16" s="23"/>
      <c r="TOM16" s="23"/>
      <c r="TON16" s="23"/>
      <c r="TOO16" s="23"/>
      <c r="TOP16" s="23"/>
      <c r="TOQ16" s="23"/>
      <c r="TOR16" s="23"/>
      <c r="TOS16" s="23"/>
      <c r="TOT16" s="23"/>
      <c r="TOU16" s="23"/>
      <c r="TOV16" s="23"/>
      <c r="TOW16" s="23"/>
      <c r="TOX16" s="23"/>
      <c r="TOY16" s="23"/>
      <c r="TOZ16" s="23"/>
      <c r="TPA16" s="23"/>
      <c r="TPB16" s="23"/>
      <c r="TPC16" s="23"/>
      <c r="TPD16" s="23"/>
      <c r="TPE16" s="23"/>
      <c r="TPF16" s="23"/>
      <c r="TPG16" s="23"/>
      <c r="TPH16" s="23"/>
      <c r="TPI16" s="23"/>
      <c r="TPJ16" s="23"/>
      <c r="TPK16" s="23"/>
      <c r="TPL16" s="23"/>
      <c r="TPM16" s="23"/>
      <c r="TPN16" s="23"/>
      <c r="TPO16" s="23"/>
      <c r="TPP16" s="23"/>
      <c r="TPQ16" s="23"/>
      <c r="TPR16" s="23"/>
      <c r="TPS16" s="23"/>
      <c r="TPT16" s="23"/>
      <c r="TPU16" s="23"/>
      <c r="TPV16" s="23"/>
      <c r="TPW16" s="23"/>
      <c r="TPX16" s="23"/>
      <c r="TPY16" s="23"/>
      <c r="TPZ16" s="23"/>
      <c r="TQA16" s="23"/>
      <c r="TQB16" s="23"/>
      <c r="TQC16" s="23"/>
      <c r="TQD16" s="23"/>
      <c r="TQE16" s="23"/>
      <c r="TQF16" s="23"/>
      <c r="TQG16" s="23"/>
      <c r="TQH16" s="23"/>
      <c r="TQI16" s="23"/>
      <c r="TQJ16" s="23"/>
      <c r="TQK16" s="23"/>
      <c r="TQL16" s="23"/>
      <c r="TQM16" s="23"/>
      <c r="TQN16" s="23"/>
      <c r="TQO16" s="23"/>
      <c r="TQP16" s="23"/>
      <c r="TQQ16" s="23"/>
      <c r="TQR16" s="23"/>
      <c r="TQS16" s="23"/>
      <c r="TQT16" s="23"/>
      <c r="TQU16" s="23"/>
      <c r="TQV16" s="23"/>
      <c r="TQW16" s="23"/>
      <c r="TQX16" s="23"/>
      <c r="TQY16" s="23"/>
      <c r="TQZ16" s="23"/>
      <c r="TRA16" s="23"/>
      <c r="TRB16" s="23"/>
      <c r="TRC16" s="23"/>
      <c r="TRD16" s="23"/>
      <c r="TRE16" s="23"/>
      <c r="TRF16" s="23"/>
      <c r="TRG16" s="23"/>
      <c r="TRH16" s="23"/>
      <c r="TRI16" s="23"/>
      <c r="TRJ16" s="23"/>
      <c r="TRK16" s="23"/>
      <c r="TRL16" s="23"/>
      <c r="TRM16" s="23"/>
      <c r="TRN16" s="23"/>
      <c r="TRO16" s="23"/>
      <c r="TRP16" s="23"/>
      <c r="TRQ16" s="23"/>
      <c r="TRR16" s="23"/>
      <c r="TRS16" s="23"/>
      <c r="TRT16" s="23"/>
      <c r="TRU16" s="23"/>
      <c r="TRV16" s="23"/>
      <c r="TRW16" s="23"/>
      <c r="TRX16" s="23"/>
      <c r="TRY16" s="23"/>
      <c r="TRZ16" s="23"/>
      <c r="TSA16" s="23"/>
      <c r="TSB16" s="23"/>
      <c r="TSC16" s="23"/>
      <c r="TSD16" s="23"/>
      <c r="TSE16" s="23"/>
      <c r="TSF16" s="23"/>
      <c r="TSG16" s="23"/>
      <c r="TSH16" s="23"/>
      <c r="TSI16" s="23"/>
      <c r="TSJ16" s="23"/>
      <c r="TSK16" s="23"/>
      <c r="TSL16" s="23"/>
      <c r="TSM16" s="23"/>
      <c r="TSN16" s="23"/>
      <c r="TSO16" s="23"/>
      <c r="TSP16" s="23"/>
      <c r="TSQ16" s="23"/>
      <c r="TSR16" s="23"/>
      <c r="TSS16" s="23"/>
      <c r="TST16" s="23"/>
      <c r="TSU16" s="23"/>
      <c r="TSV16" s="23"/>
      <c r="TSW16" s="23"/>
      <c r="TSX16" s="23"/>
      <c r="TSY16" s="23"/>
      <c r="TSZ16" s="23"/>
      <c r="TTA16" s="23"/>
      <c r="TTB16" s="23"/>
      <c r="TTC16" s="23"/>
      <c r="TTD16" s="23"/>
      <c r="TTE16" s="23"/>
      <c r="TTF16" s="23"/>
      <c r="TTG16" s="23"/>
      <c r="TTH16" s="23"/>
      <c r="TTI16" s="23"/>
      <c r="TTJ16" s="23"/>
      <c r="TTK16" s="23"/>
      <c r="TTL16" s="23"/>
      <c r="TTM16" s="23"/>
      <c r="TTN16" s="23"/>
      <c r="TTO16" s="23"/>
      <c r="TTP16" s="23"/>
      <c r="TTQ16" s="23"/>
      <c r="TTR16" s="23"/>
      <c r="TTS16" s="23"/>
      <c r="TTT16" s="23"/>
      <c r="TTU16" s="23"/>
      <c r="TTV16" s="23"/>
      <c r="TTW16" s="23"/>
      <c r="TTX16" s="23"/>
      <c r="TTY16" s="23"/>
      <c r="TTZ16" s="23"/>
      <c r="TUA16" s="23"/>
      <c r="TUB16" s="23"/>
      <c r="TUC16" s="23"/>
      <c r="TUD16" s="23"/>
      <c r="TUE16" s="23"/>
      <c r="TUF16" s="23"/>
      <c r="TUG16" s="23"/>
      <c r="TUH16" s="23"/>
      <c r="TUI16" s="23"/>
      <c r="TUJ16" s="23"/>
      <c r="TUK16" s="23"/>
      <c r="TUL16" s="23"/>
      <c r="TUM16" s="23"/>
      <c r="TUN16" s="23"/>
      <c r="TUO16" s="23"/>
      <c r="TUP16" s="23"/>
      <c r="TUQ16" s="23"/>
      <c r="TUR16" s="23"/>
      <c r="TUS16" s="23"/>
      <c r="TUT16" s="23"/>
      <c r="TUU16" s="23"/>
      <c r="TUV16" s="23"/>
      <c r="TUW16" s="23"/>
      <c r="TUX16" s="23"/>
      <c r="TUY16" s="23"/>
      <c r="TUZ16" s="23"/>
      <c r="TVA16" s="23"/>
      <c r="TVB16" s="23"/>
      <c r="TVC16" s="23"/>
      <c r="TVD16" s="23"/>
      <c r="TVE16" s="23"/>
      <c r="TVF16" s="23"/>
      <c r="TVG16" s="23"/>
      <c r="TVH16" s="23"/>
      <c r="TVI16" s="23"/>
      <c r="TVJ16" s="23"/>
      <c r="TVK16" s="23"/>
      <c r="TVL16" s="23"/>
      <c r="TVM16" s="23"/>
      <c r="TVN16" s="23"/>
      <c r="TVO16" s="23"/>
      <c r="TVP16" s="23"/>
      <c r="TVQ16" s="23"/>
      <c r="TVR16" s="23"/>
      <c r="TVS16" s="23"/>
      <c r="TVT16" s="23"/>
      <c r="TVU16" s="23"/>
      <c r="TVV16" s="23"/>
      <c r="TVW16" s="23"/>
      <c r="TVX16" s="23"/>
      <c r="TVY16" s="23"/>
      <c r="TVZ16" s="23"/>
      <c r="TWA16" s="23"/>
      <c r="TWB16" s="23"/>
      <c r="TWC16" s="23"/>
      <c r="TWD16" s="23"/>
      <c r="TWE16" s="23"/>
      <c r="TWF16" s="23"/>
      <c r="TWG16" s="23"/>
      <c r="TWH16" s="23"/>
      <c r="TWI16" s="23"/>
      <c r="TWJ16" s="23"/>
      <c r="TWK16" s="23"/>
      <c r="TWL16" s="23"/>
      <c r="TWM16" s="23"/>
      <c r="TWN16" s="23"/>
      <c r="TWO16" s="23"/>
      <c r="TWP16" s="23"/>
      <c r="TWQ16" s="23"/>
      <c r="TWR16" s="23"/>
      <c r="TWS16" s="23"/>
      <c r="TWT16" s="23"/>
      <c r="TWU16" s="23"/>
      <c r="TWV16" s="23"/>
      <c r="TWW16" s="23"/>
      <c r="TWX16" s="23"/>
      <c r="TWY16" s="23"/>
      <c r="TWZ16" s="23"/>
      <c r="TXA16" s="23"/>
      <c r="TXB16" s="23"/>
      <c r="TXC16" s="23"/>
      <c r="TXD16" s="23"/>
      <c r="TXE16" s="23"/>
      <c r="TXF16" s="23"/>
      <c r="TXG16" s="23"/>
      <c r="TXH16" s="23"/>
      <c r="TXI16" s="23"/>
      <c r="TXJ16" s="23"/>
      <c r="TXK16" s="23"/>
      <c r="TXL16" s="23"/>
      <c r="TXM16" s="23"/>
      <c r="TXN16" s="23"/>
      <c r="TXO16" s="23"/>
      <c r="TXP16" s="23"/>
      <c r="TXQ16" s="23"/>
      <c r="TXR16" s="23"/>
      <c r="TXS16" s="23"/>
      <c r="TXT16" s="23"/>
      <c r="TXU16" s="23"/>
      <c r="TXV16" s="23"/>
      <c r="TXW16" s="23"/>
      <c r="TXX16" s="23"/>
      <c r="TXY16" s="23"/>
      <c r="TXZ16" s="23"/>
      <c r="TYA16" s="23"/>
      <c r="TYB16" s="23"/>
      <c r="TYC16" s="23"/>
      <c r="TYD16" s="23"/>
      <c r="TYE16" s="23"/>
      <c r="TYF16" s="23"/>
      <c r="TYG16" s="23"/>
      <c r="TYH16" s="23"/>
      <c r="TYI16" s="23"/>
      <c r="TYJ16" s="23"/>
      <c r="TYK16" s="23"/>
      <c r="TYL16" s="23"/>
      <c r="TYM16" s="23"/>
      <c r="TYN16" s="23"/>
      <c r="TYO16" s="23"/>
      <c r="TYP16" s="23"/>
      <c r="TYQ16" s="23"/>
      <c r="TYR16" s="23"/>
      <c r="TYS16" s="23"/>
      <c r="TYT16" s="23"/>
      <c r="TYU16" s="23"/>
      <c r="TYV16" s="23"/>
      <c r="TYW16" s="23"/>
      <c r="TYX16" s="23"/>
      <c r="TYY16" s="23"/>
      <c r="TYZ16" s="23"/>
      <c r="TZA16" s="23"/>
      <c r="TZB16" s="23"/>
      <c r="TZC16" s="23"/>
      <c r="TZD16" s="23"/>
      <c r="TZE16" s="23"/>
      <c r="TZF16" s="23"/>
      <c r="TZG16" s="23"/>
      <c r="TZH16" s="23"/>
      <c r="TZI16" s="23"/>
      <c r="TZJ16" s="23"/>
      <c r="TZK16" s="23"/>
      <c r="TZL16" s="23"/>
      <c r="TZM16" s="23"/>
      <c r="TZN16" s="23"/>
      <c r="TZO16" s="23"/>
      <c r="TZP16" s="23"/>
      <c r="TZQ16" s="23"/>
      <c r="TZR16" s="23"/>
      <c r="TZS16" s="23"/>
      <c r="TZT16" s="23"/>
      <c r="TZU16" s="23"/>
      <c r="TZV16" s="23"/>
      <c r="TZW16" s="23"/>
      <c r="TZX16" s="23"/>
      <c r="TZY16" s="23"/>
      <c r="TZZ16" s="23"/>
      <c r="UAA16" s="23"/>
      <c r="UAB16" s="23"/>
      <c r="UAC16" s="23"/>
      <c r="UAD16" s="23"/>
      <c r="UAE16" s="23"/>
      <c r="UAF16" s="23"/>
      <c r="UAG16" s="23"/>
      <c r="UAH16" s="23"/>
      <c r="UAI16" s="23"/>
      <c r="UAJ16" s="23"/>
      <c r="UAK16" s="23"/>
      <c r="UAL16" s="23"/>
      <c r="UAM16" s="23"/>
      <c r="UAN16" s="23"/>
      <c r="UAO16" s="23"/>
      <c r="UAP16" s="23"/>
      <c r="UAQ16" s="23"/>
      <c r="UAR16" s="23"/>
      <c r="UAS16" s="23"/>
      <c r="UAT16" s="23"/>
      <c r="UAU16" s="23"/>
      <c r="UAV16" s="23"/>
      <c r="UAW16" s="23"/>
      <c r="UAX16" s="23"/>
      <c r="UAY16" s="23"/>
      <c r="UAZ16" s="23"/>
      <c r="UBA16" s="23"/>
      <c r="UBB16" s="23"/>
      <c r="UBC16" s="23"/>
      <c r="UBD16" s="23"/>
      <c r="UBE16" s="23"/>
      <c r="UBF16" s="23"/>
      <c r="UBG16" s="23"/>
      <c r="UBH16" s="23"/>
      <c r="UBI16" s="23"/>
      <c r="UBJ16" s="23"/>
      <c r="UBK16" s="23"/>
      <c r="UBL16" s="23"/>
      <c r="UBM16" s="23"/>
      <c r="UBN16" s="23"/>
      <c r="UBO16" s="23"/>
      <c r="UBP16" s="23"/>
      <c r="UBQ16" s="23"/>
      <c r="UBR16" s="23"/>
      <c r="UBS16" s="23"/>
      <c r="UBT16" s="23"/>
      <c r="UBU16" s="23"/>
      <c r="UBV16" s="23"/>
      <c r="UBW16" s="23"/>
      <c r="UBX16" s="23"/>
      <c r="UBY16" s="23"/>
      <c r="UBZ16" s="23"/>
      <c r="UCA16" s="23"/>
      <c r="UCB16" s="23"/>
      <c r="UCC16" s="23"/>
      <c r="UCD16" s="23"/>
      <c r="UCE16" s="23"/>
      <c r="UCF16" s="23"/>
      <c r="UCG16" s="23"/>
      <c r="UCH16" s="23"/>
      <c r="UCI16" s="23"/>
      <c r="UCJ16" s="23"/>
      <c r="UCK16" s="23"/>
      <c r="UCL16" s="23"/>
      <c r="UCM16" s="23"/>
      <c r="UCN16" s="23"/>
      <c r="UCO16" s="23"/>
      <c r="UCP16" s="23"/>
      <c r="UCQ16" s="23"/>
      <c r="UCR16" s="23"/>
      <c r="UCS16" s="23"/>
      <c r="UCT16" s="23"/>
      <c r="UCU16" s="23"/>
      <c r="UCV16" s="23"/>
      <c r="UCW16" s="23"/>
      <c r="UCX16" s="23"/>
      <c r="UCY16" s="23"/>
      <c r="UCZ16" s="23"/>
      <c r="UDA16" s="23"/>
      <c r="UDB16" s="23"/>
      <c r="UDC16" s="23"/>
      <c r="UDD16" s="23"/>
      <c r="UDE16" s="23"/>
      <c r="UDF16" s="23"/>
      <c r="UDG16" s="23"/>
      <c r="UDH16" s="23"/>
      <c r="UDI16" s="23"/>
      <c r="UDJ16" s="23"/>
      <c r="UDK16" s="23"/>
      <c r="UDL16" s="23"/>
      <c r="UDM16" s="23"/>
      <c r="UDN16" s="23"/>
      <c r="UDO16" s="23"/>
      <c r="UDP16" s="23"/>
      <c r="UDQ16" s="23"/>
      <c r="UDR16" s="23"/>
      <c r="UDS16" s="23"/>
      <c r="UDT16" s="23"/>
      <c r="UDU16" s="23"/>
      <c r="UDV16" s="23"/>
      <c r="UDW16" s="23"/>
      <c r="UDX16" s="23"/>
      <c r="UDY16" s="23"/>
      <c r="UDZ16" s="23"/>
      <c r="UEA16" s="23"/>
      <c r="UEB16" s="23"/>
      <c r="UEC16" s="23"/>
      <c r="UED16" s="23"/>
      <c r="UEE16" s="23"/>
      <c r="UEF16" s="23"/>
      <c r="UEG16" s="23"/>
      <c r="UEH16" s="23"/>
      <c r="UEI16" s="23"/>
      <c r="UEJ16" s="23"/>
      <c r="UEK16" s="23"/>
      <c r="UEL16" s="23"/>
      <c r="UEM16" s="23"/>
      <c r="UEN16" s="23"/>
      <c r="UEO16" s="23"/>
      <c r="UEP16" s="23"/>
      <c r="UEQ16" s="23"/>
      <c r="UER16" s="23"/>
      <c r="UES16" s="23"/>
      <c r="UET16" s="23"/>
      <c r="UEU16" s="23"/>
      <c r="UEV16" s="23"/>
      <c r="UEW16" s="23"/>
      <c r="UEX16" s="23"/>
      <c r="UEY16" s="23"/>
      <c r="UEZ16" s="23"/>
      <c r="UFA16" s="23"/>
      <c r="UFB16" s="23"/>
      <c r="UFC16" s="23"/>
      <c r="UFD16" s="23"/>
      <c r="UFE16" s="23"/>
      <c r="UFF16" s="23"/>
      <c r="UFG16" s="23"/>
      <c r="UFH16" s="23"/>
      <c r="UFI16" s="23"/>
      <c r="UFJ16" s="23"/>
      <c r="UFK16" s="23"/>
      <c r="UFL16" s="23"/>
      <c r="UFM16" s="23"/>
      <c r="UFN16" s="23"/>
      <c r="UFO16" s="23"/>
      <c r="UFP16" s="23"/>
      <c r="UFQ16" s="23"/>
      <c r="UFR16" s="23"/>
      <c r="UFS16" s="23"/>
      <c r="UFT16" s="23"/>
      <c r="UFU16" s="23"/>
      <c r="UFV16" s="23"/>
      <c r="UFW16" s="23"/>
      <c r="UFX16" s="23"/>
      <c r="UFY16" s="23"/>
      <c r="UFZ16" s="23"/>
      <c r="UGA16" s="23"/>
      <c r="UGB16" s="23"/>
      <c r="UGC16" s="23"/>
      <c r="UGD16" s="23"/>
      <c r="UGE16" s="23"/>
      <c r="UGF16" s="23"/>
      <c r="UGG16" s="23"/>
      <c r="UGH16" s="23"/>
      <c r="UGI16" s="23"/>
      <c r="UGJ16" s="23"/>
      <c r="UGK16" s="23"/>
      <c r="UGL16" s="23"/>
      <c r="UGM16" s="23"/>
      <c r="UGN16" s="23"/>
      <c r="UGO16" s="23"/>
      <c r="UGP16" s="23"/>
      <c r="UGQ16" s="23"/>
      <c r="UGR16" s="23"/>
      <c r="UGS16" s="23"/>
      <c r="UGT16" s="23"/>
      <c r="UGU16" s="23"/>
      <c r="UGV16" s="23"/>
      <c r="UGW16" s="23"/>
      <c r="UGX16" s="23"/>
      <c r="UGY16" s="23"/>
      <c r="UGZ16" s="23"/>
      <c r="UHA16" s="23"/>
      <c r="UHB16" s="23"/>
      <c r="UHC16" s="23"/>
      <c r="UHD16" s="23"/>
      <c r="UHE16" s="23"/>
      <c r="UHF16" s="23"/>
      <c r="UHG16" s="23"/>
      <c r="UHH16" s="23"/>
      <c r="UHI16" s="23"/>
      <c r="UHJ16" s="23"/>
      <c r="UHK16" s="23"/>
      <c r="UHL16" s="23"/>
      <c r="UHM16" s="23"/>
      <c r="UHN16" s="23"/>
      <c r="UHO16" s="23"/>
      <c r="UHP16" s="23"/>
      <c r="UHQ16" s="23"/>
      <c r="UHR16" s="23"/>
      <c r="UHS16" s="23"/>
      <c r="UHT16" s="23"/>
      <c r="UHU16" s="23"/>
      <c r="UHV16" s="23"/>
      <c r="UHW16" s="23"/>
      <c r="UHX16" s="23"/>
      <c r="UHY16" s="23"/>
      <c r="UHZ16" s="23"/>
      <c r="UIA16" s="23"/>
      <c r="UIB16" s="23"/>
      <c r="UIC16" s="23"/>
      <c r="UID16" s="23"/>
      <c r="UIE16" s="23"/>
      <c r="UIF16" s="23"/>
      <c r="UIG16" s="23"/>
      <c r="UIH16" s="23"/>
      <c r="UII16" s="23"/>
      <c r="UIJ16" s="23"/>
      <c r="UIK16" s="23"/>
      <c r="UIL16" s="23"/>
      <c r="UIM16" s="23"/>
      <c r="UIN16" s="23"/>
      <c r="UIO16" s="23"/>
      <c r="UIP16" s="23"/>
      <c r="UIQ16" s="23"/>
      <c r="UIR16" s="23"/>
      <c r="UIS16" s="23"/>
      <c r="UIT16" s="23"/>
      <c r="UIU16" s="23"/>
      <c r="UIV16" s="23"/>
      <c r="UIW16" s="23"/>
      <c r="UIX16" s="23"/>
      <c r="UIY16" s="23"/>
      <c r="UIZ16" s="23"/>
      <c r="UJA16" s="23"/>
      <c r="UJB16" s="23"/>
      <c r="UJC16" s="23"/>
      <c r="UJD16" s="23"/>
      <c r="UJE16" s="23"/>
      <c r="UJF16" s="23"/>
      <c r="UJG16" s="23"/>
      <c r="UJH16" s="23"/>
      <c r="UJI16" s="23"/>
      <c r="UJJ16" s="23"/>
      <c r="UJK16" s="23"/>
      <c r="UJL16" s="23"/>
      <c r="UJM16" s="23"/>
      <c r="UJN16" s="23"/>
      <c r="UJO16" s="23"/>
      <c r="UJP16" s="23"/>
      <c r="UJQ16" s="23"/>
      <c r="UJR16" s="23"/>
      <c r="UJS16" s="23"/>
      <c r="UJT16" s="23"/>
      <c r="UJU16" s="23"/>
      <c r="UJV16" s="23"/>
      <c r="UJW16" s="23"/>
      <c r="UJX16" s="23"/>
      <c r="UJY16" s="23"/>
      <c r="UJZ16" s="23"/>
      <c r="UKA16" s="23"/>
      <c r="UKB16" s="23"/>
      <c r="UKC16" s="23"/>
      <c r="UKD16" s="23"/>
      <c r="UKE16" s="23"/>
      <c r="UKF16" s="23"/>
      <c r="UKG16" s="23"/>
      <c r="UKH16" s="23"/>
      <c r="UKI16" s="23"/>
      <c r="UKJ16" s="23"/>
      <c r="UKK16" s="23"/>
      <c r="UKL16" s="23"/>
      <c r="UKM16" s="23"/>
      <c r="UKN16" s="23"/>
      <c r="UKO16" s="23"/>
      <c r="UKP16" s="23"/>
      <c r="UKQ16" s="23"/>
      <c r="UKR16" s="23"/>
      <c r="UKS16" s="23"/>
      <c r="UKT16" s="23"/>
      <c r="UKU16" s="23"/>
      <c r="UKV16" s="23"/>
      <c r="UKW16" s="23"/>
      <c r="UKX16" s="23"/>
      <c r="UKY16" s="23"/>
      <c r="UKZ16" s="23"/>
      <c r="ULA16" s="23"/>
      <c r="ULB16" s="23"/>
      <c r="ULC16" s="23"/>
      <c r="ULD16" s="23"/>
      <c r="ULE16" s="23"/>
      <c r="ULF16" s="23"/>
      <c r="ULG16" s="23"/>
      <c r="ULH16" s="23"/>
      <c r="ULI16" s="23"/>
      <c r="ULJ16" s="23"/>
      <c r="ULK16" s="23"/>
      <c r="ULL16" s="23"/>
      <c r="ULM16" s="23"/>
      <c r="ULN16" s="23"/>
      <c r="ULO16" s="23"/>
      <c r="ULP16" s="23"/>
      <c r="ULQ16" s="23"/>
      <c r="ULR16" s="23"/>
      <c r="ULS16" s="23"/>
      <c r="ULT16" s="23"/>
      <c r="ULU16" s="23"/>
      <c r="ULV16" s="23"/>
      <c r="ULW16" s="23"/>
      <c r="ULX16" s="23"/>
      <c r="ULY16" s="23"/>
      <c r="ULZ16" s="23"/>
      <c r="UMA16" s="23"/>
      <c r="UMB16" s="23"/>
      <c r="UMC16" s="23"/>
      <c r="UMD16" s="23"/>
      <c r="UME16" s="23"/>
      <c r="UMF16" s="23"/>
      <c r="UMG16" s="23"/>
      <c r="UMH16" s="23"/>
      <c r="UMI16" s="23"/>
      <c r="UMJ16" s="23"/>
      <c r="UMK16" s="23"/>
      <c r="UML16" s="23"/>
      <c r="UMM16" s="23"/>
      <c r="UMN16" s="23"/>
      <c r="UMO16" s="23"/>
      <c r="UMP16" s="23"/>
      <c r="UMQ16" s="23"/>
      <c r="UMR16" s="23"/>
      <c r="UMS16" s="23"/>
      <c r="UMT16" s="23"/>
      <c r="UMU16" s="23"/>
      <c r="UMV16" s="23"/>
      <c r="UMW16" s="23"/>
      <c r="UMX16" s="23"/>
      <c r="UMY16" s="23"/>
      <c r="UMZ16" s="23"/>
      <c r="UNA16" s="23"/>
      <c r="UNB16" s="23"/>
      <c r="UNC16" s="23"/>
      <c r="UND16" s="23"/>
      <c r="UNE16" s="23"/>
      <c r="UNF16" s="23"/>
      <c r="UNG16" s="23"/>
      <c r="UNH16" s="23"/>
      <c r="UNI16" s="23"/>
      <c r="UNJ16" s="23"/>
      <c r="UNK16" s="23"/>
      <c r="UNL16" s="23"/>
      <c r="UNM16" s="23"/>
      <c r="UNN16" s="23"/>
      <c r="UNO16" s="23"/>
      <c r="UNP16" s="23"/>
      <c r="UNQ16" s="23"/>
      <c r="UNR16" s="23"/>
      <c r="UNS16" s="23"/>
      <c r="UNT16" s="23"/>
      <c r="UNU16" s="23"/>
      <c r="UNV16" s="23"/>
      <c r="UNW16" s="23"/>
      <c r="UNX16" s="23"/>
      <c r="UNY16" s="23"/>
      <c r="UNZ16" s="23"/>
      <c r="UOA16" s="23"/>
      <c r="UOB16" s="23"/>
      <c r="UOC16" s="23"/>
      <c r="UOD16" s="23"/>
      <c r="UOE16" s="23"/>
      <c r="UOF16" s="23"/>
      <c r="UOG16" s="23"/>
      <c r="UOH16" s="23"/>
      <c r="UOI16" s="23"/>
      <c r="UOJ16" s="23"/>
      <c r="UOK16" s="23"/>
      <c r="UOL16" s="23"/>
      <c r="UOM16" s="23"/>
      <c r="UON16" s="23"/>
      <c r="UOO16" s="23"/>
      <c r="UOP16" s="23"/>
      <c r="UOQ16" s="23"/>
      <c r="UOR16" s="23"/>
      <c r="UOS16" s="23"/>
      <c r="UOT16" s="23"/>
      <c r="UOU16" s="23"/>
      <c r="UOV16" s="23"/>
      <c r="UOW16" s="23"/>
      <c r="UOX16" s="23"/>
      <c r="UOY16" s="23"/>
      <c r="UOZ16" s="23"/>
      <c r="UPA16" s="23"/>
      <c r="UPB16" s="23"/>
      <c r="UPC16" s="23"/>
      <c r="UPD16" s="23"/>
      <c r="UPE16" s="23"/>
      <c r="UPF16" s="23"/>
      <c r="UPG16" s="23"/>
      <c r="UPH16" s="23"/>
      <c r="UPI16" s="23"/>
      <c r="UPJ16" s="23"/>
      <c r="UPK16" s="23"/>
      <c r="UPL16" s="23"/>
      <c r="UPM16" s="23"/>
      <c r="UPN16" s="23"/>
      <c r="UPO16" s="23"/>
      <c r="UPP16" s="23"/>
      <c r="UPQ16" s="23"/>
      <c r="UPR16" s="23"/>
      <c r="UPS16" s="23"/>
      <c r="UPT16" s="23"/>
      <c r="UPU16" s="23"/>
      <c r="UPV16" s="23"/>
      <c r="UPW16" s="23"/>
      <c r="UPX16" s="23"/>
      <c r="UPY16" s="23"/>
      <c r="UPZ16" s="23"/>
      <c r="UQA16" s="23"/>
      <c r="UQB16" s="23"/>
      <c r="UQC16" s="23"/>
      <c r="UQD16" s="23"/>
      <c r="UQE16" s="23"/>
      <c r="UQF16" s="23"/>
      <c r="UQG16" s="23"/>
      <c r="UQH16" s="23"/>
      <c r="UQI16" s="23"/>
      <c r="UQJ16" s="23"/>
      <c r="UQK16" s="23"/>
      <c r="UQL16" s="23"/>
      <c r="UQM16" s="23"/>
      <c r="UQN16" s="23"/>
      <c r="UQO16" s="23"/>
      <c r="UQP16" s="23"/>
      <c r="UQQ16" s="23"/>
      <c r="UQR16" s="23"/>
      <c r="UQS16" s="23"/>
      <c r="UQT16" s="23"/>
      <c r="UQU16" s="23"/>
      <c r="UQV16" s="23"/>
      <c r="UQW16" s="23"/>
      <c r="UQX16" s="23"/>
      <c r="UQY16" s="23"/>
      <c r="UQZ16" s="23"/>
      <c r="URA16" s="23"/>
      <c r="URB16" s="23"/>
      <c r="URC16" s="23"/>
      <c r="URD16" s="23"/>
      <c r="URE16" s="23"/>
      <c r="URF16" s="23"/>
      <c r="URG16" s="23"/>
      <c r="URH16" s="23"/>
      <c r="URI16" s="23"/>
      <c r="URJ16" s="23"/>
      <c r="URK16" s="23"/>
      <c r="URL16" s="23"/>
      <c r="URM16" s="23"/>
      <c r="URN16" s="23"/>
      <c r="URO16" s="23"/>
      <c r="URP16" s="23"/>
      <c r="URQ16" s="23"/>
      <c r="URR16" s="23"/>
      <c r="URS16" s="23"/>
      <c r="URT16" s="23"/>
      <c r="URU16" s="23"/>
      <c r="URV16" s="23"/>
      <c r="URW16" s="23"/>
      <c r="URX16" s="23"/>
      <c r="URY16" s="23"/>
      <c r="URZ16" s="23"/>
      <c r="USA16" s="23"/>
      <c r="USB16" s="23"/>
      <c r="USC16" s="23"/>
      <c r="USD16" s="23"/>
      <c r="USE16" s="23"/>
      <c r="USF16" s="23"/>
      <c r="USG16" s="23"/>
      <c r="USH16" s="23"/>
      <c r="USI16" s="23"/>
      <c r="USJ16" s="23"/>
      <c r="USK16" s="23"/>
      <c r="USL16" s="23"/>
      <c r="USM16" s="23"/>
      <c r="USN16" s="23"/>
      <c r="USO16" s="23"/>
      <c r="USP16" s="23"/>
      <c r="USQ16" s="23"/>
      <c r="USR16" s="23"/>
      <c r="USS16" s="23"/>
      <c r="UST16" s="23"/>
      <c r="USU16" s="23"/>
      <c r="USV16" s="23"/>
      <c r="USW16" s="23"/>
      <c r="USX16" s="23"/>
      <c r="USY16" s="23"/>
      <c r="USZ16" s="23"/>
      <c r="UTA16" s="23"/>
      <c r="UTB16" s="23"/>
      <c r="UTC16" s="23"/>
      <c r="UTD16" s="23"/>
      <c r="UTE16" s="23"/>
      <c r="UTF16" s="23"/>
      <c r="UTG16" s="23"/>
      <c r="UTH16" s="23"/>
      <c r="UTI16" s="23"/>
      <c r="UTJ16" s="23"/>
      <c r="UTK16" s="23"/>
      <c r="UTL16" s="23"/>
      <c r="UTM16" s="23"/>
      <c r="UTN16" s="23"/>
      <c r="UTO16" s="23"/>
      <c r="UTP16" s="23"/>
      <c r="UTQ16" s="23"/>
      <c r="UTR16" s="23"/>
      <c r="UTS16" s="23"/>
      <c r="UTT16" s="23"/>
      <c r="UTU16" s="23"/>
      <c r="UTV16" s="23"/>
      <c r="UTW16" s="23"/>
      <c r="UTX16" s="23"/>
      <c r="UTY16" s="23"/>
      <c r="UTZ16" s="23"/>
      <c r="UUA16" s="23"/>
      <c r="UUB16" s="23"/>
      <c r="UUC16" s="23"/>
      <c r="UUD16" s="23"/>
      <c r="UUE16" s="23"/>
      <c r="UUF16" s="23"/>
      <c r="UUG16" s="23"/>
      <c r="UUH16" s="23"/>
      <c r="UUI16" s="23"/>
      <c r="UUJ16" s="23"/>
      <c r="UUK16" s="23"/>
      <c r="UUL16" s="23"/>
      <c r="UUM16" s="23"/>
      <c r="UUN16" s="23"/>
      <c r="UUO16" s="23"/>
      <c r="UUP16" s="23"/>
      <c r="UUQ16" s="23"/>
      <c r="UUR16" s="23"/>
      <c r="UUS16" s="23"/>
      <c r="UUT16" s="23"/>
      <c r="UUU16" s="23"/>
      <c r="UUV16" s="23"/>
      <c r="UUW16" s="23"/>
      <c r="UUX16" s="23"/>
      <c r="UUY16" s="23"/>
      <c r="UUZ16" s="23"/>
      <c r="UVA16" s="23"/>
      <c r="UVB16" s="23"/>
      <c r="UVC16" s="23"/>
      <c r="UVD16" s="23"/>
      <c r="UVE16" s="23"/>
      <c r="UVF16" s="23"/>
      <c r="UVG16" s="23"/>
      <c r="UVH16" s="23"/>
      <c r="UVI16" s="23"/>
      <c r="UVJ16" s="23"/>
      <c r="UVK16" s="23"/>
      <c r="UVL16" s="23"/>
      <c r="UVM16" s="23"/>
      <c r="UVN16" s="23"/>
      <c r="UVO16" s="23"/>
      <c r="UVP16" s="23"/>
      <c r="UVQ16" s="23"/>
      <c r="UVR16" s="23"/>
      <c r="UVS16" s="23"/>
      <c r="UVT16" s="23"/>
      <c r="UVU16" s="23"/>
      <c r="UVV16" s="23"/>
      <c r="UVW16" s="23"/>
      <c r="UVX16" s="23"/>
      <c r="UVY16" s="23"/>
      <c r="UVZ16" s="23"/>
      <c r="UWA16" s="23"/>
      <c r="UWB16" s="23"/>
      <c r="UWC16" s="23"/>
      <c r="UWD16" s="23"/>
      <c r="UWE16" s="23"/>
      <c r="UWF16" s="23"/>
      <c r="UWG16" s="23"/>
      <c r="UWH16" s="23"/>
      <c r="UWI16" s="23"/>
      <c r="UWJ16" s="23"/>
      <c r="UWK16" s="23"/>
      <c r="UWL16" s="23"/>
      <c r="UWM16" s="23"/>
      <c r="UWN16" s="23"/>
      <c r="UWO16" s="23"/>
      <c r="UWP16" s="23"/>
      <c r="UWQ16" s="23"/>
      <c r="UWR16" s="23"/>
      <c r="UWS16" s="23"/>
      <c r="UWT16" s="23"/>
      <c r="UWU16" s="23"/>
      <c r="UWV16" s="23"/>
      <c r="UWW16" s="23"/>
      <c r="UWX16" s="23"/>
      <c r="UWY16" s="23"/>
      <c r="UWZ16" s="23"/>
      <c r="UXA16" s="23"/>
      <c r="UXB16" s="23"/>
      <c r="UXC16" s="23"/>
      <c r="UXD16" s="23"/>
      <c r="UXE16" s="23"/>
      <c r="UXF16" s="23"/>
      <c r="UXG16" s="23"/>
      <c r="UXH16" s="23"/>
      <c r="UXI16" s="23"/>
      <c r="UXJ16" s="23"/>
      <c r="UXK16" s="23"/>
      <c r="UXL16" s="23"/>
      <c r="UXM16" s="23"/>
      <c r="UXN16" s="23"/>
      <c r="UXO16" s="23"/>
      <c r="UXP16" s="23"/>
      <c r="UXQ16" s="23"/>
      <c r="UXR16" s="23"/>
      <c r="UXS16" s="23"/>
      <c r="UXT16" s="23"/>
      <c r="UXU16" s="23"/>
      <c r="UXV16" s="23"/>
      <c r="UXW16" s="23"/>
      <c r="UXX16" s="23"/>
      <c r="UXY16" s="23"/>
      <c r="UXZ16" s="23"/>
      <c r="UYA16" s="23"/>
      <c r="UYB16" s="23"/>
      <c r="UYC16" s="23"/>
      <c r="UYD16" s="23"/>
      <c r="UYE16" s="23"/>
      <c r="UYF16" s="23"/>
      <c r="UYG16" s="23"/>
      <c r="UYH16" s="23"/>
      <c r="UYI16" s="23"/>
      <c r="UYJ16" s="23"/>
      <c r="UYK16" s="23"/>
      <c r="UYL16" s="23"/>
      <c r="UYM16" s="23"/>
      <c r="UYN16" s="23"/>
      <c r="UYO16" s="23"/>
      <c r="UYP16" s="23"/>
      <c r="UYQ16" s="23"/>
      <c r="UYR16" s="23"/>
      <c r="UYS16" s="23"/>
      <c r="UYT16" s="23"/>
      <c r="UYU16" s="23"/>
      <c r="UYV16" s="23"/>
      <c r="UYW16" s="23"/>
      <c r="UYX16" s="23"/>
      <c r="UYY16" s="23"/>
      <c r="UYZ16" s="23"/>
      <c r="UZA16" s="23"/>
      <c r="UZB16" s="23"/>
      <c r="UZC16" s="23"/>
      <c r="UZD16" s="23"/>
      <c r="UZE16" s="23"/>
      <c r="UZF16" s="23"/>
      <c r="UZG16" s="23"/>
      <c r="UZH16" s="23"/>
      <c r="UZI16" s="23"/>
      <c r="UZJ16" s="23"/>
      <c r="UZK16" s="23"/>
      <c r="UZL16" s="23"/>
      <c r="UZM16" s="23"/>
      <c r="UZN16" s="23"/>
      <c r="UZO16" s="23"/>
      <c r="UZP16" s="23"/>
      <c r="UZQ16" s="23"/>
      <c r="UZR16" s="23"/>
      <c r="UZS16" s="23"/>
      <c r="UZT16" s="23"/>
      <c r="UZU16" s="23"/>
      <c r="UZV16" s="23"/>
      <c r="UZW16" s="23"/>
      <c r="UZX16" s="23"/>
      <c r="UZY16" s="23"/>
      <c r="UZZ16" s="23"/>
      <c r="VAA16" s="23"/>
      <c r="VAB16" s="23"/>
      <c r="VAC16" s="23"/>
      <c r="VAD16" s="23"/>
      <c r="VAE16" s="23"/>
      <c r="VAF16" s="23"/>
      <c r="VAG16" s="23"/>
      <c r="VAH16" s="23"/>
      <c r="VAI16" s="23"/>
      <c r="VAJ16" s="23"/>
      <c r="VAK16" s="23"/>
      <c r="VAL16" s="23"/>
      <c r="VAM16" s="23"/>
      <c r="VAN16" s="23"/>
      <c r="VAO16" s="23"/>
      <c r="VAP16" s="23"/>
      <c r="VAQ16" s="23"/>
      <c r="VAR16" s="23"/>
      <c r="VAS16" s="23"/>
      <c r="VAT16" s="23"/>
      <c r="VAU16" s="23"/>
      <c r="VAV16" s="23"/>
      <c r="VAW16" s="23"/>
      <c r="VAX16" s="23"/>
      <c r="VAY16" s="23"/>
      <c r="VAZ16" s="23"/>
      <c r="VBA16" s="23"/>
      <c r="VBB16" s="23"/>
      <c r="VBC16" s="23"/>
      <c r="VBD16" s="23"/>
      <c r="VBE16" s="23"/>
      <c r="VBF16" s="23"/>
      <c r="VBG16" s="23"/>
      <c r="VBH16" s="23"/>
      <c r="VBI16" s="23"/>
      <c r="VBJ16" s="23"/>
      <c r="VBK16" s="23"/>
      <c r="VBL16" s="23"/>
      <c r="VBM16" s="23"/>
      <c r="VBN16" s="23"/>
      <c r="VBO16" s="23"/>
      <c r="VBP16" s="23"/>
      <c r="VBQ16" s="23"/>
      <c r="VBR16" s="23"/>
      <c r="VBS16" s="23"/>
      <c r="VBT16" s="23"/>
      <c r="VBU16" s="23"/>
      <c r="VBV16" s="23"/>
      <c r="VBW16" s="23"/>
      <c r="VBX16" s="23"/>
      <c r="VBY16" s="23"/>
      <c r="VBZ16" s="23"/>
      <c r="VCA16" s="23"/>
      <c r="VCB16" s="23"/>
      <c r="VCC16" s="23"/>
      <c r="VCD16" s="23"/>
      <c r="VCE16" s="23"/>
      <c r="VCF16" s="23"/>
      <c r="VCG16" s="23"/>
      <c r="VCH16" s="23"/>
      <c r="VCI16" s="23"/>
      <c r="VCJ16" s="23"/>
      <c r="VCK16" s="23"/>
      <c r="VCL16" s="23"/>
      <c r="VCM16" s="23"/>
      <c r="VCN16" s="23"/>
      <c r="VCO16" s="23"/>
      <c r="VCP16" s="23"/>
      <c r="VCQ16" s="23"/>
      <c r="VCR16" s="23"/>
      <c r="VCS16" s="23"/>
      <c r="VCT16" s="23"/>
      <c r="VCU16" s="23"/>
      <c r="VCV16" s="23"/>
      <c r="VCW16" s="23"/>
      <c r="VCX16" s="23"/>
      <c r="VCY16" s="23"/>
      <c r="VCZ16" s="23"/>
      <c r="VDA16" s="23"/>
      <c r="VDB16" s="23"/>
      <c r="VDC16" s="23"/>
      <c r="VDD16" s="23"/>
      <c r="VDE16" s="23"/>
      <c r="VDF16" s="23"/>
      <c r="VDG16" s="23"/>
      <c r="VDH16" s="23"/>
      <c r="VDI16" s="23"/>
      <c r="VDJ16" s="23"/>
      <c r="VDK16" s="23"/>
      <c r="VDL16" s="23"/>
      <c r="VDM16" s="23"/>
      <c r="VDN16" s="23"/>
      <c r="VDO16" s="23"/>
      <c r="VDP16" s="23"/>
      <c r="VDQ16" s="23"/>
      <c r="VDR16" s="23"/>
      <c r="VDS16" s="23"/>
      <c r="VDT16" s="23"/>
      <c r="VDU16" s="23"/>
      <c r="VDV16" s="23"/>
      <c r="VDW16" s="23"/>
      <c r="VDX16" s="23"/>
      <c r="VDY16" s="23"/>
      <c r="VDZ16" s="23"/>
      <c r="VEA16" s="23"/>
      <c r="VEB16" s="23"/>
      <c r="VEC16" s="23"/>
      <c r="VED16" s="23"/>
      <c r="VEE16" s="23"/>
      <c r="VEF16" s="23"/>
      <c r="VEG16" s="23"/>
      <c r="VEH16" s="23"/>
      <c r="VEI16" s="23"/>
      <c r="VEJ16" s="23"/>
      <c r="VEK16" s="23"/>
      <c r="VEL16" s="23"/>
      <c r="VEM16" s="23"/>
      <c r="VEN16" s="23"/>
      <c r="VEO16" s="23"/>
      <c r="VEP16" s="23"/>
      <c r="VEQ16" s="23"/>
      <c r="VER16" s="23"/>
      <c r="VES16" s="23"/>
      <c r="VET16" s="23"/>
      <c r="VEU16" s="23"/>
      <c r="VEV16" s="23"/>
      <c r="VEW16" s="23"/>
      <c r="VEX16" s="23"/>
      <c r="VEY16" s="23"/>
      <c r="VEZ16" s="23"/>
      <c r="VFA16" s="23"/>
      <c r="VFB16" s="23"/>
      <c r="VFC16" s="23"/>
      <c r="VFD16" s="23"/>
      <c r="VFE16" s="23"/>
      <c r="VFF16" s="23"/>
      <c r="VFG16" s="23"/>
      <c r="VFH16" s="23"/>
      <c r="VFI16" s="23"/>
      <c r="VFJ16" s="23"/>
      <c r="VFK16" s="23"/>
      <c r="VFL16" s="23"/>
      <c r="VFM16" s="23"/>
      <c r="VFN16" s="23"/>
      <c r="VFO16" s="23"/>
      <c r="VFP16" s="23"/>
      <c r="VFQ16" s="23"/>
      <c r="VFR16" s="23"/>
      <c r="VFS16" s="23"/>
      <c r="VFT16" s="23"/>
      <c r="VFU16" s="23"/>
      <c r="VFV16" s="23"/>
      <c r="VFW16" s="23"/>
      <c r="VFX16" s="23"/>
      <c r="VFY16" s="23"/>
      <c r="VFZ16" s="23"/>
      <c r="VGA16" s="23"/>
      <c r="VGB16" s="23"/>
      <c r="VGC16" s="23"/>
      <c r="VGD16" s="23"/>
      <c r="VGE16" s="23"/>
      <c r="VGF16" s="23"/>
      <c r="VGG16" s="23"/>
      <c r="VGH16" s="23"/>
      <c r="VGI16" s="23"/>
      <c r="VGJ16" s="23"/>
      <c r="VGK16" s="23"/>
      <c r="VGL16" s="23"/>
      <c r="VGM16" s="23"/>
      <c r="VGN16" s="23"/>
      <c r="VGO16" s="23"/>
      <c r="VGP16" s="23"/>
      <c r="VGQ16" s="23"/>
      <c r="VGR16" s="23"/>
      <c r="VGS16" s="23"/>
      <c r="VGT16" s="23"/>
      <c r="VGU16" s="23"/>
      <c r="VGV16" s="23"/>
      <c r="VGW16" s="23"/>
      <c r="VGX16" s="23"/>
      <c r="VGY16" s="23"/>
      <c r="VGZ16" s="23"/>
      <c r="VHA16" s="23"/>
      <c r="VHB16" s="23"/>
      <c r="VHC16" s="23"/>
      <c r="VHD16" s="23"/>
      <c r="VHE16" s="23"/>
      <c r="VHF16" s="23"/>
      <c r="VHG16" s="23"/>
      <c r="VHH16" s="23"/>
      <c r="VHI16" s="23"/>
      <c r="VHJ16" s="23"/>
      <c r="VHK16" s="23"/>
      <c r="VHL16" s="23"/>
      <c r="VHM16" s="23"/>
      <c r="VHN16" s="23"/>
      <c r="VHO16" s="23"/>
      <c r="VHP16" s="23"/>
      <c r="VHQ16" s="23"/>
      <c r="VHR16" s="23"/>
      <c r="VHS16" s="23"/>
      <c r="VHT16" s="23"/>
      <c r="VHU16" s="23"/>
      <c r="VHV16" s="23"/>
      <c r="VHW16" s="23"/>
      <c r="VHX16" s="23"/>
      <c r="VHY16" s="23"/>
      <c r="VHZ16" s="23"/>
      <c r="VIA16" s="23"/>
      <c r="VIB16" s="23"/>
      <c r="VIC16" s="23"/>
      <c r="VID16" s="23"/>
      <c r="VIE16" s="23"/>
      <c r="VIF16" s="23"/>
      <c r="VIG16" s="23"/>
      <c r="VIH16" s="23"/>
      <c r="VII16" s="23"/>
      <c r="VIJ16" s="23"/>
      <c r="VIK16" s="23"/>
      <c r="VIL16" s="23"/>
      <c r="VIM16" s="23"/>
      <c r="VIN16" s="23"/>
      <c r="VIO16" s="23"/>
      <c r="VIP16" s="23"/>
      <c r="VIQ16" s="23"/>
      <c r="VIR16" s="23"/>
      <c r="VIS16" s="23"/>
      <c r="VIT16" s="23"/>
      <c r="VIU16" s="23"/>
      <c r="VIV16" s="23"/>
      <c r="VIW16" s="23"/>
      <c r="VIX16" s="23"/>
      <c r="VIY16" s="23"/>
      <c r="VIZ16" s="23"/>
      <c r="VJA16" s="23"/>
      <c r="VJB16" s="23"/>
      <c r="VJC16" s="23"/>
      <c r="VJD16" s="23"/>
      <c r="VJE16" s="23"/>
      <c r="VJF16" s="23"/>
      <c r="VJG16" s="23"/>
      <c r="VJH16" s="23"/>
      <c r="VJI16" s="23"/>
      <c r="VJJ16" s="23"/>
      <c r="VJK16" s="23"/>
      <c r="VJL16" s="23"/>
      <c r="VJM16" s="23"/>
      <c r="VJN16" s="23"/>
      <c r="VJO16" s="23"/>
      <c r="VJP16" s="23"/>
      <c r="VJQ16" s="23"/>
      <c r="VJR16" s="23"/>
      <c r="VJS16" s="23"/>
      <c r="VJT16" s="23"/>
      <c r="VJU16" s="23"/>
      <c r="VJV16" s="23"/>
      <c r="VJW16" s="23"/>
      <c r="VJX16" s="23"/>
      <c r="VJY16" s="23"/>
      <c r="VJZ16" s="23"/>
      <c r="VKA16" s="23"/>
      <c r="VKB16" s="23"/>
      <c r="VKC16" s="23"/>
      <c r="VKD16" s="23"/>
      <c r="VKE16" s="23"/>
      <c r="VKF16" s="23"/>
      <c r="VKG16" s="23"/>
      <c r="VKH16" s="23"/>
      <c r="VKI16" s="23"/>
      <c r="VKJ16" s="23"/>
      <c r="VKK16" s="23"/>
      <c r="VKL16" s="23"/>
      <c r="VKM16" s="23"/>
      <c r="VKN16" s="23"/>
      <c r="VKO16" s="23"/>
      <c r="VKP16" s="23"/>
      <c r="VKQ16" s="23"/>
      <c r="VKR16" s="23"/>
      <c r="VKS16" s="23"/>
      <c r="VKT16" s="23"/>
      <c r="VKU16" s="23"/>
      <c r="VKV16" s="23"/>
      <c r="VKW16" s="23"/>
      <c r="VKX16" s="23"/>
      <c r="VKY16" s="23"/>
      <c r="VKZ16" s="23"/>
      <c r="VLA16" s="23"/>
      <c r="VLB16" s="23"/>
      <c r="VLC16" s="23"/>
      <c r="VLD16" s="23"/>
      <c r="VLE16" s="23"/>
      <c r="VLF16" s="23"/>
      <c r="VLG16" s="23"/>
      <c r="VLH16" s="23"/>
      <c r="VLI16" s="23"/>
      <c r="VLJ16" s="23"/>
      <c r="VLK16" s="23"/>
      <c r="VLL16" s="23"/>
      <c r="VLM16" s="23"/>
      <c r="VLN16" s="23"/>
      <c r="VLO16" s="23"/>
      <c r="VLP16" s="23"/>
      <c r="VLQ16" s="23"/>
      <c r="VLR16" s="23"/>
      <c r="VLS16" s="23"/>
      <c r="VLT16" s="23"/>
      <c r="VLU16" s="23"/>
      <c r="VLV16" s="23"/>
      <c r="VLW16" s="23"/>
      <c r="VLX16" s="23"/>
      <c r="VLY16" s="23"/>
      <c r="VLZ16" s="23"/>
      <c r="VMA16" s="23"/>
      <c r="VMB16" s="23"/>
      <c r="VMC16" s="23"/>
      <c r="VMD16" s="23"/>
      <c r="VME16" s="23"/>
      <c r="VMF16" s="23"/>
      <c r="VMG16" s="23"/>
      <c r="VMH16" s="23"/>
      <c r="VMI16" s="23"/>
      <c r="VMJ16" s="23"/>
      <c r="VMK16" s="23"/>
      <c r="VML16" s="23"/>
      <c r="VMM16" s="23"/>
      <c r="VMN16" s="23"/>
      <c r="VMO16" s="23"/>
      <c r="VMP16" s="23"/>
      <c r="VMQ16" s="23"/>
      <c r="VMR16" s="23"/>
      <c r="VMS16" s="23"/>
      <c r="VMT16" s="23"/>
      <c r="VMU16" s="23"/>
      <c r="VMV16" s="23"/>
      <c r="VMW16" s="23"/>
      <c r="VMX16" s="23"/>
      <c r="VMY16" s="23"/>
      <c r="VMZ16" s="23"/>
      <c r="VNA16" s="23"/>
      <c r="VNB16" s="23"/>
      <c r="VNC16" s="23"/>
      <c r="VND16" s="23"/>
      <c r="VNE16" s="23"/>
      <c r="VNF16" s="23"/>
      <c r="VNG16" s="23"/>
      <c r="VNH16" s="23"/>
      <c r="VNI16" s="23"/>
      <c r="VNJ16" s="23"/>
      <c r="VNK16" s="23"/>
      <c r="VNL16" s="23"/>
      <c r="VNM16" s="23"/>
      <c r="VNN16" s="23"/>
      <c r="VNO16" s="23"/>
      <c r="VNP16" s="23"/>
      <c r="VNQ16" s="23"/>
      <c r="VNR16" s="23"/>
      <c r="VNS16" s="23"/>
      <c r="VNT16" s="23"/>
      <c r="VNU16" s="23"/>
      <c r="VNV16" s="23"/>
      <c r="VNW16" s="23"/>
      <c r="VNX16" s="23"/>
      <c r="VNY16" s="23"/>
      <c r="VNZ16" s="23"/>
      <c r="VOA16" s="23"/>
      <c r="VOB16" s="23"/>
      <c r="VOC16" s="23"/>
      <c r="VOD16" s="23"/>
      <c r="VOE16" s="23"/>
      <c r="VOF16" s="23"/>
      <c r="VOG16" s="23"/>
      <c r="VOH16" s="23"/>
      <c r="VOI16" s="23"/>
      <c r="VOJ16" s="23"/>
      <c r="VOK16" s="23"/>
      <c r="VOL16" s="23"/>
      <c r="VOM16" s="23"/>
      <c r="VON16" s="23"/>
      <c r="VOO16" s="23"/>
      <c r="VOP16" s="23"/>
      <c r="VOQ16" s="23"/>
      <c r="VOR16" s="23"/>
      <c r="VOS16" s="23"/>
      <c r="VOT16" s="23"/>
      <c r="VOU16" s="23"/>
      <c r="VOV16" s="23"/>
      <c r="VOW16" s="23"/>
      <c r="VOX16" s="23"/>
      <c r="VOY16" s="23"/>
      <c r="VOZ16" s="23"/>
      <c r="VPA16" s="23"/>
      <c r="VPB16" s="23"/>
      <c r="VPC16" s="23"/>
      <c r="VPD16" s="23"/>
      <c r="VPE16" s="23"/>
      <c r="VPF16" s="23"/>
      <c r="VPG16" s="23"/>
      <c r="VPH16" s="23"/>
      <c r="VPI16" s="23"/>
      <c r="VPJ16" s="23"/>
      <c r="VPK16" s="23"/>
      <c r="VPL16" s="23"/>
      <c r="VPM16" s="23"/>
      <c r="VPN16" s="23"/>
      <c r="VPO16" s="23"/>
      <c r="VPP16" s="23"/>
      <c r="VPQ16" s="23"/>
      <c r="VPR16" s="23"/>
      <c r="VPS16" s="23"/>
      <c r="VPT16" s="23"/>
      <c r="VPU16" s="23"/>
      <c r="VPV16" s="23"/>
      <c r="VPW16" s="23"/>
      <c r="VPX16" s="23"/>
      <c r="VPY16" s="23"/>
      <c r="VPZ16" s="23"/>
      <c r="VQA16" s="23"/>
      <c r="VQB16" s="23"/>
      <c r="VQC16" s="23"/>
      <c r="VQD16" s="23"/>
      <c r="VQE16" s="23"/>
      <c r="VQF16" s="23"/>
      <c r="VQG16" s="23"/>
      <c r="VQH16" s="23"/>
      <c r="VQI16" s="23"/>
      <c r="VQJ16" s="23"/>
      <c r="VQK16" s="23"/>
      <c r="VQL16" s="23"/>
      <c r="VQM16" s="23"/>
      <c r="VQN16" s="23"/>
      <c r="VQO16" s="23"/>
      <c r="VQP16" s="23"/>
      <c r="VQQ16" s="23"/>
      <c r="VQR16" s="23"/>
      <c r="VQS16" s="23"/>
      <c r="VQT16" s="23"/>
      <c r="VQU16" s="23"/>
      <c r="VQV16" s="23"/>
      <c r="VQW16" s="23"/>
      <c r="VQX16" s="23"/>
      <c r="VQY16" s="23"/>
      <c r="VQZ16" s="23"/>
      <c r="VRA16" s="23"/>
      <c r="VRB16" s="23"/>
      <c r="VRC16" s="23"/>
      <c r="VRD16" s="23"/>
      <c r="VRE16" s="23"/>
      <c r="VRF16" s="23"/>
      <c r="VRG16" s="23"/>
      <c r="VRH16" s="23"/>
      <c r="VRI16" s="23"/>
      <c r="VRJ16" s="23"/>
      <c r="VRK16" s="23"/>
      <c r="VRL16" s="23"/>
      <c r="VRM16" s="23"/>
      <c r="VRN16" s="23"/>
      <c r="VRO16" s="23"/>
      <c r="VRP16" s="23"/>
      <c r="VRQ16" s="23"/>
      <c r="VRR16" s="23"/>
      <c r="VRS16" s="23"/>
      <c r="VRT16" s="23"/>
      <c r="VRU16" s="23"/>
      <c r="VRV16" s="23"/>
      <c r="VRW16" s="23"/>
      <c r="VRX16" s="23"/>
      <c r="VRY16" s="23"/>
      <c r="VRZ16" s="23"/>
      <c r="VSA16" s="23"/>
      <c r="VSB16" s="23"/>
      <c r="VSC16" s="23"/>
      <c r="VSD16" s="23"/>
      <c r="VSE16" s="23"/>
      <c r="VSF16" s="23"/>
      <c r="VSG16" s="23"/>
      <c r="VSH16" s="23"/>
      <c r="VSI16" s="23"/>
      <c r="VSJ16" s="23"/>
      <c r="VSK16" s="23"/>
      <c r="VSL16" s="23"/>
      <c r="VSM16" s="23"/>
      <c r="VSN16" s="23"/>
      <c r="VSO16" s="23"/>
      <c r="VSP16" s="23"/>
      <c r="VSQ16" s="23"/>
      <c r="VSR16" s="23"/>
      <c r="VSS16" s="23"/>
      <c r="VST16" s="23"/>
      <c r="VSU16" s="23"/>
      <c r="VSV16" s="23"/>
      <c r="VSW16" s="23"/>
      <c r="VSX16" s="23"/>
      <c r="VSY16" s="23"/>
      <c r="VSZ16" s="23"/>
      <c r="VTA16" s="23"/>
      <c r="VTB16" s="23"/>
      <c r="VTC16" s="23"/>
      <c r="VTD16" s="23"/>
      <c r="VTE16" s="23"/>
      <c r="VTF16" s="23"/>
      <c r="VTG16" s="23"/>
      <c r="VTH16" s="23"/>
      <c r="VTI16" s="23"/>
      <c r="VTJ16" s="23"/>
      <c r="VTK16" s="23"/>
      <c r="VTL16" s="23"/>
      <c r="VTM16" s="23"/>
      <c r="VTN16" s="23"/>
      <c r="VTO16" s="23"/>
      <c r="VTP16" s="23"/>
      <c r="VTQ16" s="23"/>
      <c r="VTR16" s="23"/>
      <c r="VTS16" s="23"/>
      <c r="VTT16" s="23"/>
      <c r="VTU16" s="23"/>
      <c r="VTV16" s="23"/>
      <c r="VTW16" s="23"/>
      <c r="VTX16" s="23"/>
      <c r="VTY16" s="23"/>
      <c r="VTZ16" s="23"/>
      <c r="VUA16" s="23"/>
      <c r="VUB16" s="23"/>
      <c r="VUC16" s="23"/>
      <c r="VUD16" s="23"/>
      <c r="VUE16" s="23"/>
      <c r="VUF16" s="23"/>
      <c r="VUG16" s="23"/>
      <c r="VUH16" s="23"/>
      <c r="VUI16" s="23"/>
      <c r="VUJ16" s="23"/>
      <c r="VUK16" s="23"/>
      <c r="VUL16" s="23"/>
      <c r="VUM16" s="23"/>
      <c r="VUN16" s="23"/>
      <c r="VUO16" s="23"/>
      <c r="VUP16" s="23"/>
      <c r="VUQ16" s="23"/>
      <c r="VUR16" s="23"/>
      <c r="VUS16" s="23"/>
      <c r="VUT16" s="23"/>
      <c r="VUU16" s="23"/>
      <c r="VUV16" s="23"/>
      <c r="VUW16" s="23"/>
      <c r="VUX16" s="23"/>
      <c r="VUY16" s="23"/>
      <c r="VUZ16" s="23"/>
      <c r="VVA16" s="23"/>
      <c r="VVB16" s="23"/>
      <c r="VVC16" s="23"/>
      <c r="VVD16" s="23"/>
      <c r="VVE16" s="23"/>
      <c r="VVF16" s="23"/>
      <c r="VVG16" s="23"/>
      <c r="VVH16" s="23"/>
      <c r="VVI16" s="23"/>
      <c r="VVJ16" s="23"/>
      <c r="VVK16" s="23"/>
      <c r="VVL16" s="23"/>
      <c r="VVM16" s="23"/>
      <c r="VVN16" s="23"/>
      <c r="VVO16" s="23"/>
      <c r="VVP16" s="23"/>
      <c r="VVQ16" s="23"/>
      <c r="VVR16" s="23"/>
      <c r="VVS16" s="23"/>
      <c r="VVT16" s="23"/>
      <c r="VVU16" s="23"/>
      <c r="VVV16" s="23"/>
      <c r="VVW16" s="23"/>
      <c r="VVX16" s="23"/>
      <c r="VVY16" s="23"/>
      <c r="VVZ16" s="23"/>
      <c r="VWA16" s="23"/>
      <c r="VWB16" s="23"/>
      <c r="VWC16" s="23"/>
      <c r="VWD16" s="23"/>
      <c r="VWE16" s="23"/>
      <c r="VWF16" s="23"/>
      <c r="VWG16" s="23"/>
      <c r="VWH16" s="23"/>
      <c r="VWI16" s="23"/>
      <c r="VWJ16" s="23"/>
      <c r="VWK16" s="23"/>
      <c r="VWL16" s="23"/>
      <c r="VWM16" s="23"/>
      <c r="VWN16" s="23"/>
      <c r="VWO16" s="23"/>
      <c r="VWP16" s="23"/>
      <c r="VWQ16" s="23"/>
      <c r="VWR16" s="23"/>
      <c r="VWS16" s="23"/>
      <c r="VWT16" s="23"/>
      <c r="VWU16" s="23"/>
      <c r="VWV16" s="23"/>
      <c r="VWW16" s="23"/>
      <c r="VWX16" s="23"/>
      <c r="VWY16" s="23"/>
      <c r="VWZ16" s="23"/>
      <c r="VXA16" s="23"/>
      <c r="VXB16" s="23"/>
      <c r="VXC16" s="23"/>
      <c r="VXD16" s="23"/>
      <c r="VXE16" s="23"/>
      <c r="VXF16" s="23"/>
      <c r="VXG16" s="23"/>
      <c r="VXH16" s="23"/>
      <c r="VXI16" s="23"/>
      <c r="VXJ16" s="23"/>
      <c r="VXK16" s="23"/>
      <c r="VXL16" s="23"/>
      <c r="VXM16" s="23"/>
      <c r="VXN16" s="23"/>
      <c r="VXO16" s="23"/>
      <c r="VXP16" s="23"/>
      <c r="VXQ16" s="23"/>
      <c r="VXR16" s="23"/>
      <c r="VXS16" s="23"/>
      <c r="VXT16" s="23"/>
      <c r="VXU16" s="23"/>
      <c r="VXV16" s="23"/>
      <c r="VXW16" s="23"/>
      <c r="VXX16" s="23"/>
      <c r="VXY16" s="23"/>
      <c r="VXZ16" s="23"/>
      <c r="VYA16" s="23"/>
      <c r="VYB16" s="23"/>
      <c r="VYC16" s="23"/>
      <c r="VYD16" s="23"/>
      <c r="VYE16" s="23"/>
      <c r="VYF16" s="23"/>
      <c r="VYG16" s="23"/>
      <c r="VYH16" s="23"/>
      <c r="VYI16" s="23"/>
      <c r="VYJ16" s="23"/>
      <c r="VYK16" s="23"/>
      <c r="VYL16" s="23"/>
      <c r="VYM16" s="23"/>
      <c r="VYN16" s="23"/>
      <c r="VYO16" s="23"/>
      <c r="VYP16" s="23"/>
      <c r="VYQ16" s="23"/>
      <c r="VYR16" s="23"/>
      <c r="VYS16" s="23"/>
      <c r="VYT16" s="23"/>
      <c r="VYU16" s="23"/>
      <c r="VYV16" s="23"/>
      <c r="VYW16" s="23"/>
      <c r="VYX16" s="23"/>
      <c r="VYY16" s="23"/>
      <c r="VYZ16" s="23"/>
      <c r="VZA16" s="23"/>
      <c r="VZB16" s="23"/>
      <c r="VZC16" s="23"/>
      <c r="VZD16" s="23"/>
      <c r="VZE16" s="23"/>
      <c r="VZF16" s="23"/>
      <c r="VZG16" s="23"/>
      <c r="VZH16" s="23"/>
      <c r="VZI16" s="23"/>
      <c r="VZJ16" s="23"/>
      <c r="VZK16" s="23"/>
      <c r="VZL16" s="23"/>
      <c r="VZM16" s="23"/>
      <c r="VZN16" s="23"/>
      <c r="VZO16" s="23"/>
      <c r="VZP16" s="23"/>
      <c r="VZQ16" s="23"/>
      <c r="VZR16" s="23"/>
      <c r="VZS16" s="23"/>
      <c r="VZT16" s="23"/>
      <c r="VZU16" s="23"/>
      <c r="VZV16" s="23"/>
      <c r="VZW16" s="23"/>
      <c r="VZX16" s="23"/>
      <c r="VZY16" s="23"/>
      <c r="VZZ16" s="23"/>
      <c r="WAA16" s="23"/>
      <c r="WAB16" s="23"/>
      <c r="WAC16" s="23"/>
      <c r="WAD16" s="23"/>
      <c r="WAE16" s="23"/>
      <c r="WAF16" s="23"/>
      <c r="WAG16" s="23"/>
      <c r="WAH16" s="23"/>
      <c r="WAI16" s="23"/>
      <c r="WAJ16" s="23"/>
      <c r="WAK16" s="23"/>
      <c r="WAL16" s="23"/>
      <c r="WAM16" s="23"/>
      <c r="WAN16" s="23"/>
      <c r="WAO16" s="23"/>
      <c r="WAP16" s="23"/>
      <c r="WAQ16" s="23"/>
      <c r="WAR16" s="23"/>
      <c r="WAS16" s="23"/>
      <c r="WAT16" s="23"/>
      <c r="WAU16" s="23"/>
      <c r="WAV16" s="23"/>
      <c r="WAW16" s="23"/>
      <c r="WAX16" s="23"/>
      <c r="WAY16" s="23"/>
      <c r="WAZ16" s="23"/>
      <c r="WBA16" s="23"/>
      <c r="WBB16" s="23"/>
      <c r="WBC16" s="23"/>
      <c r="WBD16" s="23"/>
      <c r="WBE16" s="23"/>
      <c r="WBF16" s="23"/>
      <c r="WBG16" s="23"/>
      <c r="WBH16" s="23"/>
      <c r="WBI16" s="23"/>
      <c r="WBJ16" s="23"/>
      <c r="WBK16" s="23"/>
      <c r="WBL16" s="23"/>
      <c r="WBM16" s="23"/>
      <c r="WBN16" s="23"/>
      <c r="WBO16" s="23"/>
      <c r="WBP16" s="23"/>
      <c r="WBQ16" s="23"/>
      <c r="WBR16" s="23"/>
      <c r="WBS16" s="23"/>
      <c r="WBT16" s="23"/>
      <c r="WBU16" s="23"/>
      <c r="WBV16" s="23"/>
      <c r="WBW16" s="23"/>
      <c r="WBX16" s="23"/>
      <c r="WBY16" s="23"/>
      <c r="WBZ16" s="23"/>
      <c r="WCA16" s="23"/>
      <c r="WCB16" s="23"/>
      <c r="WCC16" s="23"/>
      <c r="WCD16" s="23"/>
      <c r="WCE16" s="23"/>
      <c r="WCF16" s="23"/>
      <c r="WCG16" s="23"/>
      <c r="WCH16" s="23"/>
      <c r="WCI16" s="23"/>
      <c r="WCJ16" s="23"/>
      <c r="WCK16" s="23"/>
      <c r="WCL16" s="23"/>
      <c r="WCM16" s="23"/>
      <c r="WCN16" s="23"/>
      <c r="WCO16" s="23"/>
      <c r="WCP16" s="23"/>
      <c r="WCQ16" s="23"/>
      <c r="WCR16" s="23"/>
      <c r="WCS16" s="23"/>
      <c r="WCT16" s="23"/>
      <c r="WCU16" s="23"/>
      <c r="WCV16" s="23"/>
      <c r="WCW16" s="23"/>
      <c r="WCX16" s="23"/>
      <c r="WCY16" s="23"/>
      <c r="WCZ16" s="23"/>
      <c r="WDA16" s="23"/>
      <c r="WDB16" s="23"/>
      <c r="WDC16" s="23"/>
      <c r="WDD16" s="23"/>
      <c r="WDE16" s="23"/>
      <c r="WDF16" s="23"/>
      <c r="WDG16" s="23"/>
      <c r="WDH16" s="23"/>
      <c r="WDI16" s="23"/>
      <c r="WDJ16" s="23"/>
      <c r="WDK16" s="23"/>
      <c r="WDL16" s="23"/>
      <c r="WDM16" s="23"/>
      <c r="WDN16" s="23"/>
      <c r="WDO16" s="23"/>
      <c r="WDP16" s="23"/>
      <c r="WDQ16" s="23"/>
      <c r="WDR16" s="23"/>
      <c r="WDS16" s="23"/>
      <c r="WDT16" s="23"/>
      <c r="WDU16" s="23"/>
      <c r="WDV16" s="23"/>
      <c r="WDW16" s="23"/>
      <c r="WDX16" s="23"/>
      <c r="WDY16" s="23"/>
      <c r="WDZ16" s="23"/>
      <c r="WEA16" s="23"/>
      <c r="WEB16" s="23"/>
      <c r="WEC16" s="23"/>
      <c r="WED16" s="23"/>
      <c r="WEE16" s="23"/>
      <c r="WEF16" s="23"/>
      <c r="WEG16" s="23"/>
      <c r="WEH16" s="23"/>
      <c r="WEI16" s="23"/>
      <c r="WEJ16" s="23"/>
      <c r="WEK16" s="23"/>
      <c r="WEL16" s="23"/>
      <c r="WEM16" s="23"/>
      <c r="WEN16" s="23"/>
      <c r="WEO16" s="23"/>
      <c r="WEP16" s="23"/>
      <c r="WEQ16" s="23"/>
      <c r="WER16" s="23"/>
      <c r="WES16" s="23"/>
      <c r="WET16" s="23"/>
      <c r="WEU16" s="23"/>
      <c r="WEV16" s="23"/>
      <c r="WEW16" s="23"/>
      <c r="WEX16" s="23"/>
      <c r="WEY16" s="23"/>
      <c r="WEZ16" s="23"/>
      <c r="WFA16" s="23"/>
      <c r="WFB16" s="23"/>
      <c r="WFC16" s="23"/>
      <c r="WFD16" s="23"/>
      <c r="WFE16" s="23"/>
      <c r="WFF16" s="23"/>
      <c r="WFG16" s="23"/>
      <c r="WFH16" s="23"/>
      <c r="WFI16" s="23"/>
      <c r="WFJ16" s="23"/>
      <c r="WFK16" s="23"/>
      <c r="WFL16" s="23"/>
      <c r="WFM16" s="23"/>
      <c r="WFN16" s="23"/>
      <c r="WFO16" s="23"/>
      <c r="WFP16" s="23"/>
      <c r="WFQ16" s="23"/>
      <c r="WFR16" s="23"/>
      <c r="WFS16" s="23"/>
      <c r="WFT16" s="23"/>
      <c r="WFU16" s="23"/>
      <c r="WFV16" s="23"/>
      <c r="WFW16" s="23"/>
      <c r="WFX16" s="23"/>
      <c r="WFY16" s="23"/>
      <c r="WFZ16" s="23"/>
      <c r="WGA16" s="23"/>
      <c r="WGB16" s="23"/>
      <c r="WGC16" s="23"/>
      <c r="WGD16" s="23"/>
      <c r="WGE16" s="23"/>
      <c r="WGF16" s="23"/>
      <c r="WGG16" s="23"/>
      <c r="WGH16" s="23"/>
      <c r="WGI16" s="23"/>
      <c r="WGJ16" s="23"/>
      <c r="WGK16" s="23"/>
      <c r="WGL16" s="23"/>
      <c r="WGM16" s="23"/>
      <c r="WGN16" s="23"/>
      <c r="WGO16" s="23"/>
      <c r="WGP16" s="23"/>
      <c r="WGQ16" s="23"/>
      <c r="WGR16" s="23"/>
      <c r="WGS16" s="23"/>
      <c r="WGT16" s="23"/>
      <c r="WGU16" s="23"/>
      <c r="WGV16" s="23"/>
      <c r="WGW16" s="23"/>
      <c r="WGX16" s="23"/>
      <c r="WGY16" s="23"/>
      <c r="WGZ16" s="23"/>
      <c r="WHA16" s="23"/>
      <c r="WHB16" s="23"/>
      <c r="WHC16" s="23"/>
      <c r="WHD16" s="23"/>
      <c r="WHE16" s="23"/>
      <c r="WHF16" s="23"/>
      <c r="WHG16" s="23"/>
      <c r="WHH16" s="23"/>
      <c r="WHI16" s="23"/>
      <c r="WHJ16" s="23"/>
      <c r="WHK16" s="23"/>
      <c r="WHL16" s="23"/>
      <c r="WHM16" s="23"/>
      <c r="WHN16" s="23"/>
      <c r="WHO16" s="23"/>
      <c r="WHP16" s="23"/>
      <c r="WHQ16" s="23"/>
      <c r="WHR16" s="23"/>
      <c r="WHS16" s="23"/>
      <c r="WHT16" s="23"/>
      <c r="WHU16" s="23"/>
      <c r="WHV16" s="23"/>
      <c r="WHW16" s="23"/>
      <c r="WHX16" s="23"/>
      <c r="WHY16" s="23"/>
      <c r="WHZ16" s="23"/>
      <c r="WIA16" s="23"/>
      <c r="WIB16" s="23"/>
      <c r="WIC16" s="23"/>
      <c r="WID16" s="23"/>
      <c r="WIE16" s="23"/>
      <c r="WIF16" s="23"/>
      <c r="WIG16" s="23"/>
      <c r="WIH16" s="23"/>
      <c r="WII16" s="23"/>
      <c r="WIJ16" s="23"/>
      <c r="WIK16" s="23"/>
      <c r="WIL16" s="23"/>
      <c r="WIM16" s="23"/>
      <c r="WIN16" s="23"/>
      <c r="WIO16" s="23"/>
      <c r="WIP16" s="23"/>
      <c r="WIQ16" s="23"/>
      <c r="WIR16" s="23"/>
      <c r="WIS16" s="23"/>
      <c r="WIT16" s="23"/>
      <c r="WIU16" s="23"/>
      <c r="WIV16" s="23"/>
      <c r="WIW16" s="23"/>
      <c r="WIX16" s="23"/>
      <c r="WIY16" s="23"/>
      <c r="WIZ16" s="23"/>
      <c r="WJA16" s="23"/>
      <c r="WJB16" s="23"/>
      <c r="WJC16" s="23"/>
      <c r="WJD16" s="23"/>
      <c r="WJE16" s="23"/>
      <c r="WJF16" s="23"/>
      <c r="WJG16" s="23"/>
      <c r="WJH16" s="23"/>
      <c r="WJI16" s="23"/>
      <c r="WJJ16" s="23"/>
      <c r="WJK16" s="23"/>
      <c r="WJL16" s="23"/>
      <c r="WJM16" s="23"/>
      <c r="WJN16" s="23"/>
      <c r="WJO16" s="23"/>
      <c r="WJP16" s="23"/>
      <c r="WJQ16" s="23"/>
      <c r="WJR16" s="23"/>
      <c r="WJS16" s="23"/>
      <c r="WJT16" s="23"/>
      <c r="WJU16" s="23"/>
      <c r="WJV16" s="23"/>
      <c r="WJW16" s="23"/>
      <c r="WJX16" s="23"/>
      <c r="WJY16" s="23"/>
      <c r="WJZ16" s="23"/>
      <c r="WKA16" s="23"/>
      <c r="WKB16" s="23"/>
      <c r="WKC16" s="23"/>
      <c r="WKD16" s="23"/>
      <c r="WKE16" s="23"/>
      <c r="WKF16" s="23"/>
      <c r="WKG16" s="23"/>
      <c r="WKH16" s="23"/>
      <c r="WKI16" s="23"/>
      <c r="WKJ16" s="23"/>
      <c r="WKK16" s="23"/>
      <c r="WKL16" s="23"/>
      <c r="WKM16" s="23"/>
      <c r="WKN16" s="23"/>
      <c r="WKO16" s="23"/>
      <c r="WKP16" s="23"/>
      <c r="WKQ16" s="23"/>
      <c r="WKR16" s="23"/>
      <c r="WKS16" s="23"/>
      <c r="WKT16" s="23"/>
      <c r="WKU16" s="23"/>
      <c r="WKV16" s="23"/>
      <c r="WKW16" s="23"/>
      <c r="WKX16" s="23"/>
      <c r="WKY16" s="23"/>
      <c r="WKZ16" s="23"/>
      <c r="WLA16" s="23"/>
      <c r="WLB16" s="23"/>
      <c r="WLC16" s="23"/>
      <c r="WLD16" s="23"/>
      <c r="WLE16" s="23"/>
      <c r="WLF16" s="23"/>
      <c r="WLG16" s="23"/>
      <c r="WLH16" s="23"/>
      <c r="WLI16" s="23"/>
      <c r="WLJ16" s="23"/>
      <c r="WLK16" s="23"/>
      <c r="WLL16" s="23"/>
      <c r="WLM16" s="23"/>
      <c r="WLN16" s="23"/>
      <c r="WLO16" s="23"/>
      <c r="WLP16" s="23"/>
      <c r="WLQ16" s="23"/>
      <c r="WLR16" s="23"/>
      <c r="WLS16" s="23"/>
      <c r="WLT16" s="23"/>
      <c r="WLU16" s="23"/>
      <c r="WLV16" s="23"/>
      <c r="WLW16" s="23"/>
      <c r="WLX16" s="23"/>
      <c r="WLY16" s="23"/>
      <c r="WLZ16" s="23"/>
      <c r="WMA16" s="23"/>
      <c r="WMB16" s="23"/>
      <c r="WMC16" s="23"/>
      <c r="WMD16" s="23"/>
      <c r="WME16" s="23"/>
      <c r="WMF16" s="23"/>
      <c r="WMG16" s="23"/>
      <c r="WMH16" s="23"/>
      <c r="WMI16" s="23"/>
      <c r="WMJ16" s="23"/>
      <c r="WMK16" s="23"/>
      <c r="WML16" s="23"/>
      <c r="WMM16" s="23"/>
      <c r="WMN16" s="23"/>
      <c r="WMO16" s="23"/>
      <c r="WMP16" s="23"/>
      <c r="WMQ16" s="23"/>
      <c r="WMR16" s="23"/>
      <c r="WMS16" s="23"/>
      <c r="WMT16" s="23"/>
      <c r="WMU16" s="23"/>
      <c r="WMV16" s="23"/>
      <c r="WMW16" s="23"/>
      <c r="WMX16" s="23"/>
      <c r="WMY16" s="23"/>
      <c r="WMZ16" s="23"/>
      <c r="WNA16" s="23"/>
      <c r="WNB16" s="23"/>
      <c r="WNC16" s="23"/>
      <c r="WND16" s="23"/>
      <c r="WNE16" s="23"/>
      <c r="WNF16" s="23"/>
      <c r="WNG16" s="23"/>
      <c r="WNH16" s="23"/>
      <c r="WNI16" s="23"/>
      <c r="WNJ16" s="23"/>
      <c r="WNK16" s="23"/>
      <c r="WNL16" s="23"/>
      <c r="WNM16" s="23"/>
      <c r="WNN16" s="23"/>
      <c r="WNO16" s="23"/>
      <c r="WNP16" s="23"/>
      <c r="WNQ16" s="23"/>
      <c r="WNR16" s="23"/>
      <c r="WNS16" s="23"/>
      <c r="WNT16" s="23"/>
      <c r="WNU16" s="23"/>
      <c r="WNV16" s="23"/>
      <c r="WNW16" s="23"/>
      <c r="WNX16" s="23"/>
      <c r="WNY16" s="23"/>
      <c r="WNZ16" s="23"/>
      <c r="WOA16" s="23"/>
      <c r="WOB16" s="23"/>
      <c r="WOC16" s="23"/>
      <c r="WOD16" s="23"/>
      <c r="WOE16" s="23"/>
      <c r="WOF16" s="23"/>
      <c r="WOG16" s="23"/>
      <c r="WOH16" s="23"/>
      <c r="WOI16" s="23"/>
      <c r="WOJ16" s="23"/>
      <c r="WOK16" s="23"/>
      <c r="WOL16" s="23"/>
      <c r="WOM16" s="23"/>
      <c r="WON16" s="23"/>
      <c r="WOO16" s="23"/>
      <c r="WOP16" s="23"/>
      <c r="WOQ16" s="23"/>
      <c r="WOR16" s="23"/>
      <c r="WOS16" s="23"/>
      <c r="WOT16" s="23"/>
      <c r="WOU16" s="23"/>
      <c r="WOV16" s="23"/>
      <c r="WOW16" s="23"/>
      <c r="WOX16" s="23"/>
      <c r="WOY16" s="23"/>
      <c r="WOZ16" s="23"/>
      <c r="WPA16" s="23"/>
      <c r="WPB16" s="23"/>
      <c r="WPC16" s="23"/>
      <c r="WPD16" s="23"/>
      <c r="WPE16" s="23"/>
      <c r="WPF16" s="23"/>
      <c r="WPG16" s="23"/>
      <c r="WPH16" s="23"/>
      <c r="WPI16" s="23"/>
      <c r="WPJ16" s="23"/>
      <c r="WPK16" s="23"/>
      <c r="WPL16" s="23"/>
      <c r="WPM16" s="23"/>
      <c r="WPN16" s="23"/>
      <c r="WPO16" s="23"/>
      <c r="WPP16" s="23"/>
      <c r="WPQ16" s="23"/>
      <c r="WPR16" s="23"/>
      <c r="WPS16" s="23"/>
      <c r="WPT16" s="23"/>
      <c r="WPU16" s="23"/>
      <c r="WPV16" s="23"/>
      <c r="WPW16" s="23"/>
      <c r="WPX16" s="23"/>
      <c r="WPY16" s="23"/>
      <c r="WPZ16" s="23"/>
      <c r="WQA16" s="23"/>
      <c r="WQB16" s="23"/>
      <c r="WQC16" s="23"/>
      <c r="WQD16" s="23"/>
      <c r="WQE16" s="23"/>
      <c r="WQF16" s="23"/>
      <c r="WQG16" s="23"/>
      <c r="WQH16" s="23"/>
      <c r="WQI16" s="23"/>
      <c r="WQJ16" s="23"/>
      <c r="WQK16" s="23"/>
      <c r="WQL16" s="23"/>
      <c r="WQM16" s="23"/>
      <c r="WQN16" s="23"/>
      <c r="WQO16" s="23"/>
      <c r="WQP16" s="23"/>
      <c r="WQQ16" s="23"/>
      <c r="WQR16" s="23"/>
      <c r="WQS16" s="23"/>
      <c r="WQT16" s="23"/>
      <c r="WQU16" s="23"/>
      <c r="WQV16" s="23"/>
      <c r="WQW16" s="23"/>
      <c r="WQX16" s="23"/>
      <c r="WQY16" s="23"/>
      <c r="WQZ16" s="23"/>
      <c r="WRA16" s="23"/>
      <c r="WRB16" s="23"/>
      <c r="WRC16" s="23"/>
      <c r="WRD16" s="23"/>
      <c r="WRE16" s="23"/>
      <c r="WRF16" s="23"/>
      <c r="WRG16" s="23"/>
      <c r="WRH16" s="23"/>
      <c r="WRI16" s="23"/>
      <c r="WRJ16" s="23"/>
      <c r="WRK16" s="23"/>
      <c r="WRL16" s="23"/>
      <c r="WRM16" s="23"/>
      <c r="WRN16" s="23"/>
      <c r="WRO16" s="23"/>
      <c r="WRP16" s="23"/>
      <c r="WRQ16" s="23"/>
      <c r="WRR16" s="23"/>
      <c r="WRS16" s="23"/>
      <c r="WRT16" s="23"/>
      <c r="WRU16" s="23"/>
      <c r="WRV16" s="23"/>
      <c r="WRW16" s="23"/>
      <c r="WRX16" s="23"/>
      <c r="WRY16" s="23"/>
      <c r="WRZ16" s="23"/>
      <c r="WSA16" s="23"/>
      <c r="WSB16" s="23"/>
      <c r="WSC16" s="23"/>
      <c r="WSD16" s="23"/>
      <c r="WSE16" s="23"/>
      <c r="WSF16" s="23"/>
      <c r="WSG16" s="23"/>
      <c r="WSH16" s="23"/>
      <c r="WSI16" s="23"/>
      <c r="WSJ16" s="23"/>
      <c r="WSK16" s="23"/>
      <c r="WSL16" s="23"/>
      <c r="WSM16" s="23"/>
      <c r="WSN16" s="23"/>
      <c r="WSO16" s="23"/>
      <c r="WSP16" s="23"/>
      <c r="WSQ16" s="23"/>
      <c r="WSR16" s="23"/>
      <c r="WSS16" s="23"/>
      <c r="WST16" s="23"/>
      <c r="WSU16" s="23"/>
      <c r="WSV16" s="23"/>
      <c r="WSW16" s="23"/>
      <c r="WSX16" s="23"/>
      <c r="WSY16" s="23"/>
      <c r="WSZ16" s="23"/>
      <c r="WTA16" s="23"/>
      <c r="WTB16" s="23"/>
      <c r="WTC16" s="23"/>
      <c r="WTD16" s="23"/>
      <c r="WTE16" s="23"/>
      <c r="WTF16" s="23"/>
      <c r="WTG16" s="23"/>
      <c r="WTH16" s="23"/>
      <c r="WTI16" s="23"/>
      <c r="WTJ16" s="23"/>
      <c r="WTK16" s="23"/>
      <c r="WTL16" s="23"/>
      <c r="WTM16" s="23"/>
      <c r="WTN16" s="23"/>
      <c r="WTO16" s="23"/>
      <c r="WTP16" s="23"/>
      <c r="WTQ16" s="23"/>
      <c r="WTR16" s="23"/>
      <c r="WTS16" s="23"/>
      <c r="WTT16" s="23"/>
      <c r="WTU16" s="23"/>
      <c r="WTV16" s="23"/>
      <c r="WTW16" s="23"/>
      <c r="WTX16" s="23"/>
      <c r="WTY16" s="23"/>
      <c r="WTZ16" s="23"/>
      <c r="WUA16" s="23"/>
      <c r="WUB16" s="23"/>
      <c r="WUC16" s="23"/>
      <c r="WUD16" s="23"/>
      <c r="WUE16" s="23"/>
      <c r="WUF16" s="23"/>
      <c r="WUG16" s="23"/>
      <c r="WUH16" s="23"/>
      <c r="WUI16" s="23"/>
      <c r="WUJ16" s="23"/>
      <c r="WUK16" s="23"/>
      <c r="WUL16" s="23"/>
      <c r="WUM16" s="23"/>
      <c r="WUN16" s="23"/>
      <c r="WUO16" s="23"/>
      <c r="WUP16" s="23"/>
      <c r="WUQ16" s="23"/>
      <c r="WUR16" s="23"/>
      <c r="WUS16" s="23"/>
      <c r="WUT16" s="23"/>
      <c r="WUU16" s="23"/>
      <c r="WUV16" s="23"/>
      <c r="WUW16" s="23"/>
      <c r="WUX16" s="23"/>
      <c r="WUY16" s="23"/>
      <c r="WUZ16" s="23"/>
      <c r="WVA16" s="23"/>
      <c r="WVB16" s="23"/>
      <c r="WVC16" s="23"/>
      <c r="WVD16" s="23"/>
      <c r="WVE16" s="23"/>
      <c r="WVF16" s="23"/>
      <c r="WVG16" s="23"/>
      <c r="WVH16" s="23"/>
      <c r="WVI16" s="23"/>
      <c r="WVJ16" s="23"/>
      <c r="WVK16" s="23"/>
      <c r="WVL16" s="23"/>
      <c r="WVM16" s="23"/>
      <c r="WVN16" s="23"/>
      <c r="WVO16" s="23"/>
      <c r="WVP16" s="23"/>
      <c r="WVQ16" s="23"/>
      <c r="WVR16" s="23"/>
      <c r="WVS16" s="23"/>
      <c r="WVT16" s="23"/>
      <c r="WVU16" s="23"/>
      <c r="WVV16" s="23"/>
      <c r="WVW16" s="23"/>
      <c r="WVX16" s="23"/>
      <c r="WVY16" s="23"/>
      <c r="WVZ16" s="23"/>
      <c r="WWA16" s="23"/>
      <c r="WWB16" s="23"/>
      <c r="WWC16" s="23"/>
      <c r="WWD16" s="23"/>
      <c r="WWE16" s="23"/>
      <c r="WWF16" s="23"/>
      <c r="WWG16" s="23"/>
      <c r="WWH16" s="23"/>
      <c r="WWI16" s="23"/>
      <c r="WWJ16" s="23"/>
      <c r="WWK16" s="23"/>
      <c r="WWL16" s="23"/>
      <c r="WWM16" s="23"/>
      <c r="WWN16" s="23"/>
      <c r="WWO16" s="23"/>
      <c r="WWP16" s="23"/>
      <c r="WWQ16" s="23"/>
      <c r="WWR16" s="23"/>
      <c r="WWS16" s="23"/>
      <c r="WWT16" s="23"/>
      <c r="WWU16" s="23"/>
      <c r="WWV16" s="23"/>
      <c r="WWW16" s="23"/>
      <c r="WWX16" s="23"/>
      <c r="WWY16" s="23"/>
      <c r="WWZ16" s="23"/>
      <c r="WXA16" s="23"/>
      <c r="WXB16" s="23"/>
      <c r="WXC16" s="23"/>
      <c r="WXD16" s="23"/>
      <c r="WXE16" s="23"/>
      <c r="WXF16" s="23"/>
      <c r="WXG16" s="23"/>
      <c r="WXH16" s="23"/>
      <c r="WXI16" s="23"/>
      <c r="WXJ16" s="23"/>
      <c r="WXK16" s="23"/>
      <c r="WXL16" s="23"/>
      <c r="WXM16" s="23"/>
      <c r="WXN16" s="23"/>
      <c r="WXO16" s="23"/>
      <c r="WXP16" s="23"/>
      <c r="WXQ16" s="23"/>
      <c r="WXR16" s="23"/>
      <c r="WXS16" s="23"/>
      <c r="WXT16" s="23"/>
      <c r="WXU16" s="23"/>
      <c r="WXV16" s="23"/>
      <c r="WXW16" s="23"/>
      <c r="WXX16" s="23"/>
      <c r="WXY16" s="23"/>
      <c r="WXZ16" s="23"/>
      <c r="WYA16" s="23"/>
      <c r="WYB16" s="23"/>
      <c r="WYC16" s="23"/>
      <c r="WYD16" s="23"/>
      <c r="WYE16" s="23"/>
      <c r="WYF16" s="23"/>
      <c r="WYG16" s="23"/>
      <c r="WYH16" s="23"/>
      <c r="WYI16" s="23"/>
      <c r="WYJ16" s="23"/>
      <c r="WYK16" s="23"/>
      <c r="WYL16" s="23"/>
      <c r="WYM16" s="23"/>
      <c r="WYN16" s="23"/>
      <c r="WYO16" s="23"/>
      <c r="WYP16" s="23"/>
      <c r="WYQ16" s="23"/>
      <c r="WYR16" s="23"/>
      <c r="WYS16" s="23"/>
      <c r="WYT16" s="23"/>
      <c r="WYU16" s="23"/>
      <c r="WYV16" s="23"/>
      <c r="WYW16" s="23"/>
      <c r="WYX16" s="23"/>
      <c r="WYY16" s="23"/>
      <c r="WYZ16" s="23"/>
      <c r="WZA16" s="23"/>
      <c r="WZB16" s="23"/>
      <c r="WZC16" s="23"/>
      <c r="WZD16" s="23"/>
      <c r="WZE16" s="23"/>
      <c r="WZF16" s="23"/>
      <c r="WZG16" s="23"/>
      <c r="WZH16" s="23"/>
      <c r="WZI16" s="23"/>
      <c r="WZJ16" s="23"/>
      <c r="WZK16" s="23"/>
      <c r="WZL16" s="23"/>
      <c r="WZM16" s="23"/>
      <c r="WZN16" s="23"/>
      <c r="WZO16" s="23"/>
      <c r="WZP16" s="23"/>
      <c r="WZQ16" s="23"/>
      <c r="WZR16" s="23"/>
      <c r="WZS16" s="23"/>
      <c r="WZT16" s="23"/>
      <c r="WZU16" s="23"/>
      <c r="WZV16" s="23"/>
      <c r="WZW16" s="23"/>
      <c r="WZX16" s="23"/>
      <c r="WZY16" s="23"/>
      <c r="WZZ16" s="23"/>
      <c r="XAA16" s="23"/>
      <c r="XAB16" s="23"/>
      <c r="XAC16" s="23"/>
      <c r="XAD16" s="23"/>
      <c r="XAE16" s="23"/>
      <c r="XAF16" s="23"/>
      <c r="XAG16" s="23"/>
      <c r="XAH16" s="23"/>
      <c r="XAI16" s="23"/>
      <c r="XAJ16" s="23"/>
      <c r="XAK16" s="23"/>
      <c r="XAL16" s="23"/>
      <c r="XAM16" s="23"/>
      <c r="XAN16" s="23"/>
      <c r="XAO16" s="23"/>
      <c r="XAP16" s="23"/>
      <c r="XAQ16" s="23"/>
      <c r="XAR16" s="23"/>
      <c r="XAS16" s="23"/>
      <c r="XAT16" s="23"/>
      <c r="XAU16" s="23"/>
      <c r="XAV16" s="23"/>
      <c r="XAW16" s="23"/>
      <c r="XAX16" s="23"/>
      <c r="XAY16" s="23"/>
      <c r="XAZ16" s="23"/>
      <c r="XBA16" s="23"/>
      <c r="XBB16" s="23"/>
      <c r="XBC16" s="23"/>
      <c r="XBD16" s="23"/>
      <c r="XBE16" s="23"/>
      <c r="XBF16" s="23"/>
      <c r="XBG16" s="23"/>
      <c r="XBH16" s="23"/>
      <c r="XBI16" s="23"/>
      <c r="XBJ16" s="23"/>
      <c r="XBK16" s="23"/>
      <c r="XBL16" s="23"/>
      <c r="XBM16" s="23"/>
      <c r="XBN16" s="23"/>
      <c r="XBO16" s="23"/>
      <c r="XBP16" s="23"/>
      <c r="XBQ16" s="23"/>
      <c r="XBR16" s="23"/>
      <c r="XBS16" s="23"/>
      <c r="XBT16" s="23"/>
      <c r="XBU16" s="23"/>
      <c r="XBV16" s="23"/>
      <c r="XBW16" s="23"/>
      <c r="XBX16" s="23"/>
      <c r="XBY16" s="23"/>
      <c r="XBZ16" s="23"/>
      <c r="XCA16" s="23"/>
      <c r="XCB16" s="23"/>
      <c r="XCC16" s="23"/>
      <c r="XCD16" s="23"/>
      <c r="XCE16" s="23"/>
      <c r="XCF16" s="23"/>
      <c r="XCG16" s="23"/>
      <c r="XCH16" s="23"/>
      <c r="XCI16" s="23"/>
      <c r="XCJ16" s="23"/>
      <c r="XCK16" s="23"/>
      <c r="XCL16" s="23"/>
      <c r="XCM16" s="23"/>
      <c r="XCN16" s="23"/>
      <c r="XCO16" s="23"/>
      <c r="XCP16" s="23"/>
      <c r="XCQ16" s="23"/>
      <c r="XCR16" s="23"/>
      <c r="XCS16" s="23"/>
      <c r="XCT16" s="23"/>
      <c r="XCU16" s="23"/>
      <c r="XCV16" s="23"/>
      <c r="XCW16" s="23"/>
      <c r="XCX16" s="23"/>
      <c r="XCY16" s="23"/>
      <c r="XCZ16" s="23"/>
      <c r="XDA16" s="23"/>
      <c r="XDB16" s="23"/>
      <c r="XDC16" s="23"/>
      <c r="XDD16" s="23"/>
      <c r="XDE16" s="23"/>
      <c r="XDF16" s="23"/>
      <c r="XDG16" s="23"/>
      <c r="XDH16" s="23"/>
      <c r="XDI16" s="23"/>
      <c r="XDJ16" s="23"/>
      <c r="XDK16" s="23"/>
      <c r="XDL16" s="23"/>
      <c r="XDM16" s="23"/>
      <c r="XDN16" s="23"/>
      <c r="XDO16" s="23"/>
      <c r="XDP16" s="23"/>
      <c r="XDQ16" s="23"/>
      <c r="XDR16" s="23"/>
      <c r="XDS16" s="23"/>
      <c r="XDT16" s="23"/>
      <c r="XDU16" s="23"/>
      <c r="XDV16" s="23"/>
      <c r="XDW16" s="23"/>
      <c r="XDX16" s="23"/>
      <c r="XDY16" s="23"/>
      <c r="XDZ16" s="23"/>
      <c r="XEA16" s="23"/>
      <c r="XEB16" s="23"/>
      <c r="XEC16" s="23"/>
      <c r="XED16" s="23"/>
      <c r="XEE16" s="23"/>
      <c r="XEF16" s="23"/>
      <c r="XEG16" s="23"/>
      <c r="XEH16" s="23"/>
      <c r="XEI16" s="23"/>
      <c r="XEJ16" s="23"/>
      <c r="XEK16" s="23"/>
    </row>
    <row r="17" spans="1:16365">
      <c r="B17" s="156"/>
      <c r="C17" s="178"/>
      <c r="D17" s="178"/>
      <c r="E17" s="178"/>
      <c r="F17" s="174"/>
      <c r="G17" s="174"/>
      <c r="H17" s="174"/>
      <c r="I17" s="174"/>
      <c r="J17" s="174"/>
      <c r="K17" s="174"/>
      <c r="L17" s="174"/>
      <c r="M17" s="174"/>
      <c r="N17" s="229"/>
    </row>
    <row r="18" spans="1:16365">
      <c r="B18" s="14" t="s">
        <v>166</v>
      </c>
      <c r="C18" s="178"/>
      <c r="D18" s="178"/>
      <c r="E18" s="178"/>
      <c r="F18" s="174"/>
      <c r="G18" s="174"/>
      <c r="H18" s="174"/>
      <c r="I18" s="174"/>
      <c r="J18" s="174"/>
      <c r="K18" s="174"/>
      <c r="L18" s="174"/>
      <c r="M18" s="174"/>
      <c r="N18" s="229"/>
    </row>
    <row r="19" spans="1:16365">
      <c r="B19" s="156" t="s">
        <v>83</v>
      </c>
      <c r="C19" s="178">
        <v>5758.4707600000002</v>
      </c>
      <c r="D19" s="178">
        <v>5872.5552599999992</v>
      </c>
      <c r="E19" s="178">
        <v>6176.8316270877585</v>
      </c>
      <c r="F19" s="178">
        <v>6374.5733700000001</v>
      </c>
      <c r="G19" s="178">
        <v>6374.5733700000001</v>
      </c>
      <c r="H19" s="178">
        <v>6506.1712120877601</v>
      </c>
      <c r="I19" s="178">
        <v>6667.13526</v>
      </c>
      <c r="J19" s="178">
        <v>6847.509</v>
      </c>
      <c r="K19" s="178">
        <v>7151.7801050000007</v>
      </c>
      <c r="L19" s="178">
        <v>7151.7801050000007</v>
      </c>
      <c r="M19" s="178">
        <v>7522.2520000000004</v>
      </c>
      <c r="N19" s="229"/>
      <c r="O19" s="46"/>
      <c r="P19" s="46"/>
      <c r="Q19" s="46"/>
      <c r="R19" s="46"/>
      <c r="S19" s="46"/>
    </row>
    <row r="20" spans="1:16365">
      <c r="B20" s="156" t="s">
        <v>82</v>
      </c>
      <c r="C20" s="178">
        <v>1786.4610000000002</v>
      </c>
      <c r="D20" s="178">
        <v>1816.104</v>
      </c>
      <c r="E20" s="178">
        <v>1851.4536712895861</v>
      </c>
      <c r="F20" s="174">
        <v>1921.9850000000001</v>
      </c>
      <c r="G20" s="174">
        <v>1921.9850000000001</v>
      </c>
      <c r="H20" s="174">
        <v>1952.88</v>
      </c>
      <c r="I20" s="174">
        <v>1978.3609999999999</v>
      </c>
      <c r="J20" s="174">
        <v>2037.7210000000002</v>
      </c>
      <c r="K20" s="174">
        <v>2075.4103984200392</v>
      </c>
      <c r="L20" s="174">
        <v>2075.4103984200392</v>
      </c>
      <c r="M20" s="174">
        <v>2138.490659999999</v>
      </c>
      <c r="N20" s="229"/>
      <c r="O20" s="46"/>
      <c r="P20" s="46"/>
      <c r="Q20" s="46"/>
      <c r="R20" s="46"/>
      <c r="S20" s="46"/>
    </row>
    <row r="21" spans="1:16365">
      <c r="B21" s="156" t="s">
        <v>44</v>
      </c>
      <c r="C21" s="178">
        <v>2887.5070000000001</v>
      </c>
      <c r="D21" s="178">
        <v>2938.1289999999999</v>
      </c>
      <c r="E21" s="178">
        <v>3073.0230000000001</v>
      </c>
      <c r="F21" s="174">
        <v>3244.3519999999999</v>
      </c>
      <c r="G21" s="174">
        <v>3244.3519999999999</v>
      </c>
      <c r="H21" s="174">
        <v>3361.3339999999998</v>
      </c>
      <c r="I21" s="174">
        <v>3471.0060000000003</v>
      </c>
      <c r="J21" s="174">
        <v>3606.768</v>
      </c>
      <c r="K21" s="174">
        <v>3694.4119999999998</v>
      </c>
      <c r="L21" s="174">
        <v>3694.4119999999998</v>
      </c>
      <c r="M21" s="174">
        <v>3808.2669999999998</v>
      </c>
      <c r="N21" s="229"/>
      <c r="O21" s="46"/>
      <c r="P21" s="46"/>
      <c r="Q21" s="46"/>
      <c r="R21" s="46"/>
      <c r="S21" s="46"/>
    </row>
    <row r="22" spans="1:16365">
      <c r="B22" s="156" t="s">
        <v>167</v>
      </c>
      <c r="C22" s="179">
        <v>1.6163280362683539</v>
      </c>
      <c r="D22" s="179">
        <v>1.6178197944611101</v>
      </c>
      <c r="E22" s="179">
        <v>1.6597893037526339</v>
      </c>
      <c r="F22" s="179">
        <v>1.6880214986069089</v>
      </c>
      <c r="G22" s="179">
        <v>1.6880214986069089</v>
      </c>
      <c r="H22" s="179">
        <v>1.7212189177010362</v>
      </c>
      <c r="I22" s="179">
        <v>1.7544856575721015</v>
      </c>
      <c r="J22" s="179">
        <v>1.7700008980620996</v>
      </c>
      <c r="K22" s="179">
        <v>1.7800874481560216</v>
      </c>
      <c r="L22" s="179">
        <v>1.7800874481560216</v>
      </c>
      <c r="M22" s="179">
        <v>1.7808200293940033</v>
      </c>
      <c r="N22" s="229"/>
    </row>
    <row r="23" spans="1:16365">
      <c r="B23" s="7" t="s">
        <v>125</v>
      </c>
      <c r="C23" s="158">
        <v>0.54673547222577346</v>
      </c>
      <c r="D23" s="158">
        <v>0.54773794155721067</v>
      </c>
      <c r="E23" s="158">
        <v>0.55482127368236944</v>
      </c>
      <c r="F23" s="98">
        <v>0.56279493528527391</v>
      </c>
      <c r="G23" s="98">
        <v>0.56279493528527391</v>
      </c>
      <c r="H23" s="98">
        <v>0.5741895784176384</v>
      </c>
      <c r="I23" s="183">
        <v>0.58549862612113701</v>
      </c>
      <c r="J23" s="183">
        <v>0.58863662950717077</v>
      </c>
      <c r="K23" s="183">
        <v>0.5900223000186906</v>
      </c>
      <c r="L23" s="183">
        <v>0.5900223000186906</v>
      </c>
      <c r="M23" s="244">
        <v>0.59014497039567748</v>
      </c>
      <c r="N23" s="229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  <c r="KE23" s="23"/>
      <c r="KF23" s="23"/>
      <c r="KG23" s="23"/>
      <c r="KH23" s="23"/>
      <c r="KI23" s="23"/>
      <c r="KJ23" s="23"/>
      <c r="KK23" s="23"/>
      <c r="KL23" s="23"/>
      <c r="KM23" s="23"/>
      <c r="KN23" s="23"/>
      <c r="KO23" s="23"/>
      <c r="KP23" s="23"/>
      <c r="KQ23" s="23"/>
      <c r="KR23" s="23"/>
      <c r="KS23" s="23"/>
      <c r="KT23" s="23"/>
      <c r="KU23" s="23"/>
      <c r="KV23" s="23"/>
      <c r="KW23" s="23"/>
      <c r="KX23" s="23"/>
      <c r="KY23" s="23"/>
      <c r="KZ23" s="23"/>
      <c r="LA23" s="23"/>
      <c r="LB23" s="23"/>
      <c r="LC23" s="23"/>
      <c r="LD23" s="23"/>
      <c r="LE23" s="23"/>
      <c r="LF23" s="23"/>
      <c r="LG23" s="23"/>
      <c r="LH23" s="23"/>
      <c r="LI23" s="23"/>
      <c r="LJ23" s="23"/>
      <c r="LK23" s="23"/>
      <c r="LL23" s="23"/>
      <c r="LM23" s="23"/>
      <c r="LN23" s="23"/>
      <c r="LO23" s="23"/>
      <c r="LP23" s="23"/>
      <c r="LQ23" s="23"/>
      <c r="LR23" s="23"/>
      <c r="LS23" s="23"/>
      <c r="LT23" s="23"/>
      <c r="LU23" s="23"/>
      <c r="LV23" s="23"/>
      <c r="LW23" s="23"/>
      <c r="LX23" s="23"/>
      <c r="LY23" s="23"/>
      <c r="LZ23" s="23"/>
      <c r="MA23" s="23"/>
      <c r="MB23" s="23"/>
      <c r="MC23" s="23"/>
      <c r="MD23" s="23"/>
      <c r="ME23" s="23"/>
      <c r="MF23" s="23"/>
      <c r="MG23" s="23"/>
      <c r="MH23" s="23"/>
      <c r="MI23" s="23"/>
      <c r="MJ23" s="23"/>
      <c r="MK23" s="23"/>
      <c r="ML23" s="23"/>
      <c r="MM23" s="23"/>
      <c r="MN23" s="23"/>
      <c r="MO23" s="23"/>
      <c r="MP23" s="23"/>
      <c r="MQ23" s="23"/>
      <c r="MR23" s="23"/>
      <c r="MS23" s="23"/>
      <c r="MT23" s="23"/>
      <c r="MU23" s="23"/>
      <c r="MV23" s="23"/>
      <c r="MW23" s="23"/>
      <c r="MX23" s="23"/>
      <c r="MY23" s="23"/>
      <c r="MZ23" s="23"/>
      <c r="NA23" s="23"/>
      <c r="NB23" s="23"/>
      <c r="NC23" s="23"/>
      <c r="ND23" s="23"/>
      <c r="NE23" s="23"/>
      <c r="NF23" s="23"/>
      <c r="NG23" s="23"/>
      <c r="NH23" s="23"/>
      <c r="NI23" s="23"/>
      <c r="NJ23" s="23"/>
      <c r="NK23" s="23"/>
      <c r="NL23" s="23"/>
      <c r="NM23" s="23"/>
      <c r="NN23" s="23"/>
      <c r="NO23" s="23"/>
      <c r="NP23" s="23"/>
      <c r="NQ23" s="23"/>
      <c r="NR23" s="23"/>
      <c r="NS23" s="23"/>
      <c r="NT23" s="23"/>
      <c r="NU23" s="23"/>
      <c r="NV23" s="23"/>
      <c r="NW23" s="23"/>
      <c r="NX23" s="23"/>
      <c r="NY23" s="23"/>
      <c r="NZ23" s="23"/>
      <c r="OA23" s="23"/>
      <c r="OB23" s="23"/>
      <c r="OC23" s="23"/>
      <c r="OD23" s="23"/>
      <c r="OE23" s="23"/>
      <c r="OF23" s="23"/>
      <c r="OG23" s="23"/>
      <c r="OH23" s="23"/>
      <c r="OI23" s="23"/>
      <c r="OJ23" s="23"/>
      <c r="OK23" s="23"/>
      <c r="OL23" s="23"/>
      <c r="OM23" s="23"/>
      <c r="ON23" s="23"/>
      <c r="OO23" s="23"/>
      <c r="OP23" s="23"/>
      <c r="OQ23" s="23"/>
      <c r="OR23" s="23"/>
      <c r="OS23" s="23"/>
      <c r="OT23" s="23"/>
      <c r="OU23" s="23"/>
      <c r="OV23" s="23"/>
      <c r="OW23" s="23"/>
      <c r="OX23" s="23"/>
      <c r="OY23" s="23"/>
      <c r="OZ23" s="23"/>
      <c r="PA23" s="23"/>
      <c r="PB23" s="23"/>
      <c r="PC23" s="23"/>
      <c r="PD23" s="23"/>
      <c r="PE23" s="23"/>
      <c r="PF23" s="23"/>
      <c r="PG23" s="23"/>
      <c r="PH23" s="23"/>
      <c r="PI23" s="23"/>
      <c r="PJ23" s="23"/>
      <c r="PK23" s="23"/>
      <c r="PL23" s="23"/>
      <c r="PM23" s="23"/>
      <c r="PN23" s="23"/>
      <c r="PO23" s="23"/>
      <c r="PP23" s="23"/>
      <c r="PQ23" s="23"/>
      <c r="PR23" s="23"/>
      <c r="PS23" s="23"/>
      <c r="PT23" s="23"/>
      <c r="PU23" s="23"/>
      <c r="PV23" s="23"/>
      <c r="PW23" s="23"/>
      <c r="PX23" s="23"/>
      <c r="PY23" s="23"/>
      <c r="PZ23" s="23"/>
      <c r="QA23" s="23"/>
      <c r="QB23" s="23"/>
      <c r="QC23" s="23"/>
      <c r="QD23" s="23"/>
      <c r="QE23" s="23"/>
      <c r="QF23" s="23"/>
      <c r="QG23" s="23"/>
      <c r="QH23" s="23"/>
      <c r="QI23" s="23"/>
      <c r="QJ23" s="23"/>
      <c r="QK23" s="23"/>
      <c r="QL23" s="23"/>
      <c r="QM23" s="23"/>
      <c r="QN23" s="23"/>
      <c r="QO23" s="23"/>
      <c r="QP23" s="23"/>
      <c r="QQ23" s="23"/>
      <c r="QR23" s="23"/>
      <c r="QS23" s="23"/>
      <c r="QT23" s="23"/>
      <c r="QU23" s="23"/>
      <c r="QV23" s="23"/>
      <c r="QW23" s="23"/>
      <c r="QX23" s="23"/>
      <c r="QY23" s="23"/>
      <c r="QZ23" s="23"/>
      <c r="RA23" s="23"/>
      <c r="RB23" s="23"/>
      <c r="RC23" s="23"/>
      <c r="RD23" s="23"/>
      <c r="RE23" s="23"/>
      <c r="RF23" s="23"/>
      <c r="RG23" s="23"/>
      <c r="RH23" s="23"/>
      <c r="RI23" s="23"/>
      <c r="RJ23" s="23"/>
      <c r="RK23" s="23"/>
      <c r="RL23" s="23"/>
      <c r="RM23" s="23"/>
      <c r="RN23" s="23"/>
      <c r="RO23" s="23"/>
      <c r="RP23" s="23"/>
      <c r="RQ23" s="23"/>
      <c r="RR23" s="23"/>
      <c r="RS23" s="23"/>
      <c r="RT23" s="23"/>
      <c r="RU23" s="23"/>
      <c r="RV23" s="23"/>
      <c r="RW23" s="23"/>
      <c r="RX23" s="23"/>
      <c r="RY23" s="23"/>
      <c r="RZ23" s="23"/>
      <c r="SA23" s="23"/>
      <c r="SB23" s="23"/>
      <c r="SC23" s="23"/>
      <c r="SD23" s="23"/>
      <c r="SE23" s="23"/>
      <c r="SF23" s="23"/>
      <c r="SG23" s="23"/>
      <c r="SH23" s="23"/>
      <c r="SI23" s="23"/>
      <c r="SJ23" s="23"/>
      <c r="SK23" s="23"/>
      <c r="SL23" s="23"/>
      <c r="SM23" s="23"/>
      <c r="SN23" s="23"/>
      <c r="SO23" s="23"/>
      <c r="SP23" s="23"/>
      <c r="SQ23" s="23"/>
      <c r="SR23" s="23"/>
      <c r="SS23" s="23"/>
      <c r="ST23" s="23"/>
      <c r="SU23" s="23"/>
      <c r="SV23" s="23"/>
      <c r="SW23" s="23"/>
      <c r="SX23" s="23"/>
      <c r="SY23" s="23"/>
      <c r="SZ23" s="23"/>
      <c r="TA23" s="23"/>
      <c r="TB23" s="23"/>
      <c r="TC23" s="23"/>
      <c r="TD23" s="23"/>
      <c r="TE23" s="23"/>
      <c r="TF23" s="23"/>
      <c r="TG23" s="23"/>
      <c r="TH23" s="23"/>
      <c r="TI23" s="23"/>
      <c r="TJ23" s="23"/>
      <c r="TK23" s="23"/>
      <c r="TL23" s="23"/>
      <c r="TM23" s="23"/>
      <c r="TN23" s="23"/>
      <c r="TO23" s="23"/>
      <c r="TP23" s="23"/>
      <c r="TQ23" s="23"/>
      <c r="TR23" s="23"/>
      <c r="TS23" s="23"/>
      <c r="TT23" s="23"/>
      <c r="TU23" s="23"/>
      <c r="TV23" s="23"/>
      <c r="TW23" s="23"/>
      <c r="TX23" s="23"/>
      <c r="TY23" s="23"/>
      <c r="TZ23" s="23"/>
      <c r="UA23" s="23"/>
      <c r="UB23" s="23"/>
      <c r="UC23" s="23"/>
      <c r="UD23" s="23"/>
      <c r="UE23" s="23"/>
      <c r="UF23" s="23"/>
      <c r="UG23" s="23"/>
      <c r="UH23" s="23"/>
      <c r="UI23" s="23"/>
      <c r="UJ23" s="23"/>
      <c r="UK23" s="23"/>
      <c r="UL23" s="23"/>
      <c r="UM23" s="23"/>
      <c r="UN23" s="23"/>
      <c r="UO23" s="23"/>
      <c r="UP23" s="23"/>
      <c r="UQ23" s="23"/>
      <c r="UR23" s="23"/>
      <c r="US23" s="23"/>
      <c r="UT23" s="23"/>
      <c r="UU23" s="23"/>
      <c r="UV23" s="23"/>
      <c r="UW23" s="23"/>
      <c r="UX23" s="23"/>
      <c r="UY23" s="23"/>
      <c r="UZ23" s="23"/>
      <c r="VA23" s="23"/>
      <c r="VB23" s="23"/>
      <c r="VC23" s="23"/>
      <c r="VD23" s="23"/>
      <c r="VE23" s="23"/>
      <c r="VF23" s="23"/>
      <c r="VG23" s="23"/>
      <c r="VH23" s="23"/>
      <c r="VI23" s="23"/>
      <c r="VJ23" s="23"/>
      <c r="VK23" s="23"/>
      <c r="VL23" s="23"/>
      <c r="VM23" s="23"/>
      <c r="VN23" s="23"/>
      <c r="VO23" s="23"/>
      <c r="VP23" s="23"/>
      <c r="VQ23" s="23"/>
      <c r="VR23" s="23"/>
      <c r="VS23" s="23"/>
      <c r="VT23" s="23"/>
      <c r="VU23" s="23"/>
      <c r="VV23" s="23"/>
      <c r="VW23" s="23"/>
      <c r="VX23" s="23"/>
      <c r="VY23" s="23"/>
      <c r="VZ23" s="23"/>
      <c r="WA23" s="23"/>
      <c r="WB23" s="23"/>
      <c r="WC23" s="23"/>
      <c r="WD23" s="23"/>
      <c r="WE23" s="23"/>
      <c r="WF23" s="23"/>
      <c r="WG23" s="23"/>
      <c r="WH23" s="23"/>
      <c r="WI23" s="23"/>
      <c r="WJ23" s="23"/>
      <c r="WK23" s="23"/>
      <c r="WL23" s="23"/>
      <c r="WM23" s="23"/>
      <c r="WN23" s="23"/>
      <c r="WO23" s="23"/>
      <c r="WP23" s="23"/>
      <c r="WQ23" s="23"/>
      <c r="WR23" s="23"/>
      <c r="WS23" s="23"/>
      <c r="WT23" s="23"/>
      <c r="WU23" s="23"/>
      <c r="WV23" s="23"/>
      <c r="WW23" s="23"/>
      <c r="WX23" s="23"/>
      <c r="WY23" s="23"/>
      <c r="WZ23" s="23"/>
      <c r="XA23" s="23"/>
      <c r="XB23" s="23"/>
      <c r="XC23" s="23"/>
      <c r="XD23" s="23"/>
      <c r="XE23" s="23"/>
      <c r="XF23" s="23"/>
      <c r="XG23" s="23"/>
      <c r="XH23" s="23"/>
      <c r="XI23" s="23"/>
      <c r="XJ23" s="23"/>
      <c r="XK23" s="23"/>
      <c r="XL23" s="23"/>
      <c r="XM23" s="23"/>
      <c r="XN23" s="23"/>
      <c r="XO23" s="23"/>
      <c r="XP23" s="23"/>
      <c r="XQ23" s="23"/>
      <c r="XR23" s="23"/>
      <c r="XS23" s="23"/>
      <c r="XT23" s="23"/>
      <c r="XU23" s="23"/>
      <c r="XV23" s="23"/>
      <c r="XW23" s="23"/>
      <c r="XX23" s="23"/>
      <c r="XY23" s="23"/>
      <c r="XZ23" s="23"/>
      <c r="YA23" s="23"/>
      <c r="YB23" s="23"/>
      <c r="YC23" s="23"/>
      <c r="YD23" s="23"/>
      <c r="YE23" s="23"/>
      <c r="YF23" s="23"/>
      <c r="YG23" s="23"/>
      <c r="YH23" s="23"/>
      <c r="YI23" s="23"/>
      <c r="YJ23" s="23"/>
      <c r="YK23" s="23"/>
      <c r="YL23" s="23"/>
      <c r="YM23" s="23"/>
      <c r="YN23" s="23"/>
      <c r="YO23" s="23"/>
      <c r="YP23" s="23"/>
      <c r="YQ23" s="23"/>
      <c r="YR23" s="23"/>
      <c r="YS23" s="23"/>
      <c r="YT23" s="23"/>
      <c r="YU23" s="23"/>
      <c r="YV23" s="23"/>
      <c r="YW23" s="23"/>
      <c r="YX23" s="23"/>
      <c r="YY23" s="23"/>
      <c r="YZ23" s="23"/>
      <c r="ZA23" s="23"/>
      <c r="ZB23" s="23"/>
      <c r="ZC23" s="23"/>
      <c r="ZD23" s="23"/>
      <c r="ZE23" s="23"/>
      <c r="ZF23" s="23"/>
      <c r="ZG23" s="23"/>
      <c r="ZH23" s="23"/>
      <c r="ZI23" s="23"/>
      <c r="ZJ23" s="23"/>
      <c r="ZK23" s="23"/>
      <c r="ZL23" s="23"/>
      <c r="ZM23" s="23"/>
      <c r="ZN23" s="23"/>
      <c r="ZO23" s="23"/>
      <c r="ZP23" s="23"/>
      <c r="ZQ23" s="23"/>
      <c r="ZR23" s="23"/>
      <c r="ZS23" s="23"/>
      <c r="ZT23" s="23"/>
      <c r="ZU23" s="23"/>
      <c r="ZV23" s="23"/>
      <c r="ZW23" s="23"/>
      <c r="ZX23" s="23"/>
      <c r="ZY23" s="23"/>
      <c r="ZZ23" s="23"/>
      <c r="AAA23" s="23"/>
      <c r="AAB23" s="23"/>
      <c r="AAC23" s="23"/>
      <c r="AAD23" s="23"/>
      <c r="AAE23" s="23"/>
      <c r="AAF23" s="23"/>
      <c r="AAG23" s="23"/>
      <c r="AAH23" s="23"/>
      <c r="AAI23" s="23"/>
      <c r="AAJ23" s="23"/>
      <c r="AAK23" s="23"/>
      <c r="AAL23" s="23"/>
      <c r="AAM23" s="23"/>
      <c r="AAN23" s="23"/>
      <c r="AAO23" s="23"/>
      <c r="AAP23" s="23"/>
      <c r="AAQ23" s="23"/>
      <c r="AAR23" s="23"/>
      <c r="AAS23" s="23"/>
      <c r="AAT23" s="23"/>
      <c r="AAU23" s="23"/>
      <c r="AAV23" s="23"/>
      <c r="AAW23" s="23"/>
      <c r="AAX23" s="23"/>
      <c r="AAY23" s="23"/>
      <c r="AAZ23" s="23"/>
      <c r="ABA23" s="23"/>
      <c r="ABB23" s="23"/>
      <c r="ABC23" s="23"/>
      <c r="ABD23" s="23"/>
      <c r="ABE23" s="23"/>
      <c r="ABF23" s="23"/>
      <c r="ABG23" s="23"/>
      <c r="ABH23" s="23"/>
      <c r="ABI23" s="23"/>
      <c r="ABJ23" s="23"/>
      <c r="ABK23" s="23"/>
      <c r="ABL23" s="23"/>
      <c r="ABM23" s="23"/>
      <c r="ABN23" s="23"/>
      <c r="ABO23" s="23"/>
      <c r="ABP23" s="23"/>
      <c r="ABQ23" s="23"/>
      <c r="ABR23" s="23"/>
      <c r="ABS23" s="23"/>
      <c r="ABT23" s="23"/>
      <c r="ABU23" s="23"/>
      <c r="ABV23" s="23"/>
      <c r="ABW23" s="23"/>
      <c r="ABX23" s="23"/>
      <c r="ABY23" s="23"/>
      <c r="ABZ23" s="23"/>
      <c r="ACA23" s="23"/>
      <c r="ACB23" s="23"/>
      <c r="ACC23" s="23"/>
      <c r="ACD23" s="23"/>
      <c r="ACE23" s="23"/>
      <c r="ACF23" s="23"/>
      <c r="ACG23" s="23"/>
      <c r="ACH23" s="23"/>
      <c r="ACI23" s="23"/>
      <c r="ACJ23" s="23"/>
      <c r="ACK23" s="23"/>
      <c r="ACL23" s="23"/>
      <c r="ACM23" s="23"/>
      <c r="ACN23" s="23"/>
      <c r="ACO23" s="23"/>
      <c r="ACP23" s="23"/>
      <c r="ACQ23" s="23"/>
      <c r="ACR23" s="23"/>
      <c r="ACS23" s="23"/>
      <c r="ACT23" s="23"/>
      <c r="ACU23" s="23"/>
      <c r="ACV23" s="23"/>
      <c r="ACW23" s="23"/>
      <c r="ACX23" s="23"/>
      <c r="ACY23" s="23"/>
      <c r="ACZ23" s="23"/>
      <c r="ADA23" s="23"/>
      <c r="ADB23" s="23"/>
      <c r="ADC23" s="23"/>
      <c r="ADD23" s="23"/>
      <c r="ADE23" s="23"/>
      <c r="ADF23" s="23"/>
      <c r="ADG23" s="23"/>
      <c r="ADH23" s="23"/>
      <c r="ADI23" s="23"/>
      <c r="ADJ23" s="23"/>
      <c r="ADK23" s="23"/>
      <c r="ADL23" s="23"/>
      <c r="ADM23" s="23"/>
      <c r="ADN23" s="23"/>
      <c r="ADO23" s="23"/>
      <c r="ADP23" s="23"/>
      <c r="ADQ23" s="23"/>
      <c r="ADR23" s="23"/>
      <c r="ADS23" s="23"/>
      <c r="ADT23" s="23"/>
      <c r="ADU23" s="23"/>
      <c r="ADV23" s="23"/>
      <c r="ADW23" s="23"/>
      <c r="ADX23" s="23"/>
      <c r="ADY23" s="23"/>
      <c r="ADZ23" s="23"/>
      <c r="AEA23" s="23"/>
      <c r="AEB23" s="23"/>
      <c r="AEC23" s="23"/>
      <c r="AED23" s="23"/>
      <c r="AEE23" s="23"/>
      <c r="AEF23" s="23"/>
      <c r="AEG23" s="23"/>
      <c r="AEH23" s="23"/>
      <c r="AEI23" s="23"/>
      <c r="AEJ23" s="23"/>
      <c r="AEK23" s="23"/>
      <c r="AEL23" s="23"/>
      <c r="AEM23" s="23"/>
      <c r="AEN23" s="23"/>
      <c r="AEO23" s="23"/>
      <c r="AEP23" s="23"/>
      <c r="AEQ23" s="23"/>
      <c r="AER23" s="23"/>
      <c r="AES23" s="23"/>
      <c r="AET23" s="23"/>
      <c r="AEU23" s="23"/>
      <c r="AEV23" s="23"/>
      <c r="AEW23" s="23"/>
      <c r="AEX23" s="23"/>
      <c r="AEY23" s="23"/>
      <c r="AEZ23" s="23"/>
      <c r="AFA23" s="23"/>
      <c r="AFB23" s="23"/>
      <c r="AFC23" s="23"/>
      <c r="AFD23" s="23"/>
      <c r="AFE23" s="23"/>
      <c r="AFF23" s="23"/>
      <c r="AFG23" s="23"/>
      <c r="AFH23" s="23"/>
      <c r="AFI23" s="23"/>
      <c r="AFJ23" s="23"/>
      <c r="AFK23" s="23"/>
      <c r="AFL23" s="23"/>
      <c r="AFM23" s="23"/>
      <c r="AFN23" s="23"/>
      <c r="AFO23" s="23"/>
      <c r="AFP23" s="23"/>
      <c r="AFQ23" s="23"/>
      <c r="AFR23" s="23"/>
      <c r="AFS23" s="23"/>
      <c r="AFT23" s="23"/>
      <c r="AFU23" s="23"/>
      <c r="AFV23" s="23"/>
      <c r="AFW23" s="23"/>
      <c r="AFX23" s="23"/>
      <c r="AFY23" s="23"/>
      <c r="AFZ23" s="23"/>
      <c r="AGA23" s="23"/>
      <c r="AGB23" s="23"/>
      <c r="AGC23" s="23"/>
      <c r="AGD23" s="23"/>
      <c r="AGE23" s="23"/>
      <c r="AGF23" s="23"/>
      <c r="AGG23" s="23"/>
      <c r="AGH23" s="23"/>
      <c r="AGI23" s="23"/>
      <c r="AGJ23" s="23"/>
      <c r="AGK23" s="23"/>
      <c r="AGL23" s="23"/>
      <c r="AGM23" s="23"/>
      <c r="AGN23" s="23"/>
      <c r="AGO23" s="23"/>
      <c r="AGP23" s="23"/>
      <c r="AGQ23" s="23"/>
      <c r="AGR23" s="23"/>
      <c r="AGS23" s="23"/>
      <c r="AGT23" s="23"/>
      <c r="AGU23" s="23"/>
      <c r="AGV23" s="23"/>
      <c r="AGW23" s="23"/>
      <c r="AGX23" s="23"/>
      <c r="AGY23" s="23"/>
      <c r="AGZ23" s="23"/>
      <c r="AHA23" s="23"/>
      <c r="AHB23" s="23"/>
      <c r="AHC23" s="23"/>
      <c r="AHD23" s="23"/>
      <c r="AHE23" s="23"/>
      <c r="AHF23" s="23"/>
      <c r="AHG23" s="23"/>
      <c r="AHH23" s="23"/>
      <c r="AHI23" s="23"/>
      <c r="AHJ23" s="23"/>
      <c r="AHK23" s="23"/>
      <c r="AHL23" s="23"/>
      <c r="AHM23" s="23"/>
      <c r="AHN23" s="23"/>
      <c r="AHO23" s="23"/>
      <c r="AHP23" s="23"/>
      <c r="AHQ23" s="23"/>
      <c r="AHR23" s="23"/>
      <c r="AHS23" s="23"/>
      <c r="AHT23" s="23"/>
      <c r="AHU23" s="23"/>
      <c r="AHV23" s="23"/>
      <c r="AHW23" s="23"/>
      <c r="AHX23" s="23"/>
      <c r="AHY23" s="23"/>
      <c r="AHZ23" s="23"/>
      <c r="AIA23" s="23"/>
      <c r="AIB23" s="23"/>
      <c r="AIC23" s="23"/>
      <c r="AID23" s="23"/>
      <c r="AIE23" s="23"/>
      <c r="AIF23" s="23"/>
      <c r="AIG23" s="23"/>
      <c r="AIH23" s="23"/>
      <c r="AII23" s="23"/>
      <c r="AIJ23" s="23"/>
      <c r="AIK23" s="23"/>
      <c r="AIL23" s="23"/>
      <c r="AIM23" s="23"/>
      <c r="AIN23" s="23"/>
      <c r="AIO23" s="23"/>
      <c r="AIP23" s="23"/>
      <c r="AIQ23" s="23"/>
      <c r="AIR23" s="23"/>
      <c r="AIS23" s="23"/>
      <c r="AIT23" s="23"/>
      <c r="AIU23" s="23"/>
      <c r="AIV23" s="23"/>
      <c r="AIW23" s="23"/>
      <c r="AIX23" s="23"/>
      <c r="AIY23" s="23"/>
      <c r="AIZ23" s="23"/>
      <c r="AJA23" s="23"/>
      <c r="AJB23" s="23"/>
      <c r="AJC23" s="23"/>
      <c r="AJD23" s="23"/>
      <c r="AJE23" s="23"/>
      <c r="AJF23" s="23"/>
      <c r="AJG23" s="23"/>
      <c r="AJH23" s="23"/>
      <c r="AJI23" s="23"/>
      <c r="AJJ23" s="23"/>
      <c r="AJK23" s="23"/>
      <c r="AJL23" s="23"/>
      <c r="AJM23" s="23"/>
      <c r="AJN23" s="23"/>
      <c r="AJO23" s="23"/>
      <c r="AJP23" s="23"/>
      <c r="AJQ23" s="23"/>
      <c r="AJR23" s="23"/>
      <c r="AJS23" s="23"/>
      <c r="AJT23" s="23"/>
      <c r="AJU23" s="23"/>
      <c r="AJV23" s="23"/>
      <c r="AJW23" s="23"/>
      <c r="AJX23" s="23"/>
      <c r="AJY23" s="23"/>
      <c r="AJZ23" s="23"/>
      <c r="AKA23" s="23"/>
      <c r="AKB23" s="23"/>
      <c r="AKC23" s="23"/>
      <c r="AKD23" s="23"/>
      <c r="AKE23" s="23"/>
      <c r="AKF23" s="23"/>
      <c r="AKG23" s="23"/>
      <c r="AKH23" s="23"/>
      <c r="AKI23" s="23"/>
      <c r="AKJ23" s="23"/>
      <c r="AKK23" s="23"/>
      <c r="AKL23" s="23"/>
      <c r="AKM23" s="23"/>
      <c r="AKN23" s="23"/>
      <c r="AKO23" s="23"/>
      <c r="AKP23" s="23"/>
      <c r="AKQ23" s="23"/>
      <c r="AKR23" s="23"/>
      <c r="AKS23" s="23"/>
      <c r="AKT23" s="23"/>
      <c r="AKU23" s="23"/>
      <c r="AKV23" s="23"/>
      <c r="AKW23" s="23"/>
      <c r="AKX23" s="23"/>
      <c r="AKY23" s="23"/>
      <c r="AKZ23" s="23"/>
      <c r="ALA23" s="23"/>
      <c r="ALB23" s="23"/>
      <c r="ALC23" s="23"/>
      <c r="ALD23" s="23"/>
      <c r="ALE23" s="23"/>
      <c r="ALF23" s="23"/>
      <c r="ALG23" s="23"/>
      <c r="ALH23" s="23"/>
      <c r="ALI23" s="23"/>
      <c r="ALJ23" s="23"/>
      <c r="ALK23" s="23"/>
      <c r="ALL23" s="23"/>
      <c r="ALM23" s="23"/>
      <c r="ALN23" s="23"/>
      <c r="ALO23" s="23"/>
      <c r="ALP23" s="23"/>
      <c r="ALQ23" s="23"/>
      <c r="ALR23" s="23"/>
      <c r="ALS23" s="23"/>
      <c r="ALT23" s="23"/>
      <c r="ALU23" s="23"/>
      <c r="ALV23" s="23"/>
      <c r="ALW23" s="23"/>
      <c r="ALX23" s="23"/>
      <c r="ALY23" s="23"/>
      <c r="ALZ23" s="23"/>
      <c r="AMA23" s="23"/>
      <c r="AMB23" s="23"/>
      <c r="AMC23" s="23"/>
      <c r="AMD23" s="23"/>
      <c r="AME23" s="23"/>
      <c r="AMF23" s="23"/>
      <c r="AMG23" s="23"/>
      <c r="AMH23" s="23"/>
      <c r="AMI23" s="23"/>
      <c r="AMJ23" s="23"/>
      <c r="AMK23" s="23"/>
      <c r="AML23" s="23"/>
      <c r="AMM23" s="23"/>
      <c r="AMN23" s="23"/>
      <c r="AMO23" s="23"/>
      <c r="AMP23" s="23"/>
      <c r="AMQ23" s="23"/>
      <c r="AMR23" s="23"/>
      <c r="AMS23" s="23"/>
      <c r="AMT23" s="23"/>
      <c r="AMU23" s="23"/>
      <c r="AMV23" s="23"/>
      <c r="AMW23" s="23"/>
      <c r="AMX23" s="23"/>
      <c r="AMY23" s="23"/>
      <c r="AMZ23" s="23"/>
      <c r="ANA23" s="23"/>
      <c r="ANB23" s="23"/>
      <c r="ANC23" s="23"/>
      <c r="AND23" s="23"/>
      <c r="ANE23" s="23"/>
      <c r="ANF23" s="23"/>
      <c r="ANG23" s="23"/>
      <c r="ANH23" s="23"/>
      <c r="ANI23" s="23"/>
      <c r="ANJ23" s="23"/>
      <c r="ANK23" s="23"/>
      <c r="ANL23" s="23"/>
      <c r="ANM23" s="23"/>
      <c r="ANN23" s="23"/>
      <c r="ANO23" s="23"/>
      <c r="ANP23" s="23"/>
      <c r="ANQ23" s="23"/>
      <c r="ANR23" s="23"/>
      <c r="ANS23" s="23"/>
      <c r="ANT23" s="23"/>
      <c r="ANU23" s="23"/>
      <c r="ANV23" s="23"/>
      <c r="ANW23" s="23"/>
      <c r="ANX23" s="23"/>
      <c r="ANY23" s="23"/>
      <c r="ANZ23" s="23"/>
      <c r="AOA23" s="23"/>
      <c r="AOB23" s="23"/>
      <c r="AOC23" s="23"/>
      <c r="AOD23" s="23"/>
      <c r="AOE23" s="23"/>
      <c r="AOF23" s="23"/>
      <c r="AOG23" s="23"/>
      <c r="AOH23" s="23"/>
      <c r="AOI23" s="23"/>
      <c r="AOJ23" s="23"/>
      <c r="AOK23" s="23"/>
      <c r="AOL23" s="23"/>
      <c r="AOM23" s="23"/>
      <c r="AON23" s="23"/>
      <c r="AOO23" s="23"/>
      <c r="AOP23" s="23"/>
      <c r="AOQ23" s="23"/>
      <c r="AOR23" s="23"/>
      <c r="AOS23" s="23"/>
      <c r="AOT23" s="23"/>
      <c r="AOU23" s="23"/>
      <c r="AOV23" s="23"/>
      <c r="AOW23" s="23"/>
      <c r="AOX23" s="23"/>
      <c r="AOY23" s="23"/>
      <c r="AOZ23" s="23"/>
      <c r="APA23" s="23"/>
      <c r="APB23" s="23"/>
      <c r="APC23" s="23"/>
      <c r="APD23" s="23"/>
      <c r="APE23" s="23"/>
      <c r="APF23" s="23"/>
      <c r="APG23" s="23"/>
      <c r="APH23" s="23"/>
      <c r="API23" s="23"/>
      <c r="APJ23" s="23"/>
      <c r="APK23" s="23"/>
      <c r="APL23" s="23"/>
      <c r="APM23" s="23"/>
      <c r="APN23" s="23"/>
      <c r="APO23" s="23"/>
      <c r="APP23" s="23"/>
      <c r="APQ23" s="23"/>
      <c r="APR23" s="23"/>
      <c r="APS23" s="23"/>
      <c r="APT23" s="23"/>
      <c r="APU23" s="23"/>
      <c r="APV23" s="23"/>
      <c r="APW23" s="23"/>
      <c r="APX23" s="23"/>
      <c r="APY23" s="23"/>
      <c r="APZ23" s="23"/>
      <c r="AQA23" s="23"/>
      <c r="AQB23" s="23"/>
      <c r="AQC23" s="23"/>
      <c r="AQD23" s="23"/>
      <c r="AQE23" s="23"/>
      <c r="AQF23" s="23"/>
      <c r="AQG23" s="23"/>
      <c r="AQH23" s="23"/>
      <c r="AQI23" s="23"/>
      <c r="AQJ23" s="23"/>
      <c r="AQK23" s="23"/>
      <c r="AQL23" s="23"/>
      <c r="AQM23" s="23"/>
      <c r="AQN23" s="23"/>
      <c r="AQO23" s="23"/>
      <c r="AQP23" s="23"/>
      <c r="AQQ23" s="23"/>
      <c r="AQR23" s="23"/>
      <c r="AQS23" s="23"/>
      <c r="AQT23" s="23"/>
      <c r="AQU23" s="23"/>
      <c r="AQV23" s="23"/>
      <c r="AQW23" s="23"/>
      <c r="AQX23" s="23"/>
      <c r="AQY23" s="23"/>
      <c r="AQZ23" s="23"/>
      <c r="ARA23" s="23"/>
      <c r="ARB23" s="23"/>
      <c r="ARC23" s="23"/>
      <c r="ARD23" s="23"/>
      <c r="ARE23" s="23"/>
      <c r="ARF23" s="23"/>
      <c r="ARG23" s="23"/>
      <c r="ARH23" s="23"/>
      <c r="ARI23" s="23"/>
      <c r="ARJ23" s="23"/>
      <c r="ARK23" s="23"/>
      <c r="ARL23" s="23"/>
      <c r="ARM23" s="23"/>
      <c r="ARN23" s="23"/>
      <c r="ARO23" s="23"/>
      <c r="ARP23" s="23"/>
      <c r="ARQ23" s="23"/>
      <c r="ARR23" s="23"/>
      <c r="ARS23" s="23"/>
      <c r="ART23" s="23"/>
      <c r="ARU23" s="23"/>
      <c r="ARV23" s="23"/>
      <c r="ARW23" s="23"/>
      <c r="ARX23" s="23"/>
      <c r="ARY23" s="23"/>
      <c r="ARZ23" s="23"/>
      <c r="ASA23" s="23"/>
      <c r="ASB23" s="23"/>
      <c r="ASC23" s="23"/>
      <c r="ASD23" s="23"/>
      <c r="ASE23" s="23"/>
      <c r="ASF23" s="23"/>
      <c r="ASG23" s="23"/>
      <c r="ASH23" s="23"/>
      <c r="ASI23" s="23"/>
      <c r="ASJ23" s="23"/>
      <c r="ASK23" s="23"/>
      <c r="ASL23" s="23"/>
      <c r="ASM23" s="23"/>
      <c r="ASN23" s="23"/>
      <c r="ASO23" s="23"/>
      <c r="ASP23" s="23"/>
      <c r="ASQ23" s="23"/>
      <c r="ASR23" s="23"/>
      <c r="ASS23" s="23"/>
      <c r="AST23" s="23"/>
      <c r="ASU23" s="23"/>
      <c r="ASV23" s="23"/>
      <c r="ASW23" s="23"/>
      <c r="ASX23" s="23"/>
      <c r="ASY23" s="23"/>
      <c r="ASZ23" s="23"/>
      <c r="ATA23" s="23"/>
      <c r="ATB23" s="23"/>
      <c r="ATC23" s="23"/>
      <c r="ATD23" s="23"/>
      <c r="ATE23" s="23"/>
      <c r="ATF23" s="23"/>
      <c r="ATG23" s="23"/>
      <c r="ATH23" s="23"/>
      <c r="ATI23" s="23"/>
      <c r="ATJ23" s="23"/>
      <c r="ATK23" s="23"/>
      <c r="ATL23" s="23"/>
      <c r="ATM23" s="23"/>
      <c r="ATN23" s="23"/>
      <c r="ATO23" s="23"/>
      <c r="ATP23" s="23"/>
      <c r="ATQ23" s="23"/>
      <c r="ATR23" s="23"/>
      <c r="ATS23" s="23"/>
      <c r="ATT23" s="23"/>
      <c r="ATU23" s="23"/>
      <c r="ATV23" s="23"/>
      <c r="ATW23" s="23"/>
      <c r="ATX23" s="23"/>
      <c r="ATY23" s="23"/>
      <c r="ATZ23" s="23"/>
      <c r="AUA23" s="23"/>
      <c r="AUB23" s="23"/>
      <c r="AUC23" s="23"/>
      <c r="AUD23" s="23"/>
      <c r="AUE23" s="23"/>
      <c r="AUF23" s="23"/>
      <c r="AUG23" s="23"/>
      <c r="AUH23" s="23"/>
      <c r="AUI23" s="23"/>
      <c r="AUJ23" s="23"/>
      <c r="AUK23" s="23"/>
      <c r="AUL23" s="23"/>
      <c r="AUM23" s="23"/>
      <c r="AUN23" s="23"/>
      <c r="AUO23" s="23"/>
      <c r="AUP23" s="23"/>
      <c r="AUQ23" s="23"/>
      <c r="AUR23" s="23"/>
      <c r="AUS23" s="23"/>
      <c r="AUT23" s="23"/>
      <c r="AUU23" s="23"/>
      <c r="AUV23" s="23"/>
      <c r="AUW23" s="23"/>
      <c r="AUX23" s="23"/>
      <c r="AUY23" s="23"/>
      <c r="AUZ23" s="23"/>
      <c r="AVA23" s="23"/>
      <c r="AVB23" s="23"/>
      <c r="AVC23" s="23"/>
      <c r="AVD23" s="23"/>
      <c r="AVE23" s="23"/>
      <c r="AVF23" s="23"/>
      <c r="AVG23" s="23"/>
      <c r="AVH23" s="23"/>
      <c r="AVI23" s="23"/>
      <c r="AVJ23" s="23"/>
      <c r="AVK23" s="23"/>
      <c r="AVL23" s="23"/>
      <c r="AVM23" s="23"/>
      <c r="AVN23" s="23"/>
      <c r="AVO23" s="23"/>
      <c r="AVP23" s="23"/>
      <c r="AVQ23" s="23"/>
      <c r="AVR23" s="23"/>
      <c r="AVS23" s="23"/>
      <c r="AVT23" s="23"/>
      <c r="AVU23" s="23"/>
      <c r="AVV23" s="23"/>
      <c r="AVW23" s="23"/>
      <c r="AVX23" s="23"/>
      <c r="AVY23" s="23"/>
      <c r="AVZ23" s="23"/>
      <c r="AWA23" s="23"/>
      <c r="AWB23" s="23"/>
      <c r="AWC23" s="23"/>
      <c r="AWD23" s="23"/>
      <c r="AWE23" s="23"/>
      <c r="AWF23" s="23"/>
      <c r="AWG23" s="23"/>
      <c r="AWH23" s="23"/>
      <c r="AWI23" s="23"/>
      <c r="AWJ23" s="23"/>
      <c r="AWK23" s="23"/>
      <c r="AWL23" s="23"/>
      <c r="AWM23" s="23"/>
      <c r="AWN23" s="23"/>
      <c r="AWO23" s="23"/>
      <c r="AWP23" s="23"/>
      <c r="AWQ23" s="23"/>
      <c r="AWR23" s="23"/>
      <c r="AWS23" s="23"/>
      <c r="AWT23" s="23"/>
      <c r="AWU23" s="23"/>
      <c r="AWV23" s="23"/>
      <c r="AWW23" s="23"/>
      <c r="AWX23" s="23"/>
      <c r="AWY23" s="23"/>
      <c r="AWZ23" s="23"/>
      <c r="AXA23" s="23"/>
      <c r="AXB23" s="23"/>
      <c r="AXC23" s="23"/>
      <c r="AXD23" s="23"/>
      <c r="AXE23" s="23"/>
      <c r="AXF23" s="23"/>
      <c r="AXG23" s="23"/>
      <c r="AXH23" s="23"/>
      <c r="AXI23" s="23"/>
      <c r="AXJ23" s="23"/>
      <c r="AXK23" s="23"/>
      <c r="AXL23" s="23"/>
      <c r="AXM23" s="23"/>
      <c r="AXN23" s="23"/>
      <c r="AXO23" s="23"/>
      <c r="AXP23" s="23"/>
      <c r="AXQ23" s="23"/>
      <c r="AXR23" s="23"/>
      <c r="AXS23" s="23"/>
      <c r="AXT23" s="23"/>
      <c r="AXU23" s="23"/>
      <c r="AXV23" s="23"/>
      <c r="AXW23" s="23"/>
      <c r="AXX23" s="23"/>
      <c r="AXY23" s="23"/>
      <c r="AXZ23" s="23"/>
      <c r="AYA23" s="23"/>
      <c r="AYB23" s="23"/>
      <c r="AYC23" s="23"/>
      <c r="AYD23" s="23"/>
      <c r="AYE23" s="23"/>
      <c r="AYF23" s="23"/>
      <c r="AYG23" s="23"/>
      <c r="AYH23" s="23"/>
      <c r="AYI23" s="23"/>
      <c r="AYJ23" s="23"/>
      <c r="AYK23" s="23"/>
      <c r="AYL23" s="23"/>
      <c r="AYM23" s="23"/>
      <c r="AYN23" s="23"/>
      <c r="AYO23" s="23"/>
      <c r="AYP23" s="23"/>
      <c r="AYQ23" s="23"/>
      <c r="AYR23" s="23"/>
      <c r="AYS23" s="23"/>
      <c r="AYT23" s="23"/>
      <c r="AYU23" s="23"/>
      <c r="AYV23" s="23"/>
      <c r="AYW23" s="23"/>
      <c r="AYX23" s="23"/>
      <c r="AYY23" s="23"/>
      <c r="AYZ23" s="23"/>
      <c r="AZA23" s="23"/>
      <c r="AZB23" s="23"/>
      <c r="AZC23" s="23"/>
      <c r="AZD23" s="23"/>
      <c r="AZE23" s="23"/>
      <c r="AZF23" s="23"/>
      <c r="AZG23" s="23"/>
      <c r="AZH23" s="23"/>
      <c r="AZI23" s="23"/>
      <c r="AZJ23" s="23"/>
      <c r="AZK23" s="23"/>
      <c r="AZL23" s="23"/>
      <c r="AZM23" s="23"/>
      <c r="AZN23" s="23"/>
      <c r="AZO23" s="23"/>
      <c r="AZP23" s="23"/>
      <c r="AZQ23" s="23"/>
      <c r="AZR23" s="23"/>
      <c r="AZS23" s="23"/>
      <c r="AZT23" s="23"/>
      <c r="AZU23" s="23"/>
      <c r="AZV23" s="23"/>
      <c r="AZW23" s="23"/>
      <c r="AZX23" s="23"/>
      <c r="AZY23" s="23"/>
      <c r="AZZ23" s="23"/>
      <c r="BAA23" s="23"/>
      <c r="BAB23" s="23"/>
      <c r="BAC23" s="23"/>
      <c r="BAD23" s="23"/>
      <c r="BAE23" s="23"/>
      <c r="BAF23" s="23"/>
      <c r="BAG23" s="23"/>
      <c r="BAH23" s="23"/>
      <c r="BAI23" s="23"/>
      <c r="BAJ23" s="23"/>
      <c r="BAK23" s="23"/>
      <c r="BAL23" s="23"/>
      <c r="BAM23" s="23"/>
      <c r="BAN23" s="23"/>
      <c r="BAO23" s="23"/>
      <c r="BAP23" s="23"/>
      <c r="BAQ23" s="23"/>
      <c r="BAR23" s="23"/>
      <c r="BAS23" s="23"/>
      <c r="BAT23" s="23"/>
      <c r="BAU23" s="23"/>
      <c r="BAV23" s="23"/>
      <c r="BAW23" s="23"/>
      <c r="BAX23" s="23"/>
      <c r="BAY23" s="23"/>
      <c r="BAZ23" s="23"/>
      <c r="BBA23" s="23"/>
      <c r="BBB23" s="23"/>
      <c r="BBC23" s="23"/>
      <c r="BBD23" s="23"/>
      <c r="BBE23" s="23"/>
      <c r="BBF23" s="23"/>
      <c r="BBG23" s="23"/>
      <c r="BBH23" s="23"/>
      <c r="BBI23" s="23"/>
      <c r="BBJ23" s="23"/>
      <c r="BBK23" s="23"/>
      <c r="BBL23" s="23"/>
      <c r="BBM23" s="23"/>
      <c r="BBN23" s="23"/>
      <c r="BBO23" s="23"/>
      <c r="BBP23" s="23"/>
      <c r="BBQ23" s="23"/>
      <c r="BBR23" s="23"/>
      <c r="BBS23" s="23"/>
      <c r="BBT23" s="23"/>
      <c r="BBU23" s="23"/>
      <c r="BBV23" s="23"/>
      <c r="BBW23" s="23"/>
      <c r="BBX23" s="23"/>
      <c r="BBY23" s="23"/>
      <c r="BBZ23" s="23"/>
      <c r="BCA23" s="23"/>
      <c r="BCB23" s="23"/>
      <c r="BCC23" s="23"/>
      <c r="BCD23" s="23"/>
      <c r="BCE23" s="23"/>
      <c r="BCF23" s="23"/>
      <c r="BCG23" s="23"/>
      <c r="BCH23" s="23"/>
      <c r="BCI23" s="23"/>
      <c r="BCJ23" s="23"/>
      <c r="BCK23" s="23"/>
      <c r="BCL23" s="23"/>
      <c r="BCM23" s="23"/>
      <c r="BCN23" s="23"/>
      <c r="BCO23" s="23"/>
      <c r="BCP23" s="23"/>
      <c r="BCQ23" s="23"/>
      <c r="BCR23" s="23"/>
      <c r="BCS23" s="23"/>
      <c r="BCT23" s="23"/>
      <c r="BCU23" s="23"/>
      <c r="BCV23" s="23"/>
      <c r="BCW23" s="23"/>
      <c r="BCX23" s="23"/>
      <c r="BCY23" s="23"/>
      <c r="BCZ23" s="23"/>
      <c r="BDA23" s="23"/>
      <c r="BDB23" s="23"/>
      <c r="BDC23" s="23"/>
      <c r="BDD23" s="23"/>
      <c r="BDE23" s="23"/>
      <c r="BDF23" s="23"/>
      <c r="BDG23" s="23"/>
      <c r="BDH23" s="23"/>
      <c r="BDI23" s="23"/>
      <c r="BDJ23" s="23"/>
      <c r="BDK23" s="23"/>
      <c r="BDL23" s="23"/>
      <c r="BDM23" s="23"/>
      <c r="BDN23" s="23"/>
      <c r="BDO23" s="23"/>
      <c r="BDP23" s="23"/>
      <c r="BDQ23" s="23"/>
      <c r="BDR23" s="23"/>
      <c r="BDS23" s="23"/>
      <c r="BDT23" s="23"/>
      <c r="BDU23" s="23"/>
      <c r="BDV23" s="23"/>
      <c r="BDW23" s="23"/>
      <c r="BDX23" s="23"/>
      <c r="BDY23" s="23"/>
      <c r="BDZ23" s="23"/>
      <c r="BEA23" s="23"/>
      <c r="BEB23" s="23"/>
      <c r="BEC23" s="23"/>
      <c r="BED23" s="23"/>
      <c r="BEE23" s="23"/>
      <c r="BEF23" s="23"/>
      <c r="BEG23" s="23"/>
      <c r="BEH23" s="23"/>
      <c r="BEI23" s="23"/>
      <c r="BEJ23" s="23"/>
      <c r="BEK23" s="23"/>
      <c r="BEL23" s="23"/>
      <c r="BEM23" s="23"/>
      <c r="BEN23" s="23"/>
      <c r="BEO23" s="23"/>
      <c r="BEP23" s="23"/>
      <c r="BEQ23" s="23"/>
      <c r="BER23" s="23"/>
      <c r="BES23" s="23"/>
      <c r="BET23" s="23"/>
      <c r="BEU23" s="23"/>
      <c r="BEV23" s="23"/>
      <c r="BEW23" s="23"/>
      <c r="BEX23" s="23"/>
      <c r="BEY23" s="23"/>
      <c r="BEZ23" s="23"/>
      <c r="BFA23" s="23"/>
      <c r="BFB23" s="23"/>
      <c r="BFC23" s="23"/>
      <c r="BFD23" s="23"/>
      <c r="BFE23" s="23"/>
      <c r="BFF23" s="23"/>
      <c r="BFG23" s="23"/>
      <c r="BFH23" s="23"/>
      <c r="BFI23" s="23"/>
      <c r="BFJ23" s="23"/>
      <c r="BFK23" s="23"/>
      <c r="BFL23" s="23"/>
      <c r="BFM23" s="23"/>
      <c r="BFN23" s="23"/>
      <c r="BFO23" s="23"/>
      <c r="BFP23" s="23"/>
      <c r="BFQ23" s="23"/>
      <c r="BFR23" s="23"/>
      <c r="BFS23" s="23"/>
      <c r="BFT23" s="23"/>
      <c r="BFU23" s="23"/>
      <c r="BFV23" s="23"/>
      <c r="BFW23" s="23"/>
      <c r="BFX23" s="23"/>
      <c r="BFY23" s="23"/>
      <c r="BFZ23" s="23"/>
      <c r="BGA23" s="23"/>
      <c r="BGB23" s="23"/>
      <c r="BGC23" s="23"/>
      <c r="BGD23" s="23"/>
      <c r="BGE23" s="23"/>
      <c r="BGF23" s="23"/>
      <c r="BGG23" s="23"/>
      <c r="BGH23" s="23"/>
      <c r="BGI23" s="23"/>
      <c r="BGJ23" s="23"/>
      <c r="BGK23" s="23"/>
      <c r="BGL23" s="23"/>
      <c r="BGM23" s="23"/>
      <c r="BGN23" s="23"/>
      <c r="BGO23" s="23"/>
      <c r="BGP23" s="23"/>
      <c r="BGQ23" s="23"/>
      <c r="BGR23" s="23"/>
      <c r="BGS23" s="23"/>
      <c r="BGT23" s="23"/>
      <c r="BGU23" s="23"/>
      <c r="BGV23" s="23"/>
      <c r="BGW23" s="23"/>
      <c r="BGX23" s="23"/>
      <c r="BGY23" s="23"/>
      <c r="BGZ23" s="23"/>
      <c r="BHA23" s="23"/>
      <c r="BHB23" s="23"/>
      <c r="BHC23" s="23"/>
      <c r="BHD23" s="23"/>
      <c r="BHE23" s="23"/>
      <c r="BHF23" s="23"/>
      <c r="BHG23" s="23"/>
      <c r="BHH23" s="23"/>
      <c r="BHI23" s="23"/>
      <c r="BHJ23" s="23"/>
      <c r="BHK23" s="23"/>
      <c r="BHL23" s="23"/>
      <c r="BHM23" s="23"/>
      <c r="BHN23" s="23"/>
      <c r="BHO23" s="23"/>
      <c r="BHP23" s="23"/>
      <c r="BHQ23" s="23"/>
      <c r="BHR23" s="23"/>
      <c r="BHS23" s="23"/>
      <c r="BHT23" s="23"/>
      <c r="BHU23" s="23"/>
      <c r="BHV23" s="23"/>
      <c r="BHW23" s="23"/>
      <c r="BHX23" s="23"/>
      <c r="BHY23" s="23"/>
      <c r="BHZ23" s="23"/>
      <c r="BIA23" s="23"/>
      <c r="BIB23" s="23"/>
      <c r="BIC23" s="23"/>
      <c r="BID23" s="23"/>
      <c r="BIE23" s="23"/>
      <c r="BIF23" s="23"/>
      <c r="BIG23" s="23"/>
      <c r="BIH23" s="23"/>
      <c r="BII23" s="23"/>
      <c r="BIJ23" s="23"/>
      <c r="BIK23" s="23"/>
      <c r="BIL23" s="23"/>
      <c r="BIM23" s="23"/>
      <c r="BIN23" s="23"/>
      <c r="BIO23" s="23"/>
      <c r="BIP23" s="23"/>
      <c r="BIQ23" s="23"/>
      <c r="BIR23" s="23"/>
      <c r="BIS23" s="23"/>
      <c r="BIT23" s="23"/>
      <c r="BIU23" s="23"/>
      <c r="BIV23" s="23"/>
      <c r="BIW23" s="23"/>
      <c r="BIX23" s="23"/>
      <c r="BIY23" s="23"/>
      <c r="BIZ23" s="23"/>
      <c r="BJA23" s="23"/>
      <c r="BJB23" s="23"/>
      <c r="BJC23" s="23"/>
      <c r="BJD23" s="23"/>
      <c r="BJE23" s="23"/>
      <c r="BJF23" s="23"/>
      <c r="BJG23" s="23"/>
      <c r="BJH23" s="23"/>
      <c r="BJI23" s="23"/>
      <c r="BJJ23" s="23"/>
      <c r="BJK23" s="23"/>
      <c r="BJL23" s="23"/>
      <c r="BJM23" s="23"/>
      <c r="BJN23" s="23"/>
      <c r="BJO23" s="23"/>
      <c r="BJP23" s="23"/>
      <c r="BJQ23" s="23"/>
      <c r="BJR23" s="23"/>
      <c r="BJS23" s="23"/>
      <c r="BJT23" s="23"/>
      <c r="BJU23" s="23"/>
      <c r="BJV23" s="23"/>
      <c r="BJW23" s="23"/>
      <c r="BJX23" s="23"/>
      <c r="BJY23" s="23"/>
      <c r="BJZ23" s="23"/>
      <c r="BKA23" s="23"/>
      <c r="BKB23" s="23"/>
      <c r="BKC23" s="23"/>
      <c r="BKD23" s="23"/>
      <c r="BKE23" s="23"/>
      <c r="BKF23" s="23"/>
      <c r="BKG23" s="23"/>
      <c r="BKH23" s="23"/>
      <c r="BKI23" s="23"/>
      <c r="BKJ23" s="23"/>
      <c r="BKK23" s="23"/>
      <c r="BKL23" s="23"/>
      <c r="BKM23" s="23"/>
      <c r="BKN23" s="23"/>
      <c r="BKO23" s="23"/>
      <c r="BKP23" s="23"/>
      <c r="BKQ23" s="23"/>
      <c r="BKR23" s="23"/>
      <c r="BKS23" s="23"/>
      <c r="BKT23" s="23"/>
      <c r="BKU23" s="23"/>
      <c r="BKV23" s="23"/>
      <c r="BKW23" s="23"/>
      <c r="BKX23" s="23"/>
      <c r="BKY23" s="23"/>
      <c r="BKZ23" s="23"/>
      <c r="BLA23" s="23"/>
      <c r="BLB23" s="23"/>
      <c r="BLC23" s="23"/>
      <c r="BLD23" s="23"/>
      <c r="BLE23" s="23"/>
      <c r="BLF23" s="23"/>
      <c r="BLG23" s="23"/>
      <c r="BLH23" s="23"/>
      <c r="BLI23" s="23"/>
      <c r="BLJ23" s="23"/>
      <c r="BLK23" s="23"/>
      <c r="BLL23" s="23"/>
      <c r="BLM23" s="23"/>
      <c r="BLN23" s="23"/>
      <c r="BLO23" s="23"/>
      <c r="BLP23" s="23"/>
      <c r="BLQ23" s="23"/>
      <c r="BLR23" s="23"/>
      <c r="BLS23" s="23"/>
      <c r="BLT23" s="23"/>
      <c r="BLU23" s="23"/>
      <c r="BLV23" s="23"/>
      <c r="BLW23" s="23"/>
      <c r="BLX23" s="23"/>
      <c r="BLY23" s="23"/>
      <c r="BLZ23" s="23"/>
      <c r="BMA23" s="23"/>
      <c r="BMB23" s="23"/>
      <c r="BMC23" s="23"/>
      <c r="BMD23" s="23"/>
      <c r="BME23" s="23"/>
      <c r="BMF23" s="23"/>
      <c r="BMG23" s="23"/>
      <c r="BMH23" s="23"/>
      <c r="BMI23" s="23"/>
      <c r="BMJ23" s="23"/>
      <c r="BMK23" s="23"/>
      <c r="BML23" s="23"/>
      <c r="BMM23" s="23"/>
      <c r="BMN23" s="23"/>
      <c r="BMO23" s="23"/>
      <c r="BMP23" s="23"/>
      <c r="BMQ23" s="23"/>
      <c r="BMR23" s="23"/>
      <c r="BMS23" s="23"/>
      <c r="BMT23" s="23"/>
      <c r="BMU23" s="23"/>
      <c r="BMV23" s="23"/>
      <c r="BMW23" s="23"/>
      <c r="BMX23" s="23"/>
      <c r="BMY23" s="23"/>
      <c r="BMZ23" s="23"/>
      <c r="BNA23" s="23"/>
      <c r="BNB23" s="23"/>
      <c r="BNC23" s="23"/>
      <c r="BND23" s="23"/>
      <c r="BNE23" s="23"/>
      <c r="BNF23" s="23"/>
      <c r="BNG23" s="23"/>
      <c r="BNH23" s="23"/>
      <c r="BNI23" s="23"/>
      <c r="BNJ23" s="23"/>
      <c r="BNK23" s="23"/>
      <c r="BNL23" s="23"/>
      <c r="BNM23" s="23"/>
      <c r="BNN23" s="23"/>
      <c r="BNO23" s="23"/>
      <c r="BNP23" s="23"/>
      <c r="BNQ23" s="23"/>
      <c r="BNR23" s="23"/>
      <c r="BNS23" s="23"/>
      <c r="BNT23" s="23"/>
      <c r="BNU23" s="23"/>
      <c r="BNV23" s="23"/>
      <c r="BNW23" s="23"/>
      <c r="BNX23" s="23"/>
      <c r="BNY23" s="23"/>
      <c r="BNZ23" s="23"/>
      <c r="BOA23" s="23"/>
      <c r="BOB23" s="23"/>
      <c r="BOC23" s="23"/>
      <c r="BOD23" s="23"/>
      <c r="BOE23" s="23"/>
      <c r="BOF23" s="23"/>
      <c r="BOG23" s="23"/>
      <c r="BOH23" s="23"/>
      <c r="BOI23" s="23"/>
      <c r="BOJ23" s="23"/>
      <c r="BOK23" s="23"/>
      <c r="BOL23" s="23"/>
      <c r="BOM23" s="23"/>
      <c r="BON23" s="23"/>
      <c r="BOO23" s="23"/>
      <c r="BOP23" s="23"/>
      <c r="BOQ23" s="23"/>
      <c r="BOR23" s="23"/>
      <c r="BOS23" s="23"/>
      <c r="BOT23" s="23"/>
      <c r="BOU23" s="23"/>
      <c r="BOV23" s="23"/>
      <c r="BOW23" s="23"/>
      <c r="BOX23" s="23"/>
      <c r="BOY23" s="23"/>
      <c r="BOZ23" s="23"/>
      <c r="BPA23" s="23"/>
      <c r="BPB23" s="23"/>
      <c r="BPC23" s="23"/>
      <c r="BPD23" s="23"/>
      <c r="BPE23" s="23"/>
      <c r="BPF23" s="23"/>
      <c r="BPG23" s="23"/>
      <c r="BPH23" s="23"/>
      <c r="BPI23" s="23"/>
      <c r="BPJ23" s="23"/>
      <c r="BPK23" s="23"/>
      <c r="BPL23" s="23"/>
      <c r="BPM23" s="23"/>
      <c r="BPN23" s="23"/>
      <c r="BPO23" s="23"/>
      <c r="BPP23" s="23"/>
      <c r="BPQ23" s="23"/>
      <c r="BPR23" s="23"/>
      <c r="BPS23" s="23"/>
      <c r="BPT23" s="23"/>
      <c r="BPU23" s="23"/>
      <c r="BPV23" s="23"/>
      <c r="BPW23" s="23"/>
      <c r="BPX23" s="23"/>
      <c r="BPY23" s="23"/>
      <c r="BPZ23" s="23"/>
      <c r="BQA23" s="23"/>
      <c r="BQB23" s="23"/>
      <c r="BQC23" s="23"/>
      <c r="BQD23" s="23"/>
      <c r="BQE23" s="23"/>
      <c r="BQF23" s="23"/>
      <c r="BQG23" s="23"/>
      <c r="BQH23" s="23"/>
      <c r="BQI23" s="23"/>
      <c r="BQJ23" s="23"/>
      <c r="BQK23" s="23"/>
      <c r="BQL23" s="23"/>
      <c r="BQM23" s="23"/>
      <c r="BQN23" s="23"/>
      <c r="BQO23" s="23"/>
      <c r="BQP23" s="23"/>
      <c r="BQQ23" s="23"/>
      <c r="BQR23" s="23"/>
      <c r="BQS23" s="23"/>
      <c r="BQT23" s="23"/>
      <c r="BQU23" s="23"/>
      <c r="BQV23" s="23"/>
      <c r="BQW23" s="23"/>
      <c r="BQX23" s="23"/>
      <c r="BQY23" s="23"/>
      <c r="BQZ23" s="23"/>
      <c r="BRA23" s="23"/>
      <c r="BRB23" s="23"/>
      <c r="BRC23" s="23"/>
      <c r="BRD23" s="23"/>
      <c r="BRE23" s="23"/>
      <c r="BRF23" s="23"/>
      <c r="BRG23" s="23"/>
      <c r="BRH23" s="23"/>
      <c r="BRI23" s="23"/>
      <c r="BRJ23" s="23"/>
      <c r="BRK23" s="23"/>
      <c r="BRL23" s="23"/>
      <c r="BRM23" s="23"/>
      <c r="BRN23" s="23"/>
      <c r="BRO23" s="23"/>
      <c r="BRP23" s="23"/>
      <c r="BRQ23" s="23"/>
      <c r="BRR23" s="23"/>
      <c r="BRS23" s="23"/>
      <c r="BRT23" s="23"/>
      <c r="BRU23" s="23"/>
      <c r="BRV23" s="23"/>
      <c r="BRW23" s="23"/>
      <c r="BRX23" s="23"/>
      <c r="BRY23" s="23"/>
      <c r="BRZ23" s="23"/>
      <c r="BSA23" s="23"/>
      <c r="BSB23" s="23"/>
      <c r="BSC23" s="23"/>
      <c r="BSD23" s="23"/>
      <c r="BSE23" s="23"/>
      <c r="BSF23" s="23"/>
      <c r="BSG23" s="23"/>
      <c r="BSH23" s="23"/>
      <c r="BSI23" s="23"/>
      <c r="BSJ23" s="23"/>
      <c r="BSK23" s="23"/>
      <c r="BSL23" s="23"/>
      <c r="BSM23" s="23"/>
      <c r="BSN23" s="23"/>
      <c r="BSO23" s="23"/>
      <c r="BSP23" s="23"/>
      <c r="BSQ23" s="23"/>
      <c r="BSR23" s="23"/>
      <c r="BSS23" s="23"/>
      <c r="BST23" s="23"/>
      <c r="BSU23" s="23"/>
      <c r="BSV23" s="23"/>
      <c r="BSW23" s="23"/>
      <c r="BSX23" s="23"/>
      <c r="BSY23" s="23"/>
      <c r="BSZ23" s="23"/>
      <c r="BTA23" s="23"/>
      <c r="BTB23" s="23"/>
      <c r="BTC23" s="23"/>
      <c r="BTD23" s="23"/>
      <c r="BTE23" s="23"/>
      <c r="BTF23" s="23"/>
      <c r="BTG23" s="23"/>
      <c r="BTH23" s="23"/>
      <c r="BTI23" s="23"/>
      <c r="BTJ23" s="23"/>
      <c r="BTK23" s="23"/>
      <c r="BTL23" s="23"/>
      <c r="BTM23" s="23"/>
      <c r="BTN23" s="23"/>
      <c r="BTO23" s="23"/>
      <c r="BTP23" s="23"/>
      <c r="BTQ23" s="23"/>
      <c r="BTR23" s="23"/>
      <c r="BTS23" s="23"/>
      <c r="BTT23" s="23"/>
      <c r="BTU23" s="23"/>
      <c r="BTV23" s="23"/>
      <c r="BTW23" s="23"/>
      <c r="BTX23" s="23"/>
      <c r="BTY23" s="23"/>
      <c r="BTZ23" s="23"/>
      <c r="BUA23" s="23"/>
      <c r="BUB23" s="23"/>
      <c r="BUC23" s="23"/>
      <c r="BUD23" s="23"/>
      <c r="BUE23" s="23"/>
      <c r="BUF23" s="23"/>
      <c r="BUG23" s="23"/>
      <c r="BUH23" s="23"/>
      <c r="BUI23" s="23"/>
      <c r="BUJ23" s="23"/>
      <c r="BUK23" s="23"/>
      <c r="BUL23" s="23"/>
      <c r="BUM23" s="23"/>
      <c r="BUN23" s="23"/>
      <c r="BUO23" s="23"/>
      <c r="BUP23" s="23"/>
      <c r="BUQ23" s="23"/>
      <c r="BUR23" s="23"/>
      <c r="BUS23" s="23"/>
      <c r="BUT23" s="23"/>
      <c r="BUU23" s="23"/>
      <c r="BUV23" s="23"/>
      <c r="BUW23" s="23"/>
      <c r="BUX23" s="23"/>
      <c r="BUY23" s="23"/>
      <c r="BUZ23" s="23"/>
      <c r="BVA23" s="23"/>
      <c r="BVB23" s="23"/>
      <c r="BVC23" s="23"/>
      <c r="BVD23" s="23"/>
      <c r="BVE23" s="23"/>
      <c r="BVF23" s="23"/>
      <c r="BVG23" s="23"/>
      <c r="BVH23" s="23"/>
      <c r="BVI23" s="23"/>
      <c r="BVJ23" s="23"/>
      <c r="BVK23" s="23"/>
      <c r="BVL23" s="23"/>
      <c r="BVM23" s="23"/>
      <c r="BVN23" s="23"/>
      <c r="BVO23" s="23"/>
      <c r="BVP23" s="23"/>
      <c r="BVQ23" s="23"/>
      <c r="BVR23" s="23"/>
      <c r="BVS23" s="23"/>
      <c r="BVT23" s="23"/>
      <c r="BVU23" s="23"/>
      <c r="BVV23" s="23"/>
      <c r="BVW23" s="23"/>
      <c r="BVX23" s="23"/>
      <c r="BVY23" s="23"/>
      <c r="BVZ23" s="23"/>
      <c r="BWA23" s="23"/>
      <c r="BWB23" s="23"/>
      <c r="BWC23" s="23"/>
      <c r="BWD23" s="23"/>
      <c r="BWE23" s="23"/>
      <c r="BWF23" s="23"/>
      <c r="BWG23" s="23"/>
      <c r="BWH23" s="23"/>
      <c r="BWI23" s="23"/>
      <c r="BWJ23" s="23"/>
      <c r="BWK23" s="23"/>
      <c r="BWL23" s="23"/>
      <c r="BWM23" s="23"/>
      <c r="BWN23" s="23"/>
      <c r="BWO23" s="23"/>
      <c r="BWP23" s="23"/>
      <c r="BWQ23" s="23"/>
      <c r="BWR23" s="23"/>
      <c r="BWS23" s="23"/>
      <c r="BWT23" s="23"/>
      <c r="BWU23" s="23"/>
      <c r="BWV23" s="23"/>
      <c r="BWW23" s="23"/>
      <c r="BWX23" s="23"/>
      <c r="BWY23" s="23"/>
      <c r="BWZ23" s="23"/>
      <c r="BXA23" s="23"/>
      <c r="BXB23" s="23"/>
      <c r="BXC23" s="23"/>
      <c r="BXD23" s="23"/>
      <c r="BXE23" s="23"/>
      <c r="BXF23" s="23"/>
      <c r="BXG23" s="23"/>
      <c r="BXH23" s="23"/>
      <c r="BXI23" s="23"/>
      <c r="BXJ23" s="23"/>
      <c r="BXK23" s="23"/>
      <c r="BXL23" s="23"/>
      <c r="BXM23" s="23"/>
      <c r="BXN23" s="23"/>
      <c r="BXO23" s="23"/>
      <c r="BXP23" s="23"/>
      <c r="BXQ23" s="23"/>
      <c r="BXR23" s="23"/>
      <c r="BXS23" s="23"/>
      <c r="BXT23" s="23"/>
      <c r="BXU23" s="23"/>
      <c r="BXV23" s="23"/>
      <c r="BXW23" s="23"/>
      <c r="BXX23" s="23"/>
      <c r="BXY23" s="23"/>
      <c r="BXZ23" s="23"/>
      <c r="BYA23" s="23"/>
      <c r="BYB23" s="23"/>
      <c r="BYC23" s="23"/>
      <c r="BYD23" s="23"/>
      <c r="BYE23" s="23"/>
      <c r="BYF23" s="23"/>
      <c r="BYG23" s="23"/>
      <c r="BYH23" s="23"/>
      <c r="BYI23" s="23"/>
      <c r="BYJ23" s="23"/>
      <c r="BYK23" s="23"/>
      <c r="BYL23" s="23"/>
      <c r="BYM23" s="23"/>
      <c r="BYN23" s="23"/>
      <c r="BYO23" s="23"/>
      <c r="BYP23" s="23"/>
      <c r="BYQ23" s="23"/>
      <c r="BYR23" s="23"/>
      <c r="BYS23" s="23"/>
      <c r="BYT23" s="23"/>
      <c r="BYU23" s="23"/>
      <c r="BYV23" s="23"/>
      <c r="BYW23" s="23"/>
      <c r="BYX23" s="23"/>
      <c r="BYY23" s="23"/>
      <c r="BYZ23" s="23"/>
      <c r="BZA23" s="23"/>
      <c r="BZB23" s="23"/>
      <c r="BZC23" s="23"/>
      <c r="BZD23" s="23"/>
      <c r="BZE23" s="23"/>
      <c r="BZF23" s="23"/>
      <c r="BZG23" s="23"/>
      <c r="BZH23" s="23"/>
      <c r="BZI23" s="23"/>
      <c r="BZJ23" s="23"/>
      <c r="BZK23" s="23"/>
      <c r="BZL23" s="23"/>
      <c r="BZM23" s="23"/>
      <c r="BZN23" s="23"/>
      <c r="BZO23" s="23"/>
      <c r="BZP23" s="23"/>
      <c r="BZQ23" s="23"/>
      <c r="BZR23" s="23"/>
      <c r="BZS23" s="23"/>
      <c r="BZT23" s="23"/>
      <c r="BZU23" s="23"/>
      <c r="BZV23" s="23"/>
      <c r="BZW23" s="23"/>
      <c r="BZX23" s="23"/>
      <c r="BZY23" s="23"/>
      <c r="BZZ23" s="23"/>
      <c r="CAA23" s="23"/>
      <c r="CAB23" s="23"/>
      <c r="CAC23" s="23"/>
      <c r="CAD23" s="23"/>
      <c r="CAE23" s="23"/>
      <c r="CAF23" s="23"/>
      <c r="CAG23" s="23"/>
      <c r="CAH23" s="23"/>
      <c r="CAI23" s="23"/>
      <c r="CAJ23" s="23"/>
      <c r="CAK23" s="23"/>
      <c r="CAL23" s="23"/>
      <c r="CAM23" s="23"/>
      <c r="CAN23" s="23"/>
      <c r="CAO23" s="23"/>
      <c r="CAP23" s="23"/>
      <c r="CAQ23" s="23"/>
      <c r="CAR23" s="23"/>
      <c r="CAS23" s="23"/>
      <c r="CAT23" s="23"/>
      <c r="CAU23" s="23"/>
      <c r="CAV23" s="23"/>
      <c r="CAW23" s="23"/>
      <c r="CAX23" s="23"/>
      <c r="CAY23" s="23"/>
      <c r="CAZ23" s="23"/>
      <c r="CBA23" s="23"/>
      <c r="CBB23" s="23"/>
      <c r="CBC23" s="23"/>
      <c r="CBD23" s="23"/>
      <c r="CBE23" s="23"/>
      <c r="CBF23" s="23"/>
      <c r="CBG23" s="23"/>
      <c r="CBH23" s="23"/>
      <c r="CBI23" s="23"/>
      <c r="CBJ23" s="23"/>
      <c r="CBK23" s="23"/>
      <c r="CBL23" s="23"/>
      <c r="CBM23" s="23"/>
      <c r="CBN23" s="23"/>
      <c r="CBO23" s="23"/>
      <c r="CBP23" s="23"/>
      <c r="CBQ23" s="23"/>
      <c r="CBR23" s="23"/>
      <c r="CBS23" s="23"/>
      <c r="CBT23" s="23"/>
      <c r="CBU23" s="23"/>
      <c r="CBV23" s="23"/>
      <c r="CBW23" s="23"/>
      <c r="CBX23" s="23"/>
      <c r="CBY23" s="23"/>
      <c r="CBZ23" s="23"/>
      <c r="CCA23" s="23"/>
      <c r="CCB23" s="23"/>
      <c r="CCC23" s="23"/>
      <c r="CCD23" s="23"/>
      <c r="CCE23" s="23"/>
      <c r="CCF23" s="23"/>
      <c r="CCG23" s="23"/>
      <c r="CCH23" s="23"/>
      <c r="CCI23" s="23"/>
      <c r="CCJ23" s="23"/>
      <c r="CCK23" s="23"/>
      <c r="CCL23" s="23"/>
      <c r="CCM23" s="23"/>
      <c r="CCN23" s="23"/>
      <c r="CCO23" s="23"/>
      <c r="CCP23" s="23"/>
      <c r="CCQ23" s="23"/>
      <c r="CCR23" s="23"/>
      <c r="CCS23" s="23"/>
      <c r="CCT23" s="23"/>
      <c r="CCU23" s="23"/>
      <c r="CCV23" s="23"/>
      <c r="CCW23" s="23"/>
      <c r="CCX23" s="23"/>
      <c r="CCY23" s="23"/>
      <c r="CCZ23" s="23"/>
      <c r="CDA23" s="23"/>
      <c r="CDB23" s="23"/>
      <c r="CDC23" s="23"/>
      <c r="CDD23" s="23"/>
      <c r="CDE23" s="23"/>
      <c r="CDF23" s="23"/>
      <c r="CDG23" s="23"/>
      <c r="CDH23" s="23"/>
      <c r="CDI23" s="23"/>
      <c r="CDJ23" s="23"/>
      <c r="CDK23" s="23"/>
      <c r="CDL23" s="23"/>
      <c r="CDM23" s="23"/>
      <c r="CDN23" s="23"/>
      <c r="CDO23" s="23"/>
      <c r="CDP23" s="23"/>
      <c r="CDQ23" s="23"/>
      <c r="CDR23" s="23"/>
      <c r="CDS23" s="23"/>
      <c r="CDT23" s="23"/>
      <c r="CDU23" s="23"/>
      <c r="CDV23" s="23"/>
      <c r="CDW23" s="23"/>
      <c r="CDX23" s="23"/>
      <c r="CDY23" s="23"/>
      <c r="CDZ23" s="23"/>
      <c r="CEA23" s="23"/>
      <c r="CEB23" s="23"/>
      <c r="CEC23" s="23"/>
      <c r="CED23" s="23"/>
      <c r="CEE23" s="23"/>
      <c r="CEF23" s="23"/>
      <c r="CEG23" s="23"/>
      <c r="CEH23" s="23"/>
      <c r="CEI23" s="23"/>
      <c r="CEJ23" s="23"/>
      <c r="CEK23" s="23"/>
      <c r="CEL23" s="23"/>
      <c r="CEM23" s="23"/>
      <c r="CEN23" s="23"/>
      <c r="CEO23" s="23"/>
      <c r="CEP23" s="23"/>
      <c r="CEQ23" s="23"/>
      <c r="CER23" s="23"/>
      <c r="CES23" s="23"/>
      <c r="CET23" s="23"/>
      <c r="CEU23" s="23"/>
      <c r="CEV23" s="23"/>
      <c r="CEW23" s="23"/>
      <c r="CEX23" s="23"/>
      <c r="CEY23" s="23"/>
      <c r="CEZ23" s="23"/>
      <c r="CFA23" s="23"/>
      <c r="CFB23" s="23"/>
      <c r="CFC23" s="23"/>
      <c r="CFD23" s="23"/>
      <c r="CFE23" s="23"/>
      <c r="CFF23" s="23"/>
      <c r="CFG23" s="23"/>
      <c r="CFH23" s="23"/>
      <c r="CFI23" s="23"/>
      <c r="CFJ23" s="23"/>
      <c r="CFK23" s="23"/>
      <c r="CFL23" s="23"/>
      <c r="CFM23" s="23"/>
      <c r="CFN23" s="23"/>
      <c r="CFO23" s="23"/>
      <c r="CFP23" s="23"/>
      <c r="CFQ23" s="23"/>
      <c r="CFR23" s="23"/>
      <c r="CFS23" s="23"/>
      <c r="CFT23" s="23"/>
      <c r="CFU23" s="23"/>
      <c r="CFV23" s="23"/>
      <c r="CFW23" s="23"/>
      <c r="CFX23" s="23"/>
      <c r="CFY23" s="23"/>
      <c r="CFZ23" s="23"/>
      <c r="CGA23" s="23"/>
      <c r="CGB23" s="23"/>
      <c r="CGC23" s="23"/>
      <c r="CGD23" s="23"/>
      <c r="CGE23" s="23"/>
      <c r="CGF23" s="23"/>
      <c r="CGG23" s="23"/>
      <c r="CGH23" s="23"/>
      <c r="CGI23" s="23"/>
      <c r="CGJ23" s="23"/>
      <c r="CGK23" s="23"/>
      <c r="CGL23" s="23"/>
      <c r="CGM23" s="23"/>
      <c r="CGN23" s="23"/>
      <c r="CGO23" s="23"/>
      <c r="CGP23" s="23"/>
      <c r="CGQ23" s="23"/>
      <c r="CGR23" s="23"/>
      <c r="CGS23" s="23"/>
      <c r="CGT23" s="23"/>
      <c r="CGU23" s="23"/>
      <c r="CGV23" s="23"/>
      <c r="CGW23" s="23"/>
      <c r="CGX23" s="23"/>
      <c r="CGY23" s="23"/>
      <c r="CGZ23" s="23"/>
      <c r="CHA23" s="23"/>
      <c r="CHB23" s="23"/>
      <c r="CHC23" s="23"/>
      <c r="CHD23" s="23"/>
      <c r="CHE23" s="23"/>
      <c r="CHF23" s="23"/>
      <c r="CHG23" s="23"/>
      <c r="CHH23" s="23"/>
      <c r="CHI23" s="23"/>
      <c r="CHJ23" s="23"/>
      <c r="CHK23" s="23"/>
      <c r="CHL23" s="23"/>
      <c r="CHM23" s="23"/>
      <c r="CHN23" s="23"/>
      <c r="CHO23" s="23"/>
      <c r="CHP23" s="23"/>
      <c r="CHQ23" s="23"/>
      <c r="CHR23" s="23"/>
      <c r="CHS23" s="23"/>
      <c r="CHT23" s="23"/>
      <c r="CHU23" s="23"/>
      <c r="CHV23" s="23"/>
      <c r="CHW23" s="23"/>
      <c r="CHX23" s="23"/>
      <c r="CHY23" s="23"/>
      <c r="CHZ23" s="23"/>
      <c r="CIA23" s="23"/>
      <c r="CIB23" s="23"/>
      <c r="CIC23" s="23"/>
      <c r="CID23" s="23"/>
      <c r="CIE23" s="23"/>
      <c r="CIF23" s="23"/>
      <c r="CIG23" s="23"/>
      <c r="CIH23" s="23"/>
      <c r="CII23" s="23"/>
      <c r="CIJ23" s="23"/>
      <c r="CIK23" s="23"/>
      <c r="CIL23" s="23"/>
      <c r="CIM23" s="23"/>
      <c r="CIN23" s="23"/>
      <c r="CIO23" s="23"/>
      <c r="CIP23" s="23"/>
      <c r="CIQ23" s="23"/>
      <c r="CIR23" s="23"/>
      <c r="CIS23" s="23"/>
      <c r="CIT23" s="23"/>
      <c r="CIU23" s="23"/>
      <c r="CIV23" s="23"/>
      <c r="CIW23" s="23"/>
      <c r="CIX23" s="23"/>
      <c r="CIY23" s="23"/>
      <c r="CIZ23" s="23"/>
      <c r="CJA23" s="23"/>
      <c r="CJB23" s="23"/>
      <c r="CJC23" s="23"/>
      <c r="CJD23" s="23"/>
      <c r="CJE23" s="23"/>
      <c r="CJF23" s="23"/>
      <c r="CJG23" s="23"/>
      <c r="CJH23" s="23"/>
      <c r="CJI23" s="23"/>
      <c r="CJJ23" s="23"/>
      <c r="CJK23" s="23"/>
      <c r="CJL23" s="23"/>
      <c r="CJM23" s="23"/>
      <c r="CJN23" s="23"/>
      <c r="CJO23" s="23"/>
      <c r="CJP23" s="23"/>
      <c r="CJQ23" s="23"/>
      <c r="CJR23" s="23"/>
      <c r="CJS23" s="23"/>
      <c r="CJT23" s="23"/>
      <c r="CJU23" s="23"/>
      <c r="CJV23" s="23"/>
      <c r="CJW23" s="23"/>
      <c r="CJX23" s="23"/>
      <c r="CJY23" s="23"/>
      <c r="CJZ23" s="23"/>
      <c r="CKA23" s="23"/>
      <c r="CKB23" s="23"/>
      <c r="CKC23" s="23"/>
      <c r="CKD23" s="23"/>
      <c r="CKE23" s="23"/>
      <c r="CKF23" s="23"/>
      <c r="CKG23" s="23"/>
      <c r="CKH23" s="23"/>
      <c r="CKI23" s="23"/>
      <c r="CKJ23" s="23"/>
      <c r="CKK23" s="23"/>
      <c r="CKL23" s="23"/>
      <c r="CKM23" s="23"/>
      <c r="CKN23" s="23"/>
      <c r="CKO23" s="23"/>
      <c r="CKP23" s="23"/>
      <c r="CKQ23" s="23"/>
      <c r="CKR23" s="23"/>
      <c r="CKS23" s="23"/>
      <c r="CKT23" s="23"/>
      <c r="CKU23" s="23"/>
      <c r="CKV23" s="23"/>
      <c r="CKW23" s="23"/>
      <c r="CKX23" s="23"/>
      <c r="CKY23" s="23"/>
      <c r="CKZ23" s="23"/>
      <c r="CLA23" s="23"/>
      <c r="CLB23" s="23"/>
      <c r="CLC23" s="23"/>
      <c r="CLD23" s="23"/>
      <c r="CLE23" s="23"/>
      <c r="CLF23" s="23"/>
      <c r="CLG23" s="23"/>
      <c r="CLH23" s="23"/>
      <c r="CLI23" s="23"/>
      <c r="CLJ23" s="23"/>
      <c r="CLK23" s="23"/>
      <c r="CLL23" s="23"/>
      <c r="CLM23" s="23"/>
      <c r="CLN23" s="23"/>
      <c r="CLO23" s="23"/>
      <c r="CLP23" s="23"/>
      <c r="CLQ23" s="23"/>
      <c r="CLR23" s="23"/>
      <c r="CLS23" s="23"/>
      <c r="CLT23" s="23"/>
      <c r="CLU23" s="23"/>
      <c r="CLV23" s="23"/>
      <c r="CLW23" s="23"/>
      <c r="CLX23" s="23"/>
      <c r="CLY23" s="23"/>
      <c r="CLZ23" s="23"/>
      <c r="CMA23" s="23"/>
      <c r="CMB23" s="23"/>
      <c r="CMC23" s="23"/>
      <c r="CMD23" s="23"/>
      <c r="CME23" s="23"/>
      <c r="CMF23" s="23"/>
      <c r="CMG23" s="23"/>
      <c r="CMH23" s="23"/>
      <c r="CMI23" s="23"/>
      <c r="CMJ23" s="23"/>
      <c r="CMK23" s="23"/>
      <c r="CML23" s="23"/>
      <c r="CMM23" s="23"/>
      <c r="CMN23" s="23"/>
      <c r="CMO23" s="23"/>
      <c r="CMP23" s="23"/>
      <c r="CMQ23" s="23"/>
      <c r="CMR23" s="23"/>
      <c r="CMS23" s="23"/>
      <c r="CMT23" s="23"/>
      <c r="CMU23" s="23"/>
      <c r="CMV23" s="23"/>
      <c r="CMW23" s="23"/>
      <c r="CMX23" s="23"/>
      <c r="CMY23" s="23"/>
      <c r="CMZ23" s="23"/>
      <c r="CNA23" s="23"/>
      <c r="CNB23" s="23"/>
      <c r="CNC23" s="23"/>
      <c r="CND23" s="23"/>
      <c r="CNE23" s="23"/>
      <c r="CNF23" s="23"/>
      <c r="CNG23" s="23"/>
      <c r="CNH23" s="23"/>
      <c r="CNI23" s="23"/>
      <c r="CNJ23" s="23"/>
      <c r="CNK23" s="23"/>
      <c r="CNL23" s="23"/>
      <c r="CNM23" s="23"/>
      <c r="CNN23" s="23"/>
      <c r="CNO23" s="23"/>
      <c r="CNP23" s="23"/>
      <c r="CNQ23" s="23"/>
      <c r="CNR23" s="23"/>
      <c r="CNS23" s="23"/>
      <c r="CNT23" s="23"/>
      <c r="CNU23" s="23"/>
      <c r="CNV23" s="23"/>
      <c r="CNW23" s="23"/>
      <c r="CNX23" s="23"/>
      <c r="CNY23" s="23"/>
      <c r="CNZ23" s="23"/>
      <c r="COA23" s="23"/>
      <c r="COB23" s="23"/>
      <c r="COC23" s="23"/>
      <c r="COD23" s="23"/>
      <c r="COE23" s="23"/>
      <c r="COF23" s="23"/>
      <c r="COG23" s="23"/>
      <c r="COH23" s="23"/>
      <c r="COI23" s="23"/>
      <c r="COJ23" s="23"/>
      <c r="COK23" s="23"/>
      <c r="COL23" s="23"/>
      <c r="COM23" s="23"/>
      <c r="CON23" s="23"/>
      <c r="COO23" s="23"/>
      <c r="COP23" s="23"/>
      <c r="COQ23" s="23"/>
      <c r="COR23" s="23"/>
      <c r="COS23" s="23"/>
      <c r="COT23" s="23"/>
      <c r="COU23" s="23"/>
      <c r="COV23" s="23"/>
      <c r="COW23" s="23"/>
      <c r="COX23" s="23"/>
      <c r="COY23" s="23"/>
      <c r="COZ23" s="23"/>
      <c r="CPA23" s="23"/>
      <c r="CPB23" s="23"/>
      <c r="CPC23" s="23"/>
      <c r="CPD23" s="23"/>
      <c r="CPE23" s="23"/>
      <c r="CPF23" s="23"/>
      <c r="CPG23" s="23"/>
      <c r="CPH23" s="23"/>
      <c r="CPI23" s="23"/>
      <c r="CPJ23" s="23"/>
      <c r="CPK23" s="23"/>
      <c r="CPL23" s="23"/>
      <c r="CPM23" s="23"/>
      <c r="CPN23" s="23"/>
      <c r="CPO23" s="23"/>
      <c r="CPP23" s="23"/>
      <c r="CPQ23" s="23"/>
      <c r="CPR23" s="23"/>
      <c r="CPS23" s="23"/>
      <c r="CPT23" s="23"/>
      <c r="CPU23" s="23"/>
      <c r="CPV23" s="23"/>
      <c r="CPW23" s="23"/>
      <c r="CPX23" s="23"/>
      <c r="CPY23" s="23"/>
      <c r="CPZ23" s="23"/>
      <c r="CQA23" s="23"/>
      <c r="CQB23" s="23"/>
      <c r="CQC23" s="23"/>
      <c r="CQD23" s="23"/>
      <c r="CQE23" s="23"/>
      <c r="CQF23" s="23"/>
      <c r="CQG23" s="23"/>
      <c r="CQH23" s="23"/>
      <c r="CQI23" s="23"/>
      <c r="CQJ23" s="23"/>
      <c r="CQK23" s="23"/>
      <c r="CQL23" s="23"/>
      <c r="CQM23" s="23"/>
      <c r="CQN23" s="23"/>
      <c r="CQO23" s="23"/>
      <c r="CQP23" s="23"/>
      <c r="CQQ23" s="23"/>
      <c r="CQR23" s="23"/>
      <c r="CQS23" s="23"/>
      <c r="CQT23" s="23"/>
      <c r="CQU23" s="23"/>
      <c r="CQV23" s="23"/>
      <c r="CQW23" s="23"/>
      <c r="CQX23" s="23"/>
      <c r="CQY23" s="23"/>
      <c r="CQZ23" s="23"/>
      <c r="CRA23" s="23"/>
      <c r="CRB23" s="23"/>
      <c r="CRC23" s="23"/>
      <c r="CRD23" s="23"/>
      <c r="CRE23" s="23"/>
      <c r="CRF23" s="23"/>
      <c r="CRG23" s="23"/>
      <c r="CRH23" s="23"/>
      <c r="CRI23" s="23"/>
      <c r="CRJ23" s="23"/>
      <c r="CRK23" s="23"/>
      <c r="CRL23" s="23"/>
      <c r="CRM23" s="23"/>
      <c r="CRN23" s="23"/>
      <c r="CRO23" s="23"/>
      <c r="CRP23" s="23"/>
      <c r="CRQ23" s="23"/>
      <c r="CRR23" s="23"/>
      <c r="CRS23" s="23"/>
      <c r="CRT23" s="23"/>
      <c r="CRU23" s="23"/>
      <c r="CRV23" s="23"/>
      <c r="CRW23" s="23"/>
      <c r="CRX23" s="23"/>
      <c r="CRY23" s="23"/>
      <c r="CRZ23" s="23"/>
      <c r="CSA23" s="23"/>
      <c r="CSB23" s="23"/>
      <c r="CSC23" s="23"/>
      <c r="CSD23" s="23"/>
      <c r="CSE23" s="23"/>
      <c r="CSF23" s="23"/>
      <c r="CSG23" s="23"/>
      <c r="CSH23" s="23"/>
      <c r="CSI23" s="23"/>
      <c r="CSJ23" s="23"/>
      <c r="CSK23" s="23"/>
      <c r="CSL23" s="23"/>
      <c r="CSM23" s="23"/>
      <c r="CSN23" s="23"/>
      <c r="CSO23" s="23"/>
      <c r="CSP23" s="23"/>
      <c r="CSQ23" s="23"/>
      <c r="CSR23" s="23"/>
      <c r="CSS23" s="23"/>
      <c r="CST23" s="23"/>
      <c r="CSU23" s="23"/>
      <c r="CSV23" s="23"/>
      <c r="CSW23" s="23"/>
      <c r="CSX23" s="23"/>
      <c r="CSY23" s="23"/>
      <c r="CSZ23" s="23"/>
      <c r="CTA23" s="23"/>
      <c r="CTB23" s="23"/>
      <c r="CTC23" s="23"/>
      <c r="CTD23" s="23"/>
      <c r="CTE23" s="23"/>
      <c r="CTF23" s="23"/>
      <c r="CTG23" s="23"/>
      <c r="CTH23" s="23"/>
      <c r="CTI23" s="23"/>
      <c r="CTJ23" s="23"/>
      <c r="CTK23" s="23"/>
      <c r="CTL23" s="23"/>
      <c r="CTM23" s="23"/>
      <c r="CTN23" s="23"/>
      <c r="CTO23" s="23"/>
      <c r="CTP23" s="23"/>
      <c r="CTQ23" s="23"/>
      <c r="CTR23" s="23"/>
      <c r="CTS23" s="23"/>
      <c r="CTT23" s="23"/>
      <c r="CTU23" s="23"/>
      <c r="CTV23" s="23"/>
      <c r="CTW23" s="23"/>
      <c r="CTX23" s="23"/>
      <c r="CTY23" s="23"/>
      <c r="CTZ23" s="23"/>
      <c r="CUA23" s="23"/>
      <c r="CUB23" s="23"/>
      <c r="CUC23" s="23"/>
      <c r="CUD23" s="23"/>
      <c r="CUE23" s="23"/>
      <c r="CUF23" s="23"/>
      <c r="CUG23" s="23"/>
      <c r="CUH23" s="23"/>
      <c r="CUI23" s="23"/>
      <c r="CUJ23" s="23"/>
      <c r="CUK23" s="23"/>
      <c r="CUL23" s="23"/>
      <c r="CUM23" s="23"/>
      <c r="CUN23" s="23"/>
      <c r="CUO23" s="23"/>
      <c r="CUP23" s="23"/>
      <c r="CUQ23" s="23"/>
      <c r="CUR23" s="23"/>
      <c r="CUS23" s="23"/>
      <c r="CUT23" s="23"/>
      <c r="CUU23" s="23"/>
      <c r="CUV23" s="23"/>
      <c r="CUW23" s="23"/>
      <c r="CUX23" s="23"/>
      <c r="CUY23" s="23"/>
      <c r="CUZ23" s="23"/>
      <c r="CVA23" s="23"/>
      <c r="CVB23" s="23"/>
      <c r="CVC23" s="23"/>
      <c r="CVD23" s="23"/>
      <c r="CVE23" s="23"/>
      <c r="CVF23" s="23"/>
      <c r="CVG23" s="23"/>
      <c r="CVH23" s="23"/>
      <c r="CVI23" s="23"/>
      <c r="CVJ23" s="23"/>
      <c r="CVK23" s="23"/>
      <c r="CVL23" s="23"/>
      <c r="CVM23" s="23"/>
      <c r="CVN23" s="23"/>
      <c r="CVO23" s="23"/>
      <c r="CVP23" s="23"/>
      <c r="CVQ23" s="23"/>
      <c r="CVR23" s="23"/>
      <c r="CVS23" s="23"/>
      <c r="CVT23" s="23"/>
      <c r="CVU23" s="23"/>
      <c r="CVV23" s="23"/>
      <c r="CVW23" s="23"/>
      <c r="CVX23" s="23"/>
      <c r="CVY23" s="23"/>
      <c r="CVZ23" s="23"/>
      <c r="CWA23" s="23"/>
      <c r="CWB23" s="23"/>
      <c r="CWC23" s="23"/>
      <c r="CWD23" s="23"/>
      <c r="CWE23" s="23"/>
      <c r="CWF23" s="23"/>
      <c r="CWG23" s="23"/>
      <c r="CWH23" s="23"/>
      <c r="CWI23" s="23"/>
      <c r="CWJ23" s="23"/>
      <c r="CWK23" s="23"/>
      <c r="CWL23" s="23"/>
      <c r="CWM23" s="23"/>
      <c r="CWN23" s="23"/>
      <c r="CWO23" s="23"/>
      <c r="CWP23" s="23"/>
      <c r="CWQ23" s="23"/>
      <c r="CWR23" s="23"/>
      <c r="CWS23" s="23"/>
      <c r="CWT23" s="23"/>
      <c r="CWU23" s="23"/>
      <c r="CWV23" s="23"/>
      <c r="CWW23" s="23"/>
      <c r="CWX23" s="23"/>
      <c r="CWY23" s="23"/>
      <c r="CWZ23" s="23"/>
      <c r="CXA23" s="23"/>
      <c r="CXB23" s="23"/>
      <c r="CXC23" s="23"/>
      <c r="CXD23" s="23"/>
      <c r="CXE23" s="23"/>
      <c r="CXF23" s="23"/>
      <c r="CXG23" s="23"/>
      <c r="CXH23" s="23"/>
      <c r="CXI23" s="23"/>
      <c r="CXJ23" s="23"/>
      <c r="CXK23" s="23"/>
      <c r="CXL23" s="23"/>
      <c r="CXM23" s="23"/>
      <c r="CXN23" s="23"/>
      <c r="CXO23" s="23"/>
      <c r="CXP23" s="23"/>
      <c r="CXQ23" s="23"/>
      <c r="CXR23" s="23"/>
      <c r="CXS23" s="23"/>
      <c r="CXT23" s="23"/>
      <c r="CXU23" s="23"/>
      <c r="CXV23" s="23"/>
      <c r="CXW23" s="23"/>
      <c r="CXX23" s="23"/>
      <c r="CXY23" s="23"/>
      <c r="CXZ23" s="23"/>
      <c r="CYA23" s="23"/>
      <c r="CYB23" s="23"/>
      <c r="CYC23" s="23"/>
      <c r="CYD23" s="23"/>
      <c r="CYE23" s="23"/>
      <c r="CYF23" s="23"/>
      <c r="CYG23" s="23"/>
      <c r="CYH23" s="23"/>
      <c r="CYI23" s="23"/>
      <c r="CYJ23" s="23"/>
      <c r="CYK23" s="23"/>
      <c r="CYL23" s="23"/>
      <c r="CYM23" s="23"/>
      <c r="CYN23" s="23"/>
      <c r="CYO23" s="23"/>
      <c r="CYP23" s="23"/>
      <c r="CYQ23" s="23"/>
      <c r="CYR23" s="23"/>
      <c r="CYS23" s="23"/>
      <c r="CYT23" s="23"/>
      <c r="CYU23" s="23"/>
      <c r="CYV23" s="23"/>
      <c r="CYW23" s="23"/>
      <c r="CYX23" s="23"/>
      <c r="CYY23" s="23"/>
      <c r="CYZ23" s="23"/>
      <c r="CZA23" s="23"/>
      <c r="CZB23" s="23"/>
      <c r="CZC23" s="23"/>
      <c r="CZD23" s="23"/>
      <c r="CZE23" s="23"/>
      <c r="CZF23" s="23"/>
      <c r="CZG23" s="23"/>
      <c r="CZH23" s="23"/>
      <c r="CZI23" s="23"/>
      <c r="CZJ23" s="23"/>
      <c r="CZK23" s="23"/>
      <c r="CZL23" s="23"/>
      <c r="CZM23" s="23"/>
      <c r="CZN23" s="23"/>
      <c r="CZO23" s="23"/>
      <c r="CZP23" s="23"/>
      <c r="CZQ23" s="23"/>
      <c r="CZR23" s="23"/>
      <c r="CZS23" s="23"/>
      <c r="CZT23" s="23"/>
      <c r="CZU23" s="23"/>
      <c r="CZV23" s="23"/>
      <c r="CZW23" s="23"/>
      <c r="CZX23" s="23"/>
      <c r="CZY23" s="23"/>
      <c r="CZZ23" s="23"/>
      <c r="DAA23" s="23"/>
      <c r="DAB23" s="23"/>
      <c r="DAC23" s="23"/>
      <c r="DAD23" s="23"/>
      <c r="DAE23" s="23"/>
      <c r="DAF23" s="23"/>
      <c r="DAG23" s="23"/>
      <c r="DAH23" s="23"/>
      <c r="DAI23" s="23"/>
      <c r="DAJ23" s="23"/>
      <c r="DAK23" s="23"/>
      <c r="DAL23" s="23"/>
      <c r="DAM23" s="23"/>
      <c r="DAN23" s="23"/>
      <c r="DAO23" s="23"/>
      <c r="DAP23" s="23"/>
      <c r="DAQ23" s="23"/>
      <c r="DAR23" s="23"/>
      <c r="DAS23" s="23"/>
      <c r="DAT23" s="23"/>
      <c r="DAU23" s="23"/>
      <c r="DAV23" s="23"/>
      <c r="DAW23" s="23"/>
      <c r="DAX23" s="23"/>
      <c r="DAY23" s="23"/>
      <c r="DAZ23" s="23"/>
      <c r="DBA23" s="23"/>
      <c r="DBB23" s="23"/>
      <c r="DBC23" s="23"/>
      <c r="DBD23" s="23"/>
      <c r="DBE23" s="23"/>
      <c r="DBF23" s="23"/>
      <c r="DBG23" s="23"/>
      <c r="DBH23" s="23"/>
      <c r="DBI23" s="23"/>
      <c r="DBJ23" s="23"/>
      <c r="DBK23" s="23"/>
      <c r="DBL23" s="23"/>
      <c r="DBM23" s="23"/>
      <c r="DBN23" s="23"/>
      <c r="DBO23" s="23"/>
      <c r="DBP23" s="23"/>
      <c r="DBQ23" s="23"/>
      <c r="DBR23" s="23"/>
      <c r="DBS23" s="23"/>
      <c r="DBT23" s="23"/>
      <c r="DBU23" s="23"/>
      <c r="DBV23" s="23"/>
      <c r="DBW23" s="23"/>
      <c r="DBX23" s="23"/>
      <c r="DBY23" s="23"/>
      <c r="DBZ23" s="23"/>
      <c r="DCA23" s="23"/>
      <c r="DCB23" s="23"/>
      <c r="DCC23" s="23"/>
      <c r="DCD23" s="23"/>
      <c r="DCE23" s="23"/>
      <c r="DCF23" s="23"/>
      <c r="DCG23" s="23"/>
      <c r="DCH23" s="23"/>
      <c r="DCI23" s="23"/>
      <c r="DCJ23" s="23"/>
      <c r="DCK23" s="23"/>
      <c r="DCL23" s="23"/>
      <c r="DCM23" s="23"/>
      <c r="DCN23" s="23"/>
      <c r="DCO23" s="23"/>
      <c r="DCP23" s="23"/>
      <c r="DCQ23" s="23"/>
      <c r="DCR23" s="23"/>
      <c r="DCS23" s="23"/>
      <c r="DCT23" s="23"/>
      <c r="DCU23" s="23"/>
      <c r="DCV23" s="23"/>
      <c r="DCW23" s="23"/>
      <c r="DCX23" s="23"/>
      <c r="DCY23" s="23"/>
      <c r="DCZ23" s="23"/>
      <c r="DDA23" s="23"/>
      <c r="DDB23" s="23"/>
      <c r="DDC23" s="23"/>
      <c r="DDD23" s="23"/>
      <c r="DDE23" s="23"/>
      <c r="DDF23" s="23"/>
      <c r="DDG23" s="23"/>
      <c r="DDH23" s="23"/>
      <c r="DDI23" s="23"/>
      <c r="DDJ23" s="23"/>
      <c r="DDK23" s="23"/>
      <c r="DDL23" s="23"/>
      <c r="DDM23" s="23"/>
      <c r="DDN23" s="23"/>
      <c r="DDO23" s="23"/>
      <c r="DDP23" s="23"/>
      <c r="DDQ23" s="23"/>
      <c r="DDR23" s="23"/>
      <c r="DDS23" s="23"/>
      <c r="DDT23" s="23"/>
      <c r="DDU23" s="23"/>
      <c r="DDV23" s="23"/>
      <c r="DDW23" s="23"/>
      <c r="DDX23" s="23"/>
      <c r="DDY23" s="23"/>
      <c r="DDZ23" s="23"/>
      <c r="DEA23" s="23"/>
      <c r="DEB23" s="23"/>
      <c r="DEC23" s="23"/>
      <c r="DED23" s="23"/>
      <c r="DEE23" s="23"/>
      <c r="DEF23" s="23"/>
      <c r="DEG23" s="23"/>
      <c r="DEH23" s="23"/>
      <c r="DEI23" s="23"/>
      <c r="DEJ23" s="23"/>
      <c r="DEK23" s="23"/>
      <c r="DEL23" s="23"/>
      <c r="DEM23" s="23"/>
      <c r="DEN23" s="23"/>
      <c r="DEO23" s="23"/>
      <c r="DEP23" s="23"/>
      <c r="DEQ23" s="23"/>
      <c r="DER23" s="23"/>
      <c r="DES23" s="23"/>
      <c r="DET23" s="23"/>
      <c r="DEU23" s="23"/>
      <c r="DEV23" s="23"/>
      <c r="DEW23" s="23"/>
      <c r="DEX23" s="23"/>
      <c r="DEY23" s="23"/>
      <c r="DEZ23" s="23"/>
      <c r="DFA23" s="23"/>
      <c r="DFB23" s="23"/>
      <c r="DFC23" s="23"/>
      <c r="DFD23" s="23"/>
      <c r="DFE23" s="23"/>
      <c r="DFF23" s="23"/>
      <c r="DFG23" s="23"/>
      <c r="DFH23" s="23"/>
      <c r="DFI23" s="23"/>
      <c r="DFJ23" s="23"/>
      <c r="DFK23" s="23"/>
      <c r="DFL23" s="23"/>
      <c r="DFM23" s="23"/>
      <c r="DFN23" s="23"/>
      <c r="DFO23" s="23"/>
      <c r="DFP23" s="23"/>
      <c r="DFQ23" s="23"/>
      <c r="DFR23" s="23"/>
      <c r="DFS23" s="23"/>
      <c r="DFT23" s="23"/>
      <c r="DFU23" s="23"/>
      <c r="DFV23" s="23"/>
      <c r="DFW23" s="23"/>
      <c r="DFX23" s="23"/>
      <c r="DFY23" s="23"/>
      <c r="DFZ23" s="23"/>
      <c r="DGA23" s="23"/>
      <c r="DGB23" s="23"/>
      <c r="DGC23" s="23"/>
      <c r="DGD23" s="23"/>
      <c r="DGE23" s="23"/>
      <c r="DGF23" s="23"/>
      <c r="DGG23" s="23"/>
      <c r="DGH23" s="23"/>
      <c r="DGI23" s="23"/>
      <c r="DGJ23" s="23"/>
      <c r="DGK23" s="23"/>
      <c r="DGL23" s="23"/>
      <c r="DGM23" s="23"/>
      <c r="DGN23" s="23"/>
      <c r="DGO23" s="23"/>
      <c r="DGP23" s="23"/>
      <c r="DGQ23" s="23"/>
      <c r="DGR23" s="23"/>
      <c r="DGS23" s="23"/>
      <c r="DGT23" s="23"/>
      <c r="DGU23" s="23"/>
      <c r="DGV23" s="23"/>
      <c r="DGW23" s="23"/>
      <c r="DGX23" s="23"/>
      <c r="DGY23" s="23"/>
      <c r="DGZ23" s="23"/>
      <c r="DHA23" s="23"/>
      <c r="DHB23" s="23"/>
      <c r="DHC23" s="23"/>
      <c r="DHD23" s="23"/>
      <c r="DHE23" s="23"/>
      <c r="DHF23" s="23"/>
      <c r="DHG23" s="23"/>
      <c r="DHH23" s="23"/>
      <c r="DHI23" s="23"/>
      <c r="DHJ23" s="23"/>
      <c r="DHK23" s="23"/>
      <c r="DHL23" s="23"/>
      <c r="DHM23" s="23"/>
      <c r="DHN23" s="23"/>
      <c r="DHO23" s="23"/>
      <c r="DHP23" s="23"/>
      <c r="DHQ23" s="23"/>
      <c r="DHR23" s="23"/>
      <c r="DHS23" s="23"/>
      <c r="DHT23" s="23"/>
      <c r="DHU23" s="23"/>
      <c r="DHV23" s="23"/>
      <c r="DHW23" s="23"/>
      <c r="DHX23" s="23"/>
      <c r="DHY23" s="23"/>
      <c r="DHZ23" s="23"/>
      <c r="DIA23" s="23"/>
      <c r="DIB23" s="23"/>
      <c r="DIC23" s="23"/>
      <c r="DID23" s="23"/>
      <c r="DIE23" s="23"/>
      <c r="DIF23" s="23"/>
      <c r="DIG23" s="23"/>
      <c r="DIH23" s="23"/>
      <c r="DII23" s="23"/>
      <c r="DIJ23" s="23"/>
      <c r="DIK23" s="23"/>
      <c r="DIL23" s="23"/>
      <c r="DIM23" s="23"/>
      <c r="DIN23" s="23"/>
      <c r="DIO23" s="23"/>
      <c r="DIP23" s="23"/>
      <c r="DIQ23" s="23"/>
      <c r="DIR23" s="23"/>
      <c r="DIS23" s="23"/>
      <c r="DIT23" s="23"/>
      <c r="DIU23" s="23"/>
      <c r="DIV23" s="23"/>
      <c r="DIW23" s="23"/>
      <c r="DIX23" s="23"/>
      <c r="DIY23" s="23"/>
      <c r="DIZ23" s="23"/>
      <c r="DJA23" s="23"/>
      <c r="DJB23" s="23"/>
      <c r="DJC23" s="23"/>
      <c r="DJD23" s="23"/>
      <c r="DJE23" s="23"/>
      <c r="DJF23" s="23"/>
      <c r="DJG23" s="23"/>
      <c r="DJH23" s="23"/>
      <c r="DJI23" s="23"/>
      <c r="DJJ23" s="23"/>
      <c r="DJK23" s="23"/>
      <c r="DJL23" s="23"/>
      <c r="DJM23" s="23"/>
      <c r="DJN23" s="23"/>
      <c r="DJO23" s="23"/>
      <c r="DJP23" s="23"/>
      <c r="DJQ23" s="23"/>
      <c r="DJR23" s="23"/>
      <c r="DJS23" s="23"/>
      <c r="DJT23" s="23"/>
      <c r="DJU23" s="23"/>
      <c r="DJV23" s="23"/>
      <c r="DJW23" s="23"/>
      <c r="DJX23" s="23"/>
      <c r="DJY23" s="23"/>
      <c r="DJZ23" s="23"/>
      <c r="DKA23" s="23"/>
      <c r="DKB23" s="23"/>
      <c r="DKC23" s="23"/>
      <c r="DKD23" s="23"/>
      <c r="DKE23" s="23"/>
      <c r="DKF23" s="23"/>
      <c r="DKG23" s="23"/>
      <c r="DKH23" s="23"/>
      <c r="DKI23" s="23"/>
      <c r="DKJ23" s="23"/>
      <c r="DKK23" s="23"/>
      <c r="DKL23" s="23"/>
      <c r="DKM23" s="23"/>
      <c r="DKN23" s="23"/>
      <c r="DKO23" s="23"/>
      <c r="DKP23" s="23"/>
      <c r="DKQ23" s="23"/>
      <c r="DKR23" s="23"/>
      <c r="DKS23" s="23"/>
      <c r="DKT23" s="23"/>
      <c r="DKU23" s="23"/>
      <c r="DKV23" s="23"/>
      <c r="DKW23" s="23"/>
      <c r="DKX23" s="23"/>
      <c r="DKY23" s="23"/>
      <c r="DKZ23" s="23"/>
      <c r="DLA23" s="23"/>
      <c r="DLB23" s="23"/>
      <c r="DLC23" s="23"/>
      <c r="DLD23" s="23"/>
      <c r="DLE23" s="23"/>
      <c r="DLF23" s="23"/>
      <c r="DLG23" s="23"/>
      <c r="DLH23" s="23"/>
      <c r="DLI23" s="23"/>
      <c r="DLJ23" s="23"/>
      <c r="DLK23" s="23"/>
      <c r="DLL23" s="23"/>
      <c r="DLM23" s="23"/>
      <c r="DLN23" s="23"/>
      <c r="DLO23" s="23"/>
      <c r="DLP23" s="23"/>
      <c r="DLQ23" s="23"/>
      <c r="DLR23" s="23"/>
      <c r="DLS23" s="23"/>
      <c r="DLT23" s="23"/>
      <c r="DLU23" s="23"/>
      <c r="DLV23" s="23"/>
      <c r="DLW23" s="23"/>
      <c r="DLX23" s="23"/>
      <c r="DLY23" s="23"/>
      <c r="DLZ23" s="23"/>
      <c r="DMA23" s="23"/>
      <c r="DMB23" s="23"/>
      <c r="DMC23" s="23"/>
      <c r="DMD23" s="23"/>
      <c r="DME23" s="23"/>
      <c r="DMF23" s="23"/>
      <c r="DMG23" s="23"/>
      <c r="DMH23" s="23"/>
      <c r="DMI23" s="23"/>
      <c r="DMJ23" s="23"/>
      <c r="DMK23" s="23"/>
      <c r="DML23" s="23"/>
      <c r="DMM23" s="23"/>
      <c r="DMN23" s="23"/>
      <c r="DMO23" s="23"/>
      <c r="DMP23" s="23"/>
      <c r="DMQ23" s="23"/>
      <c r="DMR23" s="23"/>
      <c r="DMS23" s="23"/>
      <c r="DMT23" s="23"/>
      <c r="DMU23" s="23"/>
      <c r="DMV23" s="23"/>
      <c r="DMW23" s="23"/>
      <c r="DMX23" s="23"/>
      <c r="DMY23" s="23"/>
      <c r="DMZ23" s="23"/>
      <c r="DNA23" s="23"/>
      <c r="DNB23" s="23"/>
      <c r="DNC23" s="23"/>
      <c r="DND23" s="23"/>
      <c r="DNE23" s="23"/>
      <c r="DNF23" s="23"/>
      <c r="DNG23" s="23"/>
      <c r="DNH23" s="23"/>
      <c r="DNI23" s="23"/>
      <c r="DNJ23" s="23"/>
      <c r="DNK23" s="23"/>
      <c r="DNL23" s="23"/>
      <c r="DNM23" s="23"/>
      <c r="DNN23" s="23"/>
      <c r="DNO23" s="23"/>
      <c r="DNP23" s="23"/>
      <c r="DNQ23" s="23"/>
      <c r="DNR23" s="23"/>
      <c r="DNS23" s="23"/>
      <c r="DNT23" s="23"/>
      <c r="DNU23" s="23"/>
      <c r="DNV23" s="23"/>
      <c r="DNW23" s="23"/>
      <c r="DNX23" s="23"/>
      <c r="DNY23" s="23"/>
      <c r="DNZ23" s="23"/>
      <c r="DOA23" s="23"/>
      <c r="DOB23" s="23"/>
      <c r="DOC23" s="23"/>
      <c r="DOD23" s="23"/>
      <c r="DOE23" s="23"/>
      <c r="DOF23" s="23"/>
      <c r="DOG23" s="23"/>
      <c r="DOH23" s="23"/>
      <c r="DOI23" s="23"/>
      <c r="DOJ23" s="23"/>
      <c r="DOK23" s="23"/>
      <c r="DOL23" s="23"/>
      <c r="DOM23" s="23"/>
      <c r="DON23" s="23"/>
      <c r="DOO23" s="23"/>
      <c r="DOP23" s="23"/>
      <c r="DOQ23" s="23"/>
      <c r="DOR23" s="23"/>
      <c r="DOS23" s="23"/>
      <c r="DOT23" s="23"/>
      <c r="DOU23" s="23"/>
      <c r="DOV23" s="23"/>
      <c r="DOW23" s="23"/>
      <c r="DOX23" s="23"/>
      <c r="DOY23" s="23"/>
      <c r="DOZ23" s="23"/>
      <c r="DPA23" s="23"/>
      <c r="DPB23" s="23"/>
      <c r="DPC23" s="23"/>
      <c r="DPD23" s="23"/>
      <c r="DPE23" s="23"/>
      <c r="DPF23" s="23"/>
      <c r="DPG23" s="23"/>
      <c r="DPH23" s="23"/>
      <c r="DPI23" s="23"/>
      <c r="DPJ23" s="23"/>
      <c r="DPK23" s="23"/>
      <c r="DPL23" s="23"/>
      <c r="DPM23" s="23"/>
      <c r="DPN23" s="23"/>
      <c r="DPO23" s="23"/>
      <c r="DPP23" s="23"/>
      <c r="DPQ23" s="23"/>
      <c r="DPR23" s="23"/>
      <c r="DPS23" s="23"/>
      <c r="DPT23" s="23"/>
      <c r="DPU23" s="23"/>
      <c r="DPV23" s="23"/>
      <c r="DPW23" s="23"/>
      <c r="DPX23" s="23"/>
      <c r="DPY23" s="23"/>
      <c r="DPZ23" s="23"/>
      <c r="DQA23" s="23"/>
      <c r="DQB23" s="23"/>
      <c r="DQC23" s="23"/>
      <c r="DQD23" s="23"/>
      <c r="DQE23" s="23"/>
      <c r="DQF23" s="23"/>
      <c r="DQG23" s="23"/>
      <c r="DQH23" s="23"/>
      <c r="DQI23" s="23"/>
      <c r="DQJ23" s="23"/>
      <c r="DQK23" s="23"/>
      <c r="DQL23" s="23"/>
      <c r="DQM23" s="23"/>
      <c r="DQN23" s="23"/>
      <c r="DQO23" s="23"/>
      <c r="DQP23" s="23"/>
      <c r="DQQ23" s="23"/>
      <c r="DQR23" s="23"/>
      <c r="DQS23" s="23"/>
      <c r="DQT23" s="23"/>
      <c r="DQU23" s="23"/>
      <c r="DQV23" s="23"/>
      <c r="DQW23" s="23"/>
      <c r="DQX23" s="23"/>
      <c r="DQY23" s="23"/>
      <c r="DQZ23" s="23"/>
      <c r="DRA23" s="23"/>
      <c r="DRB23" s="23"/>
      <c r="DRC23" s="23"/>
      <c r="DRD23" s="23"/>
      <c r="DRE23" s="23"/>
      <c r="DRF23" s="23"/>
      <c r="DRG23" s="23"/>
      <c r="DRH23" s="23"/>
      <c r="DRI23" s="23"/>
      <c r="DRJ23" s="23"/>
      <c r="DRK23" s="23"/>
      <c r="DRL23" s="23"/>
      <c r="DRM23" s="23"/>
      <c r="DRN23" s="23"/>
      <c r="DRO23" s="23"/>
      <c r="DRP23" s="23"/>
      <c r="DRQ23" s="23"/>
      <c r="DRR23" s="23"/>
      <c r="DRS23" s="23"/>
      <c r="DRT23" s="23"/>
      <c r="DRU23" s="23"/>
      <c r="DRV23" s="23"/>
      <c r="DRW23" s="23"/>
      <c r="DRX23" s="23"/>
      <c r="DRY23" s="23"/>
      <c r="DRZ23" s="23"/>
      <c r="DSA23" s="23"/>
      <c r="DSB23" s="23"/>
      <c r="DSC23" s="23"/>
      <c r="DSD23" s="23"/>
      <c r="DSE23" s="23"/>
      <c r="DSF23" s="23"/>
      <c r="DSG23" s="23"/>
      <c r="DSH23" s="23"/>
      <c r="DSI23" s="23"/>
      <c r="DSJ23" s="23"/>
      <c r="DSK23" s="23"/>
      <c r="DSL23" s="23"/>
      <c r="DSM23" s="23"/>
      <c r="DSN23" s="23"/>
      <c r="DSO23" s="23"/>
      <c r="DSP23" s="23"/>
      <c r="DSQ23" s="23"/>
      <c r="DSR23" s="23"/>
      <c r="DSS23" s="23"/>
      <c r="DST23" s="23"/>
      <c r="DSU23" s="23"/>
      <c r="DSV23" s="23"/>
      <c r="DSW23" s="23"/>
      <c r="DSX23" s="23"/>
      <c r="DSY23" s="23"/>
      <c r="DSZ23" s="23"/>
      <c r="DTA23" s="23"/>
      <c r="DTB23" s="23"/>
      <c r="DTC23" s="23"/>
      <c r="DTD23" s="23"/>
      <c r="DTE23" s="23"/>
      <c r="DTF23" s="23"/>
      <c r="DTG23" s="23"/>
      <c r="DTH23" s="23"/>
      <c r="DTI23" s="23"/>
      <c r="DTJ23" s="23"/>
      <c r="DTK23" s="23"/>
      <c r="DTL23" s="23"/>
      <c r="DTM23" s="23"/>
      <c r="DTN23" s="23"/>
      <c r="DTO23" s="23"/>
      <c r="DTP23" s="23"/>
      <c r="DTQ23" s="23"/>
      <c r="DTR23" s="23"/>
      <c r="DTS23" s="23"/>
      <c r="DTT23" s="23"/>
      <c r="DTU23" s="23"/>
      <c r="DTV23" s="23"/>
      <c r="DTW23" s="23"/>
      <c r="DTX23" s="23"/>
      <c r="DTY23" s="23"/>
      <c r="DTZ23" s="23"/>
      <c r="DUA23" s="23"/>
      <c r="DUB23" s="23"/>
      <c r="DUC23" s="23"/>
      <c r="DUD23" s="23"/>
      <c r="DUE23" s="23"/>
      <c r="DUF23" s="23"/>
      <c r="DUG23" s="23"/>
      <c r="DUH23" s="23"/>
      <c r="DUI23" s="23"/>
      <c r="DUJ23" s="23"/>
      <c r="DUK23" s="23"/>
      <c r="DUL23" s="23"/>
      <c r="DUM23" s="23"/>
      <c r="DUN23" s="23"/>
      <c r="DUO23" s="23"/>
      <c r="DUP23" s="23"/>
      <c r="DUQ23" s="23"/>
      <c r="DUR23" s="23"/>
      <c r="DUS23" s="23"/>
      <c r="DUT23" s="23"/>
      <c r="DUU23" s="23"/>
      <c r="DUV23" s="23"/>
      <c r="DUW23" s="23"/>
      <c r="DUX23" s="23"/>
      <c r="DUY23" s="23"/>
      <c r="DUZ23" s="23"/>
      <c r="DVA23" s="23"/>
      <c r="DVB23" s="23"/>
      <c r="DVC23" s="23"/>
      <c r="DVD23" s="23"/>
      <c r="DVE23" s="23"/>
      <c r="DVF23" s="23"/>
      <c r="DVG23" s="23"/>
      <c r="DVH23" s="23"/>
      <c r="DVI23" s="23"/>
      <c r="DVJ23" s="23"/>
      <c r="DVK23" s="23"/>
      <c r="DVL23" s="23"/>
      <c r="DVM23" s="23"/>
      <c r="DVN23" s="23"/>
      <c r="DVO23" s="23"/>
      <c r="DVP23" s="23"/>
      <c r="DVQ23" s="23"/>
      <c r="DVR23" s="23"/>
      <c r="DVS23" s="23"/>
      <c r="DVT23" s="23"/>
      <c r="DVU23" s="23"/>
      <c r="DVV23" s="23"/>
      <c r="DVW23" s="23"/>
      <c r="DVX23" s="23"/>
      <c r="DVY23" s="23"/>
      <c r="DVZ23" s="23"/>
      <c r="DWA23" s="23"/>
      <c r="DWB23" s="23"/>
      <c r="DWC23" s="23"/>
      <c r="DWD23" s="23"/>
      <c r="DWE23" s="23"/>
      <c r="DWF23" s="23"/>
      <c r="DWG23" s="23"/>
      <c r="DWH23" s="23"/>
      <c r="DWI23" s="23"/>
      <c r="DWJ23" s="23"/>
      <c r="DWK23" s="23"/>
      <c r="DWL23" s="23"/>
      <c r="DWM23" s="23"/>
      <c r="DWN23" s="23"/>
      <c r="DWO23" s="23"/>
      <c r="DWP23" s="23"/>
      <c r="DWQ23" s="23"/>
      <c r="DWR23" s="23"/>
      <c r="DWS23" s="23"/>
      <c r="DWT23" s="23"/>
      <c r="DWU23" s="23"/>
      <c r="DWV23" s="23"/>
      <c r="DWW23" s="23"/>
      <c r="DWX23" s="23"/>
      <c r="DWY23" s="23"/>
      <c r="DWZ23" s="23"/>
      <c r="DXA23" s="23"/>
      <c r="DXB23" s="23"/>
      <c r="DXC23" s="23"/>
      <c r="DXD23" s="23"/>
      <c r="DXE23" s="23"/>
      <c r="DXF23" s="23"/>
      <c r="DXG23" s="23"/>
      <c r="DXH23" s="23"/>
      <c r="DXI23" s="23"/>
      <c r="DXJ23" s="23"/>
      <c r="DXK23" s="23"/>
      <c r="DXL23" s="23"/>
      <c r="DXM23" s="23"/>
      <c r="DXN23" s="23"/>
      <c r="DXO23" s="23"/>
      <c r="DXP23" s="23"/>
      <c r="DXQ23" s="23"/>
      <c r="DXR23" s="23"/>
      <c r="DXS23" s="23"/>
      <c r="DXT23" s="23"/>
      <c r="DXU23" s="23"/>
      <c r="DXV23" s="23"/>
      <c r="DXW23" s="23"/>
      <c r="DXX23" s="23"/>
      <c r="DXY23" s="23"/>
      <c r="DXZ23" s="23"/>
      <c r="DYA23" s="23"/>
      <c r="DYB23" s="23"/>
      <c r="DYC23" s="23"/>
      <c r="DYD23" s="23"/>
      <c r="DYE23" s="23"/>
      <c r="DYF23" s="23"/>
      <c r="DYG23" s="23"/>
      <c r="DYH23" s="23"/>
      <c r="DYI23" s="23"/>
      <c r="DYJ23" s="23"/>
      <c r="DYK23" s="23"/>
      <c r="DYL23" s="23"/>
      <c r="DYM23" s="23"/>
      <c r="DYN23" s="23"/>
      <c r="DYO23" s="23"/>
      <c r="DYP23" s="23"/>
      <c r="DYQ23" s="23"/>
      <c r="DYR23" s="23"/>
      <c r="DYS23" s="23"/>
      <c r="DYT23" s="23"/>
      <c r="DYU23" s="23"/>
      <c r="DYV23" s="23"/>
      <c r="DYW23" s="23"/>
      <c r="DYX23" s="23"/>
      <c r="DYY23" s="23"/>
      <c r="DYZ23" s="23"/>
      <c r="DZA23" s="23"/>
      <c r="DZB23" s="23"/>
      <c r="DZC23" s="23"/>
      <c r="DZD23" s="23"/>
      <c r="DZE23" s="23"/>
      <c r="DZF23" s="23"/>
      <c r="DZG23" s="23"/>
      <c r="DZH23" s="23"/>
      <c r="DZI23" s="23"/>
      <c r="DZJ23" s="23"/>
      <c r="DZK23" s="23"/>
      <c r="DZL23" s="23"/>
      <c r="DZM23" s="23"/>
      <c r="DZN23" s="23"/>
      <c r="DZO23" s="23"/>
      <c r="DZP23" s="23"/>
      <c r="DZQ23" s="23"/>
      <c r="DZR23" s="23"/>
      <c r="DZS23" s="23"/>
      <c r="DZT23" s="23"/>
      <c r="DZU23" s="23"/>
      <c r="DZV23" s="23"/>
      <c r="DZW23" s="23"/>
      <c r="DZX23" s="23"/>
      <c r="DZY23" s="23"/>
      <c r="DZZ23" s="23"/>
      <c r="EAA23" s="23"/>
      <c r="EAB23" s="23"/>
      <c r="EAC23" s="23"/>
      <c r="EAD23" s="23"/>
      <c r="EAE23" s="23"/>
      <c r="EAF23" s="23"/>
      <c r="EAG23" s="23"/>
      <c r="EAH23" s="23"/>
      <c r="EAI23" s="23"/>
      <c r="EAJ23" s="23"/>
      <c r="EAK23" s="23"/>
      <c r="EAL23" s="23"/>
      <c r="EAM23" s="23"/>
      <c r="EAN23" s="23"/>
      <c r="EAO23" s="23"/>
      <c r="EAP23" s="23"/>
      <c r="EAQ23" s="23"/>
      <c r="EAR23" s="23"/>
      <c r="EAS23" s="23"/>
      <c r="EAT23" s="23"/>
      <c r="EAU23" s="23"/>
      <c r="EAV23" s="23"/>
      <c r="EAW23" s="23"/>
      <c r="EAX23" s="23"/>
      <c r="EAY23" s="23"/>
      <c r="EAZ23" s="23"/>
      <c r="EBA23" s="23"/>
      <c r="EBB23" s="23"/>
      <c r="EBC23" s="23"/>
      <c r="EBD23" s="23"/>
      <c r="EBE23" s="23"/>
      <c r="EBF23" s="23"/>
      <c r="EBG23" s="23"/>
      <c r="EBH23" s="23"/>
      <c r="EBI23" s="23"/>
      <c r="EBJ23" s="23"/>
      <c r="EBK23" s="23"/>
      <c r="EBL23" s="23"/>
      <c r="EBM23" s="23"/>
      <c r="EBN23" s="23"/>
      <c r="EBO23" s="23"/>
      <c r="EBP23" s="23"/>
      <c r="EBQ23" s="23"/>
      <c r="EBR23" s="23"/>
      <c r="EBS23" s="23"/>
      <c r="EBT23" s="23"/>
      <c r="EBU23" s="23"/>
      <c r="EBV23" s="23"/>
      <c r="EBW23" s="23"/>
      <c r="EBX23" s="23"/>
      <c r="EBY23" s="23"/>
      <c r="EBZ23" s="23"/>
      <c r="ECA23" s="23"/>
      <c r="ECB23" s="23"/>
      <c r="ECC23" s="23"/>
      <c r="ECD23" s="23"/>
      <c r="ECE23" s="23"/>
      <c r="ECF23" s="23"/>
      <c r="ECG23" s="23"/>
      <c r="ECH23" s="23"/>
      <c r="ECI23" s="23"/>
      <c r="ECJ23" s="23"/>
      <c r="ECK23" s="23"/>
      <c r="ECL23" s="23"/>
      <c r="ECM23" s="23"/>
      <c r="ECN23" s="23"/>
      <c r="ECO23" s="23"/>
      <c r="ECP23" s="23"/>
      <c r="ECQ23" s="23"/>
      <c r="ECR23" s="23"/>
      <c r="ECS23" s="23"/>
      <c r="ECT23" s="23"/>
      <c r="ECU23" s="23"/>
      <c r="ECV23" s="23"/>
      <c r="ECW23" s="23"/>
      <c r="ECX23" s="23"/>
      <c r="ECY23" s="23"/>
      <c r="ECZ23" s="23"/>
      <c r="EDA23" s="23"/>
      <c r="EDB23" s="23"/>
      <c r="EDC23" s="23"/>
      <c r="EDD23" s="23"/>
      <c r="EDE23" s="23"/>
      <c r="EDF23" s="23"/>
      <c r="EDG23" s="23"/>
      <c r="EDH23" s="23"/>
      <c r="EDI23" s="23"/>
      <c r="EDJ23" s="23"/>
      <c r="EDK23" s="23"/>
      <c r="EDL23" s="23"/>
      <c r="EDM23" s="23"/>
      <c r="EDN23" s="23"/>
      <c r="EDO23" s="23"/>
      <c r="EDP23" s="23"/>
      <c r="EDQ23" s="23"/>
      <c r="EDR23" s="23"/>
      <c r="EDS23" s="23"/>
      <c r="EDT23" s="23"/>
      <c r="EDU23" s="23"/>
      <c r="EDV23" s="23"/>
      <c r="EDW23" s="23"/>
      <c r="EDX23" s="23"/>
      <c r="EDY23" s="23"/>
      <c r="EDZ23" s="23"/>
      <c r="EEA23" s="23"/>
      <c r="EEB23" s="23"/>
      <c r="EEC23" s="23"/>
      <c r="EED23" s="23"/>
      <c r="EEE23" s="23"/>
      <c r="EEF23" s="23"/>
      <c r="EEG23" s="23"/>
      <c r="EEH23" s="23"/>
      <c r="EEI23" s="23"/>
      <c r="EEJ23" s="23"/>
      <c r="EEK23" s="23"/>
      <c r="EEL23" s="23"/>
      <c r="EEM23" s="23"/>
      <c r="EEN23" s="23"/>
      <c r="EEO23" s="23"/>
      <c r="EEP23" s="23"/>
      <c r="EEQ23" s="23"/>
      <c r="EER23" s="23"/>
      <c r="EES23" s="23"/>
      <c r="EET23" s="23"/>
      <c r="EEU23" s="23"/>
      <c r="EEV23" s="23"/>
      <c r="EEW23" s="23"/>
      <c r="EEX23" s="23"/>
      <c r="EEY23" s="23"/>
      <c r="EEZ23" s="23"/>
      <c r="EFA23" s="23"/>
      <c r="EFB23" s="23"/>
      <c r="EFC23" s="23"/>
      <c r="EFD23" s="23"/>
      <c r="EFE23" s="23"/>
      <c r="EFF23" s="23"/>
      <c r="EFG23" s="23"/>
      <c r="EFH23" s="23"/>
      <c r="EFI23" s="23"/>
      <c r="EFJ23" s="23"/>
      <c r="EFK23" s="23"/>
      <c r="EFL23" s="23"/>
      <c r="EFM23" s="23"/>
      <c r="EFN23" s="23"/>
      <c r="EFO23" s="23"/>
      <c r="EFP23" s="23"/>
      <c r="EFQ23" s="23"/>
      <c r="EFR23" s="23"/>
      <c r="EFS23" s="23"/>
      <c r="EFT23" s="23"/>
      <c r="EFU23" s="23"/>
      <c r="EFV23" s="23"/>
      <c r="EFW23" s="23"/>
      <c r="EFX23" s="23"/>
      <c r="EFY23" s="23"/>
      <c r="EFZ23" s="23"/>
      <c r="EGA23" s="23"/>
      <c r="EGB23" s="23"/>
      <c r="EGC23" s="23"/>
      <c r="EGD23" s="23"/>
      <c r="EGE23" s="23"/>
      <c r="EGF23" s="23"/>
      <c r="EGG23" s="23"/>
      <c r="EGH23" s="23"/>
      <c r="EGI23" s="23"/>
      <c r="EGJ23" s="23"/>
      <c r="EGK23" s="23"/>
      <c r="EGL23" s="23"/>
      <c r="EGM23" s="23"/>
      <c r="EGN23" s="23"/>
      <c r="EGO23" s="23"/>
      <c r="EGP23" s="23"/>
      <c r="EGQ23" s="23"/>
      <c r="EGR23" s="23"/>
      <c r="EGS23" s="23"/>
      <c r="EGT23" s="23"/>
      <c r="EGU23" s="23"/>
      <c r="EGV23" s="23"/>
      <c r="EGW23" s="23"/>
      <c r="EGX23" s="23"/>
      <c r="EGY23" s="23"/>
      <c r="EGZ23" s="23"/>
      <c r="EHA23" s="23"/>
      <c r="EHB23" s="23"/>
      <c r="EHC23" s="23"/>
      <c r="EHD23" s="23"/>
      <c r="EHE23" s="23"/>
      <c r="EHF23" s="23"/>
      <c r="EHG23" s="23"/>
      <c r="EHH23" s="23"/>
      <c r="EHI23" s="23"/>
      <c r="EHJ23" s="23"/>
      <c r="EHK23" s="23"/>
      <c r="EHL23" s="23"/>
      <c r="EHM23" s="23"/>
      <c r="EHN23" s="23"/>
      <c r="EHO23" s="23"/>
      <c r="EHP23" s="23"/>
      <c r="EHQ23" s="23"/>
      <c r="EHR23" s="23"/>
      <c r="EHS23" s="23"/>
      <c r="EHT23" s="23"/>
      <c r="EHU23" s="23"/>
      <c r="EHV23" s="23"/>
      <c r="EHW23" s="23"/>
      <c r="EHX23" s="23"/>
      <c r="EHY23" s="23"/>
      <c r="EHZ23" s="23"/>
      <c r="EIA23" s="23"/>
      <c r="EIB23" s="23"/>
      <c r="EIC23" s="23"/>
      <c r="EID23" s="23"/>
      <c r="EIE23" s="23"/>
      <c r="EIF23" s="23"/>
      <c r="EIG23" s="23"/>
      <c r="EIH23" s="23"/>
      <c r="EII23" s="23"/>
      <c r="EIJ23" s="23"/>
      <c r="EIK23" s="23"/>
      <c r="EIL23" s="23"/>
      <c r="EIM23" s="23"/>
      <c r="EIN23" s="23"/>
      <c r="EIO23" s="23"/>
      <c r="EIP23" s="23"/>
      <c r="EIQ23" s="23"/>
      <c r="EIR23" s="23"/>
      <c r="EIS23" s="23"/>
      <c r="EIT23" s="23"/>
      <c r="EIU23" s="23"/>
      <c r="EIV23" s="23"/>
      <c r="EIW23" s="23"/>
      <c r="EIX23" s="23"/>
      <c r="EIY23" s="23"/>
      <c r="EIZ23" s="23"/>
      <c r="EJA23" s="23"/>
      <c r="EJB23" s="23"/>
      <c r="EJC23" s="23"/>
      <c r="EJD23" s="23"/>
      <c r="EJE23" s="23"/>
      <c r="EJF23" s="23"/>
      <c r="EJG23" s="23"/>
      <c r="EJH23" s="23"/>
      <c r="EJI23" s="23"/>
      <c r="EJJ23" s="23"/>
      <c r="EJK23" s="23"/>
      <c r="EJL23" s="23"/>
      <c r="EJM23" s="23"/>
      <c r="EJN23" s="23"/>
      <c r="EJO23" s="23"/>
      <c r="EJP23" s="23"/>
      <c r="EJQ23" s="23"/>
      <c r="EJR23" s="23"/>
      <c r="EJS23" s="23"/>
      <c r="EJT23" s="23"/>
      <c r="EJU23" s="23"/>
      <c r="EJV23" s="23"/>
      <c r="EJW23" s="23"/>
      <c r="EJX23" s="23"/>
      <c r="EJY23" s="23"/>
      <c r="EJZ23" s="23"/>
      <c r="EKA23" s="23"/>
      <c r="EKB23" s="23"/>
      <c r="EKC23" s="23"/>
      <c r="EKD23" s="23"/>
      <c r="EKE23" s="23"/>
      <c r="EKF23" s="23"/>
      <c r="EKG23" s="23"/>
      <c r="EKH23" s="23"/>
      <c r="EKI23" s="23"/>
      <c r="EKJ23" s="23"/>
      <c r="EKK23" s="23"/>
      <c r="EKL23" s="23"/>
      <c r="EKM23" s="23"/>
      <c r="EKN23" s="23"/>
      <c r="EKO23" s="23"/>
      <c r="EKP23" s="23"/>
      <c r="EKQ23" s="23"/>
      <c r="EKR23" s="23"/>
      <c r="EKS23" s="23"/>
      <c r="EKT23" s="23"/>
      <c r="EKU23" s="23"/>
      <c r="EKV23" s="23"/>
      <c r="EKW23" s="23"/>
      <c r="EKX23" s="23"/>
      <c r="EKY23" s="23"/>
      <c r="EKZ23" s="23"/>
      <c r="ELA23" s="23"/>
      <c r="ELB23" s="23"/>
      <c r="ELC23" s="23"/>
      <c r="ELD23" s="23"/>
      <c r="ELE23" s="23"/>
      <c r="ELF23" s="23"/>
      <c r="ELG23" s="23"/>
      <c r="ELH23" s="23"/>
      <c r="ELI23" s="23"/>
      <c r="ELJ23" s="23"/>
      <c r="ELK23" s="23"/>
      <c r="ELL23" s="23"/>
      <c r="ELM23" s="23"/>
      <c r="ELN23" s="23"/>
      <c r="ELO23" s="23"/>
      <c r="ELP23" s="23"/>
      <c r="ELQ23" s="23"/>
      <c r="ELR23" s="23"/>
      <c r="ELS23" s="23"/>
      <c r="ELT23" s="23"/>
      <c r="ELU23" s="23"/>
      <c r="ELV23" s="23"/>
      <c r="ELW23" s="23"/>
      <c r="ELX23" s="23"/>
      <c r="ELY23" s="23"/>
      <c r="ELZ23" s="23"/>
      <c r="EMA23" s="23"/>
      <c r="EMB23" s="23"/>
      <c r="EMC23" s="23"/>
      <c r="EMD23" s="23"/>
      <c r="EME23" s="23"/>
      <c r="EMF23" s="23"/>
      <c r="EMG23" s="23"/>
      <c r="EMH23" s="23"/>
      <c r="EMI23" s="23"/>
      <c r="EMJ23" s="23"/>
      <c r="EMK23" s="23"/>
      <c r="EML23" s="23"/>
      <c r="EMM23" s="23"/>
      <c r="EMN23" s="23"/>
      <c r="EMO23" s="23"/>
      <c r="EMP23" s="23"/>
      <c r="EMQ23" s="23"/>
      <c r="EMR23" s="23"/>
      <c r="EMS23" s="23"/>
      <c r="EMT23" s="23"/>
      <c r="EMU23" s="23"/>
      <c r="EMV23" s="23"/>
      <c r="EMW23" s="23"/>
      <c r="EMX23" s="23"/>
      <c r="EMY23" s="23"/>
      <c r="EMZ23" s="23"/>
      <c r="ENA23" s="23"/>
      <c r="ENB23" s="23"/>
      <c r="ENC23" s="23"/>
      <c r="END23" s="23"/>
      <c r="ENE23" s="23"/>
      <c r="ENF23" s="23"/>
      <c r="ENG23" s="23"/>
      <c r="ENH23" s="23"/>
      <c r="ENI23" s="23"/>
      <c r="ENJ23" s="23"/>
      <c r="ENK23" s="23"/>
      <c r="ENL23" s="23"/>
      <c r="ENM23" s="23"/>
      <c r="ENN23" s="23"/>
      <c r="ENO23" s="23"/>
      <c r="ENP23" s="23"/>
      <c r="ENQ23" s="23"/>
      <c r="ENR23" s="23"/>
      <c r="ENS23" s="23"/>
      <c r="ENT23" s="23"/>
      <c r="ENU23" s="23"/>
      <c r="ENV23" s="23"/>
      <c r="ENW23" s="23"/>
      <c r="ENX23" s="23"/>
      <c r="ENY23" s="23"/>
      <c r="ENZ23" s="23"/>
      <c r="EOA23" s="23"/>
      <c r="EOB23" s="23"/>
      <c r="EOC23" s="23"/>
      <c r="EOD23" s="23"/>
      <c r="EOE23" s="23"/>
      <c r="EOF23" s="23"/>
      <c r="EOG23" s="23"/>
      <c r="EOH23" s="23"/>
      <c r="EOI23" s="23"/>
      <c r="EOJ23" s="23"/>
      <c r="EOK23" s="23"/>
      <c r="EOL23" s="23"/>
      <c r="EOM23" s="23"/>
      <c r="EON23" s="23"/>
      <c r="EOO23" s="23"/>
      <c r="EOP23" s="23"/>
      <c r="EOQ23" s="23"/>
      <c r="EOR23" s="23"/>
      <c r="EOS23" s="23"/>
      <c r="EOT23" s="23"/>
      <c r="EOU23" s="23"/>
      <c r="EOV23" s="23"/>
      <c r="EOW23" s="23"/>
      <c r="EOX23" s="23"/>
      <c r="EOY23" s="23"/>
      <c r="EOZ23" s="23"/>
      <c r="EPA23" s="23"/>
      <c r="EPB23" s="23"/>
      <c r="EPC23" s="23"/>
      <c r="EPD23" s="23"/>
      <c r="EPE23" s="23"/>
      <c r="EPF23" s="23"/>
      <c r="EPG23" s="23"/>
      <c r="EPH23" s="23"/>
      <c r="EPI23" s="23"/>
      <c r="EPJ23" s="23"/>
      <c r="EPK23" s="23"/>
      <c r="EPL23" s="23"/>
      <c r="EPM23" s="23"/>
      <c r="EPN23" s="23"/>
      <c r="EPO23" s="23"/>
      <c r="EPP23" s="23"/>
      <c r="EPQ23" s="23"/>
      <c r="EPR23" s="23"/>
      <c r="EPS23" s="23"/>
      <c r="EPT23" s="23"/>
      <c r="EPU23" s="23"/>
      <c r="EPV23" s="23"/>
      <c r="EPW23" s="23"/>
      <c r="EPX23" s="23"/>
      <c r="EPY23" s="23"/>
      <c r="EPZ23" s="23"/>
      <c r="EQA23" s="23"/>
      <c r="EQB23" s="23"/>
      <c r="EQC23" s="23"/>
      <c r="EQD23" s="23"/>
      <c r="EQE23" s="23"/>
      <c r="EQF23" s="23"/>
      <c r="EQG23" s="23"/>
      <c r="EQH23" s="23"/>
      <c r="EQI23" s="23"/>
      <c r="EQJ23" s="23"/>
      <c r="EQK23" s="23"/>
      <c r="EQL23" s="23"/>
      <c r="EQM23" s="23"/>
      <c r="EQN23" s="23"/>
      <c r="EQO23" s="23"/>
      <c r="EQP23" s="23"/>
      <c r="EQQ23" s="23"/>
      <c r="EQR23" s="23"/>
      <c r="EQS23" s="23"/>
      <c r="EQT23" s="23"/>
      <c r="EQU23" s="23"/>
      <c r="EQV23" s="23"/>
      <c r="EQW23" s="23"/>
      <c r="EQX23" s="23"/>
      <c r="EQY23" s="23"/>
      <c r="EQZ23" s="23"/>
      <c r="ERA23" s="23"/>
      <c r="ERB23" s="23"/>
      <c r="ERC23" s="23"/>
      <c r="ERD23" s="23"/>
      <c r="ERE23" s="23"/>
      <c r="ERF23" s="23"/>
      <c r="ERG23" s="23"/>
      <c r="ERH23" s="23"/>
      <c r="ERI23" s="23"/>
      <c r="ERJ23" s="23"/>
      <c r="ERK23" s="23"/>
      <c r="ERL23" s="23"/>
      <c r="ERM23" s="23"/>
      <c r="ERN23" s="23"/>
      <c r="ERO23" s="23"/>
      <c r="ERP23" s="23"/>
      <c r="ERQ23" s="23"/>
      <c r="ERR23" s="23"/>
      <c r="ERS23" s="23"/>
      <c r="ERT23" s="23"/>
      <c r="ERU23" s="23"/>
      <c r="ERV23" s="23"/>
      <c r="ERW23" s="23"/>
      <c r="ERX23" s="23"/>
      <c r="ERY23" s="23"/>
      <c r="ERZ23" s="23"/>
      <c r="ESA23" s="23"/>
      <c r="ESB23" s="23"/>
      <c r="ESC23" s="23"/>
      <c r="ESD23" s="23"/>
      <c r="ESE23" s="23"/>
      <c r="ESF23" s="23"/>
      <c r="ESG23" s="23"/>
      <c r="ESH23" s="23"/>
      <c r="ESI23" s="23"/>
      <c r="ESJ23" s="23"/>
      <c r="ESK23" s="23"/>
      <c r="ESL23" s="23"/>
      <c r="ESM23" s="23"/>
      <c r="ESN23" s="23"/>
      <c r="ESO23" s="23"/>
      <c r="ESP23" s="23"/>
      <c r="ESQ23" s="23"/>
      <c r="ESR23" s="23"/>
      <c r="ESS23" s="23"/>
      <c r="EST23" s="23"/>
      <c r="ESU23" s="23"/>
      <c r="ESV23" s="23"/>
      <c r="ESW23" s="23"/>
      <c r="ESX23" s="23"/>
      <c r="ESY23" s="23"/>
      <c r="ESZ23" s="23"/>
      <c r="ETA23" s="23"/>
      <c r="ETB23" s="23"/>
      <c r="ETC23" s="23"/>
      <c r="ETD23" s="23"/>
      <c r="ETE23" s="23"/>
      <c r="ETF23" s="23"/>
      <c r="ETG23" s="23"/>
      <c r="ETH23" s="23"/>
      <c r="ETI23" s="23"/>
      <c r="ETJ23" s="23"/>
      <c r="ETK23" s="23"/>
      <c r="ETL23" s="23"/>
      <c r="ETM23" s="23"/>
      <c r="ETN23" s="23"/>
      <c r="ETO23" s="23"/>
      <c r="ETP23" s="23"/>
      <c r="ETQ23" s="23"/>
      <c r="ETR23" s="23"/>
      <c r="ETS23" s="23"/>
      <c r="ETT23" s="23"/>
      <c r="ETU23" s="23"/>
      <c r="ETV23" s="23"/>
      <c r="ETW23" s="23"/>
      <c r="ETX23" s="23"/>
      <c r="ETY23" s="23"/>
      <c r="ETZ23" s="23"/>
      <c r="EUA23" s="23"/>
      <c r="EUB23" s="23"/>
      <c r="EUC23" s="23"/>
      <c r="EUD23" s="23"/>
      <c r="EUE23" s="23"/>
      <c r="EUF23" s="23"/>
      <c r="EUG23" s="23"/>
      <c r="EUH23" s="23"/>
      <c r="EUI23" s="23"/>
      <c r="EUJ23" s="23"/>
      <c r="EUK23" s="23"/>
      <c r="EUL23" s="23"/>
      <c r="EUM23" s="23"/>
      <c r="EUN23" s="23"/>
      <c r="EUO23" s="23"/>
      <c r="EUP23" s="23"/>
      <c r="EUQ23" s="23"/>
      <c r="EUR23" s="23"/>
      <c r="EUS23" s="23"/>
      <c r="EUT23" s="23"/>
      <c r="EUU23" s="23"/>
      <c r="EUV23" s="23"/>
      <c r="EUW23" s="23"/>
      <c r="EUX23" s="23"/>
      <c r="EUY23" s="23"/>
      <c r="EUZ23" s="23"/>
      <c r="EVA23" s="23"/>
      <c r="EVB23" s="23"/>
      <c r="EVC23" s="23"/>
      <c r="EVD23" s="23"/>
      <c r="EVE23" s="23"/>
      <c r="EVF23" s="23"/>
      <c r="EVG23" s="23"/>
      <c r="EVH23" s="23"/>
      <c r="EVI23" s="23"/>
      <c r="EVJ23" s="23"/>
      <c r="EVK23" s="23"/>
      <c r="EVL23" s="23"/>
      <c r="EVM23" s="23"/>
      <c r="EVN23" s="23"/>
      <c r="EVO23" s="23"/>
      <c r="EVP23" s="23"/>
      <c r="EVQ23" s="23"/>
      <c r="EVR23" s="23"/>
      <c r="EVS23" s="23"/>
      <c r="EVT23" s="23"/>
      <c r="EVU23" s="23"/>
      <c r="EVV23" s="23"/>
      <c r="EVW23" s="23"/>
      <c r="EVX23" s="23"/>
      <c r="EVY23" s="23"/>
      <c r="EVZ23" s="23"/>
      <c r="EWA23" s="23"/>
      <c r="EWB23" s="23"/>
      <c r="EWC23" s="23"/>
      <c r="EWD23" s="23"/>
      <c r="EWE23" s="23"/>
      <c r="EWF23" s="23"/>
      <c r="EWG23" s="23"/>
      <c r="EWH23" s="23"/>
      <c r="EWI23" s="23"/>
      <c r="EWJ23" s="23"/>
      <c r="EWK23" s="23"/>
      <c r="EWL23" s="23"/>
      <c r="EWM23" s="23"/>
      <c r="EWN23" s="23"/>
      <c r="EWO23" s="23"/>
      <c r="EWP23" s="23"/>
      <c r="EWQ23" s="23"/>
      <c r="EWR23" s="23"/>
      <c r="EWS23" s="23"/>
      <c r="EWT23" s="23"/>
      <c r="EWU23" s="23"/>
      <c r="EWV23" s="23"/>
      <c r="EWW23" s="23"/>
      <c r="EWX23" s="23"/>
      <c r="EWY23" s="23"/>
      <c r="EWZ23" s="23"/>
      <c r="EXA23" s="23"/>
      <c r="EXB23" s="23"/>
      <c r="EXC23" s="23"/>
      <c r="EXD23" s="23"/>
      <c r="EXE23" s="23"/>
      <c r="EXF23" s="23"/>
      <c r="EXG23" s="23"/>
      <c r="EXH23" s="23"/>
      <c r="EXI23" s="23"/>
      <c r="EXJ23" s="23"/>
      <c r="EXK23" s="23"/>
      <c r="EXL23" s="23"/>
      <c r="EXM23" s="23"/>
      <c r="EXN23" s="23"/>
      <c r="EXO23" s="23"/>
      <c r="EXP23" s="23"/>
      <c r="EXQ23" s="23"/>
      <c r="EXR23" s="23"/>
      <c r="EXS23" s="23"/>
      <c r="EXT23" s="23"/>
      <c r="EXU23" s="23"/>
      <c r="EXV23" s="23"/>
      <c r="EXW23" s="23"/>
      <c r="EXX23" s="23"/>
      <c r="EXY23" s="23"/>
      <c r="EXZ23" s="23"/>
      <c r="EYA23" s="23"/>
      <c r="EYB23" s="23"/>
      <c r="EYC23" s="23"/>
      <c r="EYD23" s="23"/>
      <c r="EYE23" s="23"/>
      <c r="EYF23" s="23"/>
      <c r="EYG23" s="23"/>
      <c r="EYH23" s="23"/>
      <c r="EYI23" s="23"/>
      <c r="EYJ23" s="23"/>
      <c r="EYK23" s="23"/>
      <c r="EYL23" s="23"/>
      <c r="EYM23" s="23"/>
      <c r="EYN23" s="23"/>
      <c r="EYO23" s="23"/>
      <c r="EYP23" s="23"/>
      <c r="EYQ23" s="23"/>
      <c r="EYR23" s="23"/>
      <c r="EYS23" s="23"/>
      <c r="EYT23" s="23"/>
      <c r="EYU23" s="23"/>
      <c r="EYV23" s="23"/>
      <c r="EYW23" s="23"/>
      <c r="EYX23" s="23"/>
      <c r="EYY23" s="23"/>
      <c r="EYZ23" s="23"/>
      <c r="EZA23" s="23"/>
      <c r="EZB23" s="23"/>
      <c r="EZC23" s="23"/>
      <c r="EZD23" s="23"/>
      <c r="EZE23" s="23"/>
      <c r="EZF23" s="23"/>
      <c r="EZG23" s="23"/>
      <c r="EZH23" s="23"/>
      <c r="EZI23" s="23"/>
      <c r="EZJ23" s="23"/>
      <c r="EZK23" s="23"/>
      <c r="EZL23" s="23"/>
      <c r="EZM23" s="23"/>
      <c r="EZN23" s="23"/>
      <c r="EZO23" s="23"/>
      <c r="EZP23" s="23"/>
      <c r="EZQ23" s="23"/>
      <c r="EZR23" s="23"/>
      <c r="EZS23" s="23"/>
      <c r="EZT23" s="23"/>
      <c r="EZU23" s="23"/>
      <c r="EZV23" s="23"/>
      <c r="EZW23" s="23"/>
      <c r="EZX23" s="23"/>
      <c r="EZY23" s="23"/>
      <c r="EZZ23" s="23"/>
      <c r="FAA23" s="23"/>
      <c r="FAB23" s="23"/>
      <c r="FAC23" s="23"/>
      <c r="FAD23" s="23"/>
      <c r="FAE23" s="23"/>
      <c r="FAF23" s="23"/>
      <c r="FAG23" s="23"/>
      <c r="FAH23" s="23"/>
      <c r="FAI23" s="23"/>
      <c r="FAJ23" s="23"/>
      <c r="FAK23" s="23"/>
      <c r="FAL23" s="23"/>
      <c r="FAM23" s="23"/>
      <c r="FAN23" s="23"/>
      <c r="FAO23" s="23"/>
      <c r="FAP23" s="23"/>
      <c r="FAQ23" s="23"/>
      <c r="FAR23" s="23"/>
      <c r="FAS23" s="23"/>
      <c r="FAT23" s="23"/>
      <c r="FAU23" s="23"/>
      <c r="FAV23" s="23"/>
      <c r="FAW23" s="23"/>
      <c r="FAX23" s="23"/>
      <c r="FAY23" s="23"/>
      <c r="FAZ23" s="23"/>
      <c r="FBA23" s="23"/>
      <c r="FBB23" s="23"/>
      <c r="FBC23" s="23"/>
      <c r="FBD23" s="23"/>
      <c r="FBE23" s="23"/>
      <c r="FBF23" s="23"/>
      <c r="FBG23" s="23"/>
      <c r="FBH23" s="23"/>
      <c r="FBI23" s="23"/>
      <c r="FBJ23" s="23"/>
      <c r="FBK23" s="23"/>
      <c r="FBL23" s="23"/>
      <c r="FBM23" s="23"/>
      <c r="FBN23" s="23"/>
      <c r="FBO23" s="23"/>
      <c r="FBP23" s="23"/>
      <c r="FBQ23" s="23"/>
      <c r="FBR23" s="23"/>
      <c r="FBS23" s="23"/>
      <c r="FBT23" s="23"/>
      <c r="FBU23" s="23"/>
      <c r="FBV23" s="23"/>
      <c r="FBW23" s="23"/>
      <c r="FBX23" s="23"/>
      <c r="FBY23" s="23"/>
      <c r="FBZ23" s="23"/>
      <c r="FCA23" s="23"/>
      <c r="FCB23" s="23"/>
      <c r="FCC23" s="23"/>
      <c r="FCD23" s="23"/>
      <c r="FCE23" s="23"/>
      <c r="FCF23" s="23"/>
      <c r="FCG23" s="23"/>
      <c r="FCH23" s="23"/>
      <c r="FCI23" s="23"/>
      <c r="FCJ23" s="23"/>
      <c r="FCK23" s="23"/>
      <c r="FCL23" s="23"/>
      <c r="FCM23" s="23"/>
      <c r="FCN23" s="23"/>
      <c r="FCO23" s="23"/>
      <c r="FCP23" s="23"/>
      <c r="FCQ23" s="23"/>
      <c r="FCR23" s="23"/>
      <c r="FCS23" s="23"/>
      <c r="FCT23" s="23"/>
      <c r="FCU23" s="23"/>
      <c r="FCV23" s="23"/>
      <c r="FCW23" s="23"/>
      <c r="FCX23" s="23"/>
      <c r="FCY23" s="23"/>
      <c r="FCZ23" s="23"/>
      <c r="FDA23" s="23"/>
      <c r="FDB23" s="23"/>
      <c r="FDC23" s="23"/>
      <c r="FDD23" s="23"/>
      <c r="FDE23" s="23"/>
      <c r="FDF23" s="23"/>
      <c r="FDG23" s="23"/>
      <c r="FDH23" s="23"/>
      <c r="FDI23" s="23"/>
      <c r="FDJ23" s="23"/>
      <c r="FDK23" s="23"/>
      <c r="FDL23" s="23"/>
      <c r="FDM23" s="23"/>
      <c r="FDN23" s="23"/>
      <c r="FDO23" s="23"/>
      <c r="FDP23" s="23"/>
      <c r="FDQ23" s="23"/>
      <c r="FDR23" s="23"/>
      <c r="FDS23" s="23"/>
      <c r="FDT23" s="23"/>
      <c r="FDU23" s="23"/>
      <c r="FDV23" s="23"/>
      <c r="FDW23" s="23"/>
      <c r="FDX23" s="23"/>
      <c r="FDY23" s="23"/>
      <c r="FDZ23" s="23"/>
      <c r="FEA23" s="23"/>
      <c r="FEB23" s="23"/>
      <c r="FEC23" s="23"/>
      <c r="FED23" s="23"/>
      <c r="FEE23" s="23"/>
      <c r="FEF23" s="23"/>
      <c r="FEG23" s="23"/>
      <c r="FEH23" s="23"/>
      <c r="FEI23" s="23"/>
      <c r="FEJ23" s="23"/>
      <c r="FEK23" s="23"/>
      <c r="FEL23" s="23"/>
      <c r="FEM23" s="23"/>
      <c r="FEN23" s="23"/>
      <c r="FEO23" s="23"/>
      <c r="FEP23" s="23"/>
      <c r="FEQ23" s="23"/>
      <c r="FER23" s="23"/>
      <c r="FES23" s="23"/>
      <c r="FET23" s="23"/>
      <c r="FEU23" s="23"/>
      <c r="FEV23" s="23"/>
      <c r="FEW23" s="23"/>
      <c r="FEX23" s="23"/>
      <c r="FEY23" s="23"/>
      <c r="FEZ23" s="23"/>
      <c r="FFA23" s="23"/>
      <c r="FFB23" s="23"/>
      <c r="FFC23" s="23"/>
      <c r="FFD23" s="23"/>
      <c r="FFE23" s="23"/>
      <c r="FFF23" s="23"/>
      <c r="FFG23" s="23"/>
      <c r="FFH23" s="23"/>
      <c r="FFI23" s="23"/>
      <c r="FFJ23" s="23"/>
      <c r="FFK23" s="23"/>
      <c r="FFL23" s="23"/>
      <c r="FFM23" s="23"/>
      <c r="FFN23" s="23"/>
      <c r="FFO23" s="23"/>
      <c r="FFP23" s="23"/>
      <c r="FFQ23" s="23"/>
      <c r="FFR23" s="23"/>
      <c r="FFS23" s="23"/>
      <c r="FFT23" s="23"/>
      <c r="FFU23" s="23"/>
      <c r="FFV23" s="23"/>
      <c r="FFW23" s="23"/>
      <c r="FFX23" s="23"/>
      <c r="FFY23" s="23"/>
      <c r="FFZ23" s="23"/>
      <c r="FGA23" s="23"/>
      <c r="FGB23" s="23"/>
      <c r="FGC23" s="23"/>
      <c r="FGD23" s="23"/>
      <c r="FGE23" s="23"/>
      <c r="FGF23" s="23"/>
      <c r="FGG23" s="23"/>
      <c r="FGH23" s="23"/>
      <c r="FGI23" s="23"/>
      <c r="FGJ23" s="23"/>
      <c r="FGK23" s="23"/>
      <c r="FGL23" s="23"/>
      <c r="FGM23" s="23"/>
      <c r="FGN23" s="23"/>
      <c r="FGO23" s="23"/>
      <c r="FGP23" s="23"/>
      <c r="FGQ23" s="23"/>
      <c r="FGR23" s="23"/>
      <c r="FGS23" s="23"/>
      <c r="FGT23" s="23"/>
      <c r="FGU23" s="23"/>
      <c r="FGV23" s="23"/>
      <c r="FGW23" s="23"/>
      <c r="FGX23" s="23"/>
      <c r="FGY23" s="23"/>
      <c r="FGZ23" s="23"/>
      <c r="FHA23" s="23"/>
      <c r="FHB23" s="23"/>
      <c r="FHC23" s="23"/>
      <c r="FHD23" s="23"/>
      <c r="FHE23" s="23"/>
      <c r="FHF23" s="23"/>
      <c r="FHG23" s="23"/>
      <c r="FHH23" s="23"/>
      <c r="FHI23" s="23"/>
      <c r="FHJ23" s="23"/>
      <c r="FHK23" s="23"/>
      <c r="FHL23" s="23"/>
      <c r="FHM23" s="23"/>
      <c r="FHN23" s="23"/>
      <c r="FHO23" s="23"/>
      <c r="FHP23" s="23"/>
      <c r="FHQ23" s="23"/>
      <c r="FHR23" s="23"/>
      <c r="FHS23" s="23"/>
      <c r="FHT23" s="23"/>
      <c r="FHU23" s="23"/>
      <c r="FHV23" s="23"/>
      <c r="FHW23" s="23"/>
      <c r="FHX23" s="23"/>
      <c r="FHY23" s="23"/>
      <c r="FHZ23" s="23"/>
      <c r="FIA23" s="23"/>
      <c r="FIB23" s="23"/>
      <c r="FIC23" s="23"/>
      <c r="FID23" s="23"/>
      <c r="FIE23" s="23"/>
      <c r="FIF23" s="23"/>
      <c r="FIG23" s="23"/>
      <c r="FIH23" s="23"/>
      <c r="FII23" s="23"/>
      <c r="FIJ23" s="23"/>
      <c r="FIK23" s="23"/>
      <c r="FIL23" s="23"/>
      <c r="FIM23" s="23"/>
      <c r="FIN23" s="23"/>
      <c r="FIO23" s="23"/>
      <c r="FIP23" s="23"/>
      <c r="FIQ23" s="23"/>
      <c r="FIR23" s="23"/>
      <c r="FIS23" s="23"/>
      <c r="FIT23" s="23"/>
      <c r="FIU23" s="23"/>
      <c r="FIV23" s="23"/>
      <c r="FIW23" s="23"/>
      <c r="FIX23" s="23"/>
      <c r="FIY23" s="23"/>
      <c r="FIZ23" s="23"/>
      <c r="FJA23" s="23"/>
      <c r="FJB23" s="23"/>
      <c r="FJC23" s="23"/>
      <c r="FJD23" s="23"/>
      <c r="FJE23" s="23"/>
      <c r="FJF23" s="23"/>
      <c r="FJG23" s="23"/>
      <c r="FJH23" s="23"/>
      <c r="FJI23" s="23"/>
      <c r="FJJ23" s="23"/>
      <c r="FJK23" s="23"/>
      <c r="FJL23" s="23"/>
      <c r="FJM23" s="23"/>
      <c r="FJN23" s="23"/>
      <c r="FJO23" s="23"/>
      <c r="FJP23" s="23"/>
      <c r="FJQ23" s="23"/>
      <c r="FJR23" s="23"/>
      <c r="FJS23" s="23"/>
      <c r="FJT23" s="23"/>
      <c r="FJU23" s="23"/>
      <c r="FJV23" s="23"/>
      <c r="FJW23" s="23"/>
      <c r="FJX23" s="23"/>
      <c r="FJY23" s="23"/>
      <c r="FJZ23" s="23"/>
      <c r="FKA23" s="23"/>
      <c r="FKB23" s="23"/>
      <c r="FKC23" s="23"/>
      <c r="FKD23" s="23"/>
      <c r="FKE23" s="23"/>
      <c r="FKF23" s="23"/>
      <c r="FKG23" s="23"/>
      <c r="FKH23" s="23"/>
      <c r="FKI23" s="23"/>
      <c r="FKJ23" s="23"/>
      <c r="FKK23" s="23"/>
      <c r="FKL23" s="23"/>
      <c r="FKM23" s="23"/>
      <c r="FKN23" s="23"/>
      <c r="FKO23" s="23"/>
      <c r="FKP23" s="23"/>
      <c r="FKQ23" s="23"/>
      <c r="FKR23" s="23"/>
      <c r="FKS23" s="23"/>
      <c r="FKT23" s="23"/>
      <c r="FKU23" s="23"/>
      <c r="FKV23" s="23"/>
      <c r="FKW23" s="23"/>
      <c r="FKX23" s="23"/>
      <c r="FKY23" s="23"/>
      <c r="FKZ23" s="23"/>
      <c r="FLA23" s="23"/>
      <c r="FLB23" s="23"/>
      <c r="FLC23" s="23"/>
      <c r="FLD23" s="23"/>
      <c r="FLE23" s="23"/>
      <c r="FLF23" s="23"/>
      <c r="FLG23" s="23"/>
      <c r="FLH23" s="23"/>
      <c r="FLI23" s="23"/>
      <c r="FLJ23" s="23"/>
      <c r="FLK23" s="23"/>
      <c r="FLL23" s="23"/>
      <c r="FLM23" s="23"/>
      <c r="FLN23" s="23"/>
      <c r="FLO23" s="23"/>
      <c r="FLP23" s="23"/>
      <c r="FLQ23" s="23"/>
      <c r="FLR23" s="23"/>
      <c r="FLS23" s="23"/>
      <c r="FLT23" s="23"/>
      <c r="FLU23" s="23"/>
      <c r="FLV23" s="23"/>
      <c r="FLW23" s="23"/>
      <c r="FLX23" s="23"/>
      <c r="FLY23" s="23"/>
      <c r="FLZ23" s="23"/>
      <c r="FMA23" s="23"/>
      <c r="FMB23" s="23"/>
      <c r="FMC23" s="23"/>
      <c r="FMD23" s="23"/>
      <c r="FME23" s="23"/>
      <c r="FMF23" s="23"/>
      <c r="FMG23" s="23"/>
      <c r="FMH23" s="23"/>
      <c r="FMI23" s="23"/>
      <c r="FMJ23" s="23"/>
      <c r="FMK23" s="23"/>
      <c r="FML23" s="23"/>
      <c r="FMM23" s="23"/>
      <c r="FMN23" s="23"/>
      <c r="FMO23" s="23"/>
      <c r="FMP23" s="23"/>
      <c r="FMQ23" s="23"/>
      <c r="FMR23" s="23"/>
      <c r="FMS23" s="23"/>
      <c r="FMT23" s="23"/>
      <c r="FMU23" s="23"/>
      <c r="FMV23" s="23"/>
      <c r="FMW23" s="23"/>
      <c r="FMX23" s="23"/>
      <c r="FMY23" s="23"/>
      <c r="FMZ23" s="23"/>
      <c r="FNA23" s="23"/>
      <c r="FNB23" s="23"/>
      <c r="FNC23" s="23"/>
      <c r="FND23" s="23"/>
      <c r="FNE23" s="23"/>
      <c r="FNF23" s="23"/>
      <c r="FNG23" s="23"/>
      <c r="FNH23" s="23"/>
      <c r="FNI23" s="23"/>
      <c r="FNJ23" s="23"/>
      <c r="FNK23" s="23"/>
      <c r="FNL23" s="23"/>
      <c r="FNM23" s="23"/>
      <c r="FNN23" s="23"/>
      <c r="FNO23" s="23"/>
      <c r="FNP23" s="23"/>
      <c r="FNQ23" s="23"/>
      <c r="FNR23" s="23"/>
      <c r="FNS23" s="23"/>
      <c r="FNT23" s="23"/>
      <c r="FNU23" s="23"/>
      <c r="FNV23" s="23"/>
      <c r="FNW23" s="23"/>
      <c r="FNX23" s="23"/>
      <c r="FNY23" s="23"/>
      <c r="FNZ23" s="23"/>
      <c r="FOA23" s="23"/>
      <c r="FOB23" s="23"/>
      <c r="FOC23" s="23"/>
      <c r="FOD23" s="23"/>
      <c r="FOE23" s="23"/>
      <c r="FOF23" s="23"/>
      <c r="FOG23" s="23"/>
      <c r="FOH23" s="23"/>
      <c r="FOI23" s="23"/>
      <c r="FOJ23" s="23"/>
      <c r="FOK23" s="23"/>
      <c r="FOL23" s="23"/>
      <c r="FOM23" s="23"/>
      <c r="FON23" s="23"/>
      <c r="FOO23" s="23"/>
      <c r="FOP23" s="23"/>
      <c r="FOQ23" s="23"/>
      <c r="FOR23" s="23"/>
      <c r="FOS23" s="23"/>
      <c r="FOT23" s="23"/>
      <c r="FOU23" s="23"/>
      <c r="FOV23" s="23"/>
      <c r="FOW23" s="23"/>
      <c r="FOX23" s="23"/>
      <c r="FOY23" s="23"/>
      <c r="FOZ23" s="23"/>
      <c r="FPA23" s="23"/>
      <c r="FPB23" s="23"/>
      <c r="FPC23" s="23"/>
      <c r="FPD23" s="23"/>
      <c r="FPE23" s="23"/>
      <c r="FPF23" s="23"/>
      <c r="FPG23" s="23"/>
      <c r="FPH23" s="23"/>
      <c r="FPI23" s="23"/>
      <c r="FPJ23" s="23"/>
      <c r="FPK23" s="23"/>
      <c r="FPL23" s="23"/>
      <c r="FPM23" s="23"/>
      <c r="FPN23" s="23"/>
      <c r="FPO23" s="23"/>
      <c r="FPP23" s="23"/>
      <c r="FPQ23" s="23"/>
      <c r="FPR23" s="23"/>
      <c r="FPS23" s="23"/>
      <c r="FPT23" s="23"/>
      <c r="FPU23" s="23"/>
      <c r="FPV23" s="23"/>
      <c r="FPW23" s="23"/>
      <c r="FPX23" s="23"/>
      <c r="FPY23" s="23"/>
      <c r="FPZ23" s="23"/>
      <c r="FQA23" s="23"/>
      <c r="FQB23" s="23"/>
      <c r="FQC23" s="23"/>
      <c r="FQD23" s="23"/>
      <c r="FQE23" s="23"/>
      <c r="FQF23" s="23"/>
      <c r="FQG23" s="23"/>
      <c r="FQH23" s="23"/>
      <c r="FQI23" s="23"/>
      <c r="FQJ23" s="23"/>
      <c r="FQK23" s="23"/>
      <c r="FQL23" s="23"/>
      <c r="FQM23" s="23"/>
      <c r="FQN23" s="23"/>
      <c r="FQO23" s="23"/>
      <c r="FQP23" s="23"/>
      <c r="FQQ23" s="23"/>
      <c r="FQR23" s="23"/>
      <c r="FQS23" s="23"/>
      <c r="FQT23" s="23"/>
      <c r="FQU23" s="23"/>
      <c r="FQV23" s="23"/>
      <c r="FQW23" s="23"/>
      <c r="FQX23" s="23"/>
      <c r="FQY23" s="23"/>
      <c r="FQZ23" s="23"/>
      <c r="FRA23" s="23"/>
      <c r="FRB23" s="23"/>
      <c r="FRC23" s="23"/>
      <c r="FRD23" s="23"/>
      <c r="FRE23" s="23"/>
      <c r="FRF23" s="23"/>
      <c r="FRG23" s="23"/>
      <c r="FRH23" s="23"/>
      <c r="FRI23" s="23"/>
      <c r="FRJ23" s="23"/>
      <c r="FRK23" s="23"/>
      <c r="FRL23" s="23"/>
      <c r="FRM23" s="23"/>
      <c r="FRN23" s="23"/>
      <c r="FRO23" s="23"/>
      <c r="FRP23" s="23"/>
      <c r="FRQ23" s="23"/>
      <c r="FRR23" s="23"/>
      <c r="FRS23" s="23"/>
      <c r="FRT23" s="23"/>
      <c r="FRU23" s="23"/>
      <c r="FRV23" s="23"/>
      <c r="FRW23" s="23"/>
      <c r="FRX23" s="23"/>
      <c r="FRY23" s="23"/>
      <c r="FRZ23" s="23"/>
      <c r="FSA23" s="23"/>
      <c r="FSB23" s="23"/>
      <c r="FSC23" s="23"/>
      <c r="FSD23" s="23"/>
      <c r="FSE23" s="23"/>
      <c r="FSF23" s="23"/>
      <c r="FSG23" s="23"/>
      <c r="FSH23" s="23"/>
      <c r="FSI23" s="23"/>
      <c r="FSJ23" s="23"/>
      <c r="FSK23" s="23"/>
      <c r="FSL23" s="23"/>
      <c r="FSM23" s="23"/>
      <c r="FSN23" s="23"/>
      <c r="FSO23" s="23"/>
      <c r="FSP23" s="23"/>
      <c r="FSQ23" s="23"/>
      <c r="FSR23" s="23"/>
      <c r="FSS23" s="23"/>
      <c r="FST23" s="23"/>
      <c r="FSU23" s="23"/>
      <c r="FSV23" s="23"/>
      <c r="FSW23" s="23"/>
      <c r="FSX23" s="23"/>
      <c r="FSY23" s="23"/>
      <c r="FSZ23" s="23"/>
      <c r="FTA23" s="23"/>
      <c r="FTB23" s="23"/>
      <c r="FTC23" s="23"/>
      <c r="FTD23" s="23"/>
      <c r="FTE23" s="23"/>
      <c r="FTF23" s="23"/>
      <c r="FTG23" s="23"/>
      <c r="FTH23" s="23"/>
      <c r="FTI23" s="23"/>
      <c r="FTJ23" s="23"/>
      <c r="FTK23" s="23"/>
      <c r="FTL23" s="23"/>
      <c r="FTM23" s="23"/>
      <c r="FTN23" s="23"/>
      <c r="FTO23" s="23"/>
      <c r="FTP23" s="23"/>
      <c r="FTQ23" s="23"/>
      <c r="FTR23" s="23"/>
      <c r="FTS23" s="23"/>
      <c r="FTT23" s="23"/>
      <c r="FTU23" s="23"/>
      <c r="FTV23" s="23"/>
      <c r="FTW23" s="23"/>
      <c r="FTX23" s="23"/>
      <c r="FTY23" s="23"/>
      <c r="FTZ23" s="23"/>
      <c r="FUA23" s="23"/>
      <c r="FUB23" s="23"/>
      <c r="FUC23" s="23"/>
      <c r="FUD23" s="23"/>
      <c r="FUE23" s="23"/>
      <c r="FUF23" s="23"/>
      <c r="FUG23" s="23"/>
      <c r="FUH23" s="23"/>
      <c r="FUI23" s="23"/>
      <c r="FUJ23" s="23"/>
      <c r="FUK23" s="23"/>
      <c r="FUL23" s="23"/>
      <c r="FUM23" s="23"/>
      <c r="FUN23" s="23"/>
      <c r="FUO23" s="23"/>
      <c r="FUP23" s="23"/>
      <c r="FUQ23" s="23"/>
      <c r="FUR23" s="23"/>
      <c r="FUS23" s="23"/>
      <c r="FUT23" s="23"/>
      <c r="FUU23" s="23"/>
      <c r="FUV23" s="23"/>
      <c r="FUW23" s="23"/>
      <c r="FUX23" s="23"/>
      <c r="FUY23" s="23"/>
      <c r="FUZ23" s="23"/>
      <c r="FVA23" s="23"/>
      <c r="FVB23" s="23"/>
      <c r="FVC23" s="23"/>
      <c r="FVD23" s="23"/>
      <c r="FVE23" s="23"/>
      <c r="FVF23" s="23"/>
      <c r="FVG23" s="23"/>
      <c r="FVH23" s="23"/>
      <c r="FVI23" s="23"/>
      <c r="FVJ23" s="23"/>
      <c r="FVK23" s="23"/>
      <c r="FVL23" s="23"/>
      <c r="FVM23" s="23"/>
      <c r="FVN23" s="23"/>
      <c r="FVO23" s="23"/>
      <c r="FVP23" s="23"/>
      <c r="FVQ23" s="23"/>
      <c r="FVR23" s="23"/>
      <c r="FVS23" s="23"/>
      <c r="FVT23" s="23"/>
      <c r="FVU23" s="23"/>
      <c r="FVV23" s="23"/>
      <c r="FVW23" s="23"/>
      <c r="FVX23" s="23"/>
      <c r="FVY23" s="23"/>
      <c r="FVZ23" s="23"/>
      <c r="FWA23" s="23"/>
      <c r="FWB23" s="23"/>
      <c r="FWC23" s="23"/>
      <c r="FWD23" s="23"/>
      <c r="FWE23" s="23"/>
      <c r="FWF23" s="23"/>
      <c r="FWG23" s="23"/>
      <c r="FWH23" s="23"/>
      <c r="FWI23" s="23"/>
      <c r="FWJ23" s="23"/>
      <c r="FWK23" s="23"/>
      <c r="FWL23" s="23"/>
      <c r="FWM23" s="23"/>
      <c r="FWN23" s="23"/>
      <c r="FWO23" s="23"/>
      <c r="FWP23" s="23"/>
      <c r="FWQ23" s="23"/>
      <c r="FWR23" s="23"/>
      <c r="FWS23" s="23"/>
      <c r="FWT23" s="23"/>
      <c r="FWU23" s="23"/>
      <c r="FWV23" s="23"/>
      <c r="FWW23" s="23"/>
      <c r="FWX23" s="23"/>
      <c r="FWY23" s="23"/>
      <c r="FWZ23" s="23"/>
      <c r="FXA23" s="23"/>
      <c r="FXB23" s="23"/>
      <c r="FXC23" s="23"/>
      <c r="FXD23" s="23"/>
      <c r="FXE23" s="23"/>
      <c r="FXF23" s="23"/>
      <c r="FXG23" s="23"/>
      <c r="FXH23" s="23"/>
      <c r="FXI23" s="23"/>
      <c r="FXJ23" s="23"/>
      <c r="FXK23" s="23"/>
      <c r="FXL23" s="23"/>
      <c r="FXM23" s="23"/>
      <c r="FXN23" s="23"/>
      <c r="FXO23" s="23"/>
      <c r="FXP23" s="23"/>
      <c r="FXQ23" s="23"/>
      <c r="FXR23" s="23"/>
      <c r="FXS23" s="23"/>
      <c r="FXT23" s="23"/>
      <c r="FXU23" s="23"/>
      <c r="FXV23" s="23"/>
      <c r="FXW23" s="23"/>
      <c r="FXX23" s="23"/>
      <c r="FXY23" s="23"/>
      <c r="FXZ23" s="23"/>
      <c r="FYA23" s="23"/>
      <c r="FYB23" s="23"/>
      <c r="FYC23" s="23"/>
      <c r="FYD23" s="23"/>
      <c r="FYE23" s="23"/>
      <c r="FYF23" s="23"/>
      <c r="FYG23" s="23"/>
      <c r="FYH23" s="23"/>
      <c r="FYI23" s="23"/>
      <c r="FYJ23" s="23"/>
      <c r="FYK23" s="23"/>
      <c r="FYL23" s="23"/>
      <c r="FYM23" s="23"/>
      <c r="FYN23" s="23"/>
      <c r="FYO23" s="23"/>
      <c r="FYP23" s="23"/>
      <c r="FYQ23" s="23"/>
      <c r="FYR23" s="23"/>
      <c r="FYS23" s="23"/>
      <c r="FYT23" s="23"/>
      <c r="FYU23" s="23"/>
      <c r="FYV23" s="23"/>
      <c r="FYW23" s="23"/>
      <c r="FYX23" s="23"/>
      <c r="FYY23" s="23"/>
      <c r="FYZ23" s="23"/>
      <c r="FZA23" s="23"/>
      <c r="FZB23" s="23"/>
      <c r="FZC23" s="23"/>
      <c r="FZD23" s="23"/>
      <c r="FZE23" s="23"/>
      <c r="FZF23" s="23"/>
      <c r="FZG23" s="23"/>
      <c r="FZH23" s="23"/>
      <c r="FZI23" s="23"/>
      <c r="FZJ23" s="23"/>
      <c r="FZK23" s="23"/>
      <c r="FZL23" s="23"/>
      <c r="FZM23" s="23"/>
      <c r="FZN23" s="23"/>
      <c r="FZO23" s="23"/>
      <c r="FZP23" s="23"/>
      <c r="FZQ23" s="23"/>
      <c r="FZR23" s="23"/>
      <c r="FZS23" s="23"/>
      <c r="FZT23" s="23"/>
      <c r="FZU23" s="23"/>
      <c r="FZV23" s="23"/>
      <c r="FZW23" s="23"/>
      <c r="FZX23" s="23"/>
      <c r="FZY23" s="23"/>
      <c r="FZZ23" s="23"/>
      <c r="GAA23" s="23"/>
      <c r="GAB23" s="23"/>
      <c r="GAC23" s="23"/>
      <c r="GAD23" s="23"/>
      <c r="GAE23" s="23"/>
      <c r="GAF23" s="23"/>
      <c r="GAG23" s="23"/>
      <c r="GAH23" s="23"/>
      <c r="GAI23" s="23"/>
      <c r="GAJ23" s="23"/>
      <c r="GAK23" s="23"/>
      <c r="GAL23" s="23"/>
      <c r="GAM23" s="23"/>
      <c r="GAN23" s="23"/>
      <c r="GAO23" s="23"/>
      <c r="GAP23" s="23"/>
      <c r="GAQ23" s="23"/>
      <c r="GAR23" s="23"/>
      <c r="GAS23" s="23"/>
      <c r="GAT23" s="23"/>
      <c r="GAU23" s="23"/>
      <c r="GAV23" s="23"/>
      <c r="GAW23" s="23"/>
      <c r="GAX23" s="23"/>
      <c r="GAY23" s="23"/>
      <c r="GAZ23" s="23"/>
      <c r="GBA23" s="23"/>
      <c r="GBB23" s="23"/>
      <c r="GBC23" s="23"/>
      <c r="GBD23" s="23"/>
      <c r="GBE23" s="23"/>
      <c r="GBF23" s="23"/>
      <c r="GBG23" s="23"/>
      <c r="GBH23" s="23"/>
      <c r="GBI23" s="23"/>
      <c r="GBJ23" s="23"/>
      <c r="GBK23" s="23"/>
      <c r="GBL23" s="23"/>
      <c r="GBM23" s="23"/>
      <c r="GBN23" s="23"/>
      <c r="GBO23" s="23"/>
      <c r="GBP23" s="23"/>
      <c r="GBQ23" s="23"/>
      <c r="GBR23" s="23"/>
      <c r="GBS23" s="23"/>
      <c r="GBT23" s="23"/>
      <c r="GBU23" s="23"/>
      <c r="GBV23" s="23"/>
      <c r="GBW23" s="23"/>
      <c r="GBX23" s="23"/>
      <c r="GBY23" s="23"/>
      <c r="GBZ23" s="23"/>
      <c r="GCA23" s="23"/>
      <c r="GCB23" s="23"/>
      <c r="GCC23" s="23"/>
      <c r="GCD23" s="23"/>
      <c r="GCE23" s="23"/>
      <c r="GCF23" s="23"/>
      <c r="GCG23" s="23"/>
      <c r="GCH23" s="23"/>
      <c r="GCI23" s="23"/>
      <c r="GCJ23" s="23"/>
      <c r="GCK23" s="23"/>
      <c r="GCL23" s="23"/>
      <c r="GCM23" s="23"/>
      <c r="GCN23" s="23"/>
      <c r="GCO23" s="23"/>
      <c r="GCP23" s="23"/>
      <c r="GCQ23" s="23"/>
      <c r="GCR23" s="23"/>
      <c r="GCS23" s="23"/>
      <c r="GCT23" s="23"/>
      <c r="GCU23" s="23"/>
      <c r="GCV23" s="23"/>
      <c r="GCW23" s="23"/>
      <c r="GCX23" s="23"/>
      <c r="GCY23" s="23"/>
      <c r="GCZ23" s="23"/>
      <c r="GDA23" s="23"/>
      <c r="GDB23" s="23"/>
      <c r="GDC23" s="23"/>
      <c r="GDD23" s="23"/>
      <c r="GDE23" s="23"/>
      <c r="GDF23" s="23"/>
      <c r="GDG23" s="23"/>
      <c r="GDH23" s="23"/>
      <c r="GDI23" s="23"/>
      <c r="GDJ23" s="23"/>
      <c r="GDK23" s="23"/>
      <c r="GDL23" s="23"/>
      <c r="GDM23" s="23"/>
      <c r="GDN23" s="23"/>
      <c r="GDO23" s="23"/>
      <c r="GDP23" s="23"/>
      <c r="GDQ23" s="23"/>
      <c r="GDR23" s="23"/>
      <c r="GDS23" s="23"/>
      <c r="GDT23" s="23"/>
      <c r="GDU23" s="23"/>
      <c r="GDV23" s="23"/>
      <c r="GDW23" s="23"/>
      <c r="GDX23" s="23"/>
      <c r="GDY23" s="23"/>
      <c r="GDZ23" s="23"/>
      <c r="GEA23" s="23"/>
      <c r="GEB23" s="23"/>
      <c r="GEC23" s="23"/>
      <c r="GED23" s="23"/>
      <c r="GEE23" s="23"/>
      <c r="GEF23" s="23"/>
      <c r="GEG23" s="23"/>
      <c r="GEH23" s="23"/>
      <c r="GEI23" s="23"/>
      <c r="GEJ23" s="23"/>
      <c r="GEK23" s="23"/>
      <c r="GEL23" s="23"/>
      <c r="GEM23" s="23"/>
      <c r="GEN23" s="23"/>
      <c r="GEO23" s="23"/>
      <c r="GEP23" s="23"/>
      <c r="GEQ23" s="23"/>
      <c r="GER23" s="23"/>
      <c r="GES23" s="23"/>
      <c r="GET23" s="23"/>
      <c r="GEU23" s="23"/>
      <c r="GEV23" s="23"/>
      <c r="GEW23" s="23"/>
      <c r="GEX23" s="23"/>
      <c r="GEY23" s="23"/>
      <c r="GEZ23" s="23"/>
      <c r="GFA23" s="23"/>
      <c r="GFB23" s="23"/>
      <c r="GFC23" s="23"/>
      <c r="GFD23" s="23"/>
      <c r="GFE23" s="23"/>
      <c r="GFF23" s="23"/>
      <c r="GFG23" s="23"/>
      <c r="GFH23" s="23"/>
      <c r="GFI23" s="23"/>
      <c r="GFJ23" s="23"/>
      <c r="GFK23" s="23"/>
      <c r="GFL23" s="23"/>
      <c r="GFM23" s="23"/>
      <c r="GFN23" s="23"/>
      <c r="GFO23" s="23"/>
      <c r="GFP23" s="23"/>
      <c r="GFQ23" s="23"/>
      <c r="GFR23" s="23"/>
      <c r="GFS23" s="23"/>
      <c r="GFT23" s="23"/>
      <c r="GFU23" s="23"/>
      <c r="GFV23" s="23"/>
      <c r="GFW23" s="23"/>
      <c r="GFX23" s="23"/>
      <c r="GFY23" s="23"/>
      <c r="GFZ23" s="23"/>
      <c r="GGA23" s="23"/>
      <c r="GGB23" s="23"/>
      <c r="GGC23" s="23"/>
      <c r="GGD23" s="23"/>
      <c r="GGE23" s="23"/>
      <c r="GGF23" s="23"/>
      <c r="GGG23" s="23"/>
      <c r="GGH23" s="23"/>
      <c r="GGI23" s="23"/>
      <c r="GGJ23" s="23"/>
      <c r="GGK23" s="23"/>
      <c r="GGL23" s="23"/>
      <c r="GGM23" s="23"/>
      <c r="GGN23" s="23"/>
      <c r="GGO23" s="23"/>
      <c r="GGP23" s="23"/>
      <c r="GGQ23" s="23"/>
      <c r="GGR23" s="23"/>
      <c r="GGS23" s="23"/>
      <c r="GGT23" s="23"/>
      <c r="GGU23" s="23"/>
      <c r="GGV23" s="23"/>
      <c r="GGW23" s="23"/>
      <c r="GGX23" s="23"/>
      <c r="GGY23" s="23"/>
      <c r="GGZ23" s="23"/>
      <c r="GHA23" s="23"/>
      <c r="GHB23" s="23"/>
      <c r="GHC23" s="23"/>
      <c r="GHD23" s="23"/>
      <c r="GHE23" s="23"/>
      <c r="GHF23" s="23"/>
      <c r="GHG23" s="23"/>
      <c r="GHH23" s="23"/>
      <c r="GHI23" s="23"/>
      <c r="GHJ23" s="23"/>
      <c r="GHK23" s="23"/>
      <c r="GHL23" s="23"/>
      <c r="GHM23" s="23"/>
      <c r="GHN23" s="23"/>
      <c r="GHO23" s="23"/>
      <c r="GHP23" s="23"/>
      <c r="GHQ23" s="23"/>
      <c r="GHR23" s="23"/>
      <c r="GHS23" s="23"/>
      <c r="GHT23" s="23"/>
      <c r="GHU23" s="23"/>
      <c r="GHV23" s="23"/>
      <c r="GHW23" s="23"/>
      <c r="GHX23" s="23"/>
      <c r="GHY23" s="23"/>
      <c r="GHZ23" s="23"/>
      <c r="GIA23" s="23"/>
      <c r="GIB23" s="23"/>
      <c r="GIC23" s="23"/>
      <c r="GID23" s="23"/>
      <c r="GIE23" s="23"/>
      <c r="GIF23" s="23"/>
      <c r="GIG23" s="23"/>
      <c r="GIH23" s="23"/>
      <c r="GII23" s="23"/>
      <c r="GIJ23" s="23"/>
      <c r="GIK23" s="23"/>
      <c r="GIL23" s="23"/>
      <c r="GIM23" s="23"/>
      <c r="GIN23" s="23"/>
      <c r="GIO23" s="23"/>
      <c r="GIP23" s="23"/>
      <c r="GIQ23" s="23"/>
      <c r="GIR23" s="23"/>
      <c r="GIS23" s="23"/>
      <c r="GIT23" s="23"/>
      <c r="GIU23" s="23"/>
      <c r="GIV23" s="23"/>
      <c r="GIW23" s="23"/>
      <c r="GIX23" s="23"/>
      <c r="GIY23" s="23"/>
      <c r="GIZ23" s="23"/>
      <c r="GJA23" s="23"/>
      <c r="GJB23" s="23"/>
      <c r="GJC23" s="23"/>
      <c r="GJD23" s="23"/>
      <c r="GJE23" s="23"/>
      <c r="GJF23" s="23"/>
      <c r="GJG23" s="23"/>
      <c r="GJH23" s="23"/>
      <c r="GJI23" s="23"/>
      <c r="GJJ23" s="23"/>
      <c r="GJK23" s="23"/>
      <c r="GJL23" s="23"/>
      <c r="GJM23" s="23"/>
      <c r="GJN23" s="23"/>
      <c r="GJO23" s="23"/>
      <c r="GJP23" s="23"/>
      <c r="GJQ23" s="23"/>
      <c r="GJR23" s="23"/>
      <c r="GJS23" s="23"/>
      <c r="GJT23" s="23"/>
      <c r="GJU23" s="23"/>
      <c r="GJV23" s="23"/>
      <c r="GJW23" s="23"/>
      <c r="GJX23" s="23"/>
      <c r="GJY23" s="23"/>
      <c r="GJZ23" s="23"/>
      <c r="GKA23" s="23"/>
      <c r="GKB23" s="23"/>
      <c r="GKC23" s="23"/>
      <c r="GKD23" s="23"/>
      <c r="GKE23" s="23"/>
      <c r="GKF23" s="23"/>
      <c r="GKG23" s="23"/>
      <c r="GKH23" s="23"/>
      <c r="GKI23" s="23"/>
      <c r="GKJ23" s="23"/>
      <c r="GKK23" s="23"/>
      <c r="GKL23" s="23"/>
      <c r="GKM23" s="23"/>
      <c r="GKN23" s="23"/>
      <c r="GKO23" s="23"/>
      <c r="GKP23" s="23"/>
      <c r="GKQ23" s="23"/>
      <c r="GKR23" s="23"/>
      <c r="GKS23" s="23"/>
      <c r="GKT23" s="23"/>
      <c r="GKU23" s="23"/>
      <c r="GKV23" s="23"/>
      <c r="GKW23" s="23"/>
      <c r="GKX23" s="23"/>
      <c r="GKY23" s="23"/>
      <c r="GKZ23" s="23"/>
      <c r="GLA23" s="23"/>
      <c r="GLB23" s="23"/>
      <c r="GLC23" s="23"/>
      <c r="GLD23" s="23"/>
      <c r="GLE23" s="23"/>
      <c r="GLF23" s="23"/>
      <c r="GLG23" s="23"/>
      <c r="GLH23" s="23"/>
      <c r="GLI23" s="23"/>
      <c r="GLJ23" s="23"/>
      <c r="GLK23" s="23"/>
      <c r="GLL23" s="23"/>
      <c r="GLM23" s="23"/>
      <c r="GLN23" s="23"/>
      <c r="GLO23" s="23"/>
      <c r="GLP23" s="23"/>
      <c r="GLQ23" s="23"/>
      <c r="GLR23" s="23"/>
      <c r="GLS23" s="23"/>
      <c r="GLT23" s="23"/>
      <c r="GLU23" s="23"/>
      <c r="GLV23" s="23"/>
      <c r="GLW23" s="23"/>
      <c r="GLX23" s="23"/>
      <c r="GLY23" s="23"/>
      <c r="GLZ23" s="23"/>
      <c r="GMA23" s="23"/>
      <c r="GMB23" s="23"/>
      <c r="GMC23" s="23"/>
      <c r="GMD23" s="23"/>
      <c r="GME23" s="23"/>
      <c r="GMF23" s="23"/>
      <c r="GMG23" s="23"/>
      <c r="GMH23" s="23"/>
      <c r="GMI23" s="23"/>
      <c r="GMJ23" s="23"/>
      <c r="GMK23" s="23"/>
      <c r="GML23" s="23"/>
      <c r="GMM23" s="23"/>
      <c r="GMN23" s="23"/>
      <c r="GMO23" s="23"/>
      <c r="GMP23" s="23"/>
      <c r="GMQ23" s="23"/>
      <c r="GMR23" s="23"/>
      <c r="GMS23" s="23"/>
      <c r="GMT23" s="23"/>
      <c r="GMU23" s="23"/>
      <c r="GMV23" s="23"/>
      <c r="GMW23" s="23"/>
      <c r="GMX23" s="23"/>
      <c r="GMY23" s="23"/>
      <c r="GMZ23" s="23"/>
      <c r="GNA23" s="23"/>
      <c r="GNB23" s="23"/>
      <c r="GNC23" s="23"/>
      <c r="GND23" s="23"/>
      <c r="GNE23" s="23"/>
      <c r="GNF23" s="23"/>
      <c r="GNG23" s="23"/>
      <c r="GNH23" s="23"/>
      <c r="GNI23" s="23"/>
      <c r="GNJ23" s="23"/>
      <c r="GNK23" s="23"/>
      <c r="GNL23" s="23"/>
      <c r="GNM23" s="23"/>
      <c r="GNN23" s="23"/>
      <c r="GNO23" s="23"/>
      <c r="GNP23" s="23"/>
      <c r="GNQ23" s="23"/>
      <c r="GNR23" s="23"/>
      <c r="GNS23" s="23"/>
      <c r="GNT23" s="23"/>
      <c r="GNU23" s="23"/>
      <c r="GNV23" s="23"/>
      <c r="GNW23" s="23"/>
      <c r="GNX23" s="23"/>
      <c r="GNY23" s="23"/>
      <c r="GNZ23" s="23"/>
      <c r="GOA23" s="23"/>
      <c r="GOB23" s="23"/>
      <c r="GOC23" s="23"/>
      <c r="GOD23" s="23"/>
      <c r="GOE23" s="23"/>
      <c r="GOF23" s="23"/>
      <c r="GOG23" s="23"/>
      <c r="GOH23" s="23"/>
      <c r="GOI23" s="23"/>
      <c r="GOJ23" s="23"/>
      <c r="GOK23" s="23"/>
      <c r="GOL23" s="23"/>
      <c r="GOM23" s="23"/>
      <c r="GON23" s="23"/>
      <c r="GOO23" s="23"/>
      <c r="GOP23" s="23"/>
      <c r="GOQ23" s="23"/>
      <c r="GOR23" s="23"/>
      <c r="GOS23" s="23"/>
      <c r="GOT23" s="23"/>
      <c r="GOU23" s="23"/>
      <c r="GOV23" s="23"/>
      <c r="GOW23" s="23"/>
      <c r="GOX23" s="23"/>
      <c r="GOY23" s="23"/>
      <c r="GOZ23" s="23"/>
      <c r="GPA23" s="23"/>
      <c r="GPB23" s="23"/>
      <c r="GPC23" s="23"/>
      <c r="GPD23" s="23"/>
      <c r="GPE23" s="23"/>
      <c r="GPF23" s="23"/>
      <c r="GPG23" s="23"/>
      <c r="GPH23" s="23"/>
      <c r="GPI23" s="23"/>
      <c r="GPJ23" s="23"/>
      <c r="GPK23" s="23"/>
      <c r="GPL23" s="23"/>
      <c r="GPM23" s="23"/>
      <c r="GPN23" s="23"/>
      <c r="GPO23" s="23"/>
      <c r="GPP23" s="23"/>
      <c r="GPQ23" s="23"/>
      <c r="GPR23" s="23"/>
      <c r="GPS23" s="23"/>
      <c r="GPT23" s="23"/>
      <c r="GPU23" s="23"/>
      <c r="GPV23" s="23"/>
      <c r="GPW23" s="23"/>
      <c r="GPX23" s="23"/>
      <c r="GPY23" s="23"/>
      <c r="GPZ23" s="23"/>
      <c r="GQA23" s="23"/>
      <c r="GQB23" s="23"/>
      <c r="GQC23" s="23"/>
      <c r="GQD23" s="23"/>
      <c r="GQE23" s="23"/>
      <c r="GQF23" s="23"/>
      <c r="GQG23" s="23"/>
      <c r="GQH23" s="23"/>
      <c r="GQI23" s="23"/>
      <c r="GQJ23" s="23"/>
      <c r="GQK23" s="23"/>
      <c r="GQL23" s="23"/>
      <c r="GQM23" s="23"/>
      <c r="GQN23" s="23"/>
      <c r="GQO23" s="23"/>
      <c r="GQP23" s="23"/>
      <c r="GQQ23" s="23"/>
      <c r="GQR23" s="23"/>
      <c r="GQS23" s="23"/>
      <c r="GQT23" s="23"/>
      <c r="GQU23" s="23"/>
      <c r="GQV23" s="23"/>
      <c r="GQW23" s="23"/>
      <c r="GQX23" s="23"/>
      <c r="GQY23" s="23"/>
      <c r="GQZ23" s="23"/>
      <c r="GRA23" s="23"/>
      <c r="GRB23" s="23"/>
      <c r="GRC23" s="23"/>
      <c r="GRD23" s="23"/>
      <c r="GRE23" s="23"/>
      <c r="GRF23" s="23"/>
      <c r="GRG23" s="23"/>
      <c r="GRH23" s="23"/>
      <c r="GRI23" s="23"/>
      <c r="GRJ23" s="23"/>
      <c r="GRK23" s="23"/>
      <c r="GRL23" s="23"/>
      <c r="GRM23" s="23"/>
      <c r="GRN23" s="23"/>
      <c r="GRO23" s="23"/>
      <c r="GRP23" s="23"/>
      <c r="GRQ23" s="23"/>
      <c r="GRR23" s="23"/>
      <c r="GRS23" s="23"/>
      <c r="GRT23" s="23"/>
      <c r="GRU23" s="23"/>
      <c r="GRV23" s="23"/>
      <c r="GRW23" s="23"/>
      <c r="GRX23" s="23"/>
      <c r="GRY23" s="23"/>
      <c r="GRZ23" s="23"/>
      <c r="GSA23" s="23"/>
      <c r="GSB23" s="23"/>
      <c r="GSC23" s="23"/>
      <c r="GSD23" s="23"/>
      <c r="GSE23" s="23"/>
      <c r="GSF23" s="23"/>
      <c r="GSG23" s="23"/>
      <c r="GSH23" s="23"/>
      <c r="GSI23" s="23"/>
      <c r="GSJ23" s="23"/>
      <c r="GSK23" s="23"/>
      <c r="GSL23" s="23"/>
      <c r="GSM23" s="23"/>
      <c r="GSN23" s="23"/>
      <c r="GSO23" s="23"/>
      <c r="GSP23" s="23"/>
      <c r="GSQ23" s="23"/>
      <c r="GSR23" s="23"/>
      <c r="GSS23" s="23"/>
      <c r="GST23" s="23"/>
      <c r="GSU23" s="23"/>
      <c r="GSV23" s="23"/>
      <c r="GSW23" s="23"/>
      <c r="GSX23" s="23"/>
      <c r="GSY23" s="23"/>
      <c r="GSZ23" s="23"/>
      <c r="GTA23" s="23"/>
      <c r="GTB23" s="23"/>
      <c r="GTC23" s="23"/>
      <c r="GTD23" s="23"/>
      <c r="GTE23" s="23"/>
      <c r="GTF23" s="23"/>
      <c r="GTG23" s="23"/>
      <c r="GTH23" s="23"/>
      <c r="GTI23" s="23"/>
      <c r="GTJ23" s="23"/>
      <c r="GTK23" s="23"/>
      <c r="GTL23" s="23"/>
      <c r="GTM23" s="23"/>
      <c r="GTN23" s="23"/>
      <c r="GTO23" s="23"/>
      <c r="GTP23" s="23"/>
      <c r="GTQ23" s="23"/>
      <c r="GTR23" s="23"/>
      <c r="GTS23" s="23"/>
      <c r="GTT23" s="23"/>
      <c r="GTU23" s="23"/>
      <c r="GTV23" s="23"/>
      <c r="GTW23" s="23"/>
      <c r="GTX23" s="23"/>
      <c r="GTY23" s="23"/>
      <c r="GTZ23" s="23"/>
      <c r="GUA23" s="23"/>
      <c r="GUB23" s="23"/>
      <c r="GUC23" s="23"/>
      <c r="GUD23" s="23"/>
      <c r="GUE23" s="23"/>
      <c r="GUF23" s="23"/>
      <c r="GUG23" s="23"/>
      <c r="GUH23" s="23"/>
      <c r="GUI23" s="23"/>
      <c r="GUJ23" s="23"/>
      <c r="GUK23" s="23"/>
      <c r="GUL23" s="23"/>
      <c r="GUM23" s="23"/>
      <c r="GUN23" s="23"/>
      <c r="GUO23" s="23"/>
      <c r="GUP23" s="23"/>
      <c r="GUQ23" s="23"/>
      <c r="GUR23" s="23"/>
      <c r="GUS23" s="23"/>
      <c r="GUT23" s="23"/>
      <c r="GUU23" s="23"/>
      <c r="GUV23" s="23"/>
      <c r="GUW23" s="23"/>
      <c r="GUX23" s="23"/>
      <c r="GUY23" s="23"/>
      <c r="GUZ23" s="23"/>
      <c r="GVA23" s="23"/>
      <c r="GVB23" s="23"/>
      <c r="GVC23" s="23"/>
      <c r="GVD23" s="23"/>
      <c r="GVE23" s="23"/>
      <c r="GVF23" s="23"/>
      <c r="GVG23" s="23"/>
      <c r="GVH23" s="23"/>
      <c r="GVI23" s="23"/>
      <c r="GVJ23" s="23"/>
      <c r="GVK23" s="23"/>
      <c r="GVL23" s="23"/>
      <c r="GVM23" s="23"/>
      <c r="GVN23" s="23"/>
      <c r="GVO23" s="23"/>
      <c r="GVP23" s="23"/>
      <c r="GVQ23" s="23"/>
      <c r="GVR23" s="23"/>
      <c r="GVS23" s="23"/>
      <c r="GVT23" s="23"/>
      <c r="GVU23" s="23"/>
      <c r="GVV23" s="23"/>
      <c r="GVW23" s="23"/>
      <c r="GVX23" s="23"/>
      <c r="GVY23" s="23"/>
      <c r="GVZ23" s="23"/>
      <c r="GWA23" s="23"/>
      <c r="GWB23" s="23"/>
      <c r="GWC23" s="23"/>
      <c r="GWD23" s="23"/>
      <c r="GWE23" s="23"/>
      <c r="GWF23" s="23"/>
      <c r="GWG23" s="23"/>
      <c r="GWH23" s="23"/>
      <c r="GWI23" s="23"/>
      <c r="GWJ23" s="23"/>
      <c r="GWK23" s="23"/>
      <c r="GWL23" s="23"/>
      <c r="GWM23" s="23"/>
      <c r="GWN23" s="23"/>
      <c r="GWO23" s="23"/>
      <c r="GWP23" s="23"/>
      <c r="GWQ23" s="23"/>
      <c r="GWR23" s="23"/>
      <c r="GWS23" s="23"/>
      <c r="GWT23" s="23"/>
      <c r="GWU23" s="23"/>
      <c r="GWV23" s="23"/>
      <c r="GWW23" s="23"/>
      <c r="GWX23" s="23"/>
      <c r="GWY23" s="23"/>
      <c r="GWZ23" s="23"/>
      <c r="GXA23" s="23"/>
      <c r="GXB23" s="23"/>
      <c r="GXC23" s="23"/>
      <c r="GXD23" s="23"/>
      <c r="GXE23" s="23"/>
      <c r="GXF23" s="23"/>
      <c r="GXG23" s="23"/>
      <c r="GXH23" s="23"/>
      <c r="GXI23" s="23"/>
      <c r="GXJ23" s="23"/>
      <c r="GXK23" s="23"/>
      <c r="GXL23" s="23"/>
      <c r="GXM23" s="23"/>
      <c r="GXN23" s="23"/>
      <c r="GXO23" s="23"/>
      <c r="GXP23" s="23"/>
      <c r="GXQ23" s="23"/>
      <c r="GXR23" s="23"/>
      <c r="GXS23" s="23"/>
      <c r="GXT23" s="23"/>
      <c r="GXU23" s="23"/>
      <c r="GXV23" s="23"/>
      <c r="GXW23" s="23"/>
      <c r="GXX23" s="23"/>
      <c r="GXY23" s="23"/>
      <c r="GXZ23" s="23"/>
      <c r="GYA23" s="23"/>
      <c r="GYB23" s="23"/>
      <c r="GYC23" s="23"/>
      <c r="GYD23" s="23"/>
      <c r="GYE23" s="23"/>
      <c r="GYF23" s="23"/>
      <c r="GYG23" s="23"/>
      <c r="GYH23" s="23"/>
      <c r="GYI23" s="23"/>
      <c r="GYJ23" s="23"/>
      <c r="GYK23" s="23"/>
      <c r="GYL23" s="23"/>
      <c r="GYM23" s="23"/>
      <c r="GYN23" s="23"/>
      <c r="GYO23" s="23"/>
      <c r="GYP23" s="23"/>
      <c r="GYQ23" s="23"/>
      <c r="GYR23" s="23"/>
      <c r="GYS23" s="23"/>
      <c r="GYT23" s="23"/>
      <c r="GYU23" s="23"/>
      <c r="GYV23" s="23"/>
      <c r="GYW23" s="23"/>
      <c r="GYX23" s="23"/>
      <c r="GYY23" s="23"/>
      <c r="GYZ23" s="23"/>
      <c r="GZA23" s="23"/>
      <c r="GZB23" s="23"/>
      <c r="GZC23" s="23"/>
      <c r="GZD23" s="23"/>
      <c r="GZE23" s="23"/>
      <c r="GZF23" s="23"/>
      <c r="GZG23" s="23"/>
      <c r="GZH23" s="23"/>
      <c r="GZI23" s="23"/>
      <c r="GZJ23" s="23"/>
      <c r="GZK23" s="23"/>
      <c r="GZL23" s="23"/>
      <c r="GZM23" s="23"/>
      <c r="GZN23" s="23"/>
      <c r="GZO23" s="23"/>
      <c r="GZP23" s="23"/>
      <c r="GZQ23" s="23"/>
      <c r="GZR23" s="23"/>
      <c r="GZS23" s="23"/>
      <c r="GZT23" s="23"/>
      <c r="GZU23" s="23"/>
      <c r="GZV23" s="23"/>
      <c r="GZW23" s="23"/>
      <c r="GZX23" s="23"/>
      <c r="GZY23" s="23"/>
      <c r="GZZ23" s="23"/>
      <c r="HAA23" s="23"/>
      <c r="HAB23" s="23"/>
      <c r="HAC23" s="23"/>
      <c r="HAD23" s="23"/>
      <c r="HAE23" s="23"/>
      <c r="HAF23" s="23"/>
      <c r="HAG23" s="23"/>
      <c r="HAH23" s="23"/>
      <c r="HAI23" s="23"/>
      <c r="HAJ23" s="23"/>
      <c r="HAK23" s="23"/>
      <c r="HAL23" s="23"/>
      <c r="HAM23" s="23"/>
      <c r="HAN23" s="23"/>
      <c r="HAO23" s="23"/>
      <c r="HAP23" s="23"/>
      <c r="HAQ23" s="23"/>
      <c r="HAR23" s="23"/>
      <c r="HAS23" s="23"/>
      <c r="HAT23" s="23"/>
      <c r="HAU23" s="23"/>
      <c r="HAV23" s="23"/>
      <c r="HAW23" s="23"/>
      <c r="HAX23" s="23"/>
      <c r="HAY23" s="23"/>
      <c r="HAZ23" s="23"/>
      <c r="HBA23" s="23"/>
      <c r="HBB23" s="23"/>
      <c r="HBC23" s="23"/>
      <c r="HBD23" s="23"/>
      <c r="HBE23" s="23"/>
      <c r="HBF23" s="23"/>
      <c r="HBG23" s="23"/>
      <c r="HBH23" s="23"/>
      <c r="HBI23" s="23"/>
      <c r="HBJ23" s="23"/>
      <c r="HBK23" s="23"/>
      <c r="HBL23" s="23"/>
      <c r="HBM23" s="23"/>
      <c r="HBN23" s="23"/>
      <c r="HBO23" s="23"/>
      <c r="HBP23" s="23"/>
      <c r="HBQ23" s="23"/>
      <c r="HBR23" s="23"/>
      <c r="HBS23" s="23"/>
      <c r="HBT23" s="23"/>
      <c r="HBU23" s="23"/>
      <c r="HBV23" s="23"/>
      <c r="HBW23" s="23"/>
      <c r="HBX23" s="23"/>
      <c r="HBY23" s="23"/>
      <c r="HBZ23" s="23"/>
      <c r="HCA23" s="23"/>
      <c r="HCB23" s="23"/>
      <c r="HCC23" s="23"/>
      <c r="HCD23" s="23"/>
      <c r="HCE23" s="23"/>
      <c r="HCF23" s="23"/>
      <c r="HCG23" s="23"/>
      <c r="HCH23" s="23"/>
      <c r="HCI23" s="23"/>
      <c r="HCJ23" s="23"/>
      <c r="HCK23" s="23"/>
      <c r="HCL23" s="23"/>
      <c r="HCM23" s="23"/>
      <c r="HCN23" s="23"/>
      <c r="HCO23" s="23"/>
      <c r="HCP23" s="23"/>
      <c r="HCQ23" s="23"/>
      <c r="HCR23" s="23"/>
      <c r="HCS23" s="23"/>
      <c r="HCT23" s="23"/>
      <c r="HCU23" s="23"/>
      <c r="HCV23" s="23"/>
      <c r="HCW23" s="23"/>
      <c r="HCX23" s="23"/>
      <c r="HCY23" s="23"/>
      <c r="HCZ23" s="23"/>
      <c r="HDA23" s="23"/>
      <c r="HDB23" s="23"/>
      <c r="HDC23" s="23"/>
      <c r="HDD23" s="23"/>
      <c r="HDE23" s="23"/>
      <c r="HDF23" s="23"/>
      <c r="HDG23" s="23"/>
      <c r="HDH23" s="23"/>
      <c r="HDI23" s="23"/>
      <c r="HDJ23" s="23"/>
      <c r="HDK23" s="23"/>
      <c r="HDL23" s="23"/>
      <c r="HDM23" s="23"/>
      <c r="HDN23" s="23"/>
      <c r="HDO23" s="23"/>
      <c r="HDP23" s="23"/>
      <c r="HDQ23" s="23"/>
      <c r="HDR23" s="23"/>
      <c r="HDS23" s="23"/>
      <c r="HDT23" s="23"/>
      <c r="HDU23" s="23"/>
      <c r="HDV23" s="23"/>
      <c r="HDW23" s="23"/>
      <c r="HDX23" s="23"/>
      <c r="HDY23" s="23"/>
      <c r="HDZ23" s="23"/>
      <c r="HEA23" s="23"/>
      <c r="HEB23" s="23"/>
      <c r="HEC23" s="23"/>
      <c r="HED23" s="23"/>
      <c r="HEE23" s="23"/>
      <c r="HEF23" s="23"/>
      <c r="HEG23" s="23"/>
      <c r="HEH23" s="23"/>
      <c r="HEI23" s="23"/>
      <c r="HEJ23" s="23"/>
      <c r="HEK23" s="23"/>
      <c r="HEL23" s="23"/>
      <c r="HEM23" s="23"/>
      <c r="HEN23" s="23"/>
      <c r="HEO23" s="23"/>
      <c r="HEP23" s="23"/>
      <c r="HEQ23" s="23"/>
      <c r="HER23" s="23"/>
      <c r="HES23" s="23"/>
      <c r="HET23" s="23"/>
      <c r="HEU23" s="23"/>
      <c r="HEV23" s="23"/>
      <c r="HEW23" s="23"/>
      <c r="HEX23" s="23"/>
      <c r="HEY23" s="23"/>
      <c r="HEZ23" s="23"/>
      <c r="HFA23" s="23"/>
      <c r="HFB23" s="23"/>
      <c r="HFC23" s="23"/>
      <c r="HFD23" s="23"/>
      <c r="HFE23" s="23"/>
      <c r="HFF23" s="23"/>
      <c r="HFG23" s="23"/>
      <c r="HFH23" s="23"/>
      <c r="HFI23" s="23"/>
      <c r="HFJ23" s="23"/>
      <c r="HFK23" s="23"/>
      <c r="HFL23" s="23"/>
      <c r="HFM23" s="23"/>
      <c r="HFN23" s="23"/>
      <c r="HFO23" s="23"/>
      <c r="HFP23" s="23"/>
      <c r="HFQ23" s="23"/>
      <c r="HFR23" s="23"/>
      <c r="HFS23" s="23"/>
      <c r="HFT23" s="23"/>
      <c r="HFU23" s="23"/>
      <c r="HFV23" s="23"/>
      <c r="HFW23" s="23"/>
      <c r="HFX23" s="23"/>
      <c r="HFY23" s="23"/>
      <c r="HFZ23" s="23"/>
      <c r="HGA23" s="23"/>
      <c r="HGB23" s="23"/>
      <c r="HGC23" s="23"/>
      <c r="HGD23" s="23"/>
      <c r="HGE23" s="23"/>
      <c r="HGF23" s="23"/>
      <c r="HGG23" s="23"/>
      <c r="HGH23" s="23"/>
      <c r="HGI23" s="23"/>
      <c r="HGJ23" s="23"/>
      <c r="HGK23" s="23"/>
      <c r="HGL23" s="23"/>
      <c r="HGM23" s="23"/>
      <c r="HGN23" s="23"/>
      <c r="HGO23" s="23"/>
      <c r="HGP23" s="23"/>
      <c r="HGQ23" s="23"/>
      <c r="HGR23" s="23"/>
      <c r="HGS23" s="23"/>
      <c r="HGT23" s="23"/>
      <c r="HGU23" s="23"/>
      <c r="HGV23" s="23"/>
      <c r="HGW23" s="23"/>
      <c r="HGX23" s="23"/>
      <c r="HGY23" s="23"/>
      <c r="HGZ23" s="23"/>
      <c r="HHA23" s="23"/>
      <c r="HHB23" s="23"/>
      <c r="HHC23" s="23"/>
      <c r="HHD23" s="23"/>
      <c r="HHE23" s="23"/>
      <c r="HHF23" s="23"/>
      <c r="HHG23" s="23"/>
      <c r="HHH23" s="23"/>
      <c r="HHI23" s="23"/>
      <c r="HHJ23" s="23"/>
      <c r="HHK23" s="23"/>
      <c r="HHL23" s="23"/>
      <c r="HHM23" s="23"/>
      <c r="HHN23" s="23"/>
      <c r="HHO23" s="23"/>
      <c r="HHP23" s="23"/>
      <c r="HHQ23" s="23"/>
      <c r="HHR23" s="23"/>
      <c r="HHS23" s="23"/>
      <c r="HHT23" s="23"/>
      <c r="HHU23" s="23"/>
      <c r="HHV23" s="23"/>
      <c r="HHW23" s="23"/>
      <c r="HHX23" s="23"/>
      <c r="HHY23" s="23"/>
      <c r="HHZ23" s="23"/>
      <c r="HIA23" s="23"/>
      <c r="HIB23" s="23"/>
      <c r="HIC23" s="23"/>
      <c r="HID23" s="23"/>
      <c r="HIE23" s="23"/>
      <c r="HIF23" s="23"/>
      <c r="HIG23" s="23"/>
      <c r="HIH23" s="23"/>
      <c r="HII23" s="23"/>
      <c r="HIJ23" s="23"/>
      <c r="HIK23" s="23"/>
      <c r="HIL23" s="23"/>
      <c r="HIM23" s="23"/>
      <c r="HIN23" s="23"/>
      <c r="HIO23" s="23"/>
      <c r="HIP23" s="23"/>
      <c r="HIQ23" s="23"/>
      <c r="HIR23" s="23"/>
      <c r="HIS23" s="23"/>
      <c r="HIT23" s="23"/>
      <c r="HIU23" s="23"/>
      <c r="HIV23" s="23"/>
      <c r="HIW23" s="23"/>
      <c r="HIX23" s="23"/>
      <c r="HIY23" s="23"/>
      <c r="HIZ23" s="23"/>
      <c r="HJA23" s="23"/>
      <c r="HJB23" s="23"/>
      <c r="HJC23" s="23"/>
      <c r="HJD23" s="23"/>
      <c r="HJE23" s="23"/>
      <c r="HJF23" s="23"/>
      <c r="HJG23" s="23"/>
      <c r="HJH23" s="23"/>
      <c r="HJI23" s="23"/>
      <c r="HJJ23" s="23"/>
      <c r="HJK23" s="23"/>
      <c r="HJL23" s="23"/>
      <c r="HJM23" s="23"/>
      <c r="HJN23" s="23"/>
      <c r="HJO23" s="23"/>
      <c r="HJP23" s="23"/>
      <c r="HJQ23" s="23"/>
      <c r="HJR23" s="23"/>
      <c r="HJS23" s="23"/>
      <c r="HJT23" s="23"/>
      <c r="HJU23" s="23"/>
      <c r="HJV23" s="23"/>
      <c r="HJW23" s="23"/>
      <c r="HJX23" s="23"/>
      <c r="HJY23" s="23"/>
      <c r="HJZ23" s="23"/>
      <c r="HKA23" s="23"/>
      <c r="HKB23" s="23"/>
      <c r="HKC23" s="23"/>
      <c r="HKD23" s="23"/>
      <c r="HKE23" s="23"/>
      <c r="HKF23" s="23"/>
      <c r="HKG23" s="23"/>
      <c r="HKH23" s="23"/>
      <c r="HKI23" s="23"/>
      <c r="HKJ23" s="23"/>
      <c r="HKK23" s="23"/>
      <c r="HKL23" s="23"/>
      <c r="HKM23" s="23"/>
      <c r="HKN23" s="23"/>
      <c r="HKO23" s="23"/>
      <c r="HKP23" s="23"/>
      <c r="HKQ23" s="23"/>
      <c r="HKR23" s="23"/>
      <c r="HKS23" s="23"/>
      <c r="HKT23" s="23"/>
      <c r="HKU23" s="23"/>
      <c r="HKV23" s="23"/>
      <c r="HKW23" s="23"/>
      <c r="HKX23" s="23"/>
      <c r="HKY23" s="23"/>
      <c r="HKZ23" s="23"/>
      <c r="HLA23" s="23"/>
      <c r="HLB23" s="23"/>
      <c r="HLC23" s="23"/>
      <c r="HLD23" s="23"/>
      <c r="HLE23" s="23"/>
      <c r="HLF23" s="23"/>
      <c r="HLG23" s="23"/>
      <c r="HLH23" s="23"/>
      <c r="HLI23" s="23"/>
      <c r="HLJ23" s="23"/>
      <c r="HLK23" s="23"/>
      <c r="HLL23" s="23"/>
      <c r="HLM23" s="23"/>
      <c r="HLN23" s="23"/>
      <c r="HLO23" s="23"/>
      <c r="HLP23" s="23"/>
      <c r="HLQ23" s="23"/>
      <c r="HLR23" s="23"/>
      <c r="HLS23" s="23"/>
      <c r="HLT23" s="23"/>
      <c r="HLU23" s="23"/>
      <c r="HLV23" s="23"/>
      <c r="HLW23" s="23"/>
      <c r="HLX23" s="23"/>
      <c r="HLY23" s="23"/>
      <c r="HLZ23" s="23"/>
      <c r="HMA23" s="23"/>
      <c r="HMB23" s="23"/>
      <c r="HMC23" s="23"/>
      <c r="HMD23" s="23"/>
      <c r="HME23" s="23"/>
      <c r="HMF23" s="23"/>
      <c r="HMG23" s="23"/>
      <c r="HMH23" s="23"/>
      <c r="HMI23" s="23"/>
      <c r="HMJ23" s="23"/>
      <c r="HMK23" s="23"/>
      <c r="HML23" s="23"/>
      <c r="HMM23" s="23"/>
      <c r="HMN23" s="23"/>
      <c r="HMO23" s="23"/>
      <c r="HMP23" s="23"/>
      <c r="HMQ23" s="23"/>
      <c r="HMR23" s="23"/>
      <c r="HMS23" s="23"/>
      <c r="HMT23" s="23"/>
      <c r="HMU23" s="23"/>
      <c r="HMV23" s="23"/>
      <c r="HMW23" s="23"/>
      <c r="HMX23" s="23"/>
      <c r="HMY23" s="23"/>
      <c r="HMZ23" s="23"/>
      <c r="HNA23" s="23"/>
      <c r="HNB23" s="23"/>
      <c r="HNC23" s="23"/>
      <c r="HND23" s="23"/>
      <c r="HNE23" s="23"/>
      <c r="HNF23" s="23"/>
      <c r="HNG23" s="23"/>
      <c r="HNH23" s="23"/>
      <c r="HNI23" s="23"/>
      <c r="HNJ23" s="23"/>
      <c r="HNK23" s="23"/>
      <c r="HNL23" s="23"/>
      <c r="HNM23" s="23"/>
      <c r="HNN23" s="23"/>
      <c r="HNO23" s="23"/>
      <c r="HNP23" s="23"/>
      <c r="HNQ23" s="23"/>
      <c r="HNR23" s="23"/>
      <c r="HNS23" s="23"/>
      <c r="HNT23" s="23"/>
      <c r="HNU23" s="23"/>
      <c r="HNV23" s="23"/>
      <c r="HNW23" s="23"/>
      <c r="HNX23" s="23"/>
      <c r="HNY23" s="23"/>
      <c r="HNZ23" s="23"/>
      <c r="HOA23" s="23"/>
      <c r="HOB23" s="23"/>
      <c r="HOC23" s="23"/>
      <c r="HOD23" s="23"/>
      <c r="HOE23" s="23"/>
      <c r="HOF23" s="23"/>
      <c r="HOG23" s="23"/>
      <c r="HOH23" s="23"/>
      <c r="HOI23" s="23"/>
      <c r="HOJ23" s="23"/>
      <c r="HOK23" s="23"/>
      <c r="HOL23" s="23"/>
      <c r="HOM23" s="23"/>
      <c r="HON23" s="23"/>
      <c r="HOO23" s="23"/>
      <c r="HOP23" s="23"/>
      <c r="HOQ23" s="23"/>
      <c r="HOR23" s="23"/>
      <c r="HOS23" s="23"/>
      <c r="HOT23" s="23"/>
      <c r="HOU23" s="23"/>
      <c r="HOV23" s="23"/>
      <c r="HOW23" s="23"/>
      <c r="HOX23" s="23"/>
      <c r="HOY23" s="23"/>
      <c r="HOZ23" s="23"/>
      <c r="HPA23" s="23"/>
      <c r="HPB23" s="23"/>
      <c r="HPC23" s="23"/>
      <c r="HPD23" s="23"/>
      <c r="HPE23" s="23"/>
      <c r="HPF23" s="23"/>
      <c r="HPG23" s="23"/>
      <c r="HPH23" s="23"/>
      <c r="HPI23" s="23"/>
      <c r="HPJ23" s="23"/>
      <c r="HPK23" s="23"/>
      <c r="HPL23" s="23"/>
      <c r="HPM23" s="23"/>
      <c r="HPN23" s="23"/>
      <c r="HPO23" s="23"/>
      <c r="HPP23" s="23"/>
      <c r="HPQ23" s="23"/>
      <c r="HPR23" s="23"/>
      <c r="HPS23" s="23"/>
      <c r="HPT23" s="23"/>
      <c r="HPU23" s="23"/>
      <c r="HPV23" s="23"/>
      <c r="HPW23" s="23"/>
      <c r="HPX23" s="23"/>
      <c r="HPY23" s="23"/>
      <c r="HPZ23" s="23"/>
      <c r="HQA23" s="23"/>
      <c r="HQB23" s="23"/>
      <c r="HQC23" s="23"/>
      <c r="HQD23" s="23"/>
      <c r="HQE23" s="23"/>
      <c r="HQF23" s="23"/>
      <c r="HQG23" s="23"/>
      <c r="HQH23" s="23"/>
      <c r="HQI23" s="23"/>
      <c r="HQJ23" s="23"/>
      <c r="HQK23" s="23"/>
      <c r="HQL23" s="23"/>
      <c r="HQM23" s="23"/>
      <c r="HQN23" s="23"/>
      <c r="HQO23" s="23"/>
      <c r="HQP23" s="23"/>
      <c r="HQQ23" s="23"/>
      <c r="HQR23" s="23"/>
      <c r="HQS23" s="23"/>
      <c r="HQT23" s="23"/>
      <c r="HQU23" s="23"/>
      <c r="HQV23" s="23"/>
      <c r="HQW23" s="23"/>
      <c r="HQX23" s="23"/>
      <c r="HQY23" s="23"/>
      <c r="HQZ23" s="23"/>
      <c r="HRA23" s="23"/>
      <c r="HRB23" s="23"/>
      <c r="HRC23" s="23"/>
      <c r="HRD23" s="23"/>
      <c r="HRE23" s="23"/>
      <c r="HRF23" s="23"/>
      <c r="HRG23" s="23"/>
      <c r="HRH23" s="23"/>
      <c r="HRI23" s="23"/>
      <c r="HRJ23" s="23"/>
      <c r="HRK23" s="23"/>
      <c r="HRL23" s="23"/>
      <c r="HRM23" s="23"/>
      <c r="HRN23" s="23"/>
      <c r="HRO23" s="23"/>
      <c r="HRP23" s="23"/>
      <c r="HRQ23" s="23"/>
      <c r="HRR23" s="23"/>
      <c r="HRS23" s="23"/>
      <c r="HRT23" s="23"/>
      <c r="HRU23" s="23"/>
      <c r="HRV23" s="23"/>
      <c r="HRW23" s="23"/>
      <c r="HRX23" s="23"/>
      <c r="HRY23" s="23"/>
      <c r="HRZ23" s="23"/>
      <c r="HSA23" s="23"/>
      <c r="HSB23" s="23"/>
      <c r="HSC23" s="23"/>
      <c r="HSD23" s="23"/>
      <c r="HSE23" s="23"/>
      <c r="HSF23" s="23"/>
      <c r="HSG23" s="23"/>
      <c r="HSH23" s="23"/>
      <c r="HSI23" s="23"/>
      <c r="HSJ23" s="23"/>
      <c r="HSK23" s="23"/>
      <c r="HSL23" s="23"/>
      <c r="HSM23" s="23"/>
      <c r="HSN23" s="23"/>
      <c r="HSO23" s="23"/>
      <c r="HSP23" s="23"/>
      <c r="HSQ23" s="23"/>
      <c r="HSR23" s="23"/>
      <c r="HSS23" s="23"/>
      <c r="HST23" s="23"/>
      <c r="HSU23" s="23"/>
      <c r="HSV23" s="23"/>
      <c r="HSW23" s="23"/>
      <c r="HSX23" s="23"/>
      <c r="HSY23" s="23"/>
      <c r="HSZ23" s="23"/>
      <c r="HTA23" s="23"/>
      <c r="HTB23" s="23"/>
      <c r="HTC23" s="23"/>
      <c r="HTD23" s="23"/>
      <c r="HTE23" s="23"/>
      <c r="HTF23" s="23"/>
      <c r="HTG23" s="23"/>
      <c r="HTH23" s="23"/>
      <c r="HTI23" s="23"/>
      <c r="HTJ23" s="23"/>
      <c r="HTK23" s="23"/>
      <c r="HTL23" s="23"/>
      <c r="HTM23" s="23"/>
      <c r="HTN23" s="23"/>
      <c r="HTO23" s="23"/>
      <c r="HTP23" s="23"/>
      <c r="HTQ23" s="23"/>
      <c r="HTR23" s="23"/>
      <c r="HTS23" s="23"/>
      <c r="HTT23" s="23"/>
      <c r="HTU23" s="23"/>
      <c r="HTV23" s="23"/>
      <c r="HTW23" s="23"/>
      <c r="HTX23" s="23"/>
      <c r="HTY23" s="23"/>
      <c r="HTZ23" s="23"/>
      <c r="HUA23" s="23"/>
      <c r="HUB23" s="23"/>
      <c r="HUC23" s="23"/>
      <c r="HUD23" s="23"/>
      <c r="HUE23" s="23"/>
      <c r="HUF23" s="23"/>
      <c r="HUG23" s="23"/>
      <c r="HUH23" s="23"/>
      <c r="HUI23" s="23"/>
      <c r="HUJ23" s="23"/>
      <c r="HUK23" s="23"/>
      <c r="HUL23" s="23"/>
      <c r="HUM23" s="23"/>
      <c r="HUN23" s="23"/>
      <c r="HUO23" s="23"/>
      <c r="HUP23" s="23"/>
      <c r="HUQ23" s="23"/>
      <c r="HUR23" s="23"/>
      <c r="HUS23" s="23"/>
      <c r="HUT23" s="23"/>
      <c r="HUU23" s="23"/>
      <c r="HUV23" s="23"/>
      <c r="HUW23" s="23"/>
      <c r="HUX23" s="23"/>
      <c r="HUY23" s="23"/>
      <c r="HUZ23" s="23"/>
      <c r="HVA23" s="23"/>
      <c r="HVB23" s="23"/>
      <c r="HVC23" s="23"/>
      <c r="HVD23" s="23"/>
      <c r="HVE23" s="23"/>
      <c r="HVF23" s="23"/>
      <c r="HVG23" s="23"/>
      <c r="HVH23" s="23"/>
      <c r="HVI23" s="23"/>
      <c r="HVJ23" s="23"/>
      <c r="HVK23" s="23"/>
      <c r="HVL23" s="23"/>
      <c r="HVM23" s="23"/>
      <c r="HVN23" s="23"/>
      <c r="HVO23" s="23"/>
      <c r="HVP23" s="23"/>
      <c r="HVQ23" s="23"/>
      <c r="HVR23" s="23"/>
      <c r="HVS23" s="23"/>
      <c r="HVT23" s="23"/>
      <c r="HVU23" s="23"/>
      <c r="HVV23" s="23"/>
      <c r="HVW23" s="23"/>
      <c r="HVX23" s="23"/>
      <c r="HVY23" s="23"/>
      <c r="HVZ23" s="23"/>
      <c r="HWA23" s="23"/>
      <c r="HWB23" s="23"/>
      <c r="HWC23" s="23"/>
      <c r="HWD23" s="23"/>
      <c r="HWE23" s="23"/>
      <c r="HWF23" s="23"/>
      <c r="HWG23" s="23"/>
      <c r="HWH23" s="23"/>
      <c r="HWI23" s="23"/>
      <c r="HWJ23" s="23"/>
      <c r="HWK23" s="23"/>
      <c r="HWL23" s="23"/>
      <c r="HWM23" s="23"/>
      <c r="HWN23" s="23"/>
      <c r="HWO23" s="23"/>
      <c r="HWP23" s="23"/>
      <c r="HWQ23" s="23"/>
      <c r="HWR23" s="23"/>
      <c r="HWS23" s="23"/>
      <c r="HWT23" s="23"/>
      <c r="HWU23" s="23"/>
      <c r="HWV23" s="23"/>
      <c r="HWW23" s="23"/>
      <c r="HWX23" s="23"/>
      <c r="HWY23" s="23"/>
      <c r="HWZ23" s="23"/>
      <c r="HXA23" s="23"/>
      <c r="HXB23" s="23"/>
      <c r="HXC23" s="23"/>
      <c r="HXD23" s="23"/>
      <c r="HXE23" s="23"/>
      <c r="HXF23" s="23"/>
      <c r="HXG23" s="23"/>
      <c r="HXH23" s="23"/>
      <c r="HXI23" s="23"/>
      <c r="HXJ23" s="23"/>
      <c r="HXK23" s="23"/>
      <c r="HXL23" s="23"/>
      <c r="HXM23" s="23"/>
      <c r="HXN23" s="23"/>
      <c r="HXO23" s="23"/>
      <c r="HXP23" s="23"/>
      <c r="HXQ23" s="23"/>
      <c r="HXR23" s="23"/>
      <c r="HXS23" s="23"/>
      <c r="HXT23" s="23"/>
      <c r="HXU23" s="23"/>
      <c r="HXV23" s="23"/>
      <c r="HXW23" s="23"/>
      <c r="HXX23" s="23"/>
      <c r="HXY23" s="23"/>
      <c r="HXZ23" s="23"/>
      <c r="HYA23" s="23"/>
      <c r="HYB23" s="23"/>
      <c r="HYC23" s="23"/>
      <c r="HYD23" s="23"/>
      <c r="HYE23" s="23"/>
      <c r="HYF23" s="23"/>
      <c r="HYG23" s="23"/>
      <c r="HYH23" s="23"/>
      <c r="HYI23" s="23"/>
      <c r="HYJ23" s="23"/>
      <c r="HYK23" s="23"/>
      <c r="HYL23" s="23"/>
      <c r="HYM23" s="23"/>
      <c r="HYN23" s="23"/>
      <c r="HYO23" s="23"/>
      <c r="HYP23" s="23"/>
      <c r="HYQ23" s="23"/>
      <c r="HYR23" s="23"/>
      <c r="HYS23" s="23"/>
      <c r="HYT23" s="23"/>
      <c r="HYU23" s="23"/>
      <c r="HYV23" s="23"/>
      <c r="HYW23" s="23"/>
      <c r="HYX23" s="23"/>
      <c r="HYY23" s="23"/>
      <c r="HYZ23" s="23"/>
      <c r="HZA23" s="23"/>
      <c r="HZB23" s="23"/>
      <c r="HZC23" s="23"/>
      <c r="HZD23" s="23"/>
      <c r="HZE23" s="23"/>
      <c r="HZF23" s="23"/>
      <c r="HZG23" s="23"/>
      <c r="HZH23" s="23"/>
      <c r="HZI23" s="23"/>
      <c r="HZJ23" s="23"/>
      <c r="HZK23" s="23"/>
      <c r="HZL23" s="23"/>
      <c r="HZM23" s="23"/>
      <c r="HZN23" s="23"/>
      <c r="HZO23" s="23"/>
      <c r="HZP23" s="23"/>
      <c r="HZQ23" s="23"/>
      <c r="HZR23" s="23"/>
      <c r="HZS23" s="23"/>
      <c r="HZT23" s="23"/>
      <c r="HZU23" s="23"/>
      <c r="HZV23" s="23"/>
      <c r="HZW23" s="23"/>
      <c r="HZX23" s="23"/>
      <c r="HZY23" s="23"/>
      <c r="HZZ23" s="23"/>
      <c r="IAA23" s="23"/>
      <c r="IAB23" s="23"/>
      <c r="IAC23" s="23"/>
      <c r="IAD23" s="23"/>
      <c r="IAE23" s="23"/>
      <c r="IAF23" s="23"/>
      <c r="IAG23" s="23"/>
      <c r="IAH23" s="23"/>
      <c r="IAI23" s="23"/>
      <c r="IAJ23" s="23"/>
      <c r="IAK23" s="23"/>
      <c r="IAL23" s="23"/>
      <c r="IAM23" s="23"/>
      <c r="IAN23" s="23"/>
      <c r="IAO23" s="23"/>
      <c r="IAP23" s="23"/>
      <c r="IAQ23" s="23"/>
      <c r="IAR23" s="23"/>
      <c r="IAS23" s="23"/>
      <c r="IAT23" s="23"/>
      <c r="IAU23" s="23"/>
      <c r="IAV23" s="23"/>
      <c r="IAW23" s="23"/>
      <c r="IAX23" s="23"/>
      <c r="IAY23" s="23"/>
      <c r="IAZ23" s="23"/>
      <c r="IBA23" s="23"/>
      <c r="IBB23" s="23"/>
      <c r="IBC23" s="23"/>
      <c r="IBD23" s="23"/>
      <c r="IBE23" s="23"/>
      <c r="IBF23" s="23"/>
      <c r="IBG23" s="23"/>
      <c r="IBH23" s="23"/>
      <c r="IBI23" s="23"/>
      <c r="IBJ23" s="23"/>
      <c r="IBK23" s="23"/>
      <c r="IBL23" s="23"/>
      <c r="IBM23" s="23"/>
      <c r="IBN23" s="23"/>
      <c r="IBO23" s="23"/>
      <c r="IBP23" s="23"/>
      <c r="IBQ23" s="23"/>
      <c r="IBR23" s="23"/>
      <c r="IBS23" s="23"/>
      <c r="IBT23" s="23"/>
      <c r="IBU23" s="23"/>
      <c r="IBV23" s="23"/>
      <c r="IBW23" s="23"/>
      <c r="IBX23" s="23"/>
      <c r="IBY23" s="23"/>
      <c r="IBZ23" s="23"/>
      <c r="ICA23" s="23"/>
      <c r="ICB23" s="23"/>
      <c r="ICC23" s="23"/>
      <c r="ICD23" s="23"/>
      <c r="ICE23" s="23"/>
      <c r="ICF23" s="23"/>
      <c r="ICG23" s="23"/>
      <c r="ICH23" s="23"/>
      <c r="ICI23" s="23"/>
      <c r="ICJ23" s="23"/>
      <c r="ICK23" s="23"/>
      <c r="ICL23" s="23"/>
      <c r="ICM23" s="23"/>
      <c r="ICN23" s="23"/>
      <c r="ICO23" s="23"/>
      <c r="ICP23" s="23"/>
      <c r="ICQ23" s="23"/>
      <c r="ICR23" s="23"/>
      <c r="ICS23" s="23"/>
      <c r="ICT23" s="23"/>
      <c r="ICU23" s="23"/>
      <c r="ICV23" s="23"/>
      <c r="ICW23" s="23"/>
      <c r="ICX23" s="23"/>
      <c r="ICY23" s="23"/>
      <c r="ICZ23" s="23"/>
      <c r="IDA23" s="23"/>
      <c r="IDB23" s="23"/>
      <c r="IDC23" s="23"/>
      <c r="IDD23" s="23"/>
      <c r="IDE23" s="23"/>
      <c r="IDF23" s="23"/>
      <c r="IDG23" s="23"/>
      <c r="IDH23" s="23"/>
      <c r="IDI23" s="23"/>
      <c r="IDJ23" s="23"/>
      <c r="IDK23" s="23"/>
      <c r="IDL23" s="23"/>
      <c r="IDM23" s="23"/>
      <c r="IDN23" s="23"/>
      <c r="IDO23" s="23"/>
      <c r="IDP23" s="23"/>
      <c r="IDQ23" s="23"/>
      <c r="IDR23" s="23"/>
      <c r="IDS23" s="23"/>
      <c r="IDT23" s="23"/>
      <c r="IDU23" s="23"/>
      <c r="IDV23" s="23"/>
      <c r="IDW23" s="23"/>
      <c r="IDX23" s="23"/>
      <c r="IDY23" s="23"/>
      <c r="IDZ23" s="23"/>
      <c r="IEA23" s="23"/>
      <c r="IEB23" s="23"/>
      <c r="IEC23" s="23"/>
      <c r="IED23" s="23"/>
      <c r="IEE23" s="23"/>
      <c r="IEF23" s="23"/>
      <c r="IEG23" s="23"/>
      <c r="IEH23" s="23"/>
      <c r="IEI23" s="23"/>
      <c r="IEJ23" s="23"/>
      <c r="IEK23" s="23"/>
      <c r="IEL23" s="23"/>
      <c r="IEM23" s="23"/>
      <c r="IEN23" s="23"/>
      <c r="IEO23" s="23"/>
      <c r="IEP23" s="23"/>
      <c r="IEQ23" s="23"/>
      <c r="IER23" s="23"/>
      <c r="IES23" s="23"/>
      <c r="IET23" s="23"/>
      <c r="IEU23" s="23"/>
      <c r="IEV23" s="23"/>
      <c r="IEW23" s="23"/>
      <c r="IEX23" s="23"/>
      <c r="IEY23" s="23"/>
      <c r="IEZ23" s="23"/>
      <c r="IFA23" s="23"/>
      <c r="IFB23" s="23"/>
      <c r="IFC23" s="23"/>
      <c r="IFD23" s="23"/>
      <c r="IFE23" s="23"/>
      <c r="IFF23" s="23"/>
      <c r="IFG23" s="23"/>
      <c r="IFH23" s="23"/>
      <c r="IFI23" s="23"/>
      <c r="IFJ23" s="23"/>
      <c r="IFK23" s="23"/>
      <c r="IFL23" s="23"/>
      <c r="IFM23" s="23"/>
      <c r="IFN23" s="23"/>
      <c r="IFO23" s="23"/>
      <c r="IFP23" s="23"/>
      <c r="IFQ23" s="23"/>
      <c r="IFR23" s="23"/>
      <c r="IFS23" s="23"/>
      <c r="IFT23" s="23"/>
      <c r="IFU23" s="23"/>
      <c r="IFV23" s="23"/>
      <c r="IFW23" s="23"/>
      <c r="IFX23" s="23"/>
      <c r="IFY23" s="23"/>
      <c r="IFZ23" s="23"/>
      <c r="IGA23" s="23"/>
      <c r="IGB23" s="23"/>
      <c r="IGC23" s="23"/>
      <c r="IGD23" s="23"/>
      <c r="IGE23" s="23"/>
      <c r="IGF23" s="23"/>
      <c r="IGG23" s="23"/>
      <c r="IGH23" s="23"/>
      <c r="IGI23" s="23"/>
      <c r="IGJ23" s="23"/>
      <c r="IGK23" s="23"/>
      <c r="IGL23" s="23"/>
      <c r="IGM23" s="23"/>
      <c r="IGN23" s="23"/>
      <c r="IGO23" s="23"/>
      <c r="IGP23" s="23"/>
      <c r="IGQ23" s="23"/>
      <c r="IGR23" s="23"/>
      <c r="IGS23" s="23"/>
      <c r="IGT23" s="23"/>
      <c r="IGU23" s="23"/>
      <c r="IGV23" s="23"/>
      <c r="IGW23" s="23"/>
      <c r="IGX23" s="23"/>
      <c r="IGY23" s="23"/>
      <c r="IGZ23" s="23"/>
      <c r="IHA23" s="23"/>
      <c r="IHB23" s="23"/>
      <c r="IHC23" s="23"/>
      <c r="IHD23" s="23"/>
      <c r="IHE23" s="23"/>
      <c r="IHF23" s="23"/>
      <c r="IHG23" s="23"/>
      <c r="IHH23" s="23"/>
      <c r="IHI23" s="23"/>
      <c r="IHJ23" s="23"/>
      <c r="IHK23" s="23"/>
      <c r="IHL23" s="23"/>
      <c r="IHM23" s="23"/>
      <c r="IHN23" s="23"/>
      <c r="IHO23" s="23"/>
      <c r="IHP23" s="23"/>
      <c r="IHQ23" s="23"/>
      <c r="IHR23" s="23"/>
      <c r="IHS23" s="23"/>
      <c r="IHT23" s="23"/>
      <c r="IHU23" s="23"/>
      <c r="IHV23" s="23"/>
      <c r="IHW23" s="23"/>
      <c r="IHX23" s="23"/>
      <c r="IHY23" s="23"/>
      <c r="IHZ23" s="23"/>
      <c r="IIA23" s="23"/>
      <c r="IIB23" s="23"/>
      <c r="IIC23" s="23"/>
      <c r="IID23" s="23"/>
      <c r="IIE23" s="23"/>
      <c r="IIF23" s="23"/>
      <c r="IIG23" s="23"/>
      <c r="IIH23" s="23"/>
      <c r="III23" s="23"/>
      <c r="IIJ23" s="23"/>
      <c r="IIK23" s="23"/>
      <c r="IIL23" s="23"/>
      <c r="IIM23" s="23"/>
      <c r="IIN23" s="23"/>
      <c r="IIO23" s="23"/>
      <c r="IIP23" s="23"/>
      <c r="IIQ23" s="23"/>
      <c r="IIR23" s="23"/>
      <c r="IIS23" s="23"/>
      <c r="IIT23" s="23"/>
      <c r="IIU23" s="23"/>
      <c r="IIV23" s="23"/>
      <c r="IIW23" s="23"/>
      <c r="IIX23" s="23"/>
      <c r="IIY23" s="23"/>
      <c r="IIZ23" s="23"/>
      <c r="IJA23" s="23"/>
      <c r="IJB23" s="23"/>
      <c r="IJC23" s="23"/>
      <c r="IJD23" s="23"/>
      <c r="IJE23" s="23"/>
      <c r="IJF23" s="23"/>
      <c r="IJG23" s="23"/>
      <c r="IJH23" s="23"/>
      <c r="IJI23" s="23"/>
      <c r="IJJ23" s="23"/>
      <c r="IJK23" s="23"/>
      <c r="IJL23" s="23"/>
      <c r="IJM23" s="23"/>
      <c r="IJN23" s="23"/>
      <c r="IJO23" s="23"/>
      <c r="IJP23" s="23"/>
      <c r="IJQ23" s="23"/>
      <c r="IJR23" s="23"/>
      <c r="IJS23" s="23"/>
      <c r="IJT23" s="23"/>
      <c r="IJU23" s="23"/>
      <c r="IJV23" s="23"/>
      <c r="IJW23" s="23"/>
      <c r="IJX23" s="23"/>
      <c r="IJY23" s="23"/>
      <c r="IJZ23" s="23"/>
      <c r="IKA23" s="23"/>
      <c r="IKB23" s="23"/>
      <c r="IKC23" s="23"/>
      <c r="IKD23" s="23"/>
      <c r="IKE23" s="23"/>
      <c r="IKF23" s="23"/>
      <c r="IKG23" s="23"/>
      <c r="IKH23" s="23"/>
      <c r="IKI23" s="23"/>
      <c r="IKJ23" s="23"/>
      <c r="IKK23" s="23"/>
      <c r="IKL23" s="23"/>
      <c r="IKM23" s="23"/>
      <c r="IKN23" s="23"/>
      <c r="IKO23" s="23"/>
      <c r="IKP23" s="23"/>
      <c r="IKQ23" s="23"/>
      <c r="IKR23" s="23"/>
      <c r="IKS23" s="23"/>
      <c r="IKT23" s="23"/>
      <c r="IKU23" s="23"/>
      <c r="IKV23" s="23"/>
      <c r="IKW23" s="23"/>
      <c r="IKX23" s="23"/>
      <c r="IKY23" s="23"/>
      <c r="IKZ23" s="23"/>
      <c r="ILA23" s="23"/>
      <c r="ILB23" s="23"/>
      <c r="ILC23" s="23"/>
      <c r="ILD23" s="23"/>
      <c r="ILE23" s="23"/>
      <c r="ILF23" s="23"/>
      <c r="ILG23" s="23"/>
      <c r="ILH23" s="23"/>
      <c r="ILI23" s="23"/>
      <c r="ILJ23" s="23"/>
      <c r="ILK23" s="23"/>
      <c r="ILL23" s="23"/>
      <c r="ILM23" s="23"/>
      <c r="ILN23" s="23"/>
      <c r="ILO23" s="23"/>
      <c r="ILP23" s="23"/>
      <c r="ILQ23" s="23"/>
      <c r="ILR23" s="23"/>
      <c r="ILS23" s="23"/>
      <c r="ILT23" s="23"/>
      <c r="ILU23" s="23"/>
      <c r="ILV23" s="23"/>
      <c r="ILW23" s="23"/>
      <c r="ILX23" s="23"/>
      <c r="ILY23" s="23"/>
      <c r="ILZ23" s="23"/>
      <c r="IMA23" s="23"/>
      <c r="IMB23" s="23"/>
      <c r="IMC23" s="23"/>
      <c r="IMD23" s="23"/>
      <c r="IME23" s="23"/>
      <c r="IMF23" s="23"/>
      <c r="IMG23" s="23"/>
      <c r="IMH23" s="23"/>
      <c r="IMI23" s="23"/>
      <c r="IMJ23" s="23"/>
      <c r="IMK23" s="23"/>
      <c r="IML23" s="23"/>
      <c r="IMM23" s="23"/>
      <c r="IMN23" s="23"/>
      <c r="IMO23" s="23"/>
      <c r="IMP23" s="23"/>
      <c r="IMQ23" s="23"/>
      <c r="IMR23" s="23"/>
      <c r="IMS23" s="23"/>
      <c r="IMT23" s="23"/>
      <c r="IMU23" s="23"/>
      <c r="IMV23" s="23"/>
      <c r="IMW23" s="23"/>
      <c r="IMX23" s="23"/>
      <c r="IMY23" s="23"/>
      <c r="IMZ23" s="23"/>
      <c r="INA23" s="23"/>
      <c r="INB23" s="23"/>
      <c r="INC23" s="23"/>
      <c r="IND23" s="23"/>
      <c r="INE23" s="23"/>
      <c r="INF23" s="23"/>
      <c r="ING23" s="23"/>
      <c r="INH23" s="23"/>
      <c r="INI23" s="23"/>
      <c r="INJ23" s="23"/>
      <c r="INK23" s="23"/>
      <c r="INL23" s="23"/>
      <c r="INM23" s="23"/>
      <c r="INN23" s="23"/>
      <c r="INO23" s="23"/>
      <c r="INP23" s="23"/>
      <c r="INQ23" s="23"/>
      <c r="INR23" s="23"/>
      <c r="INS23" s="23"/>
      <c r="INT23" s="23"/>
      <c r="INU23" s="23"/>
      <c r="INV23" s="23"/>
      <c r="INW23" s="23"/>
      <c r="INX23" s="23"/>
      <c r="INY23" s="23"/>
      <c r="INZ23" s="23"/>
      <c r="IOA23" s="23"/>
      <c r="IOB23" s="23"/>
      <c r="IOC23" s="23"/>
      <c r="IOD23" s="23"/>
      <c r="IOE23" s="23"/>
      <c r="IOF23" s="23"/>
      <c r="IOG23" s="23"/>
      <c r="IOH23" s="23"/>
      <c r="IOI23" s="23"/>
      <c r="IOJ23" s="23"/>
      <c r="IOK23" s="23"/>
      <c r="IOL23" s="23"/>
      <c r="IOM23" s="23"/>
      <c r="ION23" s="23"/>
      <c r="IOO23" s="23"/>
      <c r="IOP23" s="23"/>
      <c r="IOQ23" s="23"/>
      <c r="IOR23" s="23"/>
      <c r="IOS23" s="23"/>
      <c r="IOT23" s="23"/>
      <c r="IOU23" s="23"/>
      <c r="IOV23" s="23"/>
      <c r="IOW23" s="23"/>
      <c r="IOX23" s="23"/>
      <c r="IOY23" s="23"/>
      <c r="IOZ23" s="23"/>
      <c r="IPA23" s="23"/>
      <c r="IPB23" s="23"/>
      <c r="IPC23" s="23"/>
      <c r="IPD23" s="23"/>
      <c r="IPE23" s="23"/>
      <c r="IPF23" s="23"/>
      <c r="IPG23" s="23"/>
      <c r="IPH23" s="23"/>
      <c r="IPI23" s="23"/>
      <c r="IPJ23" s="23"/>
      <c r="IPK23" s="23"/>
      <c r="IPL23" s="23"/>
      <c r="IPM23" s="23"/>
      <c r="IPN23" s="23"/>
      <c r="IPO23" s="23"/>
      <c r="IPP23" s="23"/>
      <c r="IPQ23" s="23"/>
      <c r="IPR23" s="23"/>
      <c r="IPS23" s="23"/>
      <c r="IPT23" s="23"/>
      <c r="IPU23" s="23"/>
      <c r="IPV23" s="23"/>
      <c r="IPW23" s="23"/>
      <c r="IPX23" s="23"/>
      <c r="IPY23" s="23"/>
      <c r="IPZ23" s="23"/>
      <c r="IQA23" s="23"/>
      <c r="IQB23" s="23"/>
      <c r="IQC23" s="23"/>
      <c r="IQD23" s="23"/>
      <c r="IQE23" s="23"/>
      <c r="IQF23" s="23"/>
      <c r="IQG23" s="23"/>
      <c r="IQH23" s="23"/>
      <c r="IQI23" s="23"/>
      <c r="IQJ23" s="23"/>
      <c r="IQK23" s="23"/>
      <c r="IQL23" s="23"/>
      <c r="IQM23" s="23"/>
      <c r="IQN23" s="23"/>
      <c r="IQO23" s="23"/>
      <c r="IQP23" s="23"/>
      <c r="IQQ23" s="23"/>
      <c r="IQR23" s="23"/>
      <c r="IQS23" s="23"/>
      <c r="IQT23" s="23"/>
      <c r="IQU23" s="23"/>
      <c r="IQV23" s="23"/>
      <c r="IQW23" s="23"/>
      <c r="IQX23" s="23"/>
      <c r="IQY23" s="23"/>
      <c r="IQZ23" s="23"/>
      <c r="IRA23" s="23"/>
      <c r="IRB23" s="23"/>
      <c r="IRC23" s="23"/>
      <c r="IRD23" s="23"/>
      <c r="IRE23" s="23"/>
      <c r="IRF23" s="23"/>
      <c r="IRG23" s="23"/>
      <c r="IRH23" s="23"/>
      <c r="IRI23" s="23"/>
      <c r="IRJ23" s="23"/>
      <c r="IRK23" s="23"/>
      <c r="IRL23" s="23"/>
      <c r="IRM23" s="23"/>
      <c r="IRN23" s="23"/>
      <c r="IRO23" s="23"/>
      <c r="IRP23" s="23"/>
      <c r="IRQ23" s="23"/>
      <c r="IRR23" s="23"/>
      <c r="IRS23" s="23"/>
      <c r="IRT23" s="23"/>
      <c r="IRU23" s="23"/>
      <c r="IRV23" s="23"/>
      <c r="IRW23" s="23"/>
      <c r="IRX23" s="23"/>
      <c r="IRY23" s="23"/>
      <c r="IRZ23" s="23"/>
      <c r="ISA23" s="23"/>
      <c r="ISB23" s="23"/>
      <c r="ISC23" s="23"/>
      <c r="ISD23" s="23"/>
      <c r="ISE23" s="23"/>
      <c r="ISF23" s="23"/>
      <c r="ISG23" s="23"/>
      <c r="ISH23" s="23"/>
      <c r="ISI23" s="23"/>
      <c r="ISJ23" s="23"/>
      <c r="ISK23" s="23"/>
      <c r="ISL23" s="23"/>
      <c r="ISM23" s="23"/>
      <c r="ISN23" s="23"/>
      <c r="ISO23" s="23"/>
      <c r="ISP23" s="23"/>
      <c r="ISQ23" s="23"/>
      <c r="ISR23" s="23"/>
      <c r="ISS23" s="23"/>
      <c r="IST23" s="23"/>
      <c r="ISU23" s="23"/>
      <c r="ISV23" s="23"/>
      <c r="ISW23" s="23"/>
      <c r="ISX23" s="23"/>
      <c r="ISY23" s="23"/>
      <c r="ISZ23" s="23"/>
      <c r="ITA23" s="23"/>
      <c r="ITB23" s="23"/>
      <c r="ITC23" s="23"/>
      <c r="ITD23" s="23"/>
      <c r="ITE23" s="23"/>
      <c r="ITF23" s="23"/>
      <c r="ITG23" s="23"/>
      <c r="ITH23" s="23"/>
      <c r="ITI23" s="23"/>
      <c r="ITJ23" s="23"/>
      <c r="ITK23" s="23"/>
      <c r="ITL23" s="23"/>
      <c r="ITM23" s="23"/>
      <c r="ITN23" s="23"/>
      <c r="ITO23" s="23"/>
      <c r="ITP23" s="23"/>
      <c r="ITQ23" s="23"/>
      <c r="ITR23" s="23"/>
      <c r="ITS23" s="23"/>
      <c r="ITT23" s="23"/>
      <c r="ITU23" s="23"/>
      <c r="ITV23" s="23"/>
      <c r="ITW23" s="23"/>
      <c r="ITX23" s="23"/>
      <c r="ITY23" s="23"/>
      <c r="ITZ23" s="23"/>
      <c r="IUA23" s="23"/>
      <c r="IUB23" s="23"/>
      <c r="IUC23" s="23"/>
      <c r="IUD23" s="23"/>
      <c r="IUE23" s="23"/>
      <c r="IUF23" s="23"/>
      <c r="IUG23" s="23"/>
      <c r="IUH23" s="23"/>
      <c r="IUI23" s="23"/>
      <c r="IUJ23" s="23"/>
      <c r="IUK23" s="23"/>
      <c r="IUL23" s="23"/>
      <c r="IUM23" s="23"/>
      <c r="IUN23" s="23"/>
      <c r="IUO23" s="23"/>
      <c r="IUP23" s="23"/>
      <c r="IUQ23" s="23"/>
      <c r="IUR23" s="23"/>
      <c r="IUS23" s="23"/>
      <c r="IUT23" s="23"/>
      <c r="IUU23" s="23"/>
      <c r="IUV23" s="23"/>
      <c r="IUW23" s="23"/>
      <c r="IUX23" s="23"/>
      <c r="IUY23" s="23"/>
      <c r="IUZ23" s="23"/>
      <c r="IVA23" s="23"/>
      <c r="IVB23" s="23"/>
      <c r="IVC23" s="23"/>
      <c r="IVD23" s="23"/>
      <c r="IVE23" s="23"/>
      <c r="IVF23" s="23"/>
      <c r="IVG23" s="23"/>
      <c r="IVH23" s="23"/>
      <c r="IVI23" s="23"/>
      <c r="IVJ23" s="23"/>
      <c r="IVK23" s="23"/>
      <c r="IVL23" s="23"/>
      <c r="IVM23" s="23"/>
      <c r="IVN23" s="23"/>
      <c r="IVO23" s="23"/>
      <c r="IVP23" s="23"/>
      <c r="IVQ23" s="23"/>
      <c r="IVR23" s="23"/>
      <c r="IVS23" s="23"/>
      <c r="IVT23" s="23"/>
      <c r="IVU23" s="23"/>
      <c r="IVV23" s="23"/>
      <c r="IVW23" s="23"/>
      <c r="IVX23" s="23"/>
      <c r="IVY23" s="23"/>
      <c r="IVZ23" s="23"/>
      <c r="IWA23" s="23"/>
      <c r="IWB23" s="23"/>
      <c r="IWC23" s="23"/>
      <c r="IWD23" s="23"/>
      <c r="IWE23" s="23"/>
      <c r="IWF23" s="23"/>
      <c r="IWG23" s="23"/>
      <c r="IWH23" s="23"/>
      <c r="IWI23" s="23"/>
      <c r="IWJ23" s="23"/>
      <c r="IWK23" s="23"/>
      <c r="IWL23" s="23"/>
      <c r="IWM23" s="23"/>
      <c r="IWN23" s="23"/>
      <c r="IWO23" s="23"/>
      <c r="IWP23" s="23"/>
      <c r="IWQ23" s="23"/>
      <c r="IWR23" s="23"/>
      <c r="IWS23" s="23"/>
      <c r="IWT23" s="23"/>
      <c r="IWU23" s="23"/>
      <c r="IWV23" s="23"/>
      <c r="IWW23" s="23"/>
      <c r="IWX23" s="23"/>
      <c r="IWY23" s="23"/>
      <c r="IWZ23" s="23"/>
      <c r="IXA23" s="23"/>
      <c r="IXB23" s="23"/>
      <c r="IXC23" s="23"/>
      <c r="IXD23" s="23"/>
      <c r="IXE23" s="23"/>
      <c r="IXF23" s="23"/>
      <c r="IXG23" s="23"/>
      <c r="IXH23" s="23"/>
      <c r="IXI23" s="23"/>
      <c r="IXJ23" s="23"/>
      <c r="IXK23" s="23"/>
      <c r="IXL23" s="23"/>
      <c r="IXM23" s="23"/>
      <c r="IXN23" s="23"/>
      <c r="IXO23" s="23"/>
      <c r="IXP23" s="23"/>
      <c r="IXQ23" s="23"/>
      <c r="IXR23" s="23"/>
      <c r="IXS23" s="23"/>
      <c r="IXT23" s="23"/>
      <c r="IXU23" s="23"/>
      <c r="IXV23" s="23"/>
      <c r="IXW23" s="23"/>
      <c r="IXX23" s="23"/>
      <c r="IXY23" s="23"/>
      <c r="IXZ23" s="23"/>
      <c r="IYA23" s="23"/>
      <c r="IYB23" s="23"/>
      <c r="IYC23" s="23"/>
      <c r="IYD23" s="23"/>
      <c r="IYE23" s="23"/>
      <c r="IYF23" s="23"/>
      <c r="IYG23" s="23"/>
      <c r="IYH23" s="23"/>
      <c r="IYI23" s="23"/>
      <c r="IYJ23" s="23"/>
      <c r="IYK23" s="23"/>
      <c r="IYL23" s="23"/>
      <c r="IYM23" s="23"/>
      <c r="IYN23" s="23"/>
      <c r="IYO23" s="23"/>
      <c r="IYP23" s="23"/>
      <c r="IYQ23" s="23"/>
      <c r="IYR23" s="23"/>
      <c r="IYS23" s="23"/>
      <c r="IYT23" s="23"/>
      <c r="IYU23" s="23"/>
      <c r="IYV23" s="23"/>
      <c r="IYW23" s="23"/>
      <c r="IYX23" s="23"/>
      <c r="IYY23" s="23"/>
      <c r="IYZ23" s="23"/>
      <c r="IZA23" s="23"/>
      <c r="IZB23" s="23"/>
      <c r="IZC23" s="23"/>
      <c r="IZD23" s="23"/>
      <c r="IZE23" s="23"/>
      <c r="IZF23" s="23"/>
      <c r="IZG23" s="23"/>
      <c r="IZH23" s="23"/>
      <c r="IZI23" s="23"/>
      <c r="IZJ23" s="23"/>
      <c r="IZK23" s="23"/>
      <c r="IZL23" s="23"/>
      <c r="IZM23" s="23"/>
      <c r="IZN23" s="23"/>
      <c r="IZO23" s="23"/>
      <c r="IZP23" s="23"/>
      <c r="IZQ23" s="23"/>
      <c r="IZR23" s="23"/>
      <c r="IZS23" s="23"/>
      <c r="IZT23" s="23"/>
      <c r="IZU23" s="23"/>
      <c r="IZV23" s="23"/>
      <c r="IZW23" s="23"/>
      <c r="IZX23" s="23"/>
      <c r="IZY23" s="23"/>
      <c r="IZZ23" s="23"/>
      <c r="JAA23" s="23"/>
      <c r="JAB23" s="23"/>
      <c r="JAC23" s="23"/>
      <c r="JAD23" s="23"/>
      <c r="JAE23" s="23"/>
      <c r="JAF23" s="23"/>
      <c r="JAG23" s="23"/>
      <c r="JAH23" s="23"/>
      <c r="JAI23" s="23"/>
      <c r="JAJ23" s="23"/>
      <c r="JAK23" s="23"/>
      <c r="JAL23" s="23"/>
      <c r="JAM23" s="23"/>
      <c r="JAN23" s="23"/>
      <c r="JAO23" s="23"/>
      <c r="JAP23" s="23"/>
      <c r="JAQ23" s="23"/>
      <c r="JAR23" s="23"/>
      <c r="JAS23" s="23"/>
      <c r="JAT23" s="23"/>
      <c r="JAU23" s="23"/>
      <c r="JAV23" s="23"/>
      <c r="JAW23" s="23"/>
      <c r="JAX23" s="23"/>
      <c r="JAY23" s="23"/>
      <c r="JAZ23" s="23"/>
      <c r="JBA23" s="23"/>
      <c r="JBB23" s="23"/>
      <c r="JBC23" s="23"/>
      <c r="JBD23" s="23"/>
      <c r="JBE23" s="23"/>
      <c r="JBF23" s="23"/>
      <c r="JBG23" s="23"/>
      <c r="JBH23" s="23"/>
      <c r="JBI23" s="23"/>
      <c r="JBJ23" s="23"/>
      <c r="JBK23" s="23"/>
      <c r="JBL23" s="23"/>
      <c r="JBM23" s="23"/>
      <c r="JBN23" s="23"/>
      <c r="JBO23" s="23"/>
      <c r="JBP23" s="23"/>
      <c r="JBQ23" s="23"/>
      <c r="JBR23" s="23"/>
      <c r="JBS23" s="23"/>
      <c r="JBT23" s="23"/>
      <c r="JBU23" s="23"/>
      <c r="JBV23" s="23"/>
      <c r="JBW23" s="23"/>
      <c r="JBX23" s="23"/>
      <c r="JBY23" s="23"/>
      <c r="JBZ23" s="23"/>
      <c r="JCA23" s="23"/>
      <c r="JCB23" s="23"/>
      <c r="JCC23" s="23"/>
      <c r="JCD23" s="23"/>
      <c r="JCE23" s="23"/>
      <c r="JCF23" s="23"/>
      <c r="JCG23" s="23"/>
      <c r="JCH23" s="23"/>
      <c r="JCI23" s="23"/>
      <c r="JCJ23" s="23"/>
      <c r="JCK23" s="23"/>
      <c r="JCL23" s="23"/>
      <c r="JCM23" s="23"/>
      <c r="JCN23" s="23"/>
      <c r="JCO23" s="23"/>
      <c r="JCP23" s="23"/>
      <c r="JCQ23" s="23"/>
      <c r="JCR23" s="23"/>
      <c r="JCS23" s="23"/>
      <c r="JCT23" s="23"/>
      <c r="JCU23" s="23"/>
      <c r="JCV23" s="23"/>
      <c r="JCW23" s="23"/>
      <c r="JCX23" s="23"/>
      <c r="JCY23" s="23"/>
      <c r="JCZ23" s="23"/>
      <c r="JDA23" s="23"/>
      <c r="JDB23" s="23"/>
      <c r="JDC23" s="23"/>
      <c r="JDD23" s="23"/>
      <c r="JDE23" s="23"/>
      <c r="JDF23" s="23"/>
      <c r="JDG23" s="23"/>
      <c r="JDH23" s="23"/>
      <c r="JDI23" s="23"/>
      <c r="JDJ23" s="23"/>
      <c r="JDK23" s="23"/>
      <c r="JDL23" s="23"/>
      <c r="JDM23" s="23"/>
      <c r="JDN23" s="23"/>
      <c r="JDO23" s="23"/>
      <c r="JDP23" s="23"/>
      <c r="JDQ23" s="23"/>
      <c r="JDR23" s="23"/>
      <c r="JDS23" s="23"/>
      <c r="JDT23" s="23"/>
      <c r="JDU23" s="23"/>
      <c r="JDV23" s="23"/>
      <c r="JDW23" s="23"/>
      <c r="JDX23" s="23"/>
      <c r="JDY23" s="23"/>
      <c r="JDZ23" s="23"/>
      <c r="JEA23" s="23"/>
      <c r="JEB23" s="23"/>
      <c r="JEC23" s="23"/>
      <c r="JED23" s="23"/>
      <c r="JEE23" s="23"/>
      <c r="JEF23" s="23"/>
      <c r="JEG23" s="23"/>
      <c r="JEH23" s="23"/>
      <c r="JEI23" s="23"/>
      <c r="JEJ23" s="23"/>
      <c r="JEK23" s="23"/>
      <c r="JEL23" s="23"/>
      <c r="JEM23" s="23"/>
      <c r="JEN23" s="23"/>
      <c r="JEO23" s="23"/>
      <c r="JEP23" s="23"/>
      <c r="JEQ23" s="23"/>
      <c r="JER23" s="23"/>
      <c r="JES23" s="23"/>
      <c r="JET23" s="23"/>
      <c r="JEU23" s="23"/>
      <c r="JEV23" s="23"/>
      <c r="JEW23" s="23"/>
      <c r="JEX23" s="23"/>
      <c r="JEY23" s="23"/>
      <c r="JEZ23" s="23"/>
      <c r="JFA23" s="23"/>
      <c r="JFB23" s="23"/>
      <c r="JFC23" s="23"/>
      <c r="JFD23" s="23"/>
      <c r="JFE23" s="23"/>
      <c r="JFF23" s="23"/>
      <c r="JFG23" s="23"/>
      <c r="JFH23" s="23"/>
      <c r="JFI23" s="23"/>
      <c r="JFJ23" s="23"/>
      <c r="JFK23" s="23"/>
      <c r="JFL23" s="23"/>
      <c r="JFM23" s="23"/>
      <c r="JFN23" s="23"/>
      <c r="JFO23" s="23"/>
      <c r="JFP23" s="23"/>
      <c r="JFQ23" s="23"/>
      <c r="JFR23" s="23"/>
      <c r="JFS23" s="23"/>
      <c r="JFT23" s="23"/>
      <c r="JFU23" s="23"/>
      <c r="JFV23" s="23"/>
      <c r="JFW23" s="23"/>
      <c r="JFX23" s="23"/>
      <c r="JFY23" s="23"/>
      <c r="JFZ23" s="23"/>
      <c r="JGA23" s="23"/>
      <c r="JGB23" s="23"/>
      <c r="JGC23" s="23"/>
      <c r="JGD23" s="23"/>
      <c r="JGE23" s="23"/>
      <c r="JGF23" s="23"/>
      <c r="JGG23" s="23"/>
      <c r="JGH23" s="23"/>
      <c r="JGI23" s="23"/>
      <c r="JGJ23" s="23"/>
      <c r="JGK23" s="23"/>
      <c r="JGL23" s="23"/>
      <c r="JGM23" s="23"/>
      <c r="JGN23" s="23"/>
      <c r="JGO23" s="23"/>
      <c r="JGP23" s="23"/>
      <c r="JGQ23" s="23"/>
      <c r="JGR23" s="23"/>
      <c r="JGS23" s="23"/>
      <c r="JGT23" s="23"/>
      <c r="JGU23" s="23"/>
      <c r="JGV23" s="23"/>
      <c r="JGW23" s="23"/>
      <c r="JGX23" s="23"/>
      <c r="JGY23" s="23"/>
      <c r="JGZ23" s="23"/>
      <c r="JHA23" s="23"/>
      <c r="JHB23" s="23"/>
      <c r="JHC23" s="23"/>
      <c r="JHD23" s="23"/>
      <c r="JHE23" s="23"/>
      <c r="JHF23" s="23"/>
      <c r="JHG23" s="23"/>
      <c r="JHH23" s="23"/>
      <c r="JHI23" s="23"/>
      <c r="JHJ23" s="23"/>
      <c r="JHK23" s="23"/>
      <c r="JHL23" s="23"/>
      <c r="JHM23" s="23"/>
      <c r="JHN23" s="23"/>
      <c r="JHO23" s="23"/>
      <c r="JHP23" s="23"/>
      <c r="JHQ23" s="23"/>
      <c r="JHR23" s="23"/>
      <c r="JHS23" s="23"/>
      <c r="JHT23" s="23"/>
      <c r="JHU23" s="23"/>
      <c r="JHV23" s="23"/>
      <c r="JHW23" s="23"/>
      <c r="JHX23" s="23"/>
      <c r="JHY23" s="23"/>
      <c r="JHZ23" s="23"/>
      <c r="JIA23" s="23"/>
      <c r="JIB23" s="23"/>
      <c r="JIC23" s="23"/>
      <c r="JID23" s="23"/>
      <c r="JIE23" s="23"/>
      <c r="JIF23" s="23"/>
      <c r="JIG23" s="23"/>
      <c r="JIH23" s="23"/>
      <c r="JII23" s="23"/>
      <c r="JIJ23" s="23"/>
      <c r="JIK23" s="23"/>
      <c r="JIL23" s="23"/>
      <c r="JIM23" s="23"/>
      <c r="JIN23" s="23"/>
      <c r="JIO23" s="23"/>
      <c r="JIP23" s="23"/>
      <c r="JIQ23" s="23"/>
      <c r="JIR23" s="23"/>
      <c r="JIS23" s="23"/>
      <c r="JIT23" s="23"/>
      <c r="JIU23" s="23"/>
      <c r="JIV23" s="23"/>
      <c r="JIW23" s="23"/>
      <c r="JIX23" s="23"/>
      <c r="JIY23" s="23"/>
      <c r="JIZ23" s="23"/>
      <c r="JJA23" s="23"/>
      <c r="JJB23" s="23"/>
      <c r="JJC23" s="23"/>
      <c r="JJD23" s="23"/>
      <c r="JJE23" s="23"/>
      <c r="JJF23" s="23"/>
      <c r="JJG23" s="23"/>
      <c r="JJH23" s="23"/>
      <c r="JJI23" s="23"/>
      <c r="JJJ23" s="23"/>
      <c r="JJK23" s="23"/>
      <c r="JJL23" s="23"/>
      <c r="JJM23" s="23"/>
      <c r="JJN23" s="23"/>
      <c r="JJO23" s="23"/>
      <c r="JJP23" s="23"/>
      <c r="JJQ23" s="23"/>
      <c r="JJR23" s="23"/>
      <c r="JJS23" s="23"/>
      <c r="JJT23" s="23"/>
      <c r="JJU23" s="23"/>
      <c r="JJV23" s="23"/>
      <c r="JJW23" s="23"/>
      <c r="JJX23" s="23"/>
      <c r="JJY23" s="23"/>
      <c r="JJZ23" s="23"/>
      <c r="JKA23" s="23"/>
      <c r="JKB23" s="23"/>
      <c r="JKC23" s="23"/>
      <c r="JKD23" s="23"/>
      <c r="JKE23" s="23"/>
      <c r="JKF23" s="23"/>
      <c r="JKG23" s="23"/>
      <c r="JKH23" s="23"/>
      <c r="JKI23" s="23"/>
      <c r="JKJ23" s="23"/>
      <c r="JKK23" s="23"/>
      <c r="JKL23" s="23"/>
      <c r="JKM23" s="23"/>
      <c r="JKN23" s="23"/>
      <c r="JKO23" s="23"/>
      <c r="JKP23" s="23"/>
      <c r="JKQ23" s="23"/>
      <c r="JKR23" s="23"/>
      <c r="JKS23" s="23"/>
      <c r="JKT23" s="23"/>
      <c r="JKU23" s="23"/>
      <c r="JKV23" s="23"/>
      <c r="JKW23" s="23"/>
      <c r="JKX23" s="23"/>
      <c r="JKY23" s="23"/>
      <c r="JKZ23" s="23"/>
      <c r="JLA23" s="23"/>
      <c r="JLB23" s="23"/>
      <c r="JLC23" s="23"/>
      <c r="JLD23" s="23"/>
      <c r="JLE23" s="23"/>
      <c r="JLF23" s="23"/>
      <c r="JLG23" s="23"/>
      <c r="JLH23" s="23"/>
      <c r="JLI23" s="23"/>
      <c r="JLJ23" s="23"/>
      <c r="JLK23" s="23"/>
      <c r="JLL23" s="23"/>
      <c r="JLM23" s="23"/>
      <c r="JLN23" s="23"/>
      <c r="JLO23" s="23"/>
      <c r="JLP23" s="23"/>
      <c r="JLQ23" s="23"/>
      <c r="JLR23" s="23"/>
      <c r="JLS23" s="23"/>
      <c r="JLT23" s="23"/>
      <c r="JLU23" s="23"/>
      <c r="JLV23" s="23"/>
      <c r="JLW23" s="23"/>
      <c r="JLX23" s="23"/>
      <c r="JLY23" s="23"/>
      <c r="JLZ23" s="23"/>
      <c r="JMA23" s="23"/>
      <c r="JMB23" s="23"/>
      <c r="JMC23" s="23"/>
      <c r="JMD23" s="23"/>
      <c r="JME23" s="23"/>
      <c r="JMF23" s="23"/>
      <c r="JMG23" s="23"/>
      <c r="JMH23" s="23"/>
      <c r="JMI23" s="23"/>
      <c r="JMJ23" s="23"/>
      <c r="JMK23" s="23"/>
      <c r="JML23" s="23"/>
      <c r="JMM23" s="23"/>
      <c r="JMN23" s="23"/>
      <c r="JMO23" s="23"/>
      <c r="JMP23" s="23"/>
      <c r="JMQ23" s="23"/>
      <c r="JMR23" s="23"/>
      <c r="JMS23" s="23"/>
      <c r="JMT23" s="23"/>
      <c r="JMU23" s="23"/>
      <c r="JMV23" s="23"/>
      <c r="JMW23" s="23"/>
      <c r="JMX23" s="23"/>
      <c r="JMY23" s="23"/>
      <c r="JMZ23" s="23"/>
      <c r="JNA23" s="23"/>
      <c r="JNB23" s="23"/>
      <c r="JNC23" s="23"/>
      <c r="JND23" s="23"/>
      <c r="JNE23" s="23"/>
      <c r="JNF23" s="23"/>
      <c r="JNG23" s="23"/>
      <c r="JNH23" s="23"/>
      <c r="JNI23" s="23"/>
      <c r="JNJ23" s="23"/>
      <c r="JNK23" s="23"/>
      <c r="JNL23" s="23"/>
      <c r="JNM23" s="23"/>
      <c r="JNN23" s="23"/>
      <c r="JNO23" s="23"/>
      <c r="JNP23" s="23"/>
      <c r="JNQ23" s="23"/>
      <c r="JNR23" s="23"/>
      <c r="JNS23" s="23"/>
      <c r="JNT23" s="23"/>
      <c r="JNU23" s="23"/>
      <c r="JNV23" s="23"/>
      <c r="JNW23" s="23"/>
      <c r="JNX23" s="23"/>
      <c r="JNY23" s="23"/>
      <c r="JNZ23" s="23"/>
      <c r="JOA23" s="23"/>
      <c r="JOB23" s="23"/>
      <c r="JOC23" s="23"/>
      <c r="JOD23" s="23"/>
      <c r="JOE23" s="23"/>
      <c r="JOF23" s="23"/>
      <c r="JOG23" s="23"/>
      <c r="JOH23" s="23"/>
      <c r="JOI23" s="23"/>
      <c r="JOJ23" s="23"/>
      <c r="JOK23" s="23"/>
      <c r="JOL23" s="23"/>
      <c r="JOM23" s="23"/>
      <c r="JON23" s="23"/>
      <c r="JOO23" s="23"/>
      <c r="JOP23" s="23"/>
      <c r="JOQ23" s="23"/>
      <c r="JOR23" s="23"/>
      <c r="JOS23" s="23"/>
      <c r="JOT23" s="23"/>
      <c r="JOU23" s="23"/>
      <c r="JOV23" s="23"/>
      <c r="JOW23" s="23"/>
      <c r="JOX23" s="23"/>
      <c r="JOY23" s="23"/>
      <c r="JOZ23" s="23"/>
      <c r="JPA23" s="23"/>
      <c r="JPB23" s="23"/>
      <c r="JPC23" s="23"/>
      <c r="JPD23" s="23"/>
      <c r="JPE23" s="23"/>
      <c r="JPF23" s="23"/>
      <c r="JPG23" s="23"/>
      <c r="JPH23" s="23"/>
      <c r="JPI23" s="23"/>
      <c r="JPJ23" s="23"/>
      <c r="JPK23" s="23"/>
      <c r="JPL23" s="23"/>
      <c r="JPM23" s="23"/>
      <c r="JPN23" s="23"/>
      <c r="JPO23" s="23"/>
      <c r="JPP23" s="23"/>
      <c r="JPQ23" s="23"/>
      <c r="JPR23" s="23"/>
      <c r="JPS23" s="23"/>
      <c r="JPT23" s="23"/>
      <c r="JPU23" s="23"/>
      <c r="JPV23" s="23"/>
      <c r="JPW23" s="23"/>
      <c r="JPX23" s="23"/>
      <c r="JPY23" s="23"/>
      <c r="JPZ23" s="23"/>
      <c r="JQA23" s="23"/>
      <c r="JQB23" s="23"/>
      <c r="JQC23" s="23"/>
      <c r="JQD23" s="23"/>
      <c r="JQE23" s="23"/>
      <c r="JQF23" s="23"/>
      <c r="JQG23" s="23"/>
      <c r="JQH23" s="23"/>
      <c r="JQI23" s="23"/>
      <c r="JQJ23" s="23"/>
      <c r="JQK23" s="23"/>
      <c r="JQL23" s="23"/>
      <c r="JQM23" s="23"/>
      <c r="JQN23" s="23"/>
      <c r="JQO23" s="23"/>
      <c r="JQP23" s="23"/>
      <c r="JQQ23" s="23"/>
      <c r="JQR23" s="23"/>
      <c r="JQS23" s="23"/>
      <c r="JQT23" s="23"/>
      <c r="JQU23" s="23"/>
      <c r="JQV23" s="23"/>
      <c r="JQW23" s="23"/>
      <c r="JQX23" s="23"/>
      <c r="JQY23" s="23"/>
      <c r="JQZ23" s="23"/>
      <c r="JRA23" s="23"/>
      <c r="JRB23" s="23"/>
      <c r="JRC23" s="23"/>
      <c r="JRD23" s="23"/>
      <c r="JRE23" s="23"/>
      <c r="JRF23" s="23"/>
      <c r="JRG23" s="23"/>
      <c r="JRH23" s="23"/>
      <c r="JRI23" s="23"/>
      <c r="JRJ23" s="23"/>
      <c r="JRK23" s="23"/>
      <c r="JRL23" s="23"/>
      <c r="JRM23" s="23"/>
      <c r="JRN23" s="23"/>
      <c r="JRO23" s="23"/>
      <c r="JRP23" s="23"/>
      <c r="JRQ23" s="23"/>
      <c r="JRR23" s="23"/>
      <c r="JRS23" s="23"/>
      <c r="JRT23" s="23"/>
      <c r="JRU23" s="23"/>
      <c r="JRV23" s="23"/>
      <c r="JRW23" s="23"/>
      <c r="JRX23" s="23"/>
      <c r="JRY23" s="23"/>
      <c r="JRZ23" s="23"/>
      <c r="JSA23" s="23"/>
      <c r="JSB23" s="23"/>
      <c r="JSC23" s="23"/>
      <c r="JSD23" s="23"/>
      <c r="JSE23" s="23"/>
      <c r="JSF23" s="23"/>
      <c r="JSG23" s="23"/>
      <c r="JSH23" s="23"/>
      <c r="JSI23" s="23"/>
      <c r="JSJ23" s="23"/>
      <c r="JSK23" s="23"/>
      <c r="JSL23" s="23"/>
      <c r="JSM23" s="23"/>
      <c r="JSN23" s="23"/>
      <c r="JSO23" s="23"/>
      <c r="JSP23" s="23"/>
      <c r="JSQ23" s="23"/>
      <c r="JSR23" s="23"/>
      <c r="JSS23" s="23"/>
      <c r="JST23" s="23"/>
      <c r="JSU23" s="23"/>
      <c r="JSV23" s="23"/>
      <c r="JSW23" s="23"/>
      <c r="JSX23" s="23"/>
      <c r="JSY23" s="23"/>
      <c r="JSZ23" s="23"/>
      <c r="JTA23" s="23"/>
      <c r="JTB23" s="23"/>
      <c r="JTC23" s="23"/>
      <c r="JTD23" s="23"/>
      <c r="JTE23" s="23"/>
      <c r="JTF23" s="23"/>
      <c r="JTG23" s="23"/>
      <c r="JTH23" s="23"/>
      <c r="JTI23" s="23"/>
      <c r="JTJ23" s="23"/>
      <c r="JTK23" s="23"/>
      <c r="JTL23" s="23"/>
      <c r="JTM23" s="23"/>
      <c r="JTN23" s="23"/>
      <c r="JTO23" s="23"/>
      <c r="JTP23" s="23"/>
      <c r="JTQ23" s="23"/>
      <c r="JTR23" s="23"/>
      <c r="JTS23" s="23"/>
      <c r="JTT23" s="23"/>
      <c r="JTU23" s="23"/>
      <c r="JTV23" s="23"/>
      <c r="JTW23" s="23"/>
      <c r="JTX23" s="23"/>
      <c r="JTY23" s="23"/>
      <c r="JTZ23" s="23"/>
      <c r="JUA23" s="23"/>
      <c r="JUB23" s="23"/>
      <c r="JUC23" s="23"/>
      <c r="JUD23" s="23"/>
      <c r="JUE23" s="23"/>
      <c r="JUF23" s="23"/>
      <c r="JUG23" s="23"/>
      <c r="JUH23" s="23"/>
      <c r="JUI23" s="23"/>
      <c r="JUJ23" s="23"/>
      <c r="JUK23" s="23"/>
      <c r="JUL23" s="23"/>
      <c r="JUM23" s="23"/>
      <c r="JUN23" s="23"/>
      <c r="JUO23" s="23"/>
      <c r="JUP23" s="23"/>
      <c r="JUQ23" s="23"/>
      <c r="JUR23" s="23"/>
      <c r="JUS23" s="23"/>
      <c r="JUT23" s="23"/>
      <c r="JUU23" s="23"/>
      <c r="JUV23" s="23"/>
      <c r="JUW23" s="23"/>
      <c r="JUX23" s="23"/>
      <c r="JUY23" s="23"/>
      <c r="JUZ23" s="23"/>
      <c r="JVA23" s="23"/>
      <c r="JVB23" s="23"/>
      <c r="JVC23" s="23"/>
      <c r="JVD23" s="23"/>
      <c r="JVE23" s="23"/>
      <c r="JVF23" s="23"/>
      <c r="JVG23" s="23"/>
      <c r="JVH23" s="23"/>
      <c r="JVI23" s="23"/>
      <c r="JVJ23" s="23"/>
      <c r="JVK23" s="23"/>
      <c r="JVL23" s="23"/>
      <c r="JVM23" s="23"/>
      <c r="JVN23" s="23"/>
      <c r="JVO23" s="23"/>
      <c r="JVP23" s="23"/>
      <c r="JVQ23" s="23"/>
      <c r="JVR23" s="23"/>
      <c r="JVS23" s="23"/>
      <c r="JVT23" s="23"/>
      <c r="JVU23" s="23"/>
      <c r="JVV23" s="23"/>
      <c r="JVW23" s="23"/>
      <c r="JVX23" s="23"/>
      <c r="JVY23" s="23"/>
      <c r="JVZ23" s="23"/>
      <c r="JWA23" s="23"/>
      <c r="JWB23" s="23"/>
      <c r="JWC23" s="23"/>
      <c r="JWD23" s="23"/>
      <c r="JWE23" s="23"/>
      <c r="JWF23" s="23"/>
      <c r="JWG23" s="23"/>
      <c r="JWH23" s="23"/>
      <c r="JWI23" s="23"/>
      <c r="JWJ23" s="23"/>
      <c r="JWK23" s="23"/>
      <c r="JWL23" s="23"/>
      <c r="JWM23" s="23"/>
      <c r="JWN23" s="23"/>
      <c r="JWO23" s="23"/>
      <c r="JWP23" s="23"/>
      <c r="JWQ23" s="23"/>
      <c r="JWR23" s="23"/>
      <c r="JWS23" s="23"/>
      <c r="JWT23" s="23"/>
      <c r="JWU23" s="23"/>
      <c r="JWV23" s="23"/>
      <c r="JWW23" s="23"/>
      <c r="JWX23" s="23"/>
      <c r="JWY23" s="23"/>
      <c r="JWZ23" s="23"/>
      <c r="JXA23" s="23"/>
      <c r="JXB23" s="23"/>
      <c r="JXC23" s="23"/>
      <c r="JXD23" s="23"/>
      <c r="JXE23" s="23"/>
      <c r="JXF23" s="23"/>
      <c r="JXG23" s="23"/>
      <c r="JXH23" s="23"/>
      <c r="JXI23" s="23"/>
      <c r="JXJ23" s="23"/>
      <c r="JXK23" s="23"/>
      <c r="JXL23" s="23"/>
      <c r="JXM23" s="23"/>
      <c r="JXN23" s="23"/>
      <c r="JXO23" s="23"/>
      <c r="JXP23" s="23"/>
      <c r="JXQ23" s="23"/>
      <c r="JXR23" s="23"/>
      <c r="JXS23" s="23"/>
      <c r="JXT23" s="23"/>
      <c r="JXU23" s="23"/>
      <c r="JXV23" s="23"/>
      <c r="JXW23" s="23"/>
      <c r="JXX23" s="23"/>
      <c r="JXY23" s="23"/>
      <c r="JXZ23" s="23"/>
      <c r="JYA23" s="23"/>
      <c r="JYB23" s="23"/>
      <c r="JYC23" s="23"/>
      <c r="JYD23" s="23"/>
      <c r="JYE23" s="23"/>
      <c r="JYF23" s="23"/>
      <c r="JYG23" s="23"/>
      <c r="JYH23" s="23"/>
      <c r="JYI23" s="23"/>
      <c r="JYJ23" s="23"/>
      <c r="JYK23" s="23"/>
      <c r="JYL23" s="23"/>
      <c r="JYM23" s="23"/>
      <c r="JYN23" s="23"/>
      <c r="JYO23" s="23"/>
      <c r="JYP23" s="23"/>
      <c r="JYQ23" s="23"/>
      <c r="JYR23" s="23"/>
      <c r="JYS23" s="23"/>
      <c r="JYT23" s="23"/>
      <c r="JYU23" s="23"/>
      <c r="JYV23" s="23"/>
      <c r="JYW23" s="23"/>
      <c r="JYX23" s="23"/>
      <c r="JYY23" s="23"/>
      <c r="JYZ23" s="23"/>
      <c r="JZA23" s="23"/>
      <c r="JZB23" s="23"/>
      <c r="JZC23" s="23"/>
      <c r="JZD23" s="23"/>
      <c r="JZE23" s="23"/>
      <c r="JZF23" s="23"/>
      <c r="JZG23" s="23"/>
      <c r="JZH23" s="23"/>
      <c r="JZI23" s="23"/>
      <c r="JZJ23" s="23"/>
      <c r="JZK23" s="23"/>
      <c r="JZL23" s="23"/>
      <c r="JZM23" s="23"/>
      <c r="JZN23" s="23"/>
      <c r="JZO23" s="23"/>
      <c r="JZP23" s="23"/>
      <c r="JZQ23" s="23"/>
      <c r="JZR23" s="23"/>
      <c r="JZS23" s="23"/>
      <c r="JZT23" s="23"/>
      <c r="JZU23" s="23"/>
      <c r="JZV23" s="23"/>
      <c r="JZW23" s="23"/>
      <c r="JZX23" s="23"/>
      <c r="JZY23" s="23"/>
      <c r="JZZ23" s="23"/>
      <c r="KAA23" s="23"/>
      <c r="KAB23" s="23"/>
      <c r="KAC23" s="23"/>
      <c r="KAD23" s="23"/>
      <c r="KAE23" s="23"/>
      <c r="KAF23" s="23"/>
      <c r="KAG23" s="23"/>
      <c r="KAH23" s="23"/>
      <c r="KAI23" s="23"/>
      <c r="KAJ23" s="23"/>
      <c r="KAK23" s="23"/>
      <c r="KAL23" s="23"/>
      <c r="KAM23" s="23"/>
      <c r="KAN23" s="23"/>
      <c r="KAO23" s="23"/>
      <c r="KAP23" s="23"/>
      <c r="KAQ23" s="23"/>
      <c r="KAR23" s="23"/>
      <c r="KAS23" s="23"/>
      <c r="KAT23" s="23"/>
      <c r="KAU23" s="23"/>
      <c r="KAV23" s="23"/>
      <c r="KAW23" s="23"/>
      <c r="KAX23" s="23"/>
      <c r="KAY23" s="23"/>
      <c r="KAZ23" s="23"/>
      <c r="KBA23" s="23"/>
      <c r="KBB23" s="23"/>
      <c r="KBC23" s="23"/>
      <c r="KBD23" s="23"/>
      <c r="KBE23" s="23"/>
      <c r="KBF23" s="23"/>
      <c r="KBG23" s="23"/>
      <c r="KBH23" s="23"/>
      <c r="KBI23" s="23"/>
      <c r="KBJ23" s="23"/>
      <c r="KBK23" s="23"/>
      <c r="KBL23" s="23"/>
      <c r="KBM23" s="23"/>
      <c r="KBN23" s="23"/>
      <c r="KBO23" s="23"/>
      <c r="KBP23" s="23"/>
      <c r="KBQ23" s="23"/>
      <c r="KBR23" s="23"/>
      <c r="KBS23" s="23"/>
      <c r="KBT23" s="23"/>
      <c r="KBU23" s="23"/>
      <c r="KBV23" s="23"/>
      <c r="KBW23" s="23"/>
      <c r="KBX23" s="23"/>
      <c r="KBY23" s="23"/>
      <c r="KBZ23" s="23"/>
      <c r="KCA23" s="23"/>
      <c r="KCB23" s="23"/>
      <c r="KCC23" s="23"/>
      <c r="KCD23" s="23"/>
      <c r="KCE23" s="23"/>
      <c r="KCF23" s="23"/>
      <c r="KCG23" s="23"/>
      <c r="KCH23" s="23"/>
      <c r="KCI23" s="23"/>
      <c r="KCJ23" s="23"/>
      <c r="KCK23" s="23"/>
      <c r="KCL23" s="23"/>
      <c r="KCM23" s="23"/>
      <c r="KCN23" s="23"/>
      <c r="KCO23" s="23"/>
      <c r="KCP23" s="23"/>
      <c r="KCQ23" s="23"/>
      <c r="KCR23" s="23"/>
      <c r="KCS23" s="23"/>
      <c r="KCT23" s="23"/>
      <c r="KCU23" s="23"/>
      <c r="KCV23" s="23"/>
      <c r="KCW23" s="23"/>
      <c r="KCX23" s="23"/>
      <c r="KCY23" s="23"/>
      <c r="KCZ23" s="23"/>
      <c r="KDA23" s="23"/>
      <c r="KDB23" s="23"/>
      <c r="KDC23" s="23"/>
      <c r="KDD23" s="23"/>
      <c r="KDE23" s="23"/>
      <c r="KDF23" s="23"/>
      <c r="KDG23" s="23"/>
      <c r="KDH23" s="23"/>
      <c r="KDI23" s="23"/>
      <c r="KDJ23" s="23"/>
      <c r="KDK23" s="23"/>
      <c r="KDL23" s="23"/>
      <c r="KDM23" s="23"/>
      <c r="KDN23" s="23"/>
      <c r="KDO23" s="23"/>
      <c r="KDP23" s="23"/>
      <c r="KDQ23" s="23"/>
      <c r="KDR23" s="23"/>
      <c r="KDS23" s="23"/>
      <c r="KDT23" s="23"/>
      <c r="KDU23" s="23"/>
      <c r="KDV23" s="23"/>
      <c r="KDW23" s="23"/>
      <c r="KDX23" s="23"/>
      <c r="KDY23" s="23"/>
      <c r="KDZ23" s="23"/>
      <c r="KEA23" s="23"/>
      <c r="KEB23" s="23"/>
      <c r="KEC23" s="23"/>
      <c r="KED23" s="23"/>
      <c r="KEE23" s="23"/>
      <c r="KEF23" s="23"/>
      <c r="KEG23" s="23"/>
      <c r="KEH23" s="23"/>
      <c r="KEI23" s="23"/>
      <c r="KEJ23" s="23"/>
      <c r="KEK23" s="23"/>
      <c r="KEL23" s="23"/>
      <c r="KEM23" s="23"/>
      <c r="KEN23" s="23"/>
      <c r="KEO23" s="23"/>
      <c r="KEP23" s="23"/>
      <c r="KEQ23" s="23"/>
      <c r="KER23" s="23"/>
      <c r="KES23" s="23"/>
      <c r="KET23" s="23"/>
      <c r="KEU23" s="23"/>
      <c r="KEV23" s="23"/>
      <c r="KEW23" s="23"/>
      <c r="KEX23" s="23"/>
      <c r="KEY23" s="23"/>
      <c r="KEZ23" s="23"/>
      <c r="KFA23" s="23"/>
      <c r="KFB23" s="23"/>
      <c r="KFC23" s="23"/>
      <c r="KFD23" s="23"/>
      <c r="KFE23" s="23"/>
      <c r="KFF23" s="23"/>
      <c r="KFG23" s="23"/>
      <c r="KFH23" s="23"/>
      <c r="KFI23" s="23"/>
      <c r="KFJ23" s="23"/>
      <c r="KFK23" s="23"/>
      <c r="KFL23" s="23"/>
      <c r="KFM23" s="23"/>
      <c r="KFN23" s="23"/>
      <c r="KFO23" s="23"/>
      <c r="KFP23" s="23"/>
      <c r="KFQ23" s="23"/>
      <c r="KFR23" s="23"/>
      <c r="KFS23" s="23"/>
      <c r="KFT23" s="23"/>
      <c r="KFU23" s="23"/>
      <c r="KFV23" s="23"/>
      <c r="KFW23" s="23"/>
      <c r="KFX23" s="23"/>
      <c r="KFY23" s="23"/>
      <c r="KFZ23" s="23"/>
      <c r="KGA23" s="23"/>
      <c r="KGB23" s="23"/>
      <c r="KGC23" s="23"/>
      <c r="KGD23" s="23"/>
      <c r="KGE23" s="23"/>
      <c r="KGF23" s="23"/>
      <c r="KGG23" s="23"/>
      <c r="KGH23" s="23"/>
      <c r="KGI23" s="23"/>
      <c r="KGJ23" s="23"/>
      <c r="KGK23" s="23"/>
      <c r="KGL23" s="23"/>
      <c r="KGM23" s="23"/>
      <c r="KGN23" s="23"/>
      <c r="KGO23" s="23"/>
      <c r="KGP23" s="23"/>
      <c r="KGQ23" s="23"/>
      <c r="KGR23" s="23"/>
      <c r="KGS23" s="23"/>
      <c r="KGT23" s="23"/>
      <c r="KGU23" s="23"/>
      <c r="KGV23" s="23"/>
      <c r="KGW23" s="23"/>
      <c r="KGX23" s="23"/>
      <c r="KGY23" s="23"/>
      <c r="KGZ23" s="23"/>
      <c r="KHA23" s="23"/>
      <c r="KHB23" s="23"/>
      <c r="KHC23" s="23"/>
      <c r="KHD23" s="23"/>
      <c r="KHE23" s="23"/>
      <c r="KHF23" s="23"/>
      <c r="KHG23" s="23"/>
      <c r="KHH23" s="23"/>
      <c r="KHI23" s="23"/>
      <c r="KHJ23" s="23"/>
      <c r="KHK23" s="23"/>
      <c r="KHL23" s="23"/>
      <c r="KHM23" s="23"/>
      <c r="KHN23" s="23"/>
      <c r="KHO23" s="23"/>
      <c r="KHP23" s="23"/>
      <c r="KHQ23" s="23"/>
      <c r="KHR23" s="23"/>
      <c r="KHS23" s="23"/>
      <c r="KHT23" s="23"/>
      <c r="KHU23" s="23"/>
      <c r="KHV23" s="23"/>
      <c r="KHW23" s="23"/>
      <c r="KHX23" s="23"/>
      <c r="KHY23" s="23"/>
      <c r="KHZ23" s="23"/>
      <c r="KIA23" s="23"/>
      <c r="KIB23" s="23"/>
      <c r="KIC23" s="23"/>
      <c r="KID23" s="23"/>
      <c r="KIE23" s="23"/>
      <c r="KIF23" s="23"/>
      <c r="KIG23" s="23"/>
      <c r="KIH23" s="23"/>
      <c r="KII23" s="23"/>
      <c r="KIJ23" s="23"/>
      <c r="KIK23" s="23"/>
      <c r="KIL23" s="23"/>
      <c r="KIM23" s="23"/>
      <c r="KIN23" s="23"/>
      <c r="KIO23" s="23"/>
      <c r="KIP23" s="23"/>
      <c r="KIQ23" s="23"/>
      <c r="KIR23" s="23"/>
      <c r="KIS23" s="23"/>
      <c r="KIT23" s="23"/>
      <c r="KIU23" s="23"/>
      <c r="KIV23" s="23"/>
      <c r="KIW23" s="23"/>
      <c r="KIX23" s="23"/>
      <c r="KIY23" s="23"/>
      <c r="KIZ23" s="23"/>
      <c r="KJA23" s="23"/>
      <c r="KJB23" s="23"/>
      <c r="KJC23" s="23"/>
      <c r="KJD23" s="23"/>
      <c r="KJE23" s="23"/>
      <c r="KJF23" s="23"/>
      <c r="KJG23" s="23"/>
      <c r="KJH23" s="23"/>
      <c r="KJI23" s="23"/>
      <c r="KJJ23" s="23"/>
      <c r="KJK23" s="23"/>
      <c r="KJL23" s="23"/>
      <c r="KJM23" s="23"/>
      <c r="KJN23" s="23"/>
      <c r="KJO23" s="23"/>
      <c r="KJP23" s="23"/>
      <c r="KJQ23" s="23"/>
      <c r="KJR23" s="23"/>
      <c r="KJS23" s="23"/>
      <c r="KJT23" s="23"/>
      <c r="KJU23" s="23"/>
      <c r="KJV23" s="23"/>
      <c r="KJW23" s="23"/>
      <c r="KJX23" s="23"/>
      <c r="KJY23" s="23"/>
      <c r="KJZ23" s="23"/>
      <c r="KKA23" s="23"/>
      <c r="KKB23" s="23"/>
      <c r="KKC23" s="23"/>
      <c r="KKD23" s="23"/>
      <c r="KKE23" s="23"/>
      <c r="KKF23" s="23"/>
      <c r="KKG23" s="23"/>
      <c r="KKH23" s="23"/>
      <c r="KKI23" s="23"/>
      <c r="KKJ23" s="23"/>
      <c r="KKK23" s="23"/>
      <c r="KKL23" s="23"/>
      <c r="KKM23" s="23"/>
      <c r="KKN23" s="23"/>
      <c r="KKO23" s="23"/>
      <c r="KKP23" s="23"/>
      <c r="KKQ23" s="23"/>
      <c r="KKR23" s="23"/>
      <c r="KKS23" s="23"/>
      <c r="KKT23" s="23"/>
      <c r="KKU23" s="23"/>
      <c r="KKV23" s="23"/>
      <c r="KKW23" s="23"/>
      <c r="KKX23" s="23"/>
      <c r="KKY23" s="23"/>
      <c r="KKZ23" s="23"/>
      <c r="KLA23" s="23"/>
      <c r="KLB23" s="23"/>
      <c r="KLC23" s="23"/>
      <c r="KLD23" s="23"/>
      <c r="KLE23" s="23"/>
      <c r="KLF23" s="23"/>
      <c r="KLG23" s="23"/>
      <c r="KLH23" s="23"/>
      <c r="KLI23" s="23"/>
      <c r="KLJ23" s="23"/>
      <c r="KLK23" s="23"/>
      <c r="KLL23" s="23"/>
      <c r="KLM23" s="23"/>
      <c r="KLN23" s="23"/>
      <c r="KLO23" s="23"/>
      <c r="KLP23" s="23"/>
      <c r="KLQ23" s="23"/>
      <c r="KLR23" s="23"/>
      <c r="KLS23" s="23"/>
      <c r="KLT23" s="23"/>
      <c r="KLU23" s="23"/>
      <c r="KLV23" s="23"/>
      <c r="KLW23" s="23"/>
      <c r="KLX23" s="23"/>
      <c r="KLY23" s="23"/>
      <c r="KLZ23" s="23"/>
      <c r="KMA23" s="23"/>
      <c r="KMB23" s="23"/>
      <c r="KMC23" s="23"/>
      <c r="KMD23" s="23"/>
      <c r="KME23" s="23"/>
      <c r="KMF23" s="23"/>
      <c r="KMG23" s="23"/>
      <c r="KMH23" s="23"/>
      <c r="KMI23" s="23"/>
      <c r="KMJ23" s="23"/>
      <c r="KMK23" s="23"/>
      <c r="KML23" s="23"/>
      <c r="KMM23" s="23"/>
      <c r="KMN23" s="23"/>
      <c r="KMO23" s="23"/>
      <c r="KMP23" s="23"/>
      <c r="KMQ23" s="23"/>
      <c r="KMR23" s="23"/>
      <c r="KMS23" s="23"/>
      <c r="KMT23" s="23"/>
      <c r="KMU23" s="23"/>
      <c r="KMV23" s="23"/>
      <c r="KMW23" s="23"/>
      <c r="KMX23" s="23"/>
      <c r="KMY23" s="23"/>
      <c r="KMZ23" s="23"/>
      <c r="KNA23" s="23"/>
      <c r="KNB23" s="23"/>
      <c r="KNC23" s="23"/>
      <c r="KND23" s="23"/>
      <c r="KNE23" s="23"/>
      <c r="KNF23" s="23"/>
      <c r="KNG23" s="23"/>
      <c r="KNH23" s="23"/>
      <c r="KNI23" s="23"/>
      <c r="KNJ23" s="23"/>
      <c r="KNK23" s="23"/>
      <c r="KNL23" s="23"/>
      <c r="KNM23" s="23"/>
      <c r="KNN23" s="23"/>
      <c r="KNO23" s="23"/>
      <c r="KNP23" s="23"/>
      <c r="KNQ23" s="23"/>
      <c r="KNR23" s="23"/>
      <c r="KNS23" s="23"/>
      <c r="KNT23" s="23"/>
      <c r="KNU23" s="23"/>
      <c r="KNV23" s="23"/>
      <c r="KNW23" s="23"/>
      <c r="KNX23" s="23"/>
      <c r="KNY23" s="23"/>
      <c r="KNZ23" s="23"/>
      <c r="KOA23" s="23"/>
      <c r="KOB23" s="23"/>
      <c r="KOC23" s="23"/>
      <c r="KOD23" s="23"/>
      <c r="KOE23" s="23"/>
      <c r="KOF23" s="23"/>
      <c r="KOG23" s="23"/>
      <c r="KOH23" s="23"/>
      <c r="KOI23" s="23"/>
      <c r="KOJ23" s="23"/>
      <c r="KOK23" s="23"/>
      <c r="KOL23" s="23"/>
      <c r="KOM23" s="23"/>
      <c r="KON23" s="23"/>
      <c r="KOO23" s="23"/>
      <c r="KOP23" s="23"/>
      <c r="KOQ23" s="23"/>
      <c r="KOR23" s="23"/>
      <c r="KOS23" s="23"/>
      <c r="KOT23" s="23"/>
      <c r="KOU23" s="23"/>
      <c r="KOV23" s="23"/>
      <c r="KOW23" s="23"/>
      <c r="KOX23" s="23"/>
      <c r="KOY23" s="23"/>
      <c r="KOZ23" s="23"/>
      <c r="KPA23" s="23"/>
      <c r="KPB23" s="23"/>
      <c r="KPC23" s="23"/>
      <c r="KPD23" s="23"/>
      <c r="KPE23" s="23"/>
      <c r="KPF23" s="23"/>
      <c r="KPG23" s="23"/>
      <c r="KPH23" s="23"/>
      <c r="KPI23" s="23"/>
      <c r="KPJ23" s="23"/>
      <c r="KPK23" s="23"/>
      <c r="KPL23" s="23"/>
      <c r="KPM23" s="23"/>
      <c r="KPN23" s="23"/>
      <c r="KPO23" s="23"/>
      <c r="KPP23" s="23"/>
      <c r="KPQ23" s="23"/>
      <c r="KPR23" s="23"/>
      <c r="KPS23" s="23"/>
      <c r="KPT23" s="23"/>
      <c r="KPU23" s="23"/>
      <c r="KPV23" s="23"/>
      <c r="KPW23" s="23"/>
      <c r="KPX23" s="23"/>
      <c r="KPY23" s="23"/>
      <c r="KPZ23" s="23"/>
      <c r="KQA23" s="23"/>
      <c r="KQB23" s="23"/>
      <c r="KQC23" s="23"/>
      <c r="KQD23" s="23"/>
      <c r="KQE23" s="23"/>
      <c r="KQF23" s="23"/>
      <c r="KQG23" s="23"/>
      <c r="KQH23" s="23"/>
      <c r="KQI23" s="23"/>
      <c r="KQJ23" s="23"/>
      <c r="KQK23" s="23"/>
      <c r="KQL23" s="23"/>
      <c r="KQM23" s="23"/>
      <c r="KQN23" s="23"/>
      <c r="KQO23" s="23"/>
      <c r="KQP23" s="23"/>
      <c r="KQQ23" s="23"/>
      <c r="KQR23" s="23"/>
      <c r="KQS23" s="23"/>
      <c r="KQT23" s="23"/>
      <c r="KQU23" s="23"/>
      <c r="KQV23" s="23"/>
      <c r="KQW23" s="23"/>
      <c r="KQX23" s="23"/>
      <c r="KQY23" s="23"/>
      <c r="KQZ23" s="23"/>
      <c r="KRA23" s="23"/>
      <c r="KRB23" s="23"/>
      <c r="KRC23" s="23"/>
      <c r="KRD23" s="23"/>
      <c r="KRE23" s="23"/>
      <c r="KRF23" s="23"/>
      <c r="KRG23" s="23"/>
      <c r="KRH23" s="23"/>
      <c r="KRI23" s="23"/>
      <c r="KRJ23" s="23"/>
      <c r="KRK23" s="23"/>
      <c r="KRL23" s="23"/>
      <c r="KRM23" s="23"/>
      <c r="KRN23" s="23"/>
      <c r="KRO23" s="23"/>
      <c r="KRP23" s="23"/>
      <c r="KRQ23" s="23"/>
      <c r="KRR23" s="23"/>
      <c r="KRS23" s="23"/>
      <c r="KRT23" s="23"/>
      <c r="KRU23" s="23"/>
      <c r="KRV23" s="23"/>
      <c r="KRW23" s="23"/>
      <c r="KRX23" s="23"/>
      <c r="KRY23" s="23"/>
      <c r="KRZ23" s="23"/>
      <c r="KSA23" s="23"/>
      <c r="KSB23" s="23"/>
      <c r="KSC23" s="23"/>
      <c r="KSD23" s="23"/>
      <c r="KSE23" s="23"/>
      <c r="KSF23" s="23"/>
      <c r="KSG23" s="23"/>
      <c r="KSH23" s="23"/>
      <c r="KSI23" s="23"/>
      <c r="KSJ23" s="23"/>
      <c r="KSK23" s="23"/>
      <c r="KSL23" s="23"/>
      <c r="KSM23" s="23"/>
      <c r="KSN23" s="23"/>
      <c r="KSO23" s="23"/>
      <c r="KSP23" s="23"/>
      <c r="KSQ23" s="23"/>
      <c r="KSR23" s="23"/>
      <c r="KSS23" s="23"/>
      <c r="KST23" s="23"/>
      <c r="KSU23" s="23"/>
      <c r="KSV23" s="23"/>
      <c r="KSW23" s="23"/>
      <c r="KSX23" s="23"/>
      <c r="KSY23" s="23"/>
      <c r="KSZ23" s="23"/>
      <c r="KTA23" s="23"/>
      <c r="KTB23" s="23"/>
      <c r="KTC23" s="23"/>
      <c r="KTD23" s="23"/>
      <c r="KTE23" s="23"/>
      <c r="KTF23" s="23"/>
      <c r="KTG23" s="23"/>
      <c r="KTH23" s="23"/>
      <c r="KTI23" s="23"/>
      <c r="KTJ23" s="23"/>
      <c r="KTK23" s="23"/>
      <c r="KTL23" s="23"/>
      <c r="KTM23" s="23"/>
      <c r="KTN23" s="23"/>
      <c r="KTO23" s="23"/>
      <c r="KTP23" s="23"/>
      <c r="KTQ23" s="23"/>
      <c r="KTR23" s="23"/>
      <c r="KTS23" s="23"/>
      <c r="KTT23" s="23"/>
      <c r="KTU23" s="23"/>
      <c r="KTV23" s="23"/>
      <c r="KTW23" s="23"/>
      <c r="KTX23" s="23"/>
      <c r="KTY23" s="23"/>
      <c r="KTZ23" s="23"/>
      <c r="KUA23" s="23"/>
      <c r="KUB23" s="23"/>
      <c r="KUC23" s="23"/>
      <c r="KUD23" s="23"/>
      <c r="KUE23" s="23"/>
      <c r="KUF23" s="23"/>
      <c r="KUG23" s="23"/>
      <c r="KUH23" s="23"/>
      <c r="KUI23" s="23"/>
      <c r="KUJ23" s="23"/>
      <c r="KUK23" s="23"/>
      <c r="KUL23" s="23"/>
      <c r="KUM23" s="23"/>
      <c r="KUN23" s="23"/>
      <c r="KUO23" s="23"/>
      <c r="KUP23" s="23"/>
      <c r="KUQ23" s="23"/>
      <c r="KUR23" s="23"/>
      <c r="KUS23" s="23"/>
      <c r="KUT23" s="23"/>
      <c r="KUU23" s="23"/>
      <c r="KUV23" s="23"/>
      <c r="KUW23" s="23"/>
      <c r="KUX23" s="23"/>
      <c r="KUY23" s="23"/>
      <c r="KUZ23" s="23"/>
      <c r="KVA23" s="23"/>
      <c r="KVB23" s="23"/>
      <c r="KVC23" s="23"/>
      <c r="KVD23" s="23"/>
      <c r="KVE23" s="23"/>
      <c r="KVF23" s="23"/>
      <c r="KVG23" s="23"/>
      <c r="KVH23" s="23"/>
      <c r="KVI23" s="23"/>
      <c r="KVJ23" s="23"/>
      <c r="KVK23" s="23"/>
      <c r="KVL23" s="23"/>
      <c r="KVM23" s="23"/>
      <c r="KVN23" s="23"/>
      <c r="KVO23" s="23"/>
      <c r="KVP23" s="23"/>
      <c r="KVQ23" s="23"/>
      <c r="KVR23" s="23"/>
      <c r="KVS23" s="23"/>
      <c r="KVT23" s="23"/>
      <c r="KVU23" s="23"/>
      <c r="KVV23" s="23"/>
      <c r="KVW23" s="23"/>
      <c r="KVX23" s="23"/>
      <c r="KVY23" s="23"/>
      <c r="KVZ23" s="23"/>
      <c r="KWA23" s="23"/>
      <c r="KWB23" s="23"/>
      <c r="KWC23" s="23"/>
      <c r="KWD23" s="23"/>
      <c r="KWE23" s="23"/>
      <c r="KWF23" s="23"/>
      <c r="KWG23" s="23"/>
      <c r="KWH23" s="23"/>
      <c r="KWI23" s="23"/>
      <c r="KWJ23" s="23"/>
      <c r="KWK23" s="23"/>
      <c r="KWL23" s="23"/>
      <c r="KWM23" s="23"/>
      <c r="KWN23" s="23"/>
      <c r="KWO23" s="23"/>
      <c r="KWP23" s="23"/>
      <c r="KWQ23" s="23"/>
      <c r="KWR23" s="23"/>
      <c r="KWS23" s="23"/>
      <c r="KWT23" s="23"/>
      <c r="KWU23" s="23"/>
      <c r="KWV23" s="23"/>
      <c r="KWW23" s="23"/>
      <c r="KWX23" s="23"/>
      <c r="KWY23" s="23"/>
      <c r="KWZ23" s="23"/>
      <c r="KXA23" s="23"/>
      <c r="KXB23" s="23"/>
      <c r="KXC23" s="23"/>
      <c r="KXD23" s="23"/>
      <c r="KXE23" s="23"/>
      <c r="KXF23" s="23"/>
      <c r="KXG23" s="23"/>
      <c r="KXH23" s="23"/>
      <c r="KXI23" s="23"/>
      <c r="KXJ23" s="23"/>
      <c r="KXK23" s="23"/>
      <c r="KXL23" s="23"/>
      <c r="KXM23" s="23"/>
      <c r="KXN23" s="23"/>
      <c r="KXO23" s="23"/>
      <c r="KXP23" s="23"/>
      <c r="KXQ23" s="23"/>
      <c r="KXR23" s="23"/>
      <c r="KXS23" s="23"/>
      <c r="KXT23" s="23"/>
      <c r="KXU23" s="23"/>
      <c r="KXV23" s="23"/>
      <c r="KXW23" s="23"/>
      <c r="KXX23" s="23"/>
      <c r="KXY23" s="23"/>
      <c r="KXZ23" s="23"/>
      <c r="KYA23" s="23"/>
      <c r="KYB23" s="23"/>
      <c r="KYC23" s="23"/>
      <c r="KYD23" s="23"/>
      <c r="KYE23" s="23"/>
      <c r="KYF23" s="23"/>
      <c r="KYG23" s="23"/>
      <c r="KYH23" s="23"/>
      <c r="KYI23" s="23"/>
      <c r="KYJ23" s="23"/>
      <c r="KYK23" s="23"/>
      <c r="KYL23" s="23"/>
      <c r="KYM23" s="23"/>
      <c r="KYN23" s="23"/>
      <c r="KYO23" s="23"/>
      <c r="KYP23" s="23"/>
      <c r="KYQ23" s="23"/>
      <c r="KYR23" s="23"/>
      <c r="KYS23" s="23"/>
      <c r="KYT23" s="23"/>
      <c r="KYU23" s="23"/>
      <c r="KYV23" s="23"/>
      <c r="KYW23" s="23"/>
      <c r="KYX23" s="23"/>
      <c r="KYY23" s="23"/>
      <c r="KYZ23" s="23"/>
      <c r="KZA23" s="23"/>
      <c r="KZB23" s="23"/>
      <c r="KZC23" s="23"/>
      <c r="KZD23" s="23"/>
      <c r="KZE23" s="23"/>
      <c r="KZF23" s="23"/>
      <c r="KZG23" s="23"/>
      <c r="KZH23" s="23"/>
      <c r="KZI23" s="23"/>
      <c r="KZJ23" s="23"/>
      <c r="KZK23" s="23"/>
      <c r="KZL23" s="23"/>
      <c r="KZM23" s="23"/>
      <c r="KZN23" s="23"/>
      <c r="KZO23" s="23"/>
      <c r="KZP23" s="23"/>
      <c r="KZQ23" s="23"/>
      <c r="KZR23" s="23"/>
      <c r="KZS23" s="23"/>
      <c r="KZT23" s="23"/>
      <c r="KZU23" s="23"/>
      <c r="KZV23" s="23"/>
      <c r="KZW23" s="23"/>
      <c r="KZX23" s="23"/>
      <c r="KZY23" s="23"/>
      <c r="KZZ23" s="23"/>
      <c r="LAA23" s="23"/>
      <c r="LAB23" s="23"/>
      <c r="LAC23" s="23"/>
      <c r="LAD23" s="23"/>
      <c r="LAE23" s="23"/>
      <c r="LAF23" s="23"/>
      <c r="LAG23" s="23"/>
      <c r="LAH23" s="23"/>
      <c r="LAI23" s="23"/>
      <c r="LAJ23" s="23"/>
      <c r="LAK23" s="23"/>
      <c r="LAL23" s="23"/>
      <c r="LAM23" s="23"/>
      <c r="LAN23" s="23"/>
      <c r="LAO23" s="23"/>
      <c r="LAP23" s="23"/>
      <c r="LAQ23" s="23"/>
      <c r="LAR23" s="23"/>
      <c r="LAS23" s="23"/>
      <c r="LAT23" s="23"/>
      <c r="LAU23" s="23"/>
      <c r="LAV23" s="23"/>
      <c r="LAW23" s="23"/>
      <c r="LAX23" s="23"/>
      <c r="LAY23" s="23"/>
      <c r="LAZ23" s="23"/>
      <c r="LBA23" s="23"/>
      <c r="LBB23" s="23"/>
      <c r="LBC23" s="23"/>
      <c r="LBD23" s="23"/>
      <c r="LBE23" s="23"/>
      <c r="LBF23" s="23"/>
      <c r="LBG23" s="23"/>
      <c r="LBH23" s="23"/>
      <c r="LBI23" s="23"/>
      <c r="LBJ23" s="23"/>
      <c r="LBK23" s="23"/>
      <c r="LBL23" s="23"/>
      <c r="LBM23" s="23"/>
      <c r="LBN23" s="23"/>
      <c r="LBO23" s="23"/>
      <c r="LBP23" s="23"/>
      <c r="LBQ23" s="23"/>
      <c r="LBR23" s="23"/>
      <c r="LBS23" s="23"/>
      <c r="LBT23" s="23"/>
      <c r="LBU23" s="23"/>
      <c r="LBV23" s="23"/>
      <c r="LBW23" s="23"/>
      <c r="LBX23" s="23"/>
      <c r="LBY23" s="23"/>
      <c r="LBZ23" s="23"/>
      <c r="LCA23" s="23"/>
      <c r="LCB23" s="23"/>
      <c r="LCC23" s="23"/>
      <c r="LCD23" s="23"/>
      <c r="LCE23" s="23"/>
      <c r="LCF23" s="23"/>
      <c r="LCG23" s="23"/>
      <c r="LCH23" s="23"/>
      <c r="LCI23" s="23"/>
      <c r="LCJ23" s="23"/>
      <c r="LCK23" s="23"/>
      <c r="LCL23" s="23"/>
      <c r="LCM23" s="23"/>
      <c r="LCN23" s="23"/>
      <c r="LCO23" s="23"/>
      <c r="LCP23" s="23"/>
      <c r="LCQ23" s="23"/>
      <c r="LCR23" s="23"/>
      <c r="LCS23" s="23"/>
      <c r="LCT23" s="23"/>
      <c r="LCU23" s="23"/>
      <c r="LCV23" s="23"/>
      <c r="LCW23" s="23"/>
      <c r="LCX23" s="23"/>
      <c r="LCY23" s="23"/>
      <c r="LCZ23" s="23"/>
      <c r="LDA23" s="23"/>
      <c r="LDB23" s="23"/>
      <c r="LDC23" s="23"/>
      <c r="LDD23" s="23"/>
      <c r="LDE23" s="23"/>
      <c r="LDF23" s="23"/>
      <c r="LDG23" s="23"/>
      <c r="LDH23" s="23"/>
      <c r="LDI23" s="23"/>
      <c r="LDJ23" s="23"/>
      <c r="LDK23" s="23"/>
      <c r="LDL23" s="23"/>
      <c r="LDM23" s="23"/>
      <c r="LDN23" s="23"/>
      <c r="LDO23" s="23"/>
      <c r="LDP23" s="23"/>
      <c r="LDQ23" s="23"/>
      <c r="LDR23" s="23"/>
      <c r="LDS23" s="23"/>
      <c r="LDT23" s="23"/>
      <c r="LDU23" s="23"/>
      <c r="LDV23" s="23"/>
      <c r="LDW23" s="23"/>
      <c r="LDX23" s="23"/>
      <c r="LDY23" s="23"/>
      <c r="LDZ23" s="23"/>
      <c r="LEA23" s="23"/>
      <c r="LEB23" s="23"/>
      <c r="LEC23" s="23"/>
      <c r="LED23" s="23"/>
      <c r="LEE23" s="23"/>
      <c r="LEF23" s="23"/>
      <c r="LEG23" s="23"/>
      <c r="LEH23" s="23"/>
      <c r="LEI23" s="23"/>
      <c r="LEJ23" s="23"/>
      <c r="LEK23" s="23"/>
      <c r="LEL23" s="23"/>
      <c r="LEM23" s="23"/>
      <c r="LEN23" s="23"/>
      <c r="LEO23" s="23"/>
      <c r="LEP23" s="23"/>
      <c r="LEQ23" s="23"/>
      <c r="LER23" s="23"/>
      <c r="LES23" s="23"/>
      <c r="LET23" s="23"/>
      <c r="LEU23" s="23"/>
      <c r="LEV23" s="23"/>
      <c r="LEW23" s="23"/>
      <c r="LEX23" s="23"/>
      <c r="LEY23" s="23"/>
      <c r="LEZ23" s="23"/>
      <c r="LFA23" s="23"/>
      <c r="LFB23" s="23"/>
      <c r="LFC23" s="23"/>
      <c r="LFD23" s="23"/>
      <c r="LFE23" s="23"/>
      <c r="LFF23" s="23"/>
      <c r="LFG23" s="23"/>
      <c r="LFH23" s="23"/>
      <c r="LFI23" s="23"/>
      <c r="LFJ23" s="23"/>
      <c r="LFK23" s="23"/>
      <c r="LFL23" s="23"/>
      <c r="LFM23" s="23"/>
      <c r="LFN23" s="23"/>
      <c r="LFO23" s="23"/>
      <c r="LFP23" s="23"/>
      <c r="LFQ23" s="23"/>
      <c r="LFR23" s="23"/>
      <c r="LFS23" s="23"/>
      <c r="LFT23" s="23"/>
      <c r="LFU23" s="23"/>
      <c r="LFV23" s="23"/>
      <c r="LFW23" s="23"/>
      <c r="LFX23" s="23"/>
      <c r="LFY23" s="23"/>
      <c r="LFZ23" s="23"/>
      <c r="LGA23" s="23"/>
      <c r="LGB23" s="23"/>
      <c r="LGC23" s="23"/>
      <c r="LGD23" s="23"/>
      <c r="LGE23" s="23"/>
      <c r="LGF23" s="23"/>
      <c r="LGG23" s="23"/>
      <c r="LGH23" s="23"/>
      <c r="LGI23" s="23"/>
      <c r="LGJ23" s="23"/>
      <c r="LGK23" s="23"/>
      <c r="LGL23" s="23"/>
      <c r="LGM23" s="23"/>
      <c r="LGN23" s="23"/>
      <c r="LGO23" s="23"/>
      <c r="LGP23" s="23"/>
      <c r="LGQ23" s="23"/>
      <c r="LGR23" s="23"/>
      <c r="LGS23" s="23"/>
      <c r="LGT23" s="23"/>
      <c r="LGU23" s="23"/>
      <c r="LGV23" s="23"/>
      <c r="LGW23" s="23"/>
      <c r="LGX23" s="23"/>
      <c r="LGY23" s="23"/>
      <c r="LGZ23" s="23"/>
      <c r="LHA23" s="23"/>
      <c r="LHB23" s="23"/>
      <c r="LHC23" s="23"/>
      <c r="LHD23" s="23"/>
      <c r="LHE23" s="23"/>
      <c r="LHF23" s="23"/>
      <c r="LHG23" s="23"/>
      <c r="LHH23" s="23"/>
      <c r="LHI23" s="23"/>
      <c r="LHJ23" s="23"/>
      <c r="LHK23" s="23"/>
      <c r="LHL23" s="23"/>
      <c r="LHM23" s="23"/>
      <c r="LHN23" s="23"/>
      <c r="LHO23" s="23"/>
      <c r="LHP23" s="23"/>
      <c r="LHQ23" s="23"/>
      <c r="LHR23" s="23"/>
      <c r="LHS23" s="23"/>
      <c r="LHT23" s="23"/>
      <c r="LHU23" s="23"/>
      <c r="LHV23" s="23"/>
      <c r="LHW23" s="23"/>
      <c r="LHX23" s="23"/>
      <c r="LHY23" s="23"/>
      <c r="LHZ23" s="23"/>
      <c r="LIA23" s="23"/>
      <c r="LIB23" s="23"/>
      <c r="LIC23" s="23"/>
      <c r="LID23" s="23"/>
      <c r="LIE23" s="23"/>
      <c r="LIF23" s="23"/>
      <c r="LIG23" s="23"/>
      <c r="LIH23" s="23"/>
      <c r="LII23" s="23"/>
      <c r="LIJ23" s="23"/>
      <c r="LIK23" s="23"/>
      <c r="LIL23" s="23"/>
      <c r="LIM23" s="23"/>
      <c r="LIN23" s="23"/>
      <c r="LIO23" s="23"/>
      <c r="LIP23" s="23"/>
      <c r="LIQ23" s="23"/>
      <c r="LIR23" s="23"/>
      <c r="LIS23" s="23"/>
      <c r="LIT23" s="23"/>
      <c r="LIU23" s="23"/>
      <c r="LIV23" s="23"/>
      <c r="LIW23" s="23"/>
      <c r="LIX23" s="23"/>
      <c r="LIY23" s="23"/>
      <c r="LIZ23" s="23"/>
      <c r="LJA23" s="23"/>
      <c r="LJB23" s="23"/>
      <c r="LJC23" s="23"/>
      <c r="LJD23" s="23"/>
      <c r="LJE23" s="23"/>
      <c r="LJF23" s="23"/>
      <c r="LJG23" s="23"/>
      <c r="LJH23" s="23"/>
      <c r="LJI23" s="23"/>
      <c r="LJJ23" s="23"/>
      <c r="LJK23" s="23"/>
      <c r="LJL23" s="23"/>
      <c r="LJM23" s="23"/>
      <c r="LJN23" s="23"/>
      <c r="LJO23" s="23"/>
      <c r="LJP23" s="23"/>
      <c r="LJQ23" s="23"/>
      <c r="LJR23" s="23"/>
      <c r="LJS23" s="23"/>
      <c r="LJT23" s="23"/>
      <c r="LJU23" s="23"/>
      <c r="LJV23" s="23"/>
      <c r="LJW23" s="23"/>
      <c r="LJX23" s="23"/>
      <c r="LJY23" s="23"/>
      <c r="LJZ23" s="23"/>
      <c r="LKA23" s="23"/>
      <c r="LKB23" s="23"/>
      <c r="LKC23" s="23"/>
      <c r="LKD23" s="23"/>
      <c r="LKE23" s="23"/>
      <c r="LKF23" s="23"/>
      <c r="LKG23" s="23"/>
      <c r="LKH23" s="23"/>
      <c r="LKI23" s="23"/>
      <c r="LKJ23" s="23"/>
      <c r="LKK23" s="23"/>
      <c r="LKL23" s="23"/>
      <c r="LKM23" s="23"/>
      <c r="LKN23" s="23"/>
      <c r="LKO23" s="23"/>
      <c r="LKP23" s="23"/>
      <c r="LKQ23" s="23"/>
      <c r="LKR23" s="23"/>
      <c r="LKS23" s="23"/>
      <c r="LKT23" s="23"/>
      <c r="LKU23" s="23"/>
      <c r="LKV23" s="23"/>
      <c r="LKW23" s="23"/>
      <c r="LKX23" s="23"/>
      <c r="LKY23" s="23"/>
      <c r="LKZ23" s="23"/>
      <c r="LLA23" s="23"/>
      <c r="LLB23" s="23"/>
      <c r="LLC23" s="23"/>
      <c r="LLD23" s="23"/>
      <c r="LLE23" s="23"/>
      <c r="LLF23" s="23"/>
      <c r="LLG23" s="23"/>
      <c r="LLH23" s="23"/>
      <c r="LLI23" s="23"/>
      <c r="LLJ23" s="23"/>
      <c r="LLK23" s="23"/>
      <c r="LLL23" s="23"/>
      <c r="LLM23" s="23"/>
      <c r="LLN23" s="23"/>
      <c r="LLO23" s="23"/>
      <c r="LLP23" s="23"/>
      <c r="LLQ23" s="23"/>
      <c r="LLR23" s="23"/>
      <c r="LLS23" s="23"/>
      <c r="LLT23" s="23"/>
      <c r="LLU23" s="23"/>
      <c r="LLV23" s="23"/>
      <c r="LLW23" s="23"/>
      <c r="LLX23" s="23"/>
      <c r="LLY23" s="23"/>
      <c r="LLZ23" s="23"/>
      <c r="LMA23" s="23"/>
      <c r="LMB23" s="23"/>
      <c r="LMC23" s="23"/>
      <c r="LMD23" s="23"/>
      <c r="LME23" s="23"/>
      <c r="LMF23" s="23"/>
      <c r="LMG23" s="23"/>
      <c r="LMH23" s="23"/>
      <c r="LMI23" s="23"/>
      <c r="LMJ23" s="23"/>
      <c r="LMK23" s="23"/>
      <c r="LML23" s="23"/>
      <c r="LMM23" s="23"/>
      <c r="LMN23" s="23"/>
      <c r="LMO23" s="23"/>
      <c r="LMP23" s="23"/>
      <c r="LMQ23" s="23"/>
      <c r="LMR23" s="23"/>
      <c r="LMS23" s="23"/>
      <c r="LMT23" s="23"/>
      <c r="LMU23" s="23"/>
      <c r="LMV23" s="23"/>
      <c r="LMW23" s="23"/>
      <c r="LMX23" s="23"/>
      <c r="LMY23" s="23"/>
      <c r="LMZ23" s="23"/>
      <c r="LNA23" s="23"/>
      <c r="LNB23" s="23"/>
      <c r="LNC23" s="23"/>
      <c r="LND23" s="23"/>
      <c r="LNE23" s="23"/>
      <c r="LNF23" s="23"/>
      <c r="LNG23" s="23"/>
      <c r="LNH23" s="23"/>
      <c r="LNI23" s="23"/>
      <c r="LNJ23" s="23"/>
      <c r="LNK23" s="23"/>
      <c r="LNL23" s="23"/>
      <c r="LNM23" s="23"/>
      <c r="LNN23" s="23"/>
      <c r="LNO23" s="23"/>
      <c r="LNP23" s="23"/>
      <c r="LNQ23" s="23"/>
      <c r="LNR23" s="23"/>
      <c r="LNS23" s="23"/>
      <c r="LNT23" s="23"/>
      <c r="LNU23" s="23"/>
      <c r="LNV23" s="23"/>
      <c r="LNW23" s="23"/>
      <c r="LNX23" s="23"/>
      <c r="LNY23" s="23"/>
      <c r="LNZ23" s="23"/>
      <c r="LOA23" s="23"/>
      <c r="LOB23" s="23"/>
      <c r="LOC23" s="23"/>
      <c r="LOD23" s="23"/>
      <c r="LOE23" s="23"/>
      <c r="LOF23" s="23"/>
      <c r="LOG23" s="23"/>
      <c r="LOH23" s="23"/>
      <c r="LOI23" s="23"/>
      <c r="LOJ23" s="23"/>
      <c r="LOK23" s="23"/>
      <c r="LOL23" s="23"/>
      <c r="LOM23" s="23"/>
      <c r="LON23" s="23"/>
      <c r="LOO23" s="23"/>
      <c r="LOP23" s="23"/>
      <c r="LOQ23" s="23"/>
      <c r="LOR23" s="23"/>
      <c r="LOS23" s="23"/>
      <c r="LOT23" s="23"/>
      <c r="LOU23" s="23"/>
      <c r="LOV23" s="23"/>
      <c r="LOW23" s="23"/>
      <c r="LOX23" s="23"/>
      <c r="LOY23" s="23"/>
      <c r="LOZ23" s="23"/>
      <c r="LPA23" s="23"/>
      <c r="LPB23" s="23"/>
      <c r="LPC23" s="23"/>
      <c r="LPD23" s="23"/>
      <c r="LPE23" s="23"/>
      <c r="LPF23" s="23"/>
      <c r="LPG23" s="23"/>
      <c r="LPH23" s="23"/>
      <c r="LPI23" s="23"/>
      <c r="LPJ23" s="23"/>
      <c r="LPK23" s="23"/>
      <c r="LPL23" s="23"/>
      <c r="LPM23" s="23"/>
      <c r="LPN23" s="23"/>
      <c r="LPO23" s="23"/>
      <c r="LPP23" s="23"/>
      <c r="LPQ23" s="23"/>
      <c r="LPR23" s="23"/>
      <c r="LPS23" s="23"/>
      <c r="LPT23" s="23"/>
      <c r="LPU23" s="23"/>
      <c r="LPV23" s="23"/>
      <c r="LPW23" s="23"/>
      <c r="LPX23" s="23"/>
      <c r="LPY23" s="23"/>
      <c r="LPZ23" s="23"/>
      <c r="LQA23" s="23"/>
      <c r="LQB23" s="23"/>
      <c r="LQC23" s="23"/>
      <c r="LQD23" s="23"/>
      <c r="LQE23" s="23"/>
      <c r="LQF23" s="23"/>
      <c r="LQG23" s="23"/>
      <c r="LQH23" s="23"/>
      <c r="LQI23" s="23"/>
      <c r="LQJ23" s="23"/>
      <c r="LQK23" s="23"/>
      <c r="LQL23" s="23"/>
      <c r="LQM23" s="23"/>
      <c r="LQN23" s="23"/>
      <c r="LQO23" s="23"/>
      <c r="LQP23" s="23"/>
      <c r="LQQ23" s="23"/>
      <c r="LQR23" s="23"/>
      <c r="LQS23" s="23"/>
      <c r="LQT23" s="23"/>
      <c r="LQU23" s="23"/>
      <c r="LQV23" s="23"/>
      <c r="LQW23" s="23"/>
      <c r="LQX23" s="23"/>
      <c r="LQY23" s="23"/>
      <c r="LQZ23" s="23"/>
      <c r="LRA23" s="23"/>
      <c r="LRB23" s="23"/>
      <c r="LRC23" s="23"/>
      <c r="LRD23" s="23"/>
      <c r="LRE23" s="23"/>
      <c r="LRF23" s="23"/>
      <c r="LRG23" s="23"/>
      <c r="LRH23" s="23"/>
      <c r="LRI23" s="23"/>
      <c r="LRJ23" s="23"/>
      <c r="LRK23" s="23"/>
      <c r="LRL23" s="23"/>
      <c r="LRM23" s="23"/>
      <c r="LRN23" s="23"/>
      <c r="LRO23" s="23"/>
      <c r="LRP23" s="23"/>
      <c r="LRQ23" s="23"/>
      <c r="LRR23" s="23"/>
      <c r="LRS23" s="23"/>
      <c r="LRT23" s="23"/>
      <c r="LRU23" s="23"/>
      <c r="LRV23" s="23"/>
      <c r="LRW23" s="23"/>
      <c r="LRX23" s="23"/>
      <c r="LRY23" s="23"/>
      <c r="LRZ23" s="23"/>
      <c r="LSA23" s="23"/>
      <c r="LSB23" s="23"/>
      <c r="LSC23" s="23"/>
      <c r="LSD23" s="23"/>
      <c r="LSE23" s="23"/>
      <c r="LSF23" s="23"/>
      <c r="LSG23" s="23"/>
      <c r="LSH23" s="23"/>
      <c r="LSI23" s="23"/>
      <c r="LSJ23" s="23"/>
      <c r="LSK23" s="23"/>
      <c r="LSL23" s="23"/>
      <c r="LSM23" s="23"/>
      <c r="LSN23" s="23"/>
      <c r="LSO23" s="23"/>
      <c r="LSP23" s="23"/>
      <c r="LSQ23" s="23"/>
      <c r="LSR23" s="23"/>
      <c r="LSS23" s="23"/>
      <c r="LST23" s="23"/>
      <c r="LSU23" s="23"/>
      <c r="LSV23" s="23"/>
      <c r="LSW23" s="23"/>
      <c r="LSX23" s="23"/>
      <c r="LSY23" s="23"/>
      <c r="LSZ23" s="23"/>
      <c r="LTA23" s="23"/>
      <c r="LTB23" s="23"/>
      <c r="LTC23" s="23"/>
      <c r="LTD23" s="23"/>
      <c r="LTE23" s="23"/>
      <c r="LTF23" s="23"/>
      <c r="LTG23" s="23"/>
      <c r="LTH23" s="23"/>
      <c r="LTI23" s="23"/>
      <c r="LTJ23" s="23"/>
      <c r="LTK23" s="23"/>
      <c r="LTL23" s="23"/>
      <c r="LTM23" s="23"/>
      <c r="LTN23" s="23"/>
      <c r="LTO23" s="23"/>
      <c r="LTP23" s="23"/>
      <c r="LTQ23" s="23"/>
      <c r="LTR23" s="23"/>
      <c r="LTS23" s="23"/>
      <c r="LTT23" s="23"/>
      <c r="LTU23" s="23"/>
      <c r="LTV23" s="23"/>
      <c r="LTW23" s="23"/>
      <c r="LTX23" s="23"/>
      <c r="LTY23" s="23"/>
      <c r="LTZ23" s="23"/>
      <c r="LUA23" s="23"/>
      <c r="LUB23" s="23"/>
      <c r="LUC23" s="23"/>
      <c r="LUD23" s="23"/>
      <c r="LUE23" s="23"/>
      <c r="LUF23" s="23"/>
      <c r="LUG23" s="23"/>
      <c r="LUH23" s="23"/>
      <c r="LUI23" s="23"/>
      <c r="LUJ23" s="23"/>
      <c r="LUK23" s="23"/>
      <c r="LUL23" s="23"/>
      <c r="LUM23" s="23"/>
      <c r="LUN23" s="23"/>
      <c r="LUO23" s="23"/>
      <c r="LUP23" s="23"/>
      <c r="LUQ23" s="23"/>
      <c r="LUR23" s="23"/>
      <c r="LUS23" s="23"/>
      <c r="LUT23" s="23"/>
      <c r="LUU23" s="23"/>
      <c r="LUV23" s="23"/>
      <c r="LUW23" s="23"/>
      <c r="LUX23" s="23"/>
      <c r="LUY23" s="23"/>
      <c r="LUZ23" s="23"/>
      <c r="LVA23" s="23"/>
      <c r="LVB23" s="23"/>
      <c r="LVC23" s="23"/>
      <c r="LVD23" s="23"/>
      <c r="LVE23" s="23"/>
      <c r="LVF23" s="23"/>
      <c r="LVG23" s="23"/>
      <c r="LVH23" s="23"/>
      <c r="LVI23" s="23"/>
      <c r="LVJ23" s="23"/>
      <c r="LVK23" s="23"/>
      <c r="LVL23" s="23"/>
      <c r="LVM23" s="23"/>
      <c r="LVN23" s="23"/>
      <c r="LVO23" s="23"/>
      <c r="LVP23" s="23"/>
      <c r="LVQ23" s="23"/>
      <c r="LVR23" s="23"/>
      <c r="LVS23" s="23"/>
      <c r="LVT23" s="23"/>
      <c r="LVU23" s="23"/>
      <c r="LVV23" s="23"/>
      <c r="LVW23" s="23"/>
      <c r="LVX23" s="23"/>
      <c r="LVY23" s="23"/>
      <c r="LVZ23" s="23"/>
      <c r="LWA23" s="23"/>
      <c r="LWB23" s="23"/>
      <c r="LWC23" s="23"/>
      <c r="LWD23" s="23"/>
      <c r="LWE23" s="23"/>
      <c r="LWF23" s="23"/>
      <c r="LWG23" s="23"/>
      <c r="LWH23" s="23"/>
      <c r="LWI23" s="23"/>
      <c r="LWJ23" s="23"/>
      <c r="LWK23" s="23"/>
      <c r="LWL23" s="23"/>
      <c r="LWM23" s="23"/>
      <c r="LWN23" s="23"/>
      <c r="LWO23" s="23"/>
      <c r="LWP23" s="23"/>
      <c r="LWQ23" s="23"/>
      <c r="LWR23" s="23"/>
      <c r="LWS23" s="23"/>
      <c r="LWT23" s="23"/>
      <c r="LWU23" s="23"/>
      <c r="LWV23" s="23"/>
      <c r="LWW23" s="23"/>
      <c r="LWX23" s="23"/>
      <c r="LWY23" s="23"/>
      <c r="LWZ23" s="23"/>
      <c r="LXA23" s="23"/>
      <c r="LXB23" s="23"/>
      <c r="LXC23" s="23"/>
      <c r="LXD23" s="23"/>
      <c r="LXE23" s="23"/>
      <c r="LXF23" s="23"/>
      <c r="LXG23" s="23"/>
      <c r="LXH23" s="23"/>
      <c r="LXI23" s="23"/>
      <c r="LXJ23" s="23"/>
      <c r="LXK23" s="23"/>
      <c r="LXL23" s="23"/>
      <c r="LXM23" s="23"/>
      <c r="LXN23" s="23"/>
      <c r="LXO23" s="23"/>
      <c r="LXP23" s="23"/>
      <c r="LXQ23" s="23"/>
      <c r="LXR23" s="23"/>
      <c r="LXS23" s="23"/>
      <c r="LXT23" s="23"/>
      <c r="LXU23" s="23"/>
      <c r="LXV23" s="23"/>
      <c r="LXW23" s="23"/>
      <c r="LXX23" s="23"/>
      <c r="LXY23" s="23"/>
      <c r="LXZ23" s="23"/>
      <c r="LYA23" s="23"/>
      <c r="LYB23" s="23"/>
      <c r="LYC23" s="23"/>
      <c r="LYD23" s="23"/>
      <c r="LYE23" s="23"/>
      <c r="LYF23" s="23"/>
      <c r="LYG23" s="23"/>
      <c r="LYH23" s="23"/>
      <c r="LYI23" s="23"/>
      <c r="LYJ23" s="23"/>
      <c r="LYK23" s="23"/>
      <c r="LYL23" s="23"/>
      <c r="LYM23" s="23"/>
      <c r="LYN23" s="23"/>
      <c r="LYO23" s="23"/>
      <c r="LYP23" s="23"/>
      <c r="LYQ23" s="23"/>
      <c r="LYR23" s="23"/>
      <c r="LYS23" s="23"/>
      <c r="LYT23" s="23"/>
      <c r="LYU23" s="23"/>
      <c r="LYV23" s="23"/>
      <c r="LYW23" s="23"/>
      <c r="LYX23" s="23"/>
      <c r="LYY23" s="23"/>
      <c r="LYZ23" s="23"/>
      <c r="LZA23" s="23"/>
      <c r="LZB23" s="23"/>
      <c r="LZC23" s="23"/>
      <c r="LZD23" s="23"/>
      <c r="LZE23" s="23"/>
      <c r="LZF23" s="23"/>
      <c r="LZG23" s="23"/>
      <c r="LZH23" s="23"/>
      <c r="LZI23" s="23"/>
      <c r="LZJ23" s="23"/>
      <c r="LZK23" s="23"/>
      <c r="LZL23" s="23"/>
      <c r="LZM23" s="23"/>
      <c r="LZN23" s="23"/>
      <c r="LZO23" s="23"/>
      <c r="LZP23" s="23"/>
      <c r="LZQ23" s="23"/>
      <c r="LZR23" s="23"/>
      <c r="LZS23" s="23"/>
      <c r="LZT23" s="23"/>
      <c r="LZU23" s="23"/>
      <c r="LZV23" s="23"/>
      <c r="LZW23" s="23"/>
      <c r="LZX23" s="23"/>
      <c r="LZY23" s="23"/>
      <c r="LZZ23" s="23"/>
      <c r="MAA23" s="23"/>
      <c r="MAB23" s="23"/>
      <c r="MAC23" s="23"/>
      <c r="MAD23" s="23"/>
      <c r="MAE23" s="23"/>
      <c r="MAF23" s="23"/>
      <c r="MAG23" s="23"/>
      <c r="MAH23" s="23"/>
      <c r="MAI23" s="23"/>
      <c r="MAJ23" s="23"/>
      <c r="MAK23" s="23"/>
      <c r="MAL23" s="23"/>
      <c r="MAM23" s="23"/>
      <c r="MAN23" s="23"/>
      <c r="MAO23" s="23"/>
      <c r="MAP23" s="23"/>
      <c r="MAQ23" s="23"/>
      <c r="MAR23" s="23"/>
      <c r="MAS23" s="23"/>
      <c r="MAT23" s="23"/>
      <c r="MAU23" s="23"/>
      <c r="MAV23" s="23"/>
      <c r="MAW23" s="23"/>
      <c r="MAX23" s="23"/>
      <c r="MAY23" s="23"/>
      <c r="MAZ23" s="23"/>
      <c r="MBA23" s="23"/>
      <c r="MBB23" s="23"/>
      <c r="MBC23" s="23"/>
      <c r="MBD23" s="23"/>
      <c r="MBE23" s="23"/>
      <c r="MBF23" s="23"/>
      <c r="MBG23" s="23"/>
      <c r="MBH23" s="23"/>
      <c r="MBI23" s="23"/>
      <c r="MBJ23" s="23"/>
      <c r="MBK23" s="23"/>
      <c r="MBL23" s="23"/>
      <c r="MBM23" s="23"/>
      <c r="MBN23" s="23"/>
      <c r="MBO23" s="23"/>
      <c r="MBP23" s="23"/>
      <c r="MBQ23" s="23"/>
      <c r="MBR23" s="23"/>
      <c r="MBS23" s="23"/>
      <c r="MBT23" s="23"/>
      <c r="MBU23" s="23"/>
      <c r="MBV23" s="23"/>
      <c r="MBW23" s="23"/>
      <c r="MBX23" s="23"/>
      <c r="MBY23" s="23"/>
      <c r="MBZ23" s="23"/>
      <c r="MCA23" s="23"/>
      <c r="MCB23" s="23"/>
      <c r="MCC23" s="23"/>
      <c r="MCD23" s="23"/>
      <c r="MCE23" s="23"/>
      <c r="MCF23" s="23"/>
      <c r="MCG23" s="23"/>
      <c r="MCH23" s="23"/>
      <c r="MCI23" s="23"/>
      <c r="MCJ23" s="23"/>
      <c r="MCK23" s="23"/>
      <c r="MCL23" s="23"/>
      <c r="MCM23" s="23"/>
      <c r="MCN23" s="23"/>
      <c r="MCO23" s="23"/>
      <c r="MCP23" s="23"/>
      <c r="MCQ23" s="23"/>
      <c r="MCR23" s="23"/>
      <c r="MCS23" s="23"/>
      <c r="MCT23" s="23"/>
      <c r="MCU23" s="23"/>
      <c r="MCV23" s="23"/>
      <c r="MCW23" s="23"/>
      <c r="MCX23" s="23"/>
      <c r="MCY23" s="23"/>
      <c r="MCZ23" s="23"/>
      <c r="MDA23" s="23"/>
      <c r="MDB23" s="23"/>
      <c r="MDC23" s="23"/>
      <c r="MDD23" s="23"/>
      <c r="MDE23" s="23"/>
      <c r="MDF23" s="23"/>
      <c r="MDG23" s="23"/>
      <c r="MDH23" s="23"/>
      <c r="MDI23" s="23"/>
      <c r="MDJ23" s="23"/>
      <c r="MDK23" s="23"/>
      <c r="MDL23" s="23"/>
      <c r="MDM23" s="23"/>
      <c r="MDN23" s="23"/>
      <c r="MDO23" s="23"/>
      <c r="MDP23" s="23"/>
      <c r="MDQ23" s="23"/>
      <c r="MDR23" s="23"/>
      <c r="MDS23" s="23"/>
      <c r="MDT23" s="23"/>
      <c r="MDU23" s="23"/>
      <c r="MDV23" s="23"/>
      <c r="MDW23" s="23"/>
      <c r="MDX23" s="23"/>
      <c r="MDY23" s="23"/>
      <c r="MDZ23" s="23"/>
      <c r="MEA23" s="23"/>
      <c r="MEB23" s="23"/>
      <c r="MEC23" s="23"/>
      <c r="MED23" s="23"/>
      <c r="MEE23" s="23"/>
      <c r="MEF23" s="23"/>
      <c r="MEG23" s="23"/>
      <c r="MEH23" s="23"/>
      <c r="MEI23" s="23"/>
      <c r="MEJ23" s="23"/>
      <c r="MEK23" s="23"/>
      <c r="MEL23" s="23"/>
      <c r="MEM23" s="23"/>
      <c r="MEN23" s="23"/>
      <c r="MEO23" s="23"/>
      <c r="MEP23" s="23"/>
      <c r="MEQ23" s="23"/>
      <c r="MER23" s="23"/>
      <c r="MES23" s="23"/>
      <c r="MET23" s="23"/>
      <c r="MEU23" s="23"/>
      <c r="MEV23" s="23"/>
      <c r="MEW23" s="23"/>
      <c r="MEX23" s="23"/>
      <c r="MEY23" s="23"/>
      <c r="MEZ23" s="23"/>
      <c r="MFA23" s="23"/>
      <c r="MFB23" s="23"/>
      <c r="MFC23" s="23"/>
      <c r="MFD23" s="23"/>
      <c r="MFE23" s="23"/>
      <c r="MFF23" s="23"/>
      <c r="MFG23" s="23"/>
      <c r="MFH23" s="23"/>
      <c r="MFI23" s="23"/>
      <c r="MFJ23" s="23"/>
      <c r="MFK23" s="23"/>
      <c r="MFL23" s="23"/>
      <c r="MFM23" s="23"/>
      <c r="MFN23" s="23"/>
      <c r="MFO23" s="23"/>
      <c r="MFP23" s="23"/>
      <c r="MFQ23" s="23"/>
      <c r="MFR23" s="23"/>
      <c r="MFS23" s="23"/>
      <c r="MFT23" s="23"/>
      <c r="MFU23" s="23"/>
      <c r="MFV23" s="23"/>
      <c r="MFW23" s="23"/>
      <c r="MFX23" s="23"/>
      <c r="MFY23" s="23"/>
      <c r="MFZ23" s="23"/>
      <c r="MGA23" s="23"/>
      <c r="MGB23" s="23"/>
      <c r="MGC23" s="23"/>
      <c r="MGD23" s="23"/>
      <c r="MGE23" s="23"/>
      <c r="MGF23" s="23"/>
      <c r="MGG23" s="23"/>
      <c r="MGH23" s="23"/>
      <c r="MGI23" s="23"/>
      <c r="MGJ23" s="23"/>
      <c r="MGK23" s="23"/>
      <c r="MGL23" s="23"/>
      <c r="MGM23" s="23"/>
      <c r="MGN23" s="23"/>
      <c r="MGO23" s="23"/>
      <c r="MGP23" s="23"/>
      <c r="MGQ23" s="23"/>
      <c r="MGR23" s="23"/>
      <c r="MGS23" s="23"/>
      <c r="MGT23" s="23"/>
      <c r="MGU23" s="23"/>
      <c r="MGV23" s="23"/>
      <c r="MGW23" s="23"/>
      <c r="MGX23" s="23"/>
      <c r="MGY23" s="23"/>
      <c r="MGZ23" s="23"/>
      <c r="MHA23" s="23"/>
      <c r="MHB23" s="23"/>
      <c r="MHC23" s="23"/>
      <c r="MHD23" s="23"/>
      <c r="MHE23" s="23"/>
      <c r="MHF23" s="23"/>
      <c r="MHG23" s="23"/>
      <c r="MHH23" s="23"/>
      <c r="MHI23" s="23"/>
      <c r="MHJ23" s="23"/>
      <c r="MHK23" s="23"/>
      <c r="MHL23" s="23"/>
      <c r="MHM23" s="23"/>
      <c r="MHN23" s="23"/>
      <c r="MHO23" s="23"/>
      <c r="MHP23" s="23"/>
      <c r="MHQ23" s="23"/>
      <c r="MHR23" s="23"/>
      <c r="MHS23" s="23"/>
      <c r="MHT23" s="23"/>
      <c r="MHU23" s="23"/>
      <c r="MHV23" s="23"/>
      <c r="MHW23" s="23"/>
      <c r="MHX23" s="23"/>
      <c r="MHY23" s="23"/>
      <c r="MHZ23" s="23"/>
      <c r="MIA23" s="23"/>
      <c r="MIB23" s="23"/>
      <c r="MIC23" s="23"/>
      <c r="MID23" s="23"/>
      <c r="MIE23" s="23"/>
      <c r="MIF23" s="23"/>
      <c r="MIG23" s="23"/>
      <c r="MIH23" s="23"/>
      <c r="MII23" s="23"/>
      <c r="MIJ23" s="23"/>
      <c r="MIK23" s="23"/>
      <c r="MIL23" s="23"/>
      <c r="MIM23" s="23"/>
      <c r="MIN23" s="23"/>
      <c r="MIO23" s="23"/>
      <c r="MIP23" s="23"/>
      <c r="MIQ23" s="23"/>
      <c r="MIR23" s="23"/>
      <c r="MIS23" s="23"/>
      <c r="MIT23" s="23"/>
      <c r="MIU23" s="23"/>
      <c r="MIV23" s="23"/>
      <c r="MIW23" s="23"/>
      <c r="MIX23" s="23"/>
      <c r="MIY23" s="23"/>
      <c r="MIZ23" s="23"/>
      <c r="MJA23" s="23"/>
      <c r="MJB23" s="23"/>
      <c r="MJC23" s="23"/>
      <c r="MJD23" s="23"/>
      <c r="MJE23" s="23"/>
      <c r="MJF23" s="23"/>
      <c r="MJG23" s="23"/>
      <c r="MJH23" s="23"/>
      <c r="MJI23" s="23"/>
      <c r="MJJ23" s="23"/>
      <c r="MJK23" s="23"/>
      <c r="MJL23" s="23"/>
      <c r="MJM23" s="23"/>
      <c r="MJN23" s="23"/>
      <c r="MJO23" s="23"/>
      <c r="MJP23" s="23"/>
      <c r="MJQ23" s="23"/>
      <c r="MJR23" s="23"/>
      <c r="MJS23" s="23"/>
      <c r="MJT23" s="23"/>
      <c r="MJU23" s="23"/>
      <c r="MJV23" s="23"/>
      <c r="MJW23" s="23"/>
      <c r="MJX23" s="23"/>
      <c r="MJY23" s="23"/>
      <c r="MJZ23" s="23"/>
      <c r="MKA23" s="23"/>
      <c r="MKB23" s="23"/>
      <c r="MKC23" s="23"/>
      <c r="MKD23" s="23"/>
      <c r="MKE23" s="23"/>
      <c r="MKF23" s="23"/>
      <c r="MKG23" s="23"/>
      <c r="MKH23" s="23"/>
      <c r="MKI23" s="23"/>
      <c r="MKJ23" s="23"/>
      <c r="MKK23" s="23"/>
      <c r="MKL23" s="23"/>
      <c r="MKM23" s="23"/>
      <c r="MKN23" s="23"/>
      <c r="MKO23" s="23"/>
      <c r="MKP23" s="23"/>
      <c r="MKQ23" s="23"/>
      <c r="MKR23" s="23"/>
      <c r="MKS23" s="23"/>
      <c r="MKT23" s="23"/>
      <c r="MKU23" s="23"/>
      <c r="MKV23" s="23"/>
      <c r="MKW23" s="23"/>
      <c r="MKX23" s="23"/>
      <c r="MKY23" s="23"/>
      <c r="MKZ23" s="23"/>
      <c r="MLA23" s="23"/>
      <c r="MLB23" s="23"/>
      <c r="MLC23" s="23"/>
      <c r="MLD23" s="23"/>
      <c r="MLE23" s="23"/>
      <c r="MLF23" s="23"/>
      <c r="MLG23" s="23"/>
      <c r="MLH23" s="23"/>
      <c r="MLI23" s="23"/>
      <c r="MLJ23" s="23"/>
      <c r="MLK23" s="23"/>
      <c r="MLL23" s="23"/>
      <c r="MLM23" s="23"/>
      <c r="MLN23" s="23"/>
      <c r="MLO23" s="23"/>
      <c r="MLP23" s="23"/>
      <c r="MLQ23" s="23"/>
      <c r="MLR23" s="23"/>
      <c r="MLS23" s="23"/>
      <c r="MLT23" s="23"/>
      <c r="MLU23" s="23"/>
      <c r="MLV23" s="23"/>
      <c r="MLW23" s="23"/>
      <c r="MLX23" s="23"/>
      <c r="MLY23" s="23"/>
      <c r="MLZ23" s="23"/>
      <c r="MMA23" s="23"/>
      <c r="MMB23" s="23"/>
      <c r="MMC23" s="23"/>
      <c r="MMD23" s="23"/>
      <c r="MME23" s="23"/>
      <c r="MMF23" s="23"/>
      <c r="MMG23" s="23"/>
      <c r="MMH23" s="23"/>
      <c r="MMI23" s="23"/>
      <c r="MMJ23" s="23"/>
      <c r="MMK23" s="23"/>
      <c r="MML23" s="23"/>
      <c r="MMM23" s="23"/>
      <c r="MMN23" s="23"/>
      <c r="MMO23" s="23"/>
      <c r="MMP23" s="23"/>
      <c r="MMQ23" s="23"/>
      <c r="MMR23" s="23"/>
      <c r="MMS23" s="23"/>
      <c r="MMT23" s="23"/>
      <c r="MMU23" s="23"/>
      <c r="MMV23" s="23"/>
      <c r="MMW23" s="23"/>
      <c r="MMX23" s="23"/>
      <c r="MMY23" s="23"/>
      <c r="MMZ23" s="23"/>
      <c r="MNA23" s="23"/>
      <c r="MNB23" s="23"/>
      <c r="MNC23" s="23"/>
      <c r="MND23" s="23"/>
      <c r="MNE23" s="23"/>
      <c r="MNF23" s="23"/>
      <c r="MNG23" s="23"/>
      <c r="MNH23" s="23"/>
      <c r="MNI23" s="23"/>
      <c r="MNJ23" s="23"/>
      <c r="MNK23" s="23"/>
      <c r="MNL23" s="23"/>
      <c r="MNM23" s="23"/>
      <c r="MNN23" s="23"/>
      <c r="MNO23" s="23"/>
      <c r="MNP23" s="23"/>
      <c r="MNQ23" s="23"/>
      <c r="MNR23" s="23"/>
      <c r="MNS23" s="23"/>
      <c r="MNT23" s="23"/>
      <c r="MNU23" s="23"/>
      <c r="MNV23" s="23"/>
      <c r="MNW23" s="23"/>
      <c r="MNX23" s="23"/>
      <c r="MNY23" s="23"/>
      <c r="MNZ23" s="23"/>
      <c r="MOA23" s="23"/>
      <c r="MOB23" s="23"/>
      <c r="MOC23" s="23"/>
      <c r="MOD23" s="23"/>
      <c r="MOE23" s="23"/>
      <c r="MOF23" s="23"/>
      <c r="MOG23" s="23"/>
      <c r="MOH23" s="23"/>
      <c r="MOI23" s="23"/>
      <c r="MOJ23" s="23"/>
      <c r="MOK23" s="23"/>
      <c r="MOL23" s="23"/>
      <c r="MOM23" s="23"/>
      <c r="MON23" s="23"/>
      <c r="MOO23" s="23"/>
      <c r="MOP23" s="23"/>
      <c r="MOQ23" s="23"/>
      <c r="MOR23" s="23"/>
      <c r="MOS23" s="23"/>
      <c r="MOT23" s="23"/>
      <c r="MOU23" s="23"/>
      <c r="MOV23" s="23"/>
      <c r="MOW23" s="23"/>
      <c r="MOX23" s="23"/>
      <c r="MOY23" s="23"/>
      <c r="MOZ23" s="23"/>
      <c r="MPA23" s="23"/>
      <c r="MPB23" s="23"/>
      <c r="MPC23" s="23"/>
      <c r="MPD23" s="23"/>
      <c r="MPE23" s="23"/>
      <c r="MPF23" s="23"/>
      <c r="MPG23" s="23"/>
      <c r="MPH23" s="23"/>
      <c r="MPI23" s="23"/>
      <c r="MPJ23" s="23"/>
      <c r="MPK23" s="23"/>
      <c r="MPL23" s="23"/>
      <c r="MPM23" s="23"/>
      <c r="MPN23" s="23"/>
      <c r="MPO23" s="23"/>
      <c r="MPP23" s="23"/>
      <c r="MPQ23" s="23"/>
      <c r="MPR23" s="23"/>
      <c r="MPS23" s="23"/>
      <c r="MPT23" s="23"/>
      <c r="MPU23" s="23"/>
      <c r="MPV23" s="23"/>
      <c r="MPW23" s="23"/>
      <c r="MPX23" s="23"/>
      <c r="MPY23" s="23"/>
      <c r="MPZ23" s="23"/>
      <c r="MQA23" s="23"/>
      <c r="MQB23" s="23"/>
      <c r="MQC23" s="23"/>
      <c r="MQD23" s="23"/>
      <c r="MQE23" s="23"/>
      <c r="MQF23" s="23"/>
      <c r="MQG23" s="23"/>
      <c r="MQH23" s="23"/>
      <c r="MQI23" s="23"/>
      <c r="MQJ23" s="23"/>
      <c r="MQK23" s="23"/>
      <c r="MQL23" s="23"/>
      <c r="MQM23" s="23"/>
      <c r="MQN23" s="23"/>
      <c r="MQO23" s="23"/>
      <c r="MQP23" s="23"/>
      <c r="MQQ23" s="23"/>
      <c r="MQR23" s="23"/>
      <c r="MQS23" s="23"/>
      <c r="MQT23" s="23"/>
      <c r="MQU23" s="23"/>
      <c r="MQV23" s="23"/>
      <c r="MQW23" s="23"/>
      <c r="MQX23" s="23"/>
      <c r="MQY23" s="23"/>
      <c r="MQZ23" s="23"/>
      <c r="MRA23" s="23"/>
      <c r="MRB23" s="23"/>
      <c r="MRC23" s="23"/>
      <c r="MRD23" s="23"/>
      <c r="MRE23" s="23"/>
      <c r="MRF23" s="23"/>
      <c r="MRG23" s="23"/>
      <c r="MRH23" s="23"/>
      <c r="MRI23" s="23"/>
      <c r="MRJ23" s="23"/>
      <c r="MRK23" s="23"/>
      <c r="MRL23" s="23"/>
      <c r="MRM23" s="23"/>
      <c r="MRN23" s="23"/>
      <c r="MRO23" s="23"/>
      <c r="MRP23" s="23"/>
      <c r="MRQ23" s="23"/>
      <c r="MRR23" s="23"/>
      <c r="MRS23" s="23"/>
      <c r="MRT23" s="23"/>
      <c r="MRU23" s="23"/>
      <c r="MRV23" s="23"/>
      <c r="MRW23" s="23"/>
      <c r="MRX23" s="23"/>
      <c r="MRY23" s="23"/>
      <c r="MRZ23" s="23"/>
      <c r="MSA23" s="23"/>
      <c r="MSB23" s="23"/>
      <c r="MSC23" s="23"/>
      <c r="MSD23" s="23"/>
      <c r="MSE23" s="23"/>
      <c r="MSF23" s="23"/>
      <c r="MSG23" s="23"/>
      <c r="MSH23" s="23"/>
      <c r="MSI23" s="23"/>
      <c r="MSJ23" s="23"/>
      <c r="MSK23" s="23"/>
      <c r="MSL23" s="23"/>
      <c r="MSM23" s="23"/>
      <c r="MSN23" s="23"/>
      <c r="MSO23" s="23"/>
      <c r="MSP23" s="23"/>
      <c r="MSQ23" s="23"/>
      <c r="MSR23" s="23"/>
      <c r="MSS23" s="23"/>
      <c r="MST23" s="23"/>
      <c r="MSU23" s="23"/>
      <c r="MSV23" s="23"/>
      <c r="MSW23" s="23"/>
      <c r="MSX23" s="23"/>
      <c r="MSY23" s="23"/>
      <c r="MSZ23" s="23"/>
      <c r="MTA23" s="23"/>
      <c r="MTB23" s="23"/>
      <c r="MTC23" s="23"/>
      <c r="MTD23" s="23"/>
      <c r="MTE23" s="23"/>
      <c r="MTF23" s="23"/>
      <c r="MTG23" s="23"/>
      <c r="MTH23" s="23"/>
      <c r="MTI23" s="23"/>
      <c r="MTJ23" s="23"/>
      <c r="MTK23" s="23"/>
      <c r="MTL23" s="23"/>
      <c r="MTM23" s="23"/>
      <c r="MTN23" s="23"/>
      <c r="MTO23" s="23"/>
      <c r="MTP23" s="23"/>
      <c r="MTQ23" s="23"/>
      <c r="MTR23" s="23"/>
      <c r="MTS23" s="23"/>
      <c r="MTT23" s="23"/>
      <c r="MTU23" s="23"/>
      <c r="MTV23" s="23"/>
      <c r="MTW23" s="23"/>
      <c r="MTX23" s="23"/>
      <c r="MTY23" s="23"/>
      <c r="MTZ23" s="23"/>
      <c r="MUA23" s="23"/>
      <c r="MUB23" s="23"/>
      <c r="MUC23" s="23"/>
      <c r="MUD23" s="23"/>
      <c r="MUE23" s="23"/>
      <c r="MUF23" s="23"/>
      <c r="MUG23" s="23"/>
      <c r="MUH23" s="23"/>
      <c r="MUI23" s="23"/>
      <c r="MUJ23" s="23"/>
      <c r="MUK23" s="23"/>
      <c r="MUL23" s="23"/>
      <c r="MUM23" s="23"/>
      <c r="MUN23" s="23"/>
      <c r="MUO23" s="23"/>
      <c r="MUP23" s="23"/>
      <c r="MUQ23" s="23"/>
      <c r="MUR23" s="23"/>
      <c r="MUS23" s="23"/>
      <c r="MUT23" s="23"/>
      <c r="MUU23" s="23"/>
      <c r="MUV23" s="23"/>
      <c r="MUW23" s="23"/>
      <c r="MUX23" s="23"/>
      <c r="MUY23" s="23"/>
      <c r="MUZ23" s="23"/>
      <c r="MVA23" s="23"/>
      <c r="MVB23" s="23"/>
      <c r="MVC23" s="23"/>
      <c r="MVD23" s="23"/>
      <c r="MVE23" s="23"/>
      <c r="MVF23" s="23"/>
      <c r="MVG23" s="23"/>
      <c r="MVH23" s="23"/>
      <c r="MVI23" s="23"/>
      <c r="MVJ23" s="23"/>
      <c r="MVK23" s="23"/>
      <c r="MVL23" s="23"/>
      <c r="MVM23" s="23"/>
      <c r="MVN23" s="23"/>
      <c r="MVO23" s="23"/>
      <c r="MVP23" s="23"/>
      <c r="MVQ23" s="23"/>
      <c r="MVR23" s="23"/>
      <c r="MVS23" s="23"/>
      <c r="MVT23" s="23"/>
      <c r="MVU23" s="23"/>
      <c r="MVV23" s="23"/>
      <c r="MVW23" s="23"/>
      <c r="MVX23" s="23"/>
      <c r="MVY23" s="23"/>
      <c r="MVZ23" s="23"/>
      <c r="MWA23" s="23"/>
      <c r="MWB23" s="23"/>
      <c r="MWC23" s="23"/>
      <c r="MWD23" s="23"/>
      <c r="MWE23" s="23"/>
      <c r="MWF23" s="23"/>
      <c r="MWG23" s="23"/>
      <c r="MWH23" s="23"/>
      <c r="MWI23" s="23"/>
      <c r="MWJ23" s="23"/>
      <c r="MWK23" s="23"/>
      <c r="MWL23" s="23"/>
      <c r="MWM23" s="23"/>
      <c r="MWN23" s="23"/>
      <c r="MWO23" s="23"/>
      <c r="MWP23" s="23"/>
      <c r="MWQ23" s="23"/>
      <c r="MWR23" s="23"/>
      <c r="MWS23" s="23"/>
      <c r="MWT23" s="23"/>
      <c r="MWU23" s="23"/>
      <c r="MWV23" s="23"/>
      <c r="MWW23" s="23"/>
      <c r="MWX23" s="23"/>
      <c r="MWY23" s="23"/>
      <c r="MWZ23" s="23"/>
      <c r="MXA23" s="23"/>
      <c r="MXB23" s="23"/>
      <c r="MXC23" s="23"/>
      <c r="MXD23" s="23"/>
      <c r="MXE23" s="23"/>
      <c r="MXF23" s="23"/>
      <c r="MXG23" s="23"/>
      <c r="MXH23" s="23"/>
      <c r="MXI23" s="23"/>
      <c r="MXJ23" s="23"/>
      <c r="MXK23" s="23"/>
      <c r="MXL23" s="23"/>
      <c r="MXM23" s="23"/>
      <c r="MXN23" s="23"/>
      <c r="MXO23" s="23"/>
      <c r="MXP23" s="23"/>
      <c r="MXQ23" s="23"/>
      <c r="MXR23" s="23"/>
      <c r="MXS23" s="23"/>
      <c r="MXT23" s="23"/>
      <c r="MXU23" s="23"/>
      <c r="MXV23" s="23"/>
      <c r="MXW23" s="23"/>
      <c r="MXX23" s="23"/>
      <c r="MXY23" s="23"/>
      <c r="MXZ23" s="23"/>
      <c r="MYA23" s="23"/>
      <c r="MYB23" s="23"/>
      <c r="MYC23" s="23"/>
      <c r="MYD23" s="23"/>
      <c r="MYE23" s="23"/>
      <c r="MYF23" s="23"/>
      <c r="MYG23" s="23"/>
      <c r="MYH23" s="23"/>
      <c r="MYI23" s="23"/>
      <c r="MYJ23" s="23"/>
      <c r="MYK23" s="23"/>
      <c r="MYL23" s="23"/>
      <c r="MYM23" s="23"/>
      <c r="MYN23" s="23"/>
      <c r="MYO23" s="23"/>
      <c r="MYP23" s="23"/>
      <c r="MYQ23" s="23"/>
      <c r="MYR23" s="23"/>
      <c r="MYS23" s="23"/>
      <c r="MYT23" s="23"/>
      <c r="MYU23" s="23"/>
      <c r="MYV23" s="23"/>
      <c r="MYW23" s="23"/>
      <c r="MYX23" s="23"/>
      <c r="MYY23" s="23"/>
      <c r="MYZ23" s="23"/>
      <c r="MZA23" s="23"/>
      <c r="MZB23" s="23"/>
      <c r="MZC23" s="23"/>
      <c r="MZD23" s="23"/>
      <c r="MZE23" s="23"/>
      <c r="MZF23" s="23"/>
      <c r="MZG23" s="23"/>
      <c r="MZH23" s="23"/>
      <c r="MZI23" s="23"/>
      <c r="MZJ23" s="23"/>
      <c r="MZK23" s="23"/>
      <c r="MZL23" s="23"/>
      <c r="MZM23" s="23"/>
      <c r="MZN23" s="23"/>
      <c r="MZO23" s="23"/>
      <c r="MZP23" s="23"/>
      <c r="MZQ23" s="23"/>
      <c r="MZR23" s="23"/>
      <c r="MZS23" s="23"/>
      <c r="MZT23" s="23"/>
      <c r="MZU23" s="23"/>
      <c r="MZV23" s="23"/>
      <c r="MZW23" s="23"/>
      <c r="MZX23" s="23"/>
      <c r="MZY23" s="23"/>
      <c r="MZZ23" s="23"/>
      <c r="NAA23" s="23"/>
      <c r="NAB23" s="23"/>
      <c r="NAC23" s="23"/>
      <c r="NAD23" s="23"/>
      <c r="NAE23" s="23"/>
      <c r="NAF23" s="23"/>
      <c r="NAG23" s="23"/>
      <c r="NAH23" s="23"/>
      <c r="NAI23" s="23"/>
      <c r="NAJ23" s="23"/>
      <c r="NAK23" s="23"/>
      <c r="NAL23" s="23"/>
      <c r="NAM23" s="23"/>
      <c r="NAN23" s="23"/>
      <c r="NAO23" s="23"/>
      <c r="NAP23" s="23"/>
      <c r="NAQ23" s="23"/>
      <c r="NAR23" s="23"/>
      <c r="NAS23" s="23"/>
      <c r="NAT23" s="23"/>
      <c r="NAU23" s="23"/>
      <c r="NAV23" s="23"/>
      <c r="NAW23" s="23"/>
      <c r="NAX23" s="23"/>
      <c r="NAY23" s="23"/>
      <c r="NAZ23" s="23"/>
      <c r="NBA23" s="23"/>
      <c r="NBB23" s="23"/>
      <c r="NBC23" s="23"/>
      <c r="NBD23" s="23"/>
      <c r="NBE23" s="23"/>
      <c r="NBF23" s="23"/>
      <c r="NBG23" s="23"/>
      <c r="NBH23" s="23"/>
      <c r="NBI23" s="23"/>
      <c r="NBJ23" s="23"/>
      <c r="NBK23" s="23"/>
      <c r="NBL23" s="23"/>
      <c r="NBM23" s="23"/>
      <c r="NBN23" s="23"/>
      <c r="NBO23" s="23"/>
      <c r="NBP23" s="23"/>
      <c r="NBQ23" s="23"/>
      <c r="NBR23" s="23"/>
      <c r="NBS23" s="23"/>
      <c r="NBT23" s="23"/>
      <c r="NBU23" s="23"/>
      <c r="NBV23" s="23"/>
      <c r="NBW23" s="23"/>
      <c r="NBX23" s="23"/>
      <c r="NBY23" s="23"/>
      <c r="NBZ23" s="23"/>
      <c r="NCA23" s="23"/>
      <c r="NCB23" s="23"/>
      <c r="NCC23" s="23"/>
      <c r="NCD23" s="23"/>
      <c r="NCE23" s="23"/>
      <c r="NCF23" s="23"/>
      <c r="NCG23" s="23"/>
      <c r="NCH23" s="23"/>
      <c r="NCI23" s="23"/>
      <c r="NCJ23" s="23"/>
      <c r="NCK23" s="23"/>
      <c r="NCL23" s="23"/>
      <c r="NCM23" s="23"/>
      <c r="NCN23" s="23"/>
      <c r="NCO23" s="23"/>
      <c r="NCP23" s="23"/>
      <c r="NCQ23" s="23"/>
      <c r="NCR23" s="23"/>
      <c r="NCS23" s="23"/>
      <c r="NCT23" s="23"/>
      <c r="NCU23" s="23"/>
      <c r="NCV23" s="23"/>
      <c r="NCW23" s="23"/>
      <c r="NCX23" s="23"/>
      <c r="NCY23" s="23"/>
      <c r="NCZ23" s="23"/>
      <c r="NDA23" s="23"/>
      <c r="NDB23" s="23"/>
      <c r="NDC23" s="23"/>
      <c r="NDD23" s="23"/>
      <c r="NDE23" s="23"/>
      <c r="NDF23" s="23"/>
      <c r="NDG23" s="23"/>
      <c r="NDH23" s="23"/>
      <c r="NDI23" s="23"/>
      <c r="NDJ23" s="23"/>
      <c r="NDK23" s="23"/>
      <c r="NDL23" s="23"/>
      <c r="NDM23" s="23"/>
      <c r="NDN23" s="23"/>
      <c r="NDO23" s="23"/>
      <c r="NDP23" s="23"/>
      <c r="NDQ23" s="23"/>
      <c r="NDR23" s="23"/>
      <c r="NDS23" s="23"/>
      <c r="NDT23" s="23"/>
      <c r="NDU23" s="23"/>
      <c r="NDV23" s="23"/>
      <c r="NDW23" s="23"/>
      <c r="NDX23" s="23"/>
      <c r="NDY23" s="23"/>
      <c r="NDZ23" s="23"/>
      <c r="NEA23" s="23"/>
      <c r="NEB23" s="23"/>
      <c r="NEC23" s="23"/>
      <c r="NED23" s="23"/>
      <c r="NEE23" s="23"/>
      <c r="NEF23" s="23"/>
      <c r="NEG23" s="23"/>
      <c r="NEH23" s="23"/>
      <c r="NEI23" s="23"/>
      <c r="NEJ23" s="23"/>
      <c r="NEK23" s="23"/>
      <c r="NEL23" s="23"/>
      <c r="NEM23" s="23"/>
      <c r="NEN23" s="23"/>
      <c r="NEO23" s="23"/>
      <c r="NEP23" s="23"/>
      <c r="NEQ23" s="23"/>
      <c r="NER23" s="23"/>
      <c r="NES23" s="23"/>
      <c r="NET23" s="23"/>
      <c r="NEU23" s="23"/>
      <c r="NEV23" s="23"/>
      <c r="NEW23" s="23"/>
      <c r="NEX23" s="23"/>
      <c r="NEY23" s="23"/>
      <c r="NEZ23" s="23"/>
      <c r="NFA23" s="23"/>
      <c r="NFB23" s="23"/>
      <c r="NFC23" s="23"/>
      <c r="NFD23" s="23"/>
      <c r="NFE23" s="23"/>
      <c r="NFF23" s="23"/>
      <c r="NFG23" s="23"/>
      <c r="NFH23" s="23"/>
      <c r="NFI23" s="23"/>
      <c r="NFJ23" s="23"/>
      <c r="NFK23" s="23"/>
      <c r="NFL23" s="23"/>
      <c r="NFM23" s="23"/>
      <c r="NFN23" s="23"/>
      <c r="NFO23" s="23"/>
      <c r="NFP23" s="23"/>
      <c r="NFQ23" s="23"/>
      <c r="NFR23" s="23"/>
      <c r="NFS23" s="23"/>
      <c r="NFT23" s="23"/>
      <c r="NFU23" s="23"/>
      <c r="NFV23" s="23"/>
      <c r="NFW23" s="23"/>
      <c r="NFX23" s="23"/>
      <c r="NFY23" s="23"/>
      <c r="NFZ23" s="23"/>
      <c r="NGA23" s="23"/>
      <c r="NGB23" s="23"/>
      <c r="NGC23" s="23"/>
      <c r="NGD23" s="23"/>
      <c r="NGE23" s="23"/>
      <c r="NGF23" s="23"/>
      <c r="NGG23" s="23"/>
      <c r="NGH23" s="23"/>
      <c r="NGI23" s="23"/>
      <c r="NGJ23" s="23"/>
      <c r="NGK23" s="23"/>
      <c r="NGL23" s="23"/>
      <c r="NGM23" s="23"/>
      <c r="NGN23" s="23"/>
      <c r="NGO23" s="23"/>
      <c r="NGP23" s="23"/>
      <c r="NGQ23" s="23"/>
      <c r="NGR23" s="23"/>
      <c r="NGS23" s="23"/>
      <c r="NGT23" s="23"/>
      <c r="NGU23" s="23"/>
      <c r="NGV23" s="23"/>
      <c r="NGW23" s="23"/>
      <c r="NGX23" s="23"/>
      <c r="NGY23" s="23"/>
      <c r="NGZ23" s="23"/>
      <c r="NHA23" s="23"/>
      <c r="NHB23" s="23"/>
      <c r="NHC23" s="23"/>
      <c r="NHD23" s="23"/>
      <c r="NHE23" s="23"/>
      <c r="NHF23" s="23"/>
      <c r="NHG23" s="23"/>
      <c r="NHH23" s="23"/>
      <c r="NHI23" s="23"/>
      <c r="NHJ23" s="23"/>
      <c r="NHK23" s="23"/>
      <c r="NHL23" s="23"/>
      <c r="NHM23" s="23"/>
      <c r="NHN23" s="23"/>
      <c r="NHO23" s="23"/>
      <c r="NHP23" s="23"/>
      <c r="NHQ23" s="23"/>
      <c r="NHR23" s="23"/>
      <c r="NHS23" s="23"/>
      <c r="NHT23" s="23"/>
      <c r="NHU23" s="23"/>
      <c r="NHV23" s="23"/>
      <c r="NHW23" s="23"/>
      <c r="NHX23" s="23"/>
      <c r="NHY23" s="23"/>
      <c r="NHZ23" s="23"/>
      <c r="NIA23" s="23"/>
      <c r="NIB23" s="23"/>
      <c r="NIC23" s="23"/>
      <c r="NID23" s="23"/>
      <c r="NIE23" s="23"/>
      <c r="NIF23" s="23"/>
      <c r="NIG23" s="23"/>
      <c r="NIH23" s="23"/>
      <c r="NII23" s="23"/>
      <c r="NIJ23" s="23"/>
      <c r="NIK23" s="23"/>
      <c r="NIL23" s="23"/>
      <c r="NIM23" s="23"/>
      <c r="NIN23" s="23"/>
      <c r="NIO23" s="23"/>
      <c r="NIP23" s="23"/>
      <c r="NIQ23" s="23"/>
      <c r="NIR23" s="23"/>
      <c r="NIS23" s="23"/>
      <c r="NIT23" s="23"/>
      <c r="NIU23" s="23"/>
      <c r="NIV23" s="23"/>
      <c r="NIW23" s="23"/>
      <c r="NIX23" s="23"/>
      <c r="NIY23" s="23"/>
      <c r="NIZ23" s="23"/>
      <c r="NJA23" s="23"/>
      <c r="NJB23" s="23"/>
      <c r="NJC23" s="23"/>
      <c r="NJD23" s="23"/>
      <c r="NJE23" s="23"/>
      <c r="NJF23" s="23"/>
      <c r="NJG23" s="23"/>
      <c r="NJH23" s="23"/>
      <c r="NJI23" s="23"/>
      <c r="NJJ23" s="23"/>
      <c r="NJK23" s="23"/>
      <c r="NJL23" s="23"/>
      <c r="NJM23" s="23"/>
      <c r="NJN23" s="23"/>
      <c r="NJO23" s="23"/>
      <c r="NJP23" s="23"/>
      <c r="NJQ23" s="23"/>
      <c r="NJR23" s="23"/>
      <c r="NJS23" s="23"/>
      <c r="NJT23" s="23"/>
      <c r="NJU23" s="23"/>
      <c r="NJV23" s="23"/>
      <c r="NJW23" s="23"/>
      <c r="NJX23" s="23"/>
      <c r="NJY23" s="23"/>
      <c r="NJZ23" s="23"/>
      <c r="NKA23" s="23"/>
      <c r="NKB23" s="23"/>
      <c r="NKC23" s="23"/>
      <c r="NKD23" s="23"/>
      <c r="NKE23" s="23"/>
      <c r="NKF23" s="23"/>
      <c r="NKG23" s="23"/>
      <c r="NKH23" s="23"/>
      <c r="NKI23" s="23"/>
      <c r="NKJ23" s="23"/>
      <c r="NKK23" s="23"/>
      <c r="NKL23" s="23"/>
      <c r="NKM23" s="23"/>
      <c r="NKN23" s="23"/>
      <c r="NKO23" s="23"/>
      <c r="NKP23" s="23"/>
      <c r="NKQ23" s="23"/>
      <c r="NKR23" s="23"/>
      <c r="NKS23" s="23"/>
      <c r="NKT23" s="23"/>
      <c r="NKU23" s="23"/>
      <c r="NKV23" s="23"/>
      <c r="NKW23" s="23"/>
      <c r="NKX23" s="23"/>
      <c r="NKY23" s="23"/>
      <c r="NKZ23" s="23"/>
      <c r="NLA23" s="23"/>
      <c r="NLB23" s="23"/>
      <c r="NLC23" s="23"/>
      <c r="NLD23" s="23"/>
      <c r="NLE23" s="23"/>
      <c r="NLF23" s="23"/>
      <c r="NLG23" s="23"/>
      <c r="NLH23" s="23"/>
      <c r="NLI23" s="23"/>
      <c r="NLJ23" s="23"/>
      <c r="NLK23" s="23"/>
      <c r="NLL23" s="23"/>
      <c r="NLM23" s="23"/>
      <c r="NLN23" s="23"/>
      <c r="NLO23" s="23"/>
      <c r="NLP23" s="23"/>
      <c r="NLQ23" s="23"/>
      <c r="NLR23" s="23"/>
      <c r="NLS23" s="23"/>
      <c r="NLT23" s="23"/>
      <c r="NLU23" s="23"/>
      <c r="NLV23" s="23"/>
      <c r="NLW23" s="23"/>
      <c r="NLX23" s="23"/>
      <c r="NLY23" s="23"/>
      <c r="NLZ23" s="23"/>
      <c r="NMA23" s="23"/>
      <c r="NMB23" s="23"/>
      <c r="NMC23" s="23"/>
      <c r="NMD23" s="23"/>
      <c r="NME23" s="23"/>
      <c r="NMF23" s="23"/>
      <c r="NMG23" s="23"/>
      <c r="NMH23" s="23"/>
      <c r="NMI23" s="23"/>
      <c r="NMJ23" s="23"/>
      <c r="NMK23" s="23"/>
      <c r="NML23" s="23"/>
      <c r="NMM23" s="23"/>
      <c r="NMN23" s="23"/>
      <c r="NMO23" s="23"/>
      <c r="NMP23" s="23"/>
      <c r="NMQ23" s="23"/>
      <c r="NMR23" s="23"/>
      <c r="NMS23" s="23"/>
      <c r="NMT23" s="23"/>
      <c r="NMU23" s="23"/>
      <c r="NMV23" s="23"/>
      <c r="NMW23" s="23"/>
      <c r="NMX23" s="23"/>
      <c r="NMY23" s="23"/>
      <c r="NMZ23" s="23"/>
      <c r="NNA23" s="23"/>
      <c r="NNB23" s="23"/>
      <c r="NNC23" s="23"/>
      <c r="NND23" s="23"/>
      <c r="NNE23" s="23"/>
      <c r="NNF23" s="23"/>
      <c r="NNG23" s="23"/>
      <c r="NNH23" s="23"/>
      <c r="NNI23" s="23"/>
      <c r="NNJ23" s="23"/>
      <c r="NNK23" s="23"/>
      <c r="NNL23" s="23"/>
      <c r="NNM23" s="23"/>
      <c r="NNN23" s="23"/>
      <c r="NNO23" s="23"/>
      <c r="NNP23" s="23"/>
      <c r="NNQ23" s="23"/>
      <c r="NNR23" s="23"/>
      <c r="NNS23" s="23"/>
      <c r="NNT23" s="23"/>
      <c r="NNU23" s="23"/>
      <c r="NNV23" s="23"/>
      <c r="NNW23" s="23"/>
      <c r="NNX23" s="23"/>
      <c r="NNY23" s="23"/>
      <c r="NNZ23" s="23"/>
      <c r="NOA23" s="23"/>
      <c r="NOB23" s="23"/>
      <c r="NOC23" s="23"/>
      <c r="NOD23" s="23"/>
      <c r="NOE23" s="23"/>
      <c r="NOF23" s="23"/>
      <c r="NOG23" s="23"/>
      <c r="NOH23" s="23"/>
      <c r="NOI23" s="23"/>
      <c r="NOJ23" s="23"/>
      <c r="NOK23" s="23"/>
      <c r="NOL23" s="23"/>
      <c r="NOM23" s="23"/>
      <c r="NON23" s="23"/>
      <c r="NOO23" s="23"/>
      <c r="NOP23" s="23"/>
      <c r="NOQ23" s="23"/>
      <c r="NOR23" s="23"/>
      <c r="NOS23" s="23"/>
      <c r="NOT23" s="23"/>
      <c r="NOU23" s="23"/>
      <c r="NOV23" s="23"/>
      <c r="NOW23" s="23"/>
      <c r="NOX23" s="23"/>
      <c r="NOY23" s="23"/>
      <c r="NOZ23" s="23"/>
      <c r="NPA23" s="23"/>
      <c r="NPB23" s="23"/>
      <c r="NPC23" s="23"/>
      <c r="NPD23" s="23"/>
      <c r="NPE23" s="23"/>
      <c r="NPF23" s="23"/>
      <c r="NPG23" s="23"/>
      <c r="NPH23" s="23"/>
      <c r="NPI23" s="23"/>
      <c r="NPJ23" s="23"/>
      <c r="NPK23" s="23"/>
      <c r="NPL23" s="23"/>
      <c r="NPM23" s="23"/>
      <c r="NPN23" s="23"/>
      <c r="NPO23" s="23"/>
      <c r="NPP23" s="23"/>
      <c r="NPQ23" s="23"/>
      <c r="NPR23" s="23"/>
      <c r="NPS23" s="23"/>
      <c r="NPT23" s="23"/>
      <c r="NPU23" s="23"/>
      <c r="NPV23" s="23"/>
      <c r="NPW23" s="23"/>
      <c r="NPX23" s="23"/>
      <c r="NPY23" s="23"/>
      <c r="NPZ23" s="23"/>
      <c r="NQA23" s="23"/>
      <c r="NQB23" s="23"/>
      <c r="NQC23" s="23"/>
      <c r="NQD23" s="23"/>
      <c r="NQE23" s="23"/>
      <c r="NQF23" s="23"/>
      <c r="NQG23" s="23"/>
      <c r="NQH23" s="23"/>
      <c r="NQI23" s="23"/>
      <c r="NQJ23" s="23"/>
      <c r="NQK23" s="23"/>
      <c r="NQL23" s="23"/>
      <c r="NQM23" s="23"/>
      <c r="NQN23" s="23"/>
      <c r="NQO23" s="23"/>
      <c r="NQP23" s="23"/>
      <c r="NQQ23" s="23"/>
      <c r="NQR23" s="23"/>
      <c r="NQS23" s="23"/>
      <c r="NQT23" s="23"/>
      <c r="NQU23" s="23"/>
      <c r="NQV23" s="23"/>
      <c r="NQW23" s="23"/>
      <c r="NQX23" s="23"/>
      <c r="NQY23" s="23"/>
      <c r="NQZ23" s="23"/>
      <c r="NRA23" s="23"/>
      <c r="NRB23" s="23"/>
      <c r="NRC23" s="23"/>
      <c r="NRD23" s="23"/>
      <c r="NRE23" s="23"/>
      <c r="NRF23" s="23"/>
      <c r="NRG23" s="23"/>
      <c r="NRH23" s="23"/>
      <c r="NRI23" s="23"/>
      <c r="NRJ23" s="23"/>
      <c r="NRK23" s="23"/>
      <c r="NRL23" s="23"/>
      <c r="NRM23" s="23"/>
      <c r="NRN23" s="23"/>
      <c r="NRO23" s="23"/>
      <c r="NRP23" s="23"/>
      <c r="NRQ23" s="23"/>
      <c r="NRR23" s="23"/>
      <c r="NRS23" s="23"/>
      <c r="NRT23" s="23"/>
      <c r="NRU23" s="23"/>
      <c r="NRV23" s="23"/>
      <c r="NRW23" s="23"/>
      <c r="NRX23" s="23"/>
      <c r="NRY23" s="23"/>
      <c r="NRZ23" s="23"/>
      <c r="NSA23" s="23"/>
      <c r="NSB23" s="23"/>
      <c r="NSC23" s="23"/>
      <c r="NSD23" s="23"/>
      <c r="NSE23" s="23"/>
      <c r="NSF23" s="23"/>
      <c r="NSG23" s="23"/>
      <c r="NSH23" s="23"/>
      <c r="NSI23" s="23"/>
      <c r="NSJ23" s="23"/>
      <c r="NSK23" s="23"/>
      <c r="NSL23" s="23"/>
      <c r="NSM23" s="23"/>
      <c r="NSN23" s="23"/>
      <c r="NSO23" s="23"/>
      <c r="NSP23" s="23"/>
      <c r="NSQ23" s="23"/>
      <c r="NSR23" s="23"/>
      <c r="NSS23" s="23"/>
      <c r="NST23" s="23"/>
      <c r="NSU23" s="23"/>
      <c r="NSV23" s="23"/>
      <c r="NSW23" s="23"/>
      <c r="NSX23" s="23"/>
      <c r="NSY23" s="23"/>
      <c r="NSZ23" s="23"/>
      <c r="NTA23" s="23"/>
      <c r="NTB23" s="23"/>
      <c r="NTC23" s="23"/>
      <c r="NTD23" s="23"/>
      <c r="NTE23" s="23"/>
      <c r="NTF23" s="23"/>
      <c r="NTG23" s="23"/>
      <c r="NTH23" s="23"/>
      <c r="NTI23" s="23"/>
      <c r="NTJ23" s="23"/>
      <c r="NTK23" s="23"/>
      <c r="NTL23" s="23"/>
      <c r="NTM23" s="23"/>
      <c r="NTN23" s="23"/>
      <c r="NTO23" s="23"/>
      <c r="NTP23" s="23"/>
      <c r="NTQ23" s="23"/>
      <c r="NTR23" s="23"/>
      <c r="NTS23" s="23"/>
      <c r="NTT23" s="23"/>
      <c r="NTU23" s="23"/>
      <c r="NTV23" s="23"/>
      <c r="NTW23" s="23"/>
      <c r="NTX23" s="23"/>
      <c r="NTY23" s="23"/>
      <c r="NTZ23" s="23"/>
      <c r="NUA23" s="23"/>
      <c r="NUB23" s="23"/>
      <c r="NUC23" s="23"/>
      <c r="NUD23" s="23"/>
      <c r="NUE23" s="23"/>
      <c r="NUF23" s="23"/>
      <c r="NUG23" s="23"/>
      <c r="NUH23" s="23"/>
      <c r="NUI23" s="23"/>
      <c r="NUJ23" s="23"/>
      <c r="NUK23" s="23"/>
      <c r="NUL23" s="23"/>
      <c r="NUM23" s="23"/>
      <c r="NUN23" s="23"/>
      <c r="NUO23" s="23"/>
      <c r="NUP23" s="23"/>
      <c r="NUQ23" s="23"/>
      <c r="NUR23" s="23"/>
      <c r="NUS23" s="23"/>
      <c r="NUT23" s="23"/>
      <c r="NUU23" s="23"/>
      <c r="NUV23" s="23"/>
      <c r="NUW23" s="23"/>
      <c r="NUX23" s="23"/>
      <c r="NUY23" s="23"/>
      <c r="NUZ23" s="23"/>
      <c r="NVA23" s="23"/>
      <c r="NVB23" s="23"/>
      <c r="NVC23" s="23"/>
      <c r="NVD23" s="23"/>
      <c r="NVE23" s="23"/>
      <c r="NVF23" s="23"/>
      <c r="NVG23" s="23"/>
      <c r="NVH23" s="23"/>
      <c r="NVI23" s="23"/>
      <c r="NVJ23" s="23"/>
      <c r="NVK23" s="23"/>
      <c r="NVL23" s="23"/>
      <c r="NVM23" s="23"/>
      <c r="NVN23" s="23"/>
      <c r="NVO23" s="23"/>
      <c r="NVP23" s="23"/>
      <c r="NVQ23" s="23"/>
      <c r="NVR23" s="23"/>
      <c r="NVS23" s="23"/>
      <c r="NVT23" s="23"/>
      <c r="NVU23" s="23"/>
      <c r="NVV23" s="23"/>
      <c r="NVW23" s="23"/>
      <c r="NVX23" s="23"/>
      <c r="NVY23" s="23"/>
      <c r="NVZ23" s="23"/>
      <c r="NWA23" s="23"/>
      <c r="NWB23" s="23"/>
      <c r="NWC23" s="23"/>
      <c r="NWD23" s="23"/>
      <c r="NWE23" s="23"/>
      <c r="NWF23" s="23"/>
      <c r="NWG23" s="23"/>
      <c r="NWH23" s="23"/>
      <c r="NWI23" s="23"/>
      <c r="NWJ23" s="23"/>
      <c r="NWK23" s="23"/>
      <c r="NWL23" s="23"/>
      <c r="NWM23" s="23"/>
      <c r="NWN23" s="23"/>
      <c r="NWO23" s="23"/>
      <c r="NWP23" s="23"/>
      <c r="NWQ23" s="23"/>
      <c r="NWR23" s="23"/>
      <c r="NWS23" s="23"/>
      <c r="NWT23" s="23"/>
      <c r="NWU23" s="23"/>
      <c r="NWV23" s="23"/>
      <c r="NWW23" s="23"/>
      <c r="NWX23" s="23"/>
      <c r="NWY23" s="23"/>
      <c r="NWZ23" s="23"/>
      <c r="NXA23" s="23"/>
      <c r="NXB23" s="23"/>
      <c r="NXC23" s="23"/>
      <c r="NXD23" s="23"/>
      <c r="NXE23" s="23"/>
      <c r="NXF23" s="23"/>
      <c r="NXG23" s="23"/>
      <c r="NXH23" s="23"/>
      <c r="NXI23" s="23"/>
      <c r="NXJ23" s="23"/>
      <c r="NXK23" s="23"/>
      <c r="NXL23" s="23"/>
      <c r="NXM23" s="23"/>
      <c r="NXN23" s="23"/>
      <c r="NXO23" s="23"/>
      <c r="NXP23" s="23"/>
      <c r="NXQ23" s="23"/>
      <c r="NXR23" s="23"/>
      <c r="NXS23" s="23"/>
      <c r="NXT23" s="23"/>
      <c r="NXU23" s="23"/>
      <c r="NXV23" s="23"/>
      <c r="NXW23" s="23"/>
      <c r="NXX23" s="23"/>
      <c r="NXY23" s="23"/>
      <c r="NXZ23" s="23"/>
      <c r="NYA23" s="23"/>
      <c r="NYB23" s="23"/>
      <c r="NYC23" s="23"/>
      <c r="NYD23" s="23"/>
      <c r="NYE23" s="23"/>
      <c r="NYF23" s="23"/>
      <c r="NYG23" s="23"/>
      <c r="NYH23" s="23"/>
      <c r="NYI23" s="23"/>
      <c r="NYJ23" s="23"/>
      <c r="NYK23" s="23"/>
      <c r="NYL23" s="23"/>
      <c r="NYM23" s="23"/>
      <c r="NYN23" s="23"/>
      <c r="NYO23" s="23"/>
      <c r="NYP23" s="23"/>
      <c r="NYQ23" s="23"/>
      <c r="NYR23" s="23"/>
      <c r="NYS23" s="23"/>
      <c r="NYT23" s="23"/>
      <c r="NYU23" s="23"/>
      <c r="NYV23" s="23"/>
      <c r="NYW23" s="23"/>
      <c r="NYX23" s="23"/>
      <c r="NYY23" s="23"/>
      <c r="NYZ23" s="23"/>
      <c r="NZA23" s="23"/>
      <c r="NZB23" s="23"/>
      <c r="NZC23" s="23"/>
      <c r="NZD23" s="23"/>
      <c r="NZE23" s="23"/>
      <c r="NZF23" s="23"/>
      <c r="NZG23" s="23"/>
      <c r="NZH23" s="23"/>
      <c r="NZI23" s="23"/>
      <c r="NZJ23" s="23"/>
      <c r="NZK23" s="23"/>
      <c r="NZL23" s="23"/>
      <c r="NZM23" s="23"/>
      <c r="NZN23" s="23"/>
      <c r="NZO23" s="23"/>
      <c r="NZP23" s="23"/>
      <c r="NZQ23" s="23"/>
      <c r="NZR23" s="23"/>
      <c r="NZS23" s="23"/>
      <c r="NZT23" s="23"/>
      <c r="NZU23" s="23"/>
      <c r="NZV23" s="23"/>
      <c r="NZW23" s="23"/>
      <c r="NZX23" s="23"/>
      <c r="NZY23" s="23"/>
      <c r="NZZ23" s="23"/>
      <c r="OAA23" s="23"/>
      <c r="OAB23" s="23"/>
      <c r="OAC23" s="23"/>
      <c r="OAD23" s="23"/>
      <c r="OAE23" s="23"/>
      <c r="OAF23" s="23"/>
      <c r="OAG23" s="23"/>
      <c r="OAH23" s="23"/>
      <c r="OAI23" s="23"/>
      <c r="OAJ23" s="23"/>
      <c r="OAK23" s="23"/>
      <c r="OAL23" s="23"/>
      <c r="OAM23" s="23"/>
      <c r="OAN23" s="23"/>
      <c r="OAO23" s="23"/>
      <c r="OAP23" s="23"/>
      <c r="OAQ23" s="23"/>
      <c r="OAR23" s="23"/>
      <c r="OAS23" s="23"/>
      <c r="OAT23" s="23"/>
      <c r="OAU23" s="23"/>
      <c r="OAV23" s="23"/>
      <c r="OAW23" s="23"/>
      <c r="OAX23" s="23"/>
      <c r="OAY23" s="23"/>
      <c r="OAZ23" s="23"/>
      <c r="OBA23" s="23"/>
      <c r="OBB23" s="23"/>
      <c r="OBC23" s="23"/>
      <c r="OBD23" s="23"/>
      <c r="OBE23" s="23"/>
      <c r="OBF23" s="23"/>
      <c r="OBG23" s="23"/>
      <c r="OBH23" s="23"/>
      <c r="OBI23" s="23"/>
      <c r="OBJ23" s="23"/>
      <c r="OBK23" s="23"/>
      <c r="OBL23" s="23"/>
      <c r="OBM23" s="23"/>
      <c r="OBN23" s="23"/>
      <c r="OBO23" s="23"/>
      <c r="OBP23" s="23"/>
      <c r="OBQ23" s="23"/>
      <c r="OBR23" s="23"/>
      <c r="OBS23" s="23"/>
      <c r="OBT23" s="23"/>
      <c r="OBU23" s="23"/>
      <c r="OBV23" s="23"/>
      <c r="OBW23" s="23"/>
      <c r="OBX23" s="23"/>
      <c r="OBY23" s="23"/>
      <c r="OBZ23" s="23"/>
      <c r="OCA23" s="23"/>
      <c r="OCB23" s="23"/>
      <c r="OCC23" s="23"/>
      <c r="OCD23" s="23"/>
      <c r="OCE23" s="23"/>
      <c r="OCF23" s="23"/>
      <c r="OCG23" s="23"/>
      <c r="OCH23" s="23"/>
      <c r="OCI23" s="23"/>
      <c r="OCJ23" s="23"/>
      <c r="OCK23" s="23"/>
      <c r="OCL23" s="23"/>
      <c r="OCM23" s="23"/>
      <c r="OCN23" s="23"/>
      <c r="OCO23" s="23"/>
      <c r="OCP23" s="23"/>
      <c r="OCQ23" s="23"/>
      <c r="OCR23" s="23"/>
      <c r="OCS23" s="23"/>
      <c r="OCT23" s="23"/>
      <c r="OCU23" s="23"/>
      <c r="OCV23" s="23"/>
      <c r="OCW23" s="23"/>
      <c r="OCX23" s="23"/>
      <c r="OCY23" s="23"/>
      <c r="OCZ23" s="23"/>
      <c r="ODA23" s="23"/>
      <c r="ODB23" s="23"/>
      <c r="ODC23" s="23"/>
      <c r="ODD23" s="23"/>
      <c r="ODE23" s="23"/>
      <c r="ODF23" s="23"/>
      <c r="ODG23" s="23"/>
      <c r="ODH23" s="23"/>
      <c r="ODI23" s="23"/>
      <c r="ODJ23" s="23"/>
      <c r="ODK23" s="23"/>
      <c r="ODL23" s="23"/>
      <c r="ODM23" s="23"/>
      <c r="ODN23" s="23"/>
      <c r="ODO23" s="23"/>
      <c r="ODP23" s="23"/>
      <c r="ODQ23" s="23"/>
      <c r="ODR23" s="23"/>
      <c r="ODS23" s="23"/>
      <c r="ODT23" s="23"/>
      <c r="ODU23" s="23"/>
      <c r="ODV23" s="23"/>
      <c r="ODW23" s="23"/>
      <c r="ODX23" s="23"/>
      <c r="ODY23" s="23"/>
      <c r="ODZ23" s="23"/>
      <c r="OEA23" s="23"/>
      <c r="OEB23" s="23"/>
      <c r="OEC23" s="23"/>
      <c r="OED23" s="23"/>
      <c r="OEE23" s="23"/>
      <c r="OEF23" s="23"/>
      <c r="OEG23" s="23"/>
      <c r="OEH23" s="23"/>
      <c r="OEI23" s="23"/>
      <c r="OEJ23" s="23"/>
      <c r="OEK23" s="23"/>
      <c r="OEL23" s="23"/>
      <c r="OEM23" s="23"/>
      <c r="OEN23" s="23"/>
      <c r="OEO23" s="23"/>
      <c r="OEP23" s="23"/>
      <c r="OEQ23" s="23"/>
      <c r="OER23" s="23"/>
      <c r="OES23" s="23"/>
      <c r="OET23" s="23"/>
      <c r="OEU23" s="23"/>
      <c r="OEV23" s="23"/>
      <c r="OEW23" s="23"/>
      <c r="OEX23" s="23"/>
      <c r="OEY23" s="23"/>
      <c r="OEZ23" s="23"/>
      <c r="OFA23" s="23"/>
      <c r="OFB23" s="23"/>
      <c r="OFC23" s="23"/>
      <c r="OFD23" s="23"/>
      <c r="OFE23" s="23"/>
      <c r="OFF23" s="23"/>
      <c r="OFG23" s="23"/>
      <c r="OFH23" s="23"/>
      <c r="OFI23" s="23"/>
      <c r="OFJ23" s="23"/>
      <c r="OFK23" s="23"/>
      <c r="OFL23" s="23"/>
      <c r="OFM23" s="23"/>
      <c r="OFN23" s="23"/>
      <c r="OFO23" s="23"/>
      <c r="OFP23" s="23"/>
      <c r="OFQ23" s="23"/>
      <c r="OFR23" s="23"/>
      <c r="OFS23" s="23"/>
      <c r="OFT23" s="23"/>
      <c r="OFU23" s="23"/>
      <c r="OFV23" s="23"/>
      <c r="OFW23" s="23"/>
      <c r="OFX23" s="23"/>
      <c r="OFY23" s="23"/>
      <c r="OFZ23" s="23"/>
      <c r="OGA23" s="23"/>
      <c r="OGB23" s="23"/>
      <c r="OGC23" s="23"/>
      <c r="OGD23" s="23"/>
      <c r="OGE23" s="23"/>
      <c r="OGF23" s="23"/>
      <c r="OGG23" s="23"/>
      <c r="OGH23" s="23"/>
      <c r="OGI23" s="23"/>
      <c r="OGJ23" s="23"/>
      <c r="OGK23" s="23"/>
      <c r="OGL23" s="23"/>
      <c r="OGM23" s="23"/>
      <c r="OGN23" s="23"/>
      <c r="OGO23" s="23"/>
      <c r="OGP23" s="23"/>
      <c r="OGQ23" s="23"/>
      <c r="OGR23" s="23"/>
      <c r="OGS23" s="23"/>
      <c r="OGT23" s="23"/>
      <c r="OGU23" s="23"/>
      <c r="OGV23" s="23"/>
      <c r="OGW23" s="23"/>
      <c r="OGX23" s="23"/>
      <c r="OGY23" s="23"/>
      <c r="OGZ23" s="23"/>
      <c r="OHA23" s="23"/>
      <c r="OHB23" s="23"/>
      <c r="OHC23" s="23"/>
      <c r="OHD23" s="23"/>
      <c r="OHE23" s="23"/>
      <c r="OHF23" s="23"/>
      <c r="OHG23" s="23"/>
      <c r="OHH23" s="23"/>
      <c r="OHI23" s="23"/>
      <c r="OHJ23" s="23"/>
      <c r="OHK23" s="23"/>
      <c r="OHL23" s="23"/>
      <c r="OHM23" s="23"/>
      <c r="OHN23" s="23"/>
      <c r="OHO23" s="23"/>
      <c r="OHP23" s="23"/>
      <c r="OHQ23" s="23"/>
      <c r="OHR23" s="23"/>
      <c r="OHS23" s="23"/>
      <c r="OHT23" s="23"/>
      <c r="OHU23" s="23"/>
      <c r="OHV23" s="23"/>
      <c r="OHW23" s="23"/>
      <c r="OHX23" s="23"/>
      <c r="OHY23" s="23"/>
      <c r="OHZ23" s="23"/>
      <c r="OIA23" s="23"/>
      <c r="OIB23" s="23"/>
      <c r="OIC23" s="23"/>
      <c r="OID23" s="23"/>
      <c r="OIE23" s="23"/>
      <c r="OIF23" s="23"/>
      <c r="OIG23" s="23"/>
      <c r="OIH23" s="23"/>
      <c r="OII23" s="23"/>
      <c r="OIJ23" s="23"/>
      <c r="OIK23" s="23"/>
      <c r="OIL23" s="23"/>
      <c r="OIM23" s="23"/>
      <c r="OIN23" s="23"/>
      <c r="OIO23" s="23"/>
      <c r="OIP23" s="23"/>
      <c r="OIQ23" s="23"/>
      <c r="OIR23" s="23"/>
      <c r="OIS23" s="23"/>
      <c r="OIT23" s="23"/>
      <c r="OIU23" s="23"/>
      <c r="OIV23" s="23"/>
      <c r="OIW23" s="23"/>
      <c r="OIX23" s="23"/>
      <c r="OIY23" s="23"/>
      <c r="OIZ23" s="23"/>
      <c r="OJA23" s="23"/>
      <c r="OJB23" s="23"/>
      <c r="OJC23" s="23"/>
      <c r="OJD23" s="23"/>
      <c r="OJE23" s="23"/>
      <c r="OJF23" s="23"/>
      <c r="OJG23" s="23"/>
      <c r="OJH23" s="23"/>
      <c r="OJI23" s="23"/>
      <c r="OJJ23" s="23"/>
      <c r="OJK23" s="23"/>
      <c r="OJL23" s="23"/>
      <c r="OJM23" s="23"/>
      <c r="OJN23" s="23"/>
      <c r="OJO23" s="23"/>
      <c r="OJP23" s="23"/>
      <c r="OJQ23" s="23"/>
      <c r="OJR23" s="23"/>
      <c r="OJS23" s="23"/>
      <c r="OJT23" s="23"/>
      <c r="OJU23" s="23"/>
      <c r="OJV23" s="23"/>
      <c r="OJW23" s="23"/>
      <c r="OJX23" s="23"/>
      <c r="OJY23" s="23"/>
      <c r="OJZ23" s="23"/>
      <c r="OKA23" s="23"/>
      <c r="OKB23" s="23"/>
      <c r="OKC23" s="23"/>
      <c r="OKD23" s="23"/>
      <c r="OKE23" s="23"/>
      <c r="OKF23" s="23"/>
      <c r="OKG23" s="23"/>
      <c r="OKH23" s="23"/>
      <c r="OKI23" s="23"/>
      <c r="OKJ23" s="23"/>
      <c r="OKK23" s="23"/>
      <c r="OKL23" s="23"/>
      <c r="OKM23" s="23"/>
      <c r="OKN23" s="23"/>
      <c r="OKO23" s="23"/>
      <c r="OKP23" s="23"/>
      <c r="OKQ23" s="23"/>
      <c r="OKR23" s="23"/>
      <c r="OKS23" s="23"/>
      <c r="OKT23" s="23"/>
      <c r="OKU23" s="23"/>
      <c r="OKV23" s="23"/>
      <c r="OKW23" s="23"/>
      <c r="OKX23" s="23"/>
      <c r="OKY23" s="23"/>
      <c r="OKZ23" s="23"/>
      <c r="OLA23" s="23"/>
      <c r="OLB23" s="23"/>
      <c r="OLC23" s="23"/>
      <c r="OLD23" s="23"/>
      <c r="OLE23" s="23"/>
      <c r="OLF23" s="23"/>
      <c r="OLG23" s="23"/>
      <c r="OLH23" s="23"/>
      <c r="OLI23" s="23"/>
      <c r="OLJ23" s="23"/>
      <c r="OLK23" s="23"/>
      <c r="OLL23" s="23"/>
      <c r="OLM23" s="23"/>
      <c r="OLN23" s="23"/>
      <c r="OLO23" s="23"/>
      <c r="OLP23" s="23"/>
      <c r="OLQ23" s="23"/>
      <c r="OLR23" s="23"/>
      <c r="OLS23" s="23"/>
      <c r="OLT23" s="23"/>
      <c r="OLU23" s="23"/>
      <c r="OLV23" s="23"/>
      <c r="OLW23" s="23"/>
      <c r="OLX23" s="23"/>
      <c r="OLY23" s="23"/>
      <c r="OLZ23" s="23"/>
      <c r="OMA23" s="23"/>
      <c r="OMB23" s="23"/>
      <c r="OMC23" s="23"/>
      <c r="OMD23" s="23"/>
      <c r="OME23" s="23"/>
      <c r="OMF23" s="23"/>
      <c r="OMG23" s="23"/>
      <c r="OMH23" s="23"/>
      <c r="OMI23" s="23"/>
      <c r="OMJ23" s="23"/>
      <c r="OMK23" s="23"/>
      <c r="OML23" s="23"/>
      <c r="OMM23" s="23"/>
      <c r="OMN23" s="23"/>
      <c r="OMO23" s="23"/>
      <c r="OMP23" s="23"/>
      <c r="OMQ23" s="23"/>
      <c r="OMR23" s="23"/>
      <c r="OMS23" s="23"/>
      <c r="OMT23" s="23"/>
      <c r="OMU23" s="23"/>
      <c r="OMV23" s="23"/>
      <c r="OMW23" s="23"/>
      <c r="OMX23" s="23"/>
      <c r="OMY23" s="23"/>
      <c r="OMZ23" s="23"/>
      <c r="ONA23" s="23"/>
      <c r="ONB23" s="23"/>
      <c r="ONC23" s="23"/>
      <c r="OND23" s="23"/>
      <c r="ONE23" s="23"/>
      <c r="ONF23" s="23"/>
      <c r="ONG23" s="23"/>
      <c r="ONH23" s="23"/>
      <c r="ONI23" s="23"/>
      <c r="ONJ23" s="23"/>
      <c r="ONK23" s="23"/>
      <c r="ONL23" s="23"/>
      <c r="ONM23" s="23"/>
      <c r="ONN23" s="23"/>
      <c r="ONO23" s="23"/>
      <c r="ONP23" s="23"/>
      <c r="ONQ23" s="23"/>
      <c r="ONR23" s="23"/>
      <c r="ONS23" s="23"/>
      <c r="ONT23" s="23"/>
      <c r="ONU23" s="23"/>
      <c r="ONV23" s="23"/>
      <c r="ONW23" s="23"/>
      <c r="ONX23" s="23"/>
      <c r="ONY23" s="23"/>
      <c r="ONZ23" s="23"/>
      <c r="OOA23" s="23"/>
      <c r="OOB23" s="23"/>
      <c r="OOC23" s="23"/>
      <c r="OOD23" s="23"/>
      <c r="OOE23" s="23"/>
      <c r="OOF23" s="23"/>
      <c r="OOG23" s="23"/>
      <c r="OOH23" s="23"/>
      <c r="OOI23" s="23"/>
      <c r="OOJ23" s="23"/>
      <c r="OOK23" s="23"/>
      <c r="OOL23" s="23"/>
      <c r="OOM23" s="23"/>
      <c r="OON23" s="23"/>
      <c r="OOO23" s="23"/>
      <c r="OOP23" s="23"/>
      <c r="OOQ23" s="23"/>
      <c r="OOR23" s="23"/>
      <c r="OOS23" s="23"/>
      <c r="OOT23" s="23"/>
      <c r="OOU23" s="23"/>
      <c r="OOV23" s="23"/>
      <c r="OOW23" s="23"/>
      <c r="OOX23" s="23"/>
      <c r="OOY23" s="23"/>
      <c r="OOZ23" s="23"/>
      <c r="OPA23" s="23"/>
      <c r="OPB23" s="23"/>
      <c r="OPC23" s="23"/>
      <c r="OPD23" s="23"/>
      <c r="OPE23" s="23"/>
      <c r="OPF23" s="23"/>
      <c r="OPG23" s="23"/>
      <c r="OPH23" s="23"/>
      <c r="OPI23" s="23"/>
      <c r="OPJ23" s="23"/>
      <c r="OPK23" s="23"/>
      <c r="OPL23" s="23"/>
      <c r="OPM23" s="23"/>
      <c r="OPN23" s="23"/>
      <c r="OPO23" s="23"/>
      <c r="OPP23" s="23"/>
      <c r="OPQ23" s="23"/>
      <c r="OPR23" s="23"/>
      <c r="OPS23" s="23"/>
      <c r="OPT23" s="23"/>
      <c r="OPU23" s="23"/>
      <c r="OPV23" s="23"/>
      <c r="OPW23" s="23"/>
      <c r="OPX23" s="23"/>
      <c r="OPY23" s="23"/>
      <c r="OPZ23" s="23"/>
      <c r="OQA23" s="23"/>
      <c r="OQB23" s="23"/>
      <c r="OQC23" s="23"/>
      <c r="OQD23" s="23"/>
      <c r="OQE23" s="23"/>
      <c r="OQF23" s="23"/>
      <c r="OQG23" s="23"/>
      <c r="OQH23" s="23"/>
      <c r="OQI23" s="23"/>
      <c r="OQJ23" s="23"/>
      <c r="OQK23" s="23"/>
      <c r="OQL23" s="23"/>
      <c r="OQM23" s="23"/>
      <c r="OQN23" s="23"/>
      <c r="OQO23" s="23"/>
      <c r="OQP23" s="23"/>
      <c r="OQQ23" s="23"/>
      <c r="OQR23" s="23"/>
      <c r="OQS23" s="23"/>
      <c r="OQT23" s="23"/>
      <c r="OQU23" s="23"/>
      <c r="OQV23" s="23"/>
      <c r="OQW23" s="23"/>
      <c r="OQX23" s="23"/>
      <c r="OQY23" s="23"/>
      <c r="OQZ23" s="23"/>
      <c r="ORA23" s="23"/>
      <c r="ORB23" s="23"/>
      <c r="ORC23" s="23"/>
      <c r="ORD23" s="23"/>
      <c r="ORE23" s="23"/>
      <c r="ORF23" s="23"/>
      <c r="ORG23" s="23"/>
      <c r="ORH23" s="23"/>
      <c r="ORI23" s="23"/>
      <c r="ORJ23" s="23"/>
      <c r="ORK23" s="23"/>
      <c r="ORL23" s="23"/>
      <c r="ORM23" s="23"/>
      <c r="ORN23" s="23"/>
      <c r="ORO23" s="23"/>
      <c r="ORP23" s="23"/>
      <c r="ORQ23" s="23"/>
      <c r="ORR23" s="23"/>
      <c r="ORS23" s="23"/>
      <c r="ORT23" s="23"/>
      <c r="ORU23" s="23"/>
      <c r="ORV23" s="23"/>
      <c r="ORW23" s="23"/>
      <c r="ORX23" s="23"/>
      <c r="ORY23" s="23"/>
      <c r="ORZ23" s="23"/>
      <c r="OSA23" s="23"/>
      <c r="OSB23" s="23"/>
      <c r="OSC23" s="23"/>
      <c r="OSD23" s="23"/>
      <c r="OSE23" s="23"/>
      <c r="OSF23" s="23"/>
      <c r="OSG23" s="23"/>
      <c r="OSH23" s="23"/>
      <c r="OSI23" s="23"/>
      <c r="OSJ23" s="23"/>
      <c r="OSK23" s="23"/>
      <c r="OSL23" s="23"/>
      <c r="OSM23" s="23"/>
      <c r="OSN23" s="23"/>
      <c r="OSO23" s="23"/>
      <c r="OSP23" s="23"/>
      <c r="OSQ23" s="23"/>
      <c r="OSR23" s="23"/>
      <c r="OSS23" s="23"/>
      <c r="OST23" s="23"/>
      <c r="OSU23" s="23"/>
      <c r="OSV23" s="23"/>
      <c r="OSW23" s="23"/>
      <c r="OSX23" s="23"/>
      <c r="OSY23" s="23"/>
      <c r="OSZ23" s="23"/>
      <c r="OTA23" s="23"/>
      <c r="OTB23" s="23"/>
      <c r="OTC23" s="23"/>
      <c r="OTD23" s="23"/>
      <c r="OTE23" s="23"/>
      <c r="OTF23" s="23"/>
      <c r="OTG23" s="23"/>
      <c r="OTH23" s="23"/>
      <c r="OTI23" s="23"/>
      <c r="OTJ23" s="23"/>
      <c r="OTK23" s="23"/>
      <c r="OTL23" s="23"/>
      <c r="OTM23" s="23"/>
      <c r="OTN23" s="23"/>
      <c r="OTO23" s="23"/>
      <c r="OTP23" s="23"/>
      <c r="OTQ23" s="23"/>
      <c r="OTR23" s="23"/>
      <c r="OTS23" s="23"/>
      <c r="OTT23" s="23"/>
      <c r="OTU23" s="23"/>
      <c r="OTV23" s="23"/>
      <c r="OTW23" s="23"/>
      <c r="OTX23" s="23"/>
      <c r="OTY23" s="23"/>
      <c r="OTZ23" s="23"/>
      <c r="OUA23" s="23"/>
      <c r="OUB23" s="23"/>
      <c r="OUC23" s="23"/>
      <c r="OUD23" s="23"/>
      <c r="OUE23" s="23"/>
      <c r="OUF23" s="23"/>
      <c r="OUG23" s="23"/>
      <c r="OUH23" s="23"/>
      <c r="OUI23" s="23"/>
      <c r="OUJ23" s="23"/>
      <c r="OUK23" s="23"/>
      <c r="OUL23" s="23"/>
      <c r="OUM23" s="23"/>
      <c r="OUN23" s="23"/>
      <c r="OUO23" s="23"/>
      <c r="OUP23" s="23"/>
      <c r="OUQ23" s="23"/>
      <c r="OUR23" s="23"/>
      <c r="OUS23" s="23"/>
      <c r="OUT23" s="23"/>
      <c r="OUU23" s="23"/>
      <c r="OUV23" s="23"/>
      <c r="OUW23" s="23"/>
      <c r="OUX23" s="23"/>
      <c r="OUY23" s="23"/>
      <c r="OUZ23" s="23"/>
      <c r="OVA23" s="23"/>
      <c r="OVB23" s="23"/>
      <c r="OVC23" s="23"/>
      <c r="OVD23" s="23"/>
      <c r="OVE23" s="23"/>
      <c r="OVF23" s="23"/>
      <c r="OVG23" s="23"/>
      <c r="OVH23" s="23"/>
      <c r="OVI23" s="23"/>
      <c r="OVJ23" s="23"/>
      <c r="OVK23" s="23"/>
      <c r="OVL23" s="23"/>
      <c r="OVM23" s="23"/>
      <c r="OVN23" s="23"/>
      <c r="OVO23" s="23"/>
      <c r="OVP23" s="23"/>
      <c r="OVQ23" s="23"/>
      <c r="OVR23" s="23"/>
      <c r="OVS23" s="23"/>
      <c r="OVT23" s="23"/>
      <c r="OVU23" s="23"/>
      <c r="OVV23" s="23"/>
      <c r="OVW23" s="23"/>
      <c r="OVX23" s="23"/>
      <c r="OVY23" s="23"/>
      <c r="OVZ23" s="23"/>
      <c r="OWA23" s="23"/>
      <c r="OWB23" s="23"/>
      <c r="OWC23" s="23"/>
      <c r="OWD23" s="23"/>
      <c r="OWE23" s="23"/>
      <c r="OWF23" s="23"/>
      <c r="OWG23" s="23"/>
      <c r="OWH23" s="23"/>
      <c r="OWI23" s="23"/>
      <c r="OWJ23" s="23"/>
      <c r="OWK23" s="23"/>
      <c r="OWL23" s="23"/>
      <c r="OWM23" s="23"/>
      <c r="OWN23" s="23"/>
      <c r="OWO23" s="23"/>
      <c r="OWP23" s="23"/>
      <c r="OWQ23" s="23"/>
      <c r="OWR23" s="23"/>
      <c r="OWS23" s="23"/>
      <c r="OWT23" s="23"/>
      <c r="OWU23" s="23"/>
      <c r="OWV23" s="23"/>
      <c r="OWW23" s="23"/>
      <c r="OWX23" s="23"/>
      <c r="OWY23" s="23"/>
      <c r="OWZ23" s="23"/>
      <c r="OXA23" s="23"/>
      <c r="OXB23" s="23"/>
      <c r="OXC23" s="23"/>
      <c r="OXD23" s="23"/>
      <c r="OXE23" s="23"/>
      <c r="OXF23" s="23"/>
      <c r="OXG23" s="23"/>
      <c r="OXH23" s="23"/>
      <c r="OXI23" s="23"/>
      <c r="OXJ23" s="23"/>
      <c r="OXK23" s="23"/>
      <c r="OXL23" s="23"/>
      <c r="OXM23" s="23"/>
      <c r="OXN23" s="23"/>
      <c r="OXO23" s="23"/>
      <c r="OXP23" s="23"/>
      <c r="OXQ23" s="23"/>
      <c r="OXR23" s="23"/>
      <c r="OXS23" s="23"/>
      <c r="OXT23" s="23"/>
      <c r="OXU23" s="23"/>
      <c r="OXV23" s="23"/>
      <c r="OXW23" s="23"/>
      <c r="OXX23" s="23"/>
      <c r="OXY23" s="23"/>
      <c r="OXZ23" s="23"/>
      <c r="OYA23" s="23"/>
      <c r="OYB23" s="23"/>
      <c r="OYC23" s="23"/>
      <c r="OYD23" s="23"/>
      <c r="OYE23" s="23"/>
      <c r="OYF23" s="23"/>
      <c r="OYG23" s="23"/>
      <c r="OYH23" s="23"/>
      <c r="OYI23" s="23"/>
      <c r="OYJ23" s="23"/>
      <c r="OYK23" s="23"/>
      <c r="OYL23" s="23"/>
      <c r="OYM23" s="23"/>
      <c r="OYN23" s="23"/>
      <c r="OYO23" s="23"/>
      <c r="OYP23" s="23"/>
      <c r="OYQ23" s="23"/>
      <c r="OYR23" s="23"/>
      <c r="OYS23" s="23"/>
      <c r="OYT23" s="23"/>
      <c r="OYU23" s="23"/>
      <c r="OYV23" s="23"/>
      <c r="OYW23" s="23"/>
      <c r="OYX23" s="23"/>
      <c r="OYY23" s="23"/>
      <c r="OYZ23" s="23"/>
      <c r="OZA23" s="23"/>
      <c r="OZB23" s="23"/>
      <c r="OZC23" s="23"/>
      <c r="OZD23" s="23"/>
      <c r="OZE23" s="23"/>
      <c r="OZF23" s="23"/>
      <c r="OZG23" s="23"/>
      <c r="OZH23" s="23"/>
      <c r="OZI23" s="23"/>
      <c r="OZJ23" s="23"/>
      <c r="OZK23" s="23"/>
      <c r="OZL23" s="23"/>
      <c r="OZM23" s="23"/>
      <c r="OZN23" s="23"/>
      <c r="OZO23" s="23"/>
      <c r="OZP23" s="23"/>
      <c r="OZQ23" s="23"/>
      <c r="OZR23" s="23"/>
      <c r="OZS23" s="23"/>
      <c r="OZT23" s="23"/>
      <c r="OZU23" s="23"/>
      <c r="OZV23" s="23"/>
      <c r="OZW23" s="23"/>
      <c r="OZX23" s="23"/>
      <c r="OZY23" s="23"/>
      <c r="OZZ23" s="23"/>
      <c r="PAA23" s="23"/>
      <c r="PAB23" s="23"/>
      <c r="PAC23" s="23"/>
      <c r="PAD23" s="23"/>
      <c r="PAE23" s="23"/>
      <c r="PAF23" s="23"/>
      <c r="PAG23" s="23"/>
      <c r="PAH23" s="23"/>
      <c r="PAI23" s="23"/>
      <c r="PAJ23" s="23"/>
      <c r="PAK23" s="23"/>
      <c r="PAL23" s="23"/>
      <c r="PAM23" s="23"/>
      <c r="PAN23" s="23"/>
      <c r="PAO23" s="23"/>
      <c r="PAP23" s="23"/>
      <c r="PAQ23" s="23"/>
      <c r="PAR23" s="23"/>
      <c r="PAS23" s="23"/>
      <c r="PAT23" s="23"/>
      <c r="PAU23" s="23"/>
      <c r="PAV23" s="23"/>
      <c r="PAW23" s="23"/>
      <c r="PAX23" s="23"/>
      <c r="PAY23" s="23"/>
      <c r="PAZ23" s="23"/>
      <c r="PBA23" s="23"/>
      <c r="PBB23" s="23"/>
      <c r="PBC23" s="23"/>
      <c r="PBD23" s="23"/>
      <c r="PBE23" s="23"/>
      <c r="PBF23" s="23"/>
      <c r="PBG23" s="23"/>
      <c r="PBH23" s="23"/>
      <c r="PBI23" s="23"/>
      <c r="PBJ23" s="23"/>
      <c r="PBK23" s="23"/>
      <c r="PBL23" s="23"/>
      <c r="PBM23" s="23"/>
      <c r="PBN23" s="23"/>
      <c r="PBO23" s="23"/>
      <c r="PBP23" s="23"/>
      <c r="PBQ23" s="23"/>
      <c r="PBR23" s="23"/>
      <c r="PBS23" s="23"/>
      <c r="PBT23" s="23"/>
      <c r="PBU23" s="23"/>
      <c r="PBV23" s="23"/>
      <c r="PBW23" s="23"/>
      <c r="PBX23" s="23"/>
      <c r="PBY23" s="23"/>
      <c r="PBZ23" s="23"/>
      <c r="PCA23" s="23"/>
      <c r="PCB23" s="23"/>
      <c r="PCC23" s="23"/>
      <c r="PCD23" s="23"/>
      <c r="PCE23" s="23"/>
      <c r="PCF23" s="23"/>
      <c r="PCG23" s="23"/>
      <c r="PCH23" s="23"/>
      <c r="PCI23" s="23"/>
      <c r="PCJ23" s="23"/>
      <c r="PCK23" s="23"/>
      <c r="PCL23" s="23"/>
      <c r="PCM23" s="23"/>
      <c r="PCN23" s="23"/>
      <c r="PCO23" s="23"/>
      <c r="PCP23" s="23"/>
      <c r="PCQ23" s="23"/>
      <c r="PCR23" s="23"/>
      <c r="PCS23" s="23"/>
      <c r="PCT23" s="23"/>
      <c r="PCU23" s="23"/>
      <c r="PCV23" s="23"/>
      <c r="PCW23" s="23"/>
      <c r="PCX23" s="23"/>
      <c r="PCY23" s="23"/>
      <c r="PCZ23" s="23"/>
      <c r="PDA23" s="23"/>
      <c r="PDB23" s="23"/>
      <c r="PDC23" s="23"/>
      <c r="PDD23" s="23"/>
      <c r="PDE23" s="23"/>
      <c r="PDF23" s="23"/>
      <c r="PDG23" s="23"/>
      <c r="PDH23" s="23"/>
      <c r="PDI23" s="23"/>
      <c r="PDJ23" s="23"/>
      <c r="PDK23" s="23"/>
      <c r="PDL23" s="23"/>
      <c r="PDM23" s="23"/>
      <c r="PDN23" s="23"/>
      <c r="PDO23" s="23"/>
      <c r="PDP23" s="23"/>
      <c r="PDQ23" s="23"/>
      <c r="PDR23" s="23"/>
      <c r="PDS23" s="23"/>
      <c r="PDT23" s="23"/>
      <c r="PDU23" s="23"/>
      <c r="PDV23" s="23"/>
      <c r="PDW23" s="23"/>
      <c r="PDX23" s="23"/>
      <c r="PDY23" s="23"/>
      <c r="PDZ23" s="23"/>
      <c r="PEA23" s="23"/>
      <c r="PEB23" s="23"/>
      <c r="PEC23" s="23"/>
      <c r="PED23" s="23"/>
      <c r="PEE23" s="23"/>
      <c r="PEF23" s="23"/>
      <c r="PEG23" s="23"/>
      <c r="PEH23" s="23"/>
      <c r="PEI23" s="23"/>
      <c r="PEJ23" s="23"/>
      <c r="PEK23" s="23"/>
      <c r="PEL23" s="23"/>
      <c r="PEM23" s="23"/>
      <c r="PEN23" s="23"/>
      <c r="PEO23" s="23"/>
      <c r="PEP23" s="23"/>
      <c r="PEQ23" s="23"/>
      <c r="PER23" s="23"/>
      <c r="PES23" s="23"/>
      <c r="PET23" s="23"/>
      <c r="PEU23" s="23"/>
      <c r="PEV23" s="23"/>
      <c r="PEW23" s="23"/>
      <c r="PEX23" s="23"/>
      <c r="PEY23" s="23"/>
      <c r="PEZ23" s="23"/>
      <c r="PFA23" s="23"/>
      <c r="PFB23" s="23"/>
      <c r="PFC23" s="23"/>
      <c r="PFD23" s="23"/>
      <c r="PFE23" s="23"/>
      <c r="PFF23" s="23"/>
      <c r="PFG23" s="23"/>
      <c r="PFH23" s="23"/>
      <c r="PFI23" s="23"/>
      <c r="PFJ23" s="23"/>
      <c r="PFK23" s="23"/>
      <c r="PFL23" s="23"/>
      <c r="PFM23" s="23"/>
      <c r="PFN23" s="23"/>
      <c r="PFO23" s="23"/>
      <c r="PFP23" s="23"/>
      <c r="PFQ23" s="23"/>
      <c r="PFR23" s="23"/>
      <c r="PFS23" s="23"/>
      <c r="PFT23" s="23"/>
      <c r="PFU23" s="23"/>
      <c r="PFV23" s="23"/>
      <c r="PFW23" s="23"/>
      <c r="PFX23" s="23"/>
      <c r="PFY23" s="23"/>
      <c r="PFZ23" s="23"/>
      <c r="PGA23" s="23"/>
      <c r="PGB23" s="23"/>
      <c r="PGC23" s="23"/>
      <c r="PGD23" s="23"/>
      <c r="PGE23" s="23"/>
      <c r="PGF23" s="23"/>
      <c r="PGG23" s="23"/>
      <c r="PGH23" s="23"/>
      <c r="PGI23" s="23"/>
      <c r="PGJ23" s="23"/>
      <c r="PGK23" s="23"/>
      <c r="PGL23" s="23"/>
      <c r="PGM23" s="23"/>
      <c r="PGN23" s="23"/>
      <c r="PGO23" s="23"/>
      <c r="PGP23" s="23"/>
      <c r="PGQ23" s="23"/>
      <c r="PGR23" s="23"/>
      <c r="PGS23" s="23"/>
      <c r="PGT23" s="23"/>
      <c r="PGU23" s="23"/>
      <c r="PGV23" s="23"/>
      <c r="PGW23" s="23"/>
      <c r="PGX23" s="23"/>
      <c r="PGY23" s="23"/>
      <c r="PGZ23" s="23"/>
      <c r="PHA23" s="23"/>
      <c r="PHB23" s="23"/>
      <c r="PHC23" s="23"/>
      <c r="PHD23" s="23"/>
      <c r="PHE23" s="23"/>
      <c r="PHF23" s="23"/>
      <c r="PHG23" s="23"/>
      <c r="PHH23" s="23"/>
      <c r="PHI23" s="23"/>
      <c r="PHJ23" s="23"/>
      <c r="PHK23" s="23"/>
      <c r="PHL23" s="23"/>
      <c r="PHM23" s="23"/>
      <c r="PHN23" s="23"/>
      <c r="PHO23" s="23"/>
      <c r="PHP23" s="23"/>
      <c r="PHQ23" s="23"/>
      <c r="PHR23" s="23"/>
      <c r="PHS23" s="23"/>
      <c r="PHT23" s="23"/>
      <c r="PHU23" s="23"/>
      <c r="PHV23" s="23"/>
      <c r="PHW23" s="23"/>
      <c r="PHX23" s="23"/>
      <c r="PHY23" s="23"/>
      <c r="PHZ23" s="23"/>
      <c r="PIA23" s="23"/>
      <c r="PIB23" s="23"/>
      <c r="PIC23" s="23"/>
      <c r="PID23" s="23"/>
      <c r="PIE23" s="23"/>
      <c r="PIF23" s="23"/>
      <c r="PIG23" s="23"/>
      <c r="PIH23" s="23"/>
      <c r="PII23" s="23"/>
      <c r="PIJ23" s="23"/>
      <c r="PIK23" s="23"/>
      <c r="PIL23" s="23"/>
      <c r="PIM23" s="23"/>
      <c r="PIN23" s="23"/>
      <c r="PIO23" s="23"/>
      <c r="PIP23" s="23"/>
      <c r="PIQ23" s="23"/>
      <c r="PIR23" s="23"/>
      <c r="PIS23" s="23"/>
      <c r="PIT23" s="23"/>
      <c r="PIU23" s="23"/>
      <c r="PIV23" s="23"/>
      <c r="PIW23" s="23"/>
      <c r="PIX23" s="23"/>
      <c r="PIY23" s="23"/>
      <c r="PIZ23" s="23"/>
      <c r="PJA23" s="23"/>
      <c r="PJB23" s="23"/>
      <c r="PJC23" s="23"/>
      <c r="PJD23" s="23"/>
      <c r="PJE23" s="23"/>
      <c r="PJF23" s="23"/>
      <c r="PJG23" s="23"/>
      <c r="PJH23" s="23"/>
      <c r="PJI23" s="23"/>
      <c r="PJJ23" s="23"/>
      <c r="PJK23" s="23"/>
      <c r="PJL23" s="23"/>
      <c r="PJM23" s="23"/>
      <c r="PJN23" s="23"/>
      <c r="PJO23" s="23"/>
      <c r="PJP23" s="23"/>
      <c r="PJQ23" s="23"/>
      <c r="PJR23" s="23"/>
      <c r="PJS23" s="23"/>
      <c r="PJT23" s="23"/>
      <c r="PJU23" s="23"/>
      <c r="PJV23" s="23"/>
      <c r="PJW23" s="23"/>
      <c r="PJX23" s="23"/>
      <c r="PJY23" s="23"/>
      <c r="PJZ23" s="23"/>
      <c r="PKA23" s="23"/>
      <c r="PKB23" s="23"/>
      <c r="PKC23" s="23"/>
      <c r="PKD23" s="23"/>
      <c r="PKE23" s="23"/>
      <c r="PKF23" s="23"/>
      <c r="PKG23" s="23"/>
      <c r="PKH23" s="23"/>
      <c r="PKI23" s="23"/>
      <c r="PKJ23" s="23"/>
      <c r="PKK23" s="23"/>
      <c r="PKL23" s="23"/>
      <c r="PKM23" s="23"/>
      <c r="PKN23" s="23"/>
      <c r="PKO23" s="23"/>
      <c r="PKP23" s="23"/>
      <c r="PKQ23" s="23"/>
      <c r="PKR23" s="23"/>
      <c r="PKS23" s="23"/>
      <c r="PKT23" s="23"/>
      <c r="PKU23" s="23"/>
      <c r="PKV23" s="23"/>
      <c r="PKW23" s="23"/>
      <c r="PKX23" s="23"/>
      <c r="PKY23" s="23"/>
      <c r="PKZ23" s="23"/>
      <c r="PLA23" s="23"/>
      <c r="PLB23" s="23"/>
      <c r="PLC23" s="23"/>
      <c r="PLD23" s="23"/>
      <c r="PLE23" s="23"/>
      <c r="PLF23" s="23"/>
      <c r="PLG23" s="23"/>
      <c r="PLH23" s="23"/>
      <c r="PLI23" s="23"/>
      <c r="PLJ23" s="23"/>
      <c r="PLK23" s="23"/>
      <c r="PLL23" s="23"/>
      <c r="PLM23" s="23"/>
      <c r="PLN23" s="23"/>
      <c r="PLO23" s="23"/>
      <c r="PLP23" s="23"/>
      <c r="PLQ23" s="23"/>
      <c r="PLR23" s="23"/>
      <c r="PLS23" s="23"/>
      <c r="PLT23" s="23"/>
      <c r="PLU23" s="23"/>
      <c r="PLV23" s="23"/>
      <c r="PLW23" s="23"/>
      <c r="PLX23" s="23"/>
      <c r="PLY23" s="23"/>
      <c r="PLZ23" s="23"/>
      <c r="PMA23" s="23"/>
      <c r="PMB23" s="23"/>
      <c r="PMC23" s="23"/>
      <c r="PMD23" s="23"/>
      <c r="PME23" s="23"/>
      <c r="PMF23" s="23"/>
      <c r="PMG23" s="23"/>
      <c r="PMH23" s="23"/>
      <c r="PMI23" s="23"/>
      <c r="PMJ23" s="23"/>
      <c r="PMK23" s="23"/>
      <c r="PML23" s="23"/>
      <c r="PMM23" s="23"/>
      <c r="PMN23" s="23"/>
      <c r="PMO23" s="23"/>
      <c r="PMP23" s="23"/>
      <c r="PMQ23" s="23"/>
      <c r="PMR23" s="23"/>
      <c r="PMS23" s="23"/>
      <c r="PMT23" s="23"/>
      <c r="PMU23" s="23"/>
      <c r="PMV23" s="23"/>
      <c r="PMW23" s="23"/>
      <c r="PMX23" s="23"/>
      <c r="PMY23" s="23"/>
      <c r="PMZ23" s="23"/>
      <c r="PNA23" s="23"/>
      <c r="PNB23" s="23"/>
      <c r="PNC23" s="23"/>
      <c r="PND23" s="23"/>
      <c r="PNE23" s="23"/>
      <c r="PNF23" s="23"/>
      <c r="PNG23" s="23"/>
      <c r="PNH23" s="23"/>
      <c r="PNI23" s="23"/>
      <c r="PNJ23" s="23"/>
      <c r="PNK23" s="23"/>
      <c r="PNL23" s="23"/>
      <c r="PNM23" s="23"/>
      <c r="PNN23" s="23"/>
      <c r="PNO23" s="23"/>
      <c r="PNP23" s="23"/>
      <c r="PNQ23" s="23"/>
      <c r="PNR23" s="23"/>
      <c r="PNS23" s="23"/>
      <c r="PNT23" s="23"/>
      <c r="PNU23" s="23"/>
      <c r="PNV23" s="23"/>
      <c r="PNW23" s="23"/>
      <c r="PNX23" s="23"/>
      <c r="PNY23" s="23"/>
      <c r="PNZ23" s="23"/>
      <c r="POA23" s="23"/>
      <c r="POB23" s="23"/>
      <c r="POC23" s="23"/>
      <c r="POD23" s="23"/>
      <c r="POE23" s="23"/>
      <c r="POF23" s="23"/>
      <c r="POG23" s="23"/>
      <c r="POH23" s="23"/>
      <c r="POI23" s="23"/>
      <c r="POJ23" s="23"/>
      <c r="POK23" s="23"/>
      <c r="POL23" s="23"/>
      <c r="POM23" s="23"/>
      <c r="PON23" s="23"/>
      <c r="POO23" s="23"/>
      <c r="POP23" s="23"/>
      <c r="POQ23" s="23"/>
      <c r="POR23" s="23"/>
      <c r="POS23" s="23"/>
      <c r="POT23" s="23"/>
      <c r="POU23" s="23"/>
      <c r="POV23" s="23"/>
      <c r="POW23" s="23"/>
      <c r="POX23" s="23"/>
      <c r="POY23" s="23"/>
      <c r="POZ23" s="23"/>
      <c r="PPA23" s="23"/>
      <c r="PPB23" s="23"/>
      <c r="PPC23" s="23"/>
      <c r="PPD23" s="23"/>
      <c r="PPE23" s="23"/>
      <c r="PPF23" s="23"/>
      <c r="PPG23" s="23"/>
      <c r="PPH23" s="23"/>
      <c r="PPI23" s="23"/>
      <c r="PPJ23" s="23"/>
      <c r="PPK23" s="23"/>
      <c r="PPL23" s="23"/>
      <c r="PPM23" s="23"/>
      <c r="PPN23" s="23"/>
      <c r="PPO23" s="23"/>
      <c r="PPP23" s="23"/>
      <c r="PPQ23" s="23"/>
      <c r="PPR23" s="23"/>
      <c r="PPS23" s="23"/>
      <c r="PPT23" s="23"/>
      <c r="PPU23" s="23"/>
      <c r="PPV23" s="23"/>
      <c r="PPW23" s="23"/>
      <c r="PPX23" s="23"/>
      <c r="PPY23" s="23"/>
      <c r="PPZ23" s="23"/>
      <c r="PQA23" s="23"/>
      <c r="PQB23" s="23"/>
      <c r="PQC23" s="23"/>
      <c r="PQD23" s="23"/>
      <c r="PQE23" s="23"/>
      <c r="PQF23" s="23"/>
      <c r="PQG23" s="23"/>
      <c r="PQH23" s="23"/>
      <c r="PQI23" s="23"/>
      <c r="PQJ23" s="23"/>
      <c r="PQK23" s="23"/>
      <c r="PQL23" s="23"/>
      <c r="PQM23" s="23"/>
      <c r="PQN23" s="23"/>
      <c r="PQO23" s="23"/>
      <c r="PQP23" s="23"/>
      <c r="PQQ23" s="23"/>
      <c r="PQR23" s="23"/>
      <c r="PQS23" s="23"/>
      <c r="PQT23" s="23"/>
      <c r="PQU23" s="23"/>
      <c r="PQV23" s="23"/>
      <c r="PQW23" s="23"/>
      <c r="PQX23" s="23"/>
      <c r="PQY23" s="23"/>
      <c r="PQZ23" s="23"/>
      <c r="PRA23" s="23"/>
      <c r="PRB23" s="23"/>
      <c r="PRC23" s="23"/>
      <c r="PRD23" s="23"/>
      <c r="PRE23" s="23"/>
      <c r="PRF23" s="23"/>
      <c r="PRG23" s="23"/>
      <c r="PRH23" s="23"/>
      <c r="PRI23" s="23"/>
      <c r="PRJ23" s="23"/>
      <c r="PRK23" s="23"/>
      <c r="PRL23" s="23"/>
      <c r="PRM23" s="23"/>
      <c r="PRN23" s="23"/>
      <c r="PRO23" s="23"/>
      <c r="PRP23" s="23"/>
      <c r="PRQ23" s="23"/>
      <c r="PRR23" s="23"/>
      <c r="PRS23" s="23"/>
      <c r="PRT23" s="23"/>
      <c r="PRU23" s="23"/>
      <c r="PRV23" s="23"/>
      <c r="PRW23" s="23"/>
      <c r="PRX23" s="23"/>
      <c r="PRY23" s="23"/>
      <c r="PRZ23" s="23"/>
      <c r="PSA23" s="23"/>
      <c r="PSB23" s="23"/>
      <c r="PSC23" s="23"/>
      <c r="PSD23" s="23"/>
      <c r="PSE23" s="23"/>
      <c r="PSF23" s="23"/>
      <c r="PSG23" s="23"/>
      <c r="PSH23" s="23"/>
      <c r="PSI23" s="23"/>
      <c r="PSJ23" s="23"/>
      <c r="PSK23" s="23"/>
      <c r="PSL23" s="23"/>
      <c r="PSM23" s="23"/>
      <c r="PSN23" s="23"/>
      <c r="PSO23" s="23"/>
      <c r="PSP23" s="23"/>
      <c r="PSQ23" s="23"/>
      <c r="PSR23" s="23"/>
      <c r="PSS23" s="23"/>
      <c r="PST23" s="23"/>
      <c r="PSU23" s="23"/>
      <c r="PSV23" s="23"/>
      <c r="PSW23" s="23"/>
      <c r="PSX23" s="23"/>
      <c r="PSY23" s="23"/>
      <c r="PSZ23" s="23"/>
      <c r="PTA23" s="23"/>
      <c r="PTB23" s="23"/>
      <c r="PTC23" s="23"/>
      <c r="PTD23" s="23"/>
      <c r="PTE23" s="23"/>
      <c r="PTF23" s="23"/>
      <c r="PTG23" s="23"/>
      <c r="PTH23" s="23"/>
      <c r="PTI23" s="23"/>
      <c r="PTJ23" s="23"/>
      <c r="PTK23" s="23"/>
      <c r="PTL23" s="23"/>
      <c r="PTM23" s="23"/>
      <c r="PTN23" s="23"/>
      <c r="PTO23" s="23"/>
      <c r="PTP23" s="23"/>
      <c r="PTQ23" s="23"/>
      <c r="PTR23" s="23"/>
      <c r="PTS23" s="23"/>
      <c r="PTT23" s="23"/>
      <c r="PTU23" s="23"/>
      <c r="PTV23" s="23"/>
      <c r="PTW23" s="23"/>
      <c r="PTX23" s="23"/>
      <c r="PTY23" s="23"/>
      <c r="PTZ23" s="23"/>
      <c r="PUA23" s="23"/>
      <c r="PUB23" s="23"/>
      <c r="PUC23" s="23"/>
      <c r="PUD23" s="23"/>
      <c r="PUE23" s="23"/>
      <c r="PUF23" s="23"/>
      <c r="PUG23" s="23"/>
      <c r="PUH23" s="23"/>
      <c r="PUI23" s="23"/>
      <c r="PUJ23" s="23"/>
      <c r="PUK23" s="23"/>
      <c r="PUL23" s="23"/>
      <c r="PUM23" s="23"/>
      <c r="PUN23" s="23"/>
      <c r="PUO23" s="23"/>
      <c r="PUP23" s="23"/>
      <c r="PUQ23" s="23"/>
      <c r="PUR23" s="23"/>
      <c r="PUS23" s="23"/>
      <c r="PUT23" s="23"/>
      <c r="PUU23" s="23"/>
      <c r="PUV23" s="23"/>
      <c r="PUW23" s="23"/>
      <c r="PUX23" s="23"/>
      <c r="PUY23" s="23"/>
      <c r="PUZ23" s="23"/>
      <c r="PVA23" s="23"/>
      <c r="PVB23" s="23"/>
      <c r="PVC23" s="23"/>
      <c r="PVD23" s="23"/>
      <c r="PVE23" s="23"/>
      <c r="PVF23" s="23"/>
      <c r="PVG23" s="23"/>
      <c r="PVH23" s="23"/>
      <c r="PVI23" s="23"/>
      <c r="PVJ23" s="23"/>
      <c r="PVK23" s="23"/>
      <c r="PVL23" s="23"/>
      <c r="PVM23" s="23"/>
      <c r="PVN23" s="23"/>
      <c r="PVO23" s="23"/>
      <c r="PVP23" s="23"/>
      <c r="PVQ23" s="23"/>
      <c r="PVR23" s="23"/>
      <c r="PVS23" s="23"/>
      <c r="PVT23" s="23"/>
      <c r="PVU23" s="23"/>
      <c r="PVV23" s="23"/>
      <c r="PVW23" s="23"/>
      <c r="PVX23" s="23"/>
      <c r="PVY23" s="23"/>
      <c r="PVZ23" s="23"/>
      <c r="PWA23" s="23"/>
      <c r="PWB23" s="23"/>
      <c r="PWC23" s="23"/>
      <c r="PWD23" s="23"/>
      <c r="PWE23" s="23"/>
      <c r="PWF23" s="23"/>
      <c r="PWG23" s="23"/>
      <c r="PWH23" s="23"/>
      <c r="PWI23" s="23"/>
      <c r="PWJ23" s="23"/>
      <c r="PWK23" s="23"/>
      <c r="PWL23" s="23"/>
      <c r="PWM23" s="23"/>
      <c r="PWN23" s="23"/>
      <c r="PWO23" s="23"/>
      <c r="PWP23" s="23"/>
      <c r="PWQ23" s="23"/>
      <c r="PWR23" s="23"/>
      <c r="PWS23" s="23"/>
      <c r="PWT23" s="23"/>
      <c r="PWU23" s="23"/>
      <c r="PWV23" s="23"/>
      <c r="PWW23" s="23"/>
      <c r="PWX23" s="23"/>
      <c r="PWY23" s="23"/>
      <c r="PWZ23" s="23"/>
      <c r="PXA23" s="23"/>
      <c r="PXB23" s="23"/>
      <c r="PXC23" s="23"/>
      <c r="PXD23" s="23"/>
      <c r="PXE23" s="23"/>
      <c r="PXF23" s="23"/>
      <c r="PXG23" s="23"/>
      <c r="PXH23" s="23"/>
      <c r="PXI23" s="23"/>
      <c r="PXJ23" s="23"/>
      <c r="PXK23" s="23"/>
      <c r="PXL23" s="23"/>
      <c r="PXM23" s="23"/>
      <c r="PXN23" s="23"/>
      <c r="PXO23" s="23"/>
      <c r="PXP23" s="23"/>
      <c r="PXQ23" s="23"/>
      <c r="PXR23" s="23"/>
      <c r="PXS23" s="23"/>
      <c r="PXT23" s="23"/>
      <c r="PXU23" s="23"/>
      <c r="PXV23" s="23"/>
      <c r="PXW23" s="23"/>
      <c r="PXX23" s="23"/>
      <c r="PXY23" s="23"/>
      <c r="PXZ23" s="23"/>
      <c r="PYA23" s="23"/>
      <c r="PYB23" s="23"/>
      <c r="PYC23" s="23"/>
      <c r="PYD23" s="23"/>
      <c r="PYE23" s="23"/>
      <c r="PYF23" s="23"/>
      <c r="PYG23" s="23"/>
      <c r="PYH23" s="23"/>
      <c r="PYI23" s="23"/>
      <c r="PYJ23" s="23"/>
      <c r="PYK23" s="23"/>
      <c r="PYL23" s="23"/>
      <c r="PYM23" s="23"/>
      <c r="PYN23" s="23"/>
      <c r="PYO23" s="23"/>
      <c r="PYP23" s="23"/>
      <c r="PYQ23" s="23"/>
      <c r="PYR23" s="23"/>
      <c r="PYS23" s="23"/>
      <c r="PYT23" s="23"/>
      <c r="PYU23" s="23"/>
      <c r="PYV23" s="23"/>
      <c r="PYW23" s="23"/>
      <c r="PYX23" s="23"/>
      <c r="PYY23" s="23"/>
      <c r="PYZ23" s="23"/>
      <c r="PZA23" s="23"/>
      <c r="PZB23" s="23"/>
      <c r="PZC23" s="23"/>
      <c r="PZD23" s="23"/>
      <c r="PZE23" s="23"/>
      <c r="PZF23" s="23"/>
      <c r="PZG23" s="23"/>
      <c r="PZH23" s="23"/>
      <c r="PZI23" s="23"/>
      <c r="PZJ23" s="23"/>
      <c r="PZK23" s="23"/>
      <c r="PZL23" s="23"/>
      <c r="PZM23" s="23"/>
      <c r="PZN23" s="23"/>
      <c r="PZO23" s="23"/>
      <c r="PZP23" s="23"/>
      <c r="PZQ23" s="23"/>
      <c r="PZR23" s="23"/>
      <c r="PZS23" s="23"/>
      <c r="PZT23" s="23"/>
      <c r="PZU23" s="23"/>
      <c r="PZV23" s="23"/>
      <c r="PZW23" s="23"/>
      <c r="PZX23" s="23"/>
      <c r="PZY23" s="23"/>
      <c r="PZZ23" s="23"/>
      <c r="QAA23" s="23"/>
      <c r="QAB23" s="23"/>
      <c r="QAC23" s="23"/>
      <c r="QAD23" s="23"/>
      <c r="QAE23" s="23"/>
      <c r="QAF23" s="23"/>
      <c r="QAG23" s="23"/>
      <c r="QAH23" s="23"/>
      <c r="QAI23" s="23"/>
      <c r="QAJ23" s="23"/>
      <c r="QAK23" s="23"/>
      <c r="QAL23" s="23"/>
      <c r="QAM23" s="23"/>
      <c r="QAN23" s="23"/>
      <c r="QAO23" s="23"/>
      <c r="QAP23" s="23"/>
      <c r="QAQ23" s="23"/>
      <c r="QAR23" s="23"/>
      <c r="QAS23" s="23"/>
      <c r="QAT23" s="23"/>
      <c r="QAU23" s="23"/>
      <c r="QAV23" s="23"/>
      <c r="QAW23" s="23"/>
      <c r="QAX23" s="23"/>
      <c r="QAY23" s="23"/>
      <c r="QAZ23" s="23"/>
      <c r="QBA23" s="23"/>
      <c r="QBB23" s="23"/>
      <c r="QBC23" s="23"/>
      <c r="QBD23" s="23"/>
      <c r="QBE23" s="23"/>
      <c r="QBF23" s="23"/>
      <c r="QBG23" s="23"/>
      <c r="QBH23" s="23"/>
      <c r="QBI23" s="23"/>
      <c r="QBJ23" s="23"/>
      <c r="QBK23" s="23"/>
      <c r="QBL23" s="23"/>
      <c r="QBM23" s="23"/>
      <c r="QBN23" s="23"/>
      <c r="QBO23" s="23"/>
      <c r="QBP23" s="23"/>
      <c r="QBQ23" s="23"/>
      <c r="QBR23" s="23"/>
      <c r="QBS23" s="23"/>
      <c r="QBT23" s="23"/>
      <c r="QBU23" s="23"/>
      <c r="QBV23" s="23"/>
      <c r="QBW23" s="23"/>
      <c r="QBX23" s="23"/>
      <c r="QBY23" s="23"/>
      <c r="QBZ23" s="23"/>
      <c r="QCA23" s="23"/>
      <c r="QCB23" s="23"/>
      <c r="QCC23" s="23"/>
      <c r="QCD23" s="23"/>
      <c r="QCE23" s="23"/>
      <c r="QCF23" s="23"/>
      <c r="QCG23" s="23"/>
      <c r="QCH23" s="23"/>
      <c r="QCI23" s="23"/>
      <c r="QCJ23" s="23"/>
      <c r="QCK23" s="23"/>
      <c r="QCL23" s="23"/>
      <c r="QCM23" s="23"/>
      <c r="QCN23" s="23"/>
      <c r="QCO23" s="23"/>
      <c r="QCP23" s="23"/>
      <c r="QCQ23" s="23"/>
      <c r="QCR23" s="23"/>
      <c r="QCS23" s="23"/>
      <c r="QCT23" s="23"/>
      <c r="QCU23" s="23"/>
      <c r="QCV23" s="23"/>
      <c r="QCW23" s="23"/>
      <c r="QCX23" s="23"/>
      <c r="QCY23" s="23"/>
      <c r="QCZ23" s="23"/>
      <c r="QDA23" s="23"/>
      <c r="QDB23" s="23"/>
      <c r="QDC23" s="23"/>
      <c r="QDD23" s="23"/>
      <c r="QDE23" s="23"/>
      <c r="QDF23" s="23"/>
      <c r="QDG23" s="23"/>
      <c r="QDH23" s="23"/>
      <c r="QDI23" s="23"/>
      <c r="QDJ23" s="23"/>
      <c r="QDK23" s="23"/>
      <c r="QDL23" s="23"/>
      <c r="QDM23" s="23"/>
      <c r="QDN23" s="23"/>
      <c r="QDO23" s="23"/>
      <c r="QDP23" s="23"/>
      <c r="QDQ23" s="23"/>
      <c r="QDR23" s="23"/>
      <c r="QDS23" s="23"/>
      <c r="QDT23" s="23"/>
      <c r="QDU23" s="23"/>
      <c r="QDV23" s="23"/>
      <c r="QDW23" s="23"/>
      <c r="QDX23" s="23"/>
      <c r="QDY23" s="23"/>
      <c r="QDZ23" s="23"/>
      <c r="QEA23" s="23"/>
      <c r="QEB23" s="23"/>
      <c r="QEC23" s="23"/>
      <c r="QED23" s="23"/>
      <c r="QEE23" s="23"/>
      <c r="QEF23" s="23"/>
      <c r="QEG23" s="23"/>
      <c r="QEH23" s="23"/>
      <c r="QEI23" s="23"/>
      <c r="QEJ23" s="23"/>
      <c r="QEK23" s="23"/>
      <c r="QEL23" s="23"/>
      <c r="QEM23" s="23"/>
      <c r="QEN23" s="23"/>
      <c r="QEO23" s="23"/>
      <c r="QEP23" s="23"/>
      <c r="QEQ23" s="23"/>
      <c r="QER23" s="23"/>
      <c r="QES23" s="23"/>
      <c r="QET23" s="23"/>
      <c r="QEU23" s="23"/>
      <c r="QEV23" s="23"/>
      <c r="QEW23" s="23"/>
      <c r="QEX23" s="23"/>
      <c r="QEY23" s="23"/>
      <c r="QEZ23" s="23"/>
      <c r="QFA23" s="23"/>
      <c r="QFB23" s="23"/>
      <c r="QFC23" s="23"/>
      <c r="QFD23" s="23"/>
      <c r="QFE23" s="23"/>
      <c r="QFF23" s="23"/>
      <c r="QFG23" s="23"/>
      <c r="QFH23" s="23"/>
      <c r="QFI23" s="23"/>
      <c r="QFJ23" s="23"/>
      <c r="QFK23" s="23"/>
      <c r="QFL23" s="23"/>
      <c r="QFM23" s="23"/>
      <c r="QFN23" s="23"/>
      <c r="QFO23" s="23"/>
      <c r="QFP23" s="23"/>
      <c r="QFQ23" s="23"/>
      <c r="QFR23" s="23"/>
      <c r="QFS23" s="23"/>
      <c r="QFT23" s="23"/>
      <c r="QFU23" s="23"/>
      <c r="QFV23" s="23"/>
      <c r="QFW23" s="23"/>
      <c r="QFX23" s="23"/>
      <c r="QFY23" s="23"/>
      <c r="QFZ23" s="23"/>
      <c r="QGA23" s="23"/>
      <c r="QGB23" s="23"/>
      <c r="QGC23" s="23"/>
      <c r="QGD23" s="23"/>
      <c r="QGE23" s="23"/>
      <c r="QGF23" s="23"/>
      <c r="QGG23" s="23"/>
      <c r="QGH23" s="23"/>
      <c r="QGI23" s="23"/>
      <c r="QGJ23" s="23"/>
      <c r="QGK23" s="23"/>
      <c r="QGL23" s="23"/>
      <c r="QGM23" s="23"/>
      <c r="QGN23" s="23"/>
      <c r="QGO23" s="23"/>
      <c r="QGP23" s="23"/>
      <c r="QGQ23" s="23"/>
      <c r="QGR23" s="23"/>
      <c r="QGS23" s="23"/>
      <c r="QGT23" s="23"/>
      <c r="QGU23" s="23"/>
      <c r="QGV23" s="23"/>
      <c r="QGW23" s="23"/>
      <c r="QGX23" s="23"/>
      <c r="QGY23" s="23"/>
      <c r="QGZ23" s="23"/>
      <c r="QHA23" s="23"/>
      <c r="QHB23" s="23"/>
      <c r="QHC23" s="23"/>
      <c r="QHD23" s="23"/>
      <c r="QHE23" s="23"/>
      <c r="QHF23" s="23"/>
      <c r="QHG23" s="23"/>
      <c r="QHH23" s="23"/>
      <c r="QHI23" s="23"/>
      <c r="QHJ23" s="23"/>
      <c r="QHK23" s="23"/>
      <c r="QHL23" s="23"/>
      <c r="QHM23" s="23"/>
      <c r="QHN23" s="23"/>
      <c r="QHO23" s="23"/>
      <c r="QHP23" s="23"/>
      <c r="QHQ23" s="23"/>
      <c r="QHR23" s="23"/>
      <c r="QHS23" s="23"/>
      <c r="QHT23" s="23"/>
      <c r="QHU23" s="23"/>
      <c r="QHV23" s="23"/>
      <c r="QHW23" s="23"/>
      <c r="QHX23" s="23"/>
      <c r="QHY23" s="23"/>
      <c r="QHZ23" s="23"/>
      <c r="QIA23" s="23"/>
      <c r="QIB23" s="23"/>
      <c r="QIC23" s="23"/>
      <c r="QID23" s="23"/>
      <c r="QIE23" s="23"/>
      <c r="QIF23" s="23"/>
      <c r="QIG23" s="23"/>
      <c r="QIH23" s="23"/>
      <c r="QII23" s="23"/>
      <c r="QIJ23" s="23"/>
      <c r="QIK23" s="23"/>
      <c r="QIL23" s="23"/>
      <c r="QIM23" s="23"/>
      <c r="QIN23" s="23"/>
      <c r="QIO23" s="23"/>
      <c r="QIP23" s="23"/>
      <c r="QIQ23" s="23"/>
      <c r="QIR23" s="23"/>
      <c r="QIS23" s="23"/>
      <c r="QIT23" s="23"/>
      <c r="QIU23" s="23"/>
      <c r="QIV23" s="23"/>
      <c r="QIW23" s="23"/>
      <c r="QIX23" s="23"/>
      <c r="QIY23" s="23"/>
      <c r="QIZ23" s="23"/>
      <c r="QJA23" s="23"/>
      <c r="QJB23" s="23"/>
      <c r="QJC23" s="23"/>
      <c r="QJD23" s="23"/>
      <c r="QJE23" s="23"/>
      <c r="QJF23" s="23"/>
      <c r="QJG23" s="23"/>
      <c r="QJH23" s="23"/>
      <c r="QJI23" s="23"/>
      <c r="QJJ23" s="23"/>
      <c r="QJK23" s="23"/>
      <c r="QJL23" s="23"/>
      <c r="QJM23" s="23"/>
      <c r="QJN23" s="23"/>
      <c r="QJO23" s="23"/>
      <c r="QJP23" s="23"/>
      <c r="QJQ23" s="23"/>
      <c r="QJR23" s="23"/>
      <c r="QJS23" s="23"/>
      <c r="QJT23" s="23"/>
      <c r="QJU23" s="23"/>
      <c r="QJV23" s="23"/>
      <c r="QJW23" s="23"/>
      <c r="QJX23" s="23"/>
      <c r="QJY23" s="23"/>
      <c r="QJZ23" s="23"/>
      <c r="QKA23" s="23"/>
      <c r="QKB23" s="23"/>
      <c r="QKC23" s="23"/>
      <c r="QKD23" s="23"/>
      <c r="QKE23" s="23"/>
      <c r="QKF23" s="23"/>
      <c r="QKG23" s="23"/>
      <c r="QKH23" s="23"/>
      <c r="QKI23" s="23"/>
      <c r="QKJ23" s="23"/>
      <c r="QKK23" s="23"/>
      <c r="QKL23" s="23"/>
      <c r="QKM23" s="23"/>
      <c r="QKN23" s="23"/>
      <c r="QKO23" s="23"/>
      <c r="QKP23" s="23"/>
      <c r="QKQ23" s="23"/>
      <c r="QKR23" s="23"/>
      <c r="QKS23" s="23"/>
      <c r="QKT23" s="23"/>
      <c r="QKU23" s="23"/>
      <c r="QKV23" s="23"/>
      <c r="QKW23" s="23"/>
      <c r="QKX23" s="23"/>
      <c r="QKY23" s="23"/>
      <c r="QKZ23" s="23"/>
      <c r="QLA23" s="23"/>
      <c r="QLB23" s="23"/>
      <c r="QLC23" s="23"/>
      <c r="QLD23" s="23"/>
      <c r="QLE23" s="23"/>
      <c r="QLF23" s="23"/>
      <c r="QLG23" s="23"/>
      <c r="QLH23" s="23"/>
      <c r="QLI23" s="23"/>
      <c r="QLJ23" s="23"/>
      <c r="QLK23" s="23"/>
      <c r="QLL23" s="23"/>
      <c r="QLM23" s="23"/>
      <c r="QLN23" s="23"/>
      <c r="QLO23" s="23"/>
      <c r="QLP23" s="23"/>
      <c r="QLQ23" s="23"/>
      <c r="QLR23" s="23"/>
      <c r="QLS23" s="23"/>
      <c r="QLT23" s="23"/>
      <c r="QLU23" s="23"/>
      <c r="QLV23" s="23"/>
      <c r="QLW23" s="23"/>
      <c r="QLX23" s="23"/>
      <c r="QLY23" s="23"/>
      <c r="QLZ23" s="23"/>
      <c r="QMA23" s="23"/>
      <c r="QMB23" s="23"/>
      <c r="QMC23" s="23"/>
      <c r="QMD23" s="23"/>
      <c r="QME23" s="23"/>
      <c r="QMF23" s="23"/>
      <c r="QMG23" s="23"/>
      <c r="QMH23" s="23"/>
      <c r="QMI23" s="23"/>
      <c r="QMJ23" s="23"/>
      <c r="QMK23" s="23"/>
      <c r="QML23" s="23"/>
      <c r="QMM23" s="23"/>
      <c r="QMN23" s="23"/>
      <c r="QMO23" s="23"/>
      <c r="QMP23" s="23"/>
      <c r="QMQ23" s="23"/>
      <c r="QMR23" s="23"/>
      <c r="QMS23" s="23"/>
      <c r="QMT23" s="23"/>
      <c r="QMU23" s="23"/>
      <c r="QMV23" s="23"/>
      <c r="QMW23" s="23"/>
      <c r="QMX23" s="23"/>
      <c r="QMY23" s="23"/>
      <c r="QMZ23" s="23"/>
      <c r="QNA23" s="23"/>
      <c r="QNB23" s="23"/>
      <c r="QNC23" s="23"/>
      <c r="QND23" s="23"/>
      <c r="QNE23" s="23"/>
      <c r="QNF23" s="23"/>
      <c r="QNG23" s="23"/>
      <c r="QNH23" s="23"/>
      <c r="QNI23" s="23"/>
      <c r="QNJ23" s="23"/>
      <c r="QNK23" s="23"/>
      <c r="QNL23" s="23"/>
      <c r="QNM23" s="23"/>
      <c r="QNN23" s="23"/>
      <c r="QNO23" s="23"/>
      <c r="QNP23" s="23"/>
      <c r="QNQ23" s="23"/>
      <c r="QNR23" s="23"/>
      <c r="QNS23" s="23"/>
      <c r="QNT23" s="23"/>
      <c r="QNU23" s="23"/>
      <c r="QNV23" s="23"/>
      <c r="QNW23" s="23"/>
      <c r="QNX23" s="23"/>
      <c r="QNY23" s="23"/>
      <c r="QNZ23" s="23"/>
      <c r="QOA23" s="23"/>
      <c r="QOB23" s="23"/>
      <c r="QOC23" s="23"/>
      <c r="QOD23" s="23"/>
      <c r="QOE23" s="23"/>
      <c r="QOF23" s="23"/>
      <c r="QOG23" s="23"/>
      <c r="QOH23" s="23"/>
      <c r="QOI23" s="23"/>
      <c r="QOJ23" s="23"/>
      <c r="QOK23" s="23"/>
      <c r="QOL23" s="23"/>
      <c r="QOM23" s="23"/>
      <c r="QON23" s="23"/>
      <c r="QOO23" s="23"/>
      <c r="QOP23" s="23"/>
      <c r="QOQ23" s="23"/>
      <c r="QOR23" s="23"/>
      <c r="QOS23" s="23"/>
      <c r="QOT23" s="23"/>
      <c r="QOU23" s="23"/>
      <c r="QOV23" s="23"/>
      <c r="QOW23" s="23"/>
      <c r="QOX23" s="23"/>
      <c r="QOY23" s="23"/>
      <c r="QOZ23" s="23"/>
      <c r="QPA23" s="23"/>
      <c r="QPB23" s="23"/>
      <c r="QPC23" s="23"/>
      <c r="QPD23" s="23"/>
      <c r="QPE23" s="23"/>
      <c r="QPF23" s="23"/>
      <c r="QPG23" s="23"/>
      <c r="QPH23" s="23"/>
      <c r="QPI23" s="23"/>
      <c r="QPJ23" s="23"/>
      <c r="QPK23" s="23"/>
      <c r="QPL23" s="23"/>
      <c r="QPM23" s="23"/>
      <c r="QPN23" s="23"/>
      <c r="QPO23" s="23"/>
      <c r="QPP23" s="23"/>
      <c r="QPQ23" s="23"/>
      <c r="QPR23" s="23"/>
      <c r="QPS23" s="23"/>
      <c r="QPT23" s="23"/>
      <c r="QPU23" s="23"/>
      <c r="QPV23" s="23"/>
      <c r="QPW23" s="23"/>
      <c r="QPX23" s="23"/>
      <c r="QPY23" s="23"/>
      <c r="QPZ23" s="23"/>
      <c r="QQA23" s="23"/>
      <c r="QQB23" s="23"/>
      <c r="QQC23" s="23"/>
      <c r="QQD23" s="23"/>
      <c r="QQE23" s="23"/>
      <c r="QQF23" s="23"/>
      <c r="QQG23" s="23"/>
      <c r="QQH23" s="23"/>
      <c r="QQI23" s="23"/>
      <c r="QQJ23" s="23"/>
      <c r="QQK23" s="23"/>
      <c r="QQL23" s="23"/>
      <c r="QQM23" s="23"/>
      <c r="QQN23" s="23"/>
      <c r="QQO23" s="23"/>
      <c r="QQP23" s="23"/>
      <c r="QQQ23" s="23"/>
      <c r="QQR23" s="23"/>
      <c r="QQS23" s="23"/>
      <c r="QQT23" s="23"/>
      <c r="QQU23" s="23"/>
      <c r="QQV23" s="23"/>
      <c r="QQW23" s="23"/>
      <c r="QQX23" s="23"/>
      <c r="QQY23" s="23"/>
      <c r="QQZ23" s="23"/>
      <c r="QRA23" s="23"/>
      <c r="QRB23" s="23"/>
      <c r="QRC23" s="23"/>
      <c r="QRD23" s="23"/>
      <c r="QRE23" s="23"/>
      <c r="QRF23" s="23"/>
      <c r="QRG23" s="23"/>
      <c r="QRH23" s="23"/>
      <c r="QRI23" s="23"/>
      <c r="QRJ23" s="23"/>
      <c r="QRK23" s="23"/>
      <c r="QRL23" s="23"/>
      <c r="QRM23" s="23"/>
      <c r="QRN23" s="23"/>
      <c r="QRO23" s="23"/>
      <c r="QRP23" s="23"/>
      <c r="QRQ23" s="23"/>
      <c r="QRR23" s="23"/>
      <c r="QRS23" s="23"/>
      <c r="QRT23" s="23"/>
      <c r="QRU23" s="23"/>
      <c r="QRV23" s="23"/>
      <c r="QRW23" s="23"/>
      <c r="QRX23" s="23"/>
      <c r="QRY23" s="23"/>
      <c r="QRZ23" s="23"/>
      <c r="QSA23" s="23"/>
      <c r="QSB23" s="23"/>
      <c r="QSC23" s="23"/>
      <c r="QSD23" s="23"/>
      <c r="QSE23" s="23"/>
      <c r="QSF23" s="23"/>
      <c r="QSG23" s="23"/>
      <c r="QSH23" s="23"/>
      <c r="QSI23" s="23"/>
      <c r="QSJ23" s="23"/>
      <c r="QSK23" s="23"/>
      <c r="QSL23" s="23"/>
      <c r="QSM23" s="23"/>
      <c r="QSN23" s="23"/>
      <c r="QSO23" s="23"/>
      <c r="QSP23" s="23"/>
      <c r="QSQ23" s="23"/>
      <c r="QSR23" s="23"/>
      <c r="QSS23" s="23"/>
      <c r="QST23" s="23"/>
      <c r="QSU23" s="23"/>
      <c r="QSV23" s="23"/>
      <c r="QSW23" s="23"/>
      <c r="QSX23" s="23"/>
      <c r="QSY23" s="23"/>
      <c r="QSZ23" s="23"/>
      <c r="QTA23" s="23"/>
      <c r="QTB23" s="23"/>
      <c r="QTC23" s="23"/>
      <c r="QTD23" s="23"/>
      <c r="QTE23" s="23"/>
      <c r="QTF23" s="23"/>
      <c r="QTG23" s="23"/>
      <c r="QTH23" s="23"/>
      <c r="QTI23" s="23"/>
      <c r="QTJ23" s="23"/>
      <c r="QTK23" s="23"/>
      <c r="QTL23" s="23"/>
      <c r="QTM23" s="23"/>
      <c r="QTN23" s="23"/>
      <c r="QTO23" s="23"/>
      <c r="QTP23" s="23"/>
      <c r="QTQ23" s="23"/>
      <c r="QTR23" s="23"/>
      <c r="QTS23" s="23"/>
      <c r="QTT23" s="23"/>
      <c r="QTU23" s="23"/>
      <c r="QTV23" s="23"/>
      <c r="QTW23" s="23"/>
      <c r="QTX23" s="23"/>
      <c r="QTY23" s="23"/>
      <c r="QTZ23" s="23"/>
      <c r="QUA23" s="23"/>
      <c r="QUB23" s="23"/>
      <c r="QUC23" s="23"/>
      <c r="QUD23" s="23"/>
      <c r="QUE23" s="23"/>
      <c r="QUF23" s="23"/>
      <c r="QUG23" s="23"/>
      <c r="QUH23" s="23"/>
      <c r="QUI23" s="23"/>
      <c r="QUJ23" s="23"/>
      <c r="QUK23" s="23"/>
      <c r="QUL23" s="23"/>
      <c r="QUM23" s="23"/>
      <c r="QUN23" s="23"/>
      <c r="QUO23" s="23"/>
      <c r="QUP23" s="23"/>
      <c r="QUQ23" s="23"/>
      <c r="QUR23" s="23"/>
      <c r="QUS23" s="23"/>
      <c r="QUT23" s="23"/>
      <c r="QUU23" s="23"/>
      <c r="QUV23" s="23"/>
      <c r="QUW23" s="23"/>
      <c r="QUX23" s="23"/>
      <c r="QUY23" s="23"/>
      <c r="QUZ23" s="23"/>
      <c r="QVA23" s="23"/>
      <c r="QVB23" s="23"/>
      <c r="QVC23" s="23"/>
      <c r="QVD23" s="23"/>
      <c r="QVE23" s="23"/>
      <c r="QVF23" s="23"/>
      <c r="QVG23" s="23"/>
      <c r="QVH23" s="23"/>
      <c r="QVI23" s="23"/>
      <c r="QVJ23" s="23"/>
      <c r="QVK23" s="23"/>
      <c r="QVL23" s="23"/>
      <c r="QVM23" s="23"/>
      <c r="QVN23" s="23"/>
      <c r="QVO23" s="23"/>
      <c r="QVP23" s="23"/>
      <c r="QVQ23" s="23"/>
      <c r="QVR23" s="23"/>
      <c r="QVS23" s="23"/>
      <c r="QVT23" s="23"/>
      <c r="QVU23" s="23"/>
      <c r="QVV23" s="23"/>
      <c r="QVW23" s="23"/>
      <c r="QVX23" s="23"/>
      <c r="QVY23" s="23"/>
      <c r="QVZ23" s="23"/>
      <c r="QWA23" s="23"/>
      <c r="QWB23" s="23"/>
      <c r="QWC23" s="23"/>
      <c r="QWD23" s="23"/>
      <c r="QWE23" s="23"/>
      <c r="QWF23" s="23"/>
      <c r="QWG23" s="23"/>
      <c r="QWH23" s="23"/>
      <c r="QWI23" s="23"/>
      <c r="QWJ23" s="23"/>
      <c r="QWK23" s="23"/>
      <c r="QWL23" s="23"/>
      <c r="QWM23" s="23"/>
      <c r="QWN23" s="23"/>
      <c r="QWO23" s="23"/>
      <c r="QWP23" s="23"/>
      <c r="QWQ23" s="23"/>
      <c r="QWR23" s="23"/>
      <c r="QWS23" s="23"/>
      <c r="QWT23" s="23"/>
      <c r="QWU23" s="23"/>
      <c r="QWV23" s="23"/>
      <c r="QWW23" s="23"/>
      <c r="QWX23" s="23"/>
      <c r="QWY23" s="23"/>
      <c r="QWZ23" s="23"/>
      <c r="QXA23" s="23"/>
      <c r="QXB23" s="23"/>
      <c r="QXC23" s="23"/>
      <c r="QXD23" s="23"/>
      <c r="QXE23" s="23"/>
      <c r="QXF23" s="23"/>
      <c r="QXG23" s="23"/>
      <c r="QXH23" s="23"/>
      <c r="QXI23" s="23"/>
      <c r="QXJ23" s="23"/>
      <c r="QXK23" s="23"/>
      <c r="QXL23" s="23"/>
      <c r="QXM23" s="23"/>
      <c r="QXN23" s="23"/>
      <c r="QXO23" s="23"/>
      <c r="QXP23" s="23"/>
      <c r="QXQ23" s="23"/>
      <c r="QXR23" s="23"/>
      <c r="QXS23" s="23"/>
      <c r="QXT23" s="23"/>
      <c r="QXU23" s="23"/>
      <c r="QXV23" s="23"/>
      <c r="QXW23" s="23"/>
      <c r="QXX23" s="23"/>
      <c r="QXY23" s="23"/>
      <c r="QXZ23" s="23"/>
      <c r="QYA23" s="23"/>
      <c r="QYB23" s="23"/>
      <c r="QYC23" s="23"/>
      <c r="QYD23" s="23"/>
      <c r="QYE23" s="23"/>
      <c r="QYF23" s="23"/>
      <c r="QYG23" s="23"/>
      <c r="QYH23" s="23"/>
      <c r="QYI23" s="23"/>
      <c r="QYJ23" s="23"/>
      <c r="QYK23" s="23"/>
      <c r="QYL23" s="23"/>
      <c r="QYM23" s="23"/>
      <c r="QYN23" s="23"/>
      <c r="QYO23" s="23"/>
      <c r="QYP23" s="23"/>
      <c r="QYQ23" s="23"/>
      <c r="QYR23" s="23"/>
      <c r="QYS23" s="23"/>
      <c r="QYT23" s="23"/>
      <c r="QYU23" s="23"/>
      <c r="QYV23" s="23"/>
      <c r="QYW23" s="23"/>
      <c r="QYX23" s="23"/>
      <c r="QYY23" s="23"/>
      <c r="QYZ23" s="23"/>
      <c r="QZA23" s="23"/>
      <c r="QZB23" s="23"/>
      <c r="QZC23" s="23"/>
      <c r="QZD23" s="23"/>
      <c r="QZE23" s="23"/>
      <c r="QZF23" s="23"/>
      <c r="QZG23" s="23"/>
      <c r="QZH23" s="23"/>
      <c r="QZI23" s="23"/>
      <c r="QZJ23" s="23"/>
      <c r="QZK23" s="23"/>
      <c r="QZL23" s="23"/>
      <c r="QZM23" s="23"/>
      <c r="QZN23" s="23"/>
      <c r="QZO23" s="23"/>
      <c r="QZP23" s="23"/>
      <c r="QZQ23" s="23"/>
      <c r="QZR23" s="23"/>
      <c r="QZS23" s="23"/>
      <c r="QZT23" s="23"/>
      <c r="QZU23" s="23"/>
      <c r="QZV23" s="23"/>
      <c r="QZW23" s="23"/>
      <c r="QZX23" s="23"/>
      <c r="QZY23" s="23"/>
      <c r="QZZ23" s="23"/>
      <c r="RAA23" s="23"/>
      <c r="RAB23" s="23"/>
      <c r="RAC23" s="23"/>
      <c r="RAD23" s="23"/>
      <c r="RAE23" s="23"/>
      <c r="RAF23" s="23"/>
      <c r="RAG23" s="23"/>
      <c r="RAH23" s="23"/>
      <c r="RAI23" s="23"/>
      <c r="RAJ23" s="23"/>
      <c r="RAK23" s="23"/>
      <c r="RAL23" s="23"/>
      <c r="RAM23" s="23"/>
      <c r="RAN23" s="23"/>
      <c r="RAO23" s="23"/>
      <c r="RAP23" s="23"/>
      <c r="RAQ23" s="23"/>
      <c r="RAR23" s="23"/>
      <c r="RAS23" s="23"/>
      <c r="RAT23" s="23"/>
      <c r="RAU23" s="23"/>
      <c r="RAV23" s="23"/>
      <c r="RAW23" s="23"/>
      <c r="RAX23" s="23"/>
      <c r="RAY23" s="23"/>
      <c r="RAZ23" s="23"/>
      <c r="RBA23" s="23"/>
      <c r="RBB23" s="23"/>
      <c r="RBC23" s="23"/>
      <c r="RBD23" s="23"/>
      <c r="RBE23" s="23"/>
      <c r="RBF23" s="23"/>
      <c r="RBG23" s="23"/>
      <c r="RBH23" s="23"/>
      <c r="RBI23" s="23"/>
      <c r="RBJ23" s="23"/>
      <c r="RBK23" s="23"/>
      <c r="RBL23" s="23"/>
      <c r="RBM23" s="23"/>
      <c r="RBN23" s="23"/>
      <c r="RBO23" s="23"/>
      <c r="RBP23" s="23"/>
      <c r="RBQ23" s="23"/>
      <c r="RBR23" s="23"/>
      <c r="RBS23" s="23"/>
      <c r="RBT23" s="23"/>
      <c r="RBU23" s="23"/>
      <c r="RBV23" s="23"/>
      <c r="RBW23" s="23"/>
      <c r="RBX23" s="23"/>
      <c r="RBY23" s="23"/>
      <c r="RBZ23" s="23"/>
      <c r="RCA23" s="23"/>
      <c r="RCB23" s="23"/>
      <c r="RCC23" s="23"/>
      <c r="RCD23" s="23"/>
      <c r="RCE23" s="23"/>
      <c r="RCF23" s="23"/>
      <c r="RCG23" s="23"/>
      <c r="RCH23" s="23"/>
      <c r="RCI23" s="23"/>
      <c r="RCJ23" s="23"/>
      <c r="RCK23" s="23"/>
      <c r="RCL23" s="23"/>
      <c r="RCM23" s="23"/>
      <c r="RCN23" s="23"/>
      <c r="RCO23" s="23"/>
      <c r="RCP23" s="23"/>
      <c r="RCQ23" s="23"/>
      <c r="RCR23" s="23"/>
      <c r="RCS23" s="23"/>
      <c r="RCT23" s="23"/>
      <c r="RCU23" s="23"/>
      <c r="RCV23" s="23"/>
      <c r="RCW23" s="23"/>
      <c r="RCX23" s="23"/>
      <c r="RCY23" s="23"/>
      <c r="RCZ23" s="23"/>
      <c r="RDA23" s="23"/>
      <c r="RDB23" s="23"/>
      <c r="RDC23" s="23"/>
      <c r="RDD23" s="23"/>
      <c r="RDE23" s="23"/>
      <c r="RDF23" s="23"/>
      <c r="RDG23" s="23"/>
      <c r="RDH23" s="23"/>
      <c r="RDI23" s="23"/>
      <c r="RDJ23" s="23"/>
      <c r="RDK23" s="23"/>
      <c r="RDL23" s="23"/>
      <c r="RDM23" s="23"/>
      <c r="RDN23" s="23"/>
      <c r="RDO23" s="23"/>
      <c r="RDP23" s="23"/>
      <c r="RDQ23" s="23"/>
      <c r="RDR23" s="23"/>
      <c r="RDS23" s="23"/>
      <c r="RDT23" s="23"/>
      <c r="RDU23" s="23"/>
      <c r="RDV23" s="23"/>
      <c r="RDW23" s="23"/>
      <c r="RDX23" s="23"/>
      <c r="RDY23" s="23"/>
      <c r="RDZ23" s="23"/>
      <c r="REA23" s="23"/>
      <c r="REB23" s="23"/>
      <c r="REC23" s="23"/>
      <c r="RED23" s="23"/>
      <c r="REE23" s="23"/>
      <c r="REF23" s="23"/>
      <c r="REG23" s="23"/>
      <c r="REH23" s="23"/>
      <c r="REI23" s="23"/>
      <c r="REJ23" s="23"/>
      <c r="REK23" s="23"/>
      <c r="REL23" s="23"/>
      <c r="REM23" s="23"/>
      <c r="REN23" s="23"/>
      <c r="REO23" s="23"/>
      <c r="REP23" s="23"/>
      <c r="REQ23" s="23"/>
      <c r="RER23" s="23"/>
      <c r="RES23" s="23"/>
      <c r="RET23" s="23"/>
      <c r="REU23" s="23"/>
      <c r="REV23" s="23"/>
      <c r="REW23" s="23"/>
      <c r="REX23" s="23"/>
      <c r="REY23" s="23"/>
      <c r="REZ23" s="23"/>
      <c r="RFA23" s="23"/>
      <c r="RFB23" s="23"/>
      <c r="RFC23" s="23"/>
      <c r="RFD23" s="23"/>
      <c r="RFE23" s="23"/>
      <c r="RFF23" s="23"/>
      <c r="RFG23" s="23"/>
      <c r="RFH23" s="23"/>
      <c r="RFI23" s="23"/>
      <c r="RFJ23" s="23"/>
      <c r="RFK23" s="23"/>
      <c r="RFL23" s="23"/>
      <c r="RFM23" s="23"/>
      <c r="RFN23" s="23"/>
      <c r="RFO23" s="23"/>
      <c r="RFP23" s="23"/>
      <c r="RFQ23" s="23"/>
      <c r="RFR23" s="23"/>
      <c r="RFS23" s="23"/>
      <c r="RFT23" s="23"/>
      <c r="RFU23" s="23"/>
      <c r="RFV23" s="23"/>
      <c r="RFW23" s="23"/>
      <c r="RFX23" s="23"/>
      <c r="RFY23" s="23"/>
      <c r="RFZ23" s="23"/>
      <c r="RGA23" s="23"/>
      <c r="RGB23" s="23"/>
      <c r="RGC23" s="23"/>
      <c r="RGD23" s="23"/>
      <c r="RGE23" s="23"/>
      <c r="RGF23" s="23"/>
      <c r="RGG23" s="23"/>
      <c r="RGH23" s="23"/>
      <c r="RGI23" s="23"/>
      <c r="RGJ23" s="23"/>
      <c r="RGK23" s="23"/>
      <c r="RGL23" s="23"/>
      <c r="RGM23" s="23"/>
      <c r="RGN23" s="23"/>
      <c r="RGO23" s="23"/>
      <c r="RGP23" s="23"/>
      <c r="RGQ23" s="23"/>
      <c r="RGR23" s="23"/>
      <c r="RGS23" s="23"/>
      <c r="RGT23" s="23"/>
      <c r="RGU23" s="23"/>
      <c r="RGV23" s="23"/>
      <c r="RGW23" s="23"/>
      <c r="RGX23" s="23"/>
      <c r="RGY23" s="23"/>
      <c r="RGZ23" s="23"/>
      <c r="RHA23" s="23"/>
      <c r="RHB23" s="23"/>
      <c r="RHC23" s="23"/>
      <c r="RHD23" s="23"/>
      <c r="RHE23" s="23"/>
      <c r="RHF23" s="23"/>
      <c r="RHG23" s="23"/>
      <c r="RHH23" s="23"/>
      <c r="RHI23" s="23"/>
      <c r="RHJ23" s="23"/>
      <c r="RHK23" s="23"/>
      <c r="RHL23" s="23"/>
      <c r="RHM23" s="23"/>
      <c r="RHN23" s="23"/>
      <c r="RHO23" s="23"/>
      <c r="RHP23" s="23"/>
      <c r="RHQ23" s="23"/>
      <c r="RHR23" s="23"/>
      <c r="RHS23" s="23"/>
      <c r="RHT23" s="23"/>
      <c r="RHU23" s="23"/>
      <c r="RHV23" s="23"/>
      <c r="RHW23" s="23"/>
      <c r="RHX23" s="23"/>
      <c r="RHY23" s="23"/>
      <c r="RHZ23" s="23"/>
      <c r="RIA23" s="23"/>
      <c r="RIB23" s="23"/>
      <c r="RIC23" s="23"/>
      <c r="RID23" s="23"/>
      <c r="RIE23" s="23"/>
      <c r="RIF23" s="23"/>
      <c r="RIG23" s="23"/>
      <c r="RIH23" s="23"/>
      <c r="RII23" s="23"/>
      <c r="RIJ23" s="23"/>
      <c r="RIK23" s="23"/>
      <c r="RIL23" s="23"/>
      <c r="RIM23" s="23"/>
      <c r="RIN23" s="23"/>
      <c r="RIO23" s="23"/>
      <c r="RIP23" s="23"/>
      <c r="RIQ23" s="23"/>
      <c r="RIR23" s="23"/>
      <c r="RIS23" s="23"/>
      <c r="RIT23" s="23"/>
      <c r="RIU23" s="23"/>
      <c r="RIV23" s="23"/>
      <c r="RIW23" s="23"/>
      <c r="RIX23" s="23"/>
      <c r="RIY23" s="23"/>
      <c r="RIZ23" s="23"/>
      <c r="RJA23" s="23"/>
      <c r="RJB23" s="23"/>
      <c r="RJC23" s="23"/>
      <c r="RJD23" s="23"/>
      <c r="RJE23" s="23"/>
      <c r="RJF23" s="23"/>
      <c r="RJG23" s="23"/>
      <c r="RJH23" s="23"/>
      <c r="RJI23" s="23"/>
      <c r="RJJ23" s="23"/>
      <c r="RJK23" s="23"/>
      <c r="RJL23" s="23"/>
      <c r="RJM23" s="23"/>
      <c r="RJN23" s="23"/>
      <c r="RJO23" s="23"/>
      <c r="RJP23" s="23"/>
      <c r="RJQ23" s="23"/>
      <c r="RJR23" s="23"/>
      <c r="RJS23" s="23"/>
      <c r="RJT23" s="23"/>
      <c r="RJU23" s="23"/>
      <c r="RJV23" s="23"/>
      <c r="RJW23" s="23"/>
      <c r="RJX23" s="23"/>
      <c r="RJY23" s="23"/>
      <c r="RJZ23" s="23"/>
      <c r="RKA23" s="23"/>
      <c r="RKB23" s="23"/>
      <c r="RKC23" s="23"/>
      <c r="RKD23" s="23"/>
      <c r="RKE23" s="23"/>
      <c r="RKF23" s="23"/>
      <c r="RKG23" s="23"/>
      <c r="RKH23" s="23"/>
      <c r="RKI23" s="23"/>
      <c r="RKJ23" s="23"/>
      <c r="RKK23" s="23"/>
      <c r="RKL23" s="23"/>
      <c r="RKM23" s="23"/>
      <c r="RKN23" s="23"/>
      <c r="RKO23" s="23"/>
      <c r="RKP23" s="23"/>
      <c r="RKQ23" s="23"/>
      <c r="RKR23" s="23"/>
      <c r="RKS23" s="23"/>
      <c r="RKT23" s="23"/>
      <c r="RKU23" s="23"/>
      <c r="RKV23" s="23"/>
      <c r="RKW23" s="23"/>
      <c r="RKX23" s="23"/>
      <c r="RKY23" s="23"/>
      <c r="RKZ23" s="23"/>
      <c r="RLA23" s="23"/>
      <c r="RLB23" s="23"/>
      <c r="RLC23" s="23"/>
      <c r="RLD23" s="23"/>
      <c r="RLE23" s="23"/>
      <c r="RLF23" s="23"/>
      <c r="RLG23" s="23"/>
      <c r="RLH23" s="23"/>
      <c r="RLI23" s="23"/>
      <c r="RLJ23" s="23"/>
      <c r="RLK23" s="23"/>
      <c r="RLL23" s="23"/>
      <c r="RLM23" s="23"/>
      <c r="RLN23" s="23"/>
      <c r="RLO23" s="23"/>
      <c r="RLP23" s="23"/>
      <c r="RLQ23" s="23"/>
      <c r="RLR23" s="23"/>
      <c r="RLS23" s="23"/>
      <c r="RLT23" s="23"/>
      <c r="RLU23" s="23"/>
      <c r="RLV23" s="23"/>
      <c r="RLW23" s="23"/>
      <c r="RLX23" s="23"/>
      <c r="RLY23" s="23"/>
      <c r="RLZ23" s="23"/>
      <c r="RMA23" s="23"/>
      <c r="RMB23" s="23"/>
      <c r="RMC23" s="23"/>
      <c r="RMD23" s="23"/>
      <c r="RME23" s="23"/>
      <c r="RMF23" s="23"/>
      <c r="RMG23" s="23"/>
      <c r="RMH23" s="23"/>
      <c r="RMI23" s="23"/>
      <c r="RMJ23" s="23"/>
      <c r="RMK23" s="23"/>
      <c r="RML23" s="23"/>
      <c r="RMM23" s="23"/>
      <c r="RMN23" s="23"/>
      <c r="RMO23" s="23"/>
      <c r="RMP23" s="23"/>
      <c r="RMQ23" s="23"/>
      <c r="RMR23" s="23"/>
      <c r="RMS23" s="23"/>
      <c r="RMT23" s="23"/>
      <c r="RMU23" s="23"/>
      <c r="RMV23" s="23"/>
      <c r="RMW23" s="23"/>
      <c r="RMX23" s="23"/>
      <c r="RMY23" s="23"/>
      <c r="RMZ23" s="23"/>
      <c r="RNA23" s="23"/>
      <c r="RNB23" s="23"/>
      <c r="RNC23" s="23"/>
      <c r="RND23" s="23"/>
      <c r="RNE23" s="23"/>
      <c r="RNF23" s="23"/>
      <c r="RNG23" s="23"/>
      <c r="RNH23" s="23"/>
      <c r="RNI23" s="23"/>
      <c r="RNJ23" s="23"/>
      <c r="RNK23" s="23"/>
      <c r="RNL23" s="23"/>
      <c r="RNM23" s="23"/>
      <c r="RNN23" s="23"/>
      <c r="RNO23" s="23"/>
      <c r="RNP23" s="23"/>
      <c r="RNQ23" s="23"/>
      <c r="RNR23" s="23"/>
      <c r="RNS23" s="23"/>
      <c r="RNT23" s="23"/>
      <c r="RNU23" s="23"/>
      <c r="RNV23" s="23"/>
      <c r="RNW23" s="23"/>
      <c r="RNX23" s="23"/>
      <c r="RNY23" s="23"/>
      <c r="RNZ23" s="23"/>
      <c r="ROA23" s="23"/>
      <c r="ROB23" s="23"/>
      <c r="ROC23" s="23"/>
      <c r="ROD23" s="23"/>
      <c r="ROE23" s="23"/>
      <c r="ROF23" s="23"/>
      <c r="ROG23" s="23"/>
      <c r="ROH23" s="23"/>
      <c r="ROI23" s="23"/>
      <c r="ROJ23" s="23"/>
      <c r="ROK23" s="23"/>
      <c r="ROL23" s="23"/>
      <c r="ROM23" s="23"/>
      <c r="RON23" s="23"/>
      <c r="ROO23" s="23"/>
      <c r="ROP23" s="23"/>
      <c r="ROQ23" s="23"/>
      <c r="ROR23" s="23"/>
      <c r="ROS23" s="23"/>
      <c r="ROT23" s="23"/>
      <c r="ROU23" s="23"/>
      <c r="ROV23" s="23"/>
      <c r="ROW23" s="23"/>
      <c r="ROX23" s="23"/>
      <c r="ROY23" s="23"/>
      <c r="ROZ23" s="23"/>
      <c r="RPA23" s="23"/>
      <c r="RPB23" s="23"/>
      <c r="RPC23" s="23"/>
      <c r="RPD23" s="23"/>
      <c r="RPE23" s="23"/>
      <c r="RPF23" s="23"/>
      <c r="RPG23" s="23"/>
      <c r="RPH23" s="23"/>
      <c r="RPI23" s="23"/>
      <c r="RPJ23" s="23"/>
      <c r="RPK23" s="23"/>
      <c r="RPL23" s="23"/>
      <c r="RPM23" s="23"/>
      <c r="RPN23" s="23"/>
      <c r="RPO23" s="23"/>
      <c r="RPP23" s="23"/>
      <c r="RPQ23" s="23"/>
      <c r="RPR23" s="23"/>
      <c r="RPS23" s="23"/>
      <c r="RPT23" s="23"/>
      <c r="RPU23" s="23"/>
      <c r="RPV23" s="23"/>
      <c r="RPW23" s="23"/>
      <c r="RPX23" s="23"/>
      <c r="RPY23" s="23"/>
      <c r="RPZ23" s="23"/>
      <c r="RQA23" s="23"/>
      <c r="RQB23" s="23"/>
      <c r="RQC23" s="23"/>
      <c r="RQD23" s="23"/>
      <c r="RQE23" s="23"/>
      <c r="RQF23" s="23"/>
      <c r="RQG23" s="23"/>
      <c r="RQH23" s="23"/>
      <c r="RQI23" s="23"/>
      <c r="RQJ23" s="23"/>
      <c r="RQK23" s="23"/>
      <c r="RQL23" s="23"/>
      <c r="RQM23" s="23"/>
      <c r="RQN23" s="23"/>
      <c r="RQO23" s="23"/>
      <c r="RQP23" s="23"/>
      <c r="RQQ23" s="23"/>
      <c r="RQR23" s="23"/>
      <c r="RQS23" s="23"/>
      <c r="RQT23" s="23"/>
      <c r="RQU23" s="23"/>
      <c r="RQV23" s="23"/>
      <c r="RQW23" s="23"/>
      <c r="RQX23" s="23"/>
      <c r="RQY23" s="23"/>
      <c r="RQZ23" s="23"/>
      <c r="RRA23" s="23"/>
      <c r="RRB23" s="23"/>
      <c r="RRC23" s="23"/>
      <c r="RRD23" s="23"/>
      <c r="RRE23" s="23"/>
      <c r="RRF23" s="23"/>
      <c r="RRG23" s="23"/>
      <c r="RRH23" s="23"/>
      <c r="RRI23" s="23"/>
      <c r="RRJ23" s="23"/>
      <c r="RRK23" s="23"/>
      <c r="RRL23" s="23"/>
      <c r="RRM23" s="23"/>
      <c r="RRN23" s="23"/>
      <c r="RRO23" s="23"/>
      <c r="RRP23" s="23"/>
      <c r="RRQ23" s="23"/>
      <c r="RRR23" s="23"/>
      <c r="RRS23" s="23"/>
      <c r="RRT23" s="23"/>
      <c r="RRU23" s="23"/>
      <c r="RRV23" s="23"/>
      <c r="RRW23" s="23"/>
      <c r="RRX23" s="23"/>
      <c r="RRY23" s="23"/>
      <c r="RRZ23" s="23"/>
      <c r="RSA23" s="23"/>
      <c r="RSB23" s="23"/>
      <c r="RSC23" s="23"/>
      <c r="RSD23" s="23"/>
      <c r="RSE23" s="23"/>
      <c r="RSF23" s="23"/>
      <c r="RSG23" s="23"/>
      <c r="RSH23" s="23"/>
      <c r="RSI23" s="23"/>
      <c r="RSJ23" s="23"/>
      <c r="RSK23" s="23"/>
      <c r="RSL23" s="23"/>
      <c r="RSM23" s="23"/>
      <c r="RSN23" s="23"/>
      <c r="RSO23" s="23"/>
      <c r="RSP23" s="23"/>
      <c r="RSQ23" s="23"/>
      <c r="RSR23" s="23"/>
      <c r="RSS23" s="23"/>
      <c r="RST23" s="23"/>
      <c r="RSU23" s="23"/>
      <c r="RSV23" s="23"/>
      <c r="RSW23" s="23"/>
      <c r="RSX23" s="23"/>
      <c r="RSY23" s="23"/>
      <c r="RSZ23" s="23"/>
      <c r="RTA23" s="23"/>
      <c r="RTB23" s="23"/>
      <c r="RTC23" s="23"/>
      <c r="RTD23" s="23"/>
      <c r="RTE23" s="23"/>
      <c r="RTF23" s="23"/>
      <c r="RTG23" s="23"/>
      <c r="RTH23" s="23"/>
      <c r="RTI23" s="23"/>
      <c r="RTJ23" s="23"/>
      <c r="RTK23" s="23"/>
      <c r="RTL23" s="23"/>
      <c r="RTM23" s="23"/>
      <c r="RTN23" s="23"/>
      <c r="RTO23" s="23"/>
      <c r="RTP23" s="23"/>
      <c r="RTQ23" s="23"/>
      <c r="RTR23" s="23"/>
      <c r="RTS23" s="23"/>
      <c r="RTT23" s="23"/>
      <c r="RTU23" s="23"/>
      <c r="RTV23" s="23"/>
      <c r="RTW23" s="23"/>
      <c r="RTX23" s="23"/>
      <c r="RTY23" s="23"/>
      <c r="RTZ23" s="23"/>
      <c r="RUA23" s="23"/>
      <c r="RUB23" s="23"/>
      <c r="RUC23" s="23"/>
      <c r="RUD23" s="23"/>
      <c r="RUE23" s="23"/>
      <c r="RUF23" s="23"/>
      <c r="RUG23" s="23"/>
      <c r="RUH23" s="23"/>
      <c r="RUI23" s="23"/>
      <c r="RUJ23" s="23"/>
      <c r="RUK23" s="23"/>
      <c r="RUL23" s="23"/>
      <c r="RUM23" s="23"/>
      <c r="RUN23" s="23"/>
      <c r="RUO23" s="23"/>
      <c r="RUP23" s="23"/>
      <c r="RUQ23" s="23"/>
      <c r="RUR23" s="23"/>
      <c r="RUS23" s="23"/>
      <c r="RUT23" s="23"/>
      <c r="RUU23" s="23"/>
      <c r="RUV23" s="23"/>
      <c r="RUW23" s="23"/>
      <c r="RUX23" s="23"/>
      <c r="RUY23" s="23"/>
      <c r="RUZ23" s="23"/>
      <c r="RVA23" s="23"/>
      <c r="RVB23" s="23"/>
      <c r="RVC23" s="23"/>
      <c r="RVD23" s="23"/>
      <c r="RVE23" s="23"/>
      <c r="RVF23" s="23"/>
      <c r="RVG23" s="23"/>
      <c r="RVH23" s="23"/>
      <c r="RVI23" s="23"/>
      <c r="RVJ23" s="23"/>
      <c r="RVK23" s="23"/>
      <c r="RVL23" s="23"/>
      <c r="RVM23" s="23"/>
      <c r="RVN23" s="23"/>
      <c r="RVO23" s="23"/>
      <c r="RVP23" s="23"/>
      <c r="RVQ23" s="23"/>
      <c r="RVR23" s="23"/>
      <c r="RVS23" s="23"/>
      <c r="RVT23" s="23"/>
      <c r="RVU23" s="23"/>
      <c r="RVV23" s="23"/>
      <c r="RVW23" s="23"/>
      <c r="RVX23" s="23"/>
      <c r="RVY23" s="23"/>
      <c r="RVZ23" s="23"/>
      <c r="RWA23" s="23"/>
      <c r="RWB23" s="23"/>
      <c r="RWC23" s="23"/>
      <c r="RWD23" s="23"/>
      <c r="RWE23" s="23"/>
      <c r="RWF23" s="23"/>
      <c r="RWG23" s="23"/>
      <c r="RWH23" s="23"/>
      <c r="RWI23" s="23"/>
      <c r="RWJ23" s="23"/>
      <c r="RWK23" s="23"/>
      <c r="RWL23" s="23"/>
      <c r="RWM23" s="23"/>
      <c r="RWN23" s="23"/>
      <c r="RWO23" s="23"/>
      <c r="RWP23" s="23"/>
      <c r="RWQ23" s="23"/>
      <c r="RWR23" s="23"/>
      <c r="RWS23" s="23"/>
      <c r="RWT23" s="23"/>
      <c r="RWU23" s="23"/>
      <c r="RWV23" s="23"/>
      <c r="RWW23" s="23"/>
      <c r="RWX23" s="23"/>
      <c r="RWY23" s="23"/>
      <c r="RWZ23" s="23"/>
      <c r="RXA23" s="23"/>
      <c r="RXB23" s="23"/>
      <c r="RXC23" s="23"/>
      <c r="RXD23" s="23"/>
      <c r="RXE23" s="23"/>
      <c r="RXF23" s="23"/>
      <c r="RXG23" s="23"/>
      <c r="RXH23" s="23"/>
      <c r="RXI23" s="23"/>
      <c r="RXJ23" s="23"/>
      <c r="RXK23" s="23"/>
      <c r="RXL23" s="23"/>
      <c r="RXM23" s="23"/>
      <c r="RXN23" s="23"/>
      <c r="RXO23" s="23"/>
      <c r="RXP23" s="23"/>
      <c r="RXQ23" s="23"/>
      <c r="RXR23" s="23"/>
      <c r="RXS23" s="23"/>
      <c r="RXT23" s="23"/>
      <c r="RXU23" s="23"/>
      <c r="RXV23" s="23"/>
      <c r="RXW23" s="23"/>
      <c r="RXX23" s="23"/>
      <c r="RXY23" s="23"/>
      <c r="RXZ23" s="23"/>
      <c r="RYA23" s="23"/>
      <c r="RYB23" s="23"/>
      <c r="RYC23" s="23"/>
      <c r="RYD23" s="23"/>
      <c r="RYE23" s="23"/>
      <c r="RYF23" s="23"/>
      <c r="RYG23" s="23"/>
      <c r="RYH23" s="23"/>
      <c r="RYI23" s="23"/>
      <c r="RYJ23" s="23"/>
      <c r="RYK23" s="23"/>
      <c r="RYL23" s="23"/>
      <c r="RYM23" s="23"/>
      <c r="RYN23" s="23"/>
      <c r="RYO23" s="23"/>
      <c r="RYP23" s="23"/>
      <c r="RYQ23" s="23"/>
      <c r="RYR23" s="23"/>
      <c r="RYS23" s="23"/>
      <c r="RYT23" s="23"/>
      <c r="RYU23" s="23"/>
      <c r="RYV23" s="23"/>
      <c r="RYW23" s="23"/>
      <c r="RYX23" s="23"/>
      <c r="RYY23" s="23"/>
      <c r="RYZ23" s="23"/>
      <c r="RZA23" s="23"/>
      <c r="RZB23" s="23"/>
      <c r="RZC23" s="23"/>
      <c r="RZD23" s="23"/>
      <c r="RZE23" s="23"/>
      <c r="RZF23" s="23"/>
      <c r="RZG23" s="23"/>
      <c r="RZH23" s="23"/>
      <c r="RZI23" s="23"/>
      <c r="RZJ23" s="23"/>
      <c r="RZK23" s="23"/>
      <c r="RZL23" s="23"/>
      <c r="RZM23" s="23"/>
      <c r="RZN23" s="23"/>
      <c r="RZO23" s="23"/>
      <c r="RZP23" s="23"/>
      <c r="RZQ23" s="23"/>
      <c r="RZR23" s="23"/>
      <c r="RZS23" s="23"/>
      <c r="RZT23" s="23"/>
      <c r="RZU23" s="23"/>
      <c r="RZV23" s="23"/>
      <c r="RZW23" s="23"/>
      <c r="RZX23" s="23"/>
      <c r="RZY23" s="23"/>
      <c r="RZZ23" s="23"/>
      <c r="SAA23" s="23"/>
      <c r="SAB23" s="23"/>
      <c r="SAC23" s="23"/>
      <c r="SAD23" s="23"/>
      <c r="SAE23" s="23"/>
      <c r="SAF23" s="23"/>
      <c r="SAG23" s="23"/>
      <c r="SAH23" s="23"/>
      <c r="SAI23" s="23"/>
      <c r="SAJ23" s="23"/>
      <c r="SAK23" s="23"/>
      <c r="SAL23" s="23"/>
      <c r="SAM23" s="23"/>
      <c r="SAN23" s="23"/>
      <c r="SAO23" s="23"/>
      <c r="SAP23" s="23"/>
      <c r="SAQ23" s="23"/>
      <c r="SAR23" s="23"/>
      <c r="SAS23" s="23"/>
      <c r="SAT23" s="23"/>
      <c r="SAU23" s="23"/>
      <c r="SAV23" s="23"/>
      <c r="SAW23" s="23"/>
      <c r="SAX23" s="23"/>
      <c r="SAY23" s="23"/>
      <c r="SAZ23" s="23"/>
      <c r="SBA23" s="23"/>
      <c r="SBB23" s="23"/>
      <c r="SBC23" s="23"/>
      <c r="SBD23" s="23"/>
      <c r="SBE23" s="23"/>
      <c r="SBF23" s="23"/>
      <c r="SBG23" s="23"/>
      <c r="SBH23" s="23"/>
      <c r="SBI23" s="23"/>
      <c r="SBJ23" s="23"/>
      <c r="SBK23" s="23"/>
      <c r="SBL23" s="23"/>
      <c r="SBM23" s="23"/>
      <c r="SBN23" s="23"/>
      <c r="SBO23" s="23"/>
      <c r="SBP23" s="23"/>
      <c r="SBQ23" s="23"/>
      <c r="SBR23" s="23"/>
      <c r="SBS23" s="23"/>
      <c r="SBT23" s="23"/>
      <c r="SBU23" s="23"/>
      <c r="SBV23" s="23"/>
      <c r="SBW23" s="23"/>
      <c r="SBX23" s="23"/>
      <c r="SBY23" s="23"/>
      <c r="SBZ23" s="23"/>
      <c r="SCA23" s="23"/>
      <c r="SCB23" s="23"/>
      <c r="SCC23" s="23"/>
      <c r="SCD23" s="23"/>
      <c r="SCE23" s="23"/>
      <c r="SCF23" s="23"/>
      <c r="SCG23" s="23"/>
      <c r="SCH23" s="23"/>
      <c r="SCI23" s="23"/>
      <c r="SCJ23" s="23"/>
      <c r="SCK23" s="23"/>
      <c r="SCL23" s="23"/>
      <c r="SCM23" s="23"/>
      <c r="SCN23" s="23"/>
      <c r="SCO23" s="23"/>
      <c r="SCP23" s="23"/>
      <c r="SCQ23" s="23"/>
      <c r="SCR23" s="23"/>
      <c r="SCS23" s="23"/>
      <c r="SCT23" s="23"/>
      <c r="SCU23" s="23"/>
      <c r="SCV23" s="23"/>
      <c r="SCW23" s="23"/>
      <c r="SCX23" s="23"/>
      <c r="SCY23" s="23"/>
      <c r="SCZ23" s="23"/>
      <c r="SDA23" s="23"/>
      <c r="SDB23" s="23"/>
      <c r="SDC23" s="23"/>
      <c r="SDD23" s="23"/>
      <c r="SDE23" s="23"/>
      <c r="SDF23" s="23"/>
      <c r="SDG23" s="23"/>
      <c r="SDH23" s="23"/>
      <c r="SDI23" s="23"/>
      <c r="SDJ23" s="23"/>
      <c r="SDK23" s="23"/>
      <c r="SDL23" s="23"/>
      <c r="SDM23" s="23"/>
      <c r="SDN23" s="23"/>
      <c r="SDO23" s="23"/>
      <c r="SDP23" s="23"/>
      <c r="SDQ23" s="23"/>
      <c r="SDR23" s="23"/>
      <c r="SDS23" s="23"/>
      <c r="SDT23" s="23"/>
      <c r="SDU23" s="23"/>
      <c r="SDV23" s="23"/>
      <c r="SDW23" s="23"/>
      <c r="SDX23" s="23"/>
      <c r="SDY23" s="23"/>
      <c r="SDZ23" s="23"/>
      <c r="SEA23" s="23"/>
      <c r="SEB23" s="23"/>
      <c r="SEC23" s="23"/>
      <c r="SED23" s="23"/>
      <c r="SEE23" s="23"/>
      <c r="SEF23" s="23"/>
      <c r="SEG23" s="23"/>
      <c r="SEH23" s="23"/>
      <c r="SEI23" s="23"/>
      <c r="SEJ23" s="23"/>
      <c r="SEK23" s="23"/>
      <c r="SEL23" s="23"/>
      <c r="SEM23" s="23"/>
      <c r="SEN23" s="23"/>
      <c r="SEO23" s="23"/>
      <c r="SEP23" s="23"/>
      <c r="SEQ23" s="23"/>
      <c r="SER23" s="23"/>
      <c r="SES23" s="23"/>
      <c r="SET23" s="23"/>
      <c r="SEU23" s="23"/>
      <c r="SEV23" s="23"/>
      <c r="SEW23" s="23"/>
      <c r="SEX23" s="23"/>
      <c r="SEY23" s="23"/>
      <c r="SEZ23" s="23"/>
      <c r="SFA23" s="23"/>
      <c r="SFB23" s="23"/>
      <c r="SFC23" s="23"/>
      <c r="SFD23" s="23"/>
      <c r="SFE23" s="23"/>
      <c r="SFF23" s="23"/>
      <c r="SFG23" s="23"/>
      <c r="SFH23" s="23"/>
      <c r="SFI23" s="23"/>
      <c r="SFJ23" s="23"/>
      <c r="SFK23" s="23"/>
      <c r="SFL23" s="23"/>
      <c r="SFM23" s="23"/>
      <c r="SFN23" s="23"/>
      <c r="SFO23" s="23"/>
      <c r="SFP23" s="23"/>
      <c r="SFQ23" s="23"/>
      <c r="SFR23" s="23"/>
      <c r="SFS23" s="23"/>
      <c r="SFT23" s="23"/>
      <c r="SFU23" s="23"/>
      <c r="SFV23" s="23"/>
      <c r="SFW23" s="23"/>
      <c r="SFX23" s="23"/>
      <c r="SFY23" s="23"/>
      <c r="SFZ23" s="23"/>
      <c r="SGA23" s="23"/>
      <c r="SGB23" s="23"/>
      <c r="SGC23" s="23"/>
      <c r="SGD23" s="23"/>
      <c r="SGE23" s="23"/>
      <c r="SGF23" s="23"/>
      <c r="SGG23" s="23"/>
      <c r="SGH23" s="23"/>
      <c r="SGI23" s="23"/>
      <c r="SGJ23" s="23"/>
      <c r="SGK23" s="23"/>
      <c r="SGL23" s="23"/>
      <c r="SGM23" s="23"/>
      <c r="SGN23" s="23"/>
      <c r="SGO23" s="23"/>
      <c r="SGP23" s="23"/>
      <c r="SGQ23" s="23"/>
      <c r="SGR23" s="23"/>
      <c r="SGS23" s="23"/>
      <c r="SGT23" s="23"/>
      <c r="SGU23" s="23"/>
      <c r="SGV23" s="23"/>
      <c r="SGW23" s="23"/>
      <c r="SGX23" s="23"/>
      <c r="SGY23" s="23"/>
      <c r="SGZ23" s="23"/>
      <c r="SHA23" s="23"/>
      <c r="SHB23" s="23"/>
      <c r="SHC23" s="23"/>
      <c r="SHD23" s="23"/>
      <c r="SHE23" s="23"/>
      <c r="SHF23" s="23"/>
      <c r="SHG23" s="23"/>
      <c r="SHH23" s="23"/>
      <c r="SHI23" s="23"/>
      <c r="SHJ23" s="23"/>
      <c r="SHK23" s="23"/>
      <c r="SHL23" s="23"/>
      <c r="SHM23" s="23"/>
      <c r="SHN23" s="23"/>
      <c r="SHO23" s="23"/>
      <c r="SHP23" s="23"/>
      <c r="SHQ23" s="23"/>
      <c r="SHR23" s="23"/>
      <c r="SHS23" s="23"/>
      <c r="SHT23" s="23"/>
      <c r="SHU23" s="23"/>
      <c r="SHV23" s="23"/>
      <c r="SHW23" s="23"/>
      <c r="SHX23" s="23"/>
      <c r="SHY23" s="23"/>
      <c r="SHZ23" s="23"/>
      <c r="SIA23" s="23"/>
      <c r="SIB23" s="23"/>
      <c r="SIC23" s="23"/>
      <c r="SID23" s="23"/>
      <c r="SIE23" s="23"/>
      <c r="SIF23" s="23"/>
      <c r="SIG23" s="23"/>
      <c r="SIH23" s="23"/>
      <c r="SII23" s="23"/>
      <c r="SIJ23" s="23"/>
      <c r="SIK23" s="23"/>
      <c r="SIL23" s="23"/>
      <c r="SIM23" s="23"/>
      <c r="SIN23" s="23"/>
      <c r="SIO23" s="23"/>
      <c r="SIP23" s="23"/>
      <c r="SIQ23" s="23"/>
      <c r="SIR23" s="23"/>
      <c r="SIS23" s="23"/>
      <c r="SIT23" s="23"/>
      <c r="SIU23" s="23"/>
      <c r="SIV23" s="23"/>
      <c r="SIW23" s="23"/>
      <c r="SIX23" s="23"/>
      <c r="SIY23" s="23"/>
      <c r="SIZ23" s="23"/>
      <c r="SJA23" s="23"/>
      <c r="SJB23" s="23"/>
      <c r="SJC23" s="23"/>
      <c r="SJD23" s="23"/>
      <c r="SJE23" s="23"/>
      <c r="SJF23" s="23"/>
      <c r="SJG23" s="23"/>
      <c r="SJH23" s="23"/>
      <c r="SJI23" s="23"/>
      <c r="SJJ23" s="23"/>
      <c r="SJK23" s="23"/>
      <c r="SJL23" s="23"/>
      <c r="SJM23" s="23"/>
      <c r="SJN23" s="23"/>
      <c r="SJO23" s="23"/>
      <c r="SJP23" s="23"/>
      <c r="SJQ23" s="23"/>
      <c r="SJR23" s="23"/>
      <c r="SJS23" s="23"/>
      <c r="SJT23" s="23"/>
      <c r="SJU23" s="23"/>
      <c r="SJV23" s="23"/>
      <c r="SJW23" s="23"/>
      <c r="SJX23" s="23"/>
      <c r="SJY23" s="23"/>
      <c r="SJZ23" s="23"/>
      <c r="SKA23" s="23"/>
      <c r="SKB23" s="23"/>
      <c r="SKC23" s="23"/>
      <c r="SKD23" s="23"/>
      <c r="SKE23" s="23"/>
      <c r="SKF23" s="23"/>
      <c r="SKG23" s="23"/>
      <c r="SKH23" s="23"/>
      <c r="SKI23" s="23"/>
      <c r="SKJ23" s="23"/>
      <c r="SKK23" s="23"/>
      <c r="SKL23" s="23"/>
      <c r="SKM23" s="23"/>
      <c r="SKN23" s="23"/>
      <c r="SKO23" s="23"/>
      <c r="SKP23" s="23"/>
      <c r="SKQ23" s="23"/>
      <c r="SKR23" s="23"/>
      <c r="SKS23" s="23"/>
      <c r="SKT23" s="23"/>
      <c r="SKU23" s="23"/>
      <c r="SKV23" s="23"/>
      <c r="SKW23" s="23"/>
      <c r="SKX23" s="23"/>
      <c r="SKY23" s="23"/>
      <c r="SKZ23" s="23"/>
      <c r="SLA23" s="23"/>
      <c r="SLB23" s="23"/>
      <c r="SLC23" s="23"/>
      <c r="SLD23" s="23"/>
      <c r="SLE23" s="23"/>
      <c r="SLF23" s="23"/>
      <c r="SLG23" s="23"/>
      <c r="SLH23" s="23"/>
      <c r="SLI23" s="23"/>
      <c r="SLJ23" s="23"/>
      <c r="SLK23" s="23"/>
      <c r="SLL23" s="23"/>
      <c r="SLM23" s="23"/>
      <c r="SLN23" s="23"/>
      <c r="SLO23" s="23"/>
      <c r="SLP23" s="23"/>
      <c r="SLQ23" s="23"/>
      <c r="SLR23" s="23"/>
      <c r="SLS23" s="23"/>
      <c r="SLT23" s="23"/>
      <c r="SLU23" s="23"/>
      <c r="SLV23" s="23"/>
      <c r="SLW23" s="23"/>
      <c r="SLX23" s="23"/>
      <c r="SLY23" s="23"/>
      <c r="SLZ23" s="23"/>
      <c r="SMA23" s="23"/>
      <c r="SMB23" s="23"/>
      <c r="SMC23" s="23"/>
      <c r="SMD23" s="23"/>
      <c r="SME23" s="23"/>
      <c r="SMF23" s="23"/>
      <c r="SMG23" s="23"/>
      <c r="SMH23" s="23"/>
      <c r="SMI23" s="23"/>
      <c r="SMJ23" s="23"/>
      <c r="SMK23" s="23"/>
      <c r="SML23" s="23"/>
      <c r="SMM23" s="23"/>
      <c r="SMN23" s="23"/>
      <c r="SMO23" s="23"/>
      <c r="SMP23" s="23"/>
      <c r="SMQ23" s="23"/>
      <c r="SMR23" s="23"/>
      <c r="SMS23" s="23"/>
      <c r="SMT23" s="23"/>
      <c r="SMU23" s="23"/>
      <c r="SMV23" s="23"/>
      <c r="SMW23" s="23"/>
      <c r="SMX23" s="23"/>
      <c r="SMY23" s="23"/>
      <c r="SMZ23" s="23"/>
      <c r="SNA23" s="23"/>
      <c r="SNB23" s="23"/>
      <c r="SNC23" s="23"/>
      <c r="SND23" s="23"/>
      <c r="SNE23" s="23"/>
      <c r="SNF23" s="23"/>
      <c r="SNG23" s="23"/>
      <c r="SNH23" s="23"/>
      <c r="SNI23" s="23"/>
      <c r="SNJ23" s="23"/>
      <c r="SNK23" s="23"/>
      <c r="SNL23" s="23"/>
      <c r="SNM23" s="23"/>
      <c r="SNN23" s="23"/>
      <c r="SNO23" s="23"/>
      <c r="SNP23" s="23"/>
      <c r="SNQ23" s="23"/>
      <c r="SNR23" s="23"/>
      <c r="SNS23" s="23"/>
      <c r="SNT23" s="23"/>
      <c r="SNU23" s="23"/>
      <c r="SNV23" s="23"/>
      <c r="SNW23" s="23"/>
      <c r="SNX23" s="23"/>
      <c r="SNY23" s="23"/>
      <c r="SNZ23" s="23"/>
      <c r="SOA23" s="23"/>
      <c r="SOB23" s="23"/>
      <c r="SOC23" s="23"/>
      <c r="SOD23" s="23"/>
      <c r="SOE23" s="23"/>
      <c r="SOF23" s="23"/>
      <c r="SOG23" s="23"/>
      <c r="SOH23" s="23"/>
      <c r="SOI23" s="23"/>
      <c r="SOJ23" s="23"/>
      <c r="SOK23" s="23"/>
      <c r="SOL23" s="23"/>
      <c r="SOM23" s="23"/>
      <c r="SON23" s="23"/>
      <c r="SOO23" s="23"/>
      <c r="SOP23" s="23"/>
      <c r="SOQ23" s="23"/>
      <c r="SOR23" s="23"/>
      <c r="SOS23" s="23"/>
      <c r="SOT23" s="23"/>
      <c r="SOU23" s="23"/>
      <c r="SOV23" s="23"/>
      <c r="SOW23" s="23"/>
      <c r="SOX23" s="23"/>
      <c r="SOY23" s="23"/>
      <c r="SOZ23" s="23"/>
      <c r="SPA23" s="23"/>
      <c r="SPB23" s="23"/>
      <c r="SPC23" s="23"/>
      <c r="SPD23" s="23"/>
      <c r="SPE23" s="23"/>
      <c r="SPF23" s="23"/>
      <c r="SPG23" s="23"/>
      <c r="SPH23" s="23"/>
      <c r="SPI23" s="23"/>
      <c r="SPJ23" s="23"/>
      <c r="SPK23" s="23"/>
      <c r="SPL23" s="23"/>
      <c r="SPM23" s="23"/>
      <c r="SPN23" s="23"/>
      <c r="SPO23" s="23"/>
      <c r="SPP23" s="23"/>
      <c r="SPQ23" s="23"/>
      <c r="SPR23" s="23"/>
      <c r="SPS23" s="23"/>
      <c r="SPT23" s="23"/>
      <c r="SPU23" s="23"/>
      <c r="SPV23" s="23"/>
      <c r="SPW23" s="23"/>
      <c r="SPX23" s="23"/>
      <c r="SPY23" s="23"/>
      <c r="SPZ23" s="23"/>
      <c r="SQA23" s="23"/>
      <c r="SQB23" s="23"/>
      <c r="SQC23" s="23"/>
      <c r="SQD23" s="23"/>
      <c r="SQE23" s="23"/>
      <c r="SQF23" s="23"/>
      <c r="SQG23" s="23"/>
      <c r="SQH23" s="23"/>
      <c r="SQI23" s="23"/>
      <c r="SQJ23" s="23"/>
      <c r="SQK23" s="23"/>
      <c r="SQL23" s="23"/>
      <c r="SQM23" s="23"/>
      <c r="SQN23" s="23"/>
      <c r="SQO23" s="23"/>
      <c r="SQP23" s="23"/>
      <c r="SQQ23" s="23"/>
      <c r="SQR23" s="23"/>
      <c r="SQS23" s="23"/>
      <c r="SQT23" s="23"/>
      <c r="SQU23" s="23"/>
      <c r="SQV23" s="23"/>
      <c r="SQW23" s="23"/>
      <c r="SQX23" s="23"/>
      <c r="SQY23" s="23"/>
      <c r="SQZ23" s="23"/>
      <c r="SRA23" s="23"/>
      <c r="SRB23" s="23"/>
      <c r="SRC23" s="23"/>
      <c r="SRD23" s="23"/>
      <c r="SRE23" s="23"/>
      <c r="SRF23" s="23"/>
      <c r="SRG23" s="23"/>
      <c r="SRH23" s="23"/>
      <c r="SRI23" s="23"/>
      <c r="SRJ23" s="23"/>
      <c r="SRK23" s="23"/>
      <c r="SRL23" s="23"/>
      <c r="SRM23" s="23"/>
      <c r="SRN23" s="23"/>
      <c r="SRO23" s="23"/>
      <c r="SRP23" s="23"/>
      <c r="SRQ23" s="23"/>
      <c r="SRR23" s="23"/>
      <c r="SRS23" s="23"/>
      <c r="SRT23" s="23"/>
      <c r="SRU23" s="23"/>
      <c r="SRV23" s="23"/>
      <c r="SRW23" s="23"/>
      <c r="SRX23" s="23"/>
      <c r="SRY23" s="23"/>
      <c r="SRZ23" s="23"/>
      <c r="SSA23" s="23"/>
      <c r="SSB23" s="23"/>
      <c r="SSC23" s="23"/>
      <c r="SSD23" s="23"/>
      <c r="SSE23" s="23"/>
      <c r="SSF23" s="23"/>
      <c r="SSG23" s="23"/>
      <c r="SSH23" s="23"/>
      <c r="SSI23" s="23"/>
      <c r="SSJ23" s="23"/>
      <c r="SSK23" s="23"/>
      <c r="SSL23" s="23"/>
      <c r="SSM23" s="23"/>
      <c r="SSN23" s="23"/>
      <c r="SSO23" s="23"/>
      <c r="SSP23" s="23"/>
      <c r="SSQ23" s="23"/>
      <c r="SSR23" s="23"/>
      <c r="SSS23" s="23"/>
      <c r="SST23" s="23"/>
      <c r="SSU23" s="23"/>
      <c r="SSV23" s="23"/>
      <c r="SSW23" s="23"/>
      <c r="SSX23" s="23"/>
      <c r="SSY23" s="23"/>
      <c r="SSZ23" s="23"/>
      <c r="STA23" s="23"/>
      <c r="STB23" s="23"/>
      <c r="STC23" s="23"/>
      <c r="STD23" s="23"/>
      <c r="STE23" s="23"/>
      <c r="STF23" s="23"/>
      <c r="STG23" s="23"/>
      <c r="STH23" s="23"/>
      <c r="STI23" s="23"/>
      <c r="STJ23" s="23"/>
      <c r="STK23" s="23"/>
      <c r="STL23" s="23"/>
      <c r="STM23" s="23"/>
      <c r="STN23" s="23"/>
      <c r="STO23" s="23"/>
      <c r="STP23" s="23"/>
      <c r="STQ23" s="23"/>
      <c r="STR23" s="23"/>
      <c r="STS23" s="23"/>
      <c r="STT23" s="23"/>
      <c r="STU23" s="23"/>
      <c r="STV23" s="23"/>
      <c r="STW23" s="23"/>
      <c r="STX23" s="23"/>
      <c r="STY23" s="23"/>
      <c r="STZ23" s="23"/>
      <c r="SUA23" s="23"/>
      <c r="SUB23" s="23"/>
      <c r="SUC23" s="23"/>
      <c r="SUD23" s="23"/>
      <c r="SUE23" s="23"/>
      <c r="SUF23" s="23"/>
      <c r="SUG23" s="23"/>
      <c r="SUH23" s="23"/>
      <c r="SUI23" s="23"/>
      <c r="SUJ23" s="23"/>
      <c r="SUK23" s="23"/>
      <c r="SUL23" s="23"/>
      <c r="SUM23" s="23"/>
      <c r="SUN23" s="23"/>
      <c r="SUO23" s="23"/>
      <c r="SUP23" s="23"/>
      <c r="SUQ23" s="23"/>
      <c r="SUR23" s="23"/>
      <c r="SUS23" s="23"/>
      <c r="SUT23" s="23"/>
      <c r="SUU23" s="23"/>
      <c r="SUV23" s="23"/>
      <c r="SUW23" s="23"/>
      <c r="SUX23" s="23"/>
      <c r="SUY23" s="23"/>
      <c r="SUZ23" s="23"/>
      <c r="SVA23" s="23"/>
      <c r="SVB23" s="23"/>
      <c r="SVC23" s="23"/>
      <c r="SVD23" s="23"/>
      <c r="SVE23" s="23"/>
      <c r="SVF23" s="23"/>
      <c r="SVG23" s="23"/>
      <c r="SVH23" s="23"/>
      <c r="SVI23" s="23"/>
      <c r="SVJ23" s="23"/>
      <c r="SVK23" s="23"/>
      <c r="SVL23" s="23"/>
      <c r="SVM23" s="23"/>
      <c r="SVN23" s="23"/>
      <c r="SVO23" s="23"/>
      <c r="SVP23" s="23"/>
      <c r="SVQ23" s="23"/>
      <c r="SVR23" s="23"/>
      <c r="SVS23" s="23"/>
      <c r="SVT23" s="23"/>
      <c r="SVU23" s="23"/>
      <c r="SVV23" s="23"/>
      <c r="SVW23" s="23"/>
      <c r="SVX23" s="23"/>
      <c r="SVY23" s="23"/>
      <c r="SVZ23" s="23"/>
      <c r="SWA23" s="23"/>
      <c r="SWB23" s="23"/>
      <c r="SWC23" s="23"/>
      <c r="SWD23" s="23"/>
      <c r="SWE23" s="23"/>
      <c r="SWF23" s="23"/>
      <c r="SWG23" s="23"/>
      <c r="SWH23" s="23"/>
      <c r="SWI23" s="23"/>
      <c r="SWJ23" s="23"/>
      <c r="SWK23" s="23"/>
      <c r="SWL23" s="23"/>
      <c r="SWM23" s="23"/>
      <c r="SWN23" s="23"/>
      <c r="SWO23" s="23"/>
      <c r="SWP23" s="23"/>
      <c r="SWQ23" s="23"/>
      <c r="SWR23" s="23"/>
      <c r="SWS23" s="23"/>
      <c r="SWT23" s="23"/>
      <c r="SWU23" s="23"/>
      <c r="SWV23" s="23"/>
      <c r="SWW23" s="23"/>
      <c r="SWX23" s="23"/>
      <c r="SWY23" s="23"/>
      <c r="SWZ23" s="23"/>
      <c r="SXA23" s="23"/>
      <c r="SXB23" s="23"/>
      <c r="SXC23" s="23"/>
      <c r="SXD23" s="23"/>
      <c r="SXE23" s="23"/>
      <c r="SXF23" s="23"/>
      <c r="SXG23" s="23"/>
      <c r="SXH23" s="23"/>
      <c r="SXI23" s="23"/>
      <c r="SXJ23" s="23"/>
      <c r="SXK23" s="23"/>
      <c r="SXL23" s="23"/>
      <c r="SXM23" s="23"/>
      <c r="SXN23" s="23"/>
      <c r="SXO23" s="23"/>
      <c r="SXP23" s="23"/>
      <c r="SXQ23" s="23"/>
      <c r="SXR23" s="23"/>
      <c r="SXS23" s="23"/>
      <c r="SXT23" s="23"/>
      <c r="SXU23" s="23"/>
      <c r="SXV23" s="23"/>
      <c r="SXW23" s="23"/>
      <c r="SXX23" s="23"/>
      <c r="SXY23" s="23"/>
      <c r="SXZ23" s="23"/>
      <c r="SYA23" s="23"/>
      <c r="SYB23" s="23"/>
      <c r="SYC23" s="23"/>
      <c r="SYD23" s="23"/>
      <c r="SYE23" s="23"/>
      <c r="SYF23" s="23"/>
      <c r="SYG23" s="23"/>
      <c r="SYH23" s="23"/>
      <c r="SYI23" s="23"/>
      <c r="SYJ23" s="23"/>
      <c r="SYK23" s="23"/>
      <c r="SYL23" s="23"/>
      <c r="SYM23" s="23"/>
      <c r="SYN23" s="23"/>
      <c r="SYO23" s="23"/>
      <c r="SYP23" s="23"/>
      <c r="SYQ23" s="23"/>
      <c r="SYR23" s="23"/>
      <c r="SYS23" s="23"/>
      <c r="SYT23" s="23"/>
      <c r="SYU23" s="23"/>
      <c r="SYV23" s="23"/>
      <c r="SYW23" s="23"/>
      <c r="SYX23" s="23"/>
      <c r="SYY23" s="23"/>
      <c r="SYZ23" s="23"/>
      <c r="SZA23" s="23"/>
      <c r="SZB23" s="23"/>
      <c r="SZC23" s="23"/>
      <c r="SZD23" s="23"/>
      <c r="SZE23" s="23"/>
      <c r="SZF23" s="23"/>
      <c r="SZG23" s="23"/>
      <c r="SZH23" s="23"/>
      <c r="SZI23" s="23"/>
      <c r="SZJ23" s="23"/>
      <c r="SZK23" s="23"/>
      <c r="SZL23" s="23"/>
      <c r="SZM23" s="23"/>
      <c r="SZN23" s="23"/>
      <c r="SZO23" s="23"/>
      <c r="SZP23" s="23"/>
      <c r="SZQ23" s="23"/>
      <c r="SZR23" s="23"/>
      <c r="SZS23" s="23"/>
      <c r="SZT23" s="23"/>
      <c r="SZU23" s="23"/>
      <c r="SZV23" s="23"/>
      <c r="SZW23" s="23"/>
      <c r="SZX23" s="23"/>
      <c r="SZY23" s="23"/>
      <c r="SZZ23" s="23"/>
      <c r="TAA23" s="23"/>
      <c r="TAB23" s="23"/>
      <c r="TAC23" s="23"/>
      <c r="TAD23" s="23"/>
      <c r="TAE23" s="23"/>
      <c r="TAF23" s="23"/>
      <c r="TAG23" s="23"/>
      <c r="TAH23" s="23"/>
      <c r="TAI23" s="23"/>
      <c r="TAJ23" s="23"/>
      <c r="TAK23" s="23"/>
      <c r="TAL23" s="23"/>
      <c r="TAM23" s="23"/>
      <c r="TAN23" s="23"/>
      <c r="TAO23" s="23"/>
      <c r="TAP23" s="23"/>
      <c r="TAQ23" s="23"/>
      <c r="TAR23" s="23"/>
      <c r="TAS23" s="23"/>
      <c r="TAT23" s="23"/>
      <c r="TAU23" s="23"/>
      <c r="TAV23" s="23"/>
      <c r="TAW23" s="23"/>
      <c r="TAX23" s="23"/>
      <c r="TAY23" s="23"/>
      <c r="TAZ23" s="23"/>
      <c r="TBA23" s="23"/>
      <c r="TBB23" s="23"/>
      <c r="TBC23" s="23"/>
      <c r="TBD23" s="23"/>
      <c r="TBE23" s="23"/>
      <c r="TBF23" s="23"/>
      <c r="TBG23" s="23"/>
      <c r="TBH23" s="23"/>
      <c r="TBI23" s="23"/>
      <c r="TBJ23" s="23"/>
      <c r="TBK23" s="23"/>
      <c r="TBL23" s="23"/>
      <c r="TBM23" s="23"/>
      <c r="TBN23" s="23"/>
      <c r="TBO23" s="23"/>
      <c r="TBP23" s="23"/>
      <c r="TBQ23" s="23"/>
      <c r="TBR23" s="23"/>
      <c r="TBS23" s="23"/>
      <c r="TBT23" s="23"/>
      <c r="TBU23" s="23"/>
      <c r="TBV23" s="23"/>
      <c r="TBW23" s="23"/>
      <c r="TBX23" s="23"/>
      <c r="TBY23" s="23"/>
      <c r="TBZ23" s="23"/>
      <c r="TCA23" s="23"/>
      <c r="TCB23" s="23"/>
      <c r="TCC23" s="23"/>
      <c r="TCD23" s="23"/>
      <c r="TCE23" s="23"/>
      <c r="TCF23" s="23"/>
      <c r="TCG23" s="23"/>
      <c r="TCH23" s="23"/>
      <c r="TCI23" s="23"/>
      <c r="TCJ23" s="23"/>
      <c r="TCK23" s="23"/>
      <c r="TCL23" s="23"/>
      <c r="TCM23" s="23"/>
      <c r="TCN23" s="23"/>
      <c r="TCO23" s="23"/>
      <c r="TCP23" s="23"/>
      <c r="TCQ23" s="23"/>
      <c r="TCR23" s="23"/>
      <c r="TCS23" s="23"/>
      <c r="TCT23" s="23"/>
      <c r="TCU23" s="23"/>
      <c r="TCV23" s="23"/>
      <c r="TCW23" s="23"/>
      <c r="TCX23" s="23"/>
      <c r="TCY23" s="23"/>
      <c r="TCZ23" s="23"/>
      <c r="TDA23" s="23"/>
      <c r="TDB23" s="23"/>
      <c r="TDC23" s="23"/>
      <c r="TDD23" s="23"/>
      <c r="TDE23" s="23"/>
      <c r="TDF23" s="23"/>
      <c r="TDG23" s="23"/>
      <c r="TDH23" s="23"/>
      <c r="TDI23" s="23"/>
      <c r="TDJ23" s="23"/>
      <c r="TDK23" s="23"/>
      <c r="TDL23" s="23"/>
      <c r="TDM23" s="23"/>
      <c r="TDN23" s="23"/>
      <c r="TDO23" s="23"/>
      <c r="TDP23" s="23"/>
      <c r="TDQ23" s="23"/>
      <c r="TDR23" s="23"/>
      <c r="TDS23" s="23"/>
      <c r="TDT23" s="23"/>
      <c r="TDU23" s="23"/>
      <c r="TDV23" s="23"/>
      <c r="TDW23" s="23"/>
      <c r="TDX23" s="23"/>
      <c r="TDY23" s="23"/>
      <c r="TDZ23" s="23"/>
      <c r="TEA23" s="23"/>
      <c r="TEB23" s="23"/>
      <c r="TEC23" s="23"/>
      <c r="TED23" s="23"/>
      <c r="TEE23" s="23"/>
      <c r="TEF23" s="23"/>
      <c r="TEG23" s="23"/>
      <c r="TEH23" s="23"/>
      <c r="TEI23" s="23"/>
      <c r="TEJ23" s="23"/>
      <c r="TEK23" s="23"/>
      <c r="TEL23" s="23"/>
      <c r="TEM23" s="23"/>
      <c r="TEN23" s="23"/>
      <c r="TEO23" s="23"/>
      <c r="TEP23" s="23"/>
      <c r="TEQ23" s="23"/>
      <c r="TER23" s="23"/>
      <c r="TES23" s="23"/>
      <c r="TET23" s="23"/>
      <c r="TEU23" s="23"/>
      <c r="TEV23" s="23"/>
      <c r="TEW23" s="23"/>
      <c r="TEX23" s="23"/>
      <c r="TEY23" s="23"/>
      <c r="TEZ23" s="23"/>
      <c r="TFA23" s="23"/>
      <c r="TFB23" s="23"/>
      <c r="TFC23" s="23"/>
      <c r="TFD23" s="23"/>
      <c r="TFE23" s="23"/>
      <c r="TFF23" s="23"/>
      <c r="TFG23" s="23"/>
      <c r="TFH23" s="23"/>
      <c r="TFI23" s="23"/>
      <c r="TFJ23" s="23"/>
      <c r="TFK23" s="23"/>
      <c r="TFL23" s="23"/>
      <c r="TFM23" s="23"/>
      <c r="TFN23" s="23"/>
      <c r="TFO23" s="23"/>
      <c r="TFP23" s="23"/>
      <c r="TFQ23" s="23"/>
      <c r="TFR23" s="23"/>
      <c r="TFS23" s="23"/>
      <c r="TFT23" s="23"/>
      <c r="TFU23" s="23"/>
      <c r="TFV23" s="23"/>
      <c r="TFW23" s="23"/>
      <c r="TFX23" s="23"/>
      <c r="TFY23" s="23"/>
      <c r="TFZ23" s="23"/>
      <c r="TGA23" s="23"/>
      <c r="TGB23" s="23"/>
      <c r="TGC23" s="23"/>
      <c r="TGD23" s="23"/>
      <c r="TGE23" s="23"/>
      <c r="TGF23" s="23"/>
      <c r="TGG23" s="23"/>
      <c r="TGH23" s="23"/>
      <c r="TGI23" s="23"/>
      <c r="TGJ23" s="23"/>
      <c r="TGK23" s="23"/>
      <c r="TGL23" s="23"/>
      <c r="TGM23" s="23"/>
      <c r="TGN23" s="23"/>
      <c r="TGO23" s="23"/>
      <c r="TGP23" s="23"/>
      <c r="TGQ23" s="23"/>
      <c r="TGR23" s="23"/>
      <c r="TGS23" s="23"/>
      <c r="TGT23" s="23"/>
      <c r="TGU23" s="23"/>
      <c r="TGV23" s="23"/>
      <c r="TGW23" s="23"/>
      <c r="TGX23" s="23"/>
      <c r="TGY23" s="23"/>
      <c r="TGZ23" s="23"/>
      <c r="THA23" s="23"/>
      <c r="THB23" s="23"/>
      <c r="THC23" s="23"/>
      <c r="THD23" s="23"/>
      <c r="THE23" s="23"/>
      <c r="THF23" s="23"/>
      <c r="THG23" s="23"/>
      <c r="THH23" s="23"/>
      <c r="THI23" s="23"/>
      <c r="THJ23" s="23"/>
      <c r="THK23" s="23"/>
      <c r="THL23" s="23"/>
      <c r="THM23" s="23"/>
      <c r="THN23" s="23"/>
      <c r="THO23" s="23"/>
      <c r="THP23" s="23"/>
      <c r="THQ23" s="23"/>
      <c r="THR23" s="23"/>
      <c r="THS23" s="23"/>
      <c r="THT23" s="23"/>
      <c r="THU23" s="23"/>
      <c r="THV23" s="23"/>
      <c r="THW23" s="23"/>
      <c r="THX23" s="23"/>
      <c r="THY23" s="23"/>
      <c r="THZ23" s="23"/>
      <c r="TIA23" s="23"/>
      <c r="TIB23" s="23"/>
      <c r="TIC23" s="23"/>
      <c r="TID23" s="23"/>
      <c r="TIE23" s="23"/>
      <c r="TIF23" s="23"/>
      <c r="TIG23" s="23"/>
      <c r="TIH23" s="23"/>
      <c r="TII23" s="23"/>
      <c r="TIJ23" s="23"/>
      <c r="TIK23" s="23"/>
      <c r="TIL23" s="23"/>
      <c r="TIM23" s="23"/>
      <c r="TIN23" s="23"/>
      <c r="TIO23" s="23"/>
      <c r="TIP23" s="23"/>
      <c r="TIQ23" s="23"/>
      <c r="TIR23" s="23"/>
      <c r="TIS23" s="23"/>
      <c r="TIT23" s="23"/>
      <c r="TIU23" s="23"/>
      <c r="TIV23" s="23"/>
      <c r="TIW23" s="23"/>
      <c r="TIX23" s="23"/>
      <c r="TIY23" s="23"/>
      <c r="TIZ23" s="23"/>
      <c r="TJA23" s="23"/>
      <c r="TJB23" s="23"/>
      <c r="TJC23" s="23"/>
      <c r="TJD23" s="23"/>
      <c r="TJE23" s="23"/>
      <c r="TJF23" s="23"/>
      <c r="TJG23" s="23"/>
      <c r="TJH23" s="23"/>
      <c r="TJI23" s="23"/>
      <c r="TJJ23" s="23"/>
      <c r="TJK23" s="23"/>
      <c r="TJL23" s="23"/>
      <c r="TJM23" s="23"/>
      <c r="TJN23" s="23"/>
      <c r="TJO23" s="23"/>
      <c r="TJP23" s="23"/>
      <c r="TJQ23" s="23"/>
      <c r="TJR23" s="23"/>
      <c r="TJS23" s="23"/>
      <c r="TJT23" s="23"/>
      <c r="TJU23" s="23"/>
      <c r="TJV23" s="23"/>
      <c r="TJW23" s="23"/>
      <c r="TJX23" s="23"/>
      <c r="TJY23" s="23"/>
      <c r="TJZ23" s="23"/>
      <c r="TKA23" s="23"/>
      <c r="TKB23" s="23"/>
      <c r="TKC23" s="23"/>
      <c r="TKD23" s="23"/>
      <c r="TKE23" s="23"/>
      <c r="TKF23" s="23"/>
      <c r="TKG23" s="23"/>
      <c r="TKH23" s="23"/>
      <c r="TKI23" s="23"/>
      <c r="TKJ23" s="23"/>
      <c r="TKK23" s="23"/>
      <c r="TKL23" s="23"/>
      <c r="TKM23" s="23"/>
      <c r="TKN23" s="23"/>
      <c r="TKO23" s="23"/>
      <c r="TKP23" s="23"/>
      <c r="TKQ23" s="23"/>
      <c r="TKR23" s="23"/>
      <c r="TKS23" s="23"/>
      <c r="TKT23" s="23"/>
      <c r="TKU23" s="23"/>
      <c r="TKV23" s="23"/>
      <c r="TKW23" s="23"/>
      <c r="TKX23" s="23"/>
      <c r="TKY23" s="23"/>
      <c r="TKZ23" s="23"/>
      <c r="TLA23" s="23"/>
      <c r="TLB23" s="23"/>
      <c r="TLC23" s="23"/>
      <c r="TLD23" s="23"/>
      <c r="TLE23" s="23"/>
      <c r="TLF23" s="23"/>
      <c r="TLG23" s="23"/>
      <c r="TLH23" s="23"/>
      <c r="TLI23" s="23"/>
      <c r="TLJ23" s="23"/>
      <c r="TLK23" s="23"/>
      <c r="TLL23" s="23"/>
      <c r="TLM23" s="23"/>
      <c r="TLN23" s="23"/>
      <c r="TLO23" s="23"/>
      <c r="TLP23" s="23"/>
      <c r="TLQ23" s="23"/>
      <c r="TLR23" s="23"/>
      <c r="TLS23" s="23"/>
      <c r="TLT23" s="23"/>
      <c r="TLU23" s="23"/>
      <c r="TLV23" s="23"/>
      <c r="TLW23" s="23"/>
      <c r="TLX23" s="23"/>
      <c r="TLY23" s="23"/>
      <c r="TLZ23" s="23"/>
      <c r="TMA23" s="23"/>
      <c r="TMB23" s="23"/>
      <c r="TMC23" s="23"/>
      <c r="TMD23" s="23"/>
      <c r="TME23" s="23"/>
      <c r="TMF23" s="23"/>
      <c r="TMG23" s="23"/>
      <c r="TMH23" s="23"/>
      <c r="TMI23" s="23"/>
      <c r="TMJ23" s="23"/>
      <c r="TMK23" s="23"/>
      <c r="TML23" s="23"/>
      <c r="TMM23" s="23"/>
      <c r="TMN23" s="23"/>
      <c r="TMO23" s="23"/>
      <c r="TMP23" s="23"/>
      <c r="TMQ23" s="23"/>
      <c r="TMR23" s="23"/>
      <c r="TMS23" s="23"/>
      <c r="TMT23" s="23"/>
      <c r="TMU23" s="23"/>
      <c r="TMV23" s="23"/>
      <c r="TMW23" s="23"/>
      <c r="TMX23" s="23"/>
      <c r="TMY23" s="23"/>
      <c r="TMZ23" s="23"/>
      <c r="TNA23" s="23"/>
      <c r="TNB23" s="23"/>
      <c r="TNC23" s="23"/>
      <c r="TND23" s="23"/>
      <c r="TNE23" s="23"/>
      <c r="TNF23" s="23"/>
      <c r="TNG23" s="23"/>
      <c r="TNH23" s="23"/>
      <c r="TNI23" s="23"/>
      <c r="TNJ23" s="23"/>
      <c r="TNK23" s="23"/>
      <c r="TNL23" s="23"/>
      <c r="TNM23" s="23"/>
      <c r="TNN23" s="23"/>
      <c r="TNO23" s="23"/>
      <c r="TNP23" s="23"/>
      <c r="TNQ23" s="23"/>
      <c r="TNR23" s="23"/>
      <c r="TNS23" s="23"/>
      <c r="TNT23" s="23"/>
      <c r="TNU23" s="23"/>
      <c r="TNV23" s="23"/>
      <c r="TNW23" s="23"/>
      <c r="TNX23" s="23"/>
      <c r="TNY23" s="23"/>
      <c r="TNZ23" s="23"/>
      <c r="TOA23" s="23"/>
      <c r="TOB23" s="23"/>
      <c r="TOC23" s="23"/>
      <c r="TOD23" s="23"/>
      <c r="TOE23" s="23"/>
      <c r="TOF23" s="23"/>
      <c r="TOG23" s="23"/>
      <c r="TOH23" s="23"/>
      <c r="TOI23" s="23"/>
      <c r="TOJ23" s="23"/>
      <c r="TOK23" s="23"/>
      <c r="TOL23" s="23"/>
      <c r="TOM23" s="23"/>
      <c r="TON23" s="23"/>
      <c r="TOO23" s="23"/>
      <c r="TOP23" s="23"/>
      <c r="TOQ23" s="23"/>
      <c r="TOR23" s="23"/>
      <c r="TOS23" s="23"/>
      <c r="TOT23" s="23"/>
      <c r="TOU23" s="23"/>
      <c r="TOV23" s="23"/>
      <c r="TOW23" s="23"/>
      <c r="TOX23" s="23"/>
      <c r="TOY23" s="23"/>
      <c r="TOZ23" s="23"/>
      <c r="TPA23" s="23"/>
      <c r="TPB23" s="23"/>
      <c r="TPC23" s="23"/>
      <c r="TPD23" s="23"/>
      <c r="TPE23" s="23"/>
      <c r="TPF23" s="23"/>
      <c r="TPG23" s="23"/>
      <c r="TPH23" s="23"/>
      <c r="TPI23" s="23"/>
      <c r="TPJ23" s="23"/>
      <c r="TPK23" s="23"/>
      <c r="TPL23" s="23"/>
      <c r="TPM23" s="23"/>
      <c r="TPN23" s="23"/>
      <c r="TPO23" s="23"/>
      <c r="TPP23" s="23"/>
      <c r="TPQ23" s="23"/>
      <c r="TPR23" s="23"/>
      <c r="TPS23" s="23"/>
      <c r="TPT23" s="23"/>
      <c r="TPU23" s="23"/>
      <c r="TPV23" s="23"/>
      <c r="TPW23" s="23"/>
      <c r="TPX23" s="23"/>
      <c r="TPY23" s="23"/>
      <c r="TPZ23" s="23"/>
      <c r="TQA23" s="23"/>
      <c r="TQB23" s="23"/>
      <c r="TQC23" s="23"/>
      <c r="TQD23" s="23"/>
      <c r="TQE23" s="23"/>
      <c r="TQF23" s="23"/>
      <c r="TQG23" s="23"/>
      <c r="TQH23" s="23"/>
      <c r="TQI23" s="23"/>
      <c r="TQJ23" s="23"/>
      <c r="TQK23" s="23"/>
      <c r="TQL23" s="23"/>
      <c r="TQM23" s="23"/>
      <c r="TQN23" s="23"/>
      <c r="TQO23" s="23"/>
      <c r="TQP23" s="23"/>
      <c r="TQQ23" s="23"/>
      <c r="TQR23" s="23"/>
      <c r="TQS23" s="23"/>
      <c r="TQT23" s="23"/>
      <c r="TQU23" s="23"/>
      <c r="TQV23" s="23"/>
      <c r="TQW23" s="23"/>
      <c r="TQX23" s="23"/>
      <c r="TQY23" s="23"/>
      <c r="TQZ23" s="23"/>
      <c r="TRA23" s="23"/>
      <c r="TRB23" s="23"/>
      <c r="TRC23" s="23"/>
      <c r="TRD23" s="23"/>
      <c r="TRE23" s="23"/>
      <c r="TRF23" s="23"/>
      <c r="TRG23" s="23"/>
      <c r="TRH23" s="23"/>
      <c r="TRI23" s="23"/>
      <c r="TRJ23" s="23"/>
      <c r="TRK23" s="23"/>
      <c r="TRL23" s="23"/>
      <c r="TRM23" s="23"/>
      <c r="TRN23" s="23"/>
      <c r="TRO23" s="23"/>
      <c r="TRP23" s="23"/>
      <c r="TRQ23" s="23"/>
      <c r="TRR23" s="23"/>
      <c r="TRS23" s="23"/>
      <c r="TRT23" s="23"/>
      <c r="TRU23" s="23"/>
      <c r="TRV23" s="23"/>
      <c r="TRW23" s="23"/>
      <c r="TRX23" s="23"/>
      <c r="TRY23" s="23"/>
      <c r="TRZ23" s="23"/>
      <c r="TSA23" s="23"/>
      <c r="TSB23" s="23"/>
      <c r="TSC23" s="23"/>
      <c r="TSD23" s="23"/>
      <c r="TSE23" s="23"/>
      <c r="TSF23" s="23"/>
      <c r="TSG23" s="23"/>
      <c r="TSH23" s="23"/>
      <c r="TSI23" s="23"/>
      <c r="TSJ23" s="23"/>
      <c r="TSK23" s="23"/>
      <c r="TSL23" s="23"/>
      <c r="TSM23" s="23"/>
      <c r="TSN23" s="23"/>
      <c r="TSO23" s="23"/>
      <c r="TSP23" s="23"/>
      <c r="TSQ23" s="23"/>
      <c r="TSR23" s="23"/>
      <c r="TSS23" s="23"/>
      <c r="TST23" s="23"/>
      <c r="TSU23" s="23"/>
      <c r="TSV23" s="23"/>
      <c r="TSW23" s="23"/>
      <c r="TSX23" s="23"/>
      <c r="TSY23" s="23"/>
      <c r="TSZ23" s="23"/>
      <c r="TTA23" s="23"/>
      <c r="TTB23" s="23"/>
      <c r="TTC23" s="23"/>
      <c r="TTD23" s="23"/>
      <c r="TTE23" s="23"/>
      <c r="TTF23" s="23"/>
      <c r="TTG23" s="23"/>
      <c r="TTH23" s="23"/>
      <c r="TTI23" s="23"/>
      <c r="TTJ23" s="23"/>
      <c r="TTK23" s="23"/>
      <c r="TTL23" s="23"/>
      <c r="TTM23" s="23"/>
      <c r="TTN23" s="23"/>
      <c r="TTO23" s="23"/>
      <c r="TTP23" s="23"/>
      <c r="TTQ23" s="23"/>
      <c r="TTR23" s="23"/>
      <c r="TTS23" s="23"/>
      <c r="TTT23" s="23"/>
      <c r="TTU23" s="23"/>
      <c r="TTV23" s="23"/>
      <c r="TTW23" s="23"/>
      <c r="TTX23" s="23"/>
      <c r="TTY23" s="23"/>
      <c r="TTZ23" s="23"/>
      <c r="TUA23" s="23"/>
      <c r="TUB23" s="23"/>
      <c r="TUC23" s="23"/>
      <c r="TUD23" s="23"/>
      <c r="TUE23" s="23"/>
      <c r="TUF23" s="23"/>
      <c r="TUG23" s="23"/>
      <c r="TUH23" s="23"/>
      <c r="TUI23" s="23"/>
      <c r="TUJ23" s="23"/>
      <c r="TUK23" s="23"/>
      <c r="TUL23" s="23"/>
      <c r="TUM23" s="23"/>
      <c r="TUN23" s="23"/>
      <c r="TUO23" s="23"/>
      <c r="TUP23" s="23"/>
      <c r="TUQ23" s="23"/>
      <c r="TUR23" s="23"/>
      <c r="TUS23" s="23"/>
      <c r="TUT23" s="23"/>
      <c r="TUU23" s="23"/>
      <c r="TUV23" s="23"/>
      <c r="TUW23" s="23"/>
      <c r="TUX23" s="23"/>
      <c r="TUY23" s="23"/>
      <c r="TUZ23" s="23"/>
      <c r="TVA23" s="23"/>
      <c r="TVB23" s="23"/>
      <c r="TVC23" s="23"/>
      <c r="TVD23" s="23"/>
      <c r="TVE23" s="23"/>
      <c r="TVF23" s="23"/>
      <c r="TVG23" s="23"/>
      <c r="TVH23" s="23"/>
      <c r="TVI23" s="23"/>
      <c r="TVJ23" s="23"/>
      <c r="TVK23" s="23"/>
      <c r="TVL23" s="23"/>
      <c r="TVM23" s="23"/>
      <c r="TVN23" s="23"/>
      <c r="TVO23" s="23"/>
      <c r="TVP23" s="23"/>
      <c r="TVQ23" s="23"/>
      <c r="TVR23" s="23"/>
      <c r="TVS23" s="23"/>
      <c r="TVT23" s="23"/>
      <c r="TVU23" s="23"/>
      <c r="TVV23" s="23"/>
      <c r="TVW23" s="23"/>
      <c r="TVX23" s="23"/>
      <c r="TVY23" s="23"/>
      <c r="TVZ23" s="23"/>
      <c r="TWA23" s="23"/>
      <c r="TWB23" s="23"/>
      <c r="TWC23" s="23"/>
      <c r="TWD23" s="23"/>
      <c r="TWE23" s="23"/>
      <c r="TWF23" s="23"/>
      <c r="TWG23" s="23"/>
      <c r="TWH23" s="23"/>
      <c r="TWI23" s="23"/>
      <c r="TWJ23" s="23"/>
      <c r="TWK23" s="23"/>
      <c r="TWL23" s="23"/>
      <c r="TWM23" s="23"/>
      <c r="TWN23" s="23"/>
      <c r="TWO23" s="23"/>
      <c r="TWP23" s="23"/>
      <c r="TWQ23" s="23"/>
      <c r="TWR23" s="23"/>
      <c r="TWS23" s="23"/>
      <c r="TWT23" s="23"/>
      <c r="TWU23" s="23"/>
      <c r="TWV23" s="23"/>
      <c r="TWW23" s="23"/>
      <c r="TWX23" s="23"/>
      <c r="TWY23" s="23"/>
      <c r="TWZ23" s="23"/>
      <c r="TXA23" s="23"/>
      <c r="TXB23" s="23"/>
      <c r="TXC23" s="23"/>
      <c r="TXD23" s="23"/>
      <c r="TXE23" s="23"/>
      <c r="TXF23" s="23"/>
      <c r="TXG23" s="23"/>
      <c r="TXH23" s="23"/>
      <c r="TXI23" s="23"/>
      <c r="TXJ23" s="23"/>
      <c r="TXK23" s="23"/>
      <c r="TXL23" s="23"/>
      <c r="TXM23" s="23"/>
      <c r="TXN23" s="23"/>
      <c r="TXO23" s="23"/>
      <c r="TXP23" s="23"/>
      <c r="TXQ23" s="23"/>
      <c r="TXR23" s="23"/>
      <c r="TXS23" s="23"/>
      <c r="TXT23" s="23"/>
      <c r="TXU23" s="23"/>
      <c r="TXV23" s="23"/>
      <c r="TXW23" s="23"/>
      <c r="TXX23" s="23"/>
      <c r="TXY23" s="23"/>
      <c r="TXZ23" s="23"/>
      <c r="TYA23" s="23"/>
      <c r="TYB23" s="23"/>
      <c r="TYC23" s="23"/>
      <c r="TYD23" s="23"/>
      <c r="TYE23" s="23"/>
      <c r="TYF23" s="23"/>
      <c r="TYG23" s="23"/>
      <c r="TYH23" s="23"/>
      <c r="TYI23" s="23"/>
      <c r="TYJ23" s="23"/>
      <c r="TYK23" s="23"/>
      <c r="TYL23" s="23"/>
      <c r="TYM23" s="23"/>
      <c r="TYN23" s="23"/>
      <c r="TYO23" s="23"/>
      <c r="TYP23" s="23"/>
      <c r="TYQ23" s="23"/>
      <c r="TYR23" s="23"/>
      <c r="TYS23" s="23"/>
      <c r="TYT23" s="23"/>
      <c r="TYU23" s="23"/>
      <c r="TYV23" s="23"/>
      <c r="TYW23" s="23"/>
      <c r="TYX23" s="23"/>
      <c r="TYY23" s="23"/>
      <c r="TYZ23" s="23"/>
      <c r="TZA23" s="23"/>
      <c r="TZB23" s="23"/>
      <c r="TZC23" s="23"/>
      <c r="TZD23" s="23"/>
      <c r="TZE23" s="23"/>
      <c r="TZF23" s="23"/>
      <c r="TZG23" s="23"/>
      <c r="TZH23" s="23"/>
      <c r="TZI23" s="23"/>
      <c r="TZJ23" s="23"/>
      <c r="TZK23" s="23"/>
      <c r="TZL23" s="23"/>
      <c r="TZM23" s="23"/>
      <c r="TZN23" s="23"/>
      <c r="TZO23" s="23"/>
      <c r="TZP23" s="23"/>
      <c r="TZQ23" s="23"/>
      <c r="TZR23" s="23"/>
      <c r="TZS23" s="23"/>
      <c r="TZT23" s="23"/>
      <c r="TZU23" s="23"/>
      <c r="TZV23" s="23"/>
      <c r="TZW23" s="23"/>
      <c r="TZX23" s="23"/>
      <c r="TZY23" s="23"/>
      <c r="TZZ23" s="23"/>
      <c r="UAA23" s="23"/>
      <c r="UAB23" s="23"/>
      <c r="UAC23" s="23"/>
      <c r="UAD23" s="23"/>
      <c r="UAE23" s="23"/>
      <c r="UAF23" s="23"/>
      <c r="UAG23" s="23"/>
      <c r="UAH23" s="23"/>
      <c r="UAI23" s="23"/>
      <c r="UAJ23" s="23"/>
      <c r="UAK23" s="23"/>
      <c r="UAL23" s="23"/>
      <c r="UAM23" s="23"/>
      <c r="UAN23" s="23"/>
      <c r="UAO23" s="23"/>
      <c r="UAP23" s="23"/>
      <c r="UAQ23" s="23"/>
      <c r="UAR23" s="23"/>
      <c r="UAS23" s="23"/>
      <c r="UAT23" s="23"/>
      <c r="UAU23" s="23"/>
      <c r="UAV23" s="23"/>
      <c r="UAW23" s="23"/>
      <c r="UAX23" s="23"/>
      <c r="UAY23" s="23"/>
      <c r="UAZ23" s="23"/>
      <c r="UBA23" s="23"/>
      <c r="UBB23" s="23"/>
      <c r="UBC23" s="23"/>
      <c r="UBD23" s="23"/>
      <c r="UBE23" s="23"/>
      <c r="UBF23" s="23"/>
      <c r="UBG23" s="23"/>
      <c r="UBH23" s="23"/>
      <c r="UBI23" s="23"/>
      <c r="UBJ23" s="23"/>
      <c r="UBK23" s="23"/>
      <c r="UBL23" s="23"/>
      <c r="UBM23" s="23"/>
      <c r="UBN23" s="23"/>
      <c r="UBO23" s="23"/>
      <c r="UBP23" s="23"/>
      <c r="UBQ23" s="23"/>
      <c r="UBR23" s="23"/>
      <c r="UBS23" s="23"/>
      <c r="UBT23" s="23"/>
      <c r="UBU23" s="23"/>
      <c r="UBV23" s="23"/>
      <c r="UBW23" s="23"/>
      <c r="UBX23" s="23"/>
      <c r="UBY23" s="23"/>
      <c r="UBZ23" s="23"/>
      <c r="UCA23" s="23"/>
      <c r="UCB23" s="23"/>
      <c r="UCC23" s="23"/>
      <c r="UCD23" s="23"/>
      <c r="UCE23" s="23"/>
      <c r="UCF23" s="23"/>
      <c r="UCG23" s="23"/>
      <c r="UCH23" s="23"/>
      <c r="UCI23" s="23"/>
      <c r="UCJ23" s="23"/>
      <c r="UCK23" s="23"/>
      <c r="UCL23" s="23"/>
      <c r="UCM23" s="23"/>
      <c r="UCN23" s="23"/>
      <c r="UCO23" s="23"/>
      <c r="UCP23" s="23"/>
      <c r="UCQ23" s="23"/>
      <c r="UCR23" s="23"/>
      <c r="UCS23" s="23"/>
      <c r="UCT23" s="23"/>
      <c r="UCU23" s="23"/>
      <c r="UCV23" s="23"/>
      <c r="UCW23" s="23"/>
      <c r="UCX23" s="23"/>
      <c r="UCY23" s="23"/>
      <c r="UCZ23" s="23"/>
      <c r="UDA23" s="23"/>
      <c r="UDB23" s="23"/>
      <c r="UDC23" s="23"/>
      <c r="UDD23" s="23"/>
      <c r="UDE23" s="23"/>
      <c r="UDF23" s="23"/>
      <c r="UDG23" s="23"/>
      <c r="UDH23" s="23"/>
      <c r="UDI23" s="23"/>
      <c r="UDJ23" s="23"/>
      <c r="UDK23" s="23"/>
      <c r="UDL23" s="23"/>
      <c r="UDM23" s="23"/>
      <c r="UDN23" s="23"/>
      <c r="UDO23" s="23"/>
      <c r="UDP23" s="23"/>
      <c r="UDQ23" s="23"/>
      <c r="UDR23" s="23"/>
      <c r="UDS23" s="23"/>
      <c r="UDT23" s="23"/>
      <c r="UDU23" s="23"/>
      <c r="UDV23" s="23"/>
      <c r="UDW23" s="23"/>
      <c r="UDX23" s="23"/>
      <c r="UDY23" s="23"/>
      <c r="UDZ23" s="23"/>
      <c r="UEA23" s="23"/>
      <c r="UEB23" s="23"/>
      <c r="UEC23" s="23"/>
      <c r="UED23" s="23"/>
      <c r="UEE23" s="23"/>
      <c r="UEF23" s="23"/>
      <c r="UEG23" s="23"/>
      <c r="UEH23" s="23"/>
      <c r="UEI23" s="23"/>
      <c r="UEJ23" s="23"/>
      <c r="UEK23" s="23"/>
      <c r="UEL23" s="23"/>
      <c r="UEM23" s="23"/>
      <c r="UEN23" s="23"/>
      <c r="UEO23" s="23"/>
      <c r="UEP23" s="23"/>
      <c r="UEQ23" s="23"/>
      <c r="UER23" s="23"/>
      <c r="UES23" s="23"/>
      <c r="UET23" s="23"/>
      <c r="UEU23" s="23"/>
      <c r="UEV23" s="23"/>
      <c r="UEW23" s="23"/>
      <c r="UEX23" s="23"/>
      <c r="UEY23" s="23"/>
      <c r="UEZ23" s="23"/>
      <c r="UFA23" s="23"/>
      <c r="UFB23" s="23"/>
      <c r="UFC23" s="23"/>
      <c r="UFD23" s="23"/>
      <c r="UFE23" s="23"/>
      <c r="UFF23" s="23"/>
      <c r="UFG23" s="23"/>
      <c r="UFH23" s="23"/>
      <c r="UFI23" s="23"/>
      <c r="UFJ23" s="23"/>
      <c r="UFK23" s="23"/>
      <c r="UFL23" s="23"/>
      <c r="UFM23" s="23"/>
      <c r="UFN23" s="23"/>
      <c r="UFO23" s="23"/>
      <c r="UFP23" s="23"/>
      <c r="UFQ23" s="23"/>
      <c r="UFR23" s="23"/>
      <c r="UFS23" s="23"/>
      <c r="UFT23" s="23"/>
      <c r="UFU23" s="23"/>
      <c r="UFV23" s="23"/>
      <c r="UFW23" s="23"/>
      <c r="UFX23" s="23"/>
      <c r="UFY23" s="23"/>
      <c r="UFZ23" s="23"/>
      <c r="UGA23" s="23"/>
      <c r="UGB23" s="23"/>
      <c r="UGC23" s="23"/>
      <c r="UGD23" s="23"/>
      <c r="UGE23" s="23"/>
      <c r="UGF23" s="23"/>
      <c r="UGG23" s="23"/>
      <c r="UGH23" s="23"/>
      <c r="UGI23" s="23"/>
      <c r="UGJ23" s="23"/>
      <c r="UGK23" s="23"/>
      <c r="UGL23" s="23"/>
      <c r="UGM23" s="23"/>
      <c r="UGN23" s="23"/>
      <c r="UGO23" s="23"/>
      <c r="UGP23" s="23"/>
      <c r="UGQ23" s="23"/>
      <c r="UGR23" s="23"/>
      <c r="UGS23" s="23"/>
      <c r="UGT23" s="23"/>
      <c r="UGU23" s="23"/>
      <c r="UGV23" s="23"/>
      <c r="UGW23" s="23"/>
      <c r="UGX23" s="23"/>
      <c r="UGY23" s="23"/>
      <c r="UGZ23" s="23"/>
      <c r="UHA23" s="23"/>
      <c r="UHB23" s="23"/>
      <c r="UHC23" s="23"/>
      <c r="UHD23" s="23"/>
      <c r="UHE23" s="23"/>
      <c r="UHF23" s="23"/>
      <c r="UHG23" s="23"/>
      <c r="UHH23" s="23"/>
      <c r="UHI23" s="23"/>
      <c r="UHJ23" s="23"/>
      <c r="UHK23" s="23"/>
      <c r="UHL23" s="23"/>
      <c r="UHM23" s="23"/>
      <c r="UHN23" s="23"/>
      <c r="UHO23" s="23"/>
      <c r="UHP23" s="23"/>
      <c r="UHQ23" s="23"/>
      <c r="UHR23" s="23"/>
      <c r="UHS23" s="23"/>
      <c r="UHT23" s="23"/>
      <c r="UHU23" s="23"/>
      <c r="UHV23" s="23"/>
      <c r="UHW23" s="23"/>
      <c r="UHX23" s="23"/>
      <c r="UHY23" s="23"/>
      <c r="UHZ23" s="23"/>
      <c r="UIA23" s="23"/>
      <c r="UIB23" s="23"/>
      <c r="UIC23" s="23"/>
      <c r="UID23" s="23"/>
      <c r="UIE23" s="23"/>
      <c r="UIF23" s="23"/>
      <c r="UIG23" s="23"/>
      <c r="UIH23" s="23"/>
      <c r="UII23" s="23"/>
      <c r="UIJ23" s="23"/>
      <c r="UIK23" s="23"/>
      <c r="UIL23" s="23"/>
      <c r="UIM23" s="23"/>
      <c r="UIN23" s="23"/>
      <c r="UIO23" s="23"/>
      <c r="UIP23" s="23"/>
      <c r="UIQ23" s="23"/>
      <c r="UIR23" s="23"/>
      <c r="UIS23" s="23"/>
      <c r="UIT23" s="23"/>
      <c r="UIU23" s="23"/>
      <c r="UIV23" s="23"/>
      <c r="UIW23" s="23"/>
      <c r="UIX23" s="23"/>
      <c r="UIY23" s="23"/>
      <c r="UIZ23" s="23"/>
      <c r="UJA23" s="23"/>
      <c r="UJB23" s="23"/>
      <c r="UJC23" s="23"/>
      <c r="UJD23" s="23"/>
      <c r="UJE23" s="23"/>
      <c r="UJF23" s="23"/>
      <c r="UJG23" s="23"/>
      <c r="UJH23" s="23"/>
      <c r="UJI23" s="23"/>
      <c r="UJJ23" s="23"/>
      <c r="UJK23" s="23"/>
      <c r="UJL23" s="23"/>
      <c r="UJM23" s="23"/>
      <c r="UJN23" s="23"/>
      <c r="UJO23" s="23"/>
      <c r="UJP23" s="23"/>
      <c r="UJQ23" s="23"/>
      <c r="UJR23" s="23"/>
      <c r="UJS23" s="23"/>
      <c r="UJT23" s="23"/>
      <c r="UJU23" s="23"/>
      <c r="UJV23" s="23"/>
      <c r="UJW23" s="23"/>
      <c r="UJX23" s="23"/>
      <c r="UJY23" s="23"/>
      <c r="UJZ23" s="23"/>
      <c r="UKA23" s="23"/>
      <c r="UKB23" s="23"/>
      <c r="UKC23" s="23"/>
      <c r="UKD23" s="23"/>
      <c r="UKE23" s="23"/>
      <c r="UKF23" s="23"/>
      <c r="UKG23" s="23"/>
      <c r="UKH23" s="23"/>
      <c r="UKI23" s="23"/>
      <c r="UKJ23" s="23"/>
      <c r="UKK23" s="23"/>
      <c r="UKL23" s="23"/>
      <c r="UKM23" s="23"/>
      <c r="UKN23" s="23"/>
      <c r="UKO23" s="23"/>
      <c r="UKP23" s="23"/>
      <c r="UKQ23" s="23"/>
      <c r="UKR23" s="23"/>
      <c r="UKS23" s="23"/>
      <c r="UKT23" s="23"/>
      <c r="UKU23" s="23"/>
      <c r="UKV23" s="23"/>
      <c r="UKW23" s="23"/>
      <c r="UKX23" s="23"/>
      <c r="UKY23" s="23"/>
      <c r="UKZ23" s="23"/>
      <c r="ULA23" s="23"/>
      <c r="ULB23" s="23"/>
      <c r="ULC23" s="23"/>
      <c r="ULD23" s="23"/>
      <c r="ULE23" s="23"/>
      <c r="ULF23" s="23"/>
      <c r="ULG23" s="23"/>
      <c r="ULH23" s="23"/>
      <c r="ULI23" s="23"/>
      <c r="ULJ23" s="23"/>
      <c r="ULK23" s="23"/>
      <c r="ULL23" s="23"/>
      <c r="ULM23" s="23"/>
      <c r="ULN23" s="23"/>
      <c r="ULO23" s="23"/>
      <c r="ULP23" s="23"/>
      <c r="ULQ23" s="23"/>
      <c r="ULR23" s="23"/>
      <c r="ULS23" s="23"/>
      <c r="ULT23" s="23"/>
      <c r="ULU23" s="23"/>
      <c r="ULV23" s="23"/>
      <c r="ULW23" s="23"/>
      <c r="ULX23" s="23"/>
      <c r="ULY23" s="23"/>
      <c r="ULZ23" s="23"/>
      <c r="UMA23" s="23"/>
      <c r="UMB23" s="23"/>
      <c r="UMC23" s="23"/>
      <c r="UMD23" s="23"/>
      <c r="UME23" s="23"/>
      <c r="UMF23" s="23"/>
      <c r="UMG23" s="23"/>
      <c r="UMH23" s="23"/>
      <c r="UMI23" s="23"/>
      <c r="UMJ23" s="23"/>
      <c r="UMK23" s="23"/>
      <c r="UML23" s="23"/>
      <c r="UMM23" s="23"/>
      <c r="UMN23" s="23"/>
      <c r="UMO23" s="23"/>
      <c r="UMP23" s="23"/>
      <c r="UMQ23" s="23"/>
      <c r="UMR23" s="23"/>
      <c r="UMS23" s="23"/>
      <c r="UMT23" s="23"/>
      <c r="UMU23" s="23"/>
      <c r="UMV23" s="23"/>
      <c r="UMW23" s="23"/>
      <c r="UMX23" s="23"/>
      <c r="UMY23" s="23"/>
      <c r="UMZ23" s="23"/>
      <c r="UNA23" s="23"/>
      <c r="UNB23" s="23"/>
      <c r="UNC23" s="23"/>
      <c r="UND23" s="23"/>
      <c r="UNE23" s="23"/>
      <c r="UNF23" s="23"/>
      <c r="UNG23" s="23"/>
      <c r="UNH23" s="23"/>
      <c r="UNI23" s="23"/>
      <c r="UNJ23" s="23"/>
      <c r="UNK23" s="23"/>
      <c r="UNL23" s="23"/>
      <c r="UNM23" s="23"/>
      <c r="UNN23" s="23"/>
      <c r="UNO23" s="23"/>
      <c r="UNP23" s="23"/>
      <c r="UNQ23" s="23"/>
      <c r="UNR23" s="23"/>
      <c r="UNS23" s="23"/>
      <c r="UNT23" s="23"/>
      <c r="UNU23" s="23"/>
      <c r="UNV23" s="23"/>
      <c r="UNW23" s="23"/>
      <c r="UNX23" s="23"/>
      <c r="UNY23" s="23"/>
      <c r="UNZ23" s="23"/>
      <c r="UOA23" s="23"/>
      <c r="UOB23" s="23"/>
      <c r="UOC23" s="23"/>
      <c r="UOD23" s="23"/>
      <c r="UOE23" s="23"/>
      <c r="UOF23" s="23"/>
      <c r="UOG23" s="23"/>
      <c r="UOH23" s="23"/>
      <c r="UOI23" s="23"/>
      <c r="UOJ23" s="23"/>
      <c r="UOK23" s="23"/>
      <c r="UOL23" s="23"/>
      <c r="UOM23" s="23"/>
      <c r="UON23" s="23"/>
      <c r="UOO23" s="23"/>
      <c r="UOP23" s="23"/>
      <c r="UOQ23" s="23"/>
      <c r="UOR23" s="23"/>
      <c r="UOS23" s="23"/>
      <c r="UOT23" s="23"/>
      <c r="UOU23" s="23"/>
      <c r="UOV23" s="23"/>
      <c r="UOW23" s="23"/>
      <c r="UOX23" s="23"/>
      <c r="UOY23" s="23"/>
      <c r="UOZ23" s="23"/>
      <c r="UPA23" s="23"/>
      <c r="UPB23" s="23"/>
      <c r="UPC23" s="23"/>
      <c r="UPD23" s="23"/>
      <c r="UPE23" s="23"/>
      <c r="UPF23" s="23"/>
      <c r="UPG23" s="23"/>
      <c r="UPH23" s="23"/>
      <c r="UPI23" s="23"/>
      <c r="UPJ23" s="23"/>
      <c r="UPK23" s="23"/>
      <c r="UPL23" s="23"/>
      <c r="UPM23" s="23"/>
      <c r="UPN23" s="23"/>
      <c r="UPO23" s="23"/>
      <c r="UPP23" s="23"/>
      <c r="UPQ23" s="23"/>
      <c r="UPR23" s="23"/>
      <c r="UPS23" s="23"/>
      <c r="UPT23" s="23"/>
      <c r="UPU23" s="23"/>
      <c r="UPV23" s="23"/>
      <c r="UPW23" s="23"/>
      <c r="UPX23" s="23"/>
      <c r="UPY23" s="23"/>
      <c r="UPZ23" s="23"/>
      <c r="UQA23" s="23"/>
      <c r="UQB23" s="23"/>
      <c r="UQC23" s="23"/>
      <c r="UQD23" s="23"/>
      <c r="UQE23" s="23"/>
      <c r="UQF23" s="23"/>
      <c r="UQG23" s="23"/>
      <c r="UQH23" s="23"/>
      <c r="UQI23" s="23"/>
      <c r="UQJ23" s="23"/>
      <c r="UQK23" s="23"/>
      <c r="UQL23" s="23"/>
      <c r="UQM23" s="23"/>
      <c r="UQN23" s="23"/>
      <c r="UQO23" s="23"/>
      <c r="UQP23" s="23"/>
      <c r="UQQ23" s="23"/>
      <c r="UQR23" s="23"/>
      <c r="UQS23" s="23"/>
      <c r="UQT23" s="23"/>
      <c r="UQU23" s="23"/>
      <c r="UQV23" s="23"/>
      <c r="UQW23" s="23"/>
      <c r="UQX23" s="23"/>
      <c r="UQY23" s="23"/>
      <c r="UQZ23" s="23"/>
      <c r="URA23" s="23"/>
      <c r="URB23" s="23"/>
      <c r="URC23" s="23"/>
      <c r="URD23" s="23"/>
      <c r="URE23" s="23"/>
      <c r="URF23" s="23"/>
      <c r="URG23" s="23"/>
      <c r="URH23" s="23"/>
      <c r="URI23" s="23"/>
      <c r="URJ23" s="23"/>
      <c r="URK23" s="23"/>
      <c r="URL23" s="23"/>
      <c r="URM23" s="23"/>
      <c r="URN23" s="23"/>
      <c r="URO23" s="23"/>
      <c r="URP23" s="23"/>
      <c r="URQ23" s="23"/>
      <c r="URR23" s="23"/>
      <c r="URS23" s="23"/>
      <c r="URT23" s="23"/>
      <c r="URU23" s="23"/>
      <c r="URV23" s="23"/>
      <c r="URW23" s="23"/>
      <c r="URX23" s="23"/>
      <c r="URY23" s="23"/>
      <c r="URZ23" s="23"/>
      <c r="USA23" s="23"/>
      <c r="USB23" s="23"/>
      <c r="USC23" s="23"/>
      <c r="USD23" s="23"/>
      <c r="USE23" s="23"/>
      <c r="USF23" s="23"/>
      <c r="USG23" s="23"/>
      <c r="USH23" s="23"/>
      <c r="USI23" s="23"/>
      <c r="USJ23" s="23"/>
      <c r="USK23" s="23"/>
      <c r="USL23" s="23"/>
      <c r="USM23" s="23"/>
      <c r="USN23" s="23"/>
      <c r="USO23" s="23"/>
      <c r="USP23" s="23"/>
      <c r="USQ23" s="23"/>
      <c r="USR23" s="23"/>
      <c r="USS23" s="23"/>
      <c r="UST23" s="23"/>
      <c r="USU23" s="23"/>
      <c r="USV23" s="23"/>
      <c r="USW23" s="23"/>
      <c r="USX23" s="23"/>
      <c r="USY23" s="23"/>
      <c r="USZ23" s="23"/>
      <c r="UTA23" s="23"/>
      <c r="UTB23" s="23"/>
      <c r="UTC23" s="23"/>
      <c r="UTD23" s="23"/>
      <c r="UTE23" s="23"/>
      <c r="UTF23" s="23"/>
      <c r="UTG23" s="23"/>
      <c r="UTH23" s="23"/>
      <c r="UTI23" s="23"/>
      <c r="UTJ23" s="23"/>
      <c r="UTK23" s="23"/>
      <c r="UTL23" s="23"/>
      <c r="UTM23" s="23"/>
      <c r="UTN23" s="23"/>
      <c r="UTO23" s="23"/>
      <c r="UTP23" s="23"/>
      <c r="UTQ23" s="23"/>
      <c r="UTR23" s="23"/>
      <c r="UTS23" s="23"/>
      <c r="UTT23" s="23"/>
      <c r="UTU23" s="23"/>
      <c r="UTV23" s="23"/>
      <c r="UTW23" s="23"/>
      <c r="UTX23" s="23"/>
      <c r="UTY23" s="23"/>
      <c r="UTZ23" s="23"/>
      <c r="UUA23" s="23"/>
      <c r="UUB23" s="23"/>
      <c r="UUC23" s="23"/>
      <c r="UUD23" s="23"/>
      <c r="UUE23" s="23"/>
      <c r="UUF23" s="23"/>
      <c r="UUG23" s="23"/>
      <c r="UUH23" s="23"/>
      <c r="UUI23" s="23"/>
      <c r="UUJ23" s="23"/>
      <c r="UUK23" s="23"/>
      <c r="UUL23" s="23"/>
      <c r="UUM23" s="23"/>
      <c r="UUN23" s="23"/>
      <c r="UUO23" s="23"/>
      <c r="UUP23" s="23"/>
      <c r="UUQ23" s="23"/>
      <c r="UUR23" s="23"/>
      <c r="UUS23" s="23"/>
      <c r="UUT23" s="23"/>
      <c r="UUU23" s="23"/>
      <c r="UUV23" s="23"/>
      <c r="UUW23" s="23"/>
      <c r="UUX23" s="23"/>
      <c r="UUY23" s="23"/>
      <c r="UUZ23" s="23"/>
      <c r="UVA23" s="23"/>
      <c r="UVB23" s="23"/>
      <c r="UVC23" s="23"/>
      <c r="UVD23" s="23"/>
      <c r="UVE23" s="23"/>
      <c r="UVF23" s="23"/>
      <c r="UVG23" s="23"/>
      <c r="UVH23" s="23"/>
      <c r="UVI23" s="23"/>
      <c r="UVJ23" s="23"/>
      <c r="UVK23" s="23"/>
      <c r="UVL23" s="23"/>
      <c r="UVM23" s="23"/>
      <c r="UVN23" s="23"/>
      <c r="UVO23" s="23"/>
      <c r="UVP23" s="23"/>
      <c r="UVQ23" s="23"/>
      <c r="UVR23" s="23"/>
      <c r="UVS23" s="23"/>
      <c r="UVT23" s="23"/>
      <c r="UVU23" s="23"/>
      <c r="UVV23" s="23"/>
      <c r="UVW23" s="23"/>
      <c r="UVX23" s="23"/>
      <c r="UVY23" s="23"/>
      <c r="UVZ23" s="23"/>
      <c r="UWA23" s="23"/>
      <c r="UWB23" s="23"/>
      <c r="UWC23" s="23"/>
      <c r="UWD23" s="23"/>
      <c r="UWE23" s="23"/>
      <c r="UWF23" s="23"/>
      <c r="UWG23" s="23"/>
      <c r="UWH23" s="23"/>
      <c r="UWI23" s="23"/>
      <c r="UWJ23" s="23"/>
      <c r="UWK23" s="23"/>
      <c r="UWL23" s="23"/>
      <c r="UWM23" s="23"/>
      <c r="UWN23" s="23"/>
      <c r="UWO23" s="23"/>
      <c r="UWP23" s="23"/>
      <c r="UWQ23" s="23"/>
      <c r="UWR23" s="23"/>
      <c r="UWS23" s="23"/>
      <c r="UWT23" s="23"/>
      <c r="UWU23" s="23"/>
      <c r="UWV23" s="23"/>
      <c r="UWW23" s="23"/>
      <c r="UWX23" s="23"/>
      <c r="UWY23" s="23"/>
      <c r="UWZ23" s="23"/>
      <c r="UXA23" s="23"/>
      <c r="UXB23" s="23"/>
      <c r="UXC23" s="23"/>
      <c r="UXD23" s="23"/>
      <c r="UXE23" s="23"/>
      <c r="UXF23" s="23"/>
      <c r="UXG23" s="23"/>
      <c r="UXH23" s="23"/>
      <c r="UXI23" s="23"/>
      <c r="UXJ23" s="23"/>
      <c r="UXK23" s="23"/>
      <c r="UXL23" s="23"/>
      <c r="UXM23" s="23"/>
      <c r="UXN23" s="23"/>
      <c r="UXO23" s="23"/>
      <c r="UXP23" s="23"/>
      <c r="UXQ23" s="23"/>
      <c r="UXR23" s="23"/>
      <c r="UXS23" s="23"/>
      <c r="UXT23" s="23"/>
      <c r="UXU23" s="23"/>
      <c r="UXV23" s="23"/>
      <c r="UXW23" s="23"/>
      <c r="UXX23" s="23"/>
      <c r="UXY23" s="23"/>
      <c r="UXZ23" s="23"/>
      <c r="UYA23" s="23"/>
      <c r="UYB23" s="23"/>
      <c r="UYC23" s="23"/>
      <c r="UYD23" s="23"/>
      <c r="UYE23" s="23"/>
      <c r="UYF23" s="23"/>
      <c r="UYG23" s="23"/>
      <c r="UYH23" s="23"/>
      <c r="UYI23" s="23"/>
      <c r="UYJ23" s="23"/>
      <c r="UYK23" s="23"/>
      <c r="UYL23" s="23"/>
      <c r="UYM23" s="23"/>
      <c r="UYN23" s="23"/>
      <c r="UYO23" s="23"/>
      <c r="UYP23" s="23"/>
      <c r="UYQ23" s="23"/>
      <c r="UYR23" s="23"/>
      <c r="UYS23" s="23"/>
      <c r="UYT23" s="23"/>
      <c r="UYU23" s="23"/>
      <c r="UYV23" s="23"/>
      <c r="UYW23" s="23"/>
      <c r="UYX23" s="23"/>
      <c r="UYY23" s="23"/>
      <c r="UYZ23" s="23"/>
      <c r="UZA23" s="23"/>
      <c r="UZB23" s="23"/>
      <c r="UZC23" s="23"/>
      <c r="UZD23" s="23"/>
      <c r="UZE23" s="23"/>
      <c r="UZF23" s="23"/>
      <c r="UZG23" s="23"/>
      <c r="UZH23" s="23"/>
      <c r="UZI23" s="23"/>
      <c r="UZJ23" s="23"/>
      <c r="UZK23" s="23"/>
      <c r="UZL23" s="23"/>
      <c r="UZM23" s="23"/>
      <c r="UZN23" s="23"/>
      <c r="UZO23" s="23"/>
      <c r="UZP23" s="23"/>
      <c r="UZQ23" s="23"/>
      <c r="UZR23" s="23"/>
      <c r="UZS23" s="23"/>
      <c r="UZT23" s="23"/>
      <c r="UZU23" s="23"/>
      <c r="UZV23" s="23"/>
      <c r="UZW23" s="23"/>
      <c r="UZX23" s="23"/>
      <c r="UZY23" s="23"/>
      <c r="UZZ23" s="23"/>
      <c r="VAA23" s="23"/>
      <c r="VAB23" s="23"/>
      <c r="VAC23" s="23"/>
      <c r="VAD23" s="23"/>
      <c r="VAE23" s="23"/>
      <c r="VAF23" s="23"/>
      <c r="VAG23" s="23"/>
      <c r="VAH23" s="23"/>
      <c r="VAI23" s="23"/>
      <c r="VAJ23" s="23"/>
      <c r="VAK23" s="23"/>
      <c r="VAL23" s="23"/>
      <c r="VAM23" s="23"/>
      <c r="VAN23" s="23"/>
      <c r="VAO23" s="23"/>
      <c r="VAP23" s="23"/>
      <c r="VAQ23" s="23"/>
      <c r="VAR23" s="23"/>
      <c r="VAS23" s="23"/>
      <c r="VAT23" s="23"/>
      <c r="VAU23" s="23"/>
      <c r="VAV23" s="23"/>
      <c r="VAW23" s="23"/>
      <c r="VAX23" s="23"/>
      <c r="VAY23" s="23"/>
      <c r="VAZ23" s="23"/>
      <c r="VBA23" s="23"/>
      <c r="VBB23" s="23"/>
      <c r="VBC23" s="23"/>
      <c r="VBD23" s="23"/>
      <c r="VBE23" s="23"/>
      <c r="VBF23" s="23"/>
      <c r="VBG23" s="23"/>
      <c r="VBH23" s="23"/>
      <c r="VBI23" s="23"/>
      <c r="VBJ23" s="23"/>
      <c r="VBK23" s="23"/>
      <c r="VBL23" s="23"/>
      <c r="VBM23" s="23"/>
      <c r="VBN23" s="23"/>
      <c r="VBO23" s="23"/>
      <c r="VBP23" s="23"/>
      <c r="VBQ23" s="23"/>
      <c r="VBR23" s="23"/>
      <c r="VBS23" s="23"/>
      <c r="VBT23" s="23"/>
      <c r="VBU23" s="23"/>
      <c r="VBV23" s="23"/>
      <c r="VBW23" s="23"/>
      <c r="VBX23" s="23"/>
      <c r="VBY23" s="23"/>
      <c r="VBZ23" s="23"/>
      <c r="VCA23" s="23"/>
      <c r="VCB23" s="23"/>
      <c r="VCC23" s="23"/>
      <c r="VCD23" s="23"/>
      <c r="VCE23" s="23"/>
      <c r="VCF23" s="23"/>
      <c r="VCG23" s="23"/>
      <c r="VCH23" s="23"/>
      <c r="VCI23" s="23"/>
      <c r="VCJ23" s="23"/>
      <c r="VCK23" s="23"/>
      <c r="VCL23" s="23"/>
      <c r="VCM23" s="23"/>
      <c r="VCN23" s="23"/>
      <c r="VCO23" s="23"/>
      <c r="VCP23" s="23"/>
      <c r="VCQ23" s="23"/>
      <c r="VCR23" s="23"/>
      <c r="VCS23" s="23"/>
      <c r="VCT23" s="23"/>
      <c r="VCU23" s="23"/>
      <c r="VCV23" s="23"/>
      <c r="VCW23" s="23"/>
      <c r="VCX23" s="23"/>
      <c r="VCY23" s="23"/>
      <c r="VCZ23" s="23"/>
      <c r="VDA23" s="23"/>
      <c r="VDB23" s="23"/>
      <c r="VDC23" s="23"/>
      <c r="VDD23" s="23"/>
      <c r="VDE23" s="23"/>
      <c r="VDF23" s="23"/>
      <c r="VDG23" s="23"/>
      <c r="VDH23" s="23"/>
      <c r="VDI23" s="23"/>
      <c r="VDJ23" s="23"/>
      <c r="VDK23" s="23"/>
      <c r="VDL23" s="23"/>
      <c r="VDM23" s="23"/>
      <c r="VDN23" s="23"/>
      <c r="VDO23" s="23"/>
      <c r="VDP23" s="23"/>
      <c r="VDQ23" s="23"/>
      <c r="VDR23" s="23"/>
      <c r="VDS23" s="23"/>
      <c r="VDT23" s="23"/>
      <c r="VDU23" s="23"/>
      <c r="VDV23" s="23"/>
      <c r="VDW23" s="23"/>
      <c r="VDX23" s="23"/>
      <c r="VDY23" s="23"/>
      <c r="VDZ23" s="23"/>
      <c r="VEA23" s="23"/>
      <c r="VEB23" s="23"/>
      <c r="VEC23" s="23"/>
      <c r="VED23" s="23"/>
      <c r="VEE23" s="23"/>
      <c r="VEF23" s="23"/>
      <c r="VEG23" s="23"/>
      <c r="VEH23" s="23"/>
      <c r="VEI23" s="23"/>
      <c r="VEJ23" s="23"/>
      <c r="VEK23" s="23"/>
      <c r="VEL23" s="23"/>
      <c r="VEM23" s="23"/>
      <c r="VEN23" s="23"/>
      <c r="VEO23" s="23"/>
      <c r="VEP23" s="23"/>
      <c r="VEQ23" s="23"/>
      <c r="VER23" s="23"/>
      <c r="VES23" s="23"/>
      <c r="VET23" s="23"/>
      <c r="VEU23" s="23"/>
      <c r="VEV23" s="23"/>
      <c r="VEW23" s="23"/>
      <c r="VEX23" s="23"/>
      <c r="VEY23" s="23"/>
      <c r="VEZ23" s="23"/>
      <c r="VFA23" s="23"/>
      <c r="VFB23" s="23"/>
      <c r="VFC23" s="23"/>
      <c r="VFD23" s="23"/>
      <c r="VFE23" s="23"/>
      <c r="VFF23" s="23"/>
      <c r="VFG23" s="23"/>
      <c r="VFH23" s="23"/>
      <c r="VFI23" s="23"/>
      <c r="VFJ23" s="23"/>
      <c r="VFK23" s="23"/>
      <c r="VFL23" s="23"/>
      <c r="VFM23" s="23"/>
      <c r="VFN23" s="23"/>
      <c r="VFO23" s="23"/>
      <c r="VFP23" s="23"/>
      <c r="VFQ23" s="23"/>
      <c r="VFR23" s="23"/>
      <c r="VFS23" s="23"/>
      <c r="VFT23" s="23"/>
      <c r="VFU23" s="23"/>
      <c r="VFV23" s="23"/>
      <c r="VFW23" s="23"/>
      <c r="VFX23" s="23"/>
      <c r="VFY23" s="23"/>
      <c r="VFZ23" s="23"/>
      <c r="VGA23" s="23"/>
      <c r="VGB23" s="23"/>
      <c r="VGC23" s="23"/>
      <c r="VGD23" s="23"/>
      <c r="VGE23" s="23"/>
      <c r="VGF23" s="23"/>
      <c r="VGG23" s="23"/>
      <c r="VGH23" s="23"/>
      <c r="VGI23" s="23"/>
      <c r="VGJ23" s="23"/>
      <c r="VGK23" s="23"/>
      <c r="VGL23" s="23"/>
      <c r="VGM23" s="23"/>
      <c r="VGN23" s="23"/>
      <c r="VGO23" s="23"/>
      <c r="VGP23" s="23"/>
      <c r="VGQ23" s="23"/>
      <c r="VGR23" s="23"/>
      <c r="VGS23" s="23"/>
      <c r="VGT23" s="23"/>
      <c r="VGU23" s="23"/>
      <c r="VGV23" s="23"/>
      <c r="VGW23" s="23"/>
      <c r="VGX23" s="23"/>
      <c r="VGY23" s="23"/>
      <c r="VGZ23" s="23"/>
      <c r="VHA23" s="23"/>
      <c r="VHB23" s="23"/>
      <c r="VHC23" s="23"/>
      <c r="VHD23" s="23"/>
      <c r="VHE23" s="23"/>
      <c r="VHF23" s="23"/>
      <c r="VHG23" s="23"/>
      <c r="VHH23" s="23"/>
      <c r="VHI23" s="23"/>
      <c r="VHJ23" s="23"/>
      <c r="VHK23" s="23"/>
      <c r="VHL23" s="23"/>
      <c r="VHM23" s="23"/>
      <c r="VHN23" s="23"/>
      <c r="VHO23" s="23"/>
      <c r="VHP23" s="23"/>
      <c r="VHQ23" s="23"/>
      <c r="VHR23" s="23"/>
      <c r="VHS23" s="23"/>
      <c r="VHT23" s="23"/>
      <c r="VHU23" s="23"/>
      <c r="VHV23" s="23"/>
      <c r="VHW23" s="23"/>
      <c r="VHX23" s="23"/>
      <c r="VHY23" s="23"/>
      <c r="VHZ23" s="23"/>
      <c r="VIA23" s="23"/>
      <c r="VIB23" s="23"/>
      <c r="VIC23" s="23"/>
      <c r="VID23" s="23"/>
      <c r="VIE23" s="23"/>
      <c r="VIF23" s="23"/>
      <c r="VIG23" s="23"/>
      <c r="VIH23" s="23"/>
      <c r="VII23" s="23"/>
      <c r="VIJ23" s="23"/>
      <c r="VIK23" s="23"/>
      <c r="VIL23" s="23"/>
      <c r="VIM23" s="23"/>
      <c r="VIN23" s="23"/>
      <c r="VIO23" s="23"/>
      <c r="VIP23" s="23"/>
      <c r="VIQ23" s="23"/>
      <c r="VIR23" s="23"/>
      <c r="VIS23" s="23"/>
      <c r="VIT23" s="23"/>
      <c r="VIU23" s="23"/>
      <c r="VIV23" s="23"/>
      <c r="VIW23" s="23"/>
      <c r="VIX23" s="23"/>
      <c r="VIY23" s="23"/>
      <c r="VIZ23" s="23"/>
      <c r="VJA23" s="23"/>
      <c r="VJB23" s="23"/>
      <c r="VJC23" s="23"/>
      <c r="VJD23" s="23"/>
      <c r="VJE23" s="23"/>
      <c r="VJF23" s="23"/>
      <c r="VJG23" s="23"/>
      <c r="VJH23" s="23"/>
      <c r="VJI23" s="23"/>
      <c r="VJJ23" s="23"/>
      <c r="VJK23" s="23"/>
      <c r="VJL23" s="23"/>
      <c r="VJM23" s="23"/>
      <c r="VJN23" s="23"/>
      <c r="VJO23" s="23"/>
      <c r="VJP23" s="23"/>
      <c r="VJQ23" s="23"/>
      <c r="VJR23" s="23"/>
      <c r="VJS23" s="23"/>
      <c r="VJT23" s="23"/>
      <c r="VJU23" s="23"/>
      <c r="VJV23" s="23"/>
      <c r="VJW23" s="23"/>
      <c r="VJX23" s="23"/>
      <c r="VJY23" s="23"/>
      <c r="VJZ23" s="23"/>
      <c r="VKA23" s="23"/>
      <c r="VKB23" s="23"/>
      <c r="VKC23" s="23"/>
      <c r="VKD23" s="23"/>
      <c r="VKE23" s="23"/>
      <c r="VKF23" s="23"/>
      <c r="VKG23" s="23"/>
      <c r="VKH23" s="23"/>
      <c r="VKI23" s="23"/>
      <c r="VKJ23" s="23"/>
      <c r="VKK23" s="23"/>
      <c r="VKL23" s="23"/>
      <c r="VKM23" s="23"/>
      <c r="VKN23" s="23"/>
      <c r="VKO23" s="23"/>
      <c r="VKP23" s="23"/>
      <c r="VKQ23" s="23"/>
      <c r="VKR23" s="23"/>
      <c r="VKS23" s="23"/>
      <c r="VKT23" s="23"/>
      <c r="VKU23" s="23"/>
      <c r="VKV23" s="23"/>
      <c r="VKW23" s="23"/>
      <c r="VKX23" s="23"/>
      <c r="VKY23" s="23"/>
      <c r="VKZ23" s="23"/>
      <c r="VLA23" s="23"/>
      <c r="VLB23" s="23"/>
      <c r="VLC23" s="23"/>
      <c r="VLD23" s="23"/>
      <c r="VLE23" s="23"/>
      <c r="VLF23" s="23"/>
      <c r="VLG23" s="23"/>
      <c r="VLH23" s="23"/>
      <c r="VLI23" s="23"/>
      <c r="VLJ23" s="23"/>
      <c r="VLK23" s="23"/>
      <c r="VLL23" s="23"/>
      <c r="VLM23" s="23"/>
      <c r="VLN23" s="23"/>
      <c r="VLO23" s="23"/>
      <c r="VLP23" s="23"/>
      <c r="VLQ23" s="23"/>
      <c r="VLR23" s="23"/>
      <c r="VLS23" s="23"/>
      <c r="VLT23" s="23"/>
      <c r="VLU23" s="23"/>
      <c r="VLV23" s="23"/>
      <c r="VLW23" s="23"/>
      <c r="VLX23" s="23"/>
      <c r="VLY23" s="23"/>
      <c r="VLZ23" s="23"/>
      <c r="VMA23" s="23"/>
      <c r="VMB23" s="23"/>
      <c r="VMC23" s="23"/>
      <c r="VMD23" s="23"/>
      <c r="VME23" s="23"/>
      <c r="VMF23" s="23"/>
      <c r="VMG23" s="23"/>
      <c r="VMH23" s="23"/>
      <c r="VMI23" s="23"/>
      <c r="VMJ23" s="23"/>
      <c r="VMK23" s="23"/>
      <c r="VML23" s="23"/>
      <c r="VMM23" s="23"/>
      <c r="VMN23" s="23"/>
      <c r="VMO23" s="23"/>
      <c r="VMP23" s="23"/>
      <c r="VMQ23" s="23"/>
      <c r="VMR23" s="23"/>
      <c r="VMS23" s="23"/>
      <c r="VMT23" s="23"/>
      <c r="VMU23" s="23"/>
      <c r="VMV23" s="23"/>
      <c r="VMW23" s="23"/>
      <c r="VMX23" s="23"/>
      <c r="VMY23" s="23"/>
      <c r="VMZ23" s="23"/>
      <c r="VNA23" s="23"/>
      <c r="VNB23" s="23"/>
      <c r="VNC23" s="23"/>
      <c r="VND23" s="23"/>
      <c r="VNE23" s="23"/>
      <c r="VNF23" s="23"/>
      <c r="VNG23" s="23"/>
      <c r="VNH23" s="23"/>
      <c r="VNI23" s="23"/>
      <c r="VNJ23" s="23"/>
      <c r="VNK23" s="23"/>
      <c r="VNL23" s="23"/>
      <c r="VNM23" s="23"/>
      <c r="VNN23" s="23"/>
      <c r="VNO23" s="23"/>
      <c r="VNP23" s="23"/>
      <c r="VNQ23" s="23"/>
      <c r="VNR23" s="23"/>
      <c r="VNS23" s="23"/>
      <c r="VNT23" s="23"/>
      <c r="VNU23" s="23"/>
      <c r="VNV23" s="23"/>
      <c r="VNW23" s="23"/>
      <c r="VNX23" s="23"/>
      <c r="VNY23" s="23"/>
      <c r="VNZ23" s="23"/>
      <c r="VOA23" s="23"/>
      <c r="VOB23" s="23"/>
      <c r="VOC23" s="23"/>
      <c r="VOD23" s="23"/>
      <c r="VOE23" s="23"/>
      <c r="VOF23" s="23"/>
      <c r="VOG23" s="23"/>
      <c r="VOH23" s="23"/>
      <c r="VOI23" s="23"/>
      <c r="VOJ23" s="23"/>
      <c r="VOK23" s="23"/>
      <c r="VOL23" s="23"/>
      <c r="VOM23" s="23"/>
      <c r="VON23" s="23"/>
      <c r="VOO23" s="23"/>
      <c r="VOP23" s="23"/>
      <c r="VOQ23" s="23"/>
      <c r="VOR23" s="23"/>
      <c r="VOS23" s="23"/>
      <c r="VOT23" s="23"/>
      <c r="VOU23" s="23"/>
      <c r="VOV23" s="23"/>
      <c r="VOW23" s="23"/>
      <c r="VOX23" s="23"/>
      <c r="VOY23" s="23"/>
      <c r="VOZ23" s="23"/>
      <c r="VPA23" s="23"/>
      <c r="VPB23" s="23"/>
      <c r="VPC23" s="23"/>
      <c r="VPD23" s="23"/>
      <c r="VPE23" s="23"/>
      <c r="VPF23" s="23"/>
      <c r="VPG23" s="23"/>
      <c r="VPH23" s="23"/>
      <c r="VPI23" s="23"/>
      <c r="VPJ23" s="23"/>
      <c r="VPK23" s="23"/>
      <c r="VPL23" s="23"/>
      <c r="VPM23" s="23"/>
      <c r="VPN23" s="23"/>
      <c r="VPO23" s="23"/>
      <c r="VPP23" s="23"/>
      <c r="VPQ23" s="23"/>
      <c r="VPR23" s="23"/>
      <c r="VPS23" s="23"/>
      <c r="VPT23" s="23"/>
      <c r="VPU23" s="23"/>
      <c r="VPV23" s="23"/>
      <c r="VPW23" s="23"/>
      <c r="VPX23" s="23"/>
      <c r="VPY23" s="23"/>
      <c r="VPZ23" s="23"/>
      <c r="VQA23" s="23"/>
      <c r="VQB23" s="23"/>
      <c r="VQC23" s="23"/>
      <c r="VQD23" s="23"/>
      <c r="VQE23" s="23"/>
      <c r="VQF23" s="23"/>
      <c r="VQG23" s="23"/>
      <c r="VQH23" s="23"/>
      <c r="VQI23" s="23"/>
      <c r="VQJ23" s="23"/>
      <c r="VQK23" s="23"/>
      <c r="VQL23" s="23"/>
      <c r="VQM23" s="23"/>
      <c r="VQN23" s="23"/>
      <c r="VQO23" s="23"/>
      <c r="VQP23" s="23"/>
      <c r="VQQ23" s="23"/>
      <c r="VQR23" s="23"/>
      <c r="VQS23" s="23"/>
      <c r="VQT23" s="23"/>
      <c r="VQU23" s="23"/>
      <c r="VQV23" s="23"/>
      <c r="VQW23" s="23"/>
      <c r="VQX23" s="23"/>
      <c r="VQY23" s="23"/>
      <c r="VQZ23" s="23"/>
      <c r="VRA23" s="23"/>
      <c r="VRB23" s="23"/>
      <c r="VRC23" s="23"/>
      <c r="VRD23" s="23"/>
      <c r="VRE23" s="23"/>
      <c r="VRF23" s="23"/>
      <c r="VRG23" s="23"/>
      <c r="VRH23" s="23"/>
      <c r="VRI23" s="23"/>
      <c r="VRJ23" s="23"/>
      <c r="VRK23" s="23"/>
      <c r="VRL23" s="23"/>
      <c r="VRM23" s="23"/>
      <c r="VRN23" s="23"/>
      <c r="VRO23" s="23"/>
      <c r="VRP23" s="23"/>
      <c r="VRQ23" s="23"/>
      <c r="VRR23" s="23"/>
      <c r="VRS23" s="23"/>
      <c r="VRT23" s="23"/>
      <c r="VRU23" s="23"/>
      <c r="VRV23" s="23"/>
      <c r="VRW23" s="23"/>
      <c r="VRX23" s="23"/>
      <c r="VRY23" s="23"/>
      <c r="VRZ23" s="23"/>
      <c r="VSA23" s="23"/>
      <c r="VSB23" s="23"/>
      <c r="VSC23" s="23"/>
      <c r="VSD23" s="23"/>
      <c r="VSE23" s="23"/>
      <c r="VSF23" s="23"/>
      <c r="VSG23" s="23"/>
      <c r="VSH23" s="23"/>
      <c r="VSI23" s="23"/>
      <c r="VSJ23" s="23"/>
      <c r="VSK23" s="23"/>
      <c r="VSL23" s="23"/>
      <c r="VSM23" s="23"/>
      <c r="VSN23" s="23"/>
      <c r="VSO23" s="23"/>
      <c r="VSP23" s="23"/>
      <c r="VSQ23" s="23"/>
      <c r="VSR23" s="23"/>
      <c r="VSS23" s="23"/>
      <c r="VST23" s="23"/>
      <c r="VSU23" s="23"/>
      <c r="VSV23" s="23"/>
      <c r="VSW23" s="23"/>
      <c r="VSX23" s="23"/>
      <c r="VSY23" s="23"/>
      <c r="VSZ23" s="23"/>
      <c r="VTA23" s="23"/>
      <c r="VTB23" s="23"/>
      <c r="VTC23" s="23"/>
      <c r="VTD23" s="23"/>
      <c r="VTE23" s="23"/>
      <c r="VTF23" s="23"/>
      <c r="VTG23" s="23"/>
      <c r="VTH23" s="23"/>
      <c r="VTI23" s="23"/>
      <c r="VTJ23" s="23"/>
      <c r="VTK23" s="23"/>
      <c r="VTL23" s="23"/>
      <c r="VTM23" s="23"/>
      <c r="VTN23" s="23"/>
      <c r="VTO23" s="23"/>
      <c r="VTP23" s="23"/>
      <c r="VTQ23" s="23"/>
      <c r="VTR23" s="23"/>
      <c r="VTS23" s="23"/>
      <c r="VTT23" s="23"/>
      <c r="VTU23" s="23"/>
      <c r="VTV23" s="23"/>
      <c r="VTW23" s="23"/>
      <c r="VTX23" s="23"/>
      <c r="VTY23" s="23"/>
      <c r="VTZ23" s="23"/>
      <c r="VUA23" s="23"/>
      <c r="VUB23" s="23"/>
      <c r="VUC23" s="23"/>
      <c r="VUD23" s="23"/>
      <c r="VUE23" s="23"/>
      <c r="VUF23" s="23"/>
      <c r="VUG23" s="23"/>
      <c r="VUH23" s="23"/>
      <c r="VUI23" s="23"/>
      <c r="VUJ23" s="23"/>
      <c r="VUK23" s="23"/>
      <c r="VUL23" s="23"/>
      <c r="VUM23" s="23"/>
      <c r="VUN23" s="23"/>
      <c r="VUO23" s="23"/>
      <c r="VUP23" s="23"/>
      <c r="VUQ23" s="23"/>
      <c r="VUR23" s="23"/>
      <c r="VUS23" s="23"/>
      <c r="VUT23" s="23"/>
      <c r="VUU23" s="23"/>
      <c r="VUV23" s="23"/>
      <c r="VUW23" s="23"/>
      <c r="VUX23" s="23"/>
      <c r="VUY23" s="23"/>
      <c r="VUZ23" s="23"/>
      <c r="VVA23" s="23"/>
      <c r="VVB23" s="23"/>
      <c r="VVC23" s="23"/>
      <c r="VVD23" s="23"/>
      <c r="VVE23" s="23"/>
      <c r="VVF23" s="23"/>
      <c r="VVG23" s="23"/>
      <c r="VVH23" s="23"/>
      <c r="VVI23" s="23"/>
      <c r="VVJ23" s="23"/>
      <c r="VVK23" s="23"/>
      <c r="VVL23" s="23"/>
      <c r="VVM23" s="23"/>
      <c r="VVN23" s="23"/>
      <c r="VVO23" s="23"/>
      <c r="VVP23" s="23"/>
      <c r="VVQ23" s="23"/>
      <c r="VVR23" s="23"/>
      <c r="VVS23" s="23"/>
      <c r="VVT23" s="23"/>
      <c r="VVU23" s="23"/>
      <c r="VVV23" s="23"/>
      <c r="VVW23" s="23"/>
      <c r="VVX23" s="23"/>
      <c r="VVY23" s="23"/>
      <c r="VVZ23" s="23"/>
      <c r="VWA23" s="23"/>
      <c r="VWB23" s="23"/>
      <c r="VWC23" s="23"/>
      <c r="VWD23" s="23"/>
      <c r="VWE23" s="23"/>
      <c r="VWF23" s="23"/>
      <c r="VWG23" s="23"/>
      <c r="VWH23" s="23"/>
      <c r="VWI23" s="23"/>
      <c r="VWJ23" s="23"/>
      <c r="VWK23" s="23"/>
      <c r="VWL23" s="23"/>
      <c r="VWM23" s="23"/>
      <c r="VWN23" s="23"/>
      <c r="VWO23" s="23"/>
      <c r="VWP23" s="23"/>
      <c r="VWQ23" s="23"/>
      <c r="VWR23" s="23"/>
      <c r="VWS23" s="23"/>
      <c r="VWT23" s="23"/>
      <c r="VWU23" s="23"/>
      <c r="VWV23" s="23"/>
      <c r="VWW23" s="23"/>
      <c r="VWX23" s="23"/>
      <c r="VWY23" s="23"/>
      <c r="VWZ23" s="23"/>
      <c r="VXA23" s="23"/>
      <c r="VXB23" s="23"/>
      <c r="VXC23" s="23"/>
      <c r="VXD23" s="23"/>
      <c r="VXE23" s="23"/>
      <c r="VXF23" s="23"/>
      <c r="VXG23" s="23"/>
      <c r="VXH23" s="23"/>
      <c r="VXI23" s="23"/>
      <c r="VXJ23" s="23"/>
      <c r="VXK23" s="23"/>
      <c r="VXL23" s="23"/>
      <c r="VXM23" s="23"/>
      <c r="VXN23" s="23"/>
      <c r="VXO23" s="23"/>
      <c r="VXP23" s="23"/>
      <c r="VXQ23" s="23"/>
      <c r="VXR23" s="23"/>
      <c r="VXS23" s="23"/>
      <c r="VXT23" s="23"/>
      <c r="VXU23" s="23"/>
      <c r="VXV23" s="23"/>
      <c r="VXW23" s="23"/>
      <c r="VXX23" s="23"/>
      <c r="VXY23" s="23"/>
      <c r="VXZ23" s="23"/>
      <c r="VYA23" s="23"/>
      <c r="VYB23" s="23"/>
      <c r="VYC23" s="23"/>
      <c r="VYD23" s="23"/>
      <c r="VYE23" s="23"/>
      <c r="VYF23" s="23"/>
      <c r="VYG23" s="23"/>
      <c r="VYH23" s="23"/>
      <c r="VYI23" s="23"/>
      <c r="VYJ23" s="23"/>
      <c r="VYK23" s="23"/>
      <c r="VYL23" s="23"/>
      <c r="VYM23" s="23"/>
      <c r="VYN23" s="23"/>
      <c r="VYO23" s="23"/>
      <c r="VYP23" s="23"/>
      <c r="VYQ23" s="23"/>
      <c r="VYR23" s="23"/>
      <c r="VYS23" s="23"/>
      <c r="VYT23" s="23"/>
      <c r="VYU23" s="23"/>
      <c r="VYV23" s="23"/>
      <c r="VYW23" s="23"/>
      <c r="VYX23" s="23"/>
      <c r="VYY23" s="23"/>
      <c r="VYZ23" s="23"/>
      <c r="VZA23" s="23"/>
      <c r="VZB23" s="23"/>
      <c r="VZC23" s="23"/>
      <c r="VZD23" s="23"/>
      <c r="VZE23" s="23"/>
      <c r="VZF23" s="23"/>
      <c r="VZG23" s="23"/>
      <c r="VZH23" s="23"/>
      <c r="VZI23" s="23"/>
      <c r="VZJ23" s="23"/>
      <c r="VZK23" s="23"/>
      <c r="VZL23" s="23"/>
      <c r="VZM23" s="23"/>
      <c r="VZN23" s="23"/>
      <c r="VZO23" s="23"/>
      <c r="VZP23" s="23"/>
      <c r="VZQ23" s="23"/>
      <c r="VZR23" s="23"/>
      <c r="VZS23" s="23"/>
      <c r="VZT23" s="23"/>
      <c r="VZU23" s="23"/>
      <c r="VZV23" s="23"/>
      <c r="VZW23" s="23"/>
      <c r="VZX23" s="23"/>
      <c r="VZY23" s="23"/>
      <c r="VZZ23" s="23"/>
      <c r="WAA23" s="23"/>
      <c r="WAB23" s="23"/>
      <c r="WAC23" s="23"/>
      <c r="WAD23" s="23"/>
      <c r="WAE23" s="23"/>
      <c r="WAF23" s="23"/>
      <c r="WAG23" s="23"/>
      <c r="WAH23" s="23"/>
      <c r="WAI23" s="23"/>
      <c r="WAJ23" s="23"/>
      <c r="WAK23" s="23"/>
      <c r="WAL23" s="23"/>
      <c r="WAM23" s="23"/>
      <c r="WAN23" s="23"/>
      <c r="WAO23" s="23"/>
      <c r="WAP23" s="23"/>
      <c r="WAQ23" s="23"/>
      <c r="WAR23" s="23"/>
      <c r="WAS23" s="23"/>
      <c r="WAT23" s="23"/>
      <c r="WAU23" s="23"/>
      <c r="WAV23" s="23"/>
      <c r="WAW23" s="23"/>
      <c r="WAX23" s="23"/>
      <c r="WAY23" s="23"/>
      <c r="WAZ23" s="23"/>
      <c r="WBA23" s="23"/>
      <c r="WBB23" s="23"/>
      <c r="WBC23" s="23"/>
      <c r="WBD23" s="23"/>
      <c r="WBE23" s="23"/>
      <c r="WBF23" s="23"/>
      <c r="WBG23" s="23"/>
      <c r="WBH23" s="23"/>
      <c r="WBI23" s="23"/>
      <c r="WBJ23" s="23"/>
      <c r="WBK23" s="23"/>
      <c r="WBL23" s="23"/>
      <c r="WBM23" s="23"/>
      <c r="WBN23" s="23"/>
      <c r="WBO23" s="23"/>
      <c r="WBP23" s="23"/>
      <c r="WBQ23" s="23"/>
      <c r="WBR23" s="23"/>
      <c r="WBS23" s="23"/>
      <c r="WBT23" s="23"/>
      <c r="WBU23" s="23"/>
      <c r="WBV23" s="23"/>
      <c r="WBW23" s="23"/>
      <c r="WBX23" s="23"/>
      <c r="WBY23" s="23"/>
      <c r="WBZ23" s="23"/>
      <c r="WCA23" s="23"/>
      <c r="WCB23" s="23"/>
      <c r="WCC23" s="23"/>
      <c r="WCD23" s="23"/>
      <c r="WCE23" s="23"/>
      <c r="WCF23" s="23"/>
      <c r="WCG23" s="23"/>
      <c r="WCH23" s="23"/>
      <c r="WCI23" s="23"/>
      <c r="WCJ23" s="23"/>
      <c r="WCK23" s="23"/>
      <c r="WCL23" s="23"/>
      <c r="WCM23" s="23"/>
      <c r="WCN23" s="23"/>
      <c r="WCO23" s="23"/>
      <c r="WCP23" s="23"/>
      <c r="WCQ23" s="23"/>
      <c r="WCR23" s="23"/>
      <c r="WCS23" s="23"/>
      <c r="WCT23" s="23"/>
      <c r="WCU23" s="23"/>
      <c r="WCV23" s="23"/>
      <c r="WCW23" s="23"/>
      <c r="WCX23" s="23"/>
      <c r="WCY23" s="23"/>
      <c r="WCZ23" s="23"/>
      <c r="WDA23" s="23"/>
      <c r="WDB23" s="23"/>
      <c r="WDC23" s="23"/>
      <c r="WDD23" s="23"/>
      <c r="WDE23" s="23"/>
      <c r="WDF23" s="23"/>
      <c r="WDG23" s="23"/>
      <c r="WDH23" s="23"/>
      <c r="WDI23" s="23"/>
      <c r="WDJ23" s="23"/>
      <c r="WDK23" s="23"/>
      <c r="WDL23" s="23"/>
      <c r="WDM23" s="23"/>
      <c r="WDN23" s="23"/>
      <c r="WDO23" s="23"/>
      <c r="WDP23" s="23"/>
      <c r="WDQ23" s="23"/>
      <c r="WDR23" s="23"/>
      <c r="WDS23" s="23"/>
      <c r="WDT23" s="23"/>
      <c r="WDU23" s="23"/>
      <c r="WDV23" s="23"/>
      <c r="WDW23" s="23"/>
      <c r="WDX23" s="23"/>
      <c r="WDY23" s="23"/>
      <c r="WDZ23" s="23"/>
      <c r="WEA23" s="23"/>
      <c r="WEB23" s="23"/>
      <c r="WEC23" s="23"/>
      <c r="WED23" s="23"/>
      <c r="WEE23" s="23"/>
      <c r="WEF23" s="23"/>
      <c r="WEG23" s="23"/>
      <c r="WEH23" s="23"/>
      <c r="WEI23" s="23"/>
      <c r="WEJ23" s="23"/>
      <c r="WEK23" s="23"/>
      <c r="WEL23" s="23"/>
      <c r="WEM23" s="23"/>
      <c r="WEN23" s="23"/>
      <c r="WEO23" s="23"/>
      <c r="WEP23" s="23"/>
      <c r="WEQ23" s="23"/>
      <c r="WER23" s="23"/>
      <c r="WES23" s="23"/>
      <c r="WET23" s="23"/>
      <c r="WEU23" s="23"/>
      <c r="WEV23" s="23"/>
      <c r="WEW23" s="23"/>
      <c r="WEX23" s="23"/>
      <c r="WEY23" s="23"/>
      <c r="WEZ23" s="23"/>
      <c r="WFA23" s="23"/>
      <c r="WFB23" s="23"/>
      <c r="WFC23" s="23"/>
      <c r="WFD23" s="23"/>
      <c r="WFE23" s="23"/>
      <c r="WFF23" s="23"/>
      <c r="WFG23" s="23"/>
      <c r="WFH23" s="23"/>
      <c r="WFI23" s="23"/>
      <c r="WFJ23" s="23"/>
      <c r="WFK23" s="23"/>
      <c r="WFL23" s="23"/>
      <c r="WFM23" s="23"/>
      <c r="WFN23" s="23"/>
      <c r="WFO23" s="23"/>
      <c r="WFP23" s="23"/>
      <c r="WFQ23" s="23"/>
      <c r="WFR23" s="23"/>
      <c r="WFS23" s="23"/>
      <c r="WFT23" s="23"/>
      <c r="WFU23" s="23"/>
      <c r="WFV23" s="23"/>
      <c r="WFW23" s="23"/>
      <c r="WFX23" s="23"/>
      <c r="WFY23" s="23"/>
      <c r="WFZ23" s="23"/>
      <c r="WGA23" s="23"/>
      <c r="WGB23" s="23"/>
      <c r="WGC23" s="23"/>
      <c r="WGD23" s="23"/>
      <c r="WGE23" s="23"/>
      <c r="WGF23" s="23"/>
      <c r="WGG23" s="23"/>
      <c r="WGH23" s="23"/>
      <c r="WGI23" s="23"/>
      <c r="WGJ23" s="23"/>
      <c r="WGK23" s="23"/>
      <c r="WGL23" s="23"/>
      <c r="WGM23" s="23"/>
      <c r="WGN23" s="23"/>
      <c r="WGO23" s="23"/>
      <c r="WGP23" s="23"/>
      <c r="WGQ23" s="23"/>
      <c r="WGR23" s="23"/>
      <c r="WGS23" s="23"/>
      <c r="WGT23" s="23"/>
      <c r="WGU23" s="23"/>
      <c r="WGV23" s="23"/>
      <c r="WGW23" s="23"/>
      <c r="WGX23" s="23"/>
      <c r="WGY23" s="23"/>
      <c r="WGZ23" s="23"/>
      <c r="WHA23" s="23"/>
      <c r="WHB23" s="23"/>
      <c r="WHC23" s="23"/>
      <c r="WHD23" s="23"/>
      <c r="WHE23" s="23"/>
      <c r="WHF23" s="23"/>
      <c r="WHG23" s="23"/>
      <c r="WHH23" s="23"/>
      <c r="WHI23" s="23"/>
      <c r="WHJ23" s="23"/>
      <c r="WHK23" s="23"/>
      <c r="WHL23" s="23"/>
      <c r="WHM23" s="23"/>
      <c r="WHN23" s="23"/>
      <c r="WHO23" s="23"/>
      <c r="WHP23" s="23"/>
      <c r="WHQ23" s="23"/>
      <c r="WHR23" s="23"/>
      <c r="WHS23" s="23"/>
      <c r="WHT23" s="23"/>
      <c r="WHU23" s="23"/>
      <c r="WHV23" s="23"/>
      <c r="WHW23" s="23"/>
      <c r="WHX23" s="23"/>
      <c r="WHY23" s="23"/>
      <c r="WHZ23" s="23"/>
      <c r="WIA23" s="23"/>
      <c r="WIB23" s="23"/>
      <c r="WIC23" s="23"/>
      <c r="WID23" s="23"/>
      <c r="WIE23" s="23"/>
      <c r="WIF23" s="23"/>
      <c r="WIG23" s="23"/>
      <c r="WIH23" s="23"/>
      <c r="WII23" s="23"/>
      <c r="WIJ23" s="23"/>
      <c r="WIK23" s="23"/>
      <c r="WIL23" s="23"/>
      <c r="WIM23" s="23"/>
      <c r="WIN23" s="23"/>
      <c r="WIO23" s="23"/>
      <c r="WIP23" s="23"/>
      <c r="WIQ23" s="23"/>
      <c r="WIR23" s="23"/>
      <c r="WIS23" s="23"/>
      <c r="WIT23" s="23"/>
      <c r="WIU23" s="23"/>
      <c r="WIV23" s="23"/>
      <c r="WIW23" s="23"/>
      <c r="WIX23" s="23"/>
      <c r="WIY23" s="23"/>
      <c r="WIZ23" s="23"/>
      <c r="WJA23" s="23"/>
      <c r="WJB23" s="23"/>
      <c r="WJC23" s="23"/>
      <c r="WJD23" s="23"/>
      <c r="WJE23" s="23"/>
      <c r="WJF23" s="23"/>
      <c r="WJG23" s="23"/>
      <c r="WJH23" s="23"/>
      <c r="WJI23" s="23"/>
      <c r="WJJ23" s="23"/>
      <c r="WJK23" s="23"/>
      <c r="WJL23" s="23"/>
      <c r="WJM23" s="23"/>
      <c r="WJN23" s="23"/>
      <c r="WJO23" s="23"/>
      <c r="WJP23" s="23"/>
      <c r="WJQ23" s="23"/>
      <c r="WJR23" s="23"/>
      <c r="WJS23" s="23"/>
      <c r="WJT23" s="23"/>
      <c r="WJU23" s="23"/>
      <c r="WJV23" s="23"/>
      <c r="WJW23" s="23"/>
      <c r="WJX23" s="23"/>
      <c r="WJY23" s="23"/>
      <c r="WJZ23" s="23"/>
      <c r="WKA23" s="23"/>
      <c r="WKB23" s="23"/>
      <c r="WKC23" s="23"/>
      <c r="WKD23" s="23"/>
      <c r="WKE23" s="23"/>
      <c r="WKF23" s="23"/>
      <c r="WKG23" s="23"/>
      <c r="WKH23" s="23"/>
      <c r="WKI23" s="23"/>
      <c r="WKJ23" s="23"/>
      <c r="WKK23" s="23"/>
      <c r="WKL23" s="23"/>
      <c r="WKM23" s="23"/>
      <c r="WKN23" s="23"/>
      <c r="WKO23" s="23"/>
      <c r="WKP23" s="23"/>
      <c r="WKQ23" s="23"/>
      <c r="WKR23" s="23"/>
      <c r="WKS23" s="23"/>
      <c r="WKT23" s="23"/>
      <c r="WKU23" s="23"/>
      <c r="WKV23" s="23"/>
      <c r="WKW23" s="23"/>
      <c r="WKX23" s="23"/>
      <c r="WKY23" s="23"/>
      <c r="WKZ23" s="23"/>
      <c r="WLA23" s="23"/>
      <c r="WLB23" s="23"/>
      <c r="WLC23" s="23"/>
      <c r="WLD23" s="23"/>
      <c r="WLE23" s="23"/>
      <c r="WLF23" s="23"/>
      <c r="WLG23" s="23"/>
      <c r="WLH23" s="23"/>
      <c r="WLI23" s="23"/>
      <c r="WLJ23" s="23"/>
      <c r="WLK23" s="23"/>
      <c r="WLL23" s="23"/>
      <c r="WLM23" s="23"/>
      <c r="WLN23" s="23"/>
      <c r="WLO23" s="23"/>
      <c r="WLP23" s="23"/>
      <c r="WLQ23" s="23"/>
      <c r="WLR23" s="23"/>
      <c r="WLS23" s="23"/>
      <c r="WLT23" s="23"/>
      <c r="WLU23" s="23"/>
      <c r="WLV23" s="23"/>
      <c r="WLW23" s="23"/>
      <c r="WLX23" s="23"/>
      <c r="WLY23" s="23"/>
      <c r="WLZ23" s="23"/>
      <c r="WMA23" s="23"/>
      <c r="WMB23" s="23"/>
      <c r="WMC23" s="23"/>
      <c r="WMD23" s="23"/>
      <c r="WME23" s="23"/>
      <c r="WMF23" s="23"/>
      <c r="WMG23" s="23"/>
      <c r="WMH23" s="23"/>
      <c r="WMI23" s="23"/>
      <c r="WMJ23" s="23"/>
      <c r="WMK23" s="23"/>
      <c r="WML23" s="23"/>
      <c r="WMM23" s="23"/>
      <c r="WMN23" s="23"/>
      <c r="WMO23" s="23"/>
      <c r="WMP23" s="23"/>
      <c r="WMQ23" s="23"/>
      <c r="WMR23" s="23"/>
      <c r="WMS23" s="23"/>
      <c r="WMT23" s="23"/>
      <c r="WMU23" s="23"/>
      <c r="WMV23" s="23"/>
      <c r="WMW23" s="23"/>
      <c r="WMX23" s="23"/>
      <c r="WMY23" s="23"/>
      <c r="WMZ23" s="23"/>
      <c r="WNA23" s="23"/>
      <c r="WNB23" s="23"/>
      <c r="WNC23" s="23"/>
      <c r="WND23" s="23"/>
      <c r="WNE23" s="23"/>
      <c r="WNF23" s="23"/>
      <c r="WNG23" s="23"/>
      <c r="WNH23" s="23"/>
      <c r="WNI23" s="23"/>
      <c r="WNJ23" s="23"/>
      <c r="WNK23" s="23"/>
      <c r="WNL23" s="23"/>
      <c r="WNM23" s="23"/>
      <c r="WNN23" s="23"/>
      <c r="WNO23" s="23"/>
      <c r="WNP23" s="23"/>
      <c r="WNQ23" s="23"/>
      <c r="WNR23" s="23"/>
      <c r="WNS23" s="23"/>
      <c r="WNT23" s="23"/>
      <c r="WNU23" s="23"/>
      <c r="WNV23" s="23"/>
      <c r="WNW23" s="23"/>
      <c r="WNX23" s="23"/>
      <c r="WNY23" s="23"/>
      <c r="WNZ23" s="23"/>
      <c r="WOA23" s="23"/>
      <c r="WOB23" s="23"/>
      <c r="WOC23" s="23"/>
      <c r="WOD23" s="23"/>
      <c r="WOE23" s="23"/>
      <c r="WOF23" s="23"/>
      <c r="WOG23" s="23"/>
      <c r="WOH23" s="23"/>
      <c r="WOI23" s="23"/>
      <c r="WOJ23" s="23"/>
      <c r="WOK23" s="23"/>
      <c r="WOL23" s="23"/>
      <c r="WOM23" s="23"/>
      <c r="WON23" s="23"/>
      <c r="WOO23" s="23"/>
      <c r="WOP23" s="23"/>
      <c r="WOQ23" s="23"/>
      <c r="WOR23" s="23"/>
      <c r="WOS23" s="23"/>
      <c r="WOT23" s="23"/>
      <c r="WOU23" s="23"/>
      <c r="WOV23" s="23"/>
      <c r="WOW23" s="23"/>
      <c r="WOX23" s="23"/>
      <c r="WOY23" s="23"/>
      <c r="WOZ23" s="23"/>
      <c r="WPA23" s="23"/>
      <c r="WPB23" s="23"/>
      <c r="WPC23" s="23"/>
      <c r="WPD23" s="23"/>
      <c r="WPE23" s="23"/>
      <c r="WPF23" s="23"/>
      <c r="WPG23" s="23"/>
      <c r="WPH23" s="23"/>
      <c r="WPI23" s="23"/>
      <c r="WPJ23" s="23"/>
      <c r="WPK23" s="23"/>
      <c r="WPL23" s="23"/>
      <c r="WPM23" s="23"/>
      <c r="WPN23" s="23"/>
      <c r="WPO23" s="23"/>
      <c r="WPP23" s="23"/>
      <c r="WPQ23" s="23"/>
      <c r="WPR23" s="23"/>
      <c r="WPS23" s="23"/>
      <c r="WPT23" s="23"/>
      <c r="WPU23" s="23"/>
      <c r="WPV23" s="23"/>
      <c r="WPW23" s="23"/>
      <c r="WPX23" s="23"/>
      <c r="WPY23" s="23"/>
      <c r="WPZ23" s="23"/>
      <c r="WQA23" s="23"/>
      <c r="WQB23" s="23"/>
      <c r="WQC23" s="23"/>
      <c r="WQD23" s="23"/>
      <c r="WQE23" s="23"/>
      <c r="WQF23" s="23"/>
      <c r="WQG23" s="23"/>
      <c r="WQH23" s="23"/>
      <c r="WQI23" s="23"/>
      <c r="WQJ23" s="23"/>
      <c r="WQK23" s="23"/>
      <c r="WQL23" s="23"/>
      <c r="WQM23" s="23"/>
      <c r="WQN23" s="23"/>
      <c r="WQO23" s="23"/>
      <c r="WQP23" s="23"/>
      <c r="WQQ23" s="23"/>
      <c r="WQR23" s="23"/>
      <c r="WQS23" s="23"/>
      <c r="WQT23" s="23"/>
      <c r="WQU23" s="23"/>
      <c r="WQV23" s="23"/>
      <c r="WQW23" s="23"/>
      <c r="WQX23" s="23"/>
      <c r="WQY23" s="23"/>
      <c r="WQZ23" s="23"/>
      <c r="WRA23" s="23"/>
      <c r="WRB23" s="23"/>
      <c r="WRC23" s="23"/>
      <c r="WRD23" s="23"/>
      <c r="WRE23" s="23"/>
      <c r="WRF23" s="23"/>
      <c r="WRG23" s="23"/>
      <c r="WRH23" s="23"/>
      <c r="WRI23" s="23"/>
      <c r="WRJ23" s="23"/>
      <c r="WRK23" s="23"/>
      <c r="WRL23" s="23"/>
      <c r="WRM23" s="23"/>
      <c r="WRN23" s="23"/>
      <c r="WRO23" s="23"/>
      <c r="WRP23" s="23"/>
      <c r="WRQ23" s="23"/>
      <c r="WRR23" s="23"/>
      <c r="WRS23" s="23"/>
      <c r="WRT23" s="23"/>
      <c r="WRU23" s="23"/>
      <c r="WRV23" s="23"/>
      <c r="WRW23" s="23"/>
      <c r="WRX23" s="23"/>
      <c r="WRY23" s="23"/>
      <c r="WRZ23" s="23"/>
      <c r="WSA23" s="23"/>
      <c r="WSB23" s="23"/>
      <c r="WSC23" s="23"/>
      <c r="WSD23" s="23"/>
      <c r="WSE23" s="23"/>
      <c r="WSF23" s="23"/>
      <c r="WSG23" s="23"/>
      <c r="WSH23" s="23"/>
      <c r="WSI23" s="23"/>
      <c r="WSJ23" s="23"/>
      <c r="WSK23" s="23"/>
      <c r="WSL23" s="23"/>
      <c r="WSM23" s="23"/>
      <c r="WSN23" s="23"/>
      <c r="WSO23" s="23"/>
      <c r="WSP23" s="23"/>
      <c r="WSQ23" s="23"/>
      <c r="WSR23" s="23"/>
      <c r="WSS23" s="23"/>
      <c r="WST23" s="23"/>
      <c r="WSU23" s="23"/>
      <c r="WSV23" s="23"/>
      <c r="WSW23" s="23"/>
      <c r="WSX23" s="23"/>
      <c r="WSY23" s="23"/>
      <c r="WSZ23" s="23"/>
      <c r="WTA23" s="23"/>
      <c r="WTB23" s="23"/>
      <c r="WTC23" s="23"/>
      <c r="WTD23" s="23"/>
      <c r="WTE23" s="23"/>
      <c r="WTF23" s="23"/>
      <c r="WTG23" s="23"/>
      <c r="WTH23" s="23"/>
      <c r="WTI23" s="23"/>
      <c r="WTJ23" s="23"/>
      <c r="WTK23" s="23"/>
      <c r="WTL23" s="23"/>
      <c r="WTM23" s="23"/>
      <c r="WTN23" s="23"/>
      <c r="WTO23" s="23"/>
      <c r="WTP23" s="23"/>
      <c r="WTQ23" s="23"/>
      <c r="WTR23" s="23"/>
      <c r="WTS23" s="23"/>
      <c r="WTT23" s="23"/>
      <c r="WTU23" s="23"/>
      <c r="WTV23" s="23"/>
      <c r="WTW23" s="23"/>
      <c r="WTX23" s="23"/>
      <c r="WTY23" s="23"/>
      <c r="WTZ23" s="23"/>
      <c r="WUA23" s="23"/>
      <c r="WUB23" s="23"/>
      <c r="WUC23" s="23"/>
      <c r="WUD23" s="23"/>
      <c r="WUE23" s="23"/>
      <c r="WUF23" s="23"/>
      <c r="WUG23" s="23"/>
      <c r="WUH23" s="23"/>
      <c r="WUI23" s="23"/>
      <c r="WUJ23" s="23"/>
      <c r="WUK23" s="23"/>
      <c r="WUL23" s="23"/>
      <c r="WUM23" s="23"/>
      <c r="WUN23" s="23"/>
      <c r="WUO23" s="23"/>
      <c r="WUP23" s="23"/>
      <c r="WUQ23" s="23"/>
      <c r="WUR23" s="23"/>
      <c r="WUS23" s="23"/>
      <c r="WUT23" s="23"/>
      <c r="WUU23" s="23"/>
      <c r="WUV23" s="23"/>
      <c r="WUW23" s="23"/>
      <c r="WUX23" s="23"/>
      <c r="WUY23" s="23"/>
      <c r="WUZ23" s="23"/>
      <c r="WVA23" s="23"/>
      <c r="WVB23" s="23"/>
      <c r="WVC23" s="23"/>
      <c r="WVD23" s="23"/>
      <c r="WVE23" s="23"/>
      <c r="WVF23" s="23"/>
      <c r="WVG23" s="23"/>
      <c r="WVH23" s="23"/>
      <c r="WVI23" s="23"/>
      <c r="WVJ23" s="23"/>
      <c r="WVK23" s="23"/>
      <c r="WVL23" s="23"/>
      <c r="WVM23" s="23"/>
      <c r="WVN23" s="23"/>
      <c r="WVO23" s="23"/>
      <c r="WVP23" s="23"/>
      <c r="WVQ23" s="23"/>
      <c r="WVR23" s="23"/>
      <c r="WVS23" s="23"/>
      <c r="WVT23" s="23"/>
      <c r="WVU23" s="23"/>
      <c r="WVV23" s="23"/>
      <c r="WVW23" s="23"/>
      <c r="WVX23" s="23"/>
      <c r="WVY23" s="23"/>
      <c r="WVZ23" s="23"/>
      <c r="WWA23" s="23"/>
      <c r="WWB23" s="23"/>
      <c r="WWC23" s="23"/>
      <c r="WWD23" s="23"/>
      <c r="WWE23" s="23"/>
      <c r="WWF23" s="23"/>
      <c r="WWG23" s="23"/>
      <c r="WWH23" s="23"/>
      <c r="WWI23" s="23"/>
      <c r="WWJ23" s="23"/>
      <c r="WWK23" s="23"/>
      <c r="WWL23" s="23"/>
      <c r="WWM23" s="23"/>
      <c r="WWN23" s="23"/>
      <c r="WWO23" s="23"/>
      <c r="WWP23" s="23"/>
      <c r="WWQ23" s="23"/>
      <c r="WWR23" s="23"/>
      <c r="WWS23" s="23"/>
      <c r="WWT23" s="23"/>
      <c r="WWU23" s="23"/>
      <c r="WWV23" s="23"/>
      <c r="WWW23" s="23"/>
      <c r="WWX23" s="23"/>
      <c r="WWY23" s="23"/>
      <c r="WWZ23" s="23"/>
      <c r="WXA23" s="23"/>
      <c r="WXB23" s="23"/>
      <c r="WXC23" s="23"/>
      <c r="WXD23" s="23"/>
      <c r="WXE23" s="23"/>
      <c r="WXF23" s="23"/>
      <c r="WXG23" s="23"/>
      <c r="WXH23" s="23"/>
      <c r="WXI23" s="23"/>
      <c r="WXJ23" s="23"/>
      <c r="WXK23" s="23"/>
      <c r="WXL23" s="23"/>
      <c r="WXM23" s="23"/>
      <c r="WXN23" s="23"/>
      <c r="WXO23" s="23"/>
      <c r="WXP23" s="23"/>
      <c r="WXQ23" s="23"/>
      <c r="WXR23" s="23"/>
      <c r="WXS23" s="23"/>
      <c r="WXT23" s="23"/>
      <c r="WXU23" s="23"/>
      <c r="WXV23" s="23"/>
      <c r="WXW23" s="23"/>
      <c r="WXX23" s="23"/>
      <c r="WXY23" s="23"/>
      <c r="WXZ23" s="23"/>
      <c r="WYA23" s="23"/>
      <c r="WYB23" s="23"/>
      <c r="WYC23" s="23"/>
      <c r="WYD23" s="23"/>
      <c r="WYE23" s="23"/>
      <c r="WYF23" s="23"/>
      <c r="WYG23" s="23"/>
      <c r="WYH23" s="23"/>
      <c r="WYI23" s="23"/>
      <c r="WYJ23" s="23"/>
      <c r="WYK23" s="23"/>
      <c r="WYL23" s="23"/>
      <c r="WYM23" s="23"/>
      <c r="WYN23" s="23"/>
      <c r="WYO23" s="23"/>
      <c r="WYP23" s="23"/>
      <c r="WYQ23" s="23"/>
      <c r="WYR23" s="23"/>
      <c r="WYS23" s="23"/>
      <c r="WYT23" s="23"/>
      <c r="WYU23" s="23"/>
      <c r="WYV23" s="23"/>
      <c r="WYW23" s="23"/>
      <c r="WYX23" s="23"/>
      <c r="WYY23" s="23"/>
      <c r="WYZ23" s="23"/>
      <c r="WZA23" s="23"/>
      <c r="WZB23" s="23"/>
      <c r="WZC23" s="23"/>
      <c r="WZD23" s="23"/>
      <c r="WZE23" s="23"/>
      <c r="WZF23" s="23"/>
      <c r="WZG23" s="23"/>
      <c r="WZH23" s="23"/>
      <c r="WZI23" s="23"/>
      <c r="WZJ23" s="23"/>
      <c r="WZK23" s="23"/>
      <c r="WZL23" s="23"/>
      <c r="WZM23" s="23"/>
      <c r="WZN23" s="23"/>
      <c r="WZO23" s="23"/>
      <c r="WZP23" s="23"/>
      <c r="WZQ23" s="23"/>
      <c r="WZR23" s="23"/>
      <c r="WZS23" s="23"/>
      <c r="WZT23" s="23"/>
      <c r="WZU23" s="23"/>
      <c r="WZV23" s="23"/>
      <c r="WZW23" s="23"/>
      <c r="WZX23" s="23"/>
      <c r="WZY23" s="23"/>
      <c r="WZZ23" s="23"/>
      <c r="XAA23" s="23"/>
      <c r="XAB23" s="23"/>
      <c r="XAC23" s="23"/>
      <c r="XAD23" s="23"/>
      <c r="XAE23" s="23"/>
      <c r="XAF23" s="23"/>
      <c r="XAG23" s="23"/>
      <c r="XAH23" s="23"/>
      <c r="XAI23" s="23"/>
      <c r="XAJ23" s="23"/>
      <c r="XAK23" s="23"/>
      <c r="XAL23" s="23"/>
      <c r="XAM23" s="23"/>
      <c r="XAN23" s="23"/>
      <c r="XAO23" s="23"/>
      <c r="XAP23" s="23"/>
      <c r="XAQ23" s="23"/>
      <c r="XAR23" s="23"/>
      <c r="XAS23" s="23"/>
      <c r="XAT23" s="23"/>
      <c r="XAU23" s="23"/>
      <c r="XAV23" s="23"/>
      <c r="XAW23" s="23"/>
      <c r="XAX23" s="23"/>
      <c r="XAY23" s="23"/>
      <c r="XAZ23" s="23"/>
      <c r="XBA23" s="23"/>
      <c r="XBB23" s="23"/>
      <c r="XBC23" s="23"/>
      <c r="XBD23" s="23"/>
      <c r="XBE23" s="23"/>
      <c r="XBF23" s="23"/>
      <c r="XBG23" s="23"/>
      <c r="XBH23" s="23"/>
      <c r="XBI23" s="23"/>
      <c r="XBJ23" s="23"/>
      <c r="XBK23" s="23"/>
      <c r="XBL23" s="23"/>
      <c r="XBM23" s="23"/>
      <c r="XBN23" s="23"/>
      <c r="XBO23" s="23"/>
      <c r="XBP23" s="23"/>
      <c r="XBQ23" s="23"/>
      <c r="XBR23" s="23"/>
      <c r="XBS23" s="23"/>
      <c r="XBT23" s="23"/>
      <c r="XBU23" s="23"/>
      <c r="XBV23" s="23"/>
      <c r="XBW23" s="23"/>
      <c r="XBX23" s="23"/>
      <c r="XBY23" s="23"/>
      <c r="XBZ23" s="23"/>
      <c r="XCA23" s="23"/>
      <c r="XCB23" s="23"/>
      <c r="XCC23" s="23"/>
      <c r="XCD23" s="23"/>
      <c r="XCE23" s="23"/>
      <c r="XCF23" s="23"/>
      <c r="XCG23" s="23"/>
      <c r="XCH23" s="23"/>
      <c r="XCI23" s="23"/>
      <c r="XCJ23" s="23"/>
      <c r="XCK23" s="23"/>
      <c r="XCL23" s="23"/>
      <c r="XCM23" s="23"/>
      <c r="XCN23" s="23"/>
      <c r="XCO23" s="23"/>
      <c r="XCP23" s="23"/>
      <c r="XCQ23" s="23"/>
      <c r="XCR23" s="23"/>
      <c r="XCS23" s="23"/>
      <c r="XCT23" s="23"/>
      <c r="XCU23" s="23"/>
      <c r="XCV23" s="23"/>
      <c r="XCW23" s="23"/>
      <c r="XCX23" s="23"/>
      <c r="XCY23" s="23"/>
      <c r="XCZ23" s="23"/>
      <c r="XDA23" s="23"/>
      <c r="XDB23" s="23"/>
      <c r="XDC23" s="23"/>
      <c r="XDD23" s="23"/>
      <c r="XDE23" s="23"/>
      <c r="XDF23" s="23"/>
      <c r="XDG23" s="23"/>
      <c r="XDH23" s="23"/>
      <c r="XDI23" s="23"/>
      <c r="XDJ23" s="23"/>
      <c r="XDK23" s="23"/>
      <c r="XDL23" s="23"/>
      <c r="XDM23" s="23"/>
      <c r="XDN23" s="23"/>
      <c r="XDO23" s="23"/>
      <c r="XDP23" s="23"/>
      <c r="XDQ23" s="23"/>
      <c r="XDR23" s="23"/>
      <c r="XDS23" s="23"/>
      <c r="XDT23" s="23"/>
      <c r="XDU23" s="23"/>
      <c r="XDV23" s="23"/>
      <c r="XDW23" s="23"/>
      <c r="XDX23" s="23"/>
      <c r="XDY23" s="23"/>
      <c r="XDZ23" s="23"/>
      <c r="XEA23" s="23"/>
      <c r="XEB23" s="23"/>
      <c r="XEC23" s="23"/>
      <c r="XED23" s="23"/>
      <c r="XEE23" s="23"/>
      <c r="XEF23" s="23"/>
      <c r="XEG23" s="23"/>
      <c r="XEH23" s="23"/>
      <c r="XEI23" s="23"/>
      <c r="XEJ23" s="23"/>
      <c r="XEK23" s="23"/>
    </row>
    <row r="24" spans="1:16365">
      <c r="C24" s="50"/>
      <c r="D24" s="50"/>
      <c r="E24" s="50"/>
      <c r="F24" s="25"/>
      <c r="G24" s="25"/>
      <c r="H24" s="25"/>
      <c r="I24" s="174"/>
      <c r="J24" s="174"/>
      <c r="K24" s="174"/>
      <c r="L24" s="174"/>
      <c r="M24" s="174"/>
      <c r="N24" s="229"/>
    </row>
    <row r="25" spans="1:16365">
      <c r="A25" s="14" t="s">
        <v>43</v>
      </c>
      <c r="B25" s="14"/>
      <c r="C25" s="24">
        <v>3408.6729999999998</v>
      </c>
      <c r="D25" s="24">
        <v>3432.1570000000002</v>
      </c>
      <c r="E25" s="24">
        <v>3583.8939999999998</v>
      </c>
      <c r="F25" s="26">
        <v>3654.2640000000001</v>
      </c>
      <c r="G25" s="26">
        <v>3654.2640000000001</v>
      </c>
      <c r="H25" s="26">
        <v>3600.9989999999998</v>
      </c>
      <c r="I25" s="175">
        <v>3244.2939999999999</v>
      </c>
      <c r="J25" s="175">
        <v>3273.6610000000001</v>
      </c>
      <c r="K25" s="175">
        <v>3700.9119999999998</v>
      </c>
      <c r="L25" s="175">
        <v>3700.9119999999998</v>
      </c>
      <c r="M25" s="175">
        <v>3708.739</v>
      </c>
      <c r="N25" s="229"/>
    </row>
    <row r="26" spans="1:16365">
      <c r="A26" s="14"/>
      <c r="B26" s="7" t="s">
        <v>48</v>
      </c>
      <c r="C26" s="140">
        <v>0.99598804772424188</v>
      </c>
      <c r="D26" s="140">
        <v>0.93586530170430093</v>
      </c>
      <c r="E26" s="140">
        <v>0.87428140414024524</v>
      </c>
      <c r="F26" s="141">
        <v>0.79014789041983224</v>
      </c>
      <c r="G26" s="141">
        <v>0.89566352937066418</v>
      </c>
      <c r="H26" s="141">
        <v>0.92281685334102581</v>
      </c>
      <c r="I26" s="186">
        <v>0.92281685334102581</v>
      </c>
      <c r="J26" s="186">
        <v>0.92281685334102581</v>
      </c>
      <c r="K26" s="186">
        <v>0.92281685334102581</v>
      </c>
      <c r="L26" s="186">
        <v>0.92281685334102581</v>
      </c>
      <c r="M26" s="186">
        <v>0.80041172151434392</v>
      </c>
      <c r="N26" s="229"/>
    </row>
    <row r="27" spans="1:16365">
      <c r="A27" s="14"/>
      <c r="B27" s="95" t="s">
        <v>110</v>
      </c>
      <c r="C27" s="158">
        <v>1.2757516067745334E-2</v>
      </c>
      <c r="D27" s="158">
        <v>-6.5810318363071718E-2</v>
      </c>
      <c r="E27" s="158">
        <v>-0.10392609325062585</v>
      </c>
      <c r="F27" s="98">
        <v>-0.17392052225263921</v>
      </c>
      <c r="G27" s="98">
        <v>-0.10601379542613265</v>
      </c>
      <c r="H27" s="98">
        <v>-0.12636012393143981</v>
      </c>
      <c r="I27" s="183">
        <v>4.3060000000000001E-2</v>
      </c>
      <c r="J27" s="183">
        <v>7.8E-2</v>
      </c>
      <c r="K27" s="183">
        <v>5.1348683576101228E-2</v>
      </c>
      <c r="L27" s="183">
        <v>7.7307744196801753E-3</v>
      </c>
      <c r="M27" s="183">
        <v>8.6728900564021494E-3</v>
      </c>
      <c r="N27" s="229"/>
    </row>
    <row r="28" spans="1:16365" s="55" customFormat="1">
      <c r="A28" s="44"/>
      <c r="B28" s="44"/>
      <c r="C28" s="45"/>
      <c r="D28" s="45"/>
      <c r="E28" s="45"/>
      <c r="F28" s="29"/>
      <c r="G28" s="29"/>
      <c r="H28" s="29"/>
      <c r="I28" s="176"/>
      <c r="J28" s="176"/>
      <c r="K28" s="176"/>
      <c r="L28" s="176"/>
      <c r="M28" s="176"/>
      <c r="N28" s="229"/>
    </row>
    <row r="29" spans="1:16365" s="53" customFormat="1">
      <c r="A29" s="11" t="s">
        <v>94</v>
      </c>
      <c r="B29" s="11"/>
      <c r="C29" s="33"/>
      <c r="D29" s="33"/>
      <c r="E29" s="33"/>
      <c r="F29" s="144"/>
      <c r="G29" s="144"/>
      <c r="H29" s="144"/>
      <c r="I29" s="177"/>
      <c r="J29" s="177"/>
      <c r="K29" s="177"/>
      <c r="L29" s="177"/>
      <c r="M29" s="177"/>
      <c r="N29" s="229"/>
    </row>
    <row r="30" spans="1:16365" s="2" customFormat="1">
      <c r="B30" s="2" t="s">
        <v>148</v>
      </c>
      <c r="C30" s="24">
        <v>901.96431445123903</v>
      </c>
      <c r="D30" s="24">
        <v>889.25749386296002</v>
      </c>
      <c r="E30" s="24">
        <v>865.56155851723304</v>
      </c>
      <c r="F30" s="24">
        <v>868.59059075111702</v>
      </c>
      <c r="G30" s="24">
        <v>3525.3739575825502</v>
      </c>
      <c r="H30" s="24">
        <v>819.74531082745204</v>
      </c>
      <c r="I30" s="24">
        <v>818.59184174051097</v>
      </c>
      <c r="J30" s="24">
        <v>812.66083265333793</v>
      </c>
      <c r="K30" s="24">
        <v>814.41840847873505</v>
      </c>
      <c r="L30" s="24">
        <v>3263.5160353932902</v>
      </c>
      <c r="M30" s="24">
        <v>796.17237213422493</v>
      </c>
      <c r="N30" s="231"/>
    </row>
    <row r="31" spans="1:16365" s="57" customFormat="1" ht="11.4">
      <c r="B31" s="57" t="s">
        <v>97</v>
      </c>
      <c r="C31" s="56">
        <v>239.20427220198502</v>
      </c>
      <c r="D31" s="56">
        <v>255.101021582084</v>
      </c>
      <c r="E31" s="56">
        <v>265.64541089061601</v>
      </c>
      <c r="F31" s="56">
        <v>275.51380554543204</v>
      </c>
      <c r="G31" s="56">
        <v>1035.46451022012</v>
      </c>
      <c r="H31" s="56">
        <v>279.40621998670696</v>
      </c>
      <c r="I31" s="56">
        <v>300.51925514221</v>
      </c>
      <c r="J31" s="56">
        <v>317.33964290752903</v>
      </c>
      <c r="K31" s="56">
        <v>323.35993912744499</v>
      </c>
      <c r="L31" s="56">
        <v>1220.6250571595501</v>
      </c>
      <c r="M31" s="56">
        <v>339.74532343332999</v>
      </c>
      <c r="N31" s="231"/>
    </row>
    <row r="32" spans="1:16365" s="2" customFormat="1">
      <c r="B32" s="2" t="s">
        <v>149</v>
      </c>
      <c r="C32" s="24">
        <v>396.71662131959096</v>
      </c>
      <c r="D32" s="24">
        <v>415.56366638714098</v>
      </c>
      <c r="E32" s="24">
        <v>387.490706694175</v>
      </c>
      <c r="F32" s="24">
        <v>388.222672051774</v>
      </c>
      <c r="G32" s="24">
        <v>1587.9936664526799</v>
      </c>
      <c r="H32" s="24">
        <v>370.14001076047504</v>
      </c>
      <c r="I32" s="24">
        <v>396.17858054784597</v>
      </c>
      <c r="J32" s="24">
        <v>397.00623441720398</v>
      </c>
      <c r="K32" s="24">
        <v>410.533457446829</v>
      </c>
      <c r="L32" s="24">
        <v>1571.63392422579</v>
      </c>
      <c r="M32" s="24">
        <v>418.40780837281801</v>
      </c>
      <c r="N32" s="231"/>
    </row>
    <row r="33" spans="1:16" s="111" customFormat="1" ht="11.4">
      <c r="B33" s="57" t="s">
        <v>146</v>
      </c>
      <c r="C33" s="56">
        <v>250.218975202693</v>
      </c>
      <c r="D33" s="56">
        <v>260.33288872043403</v>
      </c>
      <c r="E33" s="56">
        <v>238.63137024043399</v>
      </c>
      <c r="F33" s="56">
        <v>239.74653742033999</v>
      </c>
      <c r="G33" s="56">
        <v>988.92977158389999</v>
      </c>
      <c r="H33" s="56">
        <v>239.751058638362</v>
      </c>
      <c r="I33" s="56">
        <v>251.17264234681201</v>
      </c>
      <c r="J33" s="56">
        <v>252.363016375315</v>
      </c>
      <c r="K33" s="56">
        <v>259.65854454837802</v>
      </c>
      <c r="L33" s="56">
        <v>1001.52323336454</v>
      </c>
      <c r="M33" s="56">
        <v>270.12216266216905</v>
      </c>
      <c r="N33" s="231"/>
    </row>
    <row r="34" spans="1:16" s="111" customFormat="1" ht="11.4">
      <c r="B34" s="57" t="s">
        <v>147</v>
      </c>
      <c r="C34" s="56">
        <v>144.602550577123</v>
      </c>
      <c r="D34" s="56">
        <v>152.59693018806001</v>
      </c>
      <c r="E34" s="56">
        <v>146.74578623917998</v>
      </c>
      <c r="F34" s="56">
        <v>146.57221389683798</v>
      </c>
      <c r="G34" s="56">
        <v>590.517480901201</v>
      </c>
      <c r="H34" s="56">
        <v>128.82323798593998</v>
      </c>
      <c r="I34" s="56">
        <v>142.91880721886298</v>
      </c>
      <c r="J34" s="56">
        <v>142.71318434520401</v>
      </c>
      <c r="K34" s="56">
        <v>148.83552099460201</v>
      </c>
      <c r="L34" s="56">
        <v>562.48842014237596</v>
      </c>
      <c r="M34" s="56">
        <v>146.169829397608</v>
      </c>
      <c r="N34" s="231"/>
    </row>
    <row r="35" spans="1:16" s="2" customFormat="1">
      <c r="B35" s="2" t="s">
        <v>33</v>
      </c>
      <c r="C35" s="24">
        <v>10.192808545205631</v>
      </c>
      <c r="D35" s="24">
        <v>9.6274823305357096</v>
      </c>
      <c r="E35" s="24">
        <v>9.2292407133185694</v>
      </c>
      <c r="F35" s="24">
        <v>8.65408275509993</v>
      </c>
      <c r="G35" s="24">
        <v>37.703614344159803</v>
      </c>
      <c r="H35" s="24">
        <v>8.2589348761268599</v>
      </c>
      <c r="I35" s="24">
        <v>9.1314481160610796</v>
      </c>
      <c r="J35" s="24">
        <v>8.9048816510747688</v>
      </c>
      <c r="K35" s="24">
        <v>8.8043383853218806</v>
      </c>
      <c r="L35" s="24">
        <v>35.099603028584596</v>
      </c>
      <c r="M35" s="24">
        <v>8.9587159113389294</v>
      </c>
      <c r="N35" s="231"/>
    </row>
    <row r="36" spans="1:16" s="2" customFormat="1">
      <c r="B36" s="2" t="s">
        <v>155</v>
      </c>
      <c r="C36" s="48">
        <v>151.69894736836136</v>
      </c>
      <c r="D36" s="48">
        <v>149.76604595979074</v>
      </c>
      <c r="E36" s="48">
        <v>137.29242633696299</v>
      </c>
      <c r="F36" s="48">
        <v>150.01339761706004</v>
      </c>
      <c r="G36" s="48">
        <v>588.77081728217036</v>
      </c>
      <c r="H36" s="48">
        <v>110.20394960405602</v>
      </c>
      <c r="I36" s="178">
        <v>125.10167662506012</v>
      </c>
      <c r="J36" s="178">
        <v>111.02691106629004</v>
      </c>
      <c r="K36" s="178">
        <v>131.61120109464991</v>
      </c>
      <c r="L36" s="178">
        <v>482.06845564096966</v>
      </c>
      <c r="M36" s="248">
        <v>105.62398348373817</v>
      </c>
      <c r="N36" s="231"/>
      <c r="O36" s="14"/>
      <c r="P36" s="14"/>
    </row>
    <row r="37" spans="1:16" s="161" customFormat="1" ht="11.4">
      <c r="B37" s="57" t="s">
        <v>156</v>
      </c>
      <c r="C37" s="56">
        <v>132.5258684461607</v>
      </c>
      <c r="D37" s="56">
        <v>129.28387390246431</v>
      </c>
      <c r="E37" s="56">
        <v>115.4390478318066</v>
      </c>
      <c r="F37" s="56">
        <v>127.5736486311397</v>
      </c>
      <c r="G37" s="56">
        <v>504.82243881157098</v>
      </c>
      <c r="H37" s="56">
        <v>89.823869963339703</v>
      </c>
      <c r="I37" s="56">
        <v>100.59485645603199</v>
      </c>
      <c r="J37" s="56">
        <v>87.693625037149602</v>
      </c>
      <c r="K37" s="56">
        <v>109.04233013268501</v>
      </c>
      <c r="L37" s="56">
        <v>387.15468793936498</v>
      </c>
      <c r="M37" s="56">
        <v>83.500741389365203</v>
      </c>
      <c r="N37" s="231"/>
      <c r="O37" s="322"/>
    </row>
    <row r="38" spans="1:16" s="161" customFormat="1">
      <c r="A38" s="2" t="s">
        <v>162</v>
      </c>
      <c r="B38" s="2"/>
      <c r="C38" s="24">
        <v>1328.0468232382389</v>
      </c>
      <c r="D38" s="24">
        <v>1334.930814637966</v>
      </c>
      <c r="E38" s="24">
        <v>1284.1348844298841</v>
      </c>
      <c r="F38" s="24">
        <v>1287.90709454391</v>
      </c>
      <c r="G38" s="24">
        <v>5235.0196168499988</v>
      </c>
      <c r="H38" s="24">
        <v>1218.5243361047701</v>
      </c>
      <c r="I38" s="24">
        <v>1248.408690573448</v>
      </c>
      <c r="J38" s="24">
        <v>1242.1381237575499</v>
      </c>
      <c r="K38" s="24">
        <v>1256.7623816929599</v>
      </c>
      <c r="L38" s="24">
        <v>4966.28138710228</v>
      </c>
      <c r="M38" s="24">
        <v>1245.6621385127598</v>
      </c>
      <c r="N38" s="231"/>
      <c r="O38" s="322"/>
    </row>
    <row r="39" spans="1:16" s="161" customFormat="1" ht="13.8" thickBot="1">
      <c r="A39" s="2"/>
      <c r="B39" s="95" t="s">
        <v>110</v>
      </c>
      <c r="C39" s="158">
        <v>3.4000000000000002E-2</v>
      </c>
      <c r="D39" s="158">
        <v>3.6999999999999998E-2</v>
      </c>
      <c r="E39" s="158">
        <v>4.4999999999999998E-2</v>
      </c>
      <c r="F39" s="183">
        <v>4.8000000000000001E-2</v>
      </c>
      <c r="G39" s="183">
        <v>4.1000000000000002E-2</v>
      </c>
      <c r="H39" s="183">
        <v>2.8639250000000002E-2</v>
      </c>
      <c r="I39" s="183">
        <v>9.4428868087405426E-3</v>
      </c>
      <c r="J39" s="183">
        <v>-2.0019396673369137E-2</v>
      </c>
      <c r="K39" s="183">
        <v>-2.3174314371822689E-2</v>
      </c>
      <c r="L39" s="183">
        <v>-1.8058828373784834E-3</v>
      </c>
      <c r="M39" s="183">
        <v>-1.2958094728063385E-2</v>
      </c>
      <c r="N39" s="231"/>
    </row>
    <row r="40" spans="1:16" s="2" customFormat="1" ht="13.8" thickBot="1">
      <c r="A40" s="77" t="s">
        <v>49</v>
      </c>
      <c r="B40" s="116"/>
      <c r="C40" s="59">
        <v>1460.5726916843969</v>
      </c>
      <c r="D40" s="59">
        <v>1464.21468854043</v>
      </c>
      <c r="E40" s="59">
        <v>1399.5739322616896</v>
      </c>
      <c r="F40" s="151">
        <v>1415.4807431750505</v>
      </c>
      <c r="G40" s="151">
        <v>5739.8420556615702</v>
      </c>
      <c r="H40" s="151">
        <v>1308.3482060681099</v>
      </c>
      <c r="I40" s="151">
        <v>1349.00354702714</v>
      </c>
      <c r="J40" s="151">
        <v>1329.59885978791</v>
      </c>
      <c r="K40" s="151">
        <v>1365.36740540555</v>
      </c>
      <c r="L40" s="151">
        <v>5352.3180182886499</v>
      </c>
      <c r="M40" s="151">
        <v>1329.16287990212</v>
      </c>
      <c r="N40" s="231"/>
    </row>
    <row r="41" spans="1:16" s="82" customFormat="1">
      <c r="B41" s="82" t="s">
        <v>111</v>
      </c>
      <c r="C41" s="158">
        <v>0.25823922817089251</v>
      </c>
      <c r="D41" s="158">
        <v>0.2171933442493863</v>
      </c>
      <c r="E41" s="158">
        <v>-1.4245000961310872E-2</v>
      </c>
      <c r="F41" s="98">
        <v>-0.11681213834260573</v>
      </c>
      <c r="G41" s="98">
        <v>6.5648322528830239E-2</v>
      </c>
      <c r="H41" s="98">
        <v>-0.104</v>
      </c>
      <c r="I41" s="183">
        <v>-7.9000000000000001E-2</v>
      </c>
      <c r="J41" s="183">
        <v>-0.05</v>
      </c>
      <c r="K41" s="183">
        <v>-3.5403757292840621E-2</v>
      </c>
      <c r="L41" s="183">
        <v>-6.7514754700821911E-2</v>
      </c>
      <c r="M41" s="183">
        <v>1.5909124377335469E-2</v>
      </c>
      <c r="N41" s="231"/>
    </row>
    <row r="42" spans="1:16" s="118" customFormat="1">
      <c r="B42" s="118" t="s">
        <v>112</v>
      </c>
      <c r="C42" s="158">
        <v>8.4000000000000005E-2</v>
      </c>
      <c r="D42" s="158">
        <v>7.6721119860189216E-2</v>
      </c>
      <c r="E42" s="158">
        <v>6.2E-2</v>
      </c>
      <c r="F42" s="98">
        <v>2.8326655497365055E-2</v>
      </c>
      <c r="G42" s="98">
        <v>5.6323643179092525E-2</v>
      </c>
      <c r="H42" s="98">
        <v>7.0000000000000001E-3</v>
      </c>
      <c r="I42" s="183">
        <v>-7.0000000000000001E-3</v>
      </c>
      <c r="J42" s="183">
        <v>-3.7999999999999999E-2</v>
      </c>
      <c r="K42" s="183">
        <v>-3.4124781593804485E-2</v>
      </c>
      <c r="L42" s="183">
        <v>-1.8384261039039083E-2</v>
      </c>
      <c r="M42" s="183">
        <v>-1.9489697161608789E-2</v>
      </c>
      <c r="N42" s="231"/>
    </row>
    <row r="43" spans="1:16" s="13" customFormat="1"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229"/>
    </row>
    <row r="44" spans="1:16" s="83" customFormat="1">
      <c r="A44" s="70" t="s">
        <v>102</v>
      </c>
      <c r="B44" s="70"/>
      <c r="C44" s="121">
        <v>-505.94367822773961</v>
      </c>
      <c r="D44" s="121">
        <v>-504.90670510671976</v>
      </c>
      <c r="E44" s="121">
        <v>-475.65330384394088</v>
      </c>
      <c r="F44" s="148">
        <v>-502.3575432031339</v>
      </c>
      <c r="G44" s="148">
        <v>-1988.8612303815341</v>
      </c>
      <c r="H44" s="148">
        <v>-444.79428219732785</v>
      </c>
      <c r="I44" s="148">
        <v>-473.42606159214904</v>
      </c>
      <c r="J44" s="148">
        <v>-458.41274781622718</v>
      </c>
      <c r="K44" s="148">
        <v>-496.2143935591389</v>
      </c>
      <c r="L44" s="148">
        <v>-1872.8474852461579</v>
      </c>
      <c r="M44" s="148">
        <v>-451.57233441793596</v>
      </c>
      <c r="N44" s="231"/>
    </row>
    <row r="45" spans="1:16">
      <c r="B45" s="52" t="s">
        <v>107</v>
      </c>
      <c r="C45" s="122">
        <v>-256.96678086321003</v>
      </c>
      <c r="D45" s="122">
        <v>-257.08935131674798</v>
      </c>
      <c r="E45" s="122">
        <v>-254.69631122077897</v>
      </c>
      <c r="F45" s="149">
        <v>-256.14150107716307</v>
      </c>
      <c r="G45" s="149">
        <v>-1024.8939444779</v>
      </c>
      <c r="H45" s="149">
        <v>-229.87356223634799</v>
      </c>
      <c r="I45" s="149">
        <v>-244.84726176096999</v>
      </c>
      <c r="J45" s="149">
        <v>-241.02477248508501</v>
      </c>
      <c r="K45" s="149">
        <v>-252.78908315458202</v>
      </c>
      <c r="L45" s="149">
        <v>-968.53467963698495</v>
      </c>
      <c r="M45" s="149">
        <v>-249.01868050564499</v>
      </c>
      <c r="N45" s="231"/>
    </row>
    <row r="46" spans="1:16">
      <c r="B46" s="52" t="s">
        <v>108</v>
      </c>
      <c r="C46" s="122">
        <v>-249.33140831317297</v>
      </c>
      <c r="D46" s="122">
        <v>-247.56904483339605</v>
      </c>
      <c r="E46" s="122">
        <v>-220.79744101519702</v>
      </c>
      <c r="F46" s="149">
        <v>-246.02155337127402</v>
      </c>
      <c r="G46" s="149">
        <v>-963.71944753304001</v>
      </c>
      <c r="H46" s="149">
        <v>-215.035698087013</v>
      </c>
      <c r="I46" s="149">
        <v>-228.585984044226</v>
      </c>
      <c r="J46" s="149">
        <v>-221.32515387385399</v>
      </c>
      <c r="K46" s="149">
        <v>-242.957818796211</v>
      </c>
      <c r="L46" s="149">
        <v>-907.90465480130399</v>
      </c>
      <c r="M46" s="149">
        <v>-202.49558465373602</v>
      </c>
      <c r="N46" s="231"/>
      <c r="O46" s="226"/>
      <c r="P46" s="226"/>
    </row>
    <row r="47" spans="1:16" s="2" customFormat="1">
      <c r="A47" s="2" t="s">
        <v>18</v>
      </c>
      <c r="C47" s="121">
        <v>565.03163738141052</v>
      </c>
      <c r="D47" s="121">
        <v>563.70294180675</v>
      </c>
      <c r="E47" s="121">
        <v>561.44357669081933</v>
      </c>
      <c r="F47" s="148">
        <v>513.39118786098629</v>
      </c>
      <c r="G47" s="148">
        <v>2203.5693437399659</v>
      </c>
      <c r="H47" s="148">
        <v>525.12477314059129</v>
      </c>
      <c r="I47" s="148">
        <v>514.4570363644599</v>
      </c>
      <c r="J47" s="148">
        <v>522.27548756357487</v>
      </c>
      <c r="K47" s="148">
        <v>501.29761395957416</v>
      </c>
      <c r="L47" s="148">
        <v>2063.1549109545922</v>
      </c>
      <c r="M47" s="148">
        <v>537.68705696867505</v>
      </c>
      <c r="N47" s="231"/>
    </row>
    <row r="48" spans="1:16" s="13" customFormat="1">
      <c r="B48" s="13" t="s">
        <v>20</v>
      </c>
      <c r="C48" s="45">
        <v>0.38685622468388742</v>
      </c>
      <c r="D48" s="45">
        <v>0.38498653661825</v>
      </c>
      <c r="E48" s="45">
        <v>0.40115321080861749</v>
      </c>
      <c r="F48" s="146">
        <v>0.40353164125643842</v>
      </c>
      <c r="G48" s="146">
        <v>0.42548036263621947</v>
      </c>
      <c r="H48" s="146">
        <v>0.40136469076432879</v>
      </c>
      <c r="I48" s="146">
        <v>0.38136077366007826</v>
      </c>
      <c r="J48" s="146">
        <v>0.39280681065482054</v>
      </c>
      <c r="K48" s="146">
        <v>0.36715217601864136</v>
      </c>
      <c r="L48" s="146">
        <v>0.38546941790545275</v>
      </c>
      <c r="M48" s="146">
        <v>0.40453059974731653</v>
      </c>
      <c r="N48" s="229"/>
    </row>
    <row r="49" spans="1:14" s="13" customFormat="1">
      <c r="B49" s="82" t="s">
        <v>111</v>
      </c>
      <c r="C49" s="158">
        <v>0.17426072649336755</v>
      </c>
      <c r="D49" s="158">
        <v>0.16119099150162364</v>
      </c>
      <c r="E49" s="158">
        <v>5.8757814423178178E-3</v>
      </c>
      <c r="F49" s="98">
        <v>-0.14712860306700948</v>
      </c>
      <c r="G49" s="98">
        <v>3.6118970839116304E-2</v>
      </c>
      <c r="H49" s="183">
        <v>-7.062766330353476E-2</v>
      </c>
      <c r="I49" s="183">
        <v>-8.7361448362236138E-2</v>
      </c>
      <c r="J49" s="183">
        <v>-6.9763179691365293E-2</v>
      </c>
      <c r="K49" s="183">
        <v>-2.3556253181968967E-2</v>
      </c>
      <c r="L49" s="183">
        <v>-6.3721349203280431E-2</v>
      </c>
      <c r="M49" s="183">
        <v>2.3922475295594391E-2</v>
      </c>
      <c r="N49" s="229"/>
    </row>
    <row r="50" spans="1:14" s="13" customFormat="1">
      <c r="B50" s="82" t="s">
        <v>112</v>
      </c>
      <c r="C50" s="158">
        <v>0.182</v>
      </c>
      <c r="D50" s="158">
        <v>5.6000000000000001E-2</v>
      </c>
      <c r="E50" s="158">
        <v>3.8399999999999997E-2</v>
      </c>
      <c r="F50" s="98">
        <v>-4.1000000000000002E-2</v>
      </c>
      <c r="G50" s="98">
        <v>3.1E-2</v>
      </c>
      <c r="H50" s="183">
        <v>2.541960251082204E-2</v>
      </c>
      <c r="I50" s="183">
        <v>-2.8183104594729877E-2</v>
      </c>
      <c r="J50" s="183">
        <v>-5.8999999999999997E-2</v>
      </c>
      <c r="K50" s="183">
        <v>-2.0910445265310121E-2</v>
      </c>
      <c r="L50" s="183">
        <v>-2.244055405776009E-2</v>
      </c>
      <c r="M50" s="183">
        <v>-6.4336981820771128E-3</v>
      </c>
      <c r="N50" s="229"/>
    </row>
    <row r="51" spans="1:14"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229"/>
    </row>
    <row r="52" spans="1:14">
      <c r="A52" s="11" t="s">
        <v>19</v>
      </c>
      <c r="B52" s="11"/>
      <c r="C52" s="33"/>
      <c r="D52" s="33"/>
      <c r="E52" s="33"/>
      <c r="F52" s="144"/>
      <c r="G52" s="144"/>
      <c r="H52" s="144"/>
      <c r="I52" s="177"/>
      <c r="J52" s="177"/>
      <c r="K52" s="177"/>
      <c r="L52" s="177"/>
      <c r="M52" s="177"/>
      <c r="N52" s="229"/>
    </row>
    <row r="53" spans="1:14" s="2" customFormat="1">
      <c r="A53" s="2" t="s">
        <v>19</v>
      </c>
      <c r="C53" s="121">
        <v>159.28859288882759</v>
      </c>
      <c r="D53" s="121">
        <v>236.3724414812238</v>
      </c>
      <c r="E53" s="121">
        <v>279.65770776021486</v>
      </c>
      <c r="F53" s="148">
        <v>369.12238953698403</v>
      </c>
      <c r="G53" s="148">
        <v>1044.4507940113581</v>
      </c>
      <c r="H53" s="148">
        <v>165.48664785477979</v>
      </c>
      <c r="I53" s="148">
        <v>197.01587841004195</v>
      </c>
      <c r="J53" s="148">
        <v>178.03208933692198</v>
      </c>
      <c r="K53" s="148">
        <v>326.08201454030666</v>
      </c>
      <c r="L53" s="148">
        <v>866.61663014205044</v>
      </c>
      <c r="M53" s="148">
        <v>133.43926740836201</v>
      </c>
      <c r="N53" s="231"/>
    </row>
    <row r="54" spans="1:14">
      <c r="B54" s="7" t="s">
        <v>103</v>
      </c>
      <c r="C54" s="158">
        <v>0.10905899706034415</v>
      </c>
      <c r="D54" s="158">
        <v>0.16143291235306922</v>
      </c>
      <c r="E54" s="158">
        <v>0.19981631646160511</v>
      </c>
      <c r="F54" s="98">
        <v>0.26077528169617437</v>
      </c>
      <c r="G54" s="98">
        <v>0.18196507567331927</v>
      </c>
      <c r="H54" s="98">
        <v>0.12648517198040543</v>
      </c>
      <c r="I54" s="183">
        <v>0.14604548582856933</v>
      </c>
      <c r="J54" s="183">
        <v>0.13389909898487778</v>
      </c>
      <c r="K54" s="183">
        <v>0.23882364061814682</v>
      </c>
      <c r="L54" s="183">
        <v>0.16191426353607113</v>
      </c>
      <c r="M54" s="183">
        <v>0.1003934652600203</v>
      </c>
      <c r="N54" s="229"/>
    </row>
    <row r="55" spans="1:14" s="2" customFormat="1">
      <c r="A55" s="2" t="s">
        <v>159</v>
      </c>
      <c r="C55" s="121">
        <v>3.1890952932487018E-2</v>
      </c>
      <c r="D55" s="121">
        <v>1.1958828270229295E-2</v>
      </c>
      <c r="E55" s="121">
        <v>5.737015800612992E-2</v>
      </c>
      <c r="F55" s="148">
        <v>46</v>
      </c>
      <c r="G55" s="148">
        <v>46.009662344106907</v>
      </c>
      <c r="H55" s="148">
        <v>41.736145399687203</v>
      </c>
      <c r="I55" s="148">
        <v>27.042314356911056</v>
      </c>
      <c r="J55" s="148">
        <v>2.4294230638000012</v>
      </c>
      <c r="K55" s="148">
        <v>22.53023363697935</v>
      </c>
      <c r="L55" s="148">
        <v>93.738116457377615</v>
      </c>
      <c r="M55" s="148">
        <v>0</v>
      </c>
      <c r="N55" s="231"/>
    </row>
    <row r="56" spans="1:14">
      <c r="B56" s="7" t="s">
        <v>103</v>
      </c>
      <c r="C56" s="158">
        <v>1.5219104774543633E-5</v>
      </c>
      <c r="D56" s="158">
        <v>8.167400835290205E-6</v>
      </c>
      <c r="E56" s="158">
        <v>4.0991159297616128E-5</v>
      </c>
      <c r="F56" s="98">
        <v>3.2497792867755913E-2</v>
      </c>
      <c r="G56" s="98">
        <v>8.015841184815296E-3</v>
      </c>
      <c r="H56" s="98">
        <v>3.1899875893982389E-2</v>
      </c>
      <c r="I56" s="183">
        <v>2.0046140291110001E-2</v>
      </c>
      <c r="J56" s="183">
        <v>1.8271849783231078E-3</v>
      </c>
      <c r="K56" s="183">
        <v>1.6501224174373254E-2</v>
      </c>
      <c r="L56" s="183">
        <v>1.7513555087175003E-2</v>
      </c>
      <c r="M56" s="183">
        <v>0</v>
      </c>
      <c r="N56" s="229"/>
    </row>
    <row r="57" spans="1:14" s="2" customFormat="1">
      <c r="A57" s="85" t="s">
        <v>160</v>
      </c>
      <c r="C57" s="121">
        <v>159.32048384176011</v>
      </c>
      <c r="D57" s="121">
        <v>236.38440030949403</v>
      </c>
      <c r="E57" s="121">
        <v>279.71507791822097</v>
      </c>
      <c r="F57" s="148">
        <v>415.68359790180699</v>
      </c>
      <c r="G57" s="148">
        <v>1091.1035599712829</v>
      </c>
      <c r="H57" s="148">
        <v>207.22279325446698</v>
      </c>
      <c r="I57" s="148">
        <v>224.058192766953</v>
      </c>
      <c r="J57" s="148">
        <v>180.46151240072197</v>
      </c>
      <c r="K57" s="148">
        <v>348.61224817728601</v>
      </c>
      <c r="L57" s="148">
        <v>960.35474659942804</v>
      </c>
      <c r="M57" s="148">
        <v>133.43926740836201</v>
      </c>
      <c r="N57" s="231"/>
    </row>
    <row r="58" spans="1:14">
      <c r="B58" s="7" t="s">
        <v>50</v>
      </c>
      <c r="C58" s="158">
        <v>0.10908083161408741</v>
      </c>
      <c r="D58" s="158">
        <v>0.16144107975390454</v>
      </c>
      <c r="E58" s="158">
        <v>0.19985730762090273</v>
      </c>
      <c r="F58" s="98">
        <v>0.29366955354644481</v>
      </c>
      <c r="G58" s="98">
        <v>0.19009295889859171</v>
      </c>
      <c r="H58" s="98">
        <v>0.15838504787438779</v>
      </c>
      <c r="I58" s="183">
        <v>0.16609162611967934</v>
      </c>
      <c r="J58" s="183">
        <v>0.13572628396320088</v>
      </c>
      <c r="K58" s="183">
        <v>0.25532486479252009</v>
      </c>
      <c r="L58" s="183">
        <v>0.17942781862324614</v>
      </c>
      <c r="M58" s="183">
        <v>0.1003934652600203</v>
      </c>
      <c r="N58" s="229"/>
    </row>
    <row r="59" spans="1:14">
      <c r="N59" s="229"/>
    </row>
    <row r="60" spans="1:14">
      <c r="A60" s="11" t="s">
        <v>105</v>
      </c>
      <c r="B60" s="11"/>
      <c r="C60" s="33"/>
      <c r="D60" s="33"/>
      <c r="E60" s="33"/>
      <c r="F60" s="144"/>
      <c r="G60" s="144"/>
      <c r="H60" s="144"/>
      <c r="I60" s="177"/>
      <c r="J60" s="177"/>
      <c r="K60" s="177"/>
      <c r="L60" s="177"/>
      <c r="M60" s="177"/>
      <c r="N60" s="229"/>
    </row>
    <row r="61" spans="1:14">
      <c r="N61" s="229"/>
    </row>
    <row r="62" spans="1:14">
      <c r="A62" s="7" t="s">
        <v>89</v>
      </c>
      <c r="C62" s="122">
        <v>1001.1454409506738</v>
      </c>
      <c r="D62" s="122">
        <v>999.97024165462983</v>
      </c>
      <c r="E62" s="122">
        <v>967.72295325120774</v>
      </c>
      <c r="F62" s="149">
        <v>991.23305417494896</v>
      </c>
      <c r="G62" s="149">
        <v>3960.0716900314601</v>
      </c>
      <c r="H62" s="149">
        <v>917.64998165462396</v>
      </c>
      <c r="I62" s="149">
        <v>939.34528527013003</v>
      </c>
      <c r="J62" s="149">
        <v>929.23311527590863</v>
      </c>
      <c r="K62" s="149">
        <v>941.6779499636931</v>
      </c>
      <c r="L62" s="149">
        <v>3727.9063321654626</v>
      </c>
      <c r="M62" s="149">
        <v>924.60303663972684</v>
      </c>
      <c r="N62" s="231"/>
    </row>
    <row r="63" spans="1:14">
      <c r="A63" s="7" t="s">
        <v>18</v>
      </c>
      <c r="C63" s="122">
        <v>396.82701183223151</v>
      </c>
      <c r="D63" s="122">
        <v>393.69617292339228</v>
      </c>
      <c r="E63" s="122">
        <v>392.69001579315977</v>
      </c>
      <c r="F63" s="149">
        <v>370.1692569723408</v>
      </c>
      <c r="G63" s="149">
        <v>1553.3824575211243</v>
      </c>
      <c r="H63" s="149">
        <v>373.03769119898305</v>
      </c>
      <c r="I63" s="149">
        <v>364.87680659665881</v>
      </c>
      <c r="J63" s="149">
        <v>372.32555453302433</v>
      </c>
      <c r="K63" s="149">
        <v>357.86722837101445</v>
      </c>
      <c r="L63" s="149">
        <v>1468.1072806640109</v>
      </c>
      <c r="M63" s="149">
        <v>380.49492416941359</v>
      </c>
      <c r="N63" s="231"/>
    </row>
    <row r="64" spans="1:14">
      <c r="A64" s="7" t="s">
        <v>106</v>
      </c>
      <c r="C64" s="122">
        <v>117.76597568976</v>
      </c>
      <c r="D64" s="122">
        <v>166.69857900847299</v>
      </c>
      <c r="E64" s="122">
        <v>191.926301418202</v>
      </c>
      <c r="F64" s="149">
        <v>247.41842904658299</v>
      </c>
      <c r="G64" s="149">
        <v>723.80928516301799</v>
      </c>
      <c r="H64" s="149">
        <v>117.672583788849</v>
      </c>
      <c r="I64" s="149">
        <v>132.66126091356548</v>
      </c>
      <c r="J64" s="149">
        <v>127.62722419586183</v>
      </c>
      <c r="K64" s="149">
        <v>235.09398439512327</v>
      </c>
      <c r="L64" s="149">
        <v>613.05505329339928</v>
      </c>
      <c r="M64" s="149">
        <v>91.900153208314848</v>
      </c>
      <c r="N64" s="231"/>
    </row>
    <row r="65" spans="1:14">
      <c r="F65" s="149"/>
      <c r="N65" s="229"/>
    </row>
    <row r="66" spans="1:14">
      <c r="A66" s="30" t="s">
        <v>52</v>
      </c>
      <c r="B66" s="30"/>
      <c r="F66" s="148"/>
      <c r="N66" s="229"/>
    </row>
    <row r="67" spans="1:14">
      <c r="A67" s="52" t="s">
        <v>135</v>
      </c>
      <c r="F67" s="149"/>
    </row>
    <row r="68" spans="1:14">
      <c r="F68" s="149"/>
    </row>
    <row r="69" spans="1:14">
      <c r="F69" s="240"/>
      <c r="G69" s="240"/>
      <c r="H69" s="240"/>
      <c r="I69" s="240"/>
      <c r="J69" s="240"/>
      <c r="K69" s="240"/>
      <c r="L69" s="240"/>
      <c r="M69" s="240"/>
    </row>
    <row r="70" spans="1:14">
      <c r="F70" s="91"/>
    </row>
    <row r="73" spans="1:14"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4"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4"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4"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4"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4"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4"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4"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3:13"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3:13"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3:13"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3:13"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3:13"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3:13"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3:13"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3:13"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3:13"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3:13"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3:13"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3:13"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3:13"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3:13"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3:13"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3:13"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3:13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3:13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3:13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3:13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3:13"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3:13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3:13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3:13"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3:13"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3:13"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</sheetData>
  <hyperlinks>
    <hyperlink ref="A1" location="Index!A1" display="Back to index"/>
  </hyperlinks>
  <pageMargins left="0.25" right="0.25" top="0.75" bottom="0.75" header="0.3" footer="0.3"/>
  <pageSetup paperSize="8" scale="82" orientation="landscape" r:id="rId1"/>
  <rowBreaks count="1" manualBreakCount="1">
    <brk id="8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XEL110"/>
  <sheetViews>
    <sheetView showGridLines="0" zoomScaleNormal="100" zoomScaleSheetLayoutView="100" workbookViewId="0">
      <selection sqref="A1:XFD1048576"/>
    </sheetView>
  </sheetViews>
  <sheetFormatPr defaultColWidth="9.109375" defaultRowHeight="13.2"/>
  <cols>
    <col min="1" max="1" width="4.5546875" style="8" customWidth="1"/>
    <col min="2" max="2" width="36.44140625" style="8" customWidth="1"/>
    <col min="3" max="5" width="9.33203125" style="51" bestFit="1" customWidth="1"/>
    <col min="6" max="13" width="9.33203125" style="147" bestFit="1" customWidth="1"/>
    <col min="14" max="14" width="3.109375" style="7" customWidth="1"/>
    <col min="15" max="16384" width="9.109375" style="7"/>
  </cols>
  <sheetData>
    <row r="1" spans="1:14" s="2" customFormat="1">
      <c r="A1" s="35" t="s">
        <v>37</v>
      </c>
      <c r="B1" s="35"/>
      <c r="C1" s="101" t="s">
        <v>90</v>
      </c>
      <c r="D1" s="101" t="s">
        <v>137</v>
      </c>
      <c r="E1" s="101" t="s">
        <v>139</v>
      </c>
      <c r="F1" s="101" t="s">
        <v>87</v>
      </c>
      <c r="G1" s="101" t="s">
        <v>143</v>
      </c>
      <c r="H1" s="101" t="s">
        <v>161</v>
      </c>
      <c r="I1" s="101" t="s">
        <v>172</v>
      </c>
      <c r="J1" s="101" t="s">
        <v>307</v>
      </c>
      <c r="K1" s="101" t="s">
        <v>311</v>
      </c>
      <c r="L1" s="101" t="s">
        <v>312</v>
      </c>
      <c r="M1" s="101" t="s">
        <v>317</v>
      </c>
    </row>
    <row r="2" spans="1:14" s="52" customFormat="1">
      <c r="A2" s="10" t="s">
        <v>93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" s="53" customFormat="1">
      <c r="A3" s="11" t="s">
        <v>176</v>
      </c>
      <c r="B3" s="11"/>
      <c r="C3" s="33"/>
      <c r="D3" s="33"/>
      <c r="E3" s="33"/>
      <c r="F3" s="144"/>
      <c r="G3" s="144"/>
      <c r="H3" s="144"/>
      <c r="I3" s="177"/>
      <c r="J3" s="177"/>
      <c r="K3" s="177"/>
      <c r="L3" s="177"/>
      <c r="M3" s="177"/>
    </row>
    <row r="4" spans="1:14" s="14" customFormat="1">
      <c r="A4" s="39" t="s">
        <v>9</v>
      </c>
      <c r="B4" s="39"/>
      <c r="C4" s="40">
        <v>15970.582999999999</v>
      </c>
      <c r="D4" s="40">
        <v>16043.988000000001</v>
      </c>
      <c r="E4" s="40">
        <v>16008.441999999999</v>
      </c>
      <c r="F4" s="40">
        <v>16601.592000000001</v>
      </c>
      <c r="G4" s="40">
        <v>16601.592000000001</v>
      </c>
      <c r="H4" s="40">
        <v>16721.637999999999</v>
      </c>
      <c r="I4" s="40">
        <v>16770.800999999999</v>
      </c>
      <c r="J4" s="40">
        <v>16761.383000000002</v>
      </c>
      <c r="K4" s="40">
        <v>17528.712</v>
      </c>
      <c r="L4" s="40">
        <v>17528.712</v>
      </c>
      <c r="M4" s="40">
        <v>17980.433000000001</v>
      </c>
      <c r="N4" s="229"/>
    </row>
    <row r="5" spans="1:14" s="22" customFormat="1">
      <c r="B5" s="22" t="s">
        <v>5</v>
      </c>
      <c r="C5" s="48">
        <v>2913.9319999999998</v>
      </c>
      <c r="D5" s="48">
        <v>2964.3510000000001</v>
      </c>
      <c r="E5" s="48">
        <v>2859.12</v>
      </c>
      <c r="F5" s="48">
        <v>2957.864</v>
      </c>
      <c r="G5" s="48">
        <v>2957.864</v>
      </c>
      <c r="H5" s="48">
        <v>3038.6640000000002</v>
      </c>
      <c r="I5" s="178">
        <v>2974.442</v>
      </c>
      <c r="J5" s="178">
        <v>2977.4090000000001</v>
      </c>
      <c r="K5" s="178">
        <v>3212.7020000000002</v>
      </c>
      <c r="L5" s="178">
        <v>3212.7020000000002</v>
      </c>
      <c r="M5" s="178">
        <v>3355.5039999999999</v>
      </c>
      <c r="N5" s="229"/>
    </row>
    <row r="6" spans="1:14" s="22" customFormat="1">
      <c r="B6" s="22" t="s">
        <v>4</v>
      </c>
      <c r="C6" s="48">
        <v>8299.5969999999998</v>
      </c>
      <c r="D6" s="48">
        <v>8312.7720000000008</v>
      </c>
      <c r="E6" s="48">
        <v>8411.4879999999994</v>
      </c>
      <c r="F6" s="48">
        <v>8797.7540000000008</v>
      </c>
      <c r="G6" s="48">
        <v>8797.7540000000008</v>
      </c>
      <c r="H6" s="48">
        <v>8969.4940000000006</v>
      </c>
      <c r="I6" s="178">
        <v>9047.7180000000008</v>
      </c>
      <c r="J6" s="178">
        <v>9116.0779999999995</v>
      </c>
      <c r="K6" s="178">
        <v>9468.3179999999993</v>
      </c>
      <c r="L6" s="178">
        <v>9468.3179999999993</v>
      </c>
      <c r="M6" s="178">
        <v>9692.5450000000001</v>
      </c>
      <c r="N6" s="229"/>
    </row>
    <row r="7" spans="1:14" s="22" customFormat="1">
      <c r="B7" s="22" t="s">
        <v>6</v>
      </c>
      <c r="C7" s="48">
        <v>4757.0540000000001</v>
      </c>
      <c r="D7" s="48">
        <v>4766.8649999999998</v>
      </c>
      <c r="E7" s="48">
        <v>4737.8339999999998</v>
      </c>
      <c r="F7" s="48">
        <v>4845.9740000000002</v>
      </c>
      <c r="G7" s="48">
        <v>4845.9740000000002</v>
      </c>
      <c r="H7" s="48">
        <v>4713.4799999999996</v>
      </c>
      <c r="I7" s="178">
        <v>4748.6409999999996</v>
      </c>
      <c r="J7" s="178">
        <v>4667.8959999999997</v>
      </c>
      <c r="K7" s="178">
        <v>4847.692</v>
      </c>
      <c r="L7" s="178">
        <v>4847.692</v>
      </c>
      <c r="M7" s="178">
        <v>4932.384</v>
      </c>
      <c r="N7" s="229"/>
    </row>
    <row r="8" spans="1:14" s="22" customFormat="1">
      <c r="C8" s="48"/>
      <c r="D8" s="48"/>
      <c r="E8" s="48"/>
      <c r="F8" s="48"/>
      <c r="G8" s="48"/>
      <c r="H8" s="48"/>
      <c r="I8" s="178"/>
      <c r="J8" s="178"/>
      <c r="K8" s="178"/>
      <c r="L8" s="178"/>
      <c r="M8" s="178"/>
      <c r="N8" s="229"/>
    </row>
    <row r="9" spans="1:14" s="22" customFormat="1">
      <c r="B9" s="22" t="s">
        <v>91</v>
      </c>
      <c r="C9" s="41">
        <v>4493.9930000000004</v>
      </c>
      <c r="D9" s="41">
        <v>4649.0280000000002</v>
      </c>
      <c r="E9" s="41">
        <v>4721.6260000000002</v>
      </c>
      <c r="F9" s="41">
        <v>5072.8739999999998</v>
      </c>
      <c r="G9" s="41">
        <v>5072.8739999999998</v>
      </c>
      <c r="H9" s="41">
        <v>5012.2970000000005</v>
      </c>
      <c r="I9" s="41">
        <v>5106.7250000000004</v>
      </c>
      <c r="J9" s="41">
        <v>5373.0349999999999</v>
      </c>
      <c r="K9" s="41">
        <v>6369.5750000000007</v>
      </c>
      <c r="L9" s="41">
        <v>6369.5750000000007</v>
      </c>
      <c r="M9" s="41">
        <v>6614.8519999999999</v>
      </c>
      <c r="N9" s="229"/>
    </row>
    <row r="10" spans="1:14" s="22" customFormat="1">
      <c r="A10" s="9"/>
      <c r="B10" s="9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229"/>
    </row>
    <row r="11" spans="1:14" s="54" customFormat="1">
      <c r="A11" s="42" t="s">
        <v>45</v>
      </c>
      <c r="B11" s="42"/>
      <c r="C11" s="43">
        <v>9.8241269392927411</v>
      </c>
      <c r="D11" s="43">
        <v>9.6537391134657398</v>
      </c>
      <c r="E11" s="43">
        <v>9.589467995406066</v>
      </c>
      <c r="F11" s="71">
        <v>9.603702426241977</v>
      </c>
      <c r="G11" s="71">
        <v>9.6502800227830878</v>
      </c>
      <c r="H11" s="71">
        <v>9.0399847607991575</v>
      </c>
      <c r="I11" s="181">
        <v>8.8006532311391474</v>
      </c>
      <c r="J11" s="181">
        <v>8.6660461345614017</v>
      </c>
      <c r="K11" s="181">
        <v>8.6251187178321036</v>
      </c>
      <c r="L11" s="181">
        <v>8.7571596896229966</v>
      </c>
      <c r="M11" s="181">
        <v>8.1035792485423119</v>
      </c>
      <c r="N11" s="229"/>
    </row>
    <row r="12" spans="1:14" s="18" customFormat="1">
      <c r="B12" s="95" t="s">
        <v>110</v>
      </c>
      <c r="C12" s="110">
        <v>3.5234740563896416E-3</v>
      </c>
      <c r="D12" s="110">
        <v>-2.8014582769989249E-2</v>
      </c>
      <c r="E12" s="110">
        <v>-3.6153537980925687E-2</v>
      </c>
      <c r="F12" s="98">
        <v>-4.8419878570747699E-2</v>
      </c>
      <c r="G12" s="98">
        <v>-2.566471697146222E-2</v>
      </c>
      <c r="H12" s="98">
        <v>-6.7053863028645688E-2</v>
      </c>
      <c r="I12" s="183">
        <v>-8.0176499066231921E-2</v>
      </c>
      <c r="J12" s="183">
        <v>-9.1684158198369836E-2</v>
      </c>
      <c r="K12" s="183">
        <v>-9.7981182011254053E-2</v>
      </c>
      <c r="L12" s="183">
        <v>-8.5197806090866135E-2</v>
      </c>
      <c r="M12" s="183">
        <v>-0.10825469397938781</v>
      </c>
      <c r="N12" s="229"/>
    </row>
    <row r="13" spans="1:14">
      <c r="A13" s="2"/>
      <c r="B13" s="2"/>
      <c r="C13" s="34"/>
      <c r="D13" s="34"/>
      <c r="E13" s="34"/>
      <c r="F13" s="29"/>
      <c r="G13" s="29"/>
      <c r="H13" s="29"/>
      <c r="I13" s="176"/>
      <c r="J13" s="176"/>
      <c r="K13" s="176"/>
      <c r="L13" s="176"/>
      <c r="M13" s="176"/>
      <c r="N13" s="229"/>
    </row>
    <row r="14" spans="1:14">
      <c r="A14" s="2" t="s">
        <v>149</v>
      </c>
      <c r="B14" s="2"/>
      <c r="C14" s="47"/>
      <c r="D14" s="47"/>
      <c r="E14" s="47"/>
      <c r="F14" s="25"/>
      <c r="G14" s="25"/>
      <c r="H14" s="25"/>
      <c r="I14" s="174"/>
      <c r="J14" s="174"/>
      <c r="K14" s="174"/>
      <c r="L14" s="174"/>
      <c r="M14" s="174"/>
      <c r="N14" s="229"/>
    </row>
    <row r="15" spans="1:14">
      <c r="A15" s="2"/>
      <c r="B15" s="2" t="s">
        <v>165</v>
      </c>
      <c r="C15" s="47"/>
      <c r="D15" s="47"/>
      <c r="E15" s="47"/>
      <c r="F15" s="174"/>
      <c r="G15" s="174"/>
      <c r="H15" s="174"/>
      <c r="I15" s="174"/>
      <c r="J15" s="174"/>
      <c r="K15" s="174"/>
      <c r="L15" s="174"/>
      <c r="M15" s="174"/>
      <c r="N15" s="229"/>
    </row>
    <row r="16" spans="1:14">
      <c r="A16" s="7"/>
      <c r="B16" s="22" t="s">
        <v>83</v>
      </c>
      <c r="C16" s="48">
        <v>2138.8972599999997</v>
      </c>
      <c r="D16" s="48">
        <v>2155.788</v>
      </c>
      <c r="E16" s="48">
        <v>2222.9613670877602</v>
      </c>
      <c r="F16" s="25">
        <v>2291.8121099999998</v>
      </c>
      <c r="G16" s="25">
        <v>2291.8121099999998</v>
      </c>
      <c r="H16" s="25">
        <v>2313.5542120877603</v>
      </c>
      <c r="I16" s="174">
        <v>2341.4362599999999</v>
      </c>
      <c r="J16" s="174">
        <v>2363.9720000000002</v>
      </c>
      <c r="K16" s="174">
        <v>2447.8151050000001</v>
      </c>
      <c r="L16" s="174">
        <v>2447.8151050000001</v>
      </c>
      <c r="M16" s="174">
        <v>2498.518</v>
      </c>
      <c r="N16" s="229"/>
    </row>
    <row r="17" spans="1:16366">
      <c r="A17" s="7"/>
      <c r="B17" s="22" t="s">
        <v>82</v>
      </c>
      <c r="C17" s="48">
        <v>798.43200000000002</v>
      </c>
      <c r="D17" s="48">
        <v>824.21699999999998</v>
      </c>
      <c r="E17" s="48">
        <v>868.96467128958602</v>
      </c>
      <c r="F17" s="25">
        <v>922.41800000000001</v>
      </c>
      <c r="G17" s="25">
        <v>922.41800000000001</v>
      </c>
      <c r="H17" s="25">
        <v>947.13300000000004</v>
      </c>
      <c r="I17" s="174">
        <v>962.14700000000005</v>
      </c>
      <c r="J17" s="174">
        <v>1000.201</v>
      </c>
      <c r="K17" s="174">
        <v>1033.6703984200401</v>
      </c>
      <c r="L17" s="174">
        <v>1033.6703984200401</v>
      </c>
      <c r="M17" s="174">
        <v>1038.8866600000001</v>
      </c>
      <c r="N17" s="229"/>
    </row>
    <row r="18" spans="1:16366">
      <c r="A18" s="7"/>
      <c r="B18" s="22" t="s">
        <v>44</v>
      </c>
      <c r="C18" s="48">
        <v>1180.837</v>
      </c>
      <c r="D18" s="48">
        <v>1218.424</v>
      </c>
      <c r="E18" s="48">
        <v>1273.684</v>
      </c>
      <c r="F18" s="25">
        <v>1343.51</v>
      </c>
      <c r="G18" s="25">
        <v>1343.51</v>
      </c>
      <c r="H18" s="25">
        <v>1388.3969999999999</v>
      </c>
      <c r="I18" s="174">
        <v>1416.1469999999999</v>
      </c>
      <c r="J18" s="174">
        <v>1462.307</v>
      </c>
      <c r="K18" s="174">
        <v>1511.895</v>
      </c>
      <c r="L18" s="174">
        <v>1511.895</v>
      </c>
      <c r="M18" s="174">
        <v>1553.203</v>
      </c>
      <c r="N18" s="229"/>
    </row>
    <row r="19" spans="1:16366" s="54" customFormat="1">
      <c r="B19" s="112" t="s">
        <v>47</v>
      </c>
      <c r="C19" s="78">
        <v>27.14835828560707</v>
      </c>
      <c r="D19" s="78">
        <v>27.174980917623319</v>
      </c>
      <c r="E19" s="78">
        <v>25.755269188047823</v>
      </c>
      <c r="F19" s="78">
        <v>26.127276569158482</v>
      </c>
      <c r="G19" s="78">
        <v>26.681217987438131</v>
      </c>
      <c r="H19" s="78">
        <v>26.143714135714799</v>
      </c>
      <c r="I19" s="182">
        <v>26.015582279258883</v>
      </c>
      <c r="J19" s="182">
        <v>25.706282843483148</v>
      </c>
      <c r="K19" s="182">
        <v>26.487783511145611</v>
      </c>
      <c r="L19" s="182">
        <v>26.850149481603683</v>
      </c>
      <c r="M19" s="182">
        <v>26.753673189681944</v>
      </c>
      <c r="N19" s="229"/>
      <c r="O19" s="157"/>
    </row>
    <row r="20" spans="1:16366" s="18" customFormat="1">
      <c r="B20" s="95" t="s">
        <v>110</v>
      </c>
      <c r="C20" s="110">
        <v>-1.3150528947260653E-2</v>
      </c>
      <c r="D20" s="110">
        <v>-2.5533170615101963E-2</v>
      </c>
      <c r="E20" s="110">
        <v>-2.6805050896873794E-2</v>
      </c>
      <c r="F20" s="110">
        <v>-2.9732152720680416E-2</v>
      </c>
      <c r="G20" s="110">
        <v>-2.2361489627504616E-2</v>
      </c>
      <c r="H20" s="110">
        <v>-3.0644489108245243E-2</v>
      </c>
      <c r="I20" s="185">
        <v>-3.2599693050528233E-2</v>
      </c>
      <c r="J20" s="185">
        <v>-1.9902068801365913E-2</v>
      </c>
      <c r="K20" s="185">
        <v>-1.0706198755781271E-2</v>
      </c>
      <c r="L20" s="185">
        <v>-1.8307172331242794E-2</v>
      </c>
      <c r="M20" s="185">
        <v>-4.4099220306422771E-3</v>
      </c>
      <c r="N20" s="229"/>
      <c r="O20" s="157"/>
    </row>
    <row r="21" spans="1:16366" s="18" customFormat="1">
      <c r="B21" s="9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229"/>
    </row>
    <row r="22" spans="1:16366">
      <c r="A22" s="7"/>
      <c r="B22" s="14" t="s">
        <v>166</v>
      </c>
      <c r="C22" s="178"/>
      <c r="D22" s="178"/>
      <c r="E22" s="178"/>
      <c r="F22" s="174"/>
      <c r="G22" s="174"/>
      <c r="H22" s="174"/>
      <c r="I22" s="174"/>
      <c r="J22" s="174"/>
      <c r="K22" s="174"/>
      <c r="L22" s="174"/>
      <c r="M22" s="174"/>
      <c r="N22" s="229"/>
    </row>
    <row r="23" spans="1:16366">
      <c r="A23" s="7"/>
      <c r="B23" s="22" t="s">
        <v>83</v>
      </c>
      <c r="C23" s="48">
        <v>2138.8972599999997</v>
      </c>
      <c r="D23" s="48">
        <v>2155.788</v>
      </c>
      <c r="E23" s="48">
        <v>2222.9613670877588</v>
      </c>
      <c r="F23" s="25">
        <v>2291.8121099999998</v>
      </c>
      <c r="G23" s="25">
        <v>2291.8121099999998</v>
      </c>
      <c r="H23" s="25">
        <v>2313.5542120877603</v>
      </c>
      <c r="I23" s="174">
        <v>2341.4362599999999</v>
      </c>
      <c r="J23" s="174">
        <v>2363.9720000000002</v>
      </c>
      <c r="K23" s="174">
        <v>2447.8151050000001</v>
      </c>
      <c r="L23" s="174">
        <v>2447.8151050000001</v>
      </c>
      <c r="M23" s="174">
        <v>2498.518</v>
      </c>
      <c r="N23" s="229"/>
    </row>
    <row r="24" spans="1:16366">
      <c r="A24" s="7"/>
      <c r="B24" s="22" t="s">
        <v>82</v>
      </c>
      <c r="C24" s="48">
        <v>706.78399999999999</v>
      </c>
      <c r="D24" s="48">
        <v>710.31799999999998</v>
      </c>
      <c r="E24" s="48">
        <v>731.27167128958592</v>
      </c>
      <c r="F24" s="25">
        <v>761.40800000000002</v>
      </c>
      <c r="G24" s="25">
        <v>761.40800000000002</v>
      </c>
      <c r="H24" s="25">
        <v>767.83400000000006</v>
      </c>
      <c r="I24" s="174">
        <v>764.79399999999998</v>
      </c>
      <c r="J24" s="174">
        <v>783.51400000000012</v>
      </c>
      <c r="K24" s="174">
        <v>807.12839842003905</v>
      </c>
      <c r="L24" s="174">
        <v>807.12839842003905</v>
      </c>
      <c r="M24" s="174">
        <v>807.16265999999905</v>
      </c>
      <c r="N24" s="229"/>
    </row>
    <row r="25" spans="1:16366">
      <c r="A25" s="7"/>
      <c r="B25" s="22" t="s">
        <v>44</v>
      </c>
      <c r="C25" s="48">
        <v>1052.364</v>
      </c>
      <c r="D25" s="48">
        <v>1068.556</v>
      </c>
      <c r="E25" s="48">
        <v>1101.568</v>
      </c>
      <c r="F25" s="25">
        <v>1149.768</v>
      </c>
      <c r="G25" s="25">
        <v>1149.768</v>
      </c>
      <c r="H25" s="25">
        <v>1176.711</v>
      </c>
      <c r="I25" s="174">
        <v>1185.684</v>
      </c>
      <c r="J25" s="174">
        <v>1212.3979999999999</v>
      </c>
      <c r="K25" s="174">
        <v>1251.5999999999999</v>
      </c>
      <c r="L25" s="174">
        <v>1251.5999999999999</v>
      </c>
      <c r="M25" s="174">
        <v>1287.662</v>
      </c>
      <c r="N25" s="229"/>
    </row>
    <row r="26" spans="1:16366">
      <c r="A26" s="7"/>
      <c r="B26" s="22" t="s">
        <v>167</v>
      </c>
      <c r="C26" s="49">
        <v>1.4889471182143343</v>
      </c>
      <c r="D26" s="49">
        <v>1.5043346782708591</v>
      </c>
      <c r="E26" s="49">
        <v>1.5063731349765026</v>
      </c>
      <c r="F26" s="49">
        <v>1.5100550558964445</v>
      </c>
      <c r="G26" s="49">
        <v>1.5100550558964445</v>
      </c>
      <c r="H26" s="49">
        <v>1.5325070262582796</v>
      </c>
      <c r="I26" s="179">
        <v>1.5503312002970735</v>
      </c>
      <c r="J26" s="179">
        <v>1.5473852413613538</v>
      </c>
      <c r="K26" s="179">
        <v>1.5506826453511213</v>
      </c>
      <c r="L26" s="179">
        <v>1.5506826453511213</v>
      </c>
      <c r="M26" s="179">
        <v>1.5952943115579721</v>
      </c>
      <c r="N26" s="229"/>
      <c r="O26" s="229"/>
      <c r="P26" s="229"/>
      <c r="Q26" s="229"/>
      <c r="R26" s="229"/>
    </row>
    <row r="27" spans="1:16366">
      <c r="A27" s="7"/>
      <c r="B27" s="7" t="s">
        <v>125</v>
      </c>
      <c r="C27" s="50">
        <v>0.39814568524471411</v>
      </c>
      <c r="D27" s="50">
        <v>0.41409903733257497</v>
      </c>
      <c r="E27" s="50">
        <v>0.40747910014084893</v>
      </c>
      <c r="F27" s="119">
        <v>0.41943414900825815</v>
      </c>
      <c r="G27" s="119">
        <v>0.41943414900825815</v>
      </c>
      <c r="H27" s="119">
        <v>0.44174493972624318</v>
      </c>
      <c r="I27" s="119">
        <v>0.46085874104660862</v>
      </c>
      <c r="J27" s="119">
        <v>0.47461691814058204</v>
      </c>
      <c r="K27" s="119">
        <v>0.48181246259284799</v>
      </c>
      <c r="L27" s="119">
        <v>0.48181246259284799</v>
      </c>
      <c r="M27" s="245">
        <v>0.4987842227488577</v>
      </c>
      <c r="N27" s="229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  <c r="AML27" s="23"/>
      <c r="AMM27" s="23"/>
      <c r="AMN27" s="23"/>
      <c r="AMO27" s="23"/>
      <c r="AMP27" s="23"/>
      <c r="AMQ27" s="23"/>
      <c r="AMR27" s="23"/>
      <c r="AMS27" s="23"/>
      <c r="AMT27" s="23"/>
      <c r="AMU27" s="23"/>
      <c r="AMV27" s="23"/>
      <c r="AMW27" s="23"/>
      <c r="AMX27" s="23"/>
      <c r="AMY27" s="23"/>
      <c r="AMZ27" s="23"/>
      <c r="ANA27" s="23"/>
      <c r="ANB27" s="23"/>
      <c r="ANC27" s="23"/>
      <c r="AND27" s="23"/>
      <c r="ANE27" s="23"/>
      <c r="ANF27" s="23"/>
      <c r="ANG27" s="23"/>
      <c r="ANH27" s="23"/>
      <c r="ANI27" s="23"/>
      <c r="ANJ27" s="23"/>
      <c r="ANK27" s="23"/>
      <c r="ANL27" s="23"/>
      <c r="ANM27" s="23"/>
      <c r="ANN27" s="23"/>
      <c r="ANO27" s="23"/>
      <c r="ANP27" s="23"/>
      <c r="ANQ27" s="23"/>
      <c r="ANR27" s="23"/>
      <c r="ANS27" s="23"/>
      <c r="ANT27" s="23"/>
      <c r="ANU27" s="23"/>
      <c r="ANV27" s="23"/>
      <c r="ANW27" s="23"/>
      <c r="ANX27" s="23"/>
      <c r="ANY27" s="23"/>
      <c r="ANZ27" s="23"/>
      <c r="AOA27" s="23"/>
      <c r="AOB27" s="23"/>
      <c r="AOC27" s="23"/>
      <c r="AOD27" s="23"/>
      <c r="AOE27" s="23"/>
      <c r="AOF27" s="23"/>
      <c r="AOG27" s="23"/>
      <c r="AOH27" s="23"/>
      <c r="AOI27" s="23"/>
      <c r="AOJ27" s="23"/>
      <c r="AOK27" s="23"/>
      <c r="AOL27" s="23"/>
      <c r="AOM27" s="23"/>
      <c r="AON27" s="23"/>
      <c r="AOO27" s="23"/>
      <c r="AOP27" s="23"/>
      <c r="AOQ27" s="23"/>
      <c r="AOR27" s="23"/>
      <c r="AOS27" s="23"/>
      <c r="AOT27" s="23"/>
      <c r="AOU27" s="23"/>
      <c r="AOV27" s="23"/>
      <c r="AOW27" s="23"/>
      <c r="AOX27" s="23"/>
      <c r="AOY27" s="23"/>
      <c r="AOZ27" s="23"/>
      <c r="APA27" s="23"/>
      <c r="APB27" s="23"/>
      <c r="APC27" s="23"/>
      <c r="APD27" s="23"/>
      <c r="APE27" s="23"/>
      <c r="APF27" s="23"/>
      <c r="APG27" s="23"/>
      <c r="APH27" s="23"/>
      <c r="API27" s="23"/>
      <c r="APJ27" s="23"/>
      <c r="APK27" s="23"/>
      <c r="APL27" s="23"/>
      <c r="APM27" s="23"/>
      <c r="APN27" s="23"/>
      <c r="APO27" s="23"/>
      <c r="APP27" s="23"/>
      <c r="APQ27" s="23"/>
      <c r="APR27" s="23"/>
      <c r="APS27" s="23"/>
      <c r="APT27" s="23"/>
      <c r="APU27" s="23"/>
      <c r="APV27" s="23"/>
      <c r="APW27" s="23"/>
      <c r="APX27" s="23"/>
      <c r="APY27" s="23"/>
      <c r="APZ27" s="23"/>
      <c r="AQA27" s="23"/>
      <c r="AQB27" s="23"/>
      <c r="AQC27" s="23"/>
      <c r="AQD27" s="23"/>
      <c r="AQE27" s="23"/>
      <c r="AQF27" s="23"/>
      <c r="AQG27" s="23"/>
      <c r="AQH27" s="23"/>
      <c r="AQI27" s="23"/>
      <c r="AQJ27" s="23"/>
      <c r="AQK27" s="23"/>
      <c r="AQL27" s="23"/>
      <c r="AQM27" s="23"/>
      <c r="AQN27" s="23"/>
      <c r="AQO27" s="23"/>
      <c r="AQP27" s="23"/>
      <c r="AQQ27" s="23"/>
      <c r="AQR27" s="23"/>
      <c r="AQS27" s="23"/>
      <c r="AQT27" s="23"/>
      <c r="AQU27" s="23"/>
      <c r="AQV27" s="23"/>
      <c r="AQW27" s="23"/>
      <c r="AQX27" s="23"/>
      <c r="AQY27" s="23"/>
      <c r="AQZ27" s="23"/>
      <c r="ARA27" s="23"/>
      <c r="ARB27" s="23"/>
      <c r="ARC27" s="23"/>
      <c r="ARD27" s="23"/>
      <c r="ARE27" s="23"/>
      <c r="ARF27" s="23"/>
      <c r="ARG27" s="23"/>
      <c r="ARH27" s="23"/>
      <c r="ARI27" s="23"/>
      <c r="ARJ27" s="23"/>
      <c r="ARK27" s="23"/>
      <c r="ARL27" s="23"/>
      <c r="ARM27" s="23"/>
      <c r="ARN27" s="23"/>
      <c r="ARO27" s="23"/>
      <c r="ARP27" s="23"/>
      <c r="ARQ27" s="23"/>
      <c r="ARR27" s="23"/>
      <c r="ARS27" s="23"/>
      <c r="ART27" s="23"/>
      <c r="ARU27" s="23"/>
      <c r="ARV27" s="23"/>
      <c r="ARW27" s="23"/>
      <c r="ARX27" s="23"/>
      <c r="ARY27" s="23"/>
      <c r="ARZ27" s="23"/>
      <c r="ASA27" s="23"/>
      <c r="ASB27" s="23"/>
      <c r="ASC27" s="23"/>
      <c r="ASD27" s="23"/>
      <c r="ASE27" s="23"/>
      <c r="ASF27" s="23"/>
      <c r="ASG27" s="23"/>
      <c r="ASH27" s="23"/>
      <c r="ASI27" s="23"/>
      <c r="ASJ27" s="23"/>
      <c r="ASK27" s="23"/>
      <c r="ASL27" s="23"/>
      <c r="ASM27" s="23"/>
      <c r="ASN27" s="23"/>
      <c r="ASO27" s="23"/>
      <c r="ASP27" s="23"/>
      <c r="ASQ27" s="23"/>
      <c r="ASR27" s="23"/>
      <c r="ASS27" s="23"/>
      <c r="AST27" s="23"/>
      <c r="ASU27" s="23"/>
      <c r="ASV27" s="23"/>
      <c r="ASW27" s="23"/>
      <c r="ASX27" s="23"/>
      <c r="ASY27" s="23"/>
      <c r="ASZ27" s="23"/>
      <c r="ATA27" s="23"/>
      <c r="ATB27" s="23"/>
      <c r="ATC27" s="23"/>
      <c r="ATD27" s="23"/>
      <c r="ATE27" s="23"/>
      <c r="ATF27" s="23"/>
      <c r="ATG27" s="23"/>
      <c r="ATH27" s="23"/>
      <c r="ATI27" s="23"/>
      <c r="ATJ27" s="23"/>
      <c r="ATK27" s="23"/>
      <c r="ATL27" s="23"/>
      <c r="ATM27" s="23"/>
      <c r="ATN27" s="23"/>
      <c r="ATO27" s="23"/>
      <c r="ATP27" s="23"/>
      <c r="ATQ27" s="23"/>
      <c r="ATR27" s="23"/>
      <c r="ATS27" s="23"/>
      <c r="ATT27" s="23"/>
      <c r="ATU27" s="23"/>
      <c r="ATV27" s="23"/>
      <c r="ATW27" s="23"/>
      <c r="ATX27" s="23"/>
      <c r="ATY27" s="23"/>
      <c r="ATZ27" s="23"/>
      <c r="AUA27" s="23"/>
      <c r="AUB27" s="23"/>
      <c r="AUC27" s="23"/>
      <c r="AUD27" s="23"/>
      <c r="AUE27" s="23"/>
      <c r="AUF27" s="23"/>
      <c r="AUG27" s="23"/>
      <c r="AUH27" s="23"/>
      <c r="AUI27" s="23"/>
      <c r="AUJ27" s="23"/>
      <c r="AUK27" s="23"/>
      <c r="AUL27" s="23"/>
      <c r="AUM27" s="23"/>
      <c r="AUN27" s="23"/>
      <c r="AUO27" s="23"/>
      <c r="AUP27" s="23"/>
      <c r="AUQ27" s="23"/>
      <c r="AUR27" s="23"/>
      <c r="AUS27" s="23"/>
      <c r="AUT27" s="23"/>
      <c r="AUU27" s="23"/>
      <c r="AUV27" s="23"/>
      <c r="AUW27" s="23"/>
      <c r="AUX27" s="23"/>
      <c r="AUY27" s="23"/>
      <c r="AUZ27" s="23"/>
      <c r="AVA27" s="23"/>
      <c r="AVB27" s="23"/>
      <c r="AVC27" s="23"/>
      <c r="AVD27" s="23"/>
      <c r="AVE27" s="23"/>
      <c r="AVF27" s="23"/>
      <c r="AVG27" s="23"/>
      <c r="AVH27" s="23"/>
      <c r="AVI27" s="23"/>
      <c r="AVJ27" s="23"/>
      <c r="AVK27" s="23"/>
      <c r="AVL27" s="23"/>
      <c r="AVM27" s="23"/>
      <c r="AVN27" s="23"/>
      <c r="AVO27" s="23"/>
      <c r="AVP27" s="23"/>
      <c r="AVQ27" s="23"/>
      <c r="AVR27" s="23"/>
      <c r="AVS27" s="23"/>
      <c r="AVT27" s="23"/>
      <c r="AVU27" s="23"/>
      <c r="AVV27" s="23"/>
      <c r="AVW27" s="23"/>
      <c r="AVX27" s="23"/>
      <c r="AVY27" s="23"/>
      <c r="AVZ27" s="23"/>
      <c r="AWA27" s="23"/>
      <c r="AWB27" s="23"/>
      <c r="AWC27" s="23"/>
      <c r="AWD27" s="23"/>
      <c r="AWE27" s="23"/>
      <c r="AWF27" s="23"/>
      <c r="AWG27" s="23"/>
      <c r="AWH27" s="23"/>
      <c r="AWI27" s="23"/>
      <c r="AWJ27" s="23"/>
      <c r="AWK27" s="23"/>
      <c r="AWL27" s="23"/>
      <c r="AWM27" s="23"/>
      <c r="AWN27" s="23"/>
      <c r="AWO27" s="23"/>
      <c r="AWP27" s="23"/>
      <c r="AWQ27" s="23"/>
      <c r="AWR27" s="23"/>
      <c r="AWS27" s="23"/>
      <c r="AWT27" s="23"/>
      <c r="AWU27" s="23"/>
      <c r="AWV27" s="23"/>
      <c r="AWW27" s="23"/>
      <c r="AWX27" s="23"/>
      <c r="AWY27" s="23"/>
      <c r="AWZ27" s="23"/>
      <c r="AXA27" s="23"/>
      <c r="AXB27" s="23"/>
      <c r="AXC27" s="23"/>
      <c r="AXD27" s="23"/>
      <c r="AXE27" s="23"/>
      <c r="AXF27" s="23"/>
      <c r="AXG27" s="23"/>
      <c r="AXH27" s="23"/>
      <c r="AXI27" s="23"/>
      <c r="AXJ27" s="23"/>
      <c r="AXK27" s="23"/>
      <c r="AXL27" s="23"/>
      <c r="AXM27" s="23"/>
      <c r="AXN27" s="23"/>
      <c r="AXO27" s="23"/>
      <c r="AXP27" s="23"/>
      <c r="AXQ27" s="23"/>
      <c r="AXR27" s="23"/>
      <c r="AXS27" s="23"/>
      <c r="AXT27" s="23"/>
      <c r="AXU27" s="23"/>
      <c r="AXV27" s="23"/>
      <c r="AXW27" s="23"/>
      <c r="AXX27" s="23"/>
      <c r="AXY27" s="23"/>
      <c r="AXZ27" s="23"/>
      <c r="AYA27" s="23"/>
      <c r="AYB27" s="23"/>
      <c r="AYC27" s="23"/>
      <c r="AYD27" s="23"/>
      <c r="AYE27" s="23"/>
      <c r="AYF27" s="23"/>
      <c r="AYG27" s="23"/>
      <c r="AYH27" s="23"/>
      <c r="AYI27" s="23"/>
      <c r="AYJ27" s="23"/>
      <c r="AYK27" s="23"/>
      <c r="AYL27" s="23"/>
      <c r="AYM27" s="23"/>
      <c r="AYN27" s="23"/>
      <c r="AYO27" s="23"/>
      <c r="AYP27" s="23"/>
      <c r="AYQ27" s="23"/>
      <c r="AYR27" s="23"/>
      <c r="AYS27" s="23"/>
      <c r="AYT27" s="23"/>
      <c r="AYU27" s="23"/>
      <c r="AYV27" s="23"/>
      <c r="AYW27" s="23"/>
      <c r="AYX27" s="23"/>
      <c r="AYY27" s="23"/>
      <c r="AYZ27" s="23"/>
      <c r="AZA27" s="23"/>
      <c r="AZB27" s="23"/>
      <c r="AZC27" s="23"/>
      <c r="AZD27" s="23"/>
      <c r="AZE27" s="23"/>
      <c r="AZF27" s="23"/>
      <c r="AZG27" s="23"/>
      <c r="AZH27" s="23"/>
      <c r="AZI27" s="23"/>
      <c r="AZJ27" s="23"/>
      <c r="AZK27" s="23"/>
      <c r="AZL27" s="23"/>
      <c r="AZM27" s="23"/>
      <c r="AZN27" s="23"/>
      <c r="AZO27" s="23"/>
      <c r="AZP27" s="23"/>
      <c r="AZQ27" s="23"/>
      <c r="AZR27" s="23"/>
      <c r="AZS27" s="23"/>
      <c r="AZT27" s="23"/>
      <c r="AZU27" s="23"/>
      <c r="AZV27" s="23"/>
      <c r="AZW27" s="23"/>
      <c r="AZX27" s="23"/>
      <c r="AZY27" s="23"/>
      <c r="AZZ27" s="23"/>
      <c r="BAA27" s="23"/>
      <c r="BAB27" s="23"/>
      <c r="BAC27" s="23"/>
      <c r="BAD27" s="23"/>
      <c r="BAE27" s="23"/>
      <c r="BAF27" s="23"/>
      <c r="BAG27" s="23"/>
      <c r="BAH27" s="23"/>
      <c r="BAI27" s="23"/>
      <c r="BAJ27" s="23"/>
      <c r="BAK27" s="23"/>
      <c r="BAL27" s="23"/>
      <c r="BAM27" s="23"/>
      <c r="BAN27" s="23"/>
      <c r="BAO27" s="23"/>
      <c r="BAP27" s="23"/>
      <c r="BAQ27" s="23"/>
      <c r="BAR27" s="23"/>
      <c r="BAS27" s="23"/>
      <c r="BAT27" s="23"/>
      <c r="BAU27" s="23"/>
      <c r="BAV27" s="23"/>
      <c r="BAW27" s="23"/>
      <c r="BAX27" s="23"/>
      <c r="BAY27" s="23"/>
      <c r="BAZ27" s="23"/>
      <c r="BBA27" s="23"/>
      <c r="BBB27" s="23"/>
      <c r="BBC27" s="23"/>
      <c r="BBD27" s="23"/>
      <c r="BBE27" s="23"/>
      <c r="BBF27" s="23"/>
      <c r="BBG27" s="23"/>
      <c r="BBH27" s="23"/>
      <c r="BBI27" s="23"/>
      <c r="BBJ27" s="23"/>
      <c r="BBK27" s="23"/>
      <c r="BBL27" s="23"/>
      <c r="BBM27" s="23"/>
      <c r="BBN27" s="23"/>
      <c r="BBO27" s="23"/>
      <c r="BBP27" s="23"/>
      <c r="BBQ27" s="23"/>
      <c r="BBR27" s="23"/>
      <c r="BBS27" s="23"/>
      <c r="BBT27" s="23"/>
      <c r="BBU27" s="23"/>
      <c r="BBV27" s="23"/>
      <c r="BBW27" s="23"/>
      <c r="BBX27" s="23"/>
      <c r="BBY27" s="23"/>
      <c r="BBZ27" s="23"/>
      <c r="BCA27" s="23"/>
      <c r="BCB27" s="23"/>
      <c r="BCC27" s="23"/>
      <c r="BCD27" s="23"/>
      <c r="BCE27" s="23"/>
      <c r="BCF27" s="23"/>
      <c r="BCG27" s="23"/>
      <c r="BCH27" s="23"/>
      <c r="BCI27" s="23"/>
      <c r="BCJ27" s="23"/>
      <c r="BCK27" s="23"/>
      <c r="BCL27" s="23"/>
      <c r="BCM27" s="23"/>
      <c r="BCN27" s="23"/>
      <c r="BCO27" s="23"/>
      <c r="BCP27" s="23"/>
      <c r="BCQ27" s="23"/>
      <c r="BCR27" s="23"/>
      <c r="BCS27" s="23"/>
      <c r="BCT27" s="23"/>
      <c r="BCU27" s="23"/>
      <c r="BCV27" s="23"/>
      <c r="BCW27" s="23"/>
      <c r="BCX27" s="23"/>
      <c r="BCY27" s="23"/>
      <c r="BCZ27" s="23"/>
      <c r="BDA27" s="23"/>
      <c r="BDB27" s="23"/>
      <c r="BDC27" s="23"/>
      <c r="BDD27" s="23"/>
      <c r="BDE27" s="23"/>
      <c r="BDF27" s="23"/>
      <c r="BDG27" s="23"/>
      <c r="BDH27" s="23"/>
      <c r="BDI27" s="23"/>
      <c r="BDJ27" s="23"/>
      <c r="BDK27" s="23"/>
      <c r="BDL27" s="23"/>
      <c r="BDM27" s="23"/>
      <c r="BDN27" s="23"/>
      <c r="BDO27" s="23"/>
      <c r="BDP27" s="23"/>
      <c r="BDQ27" s="23"/>
      <c r="BDR27" s="23"/>
      <c r="BDS27" s="23"/>
      <c r="BDT27" s="23"/>
      <c r="BDU27" s="23"/>
      <c r="BDV27" s="23"/>
      <c r="BDW27" s="23"/>
      <c r="BDX27" s="23"/>
      <c r="BDY27" s="23"/>
      <c r="BDZ27" s="23"/>
      <c r="BEA27" s="23"/>
      <c r="BEB27" s="23"/>
      <c r="BEC27" s="23"/>
      <c r="BED27" s="23"/>
      <c r="BEE27" s="23"/>
      <c r="BEF27" s="23"/>
      <c r="BEG27" s="23"/>
      <c r="BEH27" s="23"/>
      <c r="BEI27" s="23"/>
      <c r="BEJ27" s="23"/>
      <c r="BEK27" s="23"/>
      <c r="BEL27" s="23"/>
      <c r="BEM27" s="23"/>
      <c r="BEN27" s="23"/>
      <c r="BEO27" s="23"/>
      <c r="BEP27" s="23"/>
      <c r="BEQ27" s="23"/>
      <c r="BER27" s="23"/>
      <c r="BES27" s="23"/>
      <c r="BET27" s="23"/>
      <c r="BEU27" s="23"/>
      <c r="BEV27" s="23"/>
      <c r="BEW27" s="23"/>
      <c r="BEX27" s="23"/>
      <c r="BEY27" s="23"/>
      <c r="BEZ27" s="23"/>
      <c r="BFA27" s="23"/>
      <c r="BFB27" s="23"/>
      <c r="BFC27" s="23"/>
      <c r="BFD27" s="23"/>
      <c r="BFE27" s="23"/>
      <c r="BFF27" s="23"/>
      <c r="BFG27" s="23"/>
      <c r="BFH27" s="23"/>
      <c r="BFI27" s="23"/>
      <c r="BFJ27" s="23"/>
      <c r="BFK27" s="23"/>
      <c r="BFL27" s="23"/>
      <c r="BFM27" s="23"/>
      <c r="BFN27" s="23"/>
      <c r="BFO27" s="23"/>
      <c r="BFP27" s="23"/>
      <c r="BFQ27" s="23"/>
      <c r="BFR27" s="23"/>
      <c r="BFS27" s="23"/>
      <c r="BFT27" s="23"/>
      <c r="BFU27" s="23"/>
      <c r="BFV27" s="23"/>
      <c r="BFW27" s="23"/>
      <c r="BFX27" s="23"/>
      <c r="BFY27" s="23"/>
      <c r="BFZ27" s="23"/>
      <c r="BGA27" s="23"/>
      <c r="BGB27" s="23"/>
      <c r="BGC27" s="23"/>
      <c r="BGD27" s="23"/>
      <c r="BGE27" s="23"/>
      <c r="BGF27" s="23"/>
      <c r="BGG27" s="23"/>
      <c r="BGH27" s="23"/>
      <c r="BGI27" s="23"/>
      <c r="BGJ27" s="23"/>
      <c r="BGK27" s="23"/>
      <c r="BGL27" s="23"/>
      <c r="BGM27" s="23"/>
      <c r="BGN27" s="23"/>
      <c r="BGO27" s="23"/>
      <c r="BGP27" s="23"/>
      <c r="BGQ27" s="23"/>
      <c r="BGR27" s="23"/>
      <c r="BGS27" s="23"/>
      <c r="BGT27" s="23"/>
      <c r="BGU27" s="23"/>
      <c r="BGV27" s="23"/>
      <c r="BGW27" s="23"/>
      <c r="BGX27" s="23"/>
      <c r="BGY27" s="23"/>
      <c r="BGZ27" s="23"/>
      <c r="BHA27" s="23"/>
      <c r="BHB27" s="23"/>
      <c r="BHC27" s="23"/>
      <c r="BHD27" s="23"/>
      <c r="BHE27" s="23"/>
      <c r="BHF27" s="23"/>
      <c r="BHG27" s="23"/>
      <c r="BHH27" s="23"/>
      <c r="BHI27" s="23"/>
      <c r="BHJ27" s="23"/>
      <c r="BHK27" s="23"/>
      <c r="BHL27" s="23"/>
      <c r="BHM27" s="23"/>
      <c r="BHN27" s="23"/>
      <c r="BHO27" s="23"/>
      <c r="BHP27" s="23"/>
      <c r="BHQ27" s="23"/>
      <c r="BHR27" s="23"/>
      <c r="BHS27" s="23"/>
      <c r="BHT27" s="23"/>
      <c r="BHU27" s="23"/>
      <c r="BHV27" s="23"/>
      <c r="BHW27" s="23"/>
      <c r="BHX27" s="23"/>
      <c r="BHY27" s="23"/>
      <c r="BHZ27" s="23"/>
      <c r="BIA27" s="23"/>
      <c r="BIB27" s="23"/>
      <c r="BIC27" s="23"/>
      <c r="BID27" s="23"/>
      <c r="BIE27" s="23"/>
      <c r="BIF27" s="23"/>
      <c r="BIG27" s="23"/>
      <c r="BIH27" s="23"/>
      <c r="BII27" s="23"/>
      <c r="BIJ27" s="23"/>
      <c r="BIK27" s="23"/>
      <c r="BIL27" s="23"/>
      <c r="BIM27" s="23"/>
      <c r="BIN27" s="23"/>
      <c r="BIO27" s="23"/>
      <c r="BIP27" s="23"/>
      <c r="BIQ27" s="23"/>
      <c r="BIR27" s="23"/>
      <c r="BIS27" s="23"/>
      <c r="BIT27" s="23"/>
      <c r="BIU27" s="23"/>
      <c r="BIV27" s="23"/>
      <c r="BIW27" s="23"/>
      <c r="BIX27" s="23"/>
      <c r="BIY27" s="23"/>
      <c r="BIZ27" s="23"/>
      <c r="BJA27" s="23"/>
      <c r="BJB27" s="23"/>
      <c r="BJC27" s="23"/>
      <c r="BJD27" s="23"/>
      <c r="BJE27" s="23"/>
      <c r="BJF27" s="23"/>
      <c r="BJG27" s="23"/>
      <c r="BJH27" s="23"/>
      <c r="BJI27" s="23"/>
      <c r="BJJ27" s="23"/>
      <c r="BJK27" s="23"/>
      <c r="BJL27" s="23"/>
      <c r="BJM27" s="23"/>
      <c r="BJN27" s="23"/>
      <c r="BJO27" s="23"/>
      <c r="BJP27" s="23"/>
      <c r="BJQ27" s="23"/>
      <c r="BJR27" s="23"/>
      <c r="BJS27" s="23"/>
      <c r="BJT27" s="23"/>
      <c r="BJU27" s="23"/>
      <c r="BJV27" s="23"/>
      <c r="BJW27" s="23"/>
      <c r="BJX27" s="23"/>
      <c r="BJY27" s="23"/>
      <c r="BJZ27" s="23"/>
      <c r="BKA27" s="23"/>
      <c r="BKB27" s="23"/>
      <c r="BKC27" s="23"/>
      <c r="BKD27" s="23"/>
      <c r="BKE27" s="23"/>
      <c r="BKF27" s="23"/>
      <c r="BKG27" s="23"/>
      <c r="BKH27" s="23"/>
      <c r="BKI27" s="23"/>
      <c r="BKJ27" s="23"/>
      <c r="BKK27" s="23"/>
      <c r="BKL27" s="23"/>
      <c r="BKM27" s="23"/>
      <c r="BKN27" s="23"/>
      <c r="BKO27" s="23"/>
      <c r="BKP27" s="23"/>
      <c r="BKQ27" s="23"/>
      <c r="BKR27" s="23"/>
      <c r="BKS27" s="23"/>
      <c r="BKT27" s="23"/>
      <c r="BKU27" s="23"/>
      <c r="BKV27" s="23"/>
      <c r="BKW27" s="23"/>
      <c r="BKX27" s="23"/>
      <c r="BKY27" s="23"/>
      <c r="BKZ27" s="23"/>
      <c r="BLA27" s="23"/>
      <c r="BLB27" s="23"/>
      <c r="BLC27" s="23"/>
      <c r="BLD27" s="23"/>
      <c r="BLE27" s="23"/>
      <c r="BLF27" s="23"/>
      <c r="BLG27" s="23"/>
      <c r="BLH27" s="23"/>
      <c r="BLI27" s="23"/>
      <c r="BLJ27" s="23"/>
      <c r="BLK27" s="23"/>
      <c r="BLL27" s="23"/>
      <c r="BLM27" s="23"/>
      <c r="BLN27" s="23"/>
      <c r="BLO27" s="23"/>
      <c r="BLP27" s="23"/>
      <c r="BLQ27" s="23"/>
      <c r="BLR27" s="23"/>
      <c r="BLS27" s="23"/>
      <c r="BLT27" s="23"/>
      <c r="BLU27" s="23"/>
      <c r="BLV27" s="23"/>
      <c r="BLW27" s="23"/>
      <c r="BLX27" s="23"/>
      <c r="BLY27" s="23"/>
      <c r="BLZ27" s="23"/>
      <c r="BMA27" s="23"/>
      <c r="BMB27" s="23"/>
      <c r="BMC27" s="23"/>
      <c r="BMD27" s="23"/>
      <c r="BME27" s="23"/>
      <c r="BMF27" s="23"/>
      <c r="BMG27" s="23"/>
      <c r="BMH27" s="23"/>
      <c r="BMI27" s="23"/>
      <c r="BMJ27" s="23"/>
      <c r="BMK27" s="23"/>
      <c r="BML27" s="23"/>
      <c r="BMM27" s="23"/>
      <c r="BMN27" s="23"/>
      <c r="BMO27" s="23"/>
      <c r="BMP27" s="23"/>
      <c r="BMQ27" s="23"/>
      <c r="BMR27" s="23"/>
      <c r="BMS27" s="23"/>
      <c r="BMT27" s="23"/>
      <c r="BMU27" s="23"/>
      <c r="BMV27" s="23"/>
      <c r="BMW27" s="23"/>
      <c r="BMX27" s="23"/>
      <c r="BMY27" s="23"/>
      <c r="BMZ27" s="23"/>
      <c r="BNA27" s="23"/>
      <c r="BNB27" s="23"/>
      <c r="BNC27" s="23"/>
      <c r="BND27" s="23"/>
      <c r="BNE27" s="23"/>
      <c r="BNF27" s="23"/>
      <c r="BNG27" s="23"/>
      <c r="BNH27" s="23"/>
      <c r="BNI27" s="23"/>
      <c r="BNJ27" s="23"/>
      <c r="BNK27" s="23"/>
      <c r="BNL27" s="23"/>
      <c r="BNM27" s="23"/>
      <c r="BNN27" s="23"/>
      <c r="BNO27" s="23"/>
      <c r="BNP27" s="23"/>
      <c r="BNQ27" s="23"/>
      <c r="BNR27" s="23"/>
      <c r="BNS27" s="23"/>
      <c r="BNT27" s="23"/>
      <c r="BNU27" s="23"/>
      <c r="BNV27" s="23"/>
      <c r="BNW27" s="23"/>
      <c r="BNX27" s="23"/>
      <c r="BNY27" s="23"/>
      <c r="BNZ27" s="23"/>
      <c r="BOA27" s="23"/>
      <c r="BOB27" s="23"/>
      <c r="BOC27" s="23"/>
      <c r="BOD27" s="23"/>
      <c r="BOE27" s="23"/>
      <c r="BOF27" s="23"/>
      <c r="BOG27" s="23"/>
      <c r="BOH27" s="23"/>
      <c r="BOI27" s="23"/>
      <c r="BOJ27" s="23"/>
      <c r="BOK27" s="23"/>
      <c r="BOL27" s="23"/>
      <c r="BOM27" s="23"/>
      <c r="BON27" s="23"/>
      <c r="BOO27" s="23"/>
      <c r="BOP27" s="23"/>
      <c r="BOQ27" s="23"/>
      <c r="BOR27" s="23"/>
      <c r="BOS27" s="23"/>
      <c r="BOT27" s="23"/>
      <c r="BOU27" s="23"/>
      <c r="BOV27" s="23"/>
      <c r="BOW27" s="23"/>
      <c r="BOX27" s="23"/>
      <c r="BOY27" s="23"/>
      <c r="BOZ27" s="23"/>
      <c r="BPA27" s="23"/>
      <c r="BPB27" s="23"/>
      <c r="BPC27" s="23"/>
      <c r="BPD27" s="23"/>
      <c r="BPE27" s="23"/>
      <c r="BPF27" s="23"/>
      <c r="BPG27" s="23"/>
      <c r="BPH27" s="23"/>
      <c r="BPI27" s="23"/>
      <c r="BPJ27" s="23"/>
      <c r="BPK27" s="23"/>
      <c r="BPL27" s="23"/>
      <c r="BPM27" s="23"/>
      <c r="BPN27" s="23"/>
      <c r="BPO27" s="23"/>
      <c r="BPP27" s="23"/>
      <c r="BPQ27" s="23"/>
      <c r="BPR27" s="23"/>
      <c r="BPS27" s="23"/>
      <c r="BPT27" s="23"/>
      <c r="BPU27" s="23"/>
      <c r="BPV27" s="23"/>
      <c r="BPW27" s="23"/>
      <c r="BPX27" s="23"/>
      <c r="BPY27" s="23"/>
      <c r="BPZ27" s="23"/>
      <c r="BQA27" s="23"/>
      <c r="BQB27" s="23"/>
      <c r="BQC27" s="23"/>
      <c r="BQD27" s="23"/>
      <c r="BQE27" s="23"/>
      <c r="BQF27" s="23"/>
      <c r="BQG27" s="23"/>
      <c r="BQH27" s="23"/>
      <c r="BQI27" s="23"/>
      <c r="BQJ27" s="23"/>
      <c r="BQK27" s="23"/>
      <c r="BQL27" s="23"/>
      <c r="BQM27" s="23"/>
      <c r="BQN27" s="23"/>
      <c r="BQO27" s="23"/>
      <c r="BQP27" s="23"/>
      <c r="BQQ27" s="23"/>
      <c r="BQR27" s="23"/>
      <c r="BQS27" s="23"/>
      <c r="BQT27" s="23"/>
      <c r="BQU27" s="23"/>
      <c r="BQV27" s="23"/>
      <c r="BQW27" s="23"/>
      <c r="BQX27" s="23"/>
      <c r="BQY27" s="23"/>
      <c r="BQZ27" s="23"/>
      <c r="BRA27" s="23"/>
      <c r="BRB27" s="23"/>
      <c r="BRC27" s="23"/>
      <c r="BRD27" s="23"/>
      <c r="BRE27" s="23"/>
      <c r="BRF27" s="23"/>
      <c r="BRG27" s="23"/>
      <c r="BRH27" s="23"/>
      <c r="BRI27" s="23"/>
      <c r="BRJ27" s="23"/>
      <c r="BRK27" s="23"/>
      <c r="BRL27" s="23"/>
      <c r="BRM27" s="23"/>
      <c r="BRN27" s="23"/>
      <c r="BRO27" s="23"/>
      <c r="BRP27" s="23"/>
      <c r="BRQ27" s="23"/>
      <c r="BRR27" s="23"/>
      <c r="BRS27" s="23"/>
      <c r="BRT27" s="23"/>
      <c r="BRU27" s="23"/>
      <c r="BRV27" s="23"/>
      <c r="BRW27" s="23"/>
      <c r="BRX27" s="23"/>
      <c r="BRY27" s="23"/>
      <c r="BRZ27" s="23"/>
      <c r="BSA27" s="23"/>
      <c r="BSB27" s="23"/>
      <c r="BSC27" s="23"/>
      <c r="BSD27" s="23"/>
      <c r="BSE27" s="23"/>
      <c r="BSF27" s="23"/>
      <c r="BSG27" s="23"/>
      <c r="BSH27" s="23"/>
      <c r="BSI27" s="23"/>
      <c r="BSJ27" s="23"/>
      <c r="BSK27" s="23"/>
      <c r="BSL27" s="23"/>
      <c r="BSM27" s="23"/>
      <c r="BSN27" s="23"/>
      <c r="BSO27" s="23"/>
      <c r="BSP27" s="23"/>
      <c r="BSQ27" s="23"/>
      <c r="BSR27" s="23"/>
      <c r="BSS27" s="23"/>
      <c r="BST27" s="23"/>
      <c r="BSU27" s="23"/>
      <c r="BSV27" s="23"/>
      <c r="BSW27" s="23"/>
      <c r="BSX27" s="23"/>
      <c r="BSY27" s="23"/>
      <c r="BSZ27" s="23"/>
      <c r="BTA27" s="23"/>
      <c r="BTB27" s="23"/>
      <c r="BTC27" s="23"/>
      <c r="BTD27" s="23"/>
      <c r="BTE27" s="23"/>
      <c r="BTF27" s="23"/>
      <c r="BTG27" s="23"/>
      <c r="BTH27" s="23"/>
      <c r="BTI27" s="23"/>
      <c r="BTJ27" s="23"/>
      <c r="BTK27" s="23"/>
      <c r="BTL27" s="23"/>
      <c r="BTM27" s="23"/>
      <c r="BTN27" s="23"/>
      <c r="BTO27" s="23"/>
      <c r="BTP27" s="23"/>
      <c r="BTQ27" s="23"/>
      <c r="BTR27" s="23"/>
      <c r="BTS27" s="23"/>
      <c r="BTT27" s="23"/>
      <c r="BTU27" s="23"/>
      <c r="BTV27" s="23"/>
      <c r="BTW27" s="23"/>
      <c r="BTX27" s="23"/>
      <c r="BTY27" s="23"/>
      <c r="BTZ27" s="23"/>
      <c r="BUA27" s="23"/>
      <c r="BUB27" s="23"/>
      <c r="BUC27" s="23"/>
      <c r="BUD27" s="23"/>
      <c r="BUE27" s="23"/>
      <c r="BUF27" s="23"/>
      <c r="BUG27" s="23"/>
      <c r="BUH27" s="23"/>
      <c r="BUI27" s="23"/>
      <c r="BUJ27" s="23"/>
      <c r="BUK27" s="23"/>
      <c r="BUL27" s="23"/>
      <c r="BUM27" s="23"/>
      <c r="BUN27" s="23"/>
      <c r="BUO27" s="23"/>
      <c r="BUP27" s="23"/>
      <c r="BUQ27" s="23"/>
      <c r="BUR27" s="23"/>
      <c r="BUS27" s="23"/>
      <c r="BUT27" s="23"/>
      <c r="BUU27" s="23"/>
      <c r="BUV27" s="23"/>
      <c r="BUW27" s="23"/>
      <c r="BUX27" s="23"/>
      <c r="BUY27" s="23"/>
      <c r="BUZ27" s="23"/>
      <c r="BVA27" s="23"/>
      <c r="BVB27" s="23"/>
      <c r="BVC27" s="23"/>
      <c r="BVD27" s="23"/>
      <c r="BVE27" s="23"/>
      <c r="BVF27" s="23"/>
      <c r="BVG27" s="23"/>
      <c r="BVH27" s="23"/>
      <c r="BVI27" s="23"/>
      <c r="BVJ27" s="23"/>
      <c r="BVK27" s="23"/>
      <c r="BVL27" s="23"/>
      <c r="BVM27" s="23"/>
      <c r="BVN27" s="23"/>
      <c r="BVO27" s="23"/>
      <c r="BVP27" s="23"/>
      <c r="BVQ27" s="23"/>
      <c r="BVR27" s="23"/>
      <c r="BVS27" s="23"/>
      <c r="BVT27" s="23"/>
      <c r="BVU27" s="23"/>
      <c r="BVV27" s="23"/>
      <c r="BVW27" s="23"/>
      <c r="BVX27" s="23"/>
      <c r="BVY27" s="23"/>
      <c r="BVZ27" s="23"/>
      <c r="BWA27" s="23"/>
      <c r="BWB27" s="23"/>
      <c r="BWC27" s="23"/>
      <c r="BWD27" s="23"/>
      <c r="BWE27" s="23"/>
      <c r="BWF27" s="23"/>
      <c r="BWG27" s="23"/>
      <c r="BWH27" s="23"/>
      <c r="BWI27" s="23"/>
      <c r="BWJ27" s="23"/>
      <c r="BWK27" s="23"/>
      <c r="BWL27" s="23"/>
      <c r="BWM27" s="23"/>
      <c r="BWN27" s="23"/>
      <c r="BWO27" s="23"/>
      <c r="BWP27" s="23"/>
      <c r="BWQ27" s="23"/>
      <c r="BWR27" s="23"/>
      <c r="BWS27" s="23"/>
      <c r="BWT27" s="23"/>
      <c r="BWU27" s="23"/>
      <c r="BWV27" s="23"/>
      <c r="BWW27" s="23"/>
      <c r="BWX27" s="23"/>
      <c r="BWY27" s="23"/>
      <c r="BWZ27" s="23"/>
      <c r="BXA27" s="23"/>
      <c r="BXB27" s="23"/>
      <c r="BXC27" s="23"/>
      <c r="BXD27" s="23"/>
      <c r="BXE27" s="23"/>
      <c r="BXF27" s="23"/>
      <c r="BXG27" s="23"/>
      <c r="BXH27" s="23"/>
      <c r="BXI27" s="23"/>
      <c r="BXJ27" s="23"/>
      <c r="BXK27" s="23"/>
      <c r="BXL27" s="23"/>
      <c r="BXM27" s="23"/>
      <c r="BXN27" s="23"/>
      <c r="BXO27" s="23"/>
      <c r="BXP27" s="23"/>
      <c r="BXQ27" s="23"/>
      <c r="BXR27" s="23"/>
      <c r="BXS27" s="23"/>
      <c r="BXT27" s="23"/>
      <c r="BXU27" s="23"/>
      <c r="BXV27" s="23"/>
      <c r="BXW27" s="23"/>
      <c r="BXX27" s="23"/>
      <c r="BXY27" s="23"/>
      <c r="BXZ27" s="23"/>
      <c r="BYA27" s="23"/>
      <c r="BYB27" s="23"/>
      <c r="BYC27" s="23"/>
      <c r="BYD27" s="23"/>
      <c r="BYE27" s="23"/>
      <c r="BYF27" s="23"/>
      <c r="BYG27" s="23"/>
      <c r="BYH27" s="23"/>
      <c r="BYI27" s="23"/>
      <c r="BYJ27" s="23"/>
      <c r="BYK27" s="23"/>
      <c r="BYL27" s="23"/>
      <c r="BYM27" s="23"/>
      <c r="BYN27" s="23"/>
      <c r="BYO27" s="23"/>
      <c r="BYP27" s="23"/>
      <c r="BYQ27" s="23"/>
      <c r="BYR27" s="23"/>
      <c r="BYS27" s="23"/>
      <c r="BYT27" s="23"/>
      <c r="BYU27" s="23"/>
      <c r="BYV27" s="23"/>
      <c r="BYW27" s="23"/>
      <c r="BYX27" s="23"/>
      <c r="BYY27" s="23"/>
      <c r="BYZ27" s="23"/>
      <c r="BZA27" s="23"/>
      <c r="BZB27" s="23"/>
      <c r="BZC27" s="23"/>
      <c r="BZD27" s="23"/>
      <c r="BZE27" s="23"/>
      <c r="BZF27" s="23"/>
      <c r="BZG27" s="23"/>
      <c r="BZH27" s="23"/>
      <c r="BZI27" s="23"/>
      <c r="BZJ27" s="23"/>
      <c r="BZK27" s="23"/>
      <c r="BZL27" s="23"/>
      <c r="BZM27" s="23"/>
      <c r="BZN27" s="23"/>
      <c r="BZO27" s="23"/>
      <c r="BZP27" s="23"/>
      <c r="BZQ27" s="23"/>
      <c r="BZR27" s="23"/>
      <c r="BZS27" s="23"/>
      <c r="BZT27" s="23"/>
      <c r="BZU27" s="23"/>
      <c r="BZV27" s="23"/>
      <c r="BZW27" s="23"/>
      <c r="BZX27" s="23"/>
      <c r="BZY27" s="23"/>
      <c r="BZZ27" s="23"/>
      <c r="CAA27" s="23"/>
      <c r="CAB27" s="23"/>
      <c r="CAC27" s="23"/>
      <c r="CAD27" s="23"/>
      <c r="CAE27" s="23"/>
      <c r="CAF27" s="23"/>
      <c r="CAG27" s="23"/>
      <c r="CAH27" s="23"/>
      <c r="CAI27" s="23"/>
      <c r="CAJ27" s="23"/>
      <c r="CAK27" s="23"/>
      <c r="CAL27" s="23"/>
      <c r="CAM27" s="23"/>
      <c r="CAN27" s="23"/>
      <c r="CAO27" s="23"/>
      <c r="CAP27" s="23"/>
      <c r="CAQ27" s="23"/>
      <c r="CAR27" s="23"/>
      <c r="CAS27" s="23"/>
      <c r="CAT27" s="23"/>
      <c r="CAU27" s="23"/>
      <c r="CAV27" s="23"/>
      <c r="CAW27" s="23"/>
      <c r="CAX27" s="23"/>
      <c r="CAY27" s="23"/>
      <c r="CAZ27" s="23"/>
      <c r="CBA27" s="23"/>
      <c r="CBB27" s="23"/>
      <c r="CBC27" s="23"/>
      <c r="CBD27" s="23"/>
      <c r="CBE27" s="23"/>
      <c r="CBF27" s="23"/>
      <c r="CBG27" s="23"/>
      <c r="CBH27" s="23"/>
      <c r="CBI27" s="23"/>
      <c r="CBJ27" s="23"/>
      <c r="CBK27" s="23"/>
      <c r="CBL27" s="23"/>
      <c r="CBM27" s="23"/>
      <c r="CBN27" s="23"/>
      <c r="CBO27" s="23"/>
      <c r="CBP27" s="23"/>
      <c r="CBQ27" s="23"/>
      <c r="CBR27" s="23"/>
      <c r="CBS27" s="23"/>
      <c r="CBT27" s="23"/>
      <c r="CBU27" s="23"/>
      <c r="CBV27" s="23"/>
      <c r="CBW27" s="23"/>
      <c r="CBX27" s="23"/>
      <c r="CBY27" s="23"/>
      <c r="CBZ27" s="23"/>
      <c r="CCA27" s="23"/>
      <c r="CCB27" s="23"/>
      <c r="CCC27" s="23"/>
      <c r="CCD27" s="23"/>
      <c r="CCE27" s="23"/>
      <c r="CCF27" s="23"/>
      <c r="CCG27" s="23"/>
      <c r="CCH27" s="23"/>
      <c r="CCI27" s="23"/>
      <c r="CCJ27" s="23"/>
      <c r="CCK27" s="23"/>
      <c r="CCL27" s="23"/>
      <c r="CCM27" s="23"/>
      <c r="CCN27" s="23"/>
      <c r="CCO27" s="23"/>
      <c r="CCP27" s="23"/>
      <c r="CCQ27" s="23"/>
      <c r="CCR27" s="23"/>
      <c r="CCS27" s="23"/>
      <c r="CCT27" s="23"/>
      <c r="CCU27" s="23"/>
      <c r="CCV27" s="23"/>
      <c r="CCW27" s="23"/>
      <c r="CCX27" s="23"/>
      <c r="CCY27" s="23"/>
      <c r="CCZ27" s="23"/>
      <c r="CDA27" s="23"/>
      <c r="CDB27" s="23"/>
      <c r="CDC27" s="23"/>
      <c r="CDD27" s="23"/>
      <c r="CDE27" s="23"/>
      <c r="CDF27" s="23"/>
      <c r="CDG27" s="23"/>
      <c r="CDH27" s="23"/>
      <c r="CDI27" s="23"/>
      <c r="CDJ27" s="23"/>
      <c r="CDK27" s="23"/>
      <c r="CDL27" s="23"/>
      <c r="CDM27" s="23"/>
      <c r="CDN27" s="23"/>
      <c r="CDO27" s="23"/>
      <c r="CDP27" s="23"/>
      <c r="CDQ27" s="23"/>
      <c r="CDR27" s="23"/>
      <c r="CDS27" s="23"/>
      <c r="CDT27" s="23"/>
      <c r="CDU27" s="23"/>
      <c r="CDV27" s="23"/>
      <c r="CDW27" s="23"/>
      <c r="CDX27" s="23"/>
      <c r="CDY27" s="23"/>
      <c r="CDZ27" s="23"/>
      <c r="CEA27" s="23"/>
      <c r="CEB27" s="23"/>
      <c r="CEC27" s="23"/>
      <c r="CED27" s="23"/>
      <c r="CEE27" s="23"/>
      <c r="CEF27" s="23"/>
      <c r="CEG27" s="23"/>
      <c r="CEH27" s="23"/>
      <c r="CEI27" s="23"/>
      <c r="CEJ27" s="23"/>
      <c r="CEK27" s="23"/>
      <c r="CEL27" s="23"/>
      <c r="CEM27" s="23"/>
      <c r="CEN27" s="23"/>
      <c r="CEO27" s="23"/>
      <c r="CEP27" s="23"/>
      <c r="CEQ27" s="23"/>
      <c r="CER27" s="23"/>
      <c r="CES27" s="23"/>
      <c r="CET27" s="23"/>
      <c r="CEU27" s="23"/>
      <c r="CEV27" s="23"/>
      <c r="CEW27" s="23"/>
      <c r="CEX27" s="23"/>
      <c r="CEY27" s="23"/>
      <c r="CEZ27" s="23"/>
      <c r="CFA27" s="23"/>
      <c r="CFB27" s="23"/>
      <c r="CFC27" s="23"/>
      <c r="CFD27" s="23"/>
      <c r="CFE27" s="23"/>
      <c r="CFF27" s="23"/>
      <c r="CFG27" s="23"/>
      <c r="CFH27" s="23"/>
      <c r="CFI27" s="23"/>
      <c r="CFJ27" s="23"/>
      <c r="CFK27" s="23"/>
      <c r="CFL27" s="23"/>
      <c r="CFM27" s="23"/>
      <c r="CFN27" s="23"/>
      <c r="CFO27" s="23"/>
      <c r="CFP27" s="23"/>
      <c r="CFQ27" s="23"/>
      <c r="CFR27" s="23"/>
      <c r="CFS27" s="23"/>
      <c r="CFT27" s="23"/>
      <c r="CFU27" s="23"/>
      <c r="CFV27" s="23"/>
      <c r="CFW27" s="23"/>
      <c r="CFX27" s="23"/>
      <c r="CFY27" s="23"/>
      <c r="CFZ27" s="23"/>
      <c r="CGA27" s="23"/>
      <c r="CGB27" s="23"/>
      <c r="CGC27" s="23"/>
      <c r="CGD27" s="23"/>
      <c r="CGE27" s="23"/>
      <c r="CGF27" s="23"/>
      <c r="CGG27" s="23"/>
      <c r="CGH27" s="23"/>
      <c r="CGI27" s="23"/>
      <c r="CGJ27" s="23"/>
      <c r="CGK27" s="23"/>
      <c r="CGL27" s="23"/>
      <c r="CGM27" s="23"/>
      <c r="CGN27" s="23"/>
      <c r="CGO27" s="23"/>
      <c r="CGP27" s="23"/>
      <c r="CGQ27" s="23"/>
      <c r="CGR27" s="23"/>
      <c r="CGS27" s="23"/>
      <c r="CGT27" s="23"/>
      <c r="CGU27" s="23"/>
      <c r="CGV27" s="23"/>
      <c r="CGW27" s="23"/>
      <c r="CGX27" s="23"/>
      <c r="CGY27" s="23"/>
      <c r="CGZ27" s="23"/>
      <c r="CHA27" s="23"/>
      <c r="CHB27" s="23"/>
      <c r="CHC27" s="23"/>
      <c r="CHD27" s="23"/>
      <c r="CHE27" s="23"/>
      <c r="CHF27" s="23"/>
      <c r="CHG27" s="23"/>
      <c r="CHH27" s="23"/>
      <c r="CHI27" s="23"/>
      <c r="CHJ27" s="23"/>
      <c r="CHK27" s="23"/>
      <c r="CHL27" s="23"/>
      <c r="CHM27" s="23"/>
      <c r="CHN27" s="23"/>
      <c r="CHO27" s="23"/>
      <c r="CHP27" s="23"/>
      <c r="CHQ27" s="23"/>
      <c r="CHR27" s="23"/>
      <c r="CHS27" s="23"/>
      <c r="CHT27" s="23"/>
      <c r="CHU27" s="23"/>
      <c r="CHV27" s="23"/>
      <c r="CHW27" s="23"/>
      <c r="CHX27" s="23"/>
      <c r="CHY27" s="23"/>
      <c r="CHZ27" s="23"/>
      <c r="CIA27" s="23"/>
      <c r="CIB27" s="23"/>
      <c r="CIC27" s="23"/>
      <c r="CID27" s="23"/>
      <c r="CIE27" s="23"/>
      <c r="CIF27" s="23"/>
      <c r="CIG27" s="23"/>
      <c r="CIH27" s="23"/>
      <c r="CII27" s="23"/>
      <c r="CIJ27" s="23"/>
      <c r="CIK27" s="23"/>
      <c r="CIL27" s="23"/>
      <c r="CIM27" s="23"/>
      <c r="CIN27" s="23"/>
      <c r="CIO27" s="23"/>
      <c r="CIP27" s="23"/>
      <c r="CIQ27" s="23"/>
      <c r="CIR27" s="23"/>
      <c r="CIS27" s="23"/>
      <c r="CIT27" s="23"/>
      <c r="CIU27" s="23"/>
      <c r="CIV27" s="23"/>
      <c r="CIW27" s="23"/>
      <c r="CIX27" s="23"/>
      <c r="CIY27" s="23"/>
      <c r="CIZ27" s="23"/>
      <c r="CJA27" s="23"/>
      <c r="CJB27" s="23"/>
      <c r="CJC27" s="23"/>
      <c r="CJD27" s="23"/>
      <c r="CJE27" s="23"/>
      <c r="CJF27" s="23"/>
      <c r="CJG27" s="23"/>
      <c r="CJH27" s="23"/>
      <c r="CJI27" s="23"/>
      <c r="CJJ27" s="23"/>
      <c r="CJK27" s="23"/>
      <c r="CJL27" s="23"/>
      <c r="CJM27" s="23"/>
      <c r="CJN27" s="23"/>
      <c r="CJO27" s="23"/>
      <c r="CJP27" s="23"/>
      <c r="CJQ27" s="23"/>
      <c r="CJR27" s="23"/>
      <c r="CJS27" s="23"/>
      <c r="CJT27" s="23"/>
      <c r="CJU27" s="23"/>
      <c r="CJV27" s="23"/>
      <c r="CJW27" s="23"/>
      <c r="CJX27" s="23"/>
      <c r="CJY27" s="23"/>
      <c r="CJZ27" s="23"/>
      <c r="CKA27" s="23"/>
      <c r="CKB27" s="23"/>
      <c r="CKC27" s="23"/>
      <c r="CKD27" s="23"/>
      <c r="CKE27" s="23"/>
      <c r="CKF27" s="23"/>
      <c r="CKG27" s="23"/>
      <c r="CKH27" s="23"/>
      <c r="CKI27" s="23"/>
      <c r="CKJ27" s="23"/>
      <c r="CKK27" s="23"/>
      <c r="CKL27" s="23"/>
      <c r="CKM27" s="23"/>
      <c r="CKN27" s="23"/>
      <c r="CKO27" s="23"/>
      <c r="CKP27" s="23"/>
      <c r="CKQ27" s="23"/>
      <c r="CKR27" s="23"/>
      <c r="CKS27" s="23"/>
      <c r="CKT27" s="23"/>
      <c r="CKU27" s="23"/>
      <c r="CKV27" s="23"/>
      <c r="CKW27" s="23"/>
      <c r="CKX27" s="23"/>
      <c r="CKY27" s="23"/>
      <c r="CKZ27" s="23"/>
      <c r="CLA27" s="23"/>
      <c r="CLB27" s="23"/>
      <c r="CLC27" s="23"/>
      <c r="CLD27" s="23"/>
      <c r="CLE27" s="23"/>
      <c r="CLF27" s="23"/>
      <c r="CLG27" s="23"/>
      <c r="CLH27" s="23"/>
      <c r="CLI27" s="23"/>
      <c r="CLJ27" s="23"/>
      <c r="CLK27" s="23"/>
      <c r="CLL27" s="23"/>
      <c r="CLM27" s="23"/>
      <c r="CLN27" s="23"/>
      <c r="CLO27" s="23"/>
      <c r="CLP27" s="23"/>
      <c r="CLQ27" s="23"/>
      <c r="CLR27" s="23"/>
      <c r="CLS27" s="23"/>
      <c r="CLT27" s="23"/>
      <c r="CLU27" s="23"/>
      <c r="CLV27" s="23"/>
      <c r="CLW27" s="23"/>
      <c r="CLX27" s="23"/>
      <c r="CLY27" s="23"/>
      <c r="CLZ27" s="23"/>
      <c r="CMA27" s="23"/>
      <c r="CMB27" s="23"/>
      <c r="CMC27" s="23"/>
      <c r="CMD27" s="23"/>
      <c r="CME27" s="23"/>
      <c r="CMF27" s="23"/>
      <c r="CMG27" s="23"/>
      <c r="CMH27" s="23"/>
      <c r="CMI27" s="23"/>
      <c r="CMJ27" s="23"/>
      <c r="CMK27" s="23"/>
      <c r="CML27" s="23"/>
      <c r="CMM27" s="23"/>
      <c r="CMN27" s="23"/>
      <c r="CMO27" s="23"/>
      <c r="CMP27" s="23"/>
      <c r="CMQ27" s="23"/>
      <c r="CMR27" s="23"/>
      <c r="CMS27" s="23"/>
      <c r="CMT27" s="23"/>
      <c r="CMU27" s="23"/>
      <c r="CMV27" s="23"/>
      <c r="CMW27" s="23"/>
      <c r="CMX27" s="23"/>
      <c r="CMY27" s="23"/>
      <c r="CMZ27" s="23"/>
      <c r="CNA27" s="23"/>
      <c r="CNB27" s="23"/>
      <c r="CNC27" s="23"/>
      <c r="CND27" s="23"/>
      <c r="CNE27" s="23"/>
      <c r="CNF27" s="23"/>
      <c r="CNG27" s="23"/>
      <c r="CNH27" s="23"/>
      <c r="CNI27" s="23"/>
      <c r="CNJ27" s="23"/>
      <c r="CNK27" s="23"/>
      <c r="CNL27" s="23"/>
      <c r="CNM27" s="23"/>
      <c r="CNN27" s="23"/>
      <c r="CNO27" s="23"/>
      <c r="CNP27" s="23"/>
      <c r="CNQ27" s="23"/>
      <c r="CNR27" s="23"/>
      <c r="CNS27" s="23"/>
      <c r="CNT27" s="23"/>
      <c r="CNU27" s="23"/>
      <c r="CNV27" s="23"/>
      <c r="CNW27" s="23"/>
      <c r="CNX27" s="23"/>
      <c r="CNY27" s="23"/>
      <c r="CNZ27" s="23"/>
      <c r="COA27" s="23"/>
      <c r="COB27" s="23"/>
      <c r="COC27" s="23"/>
      <c r="COD27" s="23"/>
      <c r="COE27" s="23"/>
      <c r="COF27" s="23"/>
      <c r="COG27" s="23"/>
      <c r="COH27" s="23"/>
      <c r="COI27" s="23"/>
      <c r="COJ27" s="23"/>
      <c r="COK27" s="23"/>
      <c r="COL27" s="23"/>
      <c r="COM27" s="23"/>
      <c r="CON27" s="23"/>
      <c r="COO27" s="23"/>
      <c r="COP27" s="23"/>
      <c r="COQ27" s="23"/>
      <c r="COR27" s="23"/>
      <c r="COS27" s="23"/>
      <c r="COT27" s="23"/>
      <c r="COU27" s="23"/>
      <c r="COV27" s="23"/>
      <c r="COW27" s="23"/>
      <c r="COX27" s="23"/>
      <c r="COY27" s="23"/>
      <c r="COZ27" s="23"/>
      <c r="CPA27" s="23"/>
      <c r="CPB27" s="23"/>
      <c r="CPC27" s="23"/>
      <c r="CPD27" s="23"/>
      <c r="CPE27" s="23"/>
      <c r="CPF27" s="23"/>
      <c r="CPG27" s="23"/>
      <c r="CPH27" s="23"/>
      <c r="CPI27" s="23"/>
      <c r="CPJ27" s="23"/>
      <c r="CPK27" s="23"/>
      <c r="CPL27" s="23"/>
      <c r="CPM27" s="23"/>
      <c r="CPN27" s="23"/>
      <c r="CPO27" s="23"/>
      <c r="CPP27" s="23"/>
      <c r="CPQ27" s="23"/>
      <c r="CPR27" s="23"/>
      <c r="CPS27" s="23"/>
      <c r="CPT27" s="23"/>
      <c r="CPU27" s="23"/>
      <c r="CPV27" s="23"/>
      <c r="CPW27" s="23"/>
      <c r="CPX27" s="23"/>
      <c r="CPY27" s="23"/>
      <c r="CPZ27" s="23"/>
      <c r="CQA27" s="23"/>
      <c r="CQB27" s="23"/>
      <c r="CQC27" s="23"/>
      <c r="CQD27" s="23"/>
      <c r="CQE27" s="23"/>
      <c r="CQF27" s="23"/>
      <c r="CQG27" s="23"/>
      <c r="CQH27" s="23"/>
      <c r="CQI27" s="23"/>
      <c r="CQJ27" s="23"/>
      <c r="CQK27" s="23"/>
      <c r="CQL27" s="23"/>
      <c r="CQM27" s="23"/>
      <c r="CQN27" s="23"/>
      <c r="CQO27" s="23"/>
      <c r="CQP27" s="23"/>
      <c r="CQQ27" s="23"/>
      <c r="CQR27" s="23"/>
      <c r="CQS27" s="23"/>
      <c r="CQT27" s="23"/>
      <c r="CQU27" s="23"/>
      <c r="CQV27" s="23"/>
      <c r="CQW27" s="23"/>
      <c r="CQX27" s="23"/>
      <c r="CQY27" s="23"/>
      <c r="CQZ27" s="23"/>
      <c r="CRA27" s="23"/>
      <c r="CRB27" s="23"/>
      <c r="CRC27" s="23"/>
      <c r="CRD27" s="23"/>
      <c r="CRE27" s="23"/>
      <c r="CRF27" s="23"/>
      <c r="CRG27" s="23"/>
      <c r="CRH27" s="23"/>
      <c r="CRI27" s="23"/>
      <c r="CRJ27" s="23"/>
      <c r="CRK27" s="23"/>
      <c r="CRL27" s="23"/>
      <c r="CRM27" s="23"/>
      <c r="CRN27" s="23"/>
      <c r="CRO27" s="23"/>
      <c r="CRP27" s="23"/>
      <c r="CRQ27" s="23"/>
      <c r="CRR27" s="23"/>
      <c r="CRS27" s="23"/>
      <c r="CRT27" s="23"/>
      <c r="CRU27" s="23"/>
      <c r="CRV27" s="23"/>
      <c r="CRW27" s="23"/>
      <c r="CRX27" s="23"/>
      <c r="CRY27" s="23"/>
      <c r="CRZ27" s="23"/>
      <c r="CSA27" s="23"/>
      <c r="CSB27" s="23"/>
      <c r="CSC27" s="23"/>
      <c r="CSD27" s="23"/>
      <c r="CSE27" s="23"/>
      <c r="CSF27" s="23"/>
      <c r="CSG27" s="23"/>
      <c r="CSH27" s="23"/>
      <c r="CSI27" s="23"/>
      <c r="CSJ27" s="23"/>
      <c r="CSK27" s="23"/>
      <c r="CSL27" s="23"/>
      <c r="CSM27" s="23"/>
      <c r="CSN27" s="23"/>
      <c r="CSO27" s="23"/>
      <c r="CSP27" s="23"/>
      <c r="CSQ27" s="23"/>
      <c r="CSR27" s="23"/>
      <c r="CSS27" s="23"/>
      <c r="CST27" s="23"/>
      <c r="CSU27" s="23"/>
      <c r="CSV27" s="23"/>
      <c r="CSW27" s="23"/>
      <c r="CSX27" s="23"/>
      <c r="CSY27" s="23"/>
      <c r="CSZ27" s="23"/>
      <c r="CTA27" s="23"/>
      <c r="CTB27" s="23"/>
      <c r="CTC27" s="23"/>
      <c r="CTD27" s="23"/>
      <c r="CTE27" s="23"/>
      <c r="CTF27" s="23"/>
      <c r="CTG27" s="23"/>
      <c r="CTH27" s="23"/>
      <c r="CTI27" s="23"/>
      <c r="CTJ27" s="23"/>
      <c r="CTK27" s="23"/>
      <c r="CTL27" s="23"/>
      <c r="CTM27" s="23"/>
      <c r="CTN27" s="23"/>
      <c r="CTO27" s="23"/>
      <c r="CTP27" s="23"/>
      <c r="CTQ27" s="23"/>
      <c r="CTR27" s="23"/>
      <c r="CTS27" s="23"/>
      <c r="CTT27" s="23"/>
      <c r="CTU27" s="23"/>
      <c r="CTV27" s="23"/>
      <c r="CTW27" s="23"/>
      <c r="CTX27" s="23"/>
      <c r="CTY27" s="23"/>
      <c r="CTZ27" s="23"/>
      <c r="CUA27" s="23"/>
      <c r="CUB27" s="23"/>
      <c r="CUC27" s="23"/>
      <c r="CUD27" s="23"/>
      <c r="CUE27" s="23"/>
      <c r="CUF27" s="23"/>
      <c r="CUG27" s="23"/>
      <c r="CUH27" s="23"/>
      <c r="CUI27" s="23"/>
      <c r="CUJ27" s="23"/>
      <c r="CUK27" s="23"/>
      <c r="CUL27" s="23"/>
      <c r="CUM27" s="23"/>
      <c r="CUN27" s="23"/>
      <c r="CUO27" s="23"/>
      <c r="CUP27" s="23"/>
      <c r="CUQ27" s="23"/>
      <c r="CUR27" s="23"/>
      <c r="CUS27" s="23"/>
      <c r="CUT27" s="23"/>
      <c r="CUU27" s="23"/>
      <c r="CUV27" s="23"/>
      <c r="CUW27" s="23"/>
      <c r="CUX27" s="23"/>
      <c r="CUY27" s="23"/>
      <c r="CUZ27" s="23"/>
      <c r="CVA27" s="23"/>
      <c r="CVB27" s="23"/>
      <c r="CVC27" s="23"/>
      <c r="CVD27" s="23"/>
      <c r="CVE27" s="23"/>
      <c r="CVF27" s="23"/>
      <c r="CVG27" s="23"/>
      <c r="CVH27" s="23"/>
      <c r="CVI27" s="23"/>
      <c r="CVJ27" s="23"/>
      <c r="CVK27" s="23"/>
      <c r="CVL27" s="23"/>
      <c r="CVM27" s="23"/>
      <c r="CVN27" s="23"/>
      <c r="CVO27" s="23"/>
      <c r="CVP27" s="23"/>
      <c r="CVQ27" s="23"/>
      <c r="CVR27" s="23"/>
      <c r="CVS27" s="23"/>
      <c r="CVT27" s="23"/>
      <c r="CVU27" s="23"/>
      <c r="CVV27" s="23"/>
      <c r="CVW27" s="23"/>
      <c r="CVX27" s="23"/>
      <c r="CVY27" s="23"/>
      <c r="CVZ27" s="23"/>
      <c r="CWA27" s="23"/>
      <c r="CWB27" s="23"/>
      <c r="CWC27" s="23"/>
      <c r="CWD27" s="23"/>
      <c r="CWE27" s="23"/>
      <c r="CWF27" s="23"/>
      <c r="CWG27" s="23"/>
      <c r="CWH27" s="23"/>
      <c r="CWI27" s="23"/>
      <c r="CWJ27" s="23"/>
      <c r="CWK27" s="23"/>
      <c r="CWL27" s="23"/>
      <c r="CWM27" s="23"/>
      <c r="CWN27" s="23"/>
      <c r="CWO27" s="23"/>
      <c r="CWP27" s="23"/>
      <c r="CWQ27" s="23"/>
      <c r="CWR27" s="23"/>
      <c r="CWS27" s="23"/>
      <c r="CWT27" s="23"/>
      <c r="CWU27" s="23"/>
      <c r="CWV27" s="23"/>
      <c r="CWW27" s="23"/>
      <c r="CWX27" s="23"/>
      <c r="CWY27" s="23"/>
      <c r="CWZ27" s="23"/>
      <c r="CXA27" s="23"/>
      <c r="CXB27" s="23"/>
      <c r="CXC27" s="23"/>
      <c r="CXD27" s="23"/>
      <c r="CXE27" s="23"/>
      <c r="CXF27" s="23"/>
      <c r="CXG27" s="23"/>
      <c r="CXH27" s="23"/>
      <c r="CXI27" s="23"/>
      <c r="CXJ27" s="23"/>
      <c r="CXK27" s="23"/>
      <c r="CXL27" s="23"/>
      <c r="CXM27" s="23"/>
      <c r="CXN27" s="23"/>
      <c r="CXO27" s="23"/>
      <c r="CXP27" s="23"/>
      <c r="CXQ27" s="23"/>
      <c r="CXR27" s="23"/>
      <c r="CXS27" s="23"/>
      <c r="CXT27" s="23"/>
      <c r="CXU27" s="23"/>
      <c r="CXV27" s="23"/>
      <c r="CXW27" s="23"/>
      <c r="CXX27" s="23"/>
      <c r="CXY27" s="23"/>
      <c r="CXZ27" s="23"/>
      <c r="CYA27" s="23"/>
      <c r="CYB27" s="23"/>
      <c r="CYC27" s="23"/>
      <c r="CYD27" s="23"/>
      <c r="CYE27" s="23"/>
      <c r="CYF27" s="23"/>
      <c r="CYG27" s="23"/>
      <c r="CYH27" s="23"/>
      <c r="CYI27" s="23"/>
      <c r="CYJ27" s="23"/>
      <c r="CYK27" s="23"/>
      <c r="CYL27" s="23"/>
      <c r="CYM27" s="23"/>
      <c r="CYN27" s="23"/>
      <c r="CYO27" s="23"/>
      <c r="CYP27" s="23"/>
      <c r="CYQ27" s="23"/>
      <c r="CYR27" s="23"/>
      <c r="CYS27" s="23"/>
      <c r="CYT27" s="23"/>
      <c r="CYU27" s="23"/>
      <c r="CYV27" s="23"/>
      <c r="CYW27" s="23"/>
      <c r="CYX27" s="23"/>
      <c r="CYY27" s="23"/>
      <c r="CYZ27" s="23"/>
      <c r="CZA27" s="23"/>
      <c r="CZB27" s="23"/>
      <c r="CZC27" s="23"/>
      <c r="CZD27" s="23"/>
      <c r="CZE27" s="23"/>
      <c r="CZF27" s="23"/>
      <c r="CZG27" s="23"/>
      <c r="CZH27" s="23"/>
      <c r="CZI27" s="23"/>
      <c r="CZJ27" s="23"/>
      <c r="CZK27" s="23"/>
      <c r="CZL27" s="23"/>
      <c r="CZM27" s="23"/>
      <c r="CZN27" s="23"/>
      <c r="CZO27" s="23"/>
      <c r="CZP27" s="23"/>
      <c r="CZQ27" s="23"/>
      <c r="CZR27" s="23"/>
      <c r="CZS27" s="23"/>
      <c r="CZT27" s="23"/>
      <c r="CZU27" s="23"/>
      <c r="CZV27" s="23"/>
      <c r="CZW27" s="23"/>
      <c r="CZX27" s="23"/>
      <c r="CZY27" s="23"/>
      <c r="CZZ27" s="23"/>
      <c r="DAA27" s="23"/>
      <c r="DAB27" s="23"/>
      <c r="DAC27" s="23"/>
      <c r="DAD27" s="23"/>
      <c r="DAE27" s="23"/>
      <c r="DAF27" s="23"/>
      <c r="DAG27" s="23"/>
      <c r="DAH27" s="23"/>
      <c r="DAI27" s="23"/>
      <c r="DAJ27" s="23"/>
      <c r="DAK27" s="23"/>
      <c r="DAL27" s="23"/>
      <c r="DAM27" s="23"/>
      <c r="DAN27" s="23"/>
      <c r="DAO27" s="23"/>
      <c r="DAP27" s="23"/>
      <c r="DAQ27" s="23"/>
      <c r="DAR27" s="23"/>
      <c r="DAS27" s="23"/>
      <c r="DAT27" s="23"/>
      <c r="DAU27" s="23"/>
      <c r="DAV27" s="23"/>
      <c r="DAW27" s="23"/>
      <c r="DAX27" s="23"/>
      <c r="DAY27" s="23"/>
      <c r="DAZ27" s="23"/>
      <c r="DBA27" s="23"/>
      <c r="DBB27" s="23"/>
      <c r="DBC27" s="23"/>
      <c r="DBD27" s="23"/>
      <c r="DBE27" s="23"/>
      <c r="DBF27" s="23"/>
      <c r="DBG27" s="23"/>
      <c r="DBH27" s="23"/>
      <c r="DBI27" s="23"/>
      <c r="DBJ27" s="23"/>
      <c r="DBK27" s="23"/>
      <c r="DBL27" s="23"/>
      <c r="DBM27" s="23"/>
      <c r="DBN27" s="23"/>
      <c r="DBO27" s="23"/>
      <c r="DBP27" s="23"/>
      <c r="DBQ27" s="23"/>
      <c r="DBR27" s="23"/>
      <c r="DBS27" s="23"/>
      <c r="DBT27" s="23"/>
      <c r="DBU27" s="23"/>
      <c r="DBV27" s="23"/>
      <c r="DBW27" s="23"/>
      <c r="DBX27" s="23"/>
      <c r="DBY27" s="23"/>
      <c r="DBZ27" s="23"/>
      <c r="DCA27" s="23"/>
      <c r="DCB27" s="23"/>
      <c r="DCC27" s="23"/>
      <c r="DCD27" s="23"/>
      <c r="DCE27" s="23"/>
      <c r="DCF27" s="23"/>
      <c r="DCG27" s="23"/>
      <c r="DCH27" s="23"/>
      <c r="DCI27" s="23"/>
      <c r="DCJ27" s="23"/>
      <c r="DCK27" s="23"/>
      <c r="DCL27" s="23"/>
      <c r="DCM27" s="23"/>
      <c r="DCN27" s="23"/>
      <c r="DCO27" s="23"/>
      <c r="DCP27" s="23"/>
      <c r="DCQ27" s="23"/>
      <c r="DCR27" s="23"/>
      <c r="DCS27" s="23"/>
      <c r="DCT27" s="23"/>
      <c r="DCU27" s="23"/>
      <c r="DCV27" s="23"/>
      <c r="DCW27" s="23"/>
      <c r="DCX27" s="23"/>
      <c r="DCY27" s="23"/>
      <c r="DCZ27" s="23"/>
      <c r="DDA27" s="23"/>
      <c r="DDB27" s="23"/>
      <c r="DDC27" s="23"/>
      <c r="DDD27" s="23"/>
      <c r="DDE27" s="23"/>
      <c r="DDF27" s="23"/>
      <c r="DDG27" s="23"/>
      <c r="DDH27" s="23"/>
      <c r="DDI27" s="23"/>
      <c r="DDJ27" s="23"/>
      <c r="DDK27" s="23"/>
      <c r="DDL27" s="23"/>
      <c r="DDM27" s="23"/>
      <c r="DDN27" s="23"/>
      <c r="DDO27" s="23"/>
      <c r="DDP27" s="23"/>
      <c r="DDQ27" s="23"/>
      <c r="DDR27" s="23"/>
      <c r="DDS27" s="23"/>
      <c r="DDT27" s="23"/>
      <c r="DDU27" s="23"/>
      <c r="DDV27" s="23"/>
      <c r="DDW27" s="23"/>
      <c r="DDX27" s="23"/>
      <c r="DDY27" s="23"/>
      <c r="DDZ27" s="23"/>
      <c r="DEA27" s="23"/>
      <c r="DEB27" s="23"/>
      <c r="DEC27" s="23"/>
      <c r="DED27" s="23"/>
      <c r="DEE27" s="23"/>
      <c r="DEF27" s="23"/>
      <c r="DEG27" s="23"/>
      <c r="DEH27" s="23"/>
      <c r="DEI27" s="23"/>
      <c r="DEJ27" s="23"/>
      <c r="DEK27" s="23"/>
      <c r="DEL27" s="23"/>
      <c r="DEM27" s="23"/>
      <c r="DEN27" s="23"/>
      <c r="DEO27" s="23"/>
      <c r="DEP27" s="23"/>
      <c r="DEQ27" s="23"/>
      <c r="DER27" s="23"/>
      <c r="DES27" s="23"/>
      <c r="DET27" s="23"/>
      <c r="DEU27" s="23"/>
      <c r="DEV27" s="23"/>
      <c r="DEW27" s="23"/>
      <c r="DEX27" s="23"/>
      <c r="DEY27" s="23"/>
      <c r="DEZ27" s="23"/>
      <c r="DFA27" s="23"/>
      <c r="DFB27" s="23"/>
      <c r="DFC27" s="23"/>
      <c r="DFD27" s="23"/>
      <c r="DFE27" s="23"/>
      <c r="DFF27" s="23"/>
      <c r="DFG27" s="23"/>
      <c r="DFH27" s="23"/>
      <c r="DFI27" s="23"/>
      <c r="DFJ27" s="23"/>
      <c r="DFK27" s="23"/>
      <c r="DFL27" s="23"/>
      <c r="DFM27" s="23"/>
      <c r="DFN27" s="23"/>
      <c r="DFO27" s="23"/>
      <c r="DFP27" s="23"/>
      <c r="DFQ27" s="23"/>
      <c r="DFR27" s="23"/>
      <c r="DFS27" s="23"/>
      <c r="DFT27" s="23"/>
      <c r="DFU27" s="23"/>
      <c r="DFV27" s="23"/>
      <c r="DFW27" s="23"/>
      <c r="DFX27" s="23"/>
      <c r="DFY27" s="23"/>
      <c r="DFZ27" s="23"/>
      <c r="DGA27" s="23"/>
      <c r="DGB27" s="23"/>
      <c r="DGC27" s="23"/>
      <c r="DGD27" s="23"/>
      <c r="DGE27" s="23"/>
      <c r="DGF27" s="23"/>
      <c r="DGG27" s="23"/>
      <c r="DGH27" s="23"/>
      <c r="DGI27" s="23"/>
      <c r="DGJ27" s="23"/>
      <c r="DGK27" s="23"/>
      <c r="DGL27" s="23"/>
      <c r="DGM27" s="23"/>
      <c r="DGN27" s="23"/>
      <c r="DGO27" s="23"/>
      <c r="DGP27" s="23"/>
      <c r="DGQ27" s="23"/>
      <c r="DGR27" s="23"/>
      <c r="DGS27" s="23"/>
      <c r="DGT27" s="23"/>
      <c r="DGU27" s="23"/>
      <c r="DGV27" s="23"/>
      <c r="DGW27" s="23"/>
      <c r="DGX27" s="23"/>
      <c r="DGY27" s="23"/>
      <c r="DGZ27" s="23"/>
      <c r="DHA27" s="23"/>
      <c r="DHB27" s="23"/>
      <c r="DHC27" s="23"/>
      <c r="DHD27" s="23"/>
      <c r="DHE27" s="23"/>
      <c r="DHF27" s="23"/>
      <c r="DHG27" s="23"/>
      <c r="DHH27" s="23"/>
      <c r="DHI27" s="23"/>
      <c r="DHJ27" s="23"/>
      <c r="DHK27" s="23"/>
      <c r="DHL27" s="23"/>
      <c r="DHM27" s="23"/>
      <c r="DHN27" s="23"/>
      <c r="DHO27" s="23"/>
      <c r="DHP27" s="23"/>
      <c r="DHQ27" s="23"/>
      <c r="DHR27" s="23"/>
      <c r="DHS27" s="23"/>
      <c r="DHT27" s="23"/>
      <c r="DHU27" s="23"/>
      <c r="DHV27" s="23"/>
      <c r="DHW27" s="23"/>
      <c r="DHX27" s="23"/>
      <c r="DHY27" s="23"/>
      <c r="DHZ27" s="23"/>
      <c r="DIA27" s="23"/>
      <c r="DIB27" s="23"/>
      <c r="DIC27" s="23"/>
      <c r="DID27" s="23"/>
      <c r="DIE27" s="23"/>
      <c r="DIF27" s="23"/>
      <c r="DIG27" s="23"/>
      <c r="DIH27" s="23"/>
      <c r="DII27" s="23"/>
      <c r="DIJ27" s="23"/>
      <c r="DIK27" s="23"/>
      <c r="DIL27" s="23"/>
      <c r="DIM27" s="23"/>
      <c r="DIN27" s="23"/>
      <c r="DIO27" s="23"/>
      <c r="DIP27" s="23"/>
      <c r="DIQ27" s="23"/>
      <c r="DIR27" s="23"/>
      <c r="DIS27" s="23"/>
      <c r="DIT27" s="23"/>
      <c r="DIU27" s="23"/>
      <c r="DIV27" s="23"/>
      <c r="DIW27" s="23"/>
      <c r="DIX27" s="23"/>
      <c r="DIY27" s="23"/>
      <c r="DIZ27" s="23"/>
      <c r="DJA27" s="23"/>
      <c r="DJB27" s="23"/>
      <c r="DJC27" s="23"/>
      <c r="DJD27" s="23"/>
      <c r="DJE27" s="23"/>
      <c r="DJF27" s="23"/>
      <c r="DJG27" s="23"/>
      <c r="DJH27" s="23"/>
      <c r="DJI27" s="23"/>
      <c r="DJJ27" s="23"/>
      <c r="DJK27" s="23"/>
      <c r="DJL27" s="23"/>
      <c r="DJM27" s="23"/>
      <c r="DJN27" s="23"/>
      <c r="DJO27" s="23"/>
      <c r="DJP27" s="23"/>
      <c r="DJQ27" s="23"/>
      <c r="DJR27" s="23"/>
      <c r="DJS27" s="23"/>
      <c r="DJT27" s="23"/>
      <c r="DJU27" s="23"/>
      <c r="DJV27" s="23"/>
      <c r="DJW27" s="23"/>
      <c r="DJX27" s="23"/>
      <c r="DJY27" s="23"/>
      <c r="DJZ27" s="23"/>
      <c r="DKA27" s="23"/>
      <c r="DKB27" s="23"/>
      <c r="DKC27" s="23"/>
      <c r="DKD27" s="23"/>
      <c r="DKE27" s="23"/>
      <c r="DKF27" s="23"/>
      <c r="DKG27" s="23"/>
      <c r="DKH27" s="23"/>
      <c r="DKI27" s="23"/>
      <c r="DKJ27" s="23"/>
      <c r="DKK27" s="23"/>
      <c r="DKL27" s="23"/>
      <c r="DKM27" s="23"/>
      <c r="DKN27" s="23"/>
      <c r="DKO27" s="23"/>
      <c r="DKP27" s="23"/>
      <c r="DKQ27" s="23"/>
      <c r="DKR27" s="23"/>
      <c r="DKS27" s="23"/>
      <c r="DKT27" s="23"/>
      <c r="DKU27" s="23"/>
      <c r="DKV27" s="23"/>
      <c r="DKW27" s="23"/>
      <c r="DKX27" s="23"/>
      <c r="DKY27" s="23"/>
      <c r="DKZ27" s="23"/>
      <c r="DLA27" s="23"/>
      <c r="DLB27" s="23"/>
      <c r="DLC27" s="23"/>
      <c r="DLD27" s="23"/>
      <c r="DLE27" s="23"/>
      <c r="DLF27" s="23"/>
      <c r="DLG27" s="23"/>
      <c r="DLH27" s="23"/>
      <c r="DLI27" s="23"/>
      <c r="DLJ27" s="23"/>
      <c r="DLK27" s="23"/>
      <c r="DLL27" s="23"/>
      <c r="DLM27" s="23"/>
      <c r="DLN27" s="23"/>
      <c r="DLO27" s="23"/>
      <c r="DLP27" s="23"/>
      <c r="DLQ27" s="23"/>
      <c r="DLR27" s="23"/>
      <c r="DLS27" s="23"/>
      <c r="DLT27" s="23"/>
      <c r="DLU27" s="23"/>
      <c r="DLV27" s="23"/>
      <c r="DLW27" s="23"/>
      <c r="DLX27" s="23"/>
      <c r="DLY27" s="23"/>
      <c r="DLZ27" s="23"/>
      <c r="DMA27" s="23"/>
      <c r="DMB27" s="23"/>
      <c r="DMC27" s="23"/>
      <c r="DMD27" s="23"/>
      <c r="DME27" s="23"/>
      <c r="DMF27" s="23"/>
      <c r="DMG27" s="23"/>
      <c r="DMH27" s="23"/>
      <c r="DMI27" s="23"/>
      <c r="DMJ27" s="23"/>
      <c r="DMK27" s="23"/>
      <c r="DML27" s="23"/>
      <c r="DMM27" s="23"/>
      <c r="DMN27" s="23"/>
      <c r="DMO27" s="23"/>
      <c r="DMP27" s="23"/>
      <c r="DMQ27" s="23"/>
      <c r="DMR27" s="23"/>
      <c r="DMS27" s="23"/>
      <c r="DMT27" s="23"/>
      <c r="DMU27" s="23"/>
      <c r="DMV27" s="23"/>
      <c r="DMW27" s="23"/>
      <c r="DMX27" s="23"/>
      <c r="DMY27" s="23"/>
      <c r="DMZ27" s="23"/>
      <c r="DNA27" s="23"/>
      <c r="DNB27" s="23"/>
      <c r="DNC27" s="23"/>
      <c r="DND27" s="23"/>
      <c r="DNE27" s="23"/>
      <c r="DNF27" s="23"/>
      <c r="DNG27" s="23"/>
      <c r="DNH27" s="23"/>
      <c r="DNI27" s="23"/>
      <c r="DNJ27" s="23"/>
      <c r="DNK27" s="23"/>
      <c r="DNL27" s="23"/>
      <c r="DNM27" s="23"/>
      <c r="DNN27" s="23"/>
      <c r="DNO27" s="23"/>
      <c r="DNP27" s="23"/>
      <c r="DNQ27" s="23"/>
      <c r="DNR27" s="23"/>
      <c r="DNS27" s="23"/>
      <c r="DNT27" s="23"/>
      <c r="DNU27" s="23"/>
      <c r="DNV27" s="23"/>
      <c r="DNW27" s="23"/>
      <c r="DNX27" s="23"/>
      <c r="DNY27" s="23"/>
      <c r="DNZ27" s="23"/>
      <c r="DOA27" s="23"/>
      <c r="DOB27" s="23"/>
      <c r="DOC27" s="23"/>
      <c r="DOD27" s="23"/>
      <c r="DOE27" s="23"/>
      <c r="DOF27" s="23"/>
      <c r="DOG27" s="23"/>
      <c r="DOH27" s="23"/>
      <c r="DOI27" s="23"/>
      <c r="DOJ27" s="23"/>
      <c r="DOK27" s="23"/>
      <c r="DOL27" s="23"/>
      <c r="DOM27" s="23"/>
      <c r="DON27" s="23"/>
      <c r="DOO27" s="23"/>
      <c r="DOP27" s="23"/>
      <c r="DOQ27" s="23"/>
      <c r="DOR27" s="23"/>
      <c r="DOS27" s="23"/>
      <c r="DOT27" s="23"/>
      <c r="DOU27" s="23"/>
      <c r="DOV27" s="23"/>
      <c r="DOW27" s="23"/>
      <c r="DOX27" s="23"/>
      <c r="DOY27" s="23"/>
      <c r="DOZ27" s="23"/>
      <c r="DPA27" s="23"/>
      <c r="DPB27" s="23"/>
      <c r="DPC27" s="23"/>
      <c r="DPD27" s="23"/>
      <c r="DPE27" s="23"/>
      <c r="DPF27" s="23"/>
      <c r="DPG27" s="23"/>
      <c r="DPH27" s="23"/>
      <c r="DPI27" s="23"/>
      <c r="DPJ27" s="23"/>
      <c r="DPK27" s="23"/>
      <c r="DPL27" s="23"/>
      <c r="DPM27" s="23"/>
      <c r="DPN27" s="23"/>
      <c r="DPO27" s="23"/>
      <c r="DPP27" s="23"/>
      <c r="DPQ27" s="23"/>
      <c r="DPR27" s="23"/>
      <c r="DPS27" s="23"/>
      <c r="DPT27" s="23"/>
      <c r="DPU27" s="23"/>
      <c r="DPV27" s="23"/>
      <c r="DPW27" s="23"/>
      <c r="DPX27" s="23"/>
      <c r="DPY27" s="23"/>
      <c r="DPZ27" s="23"/>
      <c r="DQA27" s="23"/>
      <c r="DQB27" s="23"/>
      <c r="DQC27" s="23"/>
      <c r="DQD27" s="23"/>
      <c r="DQE27" s="23"/>
      <c r="DQF27" s="23"/>
      <c r="DQG27" s="23"/>
      <c r="DQH27" s="23"/>
      <c r="DQI27" s="23"/>
      <c r="DQJ27" s="23"/>
      <c r="DQK27" s="23"/>
      <c r="DQL27" s="23"/>
      <c r="DQM27" s="23"/>
      <c r="DQN27" s="23"/>
      <c r="DQO27" s="23"/>
      <c r="DQP27" s="23"/>
      <c r="DQQ27" s="23"/>
      <c r="DQR27" s="23"/>
      <c r="DQS27" s="23"/>
      <c r="DQT27" s="23"/>
      <c r="DQU27" s="23"/>
      <c r="DQV27" s="23"/>
      <c r="DQW27" s="23"/>
      <c r="DQX27" s="23"/>
      <c r="DQY27" s="23"/>
      <c r="DQZ27" s="23"/>
      <c r="DRA27" s="23"/>
      <c r="DRB27" s="23"/>
      <c r="DRC27" s="23"/>
      <c r="DRD27" s="23"/>
      <c r="DRE27" s="23"/>
      <c r="DRF27" s="23"/>
      <c r="DRG27" s="23"/>
      <c r="DRH27" s="23"/>
      <c r="DRI27" s="23"/>
      <c r="DRJ27" s="23"/>
      <c r="DRK27" s="23"/>
      <c r="DRL27" s="23"/>
      <c r="DRM27" s="23"/>
      <c r="DRN27" s="23"/>
      <c r="DRO27" s="23"/>
      <c r="DRP27" s="23"/>
      <c r="DRQ27" s="23"/>
      <c r="DRR27" s="23"/>
      <c r="DRS27" s="23"/>
      <c r="DRT27" s="23"/>
      <c r="DRU27" s="23"/>
      <c r="DRV27" s="23"/>
      <c r="DRW27" s="23"/>
      <c r="DRX27" s="23"/>
      <c r="DRY27" s="23"/>
      <c r="DRZ27" s="23"/>
      <c r="DSA27" s="23"/>
      <c r="DSB27" s="23"/>
      <c r="DSC27" s="23"/>
      <c r="DSD27" s="23"/>
      <c r="DSE27" s="23"/>
      <c r="DSF27" s="23"/>
      <c r="DSG27" s="23"/>
      <c r="DSH27" s="23"/>
      <c r="DSI27" s="23"/>
      <c r="DSJ27" s="23"/>
      <c r="DSK27" s="23"/>
      <c r="DSL27" s="23"/>
      <c r="DSM27" s="23"/>
      <c r="DSN27" s="23"/>
      <c r="DSO27" s="23"/>
      <c r="DSP27" s="23"/>
      <c r="DSQ27" s="23"/>
      <c r="DSR27" s="23"/>
      <c r="DSS27" s="23"/>
      <c r="DST27" s="23"/>
      <c r="DSU27" s="23"/>
      <c r="DSV27" s="23"/>
      <c r="DSW27" s="23"/>
      <c r="DSX27" s="23"/>
      <c r="DSY27" s="23"/>
      <c r="DSZ27" s="23"/>
      <c r="DTA27" s="23"/>
      <c r="DTB27" s="23"/>
      <c r="DTC27" s="23"/>
      <c r="DTD27" s="23"/>
      <c r="DTE27" s="23"/>
      <c r="DTF27" s="23"/>
      <c r="DTG27" s="23"/>
      <c r="DTH27" s="23"/>
      <c r="DTI27" s="23"/>
      <c r="DTJ27" s="23"/>
      <c r="DTK27" s="23"/>
      <c r="DTL27" s="23"/>
      <c r="DTM27" s="23"/>
      <c r="DTN27" s="23"/>
      <c r="DTO27" s="23"/>
      <c r="DTP27" s="23"/>
      <c r="DTQ27" s="23"/>
      <c r="DTR27" s="23"/>
      <c r="DTS27" s="23"/>
      <c r="DTT27" s="23"/>
      <c r="DTU27" s="23"/>
      <c r="DTV27" s="23"/>
      <c r="DTW27" s="23"/>
      <c r="DTX27" s="23"/>
      <c r="DTY27" s="23"/>
      <c r="DTZ27" s="23"/>
      <c r="DUA27" s="23"/>
      <c r="DUB27" s="23"/>
      <c r="DUC27" s="23"/>
      <c r="DUD27" s="23"/>
      <c r="DUE27" s="23"/>
      <c r="DUF27" s="23"/>
      <c r="DUG27" s="23"/>
      <c r="DUH27" s="23"/>
      <c r="DUI27" s="23"/>
      <c r="DUJ27" s="23"/>
      <c r="DUK27" s="23"/>
      <c r="DUL27" s="23"/>
      <c r="DUM27" s="23"/>
      <c r="DUN27" s="23"/>
      <c r="DUO27" s="23"/>
      <c r="DUP27" s="23"/>
      <c r="DUQ27" s="23"/>
      <c r="DUR27" s="23"/>
      <c r="DUS27" s="23"/>
      <c r="DUT27" s="23"/>
      <c r="DUU27" s="23"/>
      <c r="DUV27" s="23"/>
      <c r="DUW27" s="23"/>
      <c r="DUX27" s="23"/>
      <c r="DUY27" s="23"/>
      <c r="DUZ27" s="23"/>
      <c r="DVA27" s="23"/>
      <c r="DVB27" s="23"/>
      <c r="DVC27" s="23"/>
      <c r="DVD27" s="23"/>
      <c r="DVE27" s="23"/>
      <c r="DVF27" s="23"/>
      <c r="DVG27" s="23"/>
      <c r="DVH27" s="23"/>
      <c r="DVI27" s="23"/>
      <c r="DVJ27" s="23"/>
      <c r="DVK27" s="23"/>
      <c r="DVL27" s="23"/>
      <c r="DVM27" s="23"/>
      <c r="DVN27" s="23"/>
      <c r="DVO27" s="23"/>
      <c r="DVP27" s="23"/>
      <c r="DVQ27" s="23"/>
      <c r="DVR27" s="23"/>
      <c r="DVS27" s="23"/>
      <c r="DVT27" s="23"/>
      <c r="DVU27" s="23"/>
      <c r="DVV27" s="23"/>
      <c r="DVW27" s="23"/>
      <c r="DVX27" s="23"/>
      <c r="DVY27" s="23"/>
      <c r="DVZ27" s="23"/>
      <c r="DWA27" s="23"/>
      <c r="DWB27" s="23"/>
      <c r="DWC27" s="23"/>
      <c r="DWD27" s="23"/>
      <c r="DWE27" s="23"/>
      <c r="DWF27" s="23"/>
      <c r="DWG27" s="23"/>
      <c r="DWH27" s="23"/>
      <c r="DWI27" s="23"/>
      <c r="DWJ27" s="23"/>
      <c r="DWK27" s="23"/>
      <c r="DWL27" s="23"/>
      <c r="DWM27" s="23"/>
      <c r="DWN27" s="23"/>
      <c r="DWO27" s="23"/>
      <c r="DWP27" s="23"/>
      <c r="DWQ27" s="23"/>
      <c r="DWR27" s="23"/>
      <c r="DWS27" s="23"/>
      <c r="DWT27" s="23"/>
      <c r="DWU27" s="23"/>
      <c r="DWV27" s="23"/>
      <c r="DWW27" s="23"/>
      <c r="DWX27" s="23"/>
      <c r="DWY27" s="23"/>
      <c r="DWZ27" s="23"/>
      <c r="DXA27" s="23"/>
      <c r="DXB27" s="23"/>
      <c r="DXC27" s="23"/>
      <c r="DXD27" s="23"/>
      <c r="DXE27" s="23"/>
      <c r="DXF27" s="23"/>
      <c r="DXG27" s="23"/>
      <c r="DXH27" s="23"/>
      <c r="DXI27" s="23"/>
      <c r="DXJ27" s="23"/>
      <c r="DXK27" s="23"/>
      <c r="DXL27" s="23"/>
      <c r="DXM27" s="23"/>
      <c r="DXN27" s="23"/>
      <c r="DXO27" s="23"/>
      <c r="DXP27" s="23"/>
      <c r="DXQ27" s="23"/>
      <c r="DXR27" s="23"/>
      <c r="DXS27" s="23"/>
      <c r="DXT27" s="23"/>
      <c r="DXU27" s="23"/>
      <c r="DXV27" s="23"/>
      <c r="DXW27" s="23"/>
      <c r="DXX27" s="23"/>
      <c r="DXY27" s="23"/>
      <c r="DXZ27" s="23"/>
      <c r="DYA27" s="23"/>
      <c r="DYB27" s="23"/>
      <c r="DYC27" s="23"/>
      <c r="DYD27" s="23"/>
      <c r="DYE27" s="23"/>
      <c r="DYF27" s="23"/>
      <c r="DYG27" s="23"/>
      <c r="DYH27" s="23"/>
      <c r="DYI27" s="23"/>
      <c r="DYJ27" s="23"/>
      <c r="DYK27" s="23"/>
      <c r="DYL27" s="23"/>
      <c r="DYM27" s="23"/>
      <c r="DYN27" s="23"/>
      <c r="DYO27" s="23"/>
      <c r="DYP27" s="23"/>
      <c r="DYQ27" s="23"/>
      <c r="DYR27" s="23"/>
      <c r="DYS27" s="23"/>
      <c r="DYT27" s="23"/>
      <c r="DYU27" s="23"/>
      <c r="DYV27" s="23"/>
      <c r="DYW27" s="23"/>
      <c r="DYX27" s="23"/>
      <c r="DYY27" s="23"/>
      <c r="DYZ27" s="23"/>
      <c r="DZA27" s="23"/>
      <c r="DZB27" s="23"/>
      <c r="DZC27" s="23"/>
      <c r="DZD27" s="23"/>
      <c r="DZE27" s="23"/>
      <c r="DZF27" s="23"/>
      <c r="DZG27" s="23"/>
      <c r="DZH27" s="23"/>
      <c r="DZI27" s="23"/>
      <c r="DZJ27" s="23"/>
      <c r="DZK27" s="23"/>
      <c r="DZL27" s="23"/>
      <c r="DZM27" s="23"/>
      <c r="DZN27" s="23"/>
      <c r="DZO27" s="23"/>
      <c r="DZP27" s="23"/>
      <c r="DZQ27" s="23"/>
      <c r="DZR27" s="23"/>
      <c r="DZS27" s="23"/>
      <c r="DZT27" s="23"/>
      <c r="DZU27" s="23"/>
      <c r="DZV27" s="23"/>
      <c r="DZW27" s="23"/>
      <c r="DZX27" s="23"/>
      <c r="DZY27" s="23"/>
      <c r="DZZ27" s="23"/>
      <c r="EAA27" s="23"/>
      <c r="EAB27" s="23"/>
      <c r="EAC27" s="23"/>
      <c r="EAD27" s="23"/>
      <c r="EAE27" s="23"/>
      <c r="EAF27" s="23"/>
      <c r="EAG27" s="23"/>
      <c r="EAH27" s="23"/>
      <c r="EAI27" s="23"/>
      <c r="EAJ27" s="23"/>
      <c r="EAK27" s="23"/>
      <c r="EAL27" s="23"/>
      <c r="EAM27" s="23"/>
      <c r="EAN27" s="23"/>
      <c r="EAO27" s="23"/>
      <c r="EAP27" s="23"/>
      <c r="EAQ27" s="23"/>
      <c r="EAR27" s="23"/>
      <c r="EAS27" s="23"/>
      <c r="EAT27" s="23"/>
      <c r="EAU27" s="23"/>
      <c r="EAV27" s="23"/>
      <c r="EAW27" s="23"/>
      <c r="EAX27" s="23"/>
      <c r="EAY27" s="23"/>
      <c r="EAZ27" s="23"/>
      <c r="EBA27" s="23"/>
      <c r="EBB27" s="23"/>
      <c r="EBC27" s="23"/>
      <c r="EBD27" s="23"/>
      <c r="EBE27" s="23"/>
      <c r="EBF27" s="23"/>
      <c r="EBG27" s="23"/>
      <c r="EBH27" s="23"/>
      <c r="EBI27" s="23"/>
      <c r="EBJ27" s="23"/>
      <c r="EBK27" s="23"/>
      <c r="EBL27" s="23"/>
      <c r="EBM27" s="23"/>
      <c r="EBN27" s="23"/>
      <c r="EBO27" s="23"/>
      <c r="EBP27" s="23"/>
      <c r="EBQ27" s="23"/>
      <c r="EBR27" s="23"/>
      <c r="EBS27" s="23"/>
      <c r="EBT27" s="23"/>
      <c r="EBU27" s="23"/>
      <c r="EBV27" s="23"/>
      <c r="EBW27" s="23"/>
      <c r="EBX27" s="23"/>
      <c r="EBY27" s="23"/>
      <c r="EBZ27" s="23"/>
      <c r="ECA27" s="23"/>
      <c r="ECB27" s="23"/>
      <c r="ECC27" s="23"/>
      <c r="ECD27" s="23"/>
      <c r="ECE27" s="23"/>
      <c r="ECF27" s="23"/>
      <c r="ECG27" s="23"/>
      <c r="ECH27" s="23"/>
      <c r="ECI27" s="23"/>
      <c r="ECJ27" s="23"/>
      <c r="ECK27" s="23"/>
      <c r="ECL27" s="23"/>
      <c r="ECM27" s="23"/>
      <c r="ECN27" s="23"/>
      <c r="ECO27" s="23"/>
      <c r="ECP27" s="23"/>
      <c r="ECQ27" s="23"/>
      <c r="ECR27" s="23"/>
      <c r="ECS27" s="23"/>
      <c r="ECT27" s="23"/>
      <c r="ECU27" s="23"/>
      <c r="ECV27" s="23"/>
      <c r="ECW27" s="23"/>
      <c r="ECX27" s="23"/>
      <c r="ECY27" s="23"/>
      <c r="ECZ27" s="23"/>
      <c r="EDA27" s="23"/>
      <c r="EDB27" s="23"/>
      <c r="EDC27" s="23"/>
      <c r="EDD27" s="23"/>
      <c r="EDE27" s="23"/>
      <c r="EDF27" s="23"/>
      <c r="EDG27" s="23"/>
      <c r="EDH27" s="23"/>
      <c r="EDI27" s="23"/>
      <c r="EDJ27" s="23"/>
      <c r="EDK27" s="23"/>
      <c r="EDL27" s="23"/>
      <c r="EDM27" s="23"/>
      <c r="EDN27" s="23"/>
      <c r="EDO27" s="23"/>
      <c r="EDP27" s="23"/>
      <c r="EDQ27" s="23"/>
      <c r="EDR27" s="23"/>
      <c r="EDS27" s="23"/>
      <c r="EDT27" s="23"/>
      <c r="EDU27" s="23"/>
      <c r="EDV27" s="23"/>
      <c r="EDW27" s="23"/>
      <c r="EDX27" s="23"/>
      <c r="EDY27" s="23"/>
      <c r="EDZ27" s="23"/>
      <c r="EEA27" s="23"/>
      <c r="EEB27" s="23"/>
      <c r="EEC27" s="23"/>
      <c r="EED27" s="23"/>
      <c r="EEE27" s="23"/>
      <c r="EEF27" s="23"/>
      <c r="EEG27" s="23"/>
      <c r="EEH27" s="23"/>
      <c r="EEI27" s="23"/>
      <c r="EEJ27" s="23"/>
      <c r="EEK27" s="23"/>
      <c r="EEL27" s="23"/>
      <c r="EEM27" s="23"/>
      <c r="EEN27" s="23"/>
      <c r="EEO27" s="23"/>
      <c r="EEP27" s="23"/>
      <c r="EEQ27" s="23"/>
      <c r="EER27" s="23"/>
      <c r="EES27" s="23"/>
      <c r="EET27" s="23"/>
      <c r="EEU27" s="23"/>
      <c r="EEV27" s="23"/>
      <c r="EEW27" s="23"/>
      <c r="EEX27" s="23"/>
      <c r="EEY27" s="23"/>
      <c r="EEZ27" s="23"/>
      <c r="EFA27" s="23"/>
      <c r="EFB27" s="23"/>
      <c r="EFC27" s="23"/>
      <c r="EFD27" s="23"/>
      <c r="EFE27" s="23"/>
      <c r="EFF27" s="23"/>
      <c r="EFG27" s="23"/>
      <c r="EFH27" s="23"/>
      <c r="EFI27" s="23"/>
      <c r="EFJ27" s="23"/>
      <c r="EFK27" s="23"/>
      <c r="EFL27" s="23"/>
      <c r="EFM27" s="23"/>
      <c r="EFN27" s="23"/>
      <c r="EFO27" s="23"/>
      <c r="EFP27" s="23"/>
      <c r="EFQ27" s="23"/>
      <c r="EFR27" s="23"/>
      <c r="EFS27" s="23"/>
      <c r="EFT27" s="23"/>
      <c r="EFU27" s="23"/>
      <c r="EFV27" s="23"/>
      <c r="EFW27" s="23"/>
      <c r="EFX27" s="23"/>
      <c r="EFY27" s="23"/>
      <c r="EFZ27" s="23"/>
      <c r="EGA27" s="23"/>
      <c r="EGB27" s="23"/>
      <c r="EGC27" s="23"/>
      <c r="EGD27" s="23"/>
      <c r="EGE27" s="23"/>
      <c r="EGF27" s="23"/>
      <c r="EGG27" s="23"/>
      <c r="EGH27" s="23"/>
      <c r="EGI27" s="23"/>
      <c r="EGJ27" s="23"/>
      <c r="EGK27" s="23"/>
      <c r="EGL27" s="23"/>
      <c r="EGM27" s="23"/>
      <c r="EGN27" s="23"/>
      <c r="EGO27" s="23"/>
      <c r="EGP27" s="23"/>
      <c r="EGQ27" s="23"/>
      <c r="EGR27" s="23"/>
      <c r="EGS27" s="23"/>
      <c r="EGT27" s="23"/>
      <c r="EGU27" s="23"/>
      <c r="EGV27" s="23"/>
      <c r="EGW27" s="23"/>
      <c r="EGX27" s="23"/>
      <c r="EGY27" s="23"/>
      <c r="EGZ27" s="23"/>
      <c r="EHA27" s="23"/>
      <c r="EHB27" s="23"/>
      <c r="EHC27" s="23"/>
      <c r="EHD27" s="23"/>
      <c r="EHE27" s="23"/>
      <c r="EHF27" s="23"/>
      <c r="EHG27" s="23"/>
      <c r="EHH27" s="23"/>
      <c r="EHI27" s="23"/>
      <c r="EHJ27" s="23"/>
      <c r="EHK27" s="23"/>
      <c r="EHL27" s="23"/>
      <c r="EHM27" s="23"/>
      <c r="EHN27" s="23"/>
      <c r="EHO27" s="23"/>
      <c r="EHP27" s="23"/>
      <c r="EHQ27" s="23"/>
      <c r="EHR27" s="23"/>
      <c r="EHS27" s="23"/>
      <c r="EHT27" s="23"/>
      <c r="EHU27" s="23"/>
      <c r="EHV27" s="23"/>
      <c r="EHW27" s="23"/>
      <c r="EHX27" s="23"/>
      <c r="EHY27" s="23"/>
      <c r="EHZ27" s="23"/>
      <c r="EIA27" s="23"/>
      <c r="EIB27" s="23"/>
      <c r="EIC27" s="23"/>
      <c r="EID27" s="23"/>
      <c r="EIE27" s="23"/>
      <c r="EIF27" s="23"/>
      <c r="EIG27" s="23"/>
      <c r="EIH27" s="23"/>
      <c r="EII27" s="23"/>
      <c r="EIJ27" s="23"/>
      <c r="EIK27" s="23"/>
      <c r="EIL27" s="23"/>
      <c r="EIM27" s="23"/>
      <c r="EIN27" s="23"/>
      <c r="EIO27" s="23"/>
      <c r="EIP27" s="23"/>
      <c r="EIQ27" s="23"/>
      <c r="EIR27" s="23"/>
      <c r="EIS27" s="23"/>
      <c r="EIT27" s="23"/>
      <c r="EIU27" s="23"/>
      <c r="EIV27" s="23"/>
      <c r="EIW27" s="23"/>
      <c r="EIX27" s="23"/>
      <c r="EIY27" s="23"/>
      <c r="EIZ27" s="23"/>
      <c r="EJA27" s="23"/>
      <c r="EJB27" s="23"/>
      <c r="EJC27" s="23"/>
      <c r="EJD27" s="23"/>
      <c r="EJE27" s="23"/>
      <c r="EJF27" s="23"/>
      <c r="EJG27" s="23"/>
      <c r="EJH27" s="23"/>
      <c r="EJI27" s="23"/>
      <c r="EJJ27" s="23"/>
      <c r="EJK27" s="23"/>
      <c r="EJL27" s="23"/>
      <c r="EJM27" s="23"/>
      <c r="EJN27" s="23"/>
      <c r="EJO27" s="23"/>
      <c r="EJP27" s="23"/>
      <c r="EJQ27" s="23"/>
      <c r="EJR27" s="23"/>
      <c r="EJS27" s="23"/>
      <c r="EJT27" s="23"/>
      <c r="EJU27" s="23"/>
      <c r="EJV27" s="23"/>
      <c r="EJW27" s="23"/>
      <c r="EJX27" s="23"/>
      <c r="EJY27" s="23"/>
      <c r="EJZ27" s="23"/>
      <c r="EKA27" s="23"/>
      <c r="EKB27" s="23"/>
      <c r="EKC27" s="23"/>
      <c r="EKD27" s="23"/>
      <c r="EKE27" s="23"/>
      <c r="EKF27" s="23"/>
      <c r="EKG27" s="23"/>
      <c r="EKH27" s="23"/>
      <c r="EKI27" s="23"/>
      <c r="EKJ27" s="23"/>
      <c r="EKK27" s="23"/>
      <c r="EKL27" s="23"/>
      <c r="EKM27" s="23"/>
      <c r="EKN27" s="23"/>
      <c r="EKO27" s="23"/>
      <c r="EKP27" s="23"/>
      <c r="EKQ27" s="23"/>
      <c r="EKR27" s="23"/>
      <c r="EKS27" s="23"/>
      <c r="EKT27" s="23"/>
      <c r="EKU27" s="23"/>
      <c r="EKV27" s="23"/>
      <c r="EKW27" s="23"/>
      <c r="EKX27" s="23"/>
      <c r="EKY27" s="23"/>
      <c r="EKZ27" s="23"/>
      <c r="ELA27" s="23"/>
      <c r="ELB27" s="23"/>
      <c r="ELC27" s="23"/>
      <c r="ELD27" s="23"/>
      <c r="ELE27" s="23"/>
      <c r="ELF27" s="23"/>
      <c r="ELG27" s="23"/>
      <c r="ELH27" s="23"/>
      <c r="ELI27" s="23"/>
      <c r="ELJ27" s="23"/>
      <c r="ELK27" s="23"/>
      <c r="ELL27" s="23"/>
      <c r="ELM27" s="23"/>
      <c r="ELN27" s="23"/>
      <c r="ELO27" s="23"/>
      <c r="ELP27" s="23"/>
      <c r="ELQ27" s="23"/>
      <c r="ELR27" s="23"/>
      <c r="ELS27" s="23"/>
      <c r="ELT27" s="23"/>
      <c r="ELU27" s="23"/>
      <c r="ELV27" s="23"/>
      <c r="ELW27" s="23"/>
      <c r="ELX27" s="23"/>
      <c r="ELY27" s="23"/>
      <c r="ELZ27" s="23"/>
      <c r="EMA27" s="23"/>
      <c r="EMB27" s="23"/>
      <c r="EMC27" s="23"/>
      <c r="EMD27" s="23"/>
      <c r="EME27" s="23"/>
      <c r="EMF27" s="23"/>
      <c r="EMG27" s="23"/>
      <c r="EMH27" s="23"/>
      <c r="EMI27" s="23"/>
      <c r="EMJ27" s="23"/>
      <c r="EMK27" s="23"/>
      <c r="EML27" s="23"/>
      <c r="EMM27" s="23"/>
      <c r="EMN27" s="23"/>
      <c r="EMO27" s="23"/>
      <c r="EMP27" s="23"/>
      <c r="EMQ27" s="23"/>
      <c r="EMR27" s="23"/>
      <c r="EMS27" s="23"/>
      <c r="EMT27" s="23"/>
      <c r="EMU27" s="23"/>
      <c r="EMV27" s="23"/>
      <c r="EMW27" s="23"/>
      <c r="EMX27" s="23"/>
      <c r="EMY27" s="23"/>
      <c r="EMZ27" s="23"/>
      <c r="ENA27" s="23"/>
      <c r="ENB27" s="23"/>
      <c r="ENC27" s="23"/>
      <c r="END27" s="23"/>
      <c r="ENE27" s="23"/>
      <c r="ENF27" s="23"/>
      <c r="ENG27" s="23"/>
      <c r="ENH27" s="23"/>
      <c r="ENI27" s="23"/>
      <c r="ENJ27" s="23"/>
      <c r="ENK27" s="23"/>
      <c r="ENL27" s="23"/>
      <c r="ENM27" s="23"/>
      <c r="ENN27" s="23"/>
      <c r="ENO27" s="23"/>
      <c r="ENP27" s="23"/>
      <c r="ENQ27" s="23"/>
      <c r="ENR27" s="23"/>
      <c r="ENS27" s="23"/>
      <c r="ENT27" s="23"/>
      <c r="ENU27" s="23"/>
      <c r="ENV27" s="23"/>
      <c r="ENW27" s="23"/>
      <c r="ENX27" s="23"/>
      <c r="ENY27" s="23"/>
      <c r="ENZ27" s="23"/>
      <c r="EOA27" s="23"/>
      <c r="EOB27" s="23"/>
      <c r="EOC27" s="23"/>
      <c r="EOD27" s="23"/>
      <c r="EOE27" s="23"/>
      <c r="EOF27" s="23"/>
      <c r="EOG27" s="23"/>
      <c r="EOH27" s="23"/>
      <c r="EOI27" s="23"/>
      <c r="EOJ27" s="23"/>
      <c r="EOK27" s="23"/>
      <c r="EOL27" s="23"/>
      <c r="EOM27" s="23"/>
      <c r="EON27" s="23"/>
      <c r="EOO27" s="23"/>
      <c r="EOP27" s="23"/>
      <c r="EOQ27" s="23"/>
      <c r="EOR27" s="23"/>
      <c r="EOS27" s="23"/>
      <c r="EOT27" s="23"/>
      <c r="EOU27" s="23"/>
      <c r="EOV27" s="23"/>
      <c r="EOW27" s="23"/>
      <c r="EOX27" s="23"/>
      <c r="EOY27" s="23"/>
      <c r="EOZ27" s="23"/>
      <c r="EPA27" s="23"/>
      <c r="EPB27" s="23"/>
      <c r="EPC27" s="23"/>
      <c r="EPD27" s="23"/>
      <c r="EPE27" s="23"/>
      <c r="EPF27" s="23"/>
      <c r="EPG27" s="23"/>
      <c r="EPH27" s="23"/>
      <c r="EPI27" s="23"/>
      <c r="EPJ27" s="23"/>
      <c r="EPK27" s="23"/>
      <c r="EPL27" s="23"/>
      <c r="EPM27" s="23"/>
      <c r="EPN27" s="23"/>
      <c r="EPO27" s="23"/>
      <c r="EPP27" s="23"/>
      <c r="EPQ27" s="23"/>
      <c r="EPR27" s="23"/>
      <c r="EPS27" s="23"/>
      <c r="EPT27" s="23"/>
      <c r="EPU27" s="23"/>
      <c r="EPV27" s="23"/>
      <c r="EPW27" s="23"/>
      <c r="EPX27" s="23"/>
      <c r="EPY27" s="23"/>
      <c r="EPZ27" s="23"/>
      <c r="EQA27" s="23"/>
      <c r="EQB27" s="23"/>
      <c r="EQC27" s="23"/>
      <c r="EQD27" s="23"/>
      <c r="EQE27" s="23"/>
      <c r="EQF27" s="23"/>
      <c r="EQG27" s="23"/>
      <c r="EQH27" s="23"/>
      <c r="EQI27" s="23"/>
      <c r="EQJ27" s="23"/>
      <c r="EQK27" s="23"/>
      <c r="EQL27" s="23"/>
      <c r="EQM27" s="23"/>
      <c r="EQN27" s="23"/>
      <c r="EQO27" s="23"/>
      <c r="EQP27" s="23"/>
      <c r="EQQ27" s="23"/>
      <c r="EQR27" s="23"/>
      <c r="EQS27" s="23"/>
      <c r="EQT27" s="23"/>
      <c r="EQU27" s="23"/>
      <c r="EQV27" s="23"/>
      <c r="EQW27" s="23"/>
      <c r="EQX27" s="23"/>
      <c r="EQY27" s="23"/>
      <c r="EQZ27" s="23"/>
      <c r="ERA27" s="23"/>
      <c r="ERB27" s="23"/>
      <c r="ERC27" s="23"/>
      <c r="ERD27" s="23"/>
      <c r="ERE27" s="23"/>
      <c r="ERF27" s="23"/>
      <c r="ERG27" s="23"/>
      <c r="ERH27" s="23"/>
      <c r="ERI27" s="23"/>
      <c r="ERJ27" s="23"/>
      <c r="ERK27" s="23"/>
      <c r="ERL27" s="23"/>
      <c r="ERM27" s="23"/>
      <c r="ERN27" s="23"/>
      <c r="ERO27" s="23"/>
      <c r="ERP27" s="23"/>
      <c r="ERQ27" s="23"/>
      <c r="ERR27" s="23"/>
      <c r="ERS27" s="23"/>
      <c r="ERT27" s="23"/>
      <c r="ERU27" s="23"/>
      <c r="ERV27" s="23"/>
      <c r="ERW27" s="23"/>
      <c r="ERX27" s="23"/>
      <c r="ERY27" s="23"/>
      <c r="ERZ27" s="23"/>
      <c r="ESA27" s="23"/>
      <c r="ESB27" s="23"/>
      <c r="ESC27" s="23"/>
      <c r="ESD27" s="23"/>
      <c r="ESE27" s="23"/>
      <c r="ESF27" s="23"/>
      <c r="ESG27" s="23"/>
      <c r="ESH27" s="23"/>
      <c r="ESI27" s="23"/>
      <c r="ESJ27" s="23"/>
      <c r="ESK27" s="23"/>
      <c r="ESL27" s="23"/>
      <c r="ESM27" s="23"/>
      <c r="ESN27" s="23"/>
      <c r="ESO27" s="23"/>
      <c r="ESP27" s="23"/>
      <c r="ESQ27" s="23"/>
      <c r="ESR27" s="23"/>
      <c r="ESS27" s="23"/>
      <c r="EST27" s="23"/>
      <c r="ESU27" s="23"/>
      <c r="ESV27" s="23"/>
      <c r="ESW27" s="23"/>
      <c r="ESX27" s="23"/>
      <c r="ESY27" s="23"/>
      <c r="ESZ27" s="23"/>
      <c r="ETA27" s="23"/>
      <c r="ETB27" s="23"/>
      <c r="ETC27" s="23"/>
      <c r="ETD27" s="23"/>
      <c r="ETE27" s="23"/>
      <c r="ETF27" s="23"/>
      <c r="ETG27" s="23"/>
      <c r="ETH27" s="23"/>
      <c r="ETI27" s="23"/>
      <c r="ETJ27" s="23"/>
      <c r="ETK27" s="23"/>
      <c r="ETL27" s="23"/>
      <c r="ETM27" s="23"/>
      <c r="ETN27" s="23"/>
      <c r="ETO27" s="23"/>
      <c r="ETP27" s="23"/>
      <c r="ETQ27" s="23"/>
      <c r="ETR27" s="23"/>
      <c r="ETS27" s="23"/>
      <c r="ETT27" s="23"/>
      <c r="ETU27" s="23"/>
      <c r="ETV27" s="23"/>
      <c r="ETW27" s="23"/>
      <c r="ETX27" s="23"/>
      <c r="ETY27" s="23"/>
      <c r="ETZ27" s="23"/>
      <c r="EUA27" s="23"/>
      <c r="EUB27" s="23"/>
      <c r="EUC27" s="23"/>
      <c r="EUD27" s="23"/>
      <c r="EUE27" s="23"/>
      <c r="EUF27" s="23"/>
      <c r="EUG27" s="23"/>
      <c r="EUH27" s="23"/>
      <c r="EUI27" s="23"/>
      <c r="EUJ27" s="23"/>
      <c r="EUK27" s="23"/>
      <c r="EUL27" s="23"/>
      <c r="EUM27" s="23"/>
      <c r="EUN27" s="23"/>
      <c r="EUO27" s="23"/>
      <c r="EUP27" s="23"/>
      <c r="EUQ27" s="23"/>
      <c r="EUR27" s="23"/>
      <c r="EUS27" s="23"/>
      <c r="EUT27" s="23"/>
      <c r="EUU27" s="23"/>
      <c r="EUV27" s="23"/>
      <c r="EUW27" s="23"/>
      <c r="EUX27" s="23"/>
      <c r="EUY27" s="23"/>
      <c r="EUZ27" s="23"/>
      <c r="EVA27" s="23"/>
      <c r="EVB27" s="23"/>
      <c r="EVC27" s="23"/>
      <c r="EVD27" s="23"/>
      <c r="EVE27" s="23"/>
      <c r="EVF27" s="23"/>
      <c r="EVG27" s="23"/>
      <c r="EVH27" s="23"/>
      <c r="EVI27" s="23"/>
      <c r="EVJ27" s="23"/>
      <c r="EVK27" s="23"/>
      <c r="EVL27" s="23"/>
      <c r="EVM27" s="23"/>
      <c r="EVN27" s="23"/>
      <c r="EVO27" s="23"/>
      <c r="EVP27" s="23"/>
      <c r="EVQ27" s="23"/>
      <c r="EVR27" s="23"/>
      <c r="EVS27" s="23"/>
      <c r="EVT27" s="23"/>
      <c r="EVU27" s="23"/>
      <c r="EVV27" s="23"/>
      <c r="EVW27" s="23"/>
      <c r="EVX27" s="23"/>
      <c r="EVY27" s="23"/>
      <c r="EVZ27" s="23"/>
      <c r="EWA27" s="23"/>
      <c r="EWB27" s="23"/>
      <c r="EWC27" s="23"/>
      <c r="EWD27" s="23"/>
      <c r="EWE27" s="23"/>
      <c r="EWF27" s="23"/>
      <c r="EWG27" s="23"/>
      <c r="EWH27" s="23"/>
      <c r="EWI27" s="23"/>
      <c r="EWJ27" s="23"/>
      <c r="EWK27" s="23"/>
      <c r="EWL27" s="23"/>
      <c r="EWM27" s="23"/>
      <c r="EWN27" s="23"/>
      <c r="EWO27" s="23"/>
      <c r="EWP27" s="23"/>
      <c r="EWQ27" s="23"/>
      <c r="EWR27" s="23"/>
      <c r="EWS27" s="23"/>
      <c r="EWT27" s="23"/>
      <c r="EWU27" s="23"/>
      <c r="EWV27" s="23"/>
      <c r="EWW27" s="23"/>
      <c r="EWX27" s="23"/>
      <c r="EWY27" s="23"/>
      <c r="EWZ27" s="23"/>
      <c r="EXA27" s="23"/>
      <c r="EXB27" s="23"/>
      <c r="EXC27" s="23"/>
      <c r="EXD27" s="23"/>
      <c r="EXE27" s="23"/>
      <c r="EXF27" s="23"/>
      <c r="EXG27" s="23"/>
      <c r="EXH27" s="23"/>
      <c r="EXI27" s="23"/>
      <c r="EXJ27" s="23"/>
      <c r="EXK27" s="23"/>
      <c r="EXL27" s="23"/>
      <c r="EXM27" s="23"/>
      <c r="EXN27" s="23"/>
      <c r="EXO27" s="23"/>
      <c r="EXP27" s="23"/>
      <c r="EXQ27" s="23"/>
      <c r="EXR27" s="23"/>
      <c r="EXS27" s="23"/>
      <c r="EXT27" s="23"/>
      <c r="EXU27" s="23"/>
      <c r="EXV27" s="23"/>
      <c r="EXW27" s="23"/>
      <c r="EXX27" s="23"/>
      <c r="EXY27" s="23"/>
      <c r="EXZ27" s="23"/>
      <c r="EYA27" s="23"/>
      <c r="EYB27" s="23"/>
      <c r="EYC27" s="23"/>
      <c r="EYD27" s="23"/>
      <c r="EYE27" s="23"/>
      <c r="EYF27" s="23"/>
      <c r="EYG27" s="23"/>
      <c r="EYH27" s="23"/>
      <c r="EYI27" s="23"/>
      <c r="EYJ27" s="23"/>
      <c r="EYK27" s="23"/>
      <c r="EYL27" s="23"/>
      <c r="EYM27" s="23"/>
      <c r="EYN27" s="23"/>
      <c r="EYO27" s="23"/>
      <c r="EYP27" s="23"/>
      <c r="EYQ27" s="23"/>
      <c r="EYR27" s="23"/>
      <c r="EYS27" s="23"/>
      <c r="EYT27" s="23"/>
      <c r="EYU27" s="23"/>
      <c r="EYV27" s="23"/>
      <c r="EYW27" s="23"/>
      <c r="EYX27" s="23"/>
      <c r="EYY27" s="23"/>
      <c r="EYZ27" s="23"/>
      <c r="EZA27" s="23"/>
      <c r="EZB27" s="23"/>
      <c r="EZC27" s="23"/>
      <c r="EZD27" s="23"/>
      <c r="EZE27" s="23"/>
      <c r="EZF27" s="23"/>
      <c r="EZG27" s="23"/>
      <c r="EZH27" s="23"/>
      <c r="EZI27" s="23"/>
      <c r="EZJ27" s="23"/>
      <c r="EZK27" s="23"/>
      <c r="EZL27" s="23"/>
      <c r="EZM27" s="23"/>
      <c r="EZN27" s="23"/>
      <c r="EZO27" s="23"/>
      <c r="EZP27" s="23"/>
      <c r="EZQ27" s="23"/>
      <c r="EZR27" s="23"/>
      <c r="EZS27" s="23"/>
      <c r="EZT27" s="23"/>
      <c r="EZU27" s="23"/>
      <c r="EZV27" s="23"/>
      <c r="EZW27" s="23"/>
      <c r="EZX27" s="23"/>
      <c r="EZY27" s="23"/>
      <c r="EZZ27" s="23"/>
      <c r="FAA27" s="23"/>
      <c r="FAB27" s="23"/>
      <c r="FAC27" s="23"/>
      <c r="FAD27" s="23"/>
      <c r="FAE27" s="23"/>
      <c r="FAF27" s="23"/>
      <c r="FAG27" s="23"/>
      <c r="FAH27" s="23"/>
      <c r="FAI27" s="23"/>
      <c r="FAJ27" s="23"/>
      <c r="FAK27" s="23"/>
      <c r="FAL27" s="23"/>
      <c r="FAM27" s="23"/>
      <c r="FAN27" s="23"/>
      <c r="FAO27" s="23"/>
      <c r="FAP27" s="23"/>
      <c r="FAQ27" s="23"/>
      <c r="FAR27" s="23"/>
      <c r="FAS27" s="23"/>
      <c r="FAT27" s="23"/>
      <c r="FAU27" s="23"/>
      <c r="FAV27" s="23"/>
      <c r="FAW27" s="23"/>
      <c r="FAX27" s="23"/>
      <c r="FAY27" s="23"/>
      <c r="FAZ27" s="23"/>
      <c r="FBA27" s="23"/>
      <c r="FBB27" s="23"/>
      <c r="FBC27" s="23"/>
      <c r="FBD27" s="23"/>
      <c r="FBE27" s="23"/>
      <c r="FBF27" s="23"/>
      <c r="FBG27" s="23"/>
      <c r="FBH27" s="23"/>
      <c r="FBI27" s="23"/>
      <c r="FBJ27" s="23"/>
      <c r="FBK27" s="23"/>
      <c r="FBL27" s="23"/>
      <c r="FBM27" s="23"/>
      <c r="FBN27" s="23"/>
      <c r="FBO27" s="23"/>
      <c r="FBP27" s="23"/>
      <c r="FBQ27" s="23"/>
      <c r="FBR27" s="23"/>
      <c r="FBS27" s="23"/>
      <c r="FBT27" s="23"/>
      <c r="FBU27" s="23"/>
      <c r="FBV27" s="23"/>
      <c r="FBW27" s="23"/>
      <c r="FBX27" s="23"/>
      <c r="FBY27" s="23"/>
      <c r="FBZ27" s="23"/>
      <c r="FCA27" s="23"/>
      <c r="FCB27" s="23"/>
      <c r="FCC27" s="23"/>
      <c r="FCD27" s="23"/>
      <c r="FCE27" s="23"/>
      <c r="FCF27" s="23"/>
      <c r="FCG27" s="23"/>
      <c r="FCH27" s="23"/>
      <c r="FCI27" s="23"/>
      <c r="FCJ27" s="23"/>
      <c r="FCK27" s="23"/>
      <c r="FCL27" s="23"/>
      <c r="FCM27" s="23"/>
      <c r="FCN27" s="23"/>
      <c r="FCO27" s="23"/>
      <c r="FCP27" s="23"/>
      <c r="FCQ27" s="23"/>
      <c r="FCR27" s="23"/>
      <c r="FCS27" s="23"/>
      <c r="FCT27" s="23"/>
      <c r="FCU27" s="23"/>
      <c r="FCV27" s="23"/>
      <c r="FCW27" s="23"/>
      <c r="FCX27" s="23"/>
      <c r="FCY27" s="23"/>
      <c r="FCZ27" s="23"/>
      <c r="FDA27" s="23"/>
      <c r="FDB27" s="23"/>
      <c r="FDC27" s="23"/>
      <c r="FDD27" s="23"/>
      <c r="FDE27" s="23"/>
      <c r="FDF27" s="23"/>
      <c r="FDG27" s="23"/>
      <c r="FDH27" s="23"/>
      <c r="FDI27" s="23"/>
      <c r="FDJ27" s="23"/>
      <c r="FDK27" s="23"/>
      <c r="FDL27" s="23"/>
      <c r="FDM27" s="23"/>
      <c r="FDN27" s="23"/>
      <c r="FDO27" s="23"/>
      <c r="FDP27" s="23"/>
      <c r="FDQ27" s="23"/>
      <c r="FDR27" s="23"/>
      <c r="FDS27" s="23"/>
      <c r="FDT27" s="23"/>
      <c r="FDU27" s="23"/>
      <c r="FDV27" s="23"/>
      <c r="FDW27" s="23"/>
      <c r="FDX27" s="23"/>
      <c r="FDY27" s="23"/>
      <c r="FDZ27" s="23"/>
      <c r="FEA27" s="23"/>
      <c r="FEB27" s="23"/>
      <c r="FEC27" s="23"/>
      <c r="FED27" s="23"/>
      <c r="FEE27" s="23"/>
      <c r="FEF27" s="23"/>
      <c r="FEG27" s="23"/>
      <c r="FEH27" s="23"/>
      <c r="FEI27" s="23"/>
      <c r="FEJ27" s="23"/>
      <c r="FEK27" s="23"/>
      <c r="FEL27" s="23"/>
      <c r="FEM27" s="23"/>
      <c r="FEN27" s="23"/>
      <c r="FEO27" s="23"/>
      <c r="FEP27" s="23"/>
      <c r="FEQ27" s="23"/>
      <c r="FER27" s="23"/>
      <c r="FES27" s="23"/>
      <c r="FET27" s="23"/>
      <c r="FEU27" s="23"/>
      <c r="FEV27" s="23"/>
      <c r="FEW27" s="23"/>
      <c r="FEX27" s="23"/>
      <c r="FEY27" s="23"/>
      <c r="FEZ27" s="23"/>
      <c r="FFA27" s="23"/>
      <c r="FFB27" s="23"/>
      <c r="FFC27" s="23"/>
      <c r="FFD27" s="23"/>
      <c r="FFE27" s="23"/>
      <c r="FFF27" s="23"/>
      <c r="FFG27" s="23"/>
      <c r="FFH27" s="23"/>
      <c r="FFI27" s="23"/>
      <c r="FFJ27" s="23"/>
      <c r="FFK27" s="23"/>
      <c r="FFL27" s="23"/>
      <c r="FFM27" s="23"/>
      <c r="FFN27" s="23"/>
      <c r="FFO27" s="23"/>
      <c r="FFP27" s="23"/>
      <c r="FFQ27" s="23"/>
      <c r="FFR27" s="23"/>
      <c r="FFS27" s="23"/>
      <c r="FFT27" s="23"/>
      <c r="FFU27" s="23"/>
      <c r="FFV27" s="23"/>
      <c r="FFW27" s="23"/>
      <c r="FFX27" s="23"/>
      <c r="FFY27" s="23"/>
      <c r="FFZ27" s="23"/>
      <c r="FGA27" s="23"/>
      <c r="FGB27" s="23"/>
      <c r="FGC27" s="23"/>
      <c r="FGD27" s="23"/>
      <c r="FGE27" s="23"/>
      <c r="FGF27" s="23"/>
      <c r="FGG27" s="23"/>
      <c r="FGH27" s="23"/>
      <c r="FGI27" s="23"/>
      <c r="FGJ27" s="23"/>
      <c r="FGK27" s="23"/>
      <c r="FGL27" s="23"/>
      <c r="FGM27" s="23"/>
      <c r="FGN27" s="23"/>
      <c r="FGO27" s="23"/>
      <c r="FGP27" s="23"/>
      <c r="FGQ27" s="23"/>
      <c r="FGR27" s="23"/>
      <c r="FGS27" s="23"/>
      <c r="FGT27" s="23"/>
      <c r="FGU27" s="23"/>
      <c r="FGV27" s="23"/>
      <c r="FGW27" s="23"/>
      <c r="FGX27" s="23"/>
      <c r="FGY27" s="23"/>
      <c r="FGZ27" s="23"/>
      <c r="FHA27" s="23"/>
      <c r="FHB27" s="23"/>
      <c r="FHC27" s="23"/>
      <c r="FHD27" s="23"/>
      <c r="FHE27" s="23"/>
      <c r="FHF27" s="23"/>
      <c r="FHG27" s="23"/>
      <c r="FHH27" s="23"/>
      <c r="FHI27" s="23"/>
      <c r="FHJ27" s="23"/>
      <c r="FHK27" s="23"/>
      <c r="FHL27" s="23"/>
      <c r="FHM27" s="23"/>
      <c r="FHN27" s="23"/>
      <c r="FHO27" s="23"/>
      <c r="FHP27" s="23"/>
      <c r="FHQ27" s="23"/>
      <c r="FHR27" s="23"/>
      <c r="FHS27" s="23"/>
      <c r="FHT27" s="23"/>
      <c r="FHU27" s="23"/>
      <c r="FHV27" s="23"/>
      <c r="FHW27" s="23"/>
      <c r="FHX27" s="23"/>
      <c r="FHY27" s="23"/>
      <c r="FHZ27" s="23"/>
      <c r="FIA27" s="23"/>
      <c r="FIB27" s="23"/>
      <c r="FIC27" s="23"/>
      <c r="FID27" s="23"/>
      <c r="FIE27" s="23"/>
      <c r="FIF27" s="23"/>
      <c r="FIG27" s="23"/>
      <c r="FIH27" s="23"/>
      <c r="FII27" s="23"/>
      <c r="FIJ27" s="23"/>
      <c r="FIK27" s="23"/>
      <c r="FIL27" s="23"/>
      <c r="FIM27" s="23"/>
      <c r="FIN27" s="23"/>
      <c r="FIO27" s="23"/>
      <c r="FIP27" s="23"/>
      <c r="FIQ27" s="23"/>
      <c r="FIR27" s="23"/>
      <c r="FIS27" s="23"/>
      <c r="FIT27" s="23"/>
      <c r="FIU27" s="23"/>
      <c r="FIV27" s="23"/>
      <c r="FIW27" s="23"/>
      <c r="FIX27" s="23"/>
      <c r="FIY27" s="23"/>
      <c r="FIZ27" s="23"/>
      <c r="FJA27" s="23"/>
      <c r="FJB27" s="23"/>
      <c r="FJC27" s="23"/>
      <c r="FJD27" s="23"/>
      <c r="FJE27" s="23"/>
      <c r="FJF27" s="23"/>
      <c r="FJG27" s="23"/>
      <c r="FJH27" s="23"/>
      <c r="FJI27" s="23"/>
      <c r="FJJ27" s="23"/>
      <c r="FJK27" s="23"/>
      <c r="FJL27" s="23"/>
      <c r="FJM27" s="23"/>
      <c r="FJN27" s="23"/>
      <c r="FJO27" s="23"/>
      <c r="FJP27" s="23"/>
      <c r="FJQ27" s="23"/>
      <c r="FJR27" s="23"/>
      <c r="FJS27" s="23"/>
      <c r="FJT27" s="23"/>
      <c r="FJU27" s="23"/>
      <c r="FJV27" s="23"/>
      <c r="FJW27" s="23"/>
      <c r="FJX27" s="23"/>
      <c r="FJY27" s="23"/>
      <c r="FJZ27" s="23"/>
      <c r="FKA27" s="23"/>
      <c r="FKB27" s="23"/>
      <c r="FKC27" s="23"/>
      <c r="FKD27" s="23"/>
      <c r="FKE27" s="23"/>
      <c r="FKF27" s="23"/>
      <c r="FKG27" s="23"/>
      <c r="FKH27" s="23"/>
      <c r="FKI27" s="23"/>
      <c r="FKJ27" s="23"/>
      <c r="FKK27" s="23"/>
      <c r="FKL27" s="23"/>
      <c r="FKM27" s="23"/>
      <c r="FKN27" s="23"/>
      <c r="FKO27" s="23"/>
      <c r="FKP27" s="23"/>
      <c r="FKQ27" s="23"/>
      <c r="FKR27" s="23"/>
      <c r="FKS27" s="23"/>
      <c r="FKT27" s="23"/>
      <c r="FKU27" s="23"/>
      <c r="FKV27" s="23"/>
      <c r="FKW27" s="23"/>
      <c r="FKX27" s="23"/>
      <c r="FKY27" s="23"/>
      <c r="FKZ27" s="23"/>
      <c r="FLA27" s="23"/>
      <c r="FLB27" s="23"/>
      <c r="FLC27" s="23"/>
      <c r="FLD27" s="23"/>
      <c r="FLE27" s="23"/>
      <c r="FLF27" s="23"/>
      <c r="FLG27" s="23"/>
      <c r="FLH27" s="23"/>
      <c r="FLI27" s="23"/>
      <c r="FLJ27" s="23"/>
      <c r="FLK27" s="23"/>
      <c r="FLL27" s="23"/>
      <c r="FLM27" s="23"/>
      <c r="FLN27" s="23"/>
      <c r="FLO27" s="23"/>
      <c r="FLP27" s="23"/>
      <c r="FLQ27" s="23"/>
      <c r="FLR27" s="23"/>
      <c r="FLS27" s="23"/>
      <c r="FLT27" s="23"/>
      <c r="FLU27" s="23"/>
      <c r="FLV27" s="23"/>
      <c r="FLW27" s="23"/>
      <c r="FLX27" s="23"/>
      <c r="FLY27" s="23"/>
      <c r="FLZ27" s="23"/>
      <c r="FMA27" s="23"/>
      <c r="FMB27" s="23"/>
      <c r="FMC27" s="23"/>
      <c r="FMD27" s="23"/>
      <c r="FME27" s="23"/>
      <c r="FMF27" s="23"/>
      <c r="FMG27" s="23"/>
      <c r="FMH27" s="23"/>
      <c r="FMI27" s="23"/>
      <c r="FMJ27" s="23"/>
      <c r="FMK27" s="23"/>
      <c r="FML27" s="23"/>
      <c r="FMM27" s="23"/>
      <c r="FMN27" s="23"/>
      <c r="FMO27" s="23"/>
      <c r="FMP27" s="23"/>
      <c r="FMQ27" s="23"/>
      <c r="FMR27" s="23"/>
      <c r="FMS27" s="23"/>
      <c r="FMT27" s="23"/>
      <c r="FMU27" s="23"/>
      <c r="FMV27" s="23"/>
      <c r="FMW27" s="23"/>
      <c r="FMX27" s="23"/>
      <c r="FMY27" s="23"/>
      <c r="FMZ27" s="23"/>
      <c r="FNA27" s="23"/>
      <c r="FNB27" s="23"/>
      <c r="FNC27" s="23"/>
      <c r="FND27" s="23"/>
      <c r="FNE27" s="23"/>
      <c r="FNF27" s="23"/>
      <c r="FNG27" s="23"/>
      <c r="FNH27" s="23"/>
      <c r="FNI27" s="23"/>
      <c r="FNJ27" s="23"/>
      <c r="FNK27" s="23"/>
      <c r="FNL27" s="23"/>
      <c r="FNM27" s="23"/>
      <c r="FNN27" s="23"/>
      <c r="FNO27" s="23"/>
      <c r="FNP27" s="23"/>
      <c r="FNQ27" s="23"/>
      <c r="FNR27" s="23"/>
      <c r="FNS27" s="23"/>
      <c r="FNT27" s="23"/>
      <c r="FNU27" s="23"/>
      <c r="FNV27" s="23"/>
      <c r="FNW27" s="23"/>
      <c r="FNX27" s="23"/>
      <c r="FNY27" s="23"/>
      <c r="FNZ27" s="23"/>
      <c r="FOA27" s="23"/>
      <c r="FOB27" s="23"/>
      <c r="FOC27" s="23"/>
      <c r="FOD27" s="23"/>
      <c r="FOE27" s="23"/>
      <c r="FOF27" s="23"/>
      <c r="FOG27" s="23"/>
      <c r="FOH27" s="23"/>
      <c r="FOI27" s="23"/>
      <c r="FOJ27" s="23"/>
      <c r="FOK27" s="23"/>
      <c r="FOL27" s="23"/>
      <c r="FOM27" s="23"/>
      <c r="FON27" s="23"/>
      <c r="FOO27" s="23"/>
      <c r="FOP27" s="23"/>
      <c r="FOQ27" s="23"/>
      <c r="FOR27" s="23"/>
      <c r="FOS27" s="23"/>
      <c r="FOT27" s="23"/>
      <c r="FOU27" s="23"/>
      <c r="FOV27" s="23"/>
      <c r="FOW27" s="23"/>
      <c r="FOX27" s="23"/>
      <c r="FOY27" s="23"/>
      <c r="FOZ27" s="23"/>
      <c r="FPA27" s="23"/>
      <c r="FPB27" s="23"/>
      <c r="FPC27" s="23"/>
      <c r="FPD27" s="23"/>
      <c r="FPE27" s="23"/>
      <c r="FPF27" s="23"/>
      <c r="FPG27" s="23"/>
      <c r="FPH27" s="23"/>
      <c r="FPI27" s="23"/>
      <c r="FPJ27" s="23"/>
      <c r="FPK27" s="23"/>
      <c r="FPL27" s="23"/>
      <c r="FPM27" s="23"/>
      <c r="FPN27" s="23"/>
      <c r="FPO27" s="23"/>
      <c r="FPP27" s="23"/>
      <c r="FPQ27" s="23"/>
      <c r="FPR27" s="23"/>
      <c r="FPS27" s="23"/>
      <c r="FPT27" s="23"/>
      <c r="FPU27" s="23"/>
      <c r="FPV27" s="23"/>
      <c r="FPW27" s="23"/>
      <c r="FPX27" s="23"/>
      <c r="FPY27" s="23"/>
      <c r="FPZ27" s="23"/>
      <c r="FQA27" s="23"/>
      <c r="FQB27" s="23"/>
      <c r="FQC27" s="23"/>
      <c r="FQD27" s="23"/>
      <c r="FQE27" s="23"/>
      <c r="FQF27" s="23"/>
      <c r="FQG27" s="23"/>
      <c r="FQH27" s="23"/>
      <c r="FQI27" s="23"/>
      <c r="FQJ27" s="23"/>
      <c r="FQK27" s="23"/>
      <c r="FQL27" s="23"/>
      <c r="FQM27" s="23"/>
      <c r="FQN27" s="23"/>
      <c r="FQO27" s="23"/>
      <c r="FQP27" s="23"/>
      <c r="FQQ27" s="23"/>
      <c r="FQR27" s="23"/>
      <c r="FQS27" s="23"/>
      <c r="FQT27" s="23"/>
      <c r="FQU27" s="23"/>
      <c r="FQV27" s="23"/>
      <c r="FQW27" s="23"/>
      <c r="FQX27" s="23"/>
      <c r="FQY27" s="23"/>
      <c r="FQZ27" s="23"/>
      <c r="FRA27" s="23"/>
      <c r="FRB27" s="23"/>
      <c r="FRC27" s="23"/>
      <c r="FRD27" s="23"/>
      <c r="FRE27" s="23"/>
      <c r="FRF27" s="23"/>
      <c r="FRG27" s="23"/>
      <c r="FRH27" s="23"/>
      <c r="FRI27" s="23"/>
      <c r="FRJ27" s="23"/>
      <c r="FRK27" s="23"/>
      <c r="FRL27" s="23"/>
      <c r="FRM27" s="23"/>
      <c r="FRN27" s="23"/>
      <c r="FRO27" s="23"/>
      <c r="FRP27" s="23"/>
      <c r="FRQ27" s="23"/>
      <c r="FRR27" s="23"/>
      <c r="FRS27" s="23"/>
      <c r="FRT27" s="23"/>
      <c r="FRU27" s="23"/>
      <c r="FRV27" s="23"/>
      <c r="FRW27" s="23"/>
      <c r="FRX27" s="23"/>
      <c r="FRY27" s="23"/>
      <c r="FRZ27" s="23"/>
      <c r="FSA27" s="23"/>
      <c r="FSB27" s="23"/>
      <c r="FSC27" s="23"/>
      <c r="FSD27" s="23"/>
      <c r="FSE27" s="23"/>
      <c r="FSF27" s="23"/>
      <c r="FSG27" s="23"/>
      <c r="FSH27" s="23"/>
      <c r="FSI27" s="23"/>
      <c r="FSJ27" s="23"/>
      <c r="FSK27" s="23"/>
      <c r="FSL27" s="23"/>
      <c r="FSM27" s="23"/>
      <c r="FSN27" s="23"/>
      <c r="FSO27" s="23"/>
      <c r="FSP27" s="23"/>
      <c r="FSQ27" s="23"/>
      <c r="FSR27" s="23"/>
      <c r="FSS27" s="23"/>
      <c r="FST27" s="23"/>
      <c r="FSU27" s="23"/>
      <c r="FSV27" s="23"/>
      <c r="FSW27" s="23"/>
      <c r="FSX27" s="23"/>
      <c r="FSY27" s="23"/>
      <c r="FSZ27" s="23"/>
      <c r="FTA27" s="23"/>
      <c r="FTB27" s="23"/>
      <c r="FTC27" s="23"/>
      <c r="FTD27" s="23"/>
      <c r="FTE27" s="23"/>
      <c r="FTF27" s="23"/>
      <c r="FTG27" s="23"/>
      <c r="FTH27" s="23"/>
      <c r="FTI27" s="23"/>
      <c r="FTJ27" s="23"/>
      <c r="FTK27" s="23"/>
      <c r="FTL27" s="23"/>
      <c r="FTM27" s="23"/>
      <c r="FTN27" s="23"/>
      <c r="FTO27" s="23"/>
      <c r="FTP27" s="23"/>
      <c r="FTQ27" s="23"/>
      <c r="FTR27" s="23"/>
      <c r="FTS27" s="23"/>
      <c r="FTT27" s="23"/>
      <c r="FTU27" s="23"/>
      <c r="FTV27" s="23"/>
      <c r="FTW27" s="23"/>
      <c r="FTX27" s="23"/>
      <c r="FTY27" s="23"/>
      <c r="FTZ27" s="23"/>
      <c r="FUA27" s="23"/>
      <c r="FUB27" s="23"/>
      <c r="FUC27" s="23"/>
      <c r="FUD27" s="23"/>
      <c r="FUE27" s="23"/>
      <c r="FUF27" s="23"/>
      <c r="FUG27" s="23"/>
      <c r="FUH27" s="23"/>
      <c r="FUI27" s="23"/>
      <c r="FUJ27" s="23"/>
      <c r="FUK27" s="23"/>
      <c r="FUL27" s="23"/>
      <c r="FUM27" s="23"/>
      <c r="FUN27" s="23"/>
      <c r="FUO27" s="23"/>
      <c r="FUP27" s="23"/>
      <c r="FUQ27" s="23"/>
      <c r="FUR27" s="23"/>
      <c r="FUS27" s="23"/>
      <c r="FUT27" s="23"/>
      <c r="FUU27" s="23"/>
      <c r="FUV27" s="23"/>
      <c r="FUW27" s="23"/>
      <c r="FUX27" s="23"/>
      <c r="FUY27" s="23"/>
      <c r="FUZ27" s="23"/>
      <c r="FVA27" s="23"/>
      <c r="FVB27" s="23"/>
      <c r="FVC27" s="23"/>
      <c r="FVD27" s="23"/>
      <c r="FVE27" s="23"/>
      <c r="FVF27" s="23"/>
      <c r="FVG27" s="23"/>
      <c r="FVH27" s="23"/>
      <c r="FVI27" s="23"/>
      <c r="FVJ27" s="23"/>
      <c r="FVK27" s="23"/>
      <c r="FVL27" s="23"/>
      <c r="FVM27" s="23"/>
      <c r="FVN27" s="23"/>
      <c r="FVO27" s="23"/>
      <c r="FVP27" s="23"/>
      <c r="FVQ27" s="23"/>
      <c r="FVR27" s="23"/>
      <c r="FVS27" s="23"/>
      <c r="FVT27" s="23"/>
      <c r="FVU27" s="23"/>
      <c r="FVV27" s="23"/>
      <c r="FVW27" s="23"/>
      <c r="FVX27" s="23"/>
      <c r="FVY27" s="23"/>
      <c r="FVZ27" s="23"/>
      <c r="FWA27" s="23"/>
      <c r="FWB27" s="23"/>
      <c r="FWC27" s="23"/>
      <c r="FWD27" s="23"/>
      <c r="FWE27" s="23"/>
      <c r="FWF27" s="23"/>
      <c r="FWG27" s="23"/>
      <c r="FWH27" s="23"/>
      <c r="FWI27" s="23"/>
      <c r="FWJ27" s="23"/>
      <c r="FWK27" s="23"/>
      <c r="FWL27" s="23"/>
      <c r="FWM27" s="23"/>
      <c r="FWN27" s="23"/>
      <c r="FWO27" s="23"/>
      <c r="FWP27" s="23"/>
      <c r="FWQ27" s="23"/>
      <c r="FWR27" s="23"/>
      <c r="FWS27" s="23"/>
      <c r="FWT27" s="23"/>
      <c r="FWU27" s="23"/>
      <c r="FWV27" s="23"/>
      <c r="FWW27" s="23"/>
      <c r="FWX27" s="23"/>
      <c r="FWY27" s="23"/>
      <c r="FWZ27" s="23"/>
      <c r="FXA27" s="23"/>
      <c r="FXB27" s="23"/>
      <c r="FXC27" s="23"/>
      <c r="FXD27" s="23"/>
      <c r="FXE27" s="23"/>
      <c r="FXF27" s="23"/>
      <c r="FXG27" s="23"/>
      <c r="FXH27" s="23"/>
      <c r="FXI27" s="23"/>
      <c r="FXJ27" s="23"/>
      <c r="FXK27" s="23"/>
      <c r="FXL27" s="23"/>
      <c r="FXM27" s="23"/>
      <c r="FXN27" s="23"/>
      <c r="FXO27" s="23"/>
      <c r="FXP27" s="23"/>
      <c r="FXQ27" s="23"/>
      <c r="FXR27" s="23"/>
      <c r="FXS27" s="23"/>
      <c r="FXT27" s="23"/>
      <c r="FXU27" s="23"/>
      <c r="FXV27" s="23"/>
      <c r="FXW27" s="23"/>
      <c r="FXX27" s="23"/>
      <c r="FXY27" s="23"/>
      <c r="FXZ27" s="23"/>
      <c r="FYA27" s="23"/>
      <c r="FYB27" s="23"/>
      <c r="FYC27" s="23"/>
      <c r="FYD27" s="23"/>
      <c r="FYE27" s="23"/>
      <c r="FYF27" s="23"/>
      <c r="FYG27" s="23"/>
      <c r="FYH27" s="23"/>
      <c r="FYI27" s="23"/>
      <c r="FYJ27" s="23"/>
      <c r="FYK27" s="23"/>
      <c r="FYL27" s="23"/>
      <c r="FYM27" s="23"/>
      <c r="FYN27" s="23"/>
      <c r="FYO27" s="23"/>
      <c r="FYP27" s="23"/>
      <c r="FYQ27" s="23"/>
      <c r="FYR27" s="23"/>
      <c r="FYS27" s="23"/>
      <c r="FYT27" s="23"/>
      <c r="FYU27" s="23"/>
      <c r="FYV27" s="23"/>
      <c r="FYW27" s="23"/>
      <c r="FYX27" s="23"/>
      <c r="FYY27" s="23"/>
      <c r="FYZ27" s="23"/>
      <c r="FZA27" s="23"/>
      <c r="FZB27" s="23"/>
      <c r="FZC27" s="23"/>
      <c r="FZD27" s="23"/>
      <c r="FZE27" s="23"/>
      <c r="FZF27" s="23"/>
      <c r="FZG27" s="23"/>
      <c r="FZH27" s="23"/>
      <c r="FZI27" s="23"/>
      <c r="FZJ27" s="23"/>
      <c r="FZK27" s="23"/>
      <c r="FZL27" s="23"/>
      <c r="FZM27" s="23"/>
      <c r="FZN27" s="23"/>
      <c r="FZO27" s="23"/>
      <c r="FZP27" s="23"/>
      <c r="FZQ27" s="23"/>
      <c r="FZR27" s="23"/>
      <c r="FZS27" s="23"/>
      <c r="FZT27" s="23"/>
      <c r="FZU27" s="23"/>
      <c r="FZV27" s="23"/>
      <c r="FZW27" s="23"/>
      <c r="FZX27" s="23"/>
      <c r="FZY27" s="23"/>
      <c r="FZZ27" s="23"/>
      <c r="GAA27" s="23"/>
      <c r="GAB27" s="23"/>
      <c r="GAC27" s="23"/>
      <c r="GAD27" s="23"/>
      <c r="GAE27" s="23"/>
      <c r="GAF27" s="23"/>
      <c r="GAG27" s="23"/>
      <c r="GAH27" s="23"/>
      <c r="GAI27" s="23"/>
      <c r="GAJ27" s="23"/>
      <c r="GAK27" s="23"/>
      <c r="GAL27" s="23"/>
      <c r="GAM27" s="23"/>
      <c r="GAN27" s="23"/>
      <c r="GAO27" s="23"/>
      <c r="GAP27" s="23"/>
      <c r="GAQ27" s="23"/>
      <c r="GAR27" s="23"/>
      <c r="GAS27" s="23"/>
      <c r="GAT27" s="23"/>
      <c r="GAU27" s="23"/>
      <c r="GAV27" s="23"/>
      <c r="GAW27" s="23"/>
      <c r="GAX27" s="23"/>
      <c r="GAY27" s="23"/>
      <c r="GAZ27" s="23"/>
      <c r="GBA27" s="23"/>
      <c r="GBB27" s="23"/>
      <c r="GBC27" s="23"/>
      <c r="GBD27" s="23"/>
      <c r="GBE27" s="23"/>
      <c r="GBF27" s="23"/>
      <c r="GBG27" s="23"/>
      <c r="GBH27" s="23"/>
      <c r="GBI27" s="23"/>
      <c r="GBJ27" s="23"/>
      <c r="GBK27" s="23"/>
      <c r="GBL27" s="23"/>
      <c r="GBM27" s="23"/>
      <c r="GBN27" s="23"/>
      <c r="GBO27" s="23"/>
      <c r="GBP27" s="23"/>
      <c r="GBQ27" s="23"/>
      <c r="GBR27" s="23"/>
      <c r="GBS27" s="23"/>
      <c r="GBT27" s="23"/>
      <c r="GBU27" s="23"/>
      <c r="GBV27" s="23"/>
      <c r="GBW27" s="23"/>
      <c r="GBX27" s="23"/>
      <c r="GBY27" s="23"/>
      <c r="GBZ27" s="23"/>
      <c r="GCA27" s="23"/>
      <c r="GCB27" s="23"/>
      <c r="GCC27" s="23"/>
      <c r="GCD27" s="23"/>
      <c r="GCE27" s="23"/>
      <c r="GCF27" s="23"/>
      <c r="GCG27" s="23"/>
      <c r="GCH27" s="23"/>
      <c r="GCI27" s="23"/>
      <c r="GCJ27" s="23"/>
      <c r="GCK27" s="23"/>
      <c r="GCL27" s="23"/>
      <c r="GCM27" s="23"/>
      <c r="GCN27" s="23"/>
      <c r="GCO27" s="23"/>
      <c r="GCP27" s="23"/>
      <c r="GCQ27" s="23"/>
      <c r="GCR27" s="23"/>
      <c r="GCS27" s="23"/>
      <c r="GCT27" s="23"/>
      <c r="GCU27" s="23"/>
      <c r="GCV27" s="23"/>
      <c r="GCW27" s="23"/>
      <c r="GCX27" s="23"/>
      <c r="GCY27" s="23"/>
      <c r="GCZ27" s="23"/>
      <c r="GDA27" s="23"/>
      <c r="GDB27" s="23"/>
      <c r="GDC27" s="23"/>
      <c r="GDD27" s="23"/>
      <c r="GDE27" s="23"/>
      <c r="GDF27" s="23"/>
      <c r="GDG27" s="23"/>
      <c r="GDH27" s="23"/>
      <c r="GDI27" s="23"/>
      <c r="GDJ27" s="23"/>
      <c r="GDK27" s="23"/>
      <c r="GDL27" s="23"/>
      <c r="GDM27" s="23"/>
      <c r="GDN27" s="23"/>
      <c r="GDO27" s="23"/>
      <c r="GDP27" s="23"/>
      <c r="GDQ27" s="23"/>
      <c r="GDR27" s="23"/>
      <c r="GDS27" s="23"/>
      <c r="GDT27" s="23"/>
      <c r="GDU27" s="23"/>
      <c r="GDV27" s="23"/>
      <c r="GDW27" s="23"/>
      <c r="GDX27" s="23"/>
      <c r="GDY27" s="23"/>
      <c r="GDZ27" s="23"/>
      <c r="GEA27" s="23"/>
      <c r="GEB27" s="23"/>
      <c r="GEC27" s="23"/>
      <c r="GED27" s="23"/>
      <c r="GEE27" s="23"/>
      <c r="GEF27" s="23"/>
      <c r="GEG27" s="23"/>
      <c r="GEH27" s="23"/>
      <c r="GEI27" s="23"/>
      <c r="GEJ27" s="23"/>
      <c r="GEK27" s="23"/>
      <c r="GEL27" s="23"/>
      <c r="GEM27" s="23"/>
      <c r="GEN27" s="23"/>
      <c r="GEO27" s="23"/>
      <c r="GEP27" s="23"/>
      <c r="GEQ27" s="23"/>
      <c r="GER27" s="23"/>
      <c r="GES27" s="23"/>
      <c r="GET27" s="23"/>
      <c r="GEU27" s="23"/>
      <c r="GEV27" s="23"/>
      <c r="GEW27" s="23"/>
      <c r="GEX27" s="23"/>
      <c r="GEY27" s="23"/>
      <c r="GEZ27" s="23"/>
      <c r="GFA27" s="23"/>
      <c r="GFB27" s="23"/>
      <c r="GFC27" s="23"/>
      <c r="GFD27" s="23"/>
      <c r="GFE27" s="23"/>
      <c r="GFF27" s="23"/>
      <c r="GFG27" s="23"/>
      <c r="GFH27" s="23"/>
      <c r="GFI27" s="23"/>
      <c r="GFJ27" s="23"/>
      <c r="GFK27" s="23"/>
      <c r="GFL27" s="23"/>
      <c r="GFM27" s="23"/>
      <c r="GFN27" s="23"/>
      <c r="GFO27" s="23"/>
      <c r="GFP27" s="23"/>
      <c r="GFQ27" s="23"/>
      <c r="GFR27" s="23"/>
      <c r="GFS27" s="23"/>
      <c r="GFT27" s="23"/>
      <c r="GFU27" s="23"/>
      <c r="GFV27" s="23"/>
      <c r="GFW27" s="23"/>
      <c r="GFX27" s="23"/>
      <c r="GFY27" s="23"/>
      <c r="GFZ27" s="23"/>
      <c r="GGA27" s="23"/>
      <c r="GGB27" s="23"/>
      <c r="GGC27" s="23"/>
      <c r="GGD27" s="23"/>
      <c r="GGE27" s="23"/>
      <c r="GGF27" s="23"/>
      <c r="GGG27" s="23"/>
      <c r="GGH27" s="23"/>
      <c r="GGI27" s="23"/>
      <c r="GGJ27" s="23"/>
      <c r="GGK27" s="23"/>
      <c r="GGL27" s="23"/>
      <c r="GGM27" s="23"/>
      <c r="GGN27" s="23"/>
      <c r="GGO27" s="23"/>
      <c r="GGP27" s="23"/>
      <c r="GGQ27" s="23"/>
      <c r="GGR27" s="23"/>
      <c r="GGS27" s="23"/>
      <c r="GGT27" s="23"/>
      <c r="GGU27" s="23"/>
      <c r="GGV27" s="23"/>
      <c r="GGW27" s="23"/>
      <c r="GGX27" s="23"/>
      <c r="GGY27" s="23"/>
      <c r="GGZ27" s="23"/>
      <c r="GHA27" s="23"/>
      <c r="GHB27" s="23"/>
      <c r="GHC27" s="23"/>
      <c r="GHD27" s="23"/>
      <c r="GHE27" s="23"/>
      <c r="GHF27" s="23"/>
      <c r="GHG27" s="23"/>
      <c r="GHH27" s="23"/>
      <c r="GHI27" s="23"/>
      <c r="GHJ27" s="23"/>
      <c r="GHK27" s="23"/>
      <c r="GHL27" s="23"/>
      <c r="GHM27" s="23"/>
      <c r="GHN27" s="23"/>
      <c r="GHO27" s="23"/>
      <c r="GHP27" s="23"/>
      <c r="GHQ27" s="23"/>
      <c r="GHR27" s="23"/>
      <c r="GHS27" s="23"/>
      <c r="GHT27" s="23"/>
      <c r="GHU27" s="23"/>
      <c r="GHV27" s="23"/>
      <c r="GHW27" s="23"/>
      <c r="GHX27" s="23"/>
      <c r="GHY27" s="23"/>
      <c r="GHZ27" s="23"/>
      <c r="GIA27" s="23"/>
      <c r="GIB27" s="23"/>
      <c r="GIC27" s="23"/>
      <c r="GID27" s="23"/>
      <c r="GIE27" s="23"/>
      <c r="GIF27" s="23"/>
      <c r="GIG27" s="23"/>
      <c r="GIH27" s="23"/>
      <c r="GII27" s="23"/>
      <c r="GIJ27" s="23"/>
      <c r="GIK27" s="23"/>
      <c r="GIL27" s="23"/>
      <c r="GIM27" s="23"/>
      <c r="GIN27" s="23"/>
      <c r="GIO27" s="23"/>
      <c r="GIP27" s="23"/>
      <c r="GIQ27" s="23"/>
      <c r="GIR27" s="23"/>
      <c r="GIS27" s="23"/>
      <c r="GIT27" s="23"/>
      <c r="GIU27" s="23"/>
      <c r="GIV27" s="23"/>
      <c r="GIW27" s="23"/>
      <c r="GIX27" s="23"/>
      <c r="GIY27" s="23"/>
      <c r="GIZ27" s="23"/>
      <c r="GJA27" s="23"/>
      <c r="GJB27" s="23"/>
      <c r="GJC27" s="23"/>
      <c r="GJD27" s="23"/>
      <c r="GJE27" s="23"/>
      <c r="GJF27" s="23"/>
      <c r="GJG27" s="23"/>
      <c r="GJH27" s="23"/>
      <c r="GJI27" s="23"/>
      <c r="GJJ27" s="23"/>
      <c r="GJK27" s="23"/>
      <c r="GJL27" s="23"/>
      <c r="GJM27" s="23"/>
      <c r="GJN27" s="23"/>
      <c r="GJO27" s="23"/>
      <c r="GJP27" s="23"/>
      <c r="GJQ27" s="23"/>
      <c r="GJR27" s="23"/>
      <c r="GJS27" s="23"/>
      <c r="GJT27" s="23"/>
      <c r="GJU27" s="23"/>
      <c r="GJV27" s="23"/>
      <c r="GJW27" s="23"/>
      <c r="GJX27" s="23"/>
      <c r="GJY27" s="23"/>
      <c r="GJZ27" s="23"/>
      <c r="GKA27" s="23"/>
      <c r="GKB27" s="23"/>
      <c r="GKC27" s="23"/>
      <c r="GKD27" s="23"/>
      <c r="GKE27" s="23"/>
      <c r="GKF27" s="23"/>
      <c r="GKG27" s="23"/>
      <c r="GKH27" s="23"/>
      <c r="GKI27" s="23"/>
      <c r="GKJ27" s="23"/>
      <c r="GKK27" s="23"/>
      <c r="GKL27" s="23"/>
      <c r="GKM27" s="23"/>
      <c r="GKN27" s="23"/>
      <c r="GKO27" s="23"/>
      <c r="GKP27" s="23"/>
      <c r="GKQ27" s="23"/>
      <c r="GKR27" s="23"/>
      <c r="GKS27" s="23"/>
      <c r="GKT27" s="23"/>
      <c r="GKU27" s="23"/>
      <c r="GKV27" s="23"/>
      <c r="GKW27" s="23"/>
      <c r="GKX27" s="23"/>
      <c r="GKY27" s="23"/>
      <c r="GKZ27" s="23"/>
      <c r="GLA27" s="23"/>
      <c r="GLB27" s="23"/>
      <c r="GLC27" s="23"/>
      <c r="GLD27" s="23"/>
      <c r="GLE27" s="23"/>
      <c r="GLF27" s="23"/>
      <c r="GLG27" s="23"/>
      <c r="GLH27" s="23"/>
      <c r="GLI27" s="23"/>
      <c r="GLJ27" s="23"/>
      <c r="GLK27" s="23"/>
      <c r="GLL27" s="23"/>
      <c r="GLM27" s="23"/>
      <c r="GLN27" s="23"/>
      <c r="GLO27" s="23"/>
      <c r="GLP27" s="23"/>
      <c r="GLQ27" s="23"/>
      <c r="GLR27" s="23"/>
      <c r="GLS27" s="23"/>
      <c r="GLT27" s="23"/>
      <c r="GLU27" s="23"/>
      <c r="GLV27" s="23"/>
      <c r="GLW27" s="23"/>
      <c r="GLX27" s="23"/>
      <c r="GLY27" s="23"/>
      <c r="GLZ27" s="23"/>
      <c r="GMA27" s="23"/>
      <c r="GMB27" s="23"/>
      <c r="GMC27" s="23"/>
      <c r="GMD27" s="23"/>
      <c r="GME27" s="23"/>
      <c r="GMF27" s="23"/>
      <c r="GMG27" s="23"/>
      <c r="GMH27" s="23"/>
      <c r="GMI27" s="23"/>
      <c r="GMJ27" s="23"/>
      <c r="GMK27" s="23"/>
      <c r="GML27" s="23"/>
      <c r="GMM27" s="23"/>
      <c r="GMN27" s="23"/>
      <c r="GMO27" s="23"/>
      <c r="GMP27" s="23"/>
      <c r="GMQ27" s="23"/>
      <c r="GMR27" s="23"/>
      <c r="GMS27" s="23"/>
      <c r="GMT27" s="23"/>
      <c r="GMU27" s="23"/>
      <c r="GMV27" s="23"/>
      <c r="GMW27" s="23"/>
      <c r="GMX27" s="23"/>
      <c r="GMY27" s="23"/>
      <c r="GMZ27" s="23"/>
      <c r="GNA27" s="23"/>
      <c r="GNB27" s="23"/>
      <c r="GNC27" s="23"/>
      <c r="GND27" s="23"/>
      <c r="GNE27" s="23"/>
      <c r="GNF27" s="23"/>
      <c r="GNG27" s="23"/>
      <c r="GNH27" s="23"/>
      <c r="GNI27" s="23"/>
      <c r="GNJ27" s="23"/>
      <c r="GNK27" s="23"/>
      <c r="GNL27" s="23"/>
      <c r="GNM27" s="23"/>
      <c r="GNN27" s="23"/>
      <c r="GNO27" s="23"/>
      <c r="GNP27" s="23"/>
      <c r="GNQ27" s="23"/>
      <c r="GNR27" s="23"/>
      <c r="GNS27" s="23"/>
      <c r="GNT27" s="23"/>
      <c r="GNU27" s="23"/>
      <c r="GNV27" s="23"/>
      <c r="GNW27" s="23"/>
      <c r="GNX27" s="23"/>
      <c r="GNY27" s="23"/>
      <c r="GNZ27" s="23"/>
      <c r="GOA27" s="23"/>
      <c r="GOB27" s="23"/>
      <c r="GOC27" s="23"/>
      <c r="GOD27" s="23"/>
      <c r="GOE27" s="23"/>
      <c r="GOF27" s="23"/>
      <c r="GOG27" s="23"/>
      <c r="GOH27" s="23"/>
      <c r="GOI27" s="23"/>
      <c r="GOJ27" s="23"/>
      <c r="GOK27" s="23"/>
      <c r="GOL27" s="23"/>
      <c r="GOM27" s="23"/>
      <c r="GON27" s="23"/>
      <c r="GOO27" s="23"/>
      <c r="GOP27" s="23"/>
      <c r="GOQ27" s="23"/>
      <c r="GOR27" s="23"/>
      <c r="GOS27" s="23"/>
      <c r="GOT27" s="23"/>
      <c r="GOU27" s="23"/>
      <c r="GOV27" s="23"/>
      <c r="GOW27" s="23"/>
      <c r="GOX27" s="23"/>
      <c r="GOY27" s="23"/>
      <c r="GOZ27" s="23"/>
      <c r="GPA27" s="23"/>
      <c r="GPB27" s="23"/>
      <c r="GPC27" s="23"/>
      <c r="GPD27" s="23"/>
      <c r="GPE27" s="23"/>
      <c r="GPF27" s="23"/>
      <c r="GPG27" s="23"/>
      <c r="GPH27" s="23"/>
      <c r="GPI27" s="23"/>
      <c r="GPJ27" s="23"/>
      <c r="GPK27" s="23"/>
      <c r="GPL27" s="23"/>
      <c r="GPM27" s="23"/>
      <c r="GPN27" s="23"/>
      <c r="GPO27" s="23"/>
      <c r="GPP27" s="23"/>
      <c r="GPQ27" s="23"/>
      <c r="GPR27" s="23"/>
      <c r="GPS27" s="23"/>
      <c r="GPT27" s="23"/>
      <c r="GPU27" s="23"/>
      <c r="GPV27" s="23"/>
      <c r="GPW27" s="23"/>
      <c r="GPX27" s="23"/>
      <c r="GPY27" s="23"/>
      <c r="GPZ27" s="23"/>
      <c r="GQA27" s="23"/>
      <c r="GQB27" s="23"/>
      <c r="GQC27" s="23"/>
      <c r="GQD27" s="23"/>
      <c r="GQE27" s="23"/>
      <c r="GQF27" s="23"/>
      <c r="GQG27" s="23"/>
      <c r="GQH27" s="23"/>
      <c r="GQI27" s="23"/>
      <c r="GQJ27" s="23"/>
      <c r="GQK27" s="23"/>
      <c r="GQL27" s="23"/>
      <c r="GQM27" s="23"/>
      <c r="GQN27" s="23"/>
      <c r="GQO27" s="23"/>
      <c r="GQP27" s="23"/>
      <c r="GQQ27" s="23"/>
      <c r="GQR27" s="23"/>
      <c r="GQS27" s="23"/>
      <c r="GQT27" s="23"/>
      <c r="GQU27" s="23"/>
      <c r="GQV27" s="23"/>
      <c r="GQW27" s="23"/>
      <c r="GQX27" s="23"/>
      <c r="GQY27" s="23"/>
      <c r="GQZ27" s="23"/>
      <c r="GRA27" s="23"/>
      <c r="GRB27" s="23"/>
      <c r="GRC27" s="23"/>
      <c r="GRD27" s="23"/>
      <c r="GRE27" s="23"/>
      <c r="GRF27" s="23"/>
      <c r="GRG27" s="23"/>
      <c r="GRH27" s="23"/>
      <c r="GRI27" s="23"/>
      <c r="GRJ27" s="23"/>
      <c r="GRK27" s="23"/>
      <c r="GRL27" s="23"/>
      <c r="GRM27" s="23"/>
      <c r="GRN27" s="23"/>
      <c r="GRO27" s="23"/>
      <c r="GRP27" s="23"/>
      <c r="GRQ27" s="23"/>
      <c r="GRR27" s="23"/>
      <c r="GRS27" s="23"/>
      <c r="GRT27" s="23"/>
      <c r="GRU27" s="23"/>
      <c r="GRV27" s="23"/>
      <c r="GRW27" s="23"/>
      <c r="GRX27" s="23"/>
      <c r="GRY27" s="23"/>
      <c r="GRZ27" s="23"/>
      <c r="GSA27" s="23"/>
      <c r="GSB27" s="23"/>
      <c r="GSC27" s="23"/>
      <c r="GSD27" s="23"/>
      <c r="GSE27" s="23"/>
      <c r="GSF27" s="23"/>
      <c r="GSG27" s="23"/>
      <c r="GSH27" s="23"/>
      <c r="GSI27" s="23"/>
      <c r="GSJ27" s="23"/>
      <c r="GSK27" s="23"/>
      <c r="GSL27" s="23"/>
      <c r="GSM27" s="23"/>
      <c r="GSN27" s="23"/>
      <c r="GSO27" s="23"/>
      <c r="GSP27" s="23"/>
      <c r="GSQ27" s="23"/>
      <c r="GSR27" s="23"/>
      <c r="GSS27" s="23"/>
      <c r="GST27" s="23"/>
      <c r="GSU27" s="23"/>
      <c r="GSV27" s="23"/>
      <c r="GSW27" s="23"/>
      <c r="GSX27" s="23"/>
      <c r="GSY27" s="23"/>
      <c r="GSZ27" s="23"/>
      <c r="GTA27" s="23"/>
      <c r="GTB27" s="23"/>
      <c r="GTC27" s="23"/>
      <c r="GTD27" s="23"/>
      <c r="GTE27" s="23"/>
      <c r="GTF27" s="23"/>
      <c r="GTG27" s="23"/>
      <c r="GTH27" s="23"/>
      <c r="GTI27" s="23"/>
      <c r="GTJ27" s="23"/>
      <c r="GTK27" s="23"/>
      <c r="GTL27" s="23"/>
      <c r="GTM27" s="23"/>
      <c r="GTN27" s="23"/>
      <c r="GTO27" s="23"/>
      <c r="GTP27" s="23"/>
      <c r="GTQ27" s="23"/>
      <c r="GTR27" s="23"/>
      <c r="GTS27" s="23"/>
      <c r="GTT27" s="23"/>
      <c r="GTU27" s="23"/>
      <c r="GTV27" s="23"/>
      <c r="GTW27" s="23"/>
      <c r="GTX27" s="23"/>
      <c r="GTY27" s="23"/>
      <c r="GTZ27" s="23"/>
      <c r="GUA27" s="23"/>
      <c r="GUB27" s="23"/>
      <c r="GUC27" s="23"/>
      <c r="GUD27" s="23"/>
      <c r="GUE27" s="23"/>
      <c r="GUF27" s="23"/>
      <c r="GUG27" s="23"/>
      <c r="GUH27" s="23"/>
      <c r="GUI27" s="23"/>
      <c r="GUJ27" s="23"/>
      <c r="GUK27" s="23"/>
      <c r="GUL27" s="23"/>
      <c r="GUM27" s="23"/>
      <c r="GUN27" s="23"/>
      <c r="GUO27" s="23"/>
      <c r="GUP27" s="23"/>
      <c r="GUQ27" s="23"/>
      <c r="GUR27" s="23"/>
      <c r="GUS27" s="23"/>
      <c r="GUT27" s="23"/>
      <c r="GUU27" s="23"/>
      <c r="GUV27" s="23"/>
      <c r="GUW27" s="23"/>
      <c r="GUX27" s="23"/>
      <c r="GUY27" s="23"/>
      <c r="GUZ27" s="23"/>
      <c r="GVA27" s="23"/>
      <c r="GVB27" s="23"/>
      <c r="GVC27" s="23"/>
      <c r="GVD27" s="23"/>
      <c r="GVE27" s="23"/>
      <c r="GVF27" s="23"/>
      <c r="GVG27" s="23"/>
      <c r="GVH27" s="23"/>
      <c r="GVI27" s="23"/>
      <c r="GVJ27" s="23"/>
      <c r="GVK27" s="23"/>
      <c r="GVL27" s="23"/>
      <c r="GVM27" s="23"/>
      <c r="GVN27" s="23"/>
      <c r="GVO27" s="23"/>
      <c r="GVP27" s="23"/>
      <c r="GVQ27" s="23"/>
      <c r="GVR27" s="23"/>
      <c r="GVS27" s="23"/>
      <c r="GVT27" s="23"/>
      <c r="GVU27" s="23"/>
      <c r="GVV27" s="23"/>
      <c r="GVW27" s="23"/>
      <c r="GVX27" s="23"/>
      <c r="GVY27" s="23"/>
      <c r="GVZ27" s="23"/>
      <c r="GWA27" s="23"/>
      <c r="GWB27" s="23"/>
      <c r="GWC27" s="23"/>
      <c r="GWD27" s="23"/>
      <c r="GWE27" s="23"/>
      <c r="GWF27" s="23"/>
      <c r="GWG27" s="23"/>
      <c r="GWH27" s="23"/>
      <c r="GWI27" s="23"/>
      <c r="GWJ27" s="23"/>
      <c r="GWK27" s="23"/>
      <c r="GWL27" s="23"/>
      <c r="GWM27" s="23"/>
      <c r="GWN27" s="23"/>
      <c r="GWO27" s="23"/>
      <c r="GWP27" s="23"/>
      <c r="GWQ27" s="23"/>
      <c r="GWR27" s="23"/>
      <c r="GWS27" s="23"/>
      <c r="GWT27" s="23"/>
      <c r="GWU27" s="23"/>
      <c r="GWV27" s="23"/>
      <c r="GWW27" s="23"/>
      <c r="GWX27" s="23"/>
      <c r="GWY27" s="23"/>
      <c r="GWZ27" s="23"/>
      <c r="GXA27" s="23"/>
      <c r="GXB27" s="23"/>
      <c r="GXC27" s="23"/>
      <c r="GXD27" s="23"/>
      <c r="GXE27" s="23"/>
      <c r="GXF27" s="23"/>
      <c r="GXG27" s="23"/>
      <c r="GXH27" s="23"/>
      <c r="GXI27" s="23"/>
      <c r="GXJ27" s="23"/>
      <c r="GXK27" s="23"/>
      <c r="GXL27" s="23"/>
      <c r="GXM27" s="23"/>
      <c r="GXN27" s="23"/>
      <c r="GXO27" s="23"/>
      <c r="GXP27" s="23"/>
      <c r="GXQ27" s="23"/>
      <c r="GXR27" s="23"/>
      <c r="GXS27" s="23"/>
      <c r="GXT27" s="23"/>
      <c r="GXU27" s="23"/>
      <c r="GXV27" s="23"/>
      <c r="GXW27" s="23"/>
      <c r="GXX27" s="23"/>
      <c r="GXY27" s="23"/>
      <c r="GXZ27" s="23"/>
      <c r="GYA27" s="23"/>
      <c r="GYB27" s="23"/>
      <c r="GYC27" s="23"/>
      <c r="GYD27" s="23"/>
      <c r="GYE27" s="23"/>
      <c r="GYF27" s="23"/>
      <c r="GYG27" s="23"/>
      <c r="GYH27" s="23"/>
      <c r="GYI27" s="23"/>
      <c r="GYJ27" s="23"/>
      <c r="GYK27" s="23"/>
      <c r="GYL27" s="23"/>
      <c r="GYM27" s="23"/>
      <c r="GYN27" s="23"/>
      <c r="GYO27" s="23"/>
      <c r="GYP27" s="23"/>
      <c r="GYQ27" s="23"/>
      <c r="GYR27" s="23"/>
      <c r="GYS27" s="23"/>
      <c r="GYT27" s="23"/>
      <c r="GYU27" s="23"/>
      <c r="GYV27" s="23"/>
      <c r="GYW27" s="23"/>
      <c r="GYX27" s="23"/>
      <c r="GYY27" s="23"/>
      <c r="GYZ27" s="23"/>
      <c r="GZA27" s="23"/>
      <c r="GZB27" s="23"/>
      <c r="GZC27" s="23"/>
      <c r="GZD27" s="23"/>
      <c r="GZE27" s="23"/>
      <c r="GZF27" s="23"/>
      <c r="GZG27" s="23"/>
      <c r="GZH27" s="23"/>
      <c r="GZI27" s="23"/>
      <c r="GZJ27" s="23"/>
      <c r="GZK27" s="23"/>
      <c r="GZL27" s="23"/>
      <c r="GZM27" s="23"/>
      <c r="GZN27" s="23"/>
      <c r="GZO27" s="23"/>
      <c r="GZP27" s="23"/>
      <c r="GZQ27" s="23"/>
      <c r="GZR27" s="23"/>
      <c r="GZS27" s="23"/>
      <c r="GZT27" s="23"/>
      <c r="GZU27" s="23"/>
      <c r="GZV27" s="23"/>
      <c r="GZW27" s="23"/>
      <c r="GZX27" s="23"/>
      <c r="GZY27" s="23"/>
      <c r="GZZ27" s="23"/>
      <c r="HAA27" s="23"/>
      <c r="HAB27" s="23"/>
      <c r="HAC27" s="23"/>
      <c r="HAD27" s="23"/>
      <c r="HAE27" s="23"/>
      <c r="HAF27" s="23"/>
      <c r="HAG27" s="23"/>
      <c r="HAH27" s="23"/>
      <c r="HAI27" s="23"/>
      <c r="HAJ27" s="23"/>
      <c r="HAK27" s="23"/>
      <c r="HAL27" s="23"/>
      <c r="HAM27" s="23"/>
      <c r="HAN27" s="23"/>
      <c r="HAO27" s="23"/>
      <c r="HAP27" s="23"/>
      <c r="HAQ27" s="23"/>
      <c r="HAR27" s="23"/>
      <c r="HAS27" s="23"/>
      <c r="HAT27" s="23"/>
      <c r="HAU27" s="23"/>
      <c r="HAV27" s="23"/>
      <c r="HAW27" s="23"/>
      <c r="HAX27" s="23"/>
      <c r="HAY27" s="23"/>
      <c r="HAZ27" s="23"/>
      <c r="HBA27" s="23"/>
      <c r="HBB27" s="23"/>
      <c r="HBC27" s="23"/>
      <c r="HBD27" s="23"/>
      <c r="HBE27" s="23"/>
      <c r="HBF27" s="23"/>
      <c r="HBG27" s="23"/>
      <c r="HBH27" s="23"/>
      <c r="HBI27" s="23"/>
      <c r="HBJ27" s="23"/>
      <c r="HBK27" s="23"/>
      <c r="HBL27" s="23"/>
      <c r="HBM27" s="23"/>
      <c r="HBN27" s="23"/>
      <c r="HBO27" s="23"/>
      <c r="HBP27" s="23"/>
      <c r="HBQ27" s="23"/>
      <c r="HBR27" s="23"/>
      <c r="HBS27" s="23"/>
      <c r="HBT27" s="23"/>
      <c r="HBU27" s="23"/>
      <c r="HBV27" s="23"/>
      <c r="HBW27" s="23"/>
      <c r="HBX27" s="23"/>
      <c r="HBY27" s="23"/>
      <c r="HBZ27" s="23"/>
      <c r="HCA27" s="23"/>
      <c r="HCB27" s="23"/>
      <c r="HCC27" s="23"/>
      <c r="HCD27" s="23"/>
      <c r="HCE27" s="23"/>
      <c r="HCF27" s="23"/>
      <c r="HCG27" s="23"/>
      <c r="HCH27" s="23"/>
      <c r="HCI27" s="23"/>
      <c r="HCJ27" s="23"/>
      <c r="HCK27" s="23"/>
      <c r="HCL27" s="23"/>
      <c r="HCM27" s="23"/>
      <c r="HCN27" s="23"/>
      <c r="HCO27" s="23"/>
      <c r="HCP27" s="23"/>
      <c r="HCQ27" s="23"/>
      <c r="HCR27" s="23"/>
      <c r="HCS27" s="23"/>
      <c r="HCT27" s="23"/>
      <c r="HCU27" s="23"/>
      <c r="HCV27" s="23"/>
      <c r="HCW27" s="23"/>
      <c r="HCX27" s="23"/>
      <c r="HCY27" s="23"/>
      <c r="HCZ27" s="23"/>
      <c r="HDA27" s="23"/>
      <c r="HDB27" s="23"/>
      <c r="HDC27" s="23"/>
      <c r="HDD27" s="23"/>
      <c r="HDE27" s="23"/>
      <c r="HDF27" s="23"/>
      <c r="HDG27" s="23"/>
      <c r="HDH27" s="23"/>
      <c r="HDI27" s="23"/>
      <c r="HDJ27" s="23"/>
      <c r="HDK27" s="23"/>
      <c r="HDL27" s="23"/>
      <c r="HDM27" s="23"/>
      <c r="HDN27" s="23"/>
      <c r="HDO27" s="23"/>
      <c r="HDP27" s="23"/>
      <c r="HDQ27" s="23"/>
      <c r="HDR27" s="23"/>
      <c r="HDS27" s="23"/>
      <c r="HDT27" s="23"/>
      <c r="HDU27" s="23"/>
      <c r="HDV27" s="23"/>
      <c r="HDW27" s="23"/>
      <c r="HDX27" s="23"/>
      <c r="HDY27" s="23"/>
      <c r="HDZ27" s="23"/>
      <c r="HEA27" s="23"/>
      <c r="HEB27" s="23"/>
      <c r="HEC27" s="23"/>
      <c r="HED27" s="23"/>
      <c r="HEE27" s="23"/>
      <c r="HEF27" s="23"/>
      <c r="HEG27" s="23"/>
      <c r="HEH27" s="23"/>
      <c r="HEI27" s="23"/>
      <c r="HEJ27" s="23"/>
      <c r="HEK27" s="23"/>
      <c r="HEL27" s="23"/>
      <c r="HEM27" s="23"/>
      <c r="HEN27" s="23"/>
      <c r="HEO27" s="23"/>
      <c r="HEP27" s="23"/>
      <c r="HEQ27" s="23"/>
      <c r="HER27" s="23"/>
      <c r="HES27" s="23"/>
      <c r="HET27" s="23"/>
      <c r="HEU27" s="23"/>
      <c r="HEV27" s="23"/>
      <c r="HEW27" s="23"/>
      <c r="HEX27" s="23"/>
      <c r="HEY27" s="23"/>
      <c r="HEZ27" s="23"/>
      <c r="HFA27" s="23"/>
      <c r="HFB27" s="23"/>
      <c r="HFC27" s="23"/>
      <c r="HFD27" s="23"/>
      <c r="HFE27" s="23"/>
      <c r="HFF27" s="23"/>
      <c r="HFG27" s="23"/>
      <c r="HFH27" s="23"/>
      <c r="HFI27" s="23"/>
      <c r="HFJ27" s="23"/>
      <c r="HFK27" s="23"/>
      <c r="HFL27" s="23"/>
      <c r="HFM27" s="23"/>
      <c r="HFN27" s="23"/>
      <c r="HFO27" s="23"/>
      <c r="HFP27" s="23"/>
      <c r="HFQ27" s="23"/>
      <c r="HFR27" s="23"/>
      <c r="HFS27" s="23"/>
      <c r="HFT27" s="23"/>
      <c r="HFU27" s="23"/>
      <c r="HFV27" s="23"/>
      <c r="HFW27" s="23"/>
      <c r="HFX27" s="23"/>
      <c r="HFY27" s="23"/>
      <c r="HFZ27" s="23"/>
      <c r="HGA27" s="23"/>
      <c r="HGB27" s="23"/>
      <c r="HGC27" s="23"/>
      <c r="HGD27" s="23"/>
      <c r="HGE27" s="23"/>
      <c r="HGF27" s="23"/>
      <c r="HGG27" s="23"/>
      <c r="HGH27" s="23"/>
      <c r="HGI27" s="23"/>
      <c r="HGJ27" s="23"/>
      <c r="HGK27" s="23"/>
      <c r="HGL27" s="23"/>
      <c r="HGM27" s="23"/>
      <c r="HGN27" s="23"/>
      <c r="HGO27" s="23"/>
      <c r="HGP27" s="23"/>
      <c r="HGQ27" s="23"/>
      <c r="HGR27" s="23"/>
      <c r="HGS27" s="23"/>
      <c r="HGT27" s="23"/>
      <c r="HGU27" s="23"/>
      <c r="HGV27" s="23"/>
      <c r="HGW27" s="23"/>
      <c r="HGX27" s="23"/>
      <c r="HGY27" s="23"/>
      <c r="HGZ27" s="23"/>
      <c r="HHA27" s="23"/>
      <c r="HHB27" s="23"/>
      <c r="HHC27" s="23"/>
      <c r="HHD27" s="23"/>
      <c r="HHE27" s="23"/>
      <c r="HHF27" s="23"/>
      <c r="HHG27" s="23"/>
      <c r="HHH27" s="23"/>
      <c r="HHI27" s="23"/>
      <c r="HHJ27" s="23"/>
      <c r="HHK27" s="23"/>
      <c r="HHL27" s="23"/>
      <c r="HHM27" s="23"/>
      <c r="HHN27" s="23"/>
      <c r="HHO27" s="23"/>
      <c r="HHP27" s="23"/>
      <c r="HHQ27" s="23"/>
      <c r="HHR27" s="23"/>
      <c r="HHS27" s="23"/>
      <c r="HHT27" s="23"/>
      <c r="HHU27" s="23"/>
      <c r="HHV27" s="23"/>
      <c r="HHW27" s="23"/>
      <c r="HHX27" s="23"/>
      <c r="HHY27" s="23"/>
      <c r="HHZ27" s="23"/>
      <c r="HIA27" s="23"/>
      <c r="HIB27" s="23"/>
      <c r="HIC27" s="23"/>
      <c r="HID27" s="23"/>
      <c r="HIE27" s="23"/>
      <c r="HIF27" s="23"/>
      <c r="HIG27" s="23"/>
      <c r="HIH27" s="23"/>
      <c r="HII27" s="23"/>
      <c r="HIJ27" s="23"/>
      <c r="HIK27" s="23"/>
      <c r="HIL27" s="23"/>
      <c r="HIM27" s="23"/>
      <c r="HIN27" s="23"/>
      <c r="HIO27" s="23"/>
      <c r="HIP27" s="23"/>
      <c r="HIQ27" s="23"/>
      <c r="HIR27" s="23"/>
      <c r="HIS27" s="23"/>
      <c r="HIT27" s="23"/>
      <c r="HIU27" s="23"/>
      <c r="HIV27" s="23"/>
      <c r="HIW27" s="23"/>
      <c r="HIX27" s="23"/>
      <c r="HIY27" s="23"/>
      <c r="HIZ27" s="23"/>
      <c r="HJA27" s="23"/>
      <c r="HJB27" s="23"/>
      <c r="HJC27" s="23"/>
      <c r="HJD27" s="23"/>
      <c r="HJE27" s="23"/>
      <c r="HJF27" s="23"/>
      <c r="HJG27" s="23"/>
      <c r="HJH27" s="23"/>
      <c r="HJI27" s="23"/>
      <c r="HJJ27" s="23"/>
      <c r="HJK27" s="23"/>
      <c r="HJL27" s="23"/>
      <c r="HJM27" s="23"/>
      <c r="HJN27" s="23"/>
      <c r="HJO27" s="23"/>
      <c r="HJP27" s="23"/>
      <c r="HJQ27" s="23"/>
      <c r="HJR27" s="23"/>
      <c r="HJS27" s="23"/>
      <c r="HJT27" s="23"/>
      <c r="HJU27" s="23"/>
      <c r="HJV27" s="23"/>
      <c r="HJW27" s="23"/>
      <c r="HJX27" s="23"/>
      <c r="HJY27" s="23"/>
      <c r="HJZ27" s="23"/>
      <c r="HKA27" s="23"/>
      <c r="HKB27" s="23"/>
      <c r="HKC27" s="23"/>
      <c r="HKD27" s="23"/>
      <c r="HKE27" s="23"/>
      <c r="HKF27" s="23"/>
      <c r="HKG27" s="23"/>
      <c r="HKH27" s="23"/>
      <c r="HKI27" s="23"/>
      <c r="HKJ27" s="23"/>
      <c r="HKK27" s="23"/>
      <c r="HKL27" s="23"/>
      <c r="HKM27" s="23"/>
      <c r="HKN27" s="23"/>
      <c r="HKO27" s="23"/>
      <c r="HKP27" s="23"/>
      <c r="HKQ27" s="23"/>
      <c r="HKR27" s="23"/>
      <c r="HKS27" s="23"/>
      <c r="HKT27" s="23"/>
      <c r="HKU27" s="23"/>
      <c r="HKV27" s="23"/>
      <c r="HKW27" s="23"/>
      <c r="HKX27" s="23"/>
      <c r="HKY27" s="23"/>
      <c r="HKZ27" s="23"/>
      <c r="HLA27" s="23"/>
      <c r="HLB27" s="23"/>
      <c r="HLC27" s="23"/>
      <c r="HLD27" s="23"/>
      <c r="HLE27" s="23"/>
      <c r="HLF27" s="23"/>
      <c r="HLG27" s="23"/>
      <c r="HLH27" s="23"/>
      <c r="HLI27" s="23"/>
      <c r="HLJ27" s="23"/>
      <c r="HLK27" s="23"/>
      <c r="HLL27" s="23"/>
      <c r="HLM27" s="23"/>
      <c r="HLN27" s="23"/>
      <c r="HLO27" s="23"/>
      <c r="HLP27" s="23"/>
      <c r="HLQ27" s="23"/>
      <c r="HLR27" s="23"/>
      <c r="HLS27" s="23"/>
      <c r="HLT27" s="23"/>
      <c r="HLU27" s="23"/>
      <c r="HLV27" s="23"/>
      <c r="HLW27" s="23"/>
      <c r="HLX27" s="23"/>
      <c r="HLY27" s="23"/>
      <c r="HLZ27" s="23"/>
      <c r="HMA27" s="23"/>
      <c r="HMB27" s="23"/>
      <c r="HMC27" s="23"/>
      <c r="HMD27" s="23"/>
      <c r="HME27" s="23"/>
      <c r="HMF27" s="23"/>
      <c r="HMG27" s="23"/>
      <c r="HMH27" s="23"/>
      <c r="HMI27" s="23"/>
      <c r="HMJ27" s="23"/>
      <c r="HMK27" s="23"/>
      <c r="HML27" s="23"/>
      <c r="HMM27" s="23"/>
      <c r="HMN27" s="23"/>
      <c r="HMO27" s="23"/>
      <c r="HMP27" s="23"/>
      <c r="HMQ27" s="23"/>
      <c r="HMR27" s="23"/>
      <c r="HMS27" s="23"/>
      <c r="HMT27" s="23"/>
      <c r="HMU27" s="23"/>
      <c r="HMV27" s="23"/>
      <c r="HMW27" s="23"/>
      <c r="HMX27" s="23"/>
      <c r="HMY27" s="23"/>
      <c r="HMZ27" s="23"/>
      <c r="HNA27" s="23"/>
      <c r="HNB27" s="23"/>
      <c r="HNC27" s="23"/>
      <c r="HND27" s="23"/>
      <c r="HNE27" s="23"/>
      <c r="HNF27" s="23"/>
      <c r="HNG27" s="23"/>
      <c r="HNH27" s="23"/>
      <c r="HNI27" s="23"/>
      <c r="HNJ27" s="23"/>
      <c r="HNK27" s="23"/>
      <c r="HNL27" s="23"/>
      <c r="HNM27" s="23"/>
      <c r="HNN27" s="23"/>
      <c r="HNO27" s="23"/>
      <c r="HNP27" s="23"/>
      <c r="HNQ27" s="23"/>
      <c r="HNR27" s="23"/>
      <c r="HNS27" s="23"/>
      <c r="HNT27" s="23"/>
      <c r="HNU27" s="23"/>
      <c r="HNV27" s="23"/>
      <c r="HNW27" s="23"/>
      <c r="HNX27" s="23"/>
      <c r="HNY27" s="23"/>
      <c r="HNZ27" s="23"/>
      <c r="HOA27" s="23"/>
      <c r="HOB27" s="23"/>
      <c r="HOC27" s="23"/>
      <c r="HOD27" s="23"/>
      <c r="HOE27" s="23"/>
      <c r="HOF27" s="23"/>
      <c r="HOG27" s="23"/>
      <c r="HOH27" s="23"/>
      <c r="HOI27" s="23"/>
      <c r="HOJ27" s="23"/>
      <c r="HOK27" s="23"/>
      <c r="HOL27" s="23"/>
      <c r="HOM27" s="23"/>
      <c r="HON27" s="23"/>
      <c r="HOO27" s="23"/>
      <c r="HOP27" s="23"/>
      <c r="HOQ27" s="23"/>
      <c r="HOR27" s="23"/>
      <c r="HOS27" s="23"/>
      <c r="HOT27" s="23"/>
      <c r="HOU27" s="23"/>
      <c r="HOV27" s="23"/>
      <c r="HOW27" s="23"/>
      <c r="HOX27" s="23"/>
      <c r="HOY27" s="23"/>
      <c r="HOZ27" s="23"/>
      <c r="HPA27" s="23"/>
      <c r="HPB27" s="23"/>
      <c r="HPC27" s="23"/>
      <c r="HPD27" s="23"/>
      <c r="HPE27" s="23"/>
      <c r="HPF27" s="23"/>
      <c r="HPG27" s="23"/>
      <c r="HPH27" s="23"/>
      <c r="HPI27" s="23"/>
      <c r="HPJ27" s="23"/>
      <c r="HPK27" s="23"/>
      <c r="HPL27" s="23"/>
      <c r="HPM27" s="23"/>
      <c r="HPN27" s="23"/>
      <c r="HPO27" s="23"/>
      <c r="HPP27" s="23"/>
      <c r="HPQ27" s="23"/>
      <c r="HPR27" s="23"/>
      <c r="HPS27" s="23"/>
      <c r="HPT27" s="23"/>
      <c r="HPU27" s="23"/>
      <c r="HPV27" s="23"/>
      <c r="HPW27" s="23"/>
      <c r="HPX27" s="23"/>
      <c r="HPY27" s="23"/>
      <c r="HPZ27" s="23"/>
      <c r="HQA27" s="23"/>
      <c r="HQB27" s="23"/>
      <c r="HQC27" s="23"/>
      <c r="HQD27" s="23"/>
      <c r="HQE27" s="23"/>
      <c r="HQF27" s="23"/>
      <c r="HQG27" s="23"/>
      <c r="HQH27" s="23"/>
      <c r="HQI27" s="23"/>
      <c r="HQJ27" s="23"/>
      <c r="HQK27" s="23"/>
      <c r="HQL27" s="23"/>
      <c r="HQM27" s="23"/>
      <c r="HQN27" s="23"/>
      <c r="HQO27" s="23"/>
      <c r="HQP27" s="23"/>
      <c r="HQQ27" s="23"/>
      <c r="HQR27" s="23"/>
      <c r="HQS27" s="23"/>
      <c r="HQT27" s="23"/>
      <c r="HQU27" s="23"/>
      <c r="HQV27" s="23"/>
      <c r="HQW27" s="23"/>
      <c r="HQX27" s="23"/>
      <c r="HQY27" s="23"/>
      <c r="HQZ27" s="23"/>
      <c r="HRA27" s="23"/>
      <c r="HRB27" s="23"/>
      <c r="HRC27" s="23"/>
      <c r="HRD27" s="23"/>
      <c r="HRE27" s="23"/>
      <c r="HRF27" s="23"/>
      <c r="HRG27" s="23"/>
      <c r="HRH27" s="23"/>
      <c r="HRI27" s="23"/>
      <c r="HRJ27" s="23"/>
      <c r="HRK27" s="23"/>
      <c r="HRL27" s="23"/>
      <c r="HRM27" s="23"/>
      <c r="HRN27" s="23"/>
      <c r="HRO27" s="23"/>
      <c r="HRP27" s="23"/>
      <c r="HRQ27" s="23"/>
      <c r="HRR27" s="23"/>
      <c r="HRS27" s="23"/>
      <c r="HRT27" s="23"/>
      <c r="HRU27" s="23"/>
      <c r="HRV27" s="23"/>
      <c r="HRW27" s="23"/>
      <c r="HRX27" s="23"/>
      <c r="HRY27" s="23"/>
      <c r="HRZ27" s="23"/>
      <c r="HSA27" s="23"/>
      <c r="HSB27" s="23"/>
      <c r="HSC27" s="23"/>
      <c r="HSD27" s="23"/>
      <c r="HSE27" s="23"/>
      <c r="HSF27" s="23"/>
      <c r="HSG27" s="23"/>
      <c r="HSH27" s="23"/>
      <c r="HSI27" s="23"/>
      <c r="HSJ27" s="23"/>
      <c r="HSK27" s="23"/>
      <c r="HSL27" s="23"/>
      <c r="HSM27" s="23"/>
      <c r="HSN27" s="23"/>
      <c r="HSO27" s="23"/>
      <c r="HSP27" s="23"/>
      <c r="HSQ27" s="23"/>
      <c r="HSR27" s="23"/>
      <c r="HSS27" s="23"/>
      <c r="HST27" s="23"/>
      <c r="HSU27" s="23"/>
      <c r="HSV27" s="23"/>
      <c r="HSW27" s="23"/>
      <c r="HSX27" s="23"/>
      <c r="HSY27" s="23"/>
      <c r="HSZ27" s="23"/>
      <c r="HTA27" s="23"/>
      <c r="HTB27" s="23"/>
      <c r="HTC27" s="23"/>
      <c r="HTD27" s="23"/>
      <c r="HTE27" s="23"/>
      <c r="HTF27" s="23"/>
      <c r="HTG27" s="23"/>
      <c r="HTH27" s="23"/>
      <c r="HTI27" s="23"/>
      <c r="HTJ27" s="23"/>
      <c r="HTK27" s="23"/>
      <c r="HTL27" s="23"/>
      <c r="HTM27" s="23"/>
      <c r="HTN27" s="23"/>
      <c r="HTO27" s="23"/>
      <c r="HTP27" s="23"/>
      <c r="HTQ27" s="23"/>
      <c r="HTR27" s="23"/>
      <c r="HTS27" s="23"/>
      <c r="HTT27" s="23"/>
      <c r="HTU27" s="23"/>
      <c r="HTV27" s="23"/>
      <c r="HTW27" s="23"/>
      <c r="HTX27" s="23"/>
      <c r="HTY27" s="23"/>
      <c r="HTZ27" s="23"/>
      <c r="HUA27" s="23"/>
      <c r="HUB27" s="23"/>
      <c r="HUC27" s="23"/>
      <c r="HUD27" s="23"/>
      <c r="HUE27" s="23"/>
      <c r="HUF27" s="23"/>
      <c r="HUG27" s="23"/>
      <c r="HUH27" s="23"/>
      <c r="HUI27" s="23"/>
      <c r="HUJ27" s="23"/>
      <c r="HUK27" s="23"/>
      <c r="HUL27" s="23"/>
      <c r="HUM27" s="23"/>
      <c r="HUN27" s="23"/>
      <c r="HUO27" s="23"/>
      <c r="HUP27" s="23"/>
      <c r="HUQ27" s="23"/>
      <c r="HUR27" s="23"/>
      <c r="HUS27" s="23"/>
      <c r="HUT27" s="23"/>
      <c r="HUU27" s="23"/>
      <c r="HUV27" s="23"/>
      <c r="HUW27" s="23"/>
      <c r="HUX27" s="23"/>
      <c r="HUY27" s="23"/>
      <c r="HUZ27" s="23"/>
      <c r="HVA27" s="23"/>
      <c r="HVB27" s="23"/>
      <c r="HVC27" s="23"/>
      <c r="HVD27" s="23"/>
      <c r="HVE27" s="23"/>
      <c r="HVF27" s="23"/>
      <c r="HVG27" s="23"/>
      <c r="HVH27" s="23"/>
      <c r="HVI27" s="23"/>
      <c r="HVJ27" s="23"/>
      <c r="HVK27" s="23"/>
      <c r="HVL27" s="23"/>
      <c r="HVM27" s="23"/>
      <c r="HVN27" s="23"/>
      <c r="HVO27" s="23"/>
      <c r="HVP27" s="23"/>
      <c r="HVQ27" s="23"/>
      <c r="HVR27" s="23"/>
      <c r="HVS27" s="23"/>
      <c r="HVT27" s="23"/>
      <c r="HVU27" s="23"/>
      <c r="HVV27" s="23"/>
      <c r="HVW27" s="23"/>
      <c r="HVX27" s="23"/>
      <c r="HVY27" s="23"/>
      <c r="HVZ27" s="23"/>
      <c r="HWA27" s="23"/>
      <c r="HWB27" s="23"/>
      <c r="HWC27" s="23"/>
      <c r="HWD27" s="23"/>
      <c r="HWE27" s="23"/>
      <c r="HWF27" s="23"/>
      <c r="HWG27" s="23"/>
      <c r="HWH27" s="23"/>
      <c r="HWI27" s="23"/>
      <c r="HWJ27" s="23"/>
      <c r="HWK27" s="23"/>
      <c r="HWL27" s="23"/>
      <c r="HWM27" s="23"/>
      <c r="HWN27" s="23"/>
      <c r="HWO27" s="23"/>
      <c r="HWP27" s="23"/>
      <c r="HWQ27" s="23"/>
      <c r="HWR27" s="23"/>
      <c r="HWS27" s="23"/>
      <c r="HWT27" s="23"/>
      <c r="HWU27" s="23"/>
      <c r="HWV27" s="23"/>
      <c r="HWW27" s="23"/>
      <c r="HWX27" s="23"/>
      <c r="HWY27" s="23"/>
      <c r="HWZ27" s="23"/>
      <c r="HXA27" s="23"/>
      <c r="HXB27" s="23"/>
      <c r="HXC27" s="23"/>
      <c r="HXD27" s="23"/>
      <c r="HXE27" s="23"/>
      <c r="HXF27" s="23"/>
      <c r="HXG27" s="23"/>
      <c r="HXH27" s="23"/>
      <c r="HXI27" s="23"/>
      <c r="HXJ27" s="23"/>
      <c r="HXK27" s="23"/>
      <c r="HXL27" s="23"/>
      <c r="HXM27" s="23"/>
      <c r="HXN27" s="23"/>
      <c r="HXO27" s="23"/>
      <c r="HXP27" s="23"/>
      <c r="HXQ27" s="23"/>
      <c r="HXR27" s="23"/>
      <c r="HXS27" s="23"/>
      <c r="HXT27" s="23"/>
      <c r="HXU27" s="23"/>
      <c r="HXV27" s="23"/>
      <c r="HXW27" s="23"/>
      <c r="HXX27" s="23"/>
      <c r="HXY27" s="23"/>
      <c r="HXZ27" s="23"/>
      <c r="HYA27" s="23"/>
      <c r="HYB27" s="23"/>
      <c r="HYC27" s="23"/>
      <c r="HYD27" s="23"/>
      <c r="HYE27" s="23"/>
      <c r="HYF27" s="23"/>
      <c r="HYG27" s="23"/>
      <c r="HYH27" s="23"/>
      <c r="HYI27" s="23"/>
      <c r="HYJ27" s="23"/>
      <c r="HYK27" s="23"/>
      <c r="HYL27" s="23"/>
      <c r="HYM27" s="23"/>
      <c r="HYN27" s="23"/>
      <c r="HYO27" s="23"/>
      <c r="HYP27" s="23"/>
      <c r="HYQ27" s="23"/>
      <c r="HYR27" s="23"/>
      <c r="HYS27" s="23"/>
      <c r="HYT27" s="23"/>
      <c r="HYU27" s="23"/>
      <c r="HYV27" s="23"/>
      <c r="HYW27" s="23"/>
      <c r="HYX27" s="23"/>
      <c r="HYY27" s="23"/>
      <c r="HYZ27" s="23"/>
      <c r="HZA27" s="23"/>
      <c r="HZB27" s="23"/>
      <c r="HZC27" s="23"/>
      <c r="HZD27" s="23"/>
      <c r="HZE27" s="23"/>
      <c r="HZF27" s="23"/>
      <c r="HZG27" s="23"/>
      <c r="HZH27" s="23"/>
      <c r="HZI27" s="23"/>
      <c r="HZJ27" s="23"/>
      <c r="HZK27" s="23"/>
      <c r="HZL27" s="23"/>
      <c r="HZM27" s="23"/>
      <c r="HZN27" s="23"/>
      <c r="HZO27" s="23"/>
      <c r="HZP27" s="23"/>
      <c r="HZQ27" s="23"/>
      <c r="HZR27" s="23"/>
      <c r="HZS27" s="23"/>
      <c r="HZT27" s="23"/>
      <c r="HZU27" s="23"/>
      <c r="HZV27" s="23"/>
      <c r="HZW27" s="23"/>
      <c r="HZX27" s="23"/>
      <c r="HZY27" s="23"/>
      <c r="HZZ27" s="23"/>
      <c r="IAA27" s="23"/>
      <c r="IAB27" s="23"/>
      <c r="IAC27" s="23"/>
      <c r="IAD27" s="23"/>
      <c r="IAE27" s="23"/>
      <c r="IAF27" s="23"/>
      <c r="IAG27" s="23"/>
      <c r="IAH27" s="23"/>
      <c r="IAI27" s="23"/>
      <c r="IAJ27" s="23"/>
      <c r="IAK27" s="23"/>
      <c r="IAL27" s="23"/>
      <c r="IAM27" s="23"/>
      <c r="IAN27" s="23"/>
      <c r="IAO27" s="23"/>
      <c r="IAP27" s="23"/>
      <c r="IAQ27" s="23"/>
      <c r="IAR27" s="23"/>
      <c r="IAS27" s="23"/>
      <c r="IAT27" s="23"/>
      <c r="IAU27" s="23"/>
      <c r="IAV27" s="23"/>
      <c r="IAW27" s="23"/>
      <c r="IAX27" s="23"/>
      <c r="IAY27" s="23"/>
      <c r="IAZ27" s="23"/>
      <c r="IBA27" s="23"/>
      <c r="IBB27" s="23"/>
      <c r="IBC27" s="23"/>
      <c r="IBD27" s="23"/>
      <c r="IBE27" s="23"/>
      <c r="IBF27" s="23"/>
      <c r="IBG27" s="23"/>
      <c r="IBH27" s="23"/>
      <c r="IBI27" s="23"/>
      <c r="IBJ27" s="23"/>
      <c r="IBK27" s="23"/>
      <c r="IBL27" s="23"/>
      <c r="IBM27" s="23"/>
      <c r="IBN27" s="23"/>
      <c r="IBO27" s="23"/>
      <c r="IBP27" s="23"/>
      <c r="IBQ27" s="23"/>
      <c r="IBR27" s="23"/>
      <c r="IBS27" s="23"/>
      <c r="IBT27" s="23"/>
      <c r="IBU27" s="23"/>
      <c r="IBV27" s="23"/>
      <c r="IBW27" s="23"/>
      <c r="IBX27" s="23"/>
      <c r="IBY27" s="23"/>
      <c r="IBZ27" s="23"/>
      <c r="ICA27" s="23"/>
      <c r="ICB27" s="23"/>
      <c r="ICC27" s="23"/>
      <c r="ICD27" s="23"/>
      <c r="ICE27" s="23"/>
      <c r="ICF27" s="23"/>
      <c r="ICG27" s="23"/>
      <c r="ICH27" s="23"/>
      <c r="ICI27" s="23"/>
      <c r="ICJ27" s="23"/>
      <c r="ICK27" s="23"/>
      <c r="ICL27" s="23"/>
      <c r="ICM27" s="23"/>
      <c r="ICN27" s="23"/>
      <c r="ICO27" s="23"/>
      <c r="ICP27" s="23"/>
      <c r="ICQ27" s="23"/>
      <c r="ICR27" s="23"/>
      <c r="ICS27" s="23"/>
      <c r="ICT27" s="23"/>
      <c r="ICU27" s="23"/>
      <c r="ICV27" s="23"/>
      <c r="ICW27" s="23"/>
      <c r="ICX27" s="23"/>
      <c r="ICY27" s="23"/>
      <c r="ICZ27" s="23"/>
      <c r="IDA27" s="23"/>
      <c r="IDB27" s="23"/>
      <c r="IDC27" s="23"/>
      <c r="IDD27" s="23"/>
      <c r="IDE27" s="23"/>
      <c r="IDF27" s="23"/>
      <c r="IDG27" s="23"/>
      <c r="IDH27" s="23"/>
      <c r="IDI27" s="23"/>
      <c r="IDJ27" s="23"/>
      <c r="IDK27" s="23"/>
      <c r="IDL27" s="23"/>
      <c r="IDM27" s="23"/>
      <c r="IDN27" s="23"/>
      <c r="IDO27" s="23"/>
      <c r="IDP27" s="23"/>
      <c r="IDQ27" s="23"/>
      <c r="IDR27" s="23"/>
      <c r="IDS27" s="23"/>
      <c r="IDT27" s="23"/>
      <c r="IDU27" s="23"/>
      <c r="IDV27" s="23"/>
      <c r="IDW27" s="23"/>
      <c r="IDX27" s="23"/>
      <c r="IDY27" s="23"/>
      <c r="IDZ27" s="23"/>
      <c r="IEA27" s="23"/>
      <c r="IEB27" s="23"/>
      <c r="IEC27" s="23"/>
      <c r="IED27" s="23"/>
      <c r="IEE27" s="23"/>
      <c r="IEF27" s="23"/>
      <c r="IEG27" s="23"/>
      <c r="IEH27" s="23"/>
      <c r="IEI27" s="23"/>
      <c r="IEJ27" s="23"/>
      <c r="IEK27" s="23"/>
      <c r="IEL27" s="23"/>
      <c r="IEM27" s="23"/>
      <c r="IEN27" s="23"/>
      <c r="IEO27" s="23"/>
      <c r="IEP27" s="23"/>
      <c r="IEQ27" s="23"/>
      <c r="IER27" s="23"/>
      <c r="IES27" s="23"/>
      <c r="IET27" s="23"/>
      <c r="IEU27" s="23"/>
      <c r="IEV27" s="23"/>
      <c r="IEW27" s="23"/>
      <c r="IEX27" s="23"/>
      <c r="IEY27" s="23"/>
      <c r="IEZ27" s="23"/>
      <c r="IFA27" s="23"/>
      <c r="IFB27" s="23"/>
      <c r="IFC27" s="23"/>
      <c r="IFD27" s="23"/>
      <c r="IFE27" s="23"/>
      <c r="IFF27" s="23"/>
      <c r="IFG27" s="23"/>
      <c r="IFH27" s="23"/>
      <c r="IFI27" s="23"/>
      <c r="IFJ27" s="23"/>
      <c r="IFK27" s="23"/>
      <c r="IFL27" s="23"/>
      <c r="IFM27" s="23"/>
      <c r="IFN27" s="23"/>
      <c r="IFO27" s="23"/>
      <c r="IFP27" s="23"/>
      <c r="IFQ27" s="23"/>
      <c r="IFR27" s="23"/>
      <c r="IFS27" s="23"/>
      <c r="IFT27" s="23"/>
      <c r="IFU27" s="23"/>
      <c r="IFV27" s="23"/>
      <c r="IFW27" s="23"/>
      <c r="IFX27" s="23"/>
      <c r="IFY27" s="23"/>
      <c r="IFZ27" s="23"/>
      <c r="IGA27" s="23"/>
      <c r="IGB27" s="23"/>
      <c r="IGC27" s="23"/>
      <c r="IGD27" s="23"/>
      <c r="IGE27" s="23"/>
      <c r="IGF27" s="23"/>
      <c r="IGG27" s="23"/>
      <c r="IGH27" s="23"/>
      <c r="IGI27" s="23"/>
      <c r="IGJ27" s="23"/>
      <c r="IGK27" s="23"/>
      <c r="IGL27" s="23"/>
      <c r="IGM27" s="23"/>
      <c r="IGN27" s="23"/>
      <c r="IGO27" s="23"/>
      <c r="IGP27" s="23"/>
      <c r="IGQ27" s="23"/>
      <c r="IGR27" s="23"/>
      <c r="IGS27" s="23"/>
      <c r="IGT27" s="23"/>
      <c r="IGU27" s="23"/>
      <c r="IGV27" s="23"/>
      <c r="IGW27" s="23"/>
      <c r="IGX27" s="23"/>
      <c r="IGY27" s="23"/>
      <c r="IGZ27" s="23"/>
      <c r="IHA27" s="23"/>
      <c r="IHB27" s="23"/>
      <c r="IHC27" s="23"/>
      <c r="IHD27" s="23"/>
      <c r="IHE27" s="23"/>
      <c r="IHF27" s="23"/>
      <c r="IHG27" s="23"/>
      <c r="IHH27" s="23"/>
      <c r="IHI27" s="23"/>
      <c r="IHJ27" s="23"/>
      <c r="IHK27" s="23"/>
      <c r="IHL27" s="23"/>
      <c r="IHM27" s="23"/>
      <c r="IHN27" s="23"/>
      <c r="IHO27" s="23"/>
      <c r="IHP27" s="23"/>
      <c r="IHQ27" s="23"/>
      <c r="IHR27" s="23"/>
      <c r="IHS27" s="23"/>
      <c r="IHT27" s="23"/>
      <c r="IHU27" s="23"/>
      <c r="IHV27" s="23"/>
      <c r="IHW27" s="23"/>
      <c r="IHX27" s="23"/>
      <c r="IHY27" s="23"/>
      <c r="IHZ27" s="23"/>
      <c r="IIA27" s="23"/>
      <c r="IIB27" s="23"/>
      <c r="IIC27" s="23"/>
      <c r="IID27" s="23"/>
      <c r="IIE27" s="23"/>
      <c r="IIF27" s="23"/>
      <c r="IIG27" s="23"/>
      <c r="IIH27" s="23"/>
      <c r="III27" s="23"/>
      <c r="IIJ27" s="23"/>
      <c r="IIK27" s="23"/>
      <c r="IIL27" s="23"/>
      <c r="IIM27" s="23"/>
      <c r="IIN27" s="23"/>
      <c r="IIO27" s="23"/>
      <c r="IIP27" s="23"/>
      <c r="IIQ27" s="23"/>
      <c r="IIR27" s="23"/>
      <c r="IIS27" s="23"/>
      <c r="IIT27" s="23"/>
      <c r="IIU27" s="23"/>
      <c r="IIV27" s="23"/>
      <c r="IIW27" s="23"/>
      <c r="IIX27" s="23"/>
      <c r="IIY27" s="23"/>
      <c r="IIZ27" s="23"/>
      <c r="IJA27" s="23"/>
      <c r="IJB27" s="23"/>
      <c r="IJC27" s="23"/>
      <c r="IJD27" s="23"/>
      <c r="IJE27" s="23"/>
      <c r="IJF27" s="23"/>
      <c r="IJG27" s="23"/>
      <c r="IJH27" s="23"/>
      <c r="IJI27" s="23"/>
      <c r="IJJ27" s="23"/>
      <c r="IJK27" s="23"/>
      <c r="IJL27" s="23"/>
      <c r="IJM27" s="23"/>
      <c r="IJN27" s="23"/>
      <c r="IJO27" s="23"/>
      <c r="IJP27" s="23"/>
      <c r="IJQ27" s="23"/>
      <c r="IJR27" s="23"/>
      <c r="IJS27" s="23"/>
      <c r="IJT27" s="23"/>
      <c r="IJU27" s="23"/>
      <c r="IJV27" s="23"/>
      <c r="IJW27" s="23"/>
      <c r="IJX27" s="23"/>
      <c r="IJY27" s="23"/>
      <c r="IJZ27" s="23"/>
      <c r="IKA27" s="23"/>
      <c r="IKB27" s="23"/>
      <c r="IKC27" s="23"/>
      <c r="IKD27" s="23"/>
      <c r="IKE27" s="23"/>
      <c r="IKF27" s="23"/>
      <c r="IKG27" s="23"/>
      <c r="IKH27" s="23"/>
      <c r="IKI27" s="23"/>
      <c r="IKJ27" s="23"/>
      <c r="IKK27" s="23"/>
      <c r="IKL27" s="23"/>
      <c r="IKM27" s="23"/>
      <c r="IKN27" s="23"/>
      <c r="IKO27" s="23"/>
      <c r="IKP27" s="23"/>
      <c r="IKQ27" s="23"/>
      <c r="IKR27" s="23"/>
      <c r="IKS27" s="23"/>
      <c r="IKT27" s="23"/>
      <c r="IKU27" s="23"/>
      <c r="IKV27" s="23"/>
      <c r="IKW27" s="23"/>
      <c r="IKX27" s="23"/>
      <c r="IKY27" s="23"/>
      <c r="IKZ27" s="23"/>
      <c r="ILA27" s="23"/>
      <c r="ILB27" s="23"/>
      <c r="ILC27" s="23"/>
      <c r="ILD27" s="23"/>
      <c r="ILE27" s="23"/>
      <c r="ILF27" s="23"/>
      <c r="ILG27" s="23"/>
      <c r="ILH27" s="23"/>
      <c r="ILI27" s="23"/>
      <c r="ILJ27" s="23"/>
      <c r="ILK27" s="23"/>
      <c r="ILL27" s="23"/>
      <c r="ILM27" s="23"/>
      <c r="ILN27" s="23"/>
      <c r="ILO27" s="23"/>
      <c r="ILP27" s="23"/>
      <c r="ILQ27" s="23"/>
      <c r="ILR27" s="23"/>
      <c r="ILS27" s="23"/>
      <c r="ILT27" s="23"/>
      <c r="ILU27" s="23"/>
      <c r="ILV27" s="23"/>
      <c r="ILW27" s="23"/>
      <c r="ILX27" s="23"/>
      <c r="ILY27" s="23"/>
      <c r="ILZ27" s="23"/>
      <c r="IMA27" s="23"/>
      <c r="IMB27" s="23"/>
      <c r="IMC27" s="23"/>
      <c r="IMD27" s="23"/>
      <c r="IME27" s="23"/>
      <c r="IMF27" s="23"/>
      <c r="IMG27" s="23"/>
      <c r="IMH27" s="23"/>
      <c r="IMI27" s="23"/>
      <c r="IMJ27" s="23"/>
      <c r="IMK27" s="23"/>
      <c r="IML27" s="23"/>
      <c r="IMM27" s="23"/>
      <c r="IMN27" s="23"/>
      <c r="IMO27" s="23"/>
      <c r="IMP27" s="23"/>
      <c r="IMQ27" s="23"/>
      <c r="IMR27" s="23"/>
      <c r="IMS27" s="23"/>
      <c r="IMT27" s="23"/>
      <c r="IMU27" s="23"/>
      <c r="IMV27" s="23"/>
      <c r="IMW27" s="23"/>
      <c r="IMX27" s="23"/>
      <c r="IMY27" s="23"/>
      <c r="IMZ27" s="23"/>
      <c r="INA27" s="23"/>
      <c r="INB27" s="23"/>
      <c r="INC27" s="23"/>
      <c r="IND27" s="23"/>
      <c r="INE27" s="23"/>
      <c r="INF27" s="23"/>
      <c r="ING27" s="23"/>
      <c r="INH27" s="23"/>
      <c r="INI27" s="23"/>
      <c r="INJ27" s="23"/>
      <c r="INK27" s="23"/>
      <c r="INL27" s="23"/>
      <c r="INM27" s="23"/>
      <c r="INN27" s="23"/>
      <c r="INO27" s="23"/>
      <c r="INP27" s="23"/>
      <c r="INQ27" s="23"/>
      <c r="INR27" s="23"/>
      <c r="INS27" s="23"/>
      <c r="INT27" s="23"/>
      <c r="INU27" s="23"/>
      <c r="INV27" s="23"/>
      <c r="INW27" s="23"/>
      <c r="INX27" s="23"/>
      <c r="INY27" s="23"/>
      <c r="INZ27" s="23"/>
      <c r="IOA27" s="23"/>
      <c r="IOB27" s="23"/>
      <c r="IOC27" s="23"/>
      <c r="IOD27" s="23"/>
      <c r="IOE27" s="23"/>
      <c r="IOF27" s="23"/>
      <c r="IOG27" s="23"/>
      <c r="IOH27" s="23"/>
      <c r="IOI27" s="23"/>
      <c r="IOJ27" s="23"/>
      <c r="IOK27" s="23"/>
      <c r="IOL27" s="23"/>
      <c r="IOM27" s="23"/>
      <c r="ION27" s="23"/>
      <c r="IOO27" s="23"/>
      <c r="IOP27" s="23"/>
      <c r="IOQ27" s="23"/>
      <c r="IOR27" s="23"/>
      <c r="IOS27" s="23"/>
      <c r="IOT27" s="23"/>
      <c r="IOU27" s="23"/>
      <c r="IOV27" s="23"/>
      <c r="IOW27" s="23"/>
      <c r="IOX27" s="23"/>
      <c r="IOY27" s="23"/>
      <c r="IOZ27" s="23"/>
      <c r="IPA27" s="23"/>
      <c r="IPB27" s="23"/>
      <c r="IPC27" s="23"/>
      <c r="IPD27" s="23"/>
      <c r="IPE27" s="23"/>
      <c r="IPF27" s="23"/>
      <c r="IPG27" s="23"/>
      <c r="IPH27" s="23"/>
      <c r="IPI27" s="23"/>
      <c r="IPJ27" s="23"/>
      <c r="IPK27" s="23"/>
      <c r="IPL27" s="23"/>
      <c r="IPM27" s="23"/>
      <c r="IPN27" s="23"/>
      <c r="IPO27" s="23"/>
      <c r="IPP27" s="23"/>
      <c r="IPQ27" s="23"/>
      <c r="IPR27" s="23"/>
      <c r="IPS27" s="23"/>
      <c r="IPT27" s="23"/>
      <c r="IPU27" s="23"/>
      <c r="IPV27" s="23"/>
      <c r="IPW27" s="23"/>
      <c r="IPX27" s="23"/>
      <c r="IPY27" s="23"/>
      <c r="IPZ27" s="23"/>
      <c r="IQA27" s="23"/>
      <c r="IQB27" s="23"/>
      <c r="IQC27" s="23"/>
      <c r="IQD27" s="23"/>
      <c r="IQE27" s="23"/>
      <c r="IQF27" s="23"/>
      <c r="IQG27" s="23"/>
      <c r="IQH27" s="23"/>
      <c r="IQI27" s="23"/>
      <c r="IQJ27" s="23"/>
      <c r="IQK27" s="23"/>
      <c r="IQL27" s="23"/>
      <c r="IQM27" s="23"/>
      <c r="IQN27" s="23"/>
      <c r="IQO27" s="23"/>
      <c r="IQP27" s="23"/>
      <c r="IQQ27" s="23"/>
      <c r="IQR27" s="23"/>
      <c r="IQS27" s="23"/>
      <c r="IQT27" s="23"/>
      <c r="IQU27" s="23"/>
      <c r="IQV27" s="23"/>
      <c r="IQW27" s="23"/>
      <c r="IQX27" s="23"/>
      <c r="IQY27" s="23"/>
      <c r="IQZ27" s="23"/>
      <c r="IRA27" s="23"/>
      <c r="IRB27" s="23"/>
      <c r="IRC27" s="23"/>
      <c r="IRD27" s="23"/>
      <c r="IRE27" s="23"/>
      <c r="IRF27" s="23"/>
      <c r="IRG27" s="23"/>
      <c r="IRH27" s="23"/>
      <c r="IRI27" s="23"/>
      <c r="IRJ27" s="23"/>
      <c r="IRK27" s="23"/>
      <c r="IRL27" s="23"/>
      <c r="IRM27" s="23"/>
      <c r="IRN27" s="23"/>
      <c r="IRO27" s="23"/>
      <c r="IRP27" s="23"/>
      <c r="IRQ27" s="23"/>
      <c r="IRR27" s="23"/>
      <c r="IRS27" s="23"/>
      <c r="IRT27" s="23"/>
      <c r="IRU27" s="23"/>
      <c r="IRV27" s="23"/>
      <c r="IRW27" s="23"/>
      <c r="IRX27" s="23"/>
      <c r="IRY27" s="23"/>
      <c r="IRZ27" s="23"/>
      <c r="ISA27" s="23"/>
      <c r="ISB27" s="23"/>
      <c r="ISC27" s="23"/>
      <c r="ISD27" s="23"/>
      <c r="ISE27" s="23"/>
      <c r="ISF27" s="23"/>
      <c r="ISG27" s="23"/>
      <c r="ISH27" s="23"/>
      <c r="ISI27" s="23"/>
      <c r="ISJ27" s="23"/>
      <c r="ISK27" s="23"/>
      <c r="ISL27" s="23"/>
      <c r="ISM27" s="23"/>
      <c r="ISN27" s="23"/>
      <c r="ISO27" s="23"/>
      <c r="ISP27" s="23"/>
      <c r="ISQ27" s="23"/>
      <c r="ISR27" s="23"/>
      <c r="ISS27" s="23"/>
      <c r="IST27" s="23"/>
      <c r="ISU27" s="23"/>
      <c r="ISV27" s="23"/>
      <c r="ISW27" s="23"/>
      <c r="ISX27" s="23"/>
      <c r="ISY27" s="23"/>
      <c r="ISZ27" s="23"/>
      <c r="ITA27" s="23"/>
      <c r="ITB27" s="23"/>
      <c r="ITC27" s="23"/>
      <c r="ITD27" s="23"/>
      <c r="ITE27" s="23"/>
      <c r="ITF27" s="23"/>
      <c r="ITG27" s="23"/>
      <c r="ITH27" s="23"/>
      <c r="ITI27" s="23"/>
      <c r="ITJ27" s="23"/>
      <c r="ITK27" s="23"/>
      <c r="ITL27" s="23"/>
      <c r="ITM27" s="23"/>
      <c r="ITN27" s="23"/>
      <c r="ITO27" s="23"/>
      <c r="ITP27" s="23"/>
      <c r="ITQ27" s="23"/>
      <c r="ITR27" s="23"/>
      <c r="ITS27" s="23"/>
      <c r="ITT27" s="23"/>
      <c r="ITU27" s="23"/>
      <c r="ITV27" s="23"/>
      <c r="ITW27" s="23"/>
      <c r="ITX27" s="23"/>
      <c r="ITY27" s="23"/>
      <c r="ITZ27" s="23"/>
      <c r="IUA27" s="23"/>
      <c r="IUB27" s="23"/>
      <c r="IUC27" s="23"/>
      <c r="IUD27" s="23"/>
      <c r="IUE27" s="23"/>
      <c r="IUF27" s="23"/>
      <c r="IUG27" s="23"/>
      <c r="IUH27" s="23"/>
      <c r="IUI27" s="23"/>
      <c r="IUJ27" s="23"/>
      <c r="IUK27" s="23"/>
      <c r="IUL27" s="23"/>
      <c r="IUM27" s="23"/>
      <c r="IUN27" s="23"/>
      <c r="IUO27" s="23"/>
      <c r="IUP27" s="23"/>
      <c r="IUQ27" s="23"/>
      <c r="IUR27" s="23"/>
      <c r="IUS27" s="23"/>
      <c r="IUT27" s="23"/>
      <c r="IUU27" s="23"/>
      <c r="IUV27" s="23"/>
      <c r="IUW27" s="23"/>
      <c r="IUX27" s="23"/>
      <c r="IUY27" s="23"/>
      <c r="IUZ27" s="23"/>
      <c r="IVA27" s="23"/>
      <c r="IVB27" s="23"/>
      <c r="IVC27" s="23"/>
      <c r="IVD27" s="23"/>
      <c r="IVE27" s="23"/>
      <c r="IVF27" s="23"/>
      <c r="IVG27" s="23"/>
      <c r="IVH27" s="23"/>
      <c r="IVI27" s="23"/>
      <c r="IVJ27" s="23"/>
      <c r="IVK27" s="23"/>
      <c r="IVL27" s="23"/>
      <c r="IVM27" s="23"/>
      <c r="IVN27" s="23"/>
      <c r="IVO27" s="23"/>
      <c r="IVP27" s="23"/>
      <c r="IVQ27" s="23"/>
      <c r="IVR27" s="23"/>
      <c r="IVS27" s="23"/>
      <c r="IVT27" s="23"/>
      <c r="IVU27" s="23"/>
      <c r="IVV27" s="23"/>
      <c r="IVW27" s="23"/>
      <c r="IVX27" s="23"/>
      <c r="IVY27" s="23"/>
      <c r="IVZ27" s="23"/>
      <c r="IWA27" s="23"/>
      <c r="IWB27" s="23"/>
      <c r="IWC27" s="23"/>
      <c r="IWD27" s="23"/>
      <c r="IWE27" s="23"/>
      <c r="IWF27" s="23"/>
      <c r="IWG27" s="23"/>
      <c r="IWH27" s="23"/>
      <c r="IWI27" s="23"/>
      <c r="IWJ27" s="23"/>
      <c r="IWK27" s="23"/>
      <c r="IWL27" s="23"/>
      <c r="IWM27" s="23"/>
      <c r="IWN27" s="23"/>
      <c r="IWO27" s="23"/>
      <c r="IWP27" s="23"/>
      <c r="IWQ27" s="23"/>
      <c r="IWR27" s="23"/>
      <c r="IWS27" s="23"/>
      <c r="IWT27" s="23"/>
      <c r="IWU27" s="23"/>
      <c r="IWV27" s="23"/>
      <c r="IWW27" s="23"/>
      <c r="IWX27" s="23"/>
      <c r="IWY27" s="23"/>
      <c r="IWZ27" s="23"/>
      <c r="IXA27" s="23"/>
      <c r="IXB27" s="23"/>
      <c r="IXC27" s="23"/>
      <c r="IXD27" s="23"/>
      <c r="IXE27" s="23"/>
      <c r="IXF27" s="23"/>
      <c r="IXG27" s="23"/>
      <c r="IXH27" s="23"/>
      <c r="IXI27" s="23"/>
      <c r="IXJ27" s="23"/>
      <c r="IXK27" s="23"/>
      <c r="IXL27" s="23"/>
      <c r="IXM27" s="23"/>
      <c r="IXN27" s="23"/>
      <c r="IXO27" s="23"/>
      <c r="IXP27" s="23"/>
      <c r="IXQ27" s="23"/>
      <c r="IXR27" s="23"/>
      <c r="IXS27" s="23"/>
      <c r="IXT27" s="23"/>
      <c r="IXU27" s="23"/>
      <c r="IXV27" s="23"/>
      <c r="IXW27" s="23"/>
      <c r="IXX27" s="23"/>
      <c r="IXY27" s="23"/>
      <c r="IXZ27" s="23"/>
      <c r="IYA27" s="23"/>
      <c r="IYB27" s="23"/>
      <c r="IYC27" s="23"/>
      <c r="IYD27" s="23"/>
      <c r="IYE27" s="23"/>
      <c r="IYF27" s="23"/>
      <c r="IYG27" s="23"/>
      <c r="IYH27" s="23"/>
      <c r="IYI27" s="23"/>
      <c r="IYJ27" s="23"/>
      <c r="IYK27" s="23"/>
      <c r="IYL27" s="23"/>
      <c r="IYM27" s="23"/>
      <c r="IYN27" s="23"/>
      <c r="IYO27" s="23"/>
      <c r="IYP27" s="23"/>
      <c r="IYQ27" s="23"/>
      <c r="IYR27" s="23"/>
      <c r="IYS27" s="23"/>
      <c r="IYT27" s="23"/>
      <c r="IYU27" s="23"/>
      <c r="IYV27" s="23"/>
      <c r="IYW27" s="23"/>
      <c r="IYX27" s="23"/>
      <c r="IYY27" s="23"/>
      <c r="IYZ27" s="23"/>
      <c r="IZA27" s="23"/>
      <c r="IZB27" s="23"/>
      <c r="IZC27" s="23"/>
      <c r="IZD27" s="23"/>
      <c r="IZE27" s="23"/>
      <c r="IZF27" s="23"/>
      <c r="IZG27" s="23"/>
      <c r="IZH27" s="23"/>
      <c r="IZI27" s="23"/>
      <c r="IZJ27" s="23"/>
      <c r="IZK27" s="23"/>
      <c r="IZL27" s="23"/>
      <c r="IZM27" s="23"/>
      <c r="IZN27" s="23"/>
      <c r="IZO27" s="23"/>
      <c r="IZP27" s="23"/>
      <c r="IZQ27" s="23"/>
      <c r="IZR27" s="23"/>
      <c r="IZS27" s="23"/>
      <c r="IZT27" s="23"/>
      <c r="IZU27" s="23"/>
      <c r="IZV27" s="23"/>
      <c r="IZW27" s="23"/>
      <c r="IZX27" s="23"/>
      <c r="IZY27" s="23"/>
      <c r="IZZ27" s="23"/>
      <c r="JAA27" s="23"/>
      <c r="JAB27" s="23"/>
      <c r="JAC27" s="23"/>
      <c r="JAD27" s="23"/>
      <c r="JAE27" s="23"/>
      <c r="JAF27" s="23"/>
      <c r="JAG27" s="23"/>
      <c r="JAH27" s="23"/>
      <c r="JAI27" s="23"/>
      <c r="JAJ27" s="23"/>
      <c r="JAK27" s="23"/>
      <c r="JAL27" s="23"/>
      <c r="JAM27" s="23"/>
      <c r="JAN27" s="23"/>
      <c r="JAO27" s="23"/>
      <c r="JAP27" s="23"/>
      <c r="JAQ27" s="23"/>
      <c r="JAR27" s="23"/>
      <c r="JAS27" s="23"/>
      <c r="JAT27" s="23"/>
      <c r="JAU27" s="23"/>
      <c r="JAV27" s="23"/>
      <c r="JAW27" s="23"/>
      <c r="JAX27" s="23"/>
      <c r="JAY27" s="23"/>
      <c r="JAZ27" s="23"/>
      <c r="JBA27" s="23"/>
      <c r="JBB27" s="23"/>
      <c r="JBC27" s="23"/>
      <c r="JBD27" s="23"/>
      <c r="JBE27" s="23"/>
      <c r="JBF27" s="23"/>
      <c r="JBG27" s="23"/>
      <c r="JBH27" s="23"/>
      <c r="JBI27" s="23"/>
      <c r="JBJ27" s="23"/>
      <c r="JBK27" s="23"/>
      <c r="JBL27" s="23"/>
      <c r="JBM27" s="23"/>
      <c r="JBN27" s="23"/>
      <c r="JBO27" s="23"/>
      <c r="JBP27" s="23"/>
      <c r="JBQ27" s="23"/>
      <c r="JBR27" s="23"/>
      <c r="JBS27" s="23"/>
      <c r="JBT27" s="23"/>
      <c r="JBU27" s="23"/>
      <c r="JBV27" s="23"/>
      <c r="JBW27" s="23"/>
      <c r="JBX27" s="23"/>
      <c r="JBY27" s="23"/>
      <c r="JBZ27" s="23"/>
      <c r="JCA27" s="23"/>
      <c r="JCB27" s="23"/>
      <c r="JCC27" s="23"/>
      <c r="JCD27" s="23"/>
      <c r="JCE27" s="23"/>
      <c r="JCF27" s="23"/>
      <c r="JCG27" s="23"/>
      <c r="JCH27" s="23"/>
      <c r="JCI27" s="23"/>
      <c r="JCJ27" s="23"/>
      <c r="JCK27" s="23"/>
      <c r="JCL27" s="23"/>
      <c r="JCM27" s="23"/>
      <c r="JCN27" s="23"/>
      <c r="JCO27" s="23"/>
      <c r="JCP27" s="23"/>
      <c r="JCQ27" s="23"/>
      <c r="JCR27" s="23"/>
      <c r="JCS27" s="23"/>
      <c r="JCT27" s="23"/>
      <c r="JCU27" s="23"/>
      <c r="JCV27" s="23"/>
      <c r="JCW27" s="23"/>
      <c r="JCX27" s="23"/>
      <c r="JCY27" s="23"/>
      <c r="JCZ27" s="23"/>
      <c r="JDA27" s="23"/>
      <c r="JDB27" s="23"/>
      <c r="JDC27" s="23"/>
      <c r="JDD27" s="23"/>
      <c r="JDE27" s="23"/>
      <c r="JDF27" s="23"/>
      <c r="JDG27" s="23"/>
      <c r="JDH27" s="23"/>
      <c r="JDI27" s="23"/>
      <c r="JDJ27" s="23"/>
      <c r="JDK27" s="23"/>
      <c r="JDL27" s="23"/>
      <c r="JDM27" s="23"/>
      <c r="JDN27" s="23"/>
      <c r="JDO27" s="23"/>
      <c r="JDP27" s="23"/>
      <c r="JDQ27" s="23"/>
      <c r="JDR27" s="23"/>
      <c r="JDS27" s="23"/>
      <c r="JDT27" s="23"/>
      <c r="JDU27" s="23"/>
      <c r="JDV27" s="23"/>
      <c r="JDW27" s="23"/>
      <c r="JDX27" s="23"/>
      <c r="JDY27" s="23"/>
      <c r="JDZ27" s="23"/>
      <c r="JEA27" s="23"/>
      <c r="JEB27" s="23"/>
      <c r="JEC27" s="23"/>
      <c r="JED27" s="23"/>
      <c r="JEE27" s="23"/>
      <c r="JEF27" s="23"/>
      <c r="JEG27" s="23"/>
      <c r="JEH27" s="23"/>
      <c r="JEI27" s="23"/>
      <c r="JEJ27" s="23"/>
      <c r="JEK27" s="23"/>
      <c r="JEL27" s="23"/>
      <c r="JEM27" s="23"/>
      <c r="JEN27" s="23"/>
      <c r="JEO27" s="23"/>
      <c r="JEP27" s="23"/>
      <c r="JEQ27" s="23"/>
      <c r="JER27" s="23"/>
      <c r="JES27" s="23"/>
      <c r="JET27" s="23"/>
      <c r="JEU27" s="23"/>
      <c r="JEV27" s="23"/>
      <c r="JEW27" s="23"/>
      <c r="JEX27" s="23"/>
      <c r="JEY27" s="23"/>
      <c r="JEZ27" s="23"/>
      <c r="JFA27" s="23"/>
      <c r="JFB27" s="23"/>
      <c r="JFC27" s="23"/>
      <c r="JFD27" s="23"/>
      <c r="JFE27" s="23"/>
      <c r="JFF27" s="23"/>
      <c r="JFG27" s="23"/>
      <c r="JFH27" s="23"/>
      <c r="JFI27" s="23"/>
      <c r="JFJ27" s="23"/>
      <c r="JFK27" s="23"/>
      <c r="JFL27" s="23"/>
      <c r="JFM27" s="23"/>
      <c r="JFN27" s="23"/>
      <c r="JFO27" s="23"/>
      <c r="JFP27" s="23"/>
      <c r="JFQ27" s="23"/>
      <c r="JFR27" s="23"/>
      <c r="JFS27" s="23"/>
      <c r="JFT27" s="23"/>
      <c r="JFU27" s="23"/>
      <c r="JFV27" s="23"/>
      <c r="JFW27" s="23"/>
      <c r="JFX27" s="23"/>
      <c r="JFY27" s="23"/>
      <c r="JFZ27" s="23"/>
      <c r="JGA27" s="23"/>
      <c r="JGB27" s="23"/>
      <c r="JGC27" s="23"/>
      <c r="JGD27" s="23"/>
      <c r="JGE27" s="23"/>
      <c r="JGF27" s="23"/>
      <c r="JGG27" s="23"/>
      <c r="JGH27" s="23"/>
      <c r="JGI27" s="23"/>
      <c r="JGJ27" s="23"/>
      <c r="JGK27" s="23"/>
      <c r="JGL27" s="23"/>
      <c r="JGM27" s="23"/>
      <c r="JGN27" s="23"/>
      <c r="JGO27" s="23"/>
      <c r="JGP27" s="23"/>
      <c r="JGQ27" s="23"/>
      <c r="JGR27" s="23"/>
      <c r="JGS27" s="23"/>
      <c r="JGT27" s="23"/>
      <c r="JGU27" s="23"/>
      <c r="JGV27" s="23"/>
      <c r="JGW27" s="23"/>
      <c r="JGX27" s="23"/>
      <c r="JGY27" s="23"/>
      <c r="JGZ27" s="23"/>
      <c r="JHA27" s="23"/>
      <c r="JHB27" s="23"/>
      <c r="JHC27" s="23"/>
      <c r="JHD27" s="23"/>
      <c r="JHE27" s="23"/>
      <c r="JHF27" s="23"/>
      <c r="JHG27" s="23"/>
      <c r="JHH27" s="23"/>
      <c r="JHI27" s="23"/>
      <c r="JHJ27" s="23"/>
      <c r="JHK27" s="23"/>
      <c r="JHL27" s="23"/>
      <c r="JHM27" s="23"/>
      <c r="JHN27" s="23"/>
      <c r="JHO27" s="23"/>
      <c r="JHP27" s="23"/>
      <c r="JHQ27" s="23"/>
      <c r="JHR27" s="23"/>
      <c r="JHS27" s="23"/>
      <c r="JHT27" s="23"/>
      <c r="JHU27" s="23"/>
      <c r="JHV27" s="23"/>
      <c r="JHW27" s="23"/>
      <c r="JHX27" s="23"/>
      <c r="JHY27" s="23"/>
      <c r="JHZ27" s="23"/>
      <c r="JIA27" s="23"/>
      <c r="JIB27" s="23"/>
      <c r="JIC27" s="23"/>
      <c r="JID27" s="23"/>
      <c r="JIE27" s="23"/>
      <c r="JIF27" s="23"/>
      <c r="JIG27" s="23"/>
      <c r="JIH27" s="23"/>
      <c r="JII27" s="23"/>
      <c r="JIJ27" s="23"/>
      <c r="JIK27" s="23"/>
      <c r="JIL27" s="23"/>
      <c r="JIM27" s="23"/>
      <c r="JIN27" s="23"/>
      <c r="JIO27" s="23"/>
      <c r="JIP27" s="23"/>
      <c r="JIQ27" s="23"/>
      <c r="JIR27" s="23"/>
      <c r="JIS27" s="23"/>
      <c r="JIT27" s="23"/>
      <c r="JIU27" s="23"/>
      <c r="JIV27" s="23"/>
      <c r="JIW27" s="23"/>
      <c r="JIX27" s="23"/>
      <c r="JIY27" s="23"/>
      <c r="JIZ27" s="23"/>
      <c r="JJA27" s="23"/>
      <c r="JJB27" s="23"/>
      <c r="JJC27" s="23"/>
      <c r="JJD27" s="23"/>
      <c r="JJE27" s="23"/>
      <c r="JJF27" s="23"/>
      <c r="JJG27" s="23"/>
      <c r="JJH27" s="23"/>
      <c r="JJI27" s="23"/>
      <c r="JJJ27" s="23"/>
      <c r="JJK27" s="23"/>
      <c r="JJL27" s="23"/>
      <c r="JJM27" s="23"/>
      <c r="JJN27" s="23"/>
      <c r="JJO27" s="23"/>
      <c r="JJP27" s="23"/>
      <c r="JJQ27" s="23"/>
      <c r="JJR27" s="23"/>
      <c r="JJS27" s="23"/>
      <c r="JJT27" s="23"/>
      <c r="JJU27" s="23"/>
      <c r="JJV27" s="23"/>
      <c r="JJW27" s="23"/>
      <c r="JJX27" s="23"/>
      <c r="JJY27" s="23"/>
      <c r="JJZ27" s="23"/>
      <c r="JKA27" s="23"/>
      <c r="JKB27" s="23"/>
      <c r="JKC27" s="23"/>
      <c r="JKD27" s="23"/>
      <c r="JKE27" s="23"/>
      <c r="JKF27" s="23"/>
      <c r="JKG27" s="23"/>
      <c r="JKH27" s="23"/>
      <c r="JKI27" s="23"/>
      <c r="JKJ27" s="23"/>
      <c r="JKK27" s="23"/>
      <c r="JKL27" s="23"/>
      <c r="JKM27" s="23"/>
      <c r="JKN27" s="23"/>
      <c r="JKO27" s="23"/>
      <c r="JKP27" s="23"/>
      <c r="JKQ27" s="23"/>
      <c r="JKR27" s="23"/>
      <c r="JKS27" s="23"/>
      <c r="JKT27" s="23"/>
      <c r="JKU27" s="23"/>
      <c r="JKV27" s="23"/>
      <c r="JKW27" s="23"/>
      <c r="JKX27" s="23"/>
      <c r="JKY27" s="23"/>
      <c r="JKZ27" s="23"/>
      <c r="JLA27" s="23"/>
      <c r="JLB27" s="23"/>
      <c r="JLC27" s="23"/>
      <c r="JLD27" s="23"/>
      <c r="JLE27" s="23"/>
      <c r="JLF27" s="23"/>
      <c r="JLG27" s="23"/>
      <c r="JLH27" s="23"/>
      <c r="JLI27" s="23"/>
      <c r="JLJ27" s="23"/>
      <c r="JLK27" s="23"/>
      <c r="JLL27" s="23"/>
      <c r="JLM27" s="23"/>
      <c r="JLN27" s="23"/>
      <c r="JLO27" s="23"/>
      <c r="JLP27" s="23"/>
      <c r="JLQ27" s="23"/>
      <c r="JLR27" s="23"/>
      <c r="JLS27" s="23"/>
      <c r="JLT27" s="23"/>
      <c r="JLU27" s="23"/>
      <c r="JLV27" s="23"/>
      <c r="JLW27" s="23"/>
      <c r="JLX27" s="23"/>
      <c r="JLY27" s="23"/>
      <c r="JLZ27" s="23"/>
      <c r="JMA27" s="23"/>
      <c r="JMB27" s="23"/>
      <c r="JMC27" s="23"/>
      <c r="JMD27" s="23"/>
      <c r="JME27" s="23"/>
      <c r="JMF27" s="23"/>
      <c r="JMG27" s="23"/>
      <c r="JMH27" s="23"/>
      <c r="JMI27" s="23"/>
      <c r="JMJ27" s="23"/>
      <c r="JMK27" s="23"/>
      <c r="JML27" s="23"/>
      <c r="JMM27" s="23"/>
      <c r="JMN27" s="23"/>
      <c r="JMO27" s="23"/>
      <c r="JMP27" s="23"/>
      <c r="JMQ27" s="23"/>
      <c r="JMR27" s="23"/>
      <c r="JMS27" s="23"/>
      <c r="JMT27" s="23"/>
      <c r="JMU27" s="23"/>
      <c r="JMV27" s="23"/>
      <c r="JMW27" s="23"/>
      <c r="JMX27" s="23"/>
      <c r="JMY27" s="23"/>
      <c r="JMZ27" s="23"/>
      <c r="JNA27" s="23"/>
      <c r="JNB27" s="23"/>
      <c r="JNC27" s="23"/>
      <c r="JND27" s="23"/>
      <c r="JNE27" s="23"/>
      <c r="JNF27" s="23"/>
      <c r="JNG27" s="23"/>
      <c r="JNH27" s="23"/>
      <c r="JNI27" s="23"/>
      <c r="JNJ27" s="23"/>
      <c r="JNK27" s="23"/>
      <c r="JNL27" s="23"/>
      <c r="JNM27" s="23"/>
      <c r="JNN27" s="23"/>
      <c r="JNO27" s="23"/>
      <c r="JNP27" s="23"/>
      <c r="JNQ27" s="23"/>
      <c r="JNR27" s="23"/>
      <c r="JNS27" s="23"/>
      <c r="JNT27" s="23"/>
      <c r="JNU27" s="23"/>
      <c r="JNV27" s="23"/>
      <c r="JNW27" s="23"/>
      <c r="JNX27" s="23"/>
      <c r="JNY27" s="23"/>
      <c r="JNZ27" s="23"/>
      <c r="JOA27" s="23"/>
      <c r="JOB27" s="23"/>
      <c r="JOC27" s="23"/>
      <c r="JOD27" s="23"/>
      <c r="JOE27" s="23"/>
      <c r="JOF27" s="23"/>
      <c r="JOG27" s="23"/>
      <c r="JOH27" s="23"/>
      <c r="JOI27" s="23"/>
      <c r="JOJ27" s="23"/>
      <c r="JOK27" s="23"/>
      <c r="JOL27" s="23"/>
      <c r="JOM27" s="23"/>
      <c r="JON27" s="23"/>
      <c r="JOO27" s="23"/>
      <c r="JOP27" s="23"/>
      <c r="JOQ27" s="23"/>
      <c r="JOR27" s="23"/>
      <c r="JOS27" s="23"/>
      <c r="JOT27" s="23"/>
      <c r="JOU27" s="23"/>
      <c r="JOV27" s="23"/>
      <c r="JOW27" s="23"/>
      <c r="JOX27" s="23"/>
      <c r="JOY27" s="23"/>
      <c r="JOZ27" s="23"/>
      <c r="JPA27" s="23"/>
      <c r="JPB27" s="23"/>
      <c r="JPC27" s="23"/>
      <c r="JPD27" s="23"/>
      <c r="JPE27" s="23"/>
      <c r="JPF27" s="23"/>
      <c r="JPG27" s="23"/>
      <c r="JPH27" s="23"/>
      <c r="JPI27" s="23"/>
      <c r="JPJ27" s="23"/>
      <c r="JPK27" s="23"/>
      <c r="JPL27" s="23"/>
      <c r="JPM27" s="23"/>
      <c r="JPN27" s="23"/>
      <c r="JPO27" s="23"/>
      <c r="JPP27" s="23"/>
      <c r="JPQ27" s="23"/>
      <c r="JPR27" s="23"/>
      <c r="JPS27" s="23"/>
      <c r="JPT27" s="23"/>
      <c r="JPU27" s="23"/>
      <c r="JPV27" s="23"/>
      <c r="JPW27" s="23"/>
      <c r="JPX27" s="23"/>
      <c r="JPY27" s="23"/>
      <c r="JPZ27" s="23"/>
      <c r="JQA27" s="23"/>
      <c r="JQB27" s="23"/>
      <c r="JQC27" s="23"/>
      <c r="JQD27" s="23"/>
      <c r="JQE27" s="23"/>
      <c r="JQF27" s="23"/>
      <c r="JQG27" s="23"/>
      <c r="JQH27" s="23"/>
      <c r="JQI27" s="23"/>
      <c r="JQJ27" s="23"/>
      <c r="JQK27" s="23"/>
      <c r="JQL27" s="23"/>
      <c r="JQM27" s="23"/>
      <c r="JQN27" s="23"/>
      <c r="JQO27" s="23"/>
      <c r="JQP27" s="23"/>
      <c r="JQQ27" s="23"/>
      <c r="JQR27" s="23"/>
      <c r="JQS27" s="23"/>
      <c r="JQT27" s="23"/>
      <c r="JQU27" s="23"/>
      <c r="JQV27" s="23"/>
      <c r="JQW27" s="23"/>
      <c r="JQX27" s="23"/>
      <c r="JQY27" s="23"/>
      <c r="JQZ27" s="23"/>
      <c r="JRA27" s="23"/>
      <c r="JRB27" s="23"/>
      <c r="JRC27" s="23"/>
      <c r="JRD27" s="23"/>
      <c r="JRE27" s="23"/>
      <c r="JRF27" s="23"/>
      <c r="JRG27" s="23"/>
      <c r="JRH27" s="23"/>
      <c r="JRI27" s="23"/>
      <c r="JRJ27" s="23"/>
      <c r="JRK27" s="23"/>
      <c r="JRL27" s="23"/>
      <c r="JRM27" s="23"/>
      <c r="JRN27" s="23"/>
      <c r="JRO27" s="23"/>
      <c r="JRP27" s="23"/>
      <c r="JRQ27" s="23"/>
      <c r="JRR27" s="23"/>
      <c r="JRS27" s="23"/>
      <c r="JRT27" s="23"/>
      <c r="JRU27" s="23"/>
      <c r="JRV27" s="23"/>
      <c r="JRW27" s="23"/>
      <c r="JRX27" s="23"/>
      <c r="JRY27" s="23"/>
      <c r="JRZ27" s="23"/>
      <c r="JSA27" s="23"/>
      <c r="JSB27" s="23"/>
      <c r="JSC27" s="23"/>
      <c r="JSD27" s="23"/>
      <c r="JSE27" s="23"/>
      <c r="JSF27" s="23"/>
      <c r="JSG27" s="23"/>
      <c r="JSH27" s="23"/>
      <c r="JSI27" s="23"/>
      <c r="JSJ27" s="23"/>
      <c r="JSK27" s="23"/>
      <c r="JSL27" s="23"/>
      <c r="JSM27" s="23"/>
      <c r="JSN27" s="23"/>
      <c r="JSO27" s="23"/>
      <c r="JSP27" s="23"/>
      <c r="JSQ27" s="23"/>
      <c r="JSR27" s="23"/>
      <c r="JSS27" s="23"/>
      <c r="JST27" s="23"/>
      <c r="JSU27" s="23"/>
      <c r="JSV27" s="23"/>
      <c r="JSW27" s="23"/>
      <c r="JSX27" s="23"/>
      <c r="JSY27" s="23"/>
      <c r="JSZ27" s="23"/>
      <c r="JTA27" s="23"/>
      <c r="JTB27" s="23"/>
      <c r="JTC27" s="23"/>
      <c r="JTD27" s="23"/>
      <c r="JTE27" s="23"/>
      <c r="JTF27" s="23"/>
      <c r="JTG27" s="23"/>
      <c r="JTH27" s="23"/>
      <c r="JTI27" s="23"/>
      <c r="JTJ27" s="23"/>
      <c r="JTK27" s="23"/>
      <c r="JTL27" s="23"/>
      <c r="JTM27" s="23"/>
      <c r="JTN27" s="23"/>
      <c r="JTO27" s="23"/>
      <c r="JTP27" s="23"/>
      <c r="JTQ27" s="23"/>
      <c r="JTR27" s="23"/>
      <c r="JTS27" s="23"/>
      <c r="JTT27" s="23"/>
      <c r="JTU27" s="23"/>
      <c r="JTV27" s="23"/>
      <c r="JTW27" s="23"/>
      <c r="JTX27" s="23"/>
      <c r="JTY27" s="23"/>
      <c r="JTZ27" s="23"/>
      <c r="JUA27" s="23"/>
      <c r="JUB27" s="23"/>
      <c r="JUC27" s="23"/>
      <c r="JUD27" s="23"/>
      <c r="JUE27" s="23"/>
      <c r="JUF27" s="23"/>
      <c r="JUG27" s="23"/>
      <c r="JUH27" s="23"/>
      <c r="JUI27" s="23"/>
      <c r="JUJ27" s="23"/>
      <c r="JUK27" s="23"/>
      <c r="JUL27" s="23"/>
      <c r="JUM27" s="23"/>
      <c r="JUN27" s="23"/>
      <c r="JUO27" s="23"/>
      <c r="JUP27" s="23"/>
      <c r="JUQ27" s="23"/>
      <c r="JUR27" s="23"/>
      <c r="JUS27" s="23"/>
      <c r="JUT27" s="23"/>
      <c r="JUU27" s="23"/>
      <c r="JUV27" s="23"/>
      <c r="JUW27" s="23"/>
      <c r="JUX27" s="23"/>
      <c r="JUY27" s="23"/>
      <c r="JUZ27" s="23"/>
      <c r="JVA27" s="23"/>
      <c r="JVB27" s="23"/>
      <c r="JVC27" s="23"/>
      <c r="JVD27" s="23"/>
      <c r="JVE27" s="23"/>
      <c r="JVF27" s="23"/>
      <c r="JVG27" s="23"/>
      <c r="JVH27" s="23"/>
      <c r="JVI27" s="23"/>
      <c r="JVJ27" s="23"/>
      <c r="JVK27" s="23"/>
      <c r="JVL27" s="23"/>
      <c r="JVM27" s="23"/>
      <c r="JVN27" s="23"/>
      <c r="JVO27" s="23"/>
      <c r="JVP27" s="23"/>
      <c r="JVQ27" s="23"/>
      <c r="JVR27" s="23"/>
      <c r="JVS27" s="23"/>
      <c r="JVT27" s="23"/>
      <c r="JVU27" s="23"/>
      <c r="JVV27" s="23"/>
      <c r="JVW27" s="23"/>
      <c r="JVX27" s="23"/>
      <c r="JVY27" s="23"/>
      <c r="JVZ27" s="23"/>
      <c r="JWA27" s="23"/>
      <c r="JWB27" s="23"/>
      <c r="JWC27" s="23"/>
      <c r="JWD27" s="23"/>
      <c r="JWE27" s="23"/>
      <c r="JWF27" s="23"/>
      <c r="JWG27" s="23"/>
      <c r="JWH27" s="23"/>
      <c r="JWI27" s="23"/>
      <c r="JWJ27" s="23"/>
      <c r="JWK27" s="23"/>
      <c r="JWL27" s="23"/>
      <c r="JWM27" s="23"/>
      <c r="JWN27" s="23"/>
      <c r="JWO27" s="23"/>
      <c r="JWP27" s="23"/>
      <c r="JWQ27" s="23"/>
      <c r="JWR27" s="23"/>
      <c r="JWS27" s="23"/>
      <c r="JWT27" s="23"/>
      <c r="JWU27" s="23"/>
      <c r="JWV27" s="23"/>
      <c r="JWW27" s="23"/>
      <c r="JWX27" s="23"/>
      <c r="JWY27" s="23"/>
      <c r="JWZ27" s="23"/>
      <c r="JXA27" s="23"/>
      <c r="JXB27" s="23"/>
      <c r="JXC27" s="23"/>
      <c r="JXD27" s="23"/>
      <c r="JXE27" s="23"/>
      <c r="JXF27" s="23"/>
      <c r="JXG27" s="23"/>
      <c r="JXH27" s="23"/>
      <c r="JXI27" s="23"/>
      <c r="JXJ27" s="23"/>
      <c r="JXK27" s="23"/>
      <c r="JXL27" s="23"/>
      <c r="JXM27" s="23"/>
      <c r="JXN27" s="23"/>
      <c r="JXO27" s="23"/>
      <c r="JXP27" s="23"/>
      <c r="JXQ27" s="23"/>
      <c r="JXR27" s="23"/>
      <c r="JXS27" s="23"/>
      <c r="JXT27" s="23"/>
      <c r="JXU27" s="23"/>
      <c r="JXV27" s="23"/>
      <c r="JXW27" s="23"/>
      <c r="JXX27" s="23"/>
      <c r="JXY27" s="23"/>
      <c r="JXZ27" s="23"/>
      <c r="JYA27" s="23"/>
      <c r="JYB27" s="23"/>
      <c r="JYC27" s="23"/>
      <c r="JYD27" s="23"/>
      <c r="JYE27" s="23"/>
      <c r="JYF27" s="23"/>
      <c r="JYG27" s="23"/>
      <c r="JYH27" s="23"/>
      <c r="JYI27" s="23"/>
      <c r="JYJ27" s="23"/>
      <c r="JYK27" s="23"/>
      <c r="JYL27" s="23"/>
      <c r="JYM27" s="23"/>
      <c r="JYN27" s="23"/>
      <c r="JYO27" s="23"/>
      <c r="JYP27" s="23"/>
      <c r="JYQ27" s="23"/>
      <c r="JYR27" s="23"/>
      <c r="JYS27" s="23"/>
      <c r="JYT27" s="23"/>
      <c r="JYU27" s="23"/>
      <c r="JYV27" s="23"/>
      <c r="JYW27" s="23"/>
      <c r="JYX27" s="23"/>
      <c r="JYY27" s="23"/>
      <c r="JYZ27" s="23"/>
      <c r="JZA27" s="23"/>
      <c r="JZB27" s="23"/>
      <c r="JZC27" s="23"/>
      <c r="JZD27" s="23"/>
      <c r="JZE27" s="23"/>
      <c r="JZF27" s="23"/>
      <c r="JZG27" s="23"/>
      <c r="JZH27" s="23"/>
      <c r="JZI27" s="23"/>
      <c r="JZJ27" s="23"/>
      <c r="JZK27" s="23"/>
      <c r="JZL27" s="23"/>
      <c r="JZM27" s="23"/>
      <c r="JZN27" s="23"/>
      <c r="JZO27" s="23"/>
      <c r="JZP27" s="23"/>
      <c r="JZQ27" s="23"/>
      <c r="JZR27" s="23"/>
      <c r="JZS27" s="23"/>
      <c r="JZT27" s="23"/>
      <c r="JZU27" s="23"/>
      <c r="JZV27" s="23"/>
      <c r="JZW27" s="23"/>
      <c r="JZX27" s="23"/>
      <c r="JZY27" s="23"/>
      <c r="JZZ27" s="23"/>
      <c r="KAA27" s="23"/>
      <c r="KAB27" s="23"/>
      <c r="KAC27" s="23"/>
      <c r="KAD27" s="23"/>
      <c r="KAE27" s="23"/>
      <c r="KAF27" s="23"/>
      <c r="KAG27" s="23"/>
      <c r="KAH27" s="23"/>
      <c r="KAI27" s="23"/>
      <c r="KAJ27" s="23"/>
      <c r="KAK27" s="23"/>
      <c r="KAL27" s="23"/>
      <c r="KAM27" s="23"/>
      <c r="KAN27" s="23"/>
      <c r="KAO27" s="23"/>
      <c r="KAP27" s="23"/>
      <c r="KAQ27" s="23"/>
      <c r="KAR27" s="23"/>
      <c r="KAS27" s="23"/>
      <c r="KAT27" s="23"/>
      <c r="KAU27" s="23"/>
      <c r="KAV27" s="23"/>
      <c r="KAW27" s="23"/>
      <c r="KAX27" s="23"/>
      <c r="KAY27" s="23"/>
      <c r="KAZ27" s="23"/>
      <c r="KBA27" s="23"/>
      <c r="KBB27" s="23"/>
      <c r="KBC27" s="23"/>
      <c r="KBD27" s="23"/>
      <c r="KBE27" s="23"/>
      <c r="KBF27" s="23"/>
      <c r="KBG27" s="23"/>
      <c r="KBH27" s="23"/>
      <c r="KBI27" s="23"/>
      <c r="KBJ27" s="23"/>
      <c r="KBK27" s="23"/>
      <c r="KBL27" s="23"/>
      <c r="KBM27" s="23"/>
      <c r="KBN27" s="23"/>
      <c r="KBO27" s="23"/>
      <c r="KBP27" s="23"/>
      <c r="KBQ27" s="23"/>
      <c r="KBR27" s="23"/>
      <c r="KBS27" s="23"/>
      <c r="KBT27" s="23"/>
      <c r="KBU27" s="23"/>
      <c r="KBV27" s="23"/>
      <c r="KBW27" s="23"/>
      <c r="KBX27" s="23"/>
      <c r="KBY27" s="23"/>
      <c r="KBZ27" s="23"/>
      <c r="KCA27" s="23"/>
      <c r="KCB27" s="23"/>
      <c r="KCC27" s="23"/>
      <c r="KCD27" s="23"/>
      <c r="KCE27" s="23"/>
      <c r="KCF27" s="23"/>
      <c r="KCG27" s="23"/>
      <c r="KCH27" s="23"/>
      <c r="KCI27" s="23"/>
      <c r="KCJ27" s="23"/>
      <c r="KCK27" s="23"/>
      <c r="KCL27" s="23"/>
      <c r="KCM27" s="23"/>
      <c r="KCN27" s="23"/>
      <c r="KCO27" s="23"/>
      <c r="KCP27" s="23"/>
      <c r="KCQ27" s="23"/>
      <c r="KCR27" s="23"/>
      <c r="KCS27" s="23"/>
      <c r="KCT27" s="23"/>
      <c r="KCU27" s="23"/>
      <c r="KCV27" s="23"/>
      <c r="KCW27" s="23"/>
      <c r="KCX27" s="23"/>
      <c r="KCY27" s="23"/>
      <c r="KCZ27" s="23"/>
      <c r="KDA27" s="23"/>
      <c r="KDB27" s="23"/>
      <c r="KDC27" s="23"/>
      <c r="KDD27" s="23"/>
      <c r="KDE27" s="23"/>
      <c r="KDF27" s="23"/>
      <c r="KDG27" s="23"/>
      <c r="KDH27" s="23"/>
      <c r="KDI27" s="23"/>
      <c r="KDJ27" s="23"/>
      <c r="KDK27" s="23"/>
      <c r="KDL27" s="23"/>
      <c r="KDM27" s="23"/>
      <c r="KDN27" s="23"/>
      <c r="KDO27" s="23"/>
      <c r="KDP27" s="23"/>
      <c r="KDQ27" s="23"/>
      <c r="KDR27" s="23"/>
      <c r="KDS27" s="23"/>
      <c r="KDT27" s="23"/>
      <c r="KDU27" s="23"/>
      <c r="KDV27" s="23"/>
      <c r="KDW27" s="23"/>
      <c r="KDX27" s="23"/>
      <c r="KDY27" s="23"/>
      <c r="KDZ27" s="23"/>
      <c r="KEA27" s="23"/>
      <c r="KEB27" s="23"/>
      <c r="KEC27" s="23"/>
      <c r="KED27" s="23"/>
      <c r="KEE27" s="23"/>
      <c r="KEF27" s="23"/>
      <c r="KEG27" s="23"/>
      <c r="KEH27" s="23"/>
      <c r="KEI27" s="23"/>
      <c r="KEJ27" s="23"/>
      <c r="KEK27" s="23"/>
      <c r="KEL27" s="23"/>
      <c r="KEM27" s="23"/>
      <c r="KEN27" s="23"/>
      <c r="KEO27" s="23"/>
      <c r="KEP27" s="23"/>
      <c r="KEQ27" s="23"/>
      <c r="KER27" s="23"/>
      <c r="KES27" s="23"/>
      <c r="KET27" s="23"/>
      <c r="KEU27" s="23"/>
      <c r="KEV27" s="23"/>
      <c r="KEW27" s="23"/>
      <c r="KEX27" s="23"/>
      <c r="KEY27" s="23"/>
      <c r="KEZ27" s="23"/>
      <c r="KFA27" s="23"/>
      <c r="KFB27" s="23"/>
      <c r="KFC27" s="23"/>
      <c r="KFD27" s="23"/>
      <c r="KFE27" s="23"/>
      <c r="KFF27" s="23"/>
      <c r="KFG27" s="23"/>
      <c r="KFH27" s="23"/>
      <c r="KFI27" s="23"/>
      <c r="KFJ27" s="23"/>
      <c r="KFK27" s="23"/>
      <c r="KFL27" s="23"/>
      <c r="KFM27" s="23"/>
      <c r="KFN27" s="23"/>
      <c r="KFO27" s="23"/>
      <c r="KFP27" s="23"/>
      <c r="KFQ27" s="23"/>
      <c r="KFR27" s="23"/>
      <c r="KFS27" s="23"/>
      <c r="KFT27" s="23"/>
      <c r="KFU27" s="23"/>
      <c r="KFV27" s="23"/>
      <c r="KFW27" s="23"/>
      <c r="KFX27" s="23"/>
      <c r="KFY27" s="23"/>
      <c r="KFZ27" s="23"/>
      <c r="KGA27" s="23"/>
      <c r="KGB27" s="23"/>
      <c r="KGC27" s="23"/>
      <c r="KGD27" s="23"/>
      <c r="KGE27" s="23"/>
      <c r="KGF27" s="23"/>
      <c r="KGG27" s="23"/>
      <c r="KGH27" s="23"/>
      <c r="KGI27" s="23"/>
      <c r="KGJ27" s="23"/>
      <c r="KGK27" s="23"/>
      <c r="KGL27" s="23"/>
      <c r="KGM27" s="23"/>
      <c r="KGN27" s="23"/>
      <c r="KGO27" s="23"/>
      <c r="KGP27" s="23"/>
      <c r="KGQ27" s="23"/>
      <c r="KGR27" s="23"/>
      <c r="KGS27" s="23"/>
      <c r="KGT27" s="23"/>
      <c r="KGU27" s="23"/>
      <c r="KGV27" s="23"/>
      <c r="KGW27" s="23"/>
      <c r="KGX27" s="23"/>
      <c r="KGY27" s="23"/>
      <c r="KGZ27" s="23"/>
      <c r="KHA27" s="23"/>
      <c r="KHB27" s="23"/>
      <c r="KHC27" s="23"/>
      <c r="KHD27" s="23"/>
      <c r="KHE27" s="23"/>
      <c r="KHF27" s="23"/>
      <c r="KHG27" s="23"/>
      <c r="KHH27" s="23"/>
      <c r="KHI27" s="23"/>
      <c r="KHJ27" s="23"/>
      <c r="KHK27" s="23"/>
      <c r="KHL27" s="23"/>
      <c r="KHM27" s="23"/>
      <c r="KHN27" s="23"/>
      <c r="KHO27" s="23"/>
      <c r="KHP27" s="23"/>
      <c r="KHQ27" s="23"/>
      <c r="KHR27" s="23"/>
      <c r="KHS27" s="23"/>
      <c r="KHT27" s="23"/>
      <c r="KHU27" s="23"/>
      <c r="KHV27" s="23"/>
      <c r="KHW27" s="23"/>
      <c r="KHX27" s="23"/>
      <c r="KHY27" s="23"/>
      <c r="KHZ27" s="23"/>
      <c r="KIA27" s="23"/>
      <c r="KIB27" s="23"/>
      <c r="KIC27" s="23"/>
      <c r="KID27" s="23"/>
      <c r="KIE27" s="23"/>
      <c r="KIF27" s="23"/>
      <c r="KIG27" s="23"/>
      <c r="KIH27" s="23"/>
      <c r="KII27" s="23"/>
      <c r="KIJ27" s="23"/>
      <c r="KIK27" s="23"/>
      <c r="KIL27" s="23"/>
      <c r="KIM27" s="23"/>
      <c r="KIN27" s="23"/>
      <c r="KIO27" s="23"/>
      <c r="KIP27" s="23"/>
      <c r="KIQ27" s="23"/>
      <c r="KIR27" s="23"/>
      <c r="KIS27" s="23"/>
      <c r="KIT27" s="23"/>
      <c r="KIU27" s="23"/>
      <c r="KIV27" s="23"/>
      <c r="KIW27" s="23"/>
      <c r="KIX27" s="23"/>
      <c r="KIY27" s="23"/>
      <c r="KIZ27" s="23"/>
      <c r="KJA27" s="23"/>
      <c r="KJB27" s="23"/>
      <c r="KJC27" s="23"/>
      <c r="KJD27" s="23"/>
      <c r="KJE27" s="23"/>
      <c r="KJF27" s="23"/>
      <c r="KJG27" s="23"/>
      <c r="KJH27" s="23"/>
      <c r="KJI27" s="23"/>
      <c r="KJJ27" s="23"/>
      <c r="KJK27" s="23"/>
      <c r="KJL27" s="23"/>
      <c r="KJM27" s="23"/>
      <c r="KJN27" s="23"/>
      <c r="KJO27" s="23"/>
      <c r="KJP27" s="23"/>
      <c r="KJQ27" s="23"/>
      <c r="KJR27" s="23"/>
      <c r="KJS27" s="23"/>
      <c r="KJT27" s="23"/>
      <c r="KJU27" s="23"/>
      <c r="KJV27" s="23"/>
      <c r="KJW27" s="23"/>
      <c r="KJX27" s="23"/>
      <c r="KJY27" s="23"/>
      <c r="KJZ27" s="23"/>
      <c r="KKA27" s="23"/>
      <c r="KKB27" s="23"/>
      <c r="KKC27" s="23"/>
      <c r="KKD27" s="23"/>
      <c r="KKE27" s="23"/>
      <c r="KKF27" s="23"/>
      <c r="KKG27" s="23"/>
      <c r="KKH27" s="23"/>
      <c r="KKI27" s="23"/>
      <c r="KKJ27" s="23"/>
      <c r="KKK27" s="23"/>
      <c r="KKL27" s="23"/>
      <c r="KKM27" s="23"/>
      <c r="KKN27" s="23"/>
      <c r="KKO27" s="23"/>
      <c r="KKP27" s="23"/>
      <c r="KKQ27" s="23"/>
      <c r="KKR27" s="23"/>
      <c r="KKS27" s="23"/>
      <c r="KKT27" s="23"/>
      <c r="KKU27" s="23"/>
      <c r="KKV27" s="23"/>
      <c r="KKW27" s="23"/>
      <c r="KKX27" s="23"/>
      <c r="KKY27" s="23"/>
      <c r="KKZ27" s="23"/>
      <c r="KLA27" s="23"/>
      <c r="KLB27" s="23"/>
      <c r="KLC27" s="23"/>
      <c r="KLD27" s="23"/>
      <c r="KLE27" s="23"/>
      <c r="KLF27" s="23"/>
      <c r="KLG27" s="23"/>
      <c r="KLH27" s="23"/>
      <c r="KLI27" s="23"/>
      <c r="KLJ27" s="23"/>
      <c r="KLK27" s="23"/>
      <c r="KLL27" s="23"/>
      <c r="KLM27" s="23"/>
      <c r="KLN27" s="23"/>
      <c r="KLO27" s="23"/>
      <c r="KLP27" s="23"/>
      <c r="KLQ27" s="23"/>
      <c r="KLR27" s="23"/>
      <c r="KLS27" s="23"/>
      <c r="KLT27" s="23"/>
      <c r="KLU27" s="23"/>
      <c r="KLV27" s="23"/>
      <c r="KLW27" s="23"/>
      <c r="KLX27" s="23"/>
      <c r="KLY27" s="23"/>
      <c r="KLZ27" s="23"/>
      <c r="KMA27" s="23"/>
      <c r="KMB27" s="23"/>
      <c r="KMC27" s="23"/>
      <c r="KMD27" s="23"/>
      <c r="KME27" s="23"/>
      <c r="KMF27" s="23"/>
      <c r="KMG27" s="23"/>
      <c r="KMH27" s="23"/>
      <c r="KMI27" s="23"/>
      <c r="KMJ27" s="23"/>
      <c r="KMK27" s="23"/>
      <c r="KML27" s="23"/>
      <c r="KMM27" s="23"/>
      <c r="KMN27" s="23"/>
      <c r="KMO27" s="23"/>
      <c r="KMP27" s="23"/>
      <c r="KMQ27" s="23"/>
      <c r="KMR27" s="23"/>
      <c r="KMS27" s="23"/>
      <c r="KMT27" s="23"/>
      <c r="KMU27" s="23"/>
      <c r="KMV27" s="23"/>
      <c r="KMW27" s="23"/>
      <c r="KMX27" s="23"/>
      <c r="KMY27" s="23"/>
      <c r="KMZ27" s="23"/>
      <c r="KNA27" s="23"/>
      <c r="KNB27" s="23"/>
      <c r="KNC27" s="23"/>
      <c r="KND27" s="23"/>
      <c r="KNE27" s="23"/>
      <c r="KNF27" s="23"/>
      <c r="KNG27" s="23"/>
      <c r="KNH27" s="23"/>
      <c r="KNI27" s="23"/>
      <c r="KNJ27" s="23"/>
      <c r="KNK27" s="23"/>
      <c r="KNL27" s="23"/>
      <c r="KNM27" s="23"/>
      <c r="KNN27" s="23"/>
      <c r="KNO27" s="23"/>
      <c r="KNP27" s="23"/>
      <c r="KNQ27" s="23"/>
      <c r="KNR27" s="23"/>
      <c r="KNS27" s="23"/>
      <c r="KNT27" s="23"/>
      <c r="KNU27" s="23"/>
      <c r="KNV27" s="23"/>
      <c r="KNW27" s="23"/>
      <c r="KNX27" s="23"/>
      <c r="KNY27" s="23"/>
      <c r="KNZ27" s="23"/>
      <c r="KOA27" s="23"/>
      <c r="KOB27" s="23"/>
      <c r="KOC27" s="23"/>
      <c r="KOD27" s="23"/>
      <c r="KOE27" s="23"/>
      <c r="KOF27" s="23"/>
      <c r="KOG27" s="23"/>
      <c r="KOH27" s="23"/>
      <c r="KOI27" s="23"/>
      <c r="KOJ27" s="23"/>
      <c r="KOK27" s="23"/>
      <c r="KOL27" s="23"/>
      <c r="KOM27" s="23"/>
      <c r="KON27" s="23"/>
      <c r="KOO27" s="23"/>
      <c r="KOP27" s="23"/>
      <c r="KOQ27" s="23"/>
      <c r="KOR27" s="23"/>
      <c r="KOS27" s="23"/>
      <c r="KOT27" s="23"/>
      <c r="KOU27" s="23"/>
      <c r="KOV27" s="23"/>
      <c r="KOW27" s="23"/>
      <c r="KOX27" s="23"/>
      <c r="KOY27" s="23"/>
      <c r="KOZ27" s="23"/>
      <c r="KPA27" s="23"/>
      <c r="KPB27" s="23"/>
      <c r="KPC27" s="23"/>
      <c r="KPD27" s="23"/>
      <c r="KPE27" s="23"/>
      <c r="KPF27" s="23"/>
      <c r="KPG27" s="23"/>
      <c r="KPH27" s="23"/>
      <c r="KPI27" s="23"/>
      <c r="KPJ27" s="23"/>
      <c r="KPK27" s="23"/>
      <c r="KPL27" s="23"/>
      <c r="KPM27" s="23"/>
      <c r="KPN27" s="23"/>
      <c r="KPO27" s="23"/>
      <c r="KPP27" s="23"/>
      <c r="KPQ27" s="23"/>
      <c r="KPR27" s="23"/>
      <c r="KPS27" s="23"/>
      <c r="KPT27" s="23"/>
      <c r="KPU27" s="23"/>
      <c r="KPV27" s="23"/>
      <c r="KPW27" s="23"/>
      <c r="KPX27" s="23"/>
      <c r="KPY27" s="23"/>
      <c r="KPZ27" s="23"/>
      <c r="KQA27" s="23"/>
      <c r="KQB27" s="23"/>
      <c r="KQC27" s="23"/>
      <c r="KQD27" s="23"/>
      <c r="KQE27" s="23"/>
      <c r="KQF27" s="23"/>
      <c r="KQG27" s="23"/>
      <c r="KQH27" s="23"/>
      <c r="KQI27" s="23"/>
      <c r="KQJ27" s="23"/>
      <c r="KQK27" s="23"/>
      <c r="KQL27" s="23"/>
      <c r="KQM27" s="23"/>
      <c r="KQN27" s="23"/>
      <c r="KQO27" s="23"/>
      <c r="KQP27" s="23"/>
      <c r="KQQ27" s="23"/>
      <c r="KQR27" s="23"/>
      <c r="KQS27" s="23"/>
      <c r="KQT27" s="23"/>
      <c r="KQU27" s="23"/>
      <c r="KQV27" s="23"/>
      <c r="KQW27" s="23"/>
      <c r="KQX27" s="23"/>
      <c r="KQY27" s="23"/>
      <c r="KQZ27" s="23"/>
      <c r="KRA27" s="23"/>
      <c r="KRB27" s="23"/>
      <c r="KRC27" s="23"/>
      <c r="KRD27" s="23"/>
      <c r="KRE27" s="23"/>
      <c r="KRF27" s="23"/>
      <c r="KRG27" s="23"/>
      <c r="KRH27" s="23"/>
      <c r="KRI27" s="23"/>
      <c r="KRJ27" s="23"/>
      <c r="KRK27" s="23"/>
      <c r="KRL27" s="23"/>
      <c r="KRM27" s="23"/>
      <c r="KRN27" s="23"/>
      <c r="KRO27" s="23"/>
      <c r="KRP27" s="23"/>
      <c r="KRQ27" s="23"/>
      <c r="KRR27" s="23"/>
      <c r="KRS27" s="23"/>
      <c r="KRT27" s="23"/>
      <c r="KRU27" s="23"/>
      <c r="KRV27" s="23"/>
      <c r="KRW27" s="23"/>
      <c r="KRX27" s="23"/>
      <c r="KRY27" s="23"/>
      <c r="KRZ27" s="23"/>
      <c r="KSA27" s="23"/>
      <c r="KSB27" s="23"/>
      <c r="KSC27" s="23"/>
      <c r="KSD27" s="23"/>
      <c r="KSE27" s="23"/>
      <c r="KSF27" s="23"/>
      <c r="KSG27" s="23"/>
      <c r="KSH27" s="23"/>
      <c r="KSI27" s="23"/>
      <c r="KSJ27" s="23"/>
      <c r="KSK27" s="23"/>
      <c r="KSL27" s="23"/>
      <c r="KSM27" s="23"/>
      <c r="KSN27" s="23"/>
      <c r="KSO27" s="23"/>
      <c r="KSP27" s="23"/>
      <c r="KSQ27" s="23"/>
      <c r="KSR27" s="23"/>
      <c r="KSS27" s="23"/>
      <c r="KST27" s="23"/>
      <c r="KSU27" s="23"/>
      <c r="KSV27" s="23"/>
      <c r="KSW27" s="23"/>
      <c r="KSX27" s="23"/>
      <c r="KSY27" s="23"/>
      <c r="KSZ27" s="23"/>
      <c r="KTA27" s="23"/>
      <c r="KTB27" s="23"/>
      <c r="KTC27" s="23"/>
      <c r="KTD27" s="23"/>
      <c r="KTE27" s="23"/>
      <c r="KTF27" s="23"/>
      <c r="KTG27" s="23"/>
      <c r="KTH27" s="23"/>
      <c r="KTI27" s="23"/>
      <c r="KTJ27" s="23"/>
      <c r="KTK27" s="23"/>
      <c r="KTL27" s="23"/>
      <c r="KTM27" s="23"/>
      <c r="KTN27" s="23"/>
      <c r="KTO27" s="23"/>
      <c r="KTP27" s="23"/>
      <c r="KTQ27" s="23"/>
      <c r="KTR27" s="23"/>
      <c r="KTS27" s="23"/>
      <c r="KTT27" s="23"/>
      <c r="KTU27" s="23"/>
      <c r="KTV27" s="23"/>
      <c r="KTW27" s="23"/>
      <c r="KTX27" s="23"/>
      <c r="KTY27" s="23"/>
      <c r="KTZ27" s="23"/>
      <c r="KUA27" s="23"/>
      <c r="KUB27" s="23"/>
      <c r="KUC27" s="23"/>
      <c r="KUD27" s="23"/>
      <c r="KUE27" s="23"/>
      <c r="KUF27" s="23"/>
      <c r="KUG27" s="23"/>
      <c r="KUH27" s="23"/>
      <c r="KUI27" s="23"/>
      <c r="KUJ27" s="23"/>
      <c r="KUK27" s="23"/>
      <c r="KUL27" s="23"/>
      <c r="KUM27" s="23"/>
      <c r="KUN27" s="23"/>
      <c r="KUO27" s="23"/>
      <c r="KUP27" s="23"/>
      <c r="KUQ27" s="23"/>
      <c r="KUR27" s="23"/>
      <c r="KUS27" s="23"/>
      <c r="KUT27" s="23"/>
      <c r="KUU27" s="23"/>
      <c r="KUV27" s="23"/>
      <c r="KUW27" s="23"/>
      <c r="KUX27" s="23"/>
      <c r="KUY27" s="23"/>
      <c r="KUZ27" s="23"/>
      <c r="KVA27" s="23"/>
      <c r="KVB27" s="23"/>
      <c r="KVC27" s="23"/>
      <c r="KVD27" s="23"/>
      <c r="KVE27" s="23"/>
      <c r="KVF27" s="23"/>
      <c r="KVG27" s="23"/>
      <c r="KVH27" s="23"/>
      <c r="KVI27" s="23"/>
      <c r="KVJ27" s="23"/>
      <c r="KVK27" s="23"/>
      <c r="KVL27" s="23"/>
      <c r="KVM27" s="23"/>
      <c r="KVN27" s="23"/>
      <c r="KVO27" s="23"/>
      <c r="KVP27" s="23"/>
      <c r="KVQ27" s="23"/>
      <c r="KVR27" s="23"/>
      <c r="KVS27" s="23"/>
      <c r="KVT27" s="23"/>
      <c r="KVU27" s="23"/>
      <c r="KVV27" s="23"/>
      <c r="KVW27" s="23"/>
      <c r="KVX27" s="23"/>
      <c r="KVY27" s="23"/>
      <c r="KVZ27" s="23"/>
      <c r="KWA27" s="23"/>
      <c r="KWB27" s="23"/>
      <c r="KWC27" s="23"/>
      <c r="KWD27" s="23"/>
      <c r="KWE27" s="23"/>
      <c r="KWF27" s="23"/>
      <c r="KWG27" s="23"/>
      <c r="KWH27" s="23"/>
      <c r="KWI27" s="23"/>
      <c r="KWJ27" s="23"/>
      <c r="KWK27" s="23"/>
      <c r="KWL27" s="23"/>
      <c r="KWM27" s="23"/>
      <c r="KWN27" s="23"/>
      <c r="KWO27" s="23"/>
      <c r="KWP27" s="23"/>
      <c r="KWQ27" s="23"/>
      <c r="KWR27" s="23"/>
      <c r="KWS27" s="23"/>
      <c r="KWT27" s="23"/>
      <c r="KWU27" s="23"/>
      <c r="KWV27" s="23"/>
      <c r="KWW27" s="23"/>
      <c r="KWX27" s="23"/>
      <c r="KWY27" s="23"/>
      <c r="KWZ27" s="23"/>
      <c r="KXA27" s="23"/>
      <c r="KXB27" s="23"/>
      <c r="KXC27" s="23"/>
      <c r="KXD27" s="23"/>
      <c r="KXE27" s="23"/>
      <c r="KXF27" s="23"/>
      <c r="KXG27" s="23"/>
      <c r="KXH27" s="23"/>
      <c r="KXI27" s="23"/>
      <c r="KXJ27" s="23"/>
      <c r="KXK27" s="23"/>
      <c r="KXL27" s="23"/>
      <c r="KXM27" s="23"/>
      <c r="KXN27" s="23"/>
      <c r="KXO27" s="23"/>
      <c r="KXP27" s="23"/>
      <c r="KXQ27" s="23"/>
      <c r="KXR27" s="23"/>
      <c r="KXS27" s="23"/>
      <c r="KXT27" s="23"/>
      <c r="KXU27" s="23"/>
      <c r="KXV27" s="23"/>
      <c r="KXW27" s="23"/>
      <c r="KXX27" s="23"/>
      <c r="KXY27" s="23"/>
      <c r="KXZ27" s="23"/>
      <c r="KYA27" s="23"/>
      <c r="KYB27" s="23"/>
      <c r="KYC27" s="23"/>
      <c r="KYD27" s="23"/>
      <c r="KYE27" s="23"/>
      <c r="KYF27" s="23"/>
      <c r="KYG27" s="23"/>
      <c r="KYH27" s="23"/>
      <c r="KYI27" s="23"/>
      <c r="KYJ27" s="23"/>
      <c r="KYK27" s="23"/>
      <c r="KYL27" s="23"/>
      <c r="KYM27" s="23"/>
      <c r="KYN27" s="23"/>
      <c r="KYO27" s="23"/>
      <c r="KYP27" s="23"/>
      <c r="KYQ27" s="23"/>
      <c r="KYR27" s="23"/>
      <c r="KYS27" s="23"/>
      <c r="KYT27" s="23"/>
      <c r="KYU27" s="23"/>
      <c r="KYV27" s="23"/>
      <c r="KYW27" s="23"/>
      <c r="KYX27" s="23"/>
      <c r="KYY27" s="23"/>
      <c r="KYZ27" s="23"/>
      <c r="KZA27" s="23"/>
      <c r="KZB27" s="23"/>
      <c r="KZC27" s="23"/>
      <c r="KZD27" s="23"/>
      <c r="KZE27" s="23"/>
      <c r="KZF27" s="23"/>
      <c r="KZG27" s="23"/>
      <c r="KZH27" s="23"/>
      <c r="KZI27" s="23"/>
      <c r="KZJ27" s="23"/>
      <c r="KZK27" s="23"/>
      <c r="KZL27" s="23"/>
      <c r="KZM27" s="23"/>
      <c r="KZN27" s="23"/>
      <c r="KZO27" s="23"/>
      <c r="KZP27" s="23"/>
      <c r="KZQ27" s="23"/>
      <c r="KZR27" s="23"/>
      <c r="KZS27" s="23"/>
      <c r="KZT27" s="23"/>
      <c r="KZU27" s="23"/>
      <c r="KZV27" s="23"/>
      <c r="KZW27" s="23"/>
      <c r="KZX27" s="23"/>
      <c r="KZY27" s="23"/>
      <c r="KZZ27" s="23"/>
      <c r="LAA27" s="23"/>
      <c r="LAB27" s="23"/>
      <c r="LAC27" s="23"/>
      <c r="LAD27" s="23"/>
      <c r="LAE27" s="23"/>
      <c r="LAF27" s="23"/>
      <c r="LAG27" s="23"/>
      <c r="LAH27" s="23"/>
      <c r="LAI27" s="23"/>
      <c r="LAJ27" s="23"/>
      <c r="LAK27" s="23"/>
      <c r="LAL27" s="23"/>
      <c r="LAM27" s="23"/>
      <c r="LAN27" s="23"/>
      <c r="LAO27" s="23"/>
      <c r="LAP27" s="23"/>
      <c r="LAQ27" s="23"/>
      <c r="LAR27" s="23"/>
      <c r="LAS27" s="23"/>
      <c r="LAT27" s="23"/>
      <c r="LAU27" s="23"/>
      <c r="LAV27" s="23"/>
      <c r="LAW27" s="23"/>
      <c r="LAX27" s="23"/>
      <c r="LAY27" s="23"/>
      <c r="LAZ27" s="23"/>
      <c r="LBA27" s="23"/>
      <c r="LBB27" s="23"/>
      <c r="LBC27" s="23"/>
      <c r="LBD27" s="23"/>
      <c r="LBE27" s="23"/>
      <c r="LBF27" s="23"/>
      <c r="LBG27" s="23"/>
      <c r="LBH27" s="23"/>
      <c r="LBI27" s="23"/>
      <c r="LBJ27" s="23"/>
      <c r="LBK27" s="23"/>
      <c r="LBL27" s="23"/>
      <c r="LBM27" s="23"/>
      <c r="LBN27" s="23"/>
      <c r="LBO27" s="23"/>
      <c r="LBP27" s="23"/>
      <c r="LBQ27" s="23"/>
      <c r="LBR27" s="23"/>
      <c r="LBS27" s="23"/>
      <c r="LBT27" s="23"/>
      <c r="LBU27" s="23"/>
      <c r="LBV27" s="23"/>
      <c r="LBW27" s="23"/>
      <c r="LBX27" s="23"/>
      <c r="LBY27" s="23"/>
      <c r="LBZ27" s="23"/>
      <c r="LCA27" s="23"/>
      <c r="LCB27" s="23"/>
      <c r="LCC27" s="23"/>
      <c r="LCD27" s="23"/>
      <c r="LCE27" s="23"/>
      <c r="LCF27" s="23"/>
      <c r="LCG27" s="23"/>
      <c r="LCH27" s="23"/>
      <c r="LCI27" s="23"/>
      <c r="LCJ27" s="23"/>
      <c r="LCK27" s="23"/>
      <c r="LCL27" s="23"/>
      <c r="LCM27" s="23"/>
      <c r="LCN27" s="23"/>
      <c r="LCO27" s="23"/>
      <c r="LCP27" s="23"/>
      <c r="LCQ27" s="23"/>
      <c r="LCR27" s="23"/>
      <c r="LCS27" s="23"/>
      <c r="LCT27" s="23"/>
      <c r="LCU27" s="23"/>
      <c r="LCV27" s="23"/>
      <c r="LCW27" s="23"/>
      <c r="LCX27" s="23"/>
      <c r="LCY27" s="23"/>
      <c r="LCZ27" s="23"/>
      <c r="LDA27" s="23"/>
      <c r="LDB27" s="23"/>
      <c r="LDC27" s="23"/>
      <c r="LDD27" s="23"/>
      <c r="LDE27" s="23"/>
      <c r="LDF27" s="23"/>
      <c r="LDG27" s="23"/>
      <c r="LDH27" s="23"/>
      <c r="LDI27" s="23"/>
      <c r="LDJ27" s="23"/>
      <c r="LDK27" s="23"/>
      <c r="LDL27" s="23"/>
      <c r="LDM27" s="23"/>
      <c r="LDN27" s="23"/>
      <c r="LDO27" s="23"/>
      <c r="LDP27" s="23"/>
      <c r="LDQ27" s="23"/>
      <c r="LDR27" s="23"/>
      <c r="LDS27" s="23"/>
      <c r="LDT27" s="23"/>
      <c r="LDU27" s="23"/>
      <c r="LDV27" s="23"/>
      <c r="LDW27" s="23"/>
      <c r="LDX27" s="23"/>
      <c r="LDY27" s="23"/>
      <c r="LDZ27" s="23"/>
      <c r="LEA27" s="23"/>
      <c r="LEB27" s="23"/>
      <c r="LEC27" s="23"/>
      <c r="LED27" s="23"/>
      <c r="LEE27" s="23"/>
      <c r="LEF27" s="23"/>
      <c r="LEG27" s="23"/>
      <c r="LEH27" s="23"/>
      <c r="LEI27" s="23"/>
      <c r="LEJ27" s="23"/>
      <c r="LEK27" s="23"/>
      <c r="LEL27" s="23"/>
      <c r="LEM27" s="23"/>
      <c r="LEN27" s="23"/>
      <c r="LEO27" s="23"/>
      <c r="LEP27" s="23"/>
      <c r="LEQ27" s="23"/>
      <c r="LER27" s="23"/>
      <c r="LES27" s="23"/>
      <c r="LET27" s="23"/>
      <c r="LEU27" s="23"/>
      <c r="LEV27" s="23"/>
      <c r="LEW27" s="23"/>
      <c r="LEX27" s="23"/>
      <c r="LEY27" s="23"/>
      <c r="LEZ27" s="23"/>
      <c r="LFA27" s="23"/>
      <c r="LFB27" s="23"/>
      <c r="LFC27" s="23"/>
      <c r="LFD27" s="23"/>
      <c r="LFE27" s="23"/>
      <c r="LFF27" s="23"/>
      <c r="LFG27" s="23"/>
      <c r="LFH27" s="23"/>
      <c r="LFI27" s="23"/>
      <c r="LFJ27" s="23"/>
      <c r="LFK27" s="23"/>
      <c r="LFL27" s="23"/>
      <c r="LFM27" s="23"/>
      <c r="LFN27" s="23"/>
      <c r="LFO27" s="23"/>
      <c r="LFP27" s="23"/>
      <c r="LFQ27" s="23"/>
      <c r="LFR27" s="23"/>
      <c r="LFS27" s="23"/>
      <c r="LFT27" s="23"/>
      <c r="LFU27" s="23"/>
      <c r="LFV27" s="23"/>
      <c r="LFW27" s="23"/>
      <c r="LFX27" s="23"/>
      <c r="LFY27" s="23"/>
      <c r="LFZ27" s="23"/>
      <c r="LGA27" s="23"/>
      <c r="LGB27" s="23"/>
      <c r="LGC27" s="23"/>
      <c r="LGD27" s="23"/>
      <c r="LGE27" s="23"/>
      <c r="LGF27" s="23"/>
      <c r="LGG27" s="23"/>
      <c r="LGH27" s="23"/>
      <c r="LGI27" s="23"/>
      <c r="LGJ27" s="23"/>
      <c r="LGK27" s="23"/>
      <c r="LGL27" s="23"/>
      <c r="LGM27" s="23"/>
      <c r="LGN27" s="23"/>
      <c r="LGO27" s="23"/>
      <c r="LGP27" s="23"/>
      <c r="LGQ27" s="23"/>
      <c r="LGR27" s="23"/>
      <c r="LGS27" s="23"/>
      <c r="LGT27" s="23"/>
      <c r="LGU27" s="23"/>
      <c r="LGV27" s="23"/>
      <c r="LGW27" s="23"/>
      <c r="LGX27" s="23"/>
      <c r="LGY27" s="23"/>
      <c r="LGZ27" s="23"/>
      <c r="LHA27" s="23"/>
      <c r="LHB27" s="23"/>
      <c r="LHC27" s="23"/>
      <c r="LHD27" s="23"/>
      <c r="LHE27" s="23"/>
      <c r="LHF27" s="23"/>
      <c r="LHG27" s="23"/>
      <c r="LHH27" s="23"/>
      <c r="LHI27" s="23"/>
      <c r="LHJ27" s="23"/>
      <c r="LHK27" s="23"/>
      <c r="LHL27" s="23"/>
      <c r="LHM27" s="23"/>
      <c r="LHN27" s="23"/>
      <c r="LHO27" s="23"/>
      <c r="LHP27" s="23"/>
      <c r="LHQ27" s="23"/>
      <c r="LHR27" s="23"/>
      <c r="LHS27" s="23"/>
      <c r="LHT27" s="23"/>
      <c r="LHU27" s="23"/>
      <c r="LHV27" s="23"/>
      <c r="LHW27" s="23"/>
      <c r="LHX27" s="23"/>
      <c r="LHY27" s="23"/>
      <c r="LHZ27" s="23"/>
      <c r="LIA27" s="23"/>
      <c r="LIB27" s="23"/>
      <c r="LIC27" s="23"/>
      <c r="LID27" s="23"/>
      <c r="LIE27" s="23"/>
      <c r="LIF27" s="23"/>
      <c r="LIG27" s="23"/>
      <c r="LIH27" s="23"/>
      <c r="LII27" s="23"/>
      <c r="LIJ27" s="23"/>
      <c r="LIK27" s="23"/>
      <c r="LIL27" s="23"/>
      <c r="LIM27" s="23"/>
      <c r="LIN27" s="23"/>
      <c r="LIO27" s="23"/>
      <c r="LIP27" s="23"/>
      <c r="LIQ27" s="23"/>
      <c r="LIR27" s="23"/>
      <c r="LIS27" s="23"/>
      <c r="LIT27" s="23"/>
      <c r="LIU27" s="23"/>
      <c r="LIV27" s="23"/>
      <c r="LIW27" s="23"/>
      <c r="LIX27" s="23"/>
      <c r="LIY27" s="23"/>
      <c r="LIZ27" s="23"/>
      <c r="LJA27" s="23"/>
      <c r="LJB27" s="23"/>
      <c r="LJC27" s="23"/>
      <c r="LJD27" s="23"/>
      <c r="LJE27" s="23"/>
      <c r="LJF27" s="23"/>
      <c r="LJG27" s="23"/>
      <c r="LJH27" s="23"/>
      <c r="LJI27" s="23"/>
      <c r="LJJ27" s="23"/>
      <c r="LJK27" s="23"/>
      <c r="LJL27" s="23"/>
      <c r="LJM27" s="23"/>
      <c r="LJN27" s="23"/>
      <c r="LJO27" s="23"/>
      <c r="LJP27" s="23"/>
      <c r="LJQ27" s="23"/>
      <c r="LJR27" s="23"/>
      <c r="LJS27" s="23"/>
      <c r="LJT27" s="23"/>
      <c r="LJU27" s="23"/>
      <c r="LJV27" s="23"/>
      <c r="LJW27" s="23"/>
      <c r="LJX27" s="23"/>
      <c r="LJY27" s="23"/>
      <c r="LJZ27" s="23"/>
      <c r="LKA27" s="23"/>
      <c r="LKB27" s="23"/>
      <c r="LKC27" s="23"/>
      <c r="LKD27" s="23"/>
      <c r="LKE27" s="23"/>
      <c r="LKF27" s="23"/>
      <c r="LKG27" s="23"/>
      <c r="LKH27" s="23"/>
      <c r="LKI27" s="23"/>
      <c r="LKJ27" s="23"/>
      <c r="LKK27" s="23"/>
      <c r="LKL27" s="23"/>
      <c r="LKM27" s="23"/>
      <c r="LKN27" s="23"/>
      <c r="LKO27" s="23"/>
      <c r="LKP27" s="23"/>
      <c r="LKQ27" s="23"/>
      <c r="LKR27" s="23"/>
      <c r="LKS27" s="23"/>
      <c r="LKT27" s="23"/>
      <c r="LKU27" s="23"/>
      <c r="LKV27" s="23"/>
      <c r="LKW27" s="23"/>
      <c r="LKX27" s="23"/>
      <c r="LKY27" s="23"/>
      <c r="LKZ27" s="23"/>
      <c r="LLA27" s="23"/>
      <c r="LLB27" s="23"/>
      <c r="LLC27" s="23"/>
      <c r="LLD27" s="23"/>
      <c r="LLE27" s="23"/>
      <c r="LLF27" s="23"/>
      <c r="LLG27" s="23"/>
      <c r="LLH27" s="23"/>
      <c r="LLI27" s="23"/>
      <c r="LLJ27" s="23"/>
      <c r="LLK27" s="23"/>
      <c r="LLL27" s="23"/>
      <c r="LLM27" s="23"/>
      <c r="LLN27" s="23"/>
      <c r="LLO27" s="23"/>
      <c r="LLP27" s="23"/>
      <c r="LLQ27" s="23"/>
      <c r="LLR27" s="23"/>
      <c r="LLS27" s="23"/>
      <c r="LLT27" s="23"/>
      <c r="LLU27" s="23"/>
      <c r="LLV27" s="23"/>
      <c r="LLW27" s="23"/>
      <c r="LLX27" s="23"/>
      <c r="LLY27" s="23"/>
      <c r="LLZ27" s="23"/>
      <c r="LMA27" s="23"/>
      <c r="LMB27" s="23"/>
      <c r="LMC27" s="23"/>
      <c r="LMD27" s="23"/>
      <c r="LME27" s="23"/>
      <c r="LMF27" s="23"/>
      <c r="LMG27" s="23"/>
      <c r="LMH27" s="23"/>
      <c r="LMI27" s="23"/>
      <c r="LMJ27" s="23"/>
      <c r="LMK27" s="23"/>
      <c r="LML27" s="23"/>
      <c r="LMM27" s="23"/>
      <c r="LMN27" s="23"/>
      <c r="LMO27" s="23"/>
      <c r="LMP27" s="23"/>
      <c r="LMQ27" s="23"/>
      <c r="LMR27" s="23"/>
      <c r="LMS27" s="23"/>
      <c r="LMT27" s="23"/>
      <c r="LMU27" s="23"/>
      <c r="LMV27" s="23"/>
      <c r="LMW27" s="23"/>
      <c r="LMX27" s="23"/>
      <c r="LMY27" s="23"/>
      <c r="LMZ27" s="23"/>
      <c r="LNA27" s="23"/>
      <c r="LNB27" s="23"/>
      <c r="LNC27" s="23"/>
      <c r="LND27" s="23"/>
      <c r="LNE27" s="23"/>
      <c r="LNF27" s="23"/>
      <c r="LNG27" s="23"/>
      <c r="LNH27" s="23"/>
      <c r="LNI27" s="23"/>
      <c r="LNJ27" s="23"/>
      <c r="LNK27" s="23"/>
      <c r="LNL27" s="23"/>
      <c r="LNM27" s="23"/>
      <c r="LNN27" s="23"/>
      <c r="LNO27" s="23"/>
      <c r="LNP27" s="23"/>
      <c r="LNQ27" s="23"/>
      <c r="LNR27" s="23"/>
      <c r="LNS27" s="23"/>
      <c r="LNT27" s="23"/>
      <c r="LNU27" s="23"/>
      <c r="LNV27" s="23"/>
      <c r="LNW27" s="23"/>
      <c r="LNX27" s="23"/>
      <c r="LNY27" s="23"/>
      <c r="LNZ27" s="23"/>
      <c r="LOA27" s="23"/>
      <c r="LOB27" s="23"/>
      <c r="LOC27" s="23"/>
      <c r="LOD27" s="23"/>
      <c r="LOE27" s="23"/>
      <c r="LOF27" s="23"/>
      <c r="LOG27" s="23"/>
      <c r="LOH27" s="23"/>
      <c r="LOI27" s="23"/>
      <c r="LOJ27" s="23"/>
      <c r="LOK27" s="23"/>
      <c r="LOL27" s="23"/>
      <c r="LOM27" s="23"/>
      <c r="LON27" s="23"/>
      <c r="LOO27" s="23"/>
      <c r="LOP27" s="23"/>
      <c r="LOQ27" s="23"/>
      <c r="LOR27" s="23"/>
      <c r="LOS27" s="23"/>
      <c r="LOT27" s="23"/>
      <c r="LOU27" s="23"/>
      <c r="LOV27" s="23"/>
      <c r="LOW27" s="23"/>
      <c r="LOX27" s="23"/>
      <c r="LOY27" s="23"/>
      <c r="LOZ27" s="23"/>
      <c r="LPA27" s="23"/>
      <c r="LPB27" s="23"/>
      <c r="LPC27" s="23"/>
      <c r="LPD27" s="23"/>
      <c r="LPE27" s="23"/>
      <c r="LPF27" s="23"/>
      <c r="LPG27" s="23"/>
      <c r="LPH27" s="23"/>
      <c r="LPI27" s="23"/>
      <c r="LPJ27" s="23"/>
      <c r="LPK27" s="23"/>
      <c r="LPL27" s="23"/>
      <c r="LPM27" s="23"/>
      <c r="LPN27" s="23"/>
      <c r="LPO27" s="23"/>
      <c r="LPP27" s="23"/>
      <c r="LPQ27" s="23"/>
      <c r="LPR27" s="23"/>
      <c r="LPS27" s="23"/>
      <c r="LPT27" s="23"/>
      <c r="LPU27" s="23"/>
      <c r="LPV27" s="23"/>
      <c r="LPW27" s="23"/>
      <c r="LPX27" s="23"/>
      <c r="LPY27" s="23"/>
      <c r="LPZ27" s="23"/>
      <c r="LQA27" s="23"/>
      <c r="LQB27" s="23"/>
      <c r="LQC27" s="23"/>
      <c r="LQD27" s="23"/>
      <c r="LQE27" s="23"/>
      <c r="LQF27" s="23"/>
      <c r="LQG27" s="23"/>
      <c r="LQH27" s="23"/>
      <c r="LQI27" s="23"/>
      <c r="LQJ27" s="23"/>
      <c r="LQK27" s="23"/>
      <c r="LQL27" s="23"/>
      <c r="LQM27" s="23"/>
      <c r="LQN27" s="23"/>
      <c r="LQO27" s="23"/>
      <c r="LQP27" s="23"/>
      <c r="LQQ27" s="23"/>
      <c r="LQR27" s="23"/>
      <c r="LQS27" s="23"/>
      <c r="LQT27" s="23"/>
      <c r="LQU27" s="23"/>
      <c r="LQV27" s="23"/>
      <c r="LQW27" s="23"/>
      <c r="LQX27" s="23"/>
      <c r="LQY27" s="23"/>
      <c r="LQZ27" s="23"/>
      <c r="LRA27" s="23"/>
      <c r="LRB27" s="23"/>
      <c r="LRC27" s="23"/>
      <c r="LRD27" s="23"/>
      <c r="LRE27" s="23"/>
      <c r="LRF27" s="23"/>
      <c r="LRG27" s="23"/>
      <c r="LRH27" s="23"/>
      <c r="LRI27" s="23"/>
      <c r="LRJ27" s="23"/>
      <c r="LRK27" s="23"/>
      <c r="LRL27" s="23"/>
      <c r="LRM27" s="23"/>
      <c r="LRN27" s="23"/>
      <c r="LRO27" s="23"/>
      <c r="LRP27" s="23"/>
      <c r="LRQ27" s="23"/>
      <c r="LRR27" s="23"/>
      <c r="LRS27" s="23"/>
      <c r="LRT27" s="23"/>
      <c r="LRU27" s="23"/>
      <c r="LRV27" s="23"/>
      <c r="LRW27" s="23"/>
      <c r="LRX27" s="23"/>
      <c r="LRY27" s="23"/>
      <c r="LRZ27" s="23"/>
      <c r="LSA27" s="23"/>
      <c r="LSB27" s="23"/>
      <c r="LSC27" s="23"/>
      <c r="LSD27" s="23"/>
      <c r="LSE27" s="23"/>
      <c r="LSF27" s="23"/>
      <c r="LSG27" s="23"/>
      <c r="LSH27" s="23"/>
      <c r="LSI27" s="23"/>
      <c r="LSJ27" s="23"/>
      <c r="LSK27" s="23"/>
      <c r="LSL27" s="23"/>
      <c r="LSM27" s="23"/>
      <c r="LSN27" s="23"/>
      <c r="LSO27" s="23"/>
      <c r="LSP27" s="23"/>
      <c r="LSQ27" s="23"/>
      <c r="LSR27" s="23"/>
      <c r="LSS27" s="23"/>
      <c r="LST27" s="23"/>
      <c r="LSU27" s="23"/>
      <c r="LSV27" s="23"/>
      <c r="LSW27" s="23"/>
      <c r="LSX27" s="23"/>
      <c r="LSY27" s="23"/>
      <c r="LSZ27" s="23"/>
      <c r="LTA27" s="23"/>
      <c r="LTB27" s="23"/>
      <c r="LTC27" s="23"/>
      <c r="LTD27" s="23"/>
      <c r="LTE27" s="23"/>
      <c r="LTF27" s="23"/>
      <c r="LTG27" s="23"/>
      <c r="LTH27" s="23"/>
      <c r="LTI27" s="23"/>
      <c r="LTJ27" s="23"/>
      <c r="LTK27" s="23"/>
      <c r="LTL27" s="23"/>
      <c r="LTM27" s="23"/>
      <c r="LTN27" s="23"/>
      <c r="LTO27" s="23"/>
      <c r="LTP27" s="23"/>
      <c r="LTQ27" s="23"/>
      <c r="LTR27" s="23"/>
      <c r="LTS27" s="23"/>
      <c r="LTT27" s="23"/>
      <c r="LTU27" s="23"/>
      <c r="LTV27" s="23"/>
      <c r="LTW27" s="23"/>
      <c r="LTX27" s="23"/>
      <c r="LTY27" s="23"/>
      <c r="LTZ27" s="23"/>
      <c r="LUA27" s="23"/>
      <c r="LUB27" s="23"/>
      <c r="LUC27" s="23"/>
      <c r="LUD27" s="23"/>
      <c r="LUE27" s="23"/>
      <c r="LUF27" s="23"/>
      <c r="LUG27" s="23"/>
      <c r="LUH27" s="23"/>
      <c r="LUI27" s="23"/>
      <c r="LUJ27" s="23"/>
      <c r="LUK27" s="23"/>
      <c r="LUL27" s="23"/>
      <c r="LUM27" s="23"/>
      <c r="LUN27" s="23"/>
      <c r="LUO27" s="23"/>
      <c r="LUP27" s="23"/>
      <c r="LUQ27" s="23"/>
      <c r="LUR27" s="23"/>
      <c r="LUS27" s="23"/>
      <c r="LUT27" s="23"/>
      <c r="LUU27" s="23"/>
      <c r="LUV27" s="23"/>
      <c r="LUW27" s="23"/>
      <c r="LUX27" s="23"/>
      <c r="LUY27" s="23"/>
      <c r="LUZ27" s="23"/>
      <c r="LVA27" s="23"/>
      <c r="LVB27" s="23"/>
      <c r="LVC27" s="23"/>
      <c r="LVD27" s="23"/>
      <c r="LVE27" s="23"/>
      <c r="LVF27" s="23"/>
      <c r="LVG27" s="23"/>
      <c r="LVH27" s="23"/>
      <c r="LVI27" s="23"/>
      <c r="LVJ27" s="23"/>
      <c r="LVK27" s="23"/>
      <c r="LVL27" s="23"/>
      <c r="LVM27" s="23"/>
      <c r="LVN27" s="23"/>
      <c r="LVO27" s="23"/>
      <c r="LVP27" s="23"/>
      <c r="LVQ27" s="23"/>
      <c r="LVR27" s="23"/>
      <c r="LVS27" s="23"/>
      <c r="LVT27" s="23"/>
      <c r="LVU27" s="23"/>
      <c r="LVV27" s="23"/>
      <c r="LVW27" s="23"/>
      <c r="LVX27" s="23"/>
      <c r="LVY27" s="23"/>
      <c r="LVZ27" s="23"/>
      <c r="LWA27" s="23"/>
      <c r="LWB27" s="23"/>
      <c r="LWC27" s="23"/>
      <c r="LWD27" s="23"/>
      <c r="LWE27" s="23"/>
      <c r="LWF27" s="23"/>
      <c r="LWG27" s="23"/>
      <c r="LWH27" s="23"/>
      <c r="LWI27" s="23"/>
      <c r="LWJ27" s="23"/>
      <c r="LWK27" s="23"/>
      <c r="LWL27" s="23"/>
      <c r="LWM27" s="23"/>
      <c r="LWN27" s="23"/>
      <c r="LWO27" s="23"/>
      <c r="LWP27" s="23"/>
      <c r="LWQ27" s="23"/>
      <c r="LWR27" s="23"/>
      <c r="LWS27" s="23"/>
      <c r="LWT27" s="23"/>
      <c r="LWU27" s="23"/>
      <c r="LWV27" s="23"/>
      <c r="LWW27" s="23"/>
      <c r="LWX27" s="23"/>
      <c r="LWY27" s="23"/>
      <c r="LWZ27" s="23"/>
      <c r="LXA27" s="23"/>
      <c r="LXB27" s="23"/>
      <c r="LXC27" s="23"/>
      <c r="LXD27" s="23"/>
      <c r="LXE27" s="23"/>
      <c r="LXF27" s="23"/>
      <c r="LXG27" s="23"/>
      <c r="LXH27" s="23"/>
      <c r="LXI27" s="23"/>
      <c r="LXJ27" s="23"/>
      <c r="LXK27" s="23"/>
      <c r="LXL27" s="23"/>
      <c r="LXM27" s="23"/>
      <c r="LXN27" s="23"/>
      <c r="LXO27" s="23"/>
      <c r="LXP27" s="23"/>
      <c r="LXQ27" s="23"/>
      <c r="LXR27" s="23"/>
      <c r="LXS27" s="23"/>
      <c r="LXT27" s="23"/>
      <c r="LXU27" s="23"/>
      <c r="LXV27" s="23"/>
      <c r="LXW27" s="23"/>
      <c r="LXX27" s="23"/>
      <c r="LXY27" s="23"/>
      <c r="LXZ27" s="23"/>
      <c r="LYA27" s="23"/>
      <c r="LYB27" s="23"/>
      <c r="LYC27" s="23"/>
      <c r="LYD27" s="23"/>
      <c r="LYE27" s="23"/>
      <c r="LYF27" s="23"/>
      <c r="LYG27" s="23"/>
      <c r="LYH27" s="23"/>
      <c r="LYI27" s="23"/>
      <c r="LYJ27" s="23"/>
      <c r="LYK27" s="23"/>
      <c r="LYL27" s="23"/>
      <c r="LYM27" s="23"/>
      <c r="LYN27" s="23"/>
      <c r="LYO27" s="23"/>
      <c r="LYP27" s="23"/>
      <c r="LYQ27" s="23"/>
      <c r="LYR27" s="23"/>
      <c r="LYS27" s="23"/>
      <c r="LYT27" s="23"/>
      <c r="LYU27" s="23"/>
      <c r="LYV27" s="23"/>
      <c r="LYW27" s="23"/>
      <c r="LYX27" s="23"/>
      <c r="LYY27" s="23"/>
      <c r="LYZ27" s="23"/>
      <c r="LZA27" s="23"/>
      <c r="LZB27" s="23"/>
      <c r="LZC27" s="23"/>
      <c r="LZD27" s="23"/>
      <c r="LZE27" s="23"/>
      <c r="LZF27" s="23"/>
      <c r="LZG27" s="23"/>
      <c r="LZH27" s="23"/>
      <c r="LZI27" s="23"/>
      <c r="LZJ27" s="23"/>
      <c r="LZK27" s="23"/>
      <c r="LZL27" s="23"/>
      <c r="LZM27" s="23"/>
      <c r="LZN27" s="23"/>
      <c r="LZO27" s="23"/>
      <c r="LZP27" s="23"/>
      <c r="LZQ27" s="23"/>
      <c r="LZR27" s="23"/>
      <c r="LZS27" s="23"/>
      <c r="LZT27" s="23"/>
      <c r="LZU27" s="23"/>
      <c r="LZV27" s="23"/>
      <c r="LZW27" s="23"/>
      <c r="LZX27" s="23"/>
      <c r="LZY27" s="23"/>
      <c r="LZZ27" s="23"/>
      <c r="MAA27" s="23"/>
      <c r="MAB27" s="23"/>
      <c r="MAC27" s="23"/>
      <c r="MAD27" s="23"/>
      <c r="MAE27" s="23"/>
      <c r="MAF27" s="23"/>
      <c r="MAG27" s="23"/>
      <c r="MAH27" s="23"/>
      <c r="MAI27" s="23"/>
      <c r="MAJ27" s="23"/>
      <c r="MAK27" s="23"/>
      <c r="MAL27" s="23"/>
      <c r="MAM27" s="23"/>
      <c r="MAN27" s="23"/>
      <c r="MAO27" s="23"/>
      <c r="MAP27" s="23"/>
      <c r="MAQ27" s="23"/>
      <c r="MAR27" s="23"/>
      <c r="MAS27" s="23"/>
      <c r="MAT27" s="23"/>
      <c r="MAU27" s="23"/>
      <c r="MAV27" s="23"/>
      <c r="MAW27" s="23"/>
      <c r="MAX27" s="23"/>
      <c r="MAY27" s="23"/>
      <c r="MAZ27" s="23"/>
      <c r="MBA27" s="23"/>
      <c r="MBB27" s="23"/>
      <c r="MBC27" s="23"/>
      <c r="MBD27" s="23"/>
      <c r="MBE27" s="23"/>
      <c r="MBF27" s="23"/>
      <c r="MBG27" s="23"/>
      <c r="MBH27" s="23"/>
      <c r="MBI27" s="23"/>
      <c r="MBJ27" s="23"/>
      <c r="MBK27" s="23"/>
      <c r="MBL27" s="23"/>
      <c r="MBM27" s="23"/>
      <c r="MBN27" s="23"/>
      <c r="MBO27" s="23"/>
      <c r="MBP27" s="23"/>
      <c r="MBQ27" s="23"/>
      <c r="MBR27" s="23"/>
      <c r="MBS27" s="23"/>
      <c r="MBT27" s="23"/>
      <c r="MBU27" s="23"/>
      <c r="MBV27" s="23"/>
      <c r="MBW27" s="23"/>
      <c r="MBX27" s="23"/>
      <c r="MBY27" s="23"/>
      <c r="MBZ27" s="23"/>
      <c r="MCA27" s="23"/>
      <c r="MCB27" s="23"/>
      <c r="MCC27" s="23"/>
      <c r="MCD27" s="23"/>
      <c r="MCE27" s="23"/>
      <c r="MCF27" s="23"/>
      <c r="MCG27" s="23"/>
      <c r="MCH27" s="23"/>
      <c r="MCI27" s="23"/>
      <c r="MCJ27" s="23"/>
      <c r="MCK27" s="23"/>
      <c r="MCL27" s="23"/>
      <c r="MCM27" s="23"/>
      <c r="MCN27" s="23"/>
      <c r="MCO27" s="23"/>
      <c r="MCP27" s="23"/>
      <c r="MCQ27" s="23"/>
      <c r="MCR27" s="23"/>
      <c r="MCS27" s="23"/>
      <c r="MCT27" s="23"/>
      <c r="MCU27" s="23"/>
      <c r="MCV27" s="23"/>
      <c r="MCW27" s="23"/>
      <c r="MCX27" s="23"/>
      <c r="MCY27" s="23"/>
      <c r="MCZ27" s="23"/>
      <c r="MDA27" s="23"/>
      <c r="MDB27" s="23"/>
      <c r="MDC27" s="23"/>
      <c r="MDD27" s="23"/>
      <c r="MDE27" s="23"/>
      <c r="MDF27" s="23"/>
      <c r="MDG27" s="23"/>
      <c r="MDH27" s="23"/>
      <c r="MDI27" s="23"/>
      <c r="MDJ27" s="23"/>
      <c r="MDK27" s="23"/>
      <c r="MDL27" s="23"/>
      <c r="MDM27" s="23"/>
      <c r="MDN27" s="23"/>
      <c r="MDO27" s="23"/>
      <c r="MDP27" s="23"/>
      <c r="MDQ27" s="23"/>
      <c r="MDR27" s="23"/>
      <c r="MDS27" s="23"/>
      <c r="MDT27" s="23"/>
      <c r="MDU27" s="23"/>
      <c r="MDV27" s="23"/>
      <c r="MDW27" s="23"/>
      <c r="MDX27" s="23"/>
      <c r="MDY27" s="23"/>
      <c r="MDZ27" s="23"/>
      <c r="MEA27" s="23"/>
      <c r="MEB27" s="23"/>
      <c r="MEC27" s="23"/>
      <c r="MED27" s="23"/>
      <c r="MEE27" s="23"/>
      <c r="MEF27" s="23"/>
      <c r="MEG27" s="23"/>
      <c r="MEH27" s="23"/>
      <c r="MEI27" s="23"/>
      <c r="MEJ27" s="23"/>
      <c r="MEK27" s="23"/>
      <c r="MEL27" s="23"/>
      <c r="MEM27" s="23"/>
      <c r="MEN27" s="23"/>
      <c r="MEO27" s="23"/>
      <c r="MEP27" s="23"/>
      <c r="MEQ27" s="23"/>
      <c r="MER27" s="23"/>
      <c r="MES27" s="23"/>
      <c r="MET27" s="23"/>
      <c r="MEU27" s="23"/>
      <c r="MEV27" s="23"/>
      <c r="MEW27" s="23"/>
      <c r="MEX27" s="23"/>
      <c r="MEY27" s="23"/>
      <c r="MEZ27" s="23"/>
      <c r="MFA27" s="23"/>
      <c r="MFB27" s="23"/>
      <c r="MFC27" s="23"/>
      <c r="MFD27" s="23"/>
      <c r="MFE27" s="23"/>
      <c r="MFF27" s="23"/>
      <c r="MFG27" s="23"/>
      <c r="MFH27" s="23"/>
      <c r="MFI27" s="23"/>
      <c r="MFJ27" s="23"/>
      <c r="MFK27" s="23"/>
      <c r="MFL27" s="23"/>
      <c r="MFM27" s="23"/>
      <c r="MFN27" s="23"/>
      <c r="MFO27" s="23"/>
      <c r="MFP27" s="23"/>
      <c r="MFQ27" s="23"/>
      <c r="MFR27" s="23"/>
      <c r="MFS27" s="23"/>
      <c r="MFT27" s="23"/>
      <c r="MFU27" s="23"/>
      <c r="MFV27" s="23"/>
      <c r="MFW27" s="23"/>
      <c r="MFX27" s="23"/>
      <c r="MFY27" s="23"/>
      <c r="MFZ27" s="23"/>
      <c r="MGA27" s="23"/>
      <c r="MGB27" s="23"/>
      <c r="MGC27" s="23"/>
      <c r="MGD27" s="23"/>
      <c r="MGE27" s="23"/>
      <c r="MGF27" s="23"/>
      <c r="MGG27" s="23"/>
      <c r="MGH27" s="23"/>
      <c r="MGI27" s="23"/>
      <c r="MGJ27" s="23"/>
      <c r="MGK27" s="23"/>
      <c r="MGL27" s="23"/>
      <c r="MGM27" s="23"/>
      <c r="MGN27" s="23"/>
      <c r="MGO27" s="23"/>
      <c r="MGP27" s="23"/>
      <c r="MGQ27" s="23"/>
      <c r="MGR27" s="23"/>
      <c r="MGS27" s="23"/>
      <c r="MGT27" s="23"/>
      <c r="MGU27" s="23"/>
      <c r="MGV27" s="23"/>
      <c r="MGW27" s="23"/>
      <c r="MGX27" s="23"/>
      <c r="MGY27" s="23"/>
      <c r="MGZ27" s="23"/>
      <c r="MHA27" s="23"/>
      <c r="MHB27" s="23"/>
      <c r="MHC27" s="23"/>
      <c r="MHD27" s="23"/>
      <c r="MHE27" s="23"/>
      <c r="MHF27" s="23"/>
      <c r="MHG27" s="23"/>
      <c r="MHH27" s="23"/>
      <c r="MHI27" s="23"/>
      <c r="MHJ27" s="23"/>
      <c r="MHK27" s="23"/>
      <c r="MHL27" s="23"/>
      <c r="MHM27" s="23"/>
      <c r="MHN27" s="23"/>
      <c r="MHO27" s="23"/>
      <c r="MHP27" s="23"/>
      <c r="MHQ27" s="23"/>
      <c r="MHR27" s="23"/>
      <c r="MHS27" s="23"/>
      <c r="MHT27" s="23"/>
      <c r="MHU27" s="23"/>
      <c r="MHV27" s="23"/>
      <c r="MHW27" s="23"/>
      <c r="MHX27" s="23"/>
      <c r="MHY27" s="23"/>
      <c r="MHZ27" s="23"/>
      <c r="MIA27" s="23"/>
      <c r="MIB27" s="23"/>
      <c r="MIC27" s="23"/>
      <c r="MID27" s="23"/>
      <c r="MIE27" s="23"/>
      <c r="MIF27" s="23"/>
      <c r="MIG27" s="23"/>
      <c r="MIH27" s="23"/>
      <c r="MII27" s="23"/>
      <c r="MIJ27" s="23"/>
      <c r="MIK27" s="23"/>
      <c r="MIL27" s="23"/>
      <c r="MIM27" s="23"/>
      <c r="MIN27" s="23"/>
      <c r="MIO27" s="23"/>
      <c r="MIP27" s="23"/>
      <c r="MIQ27" s="23"/>
      <c r="MIR27" s="23"/>
      <c r="MIS27" s="23"/>
      <c r="MIT27" s="23"/>
      <c r="MIU27" s="23"/>
      <c r="MIV27" s="23"/>
      <c r="MIW27" s="23"/>
      <c r="MIX27" s="23"/>
      <c r="MIY27" s="23"/>
      <c r="MIZ27" s="23"/>
      <c r="MJA27" s="23"/>
      <c r="MJB27" s="23"/>
      <c r="MJC27" s="23"/>
      <c r="MJD27" s="23"/>
      <c r="MJE27" s="23"/>
      <c r="MJF27" s="23"/>
      <c r="MJG27" s="23"/>
      <c r="MJH27" s="23"/>
      <c r="MJI27" s="23"/>
      <c r="MJJ27" s="23"/>
      <c r="MJK27" s="23"/>
      <c r="MJL27" s="23"/>
      <c r="MJM27" s="23"/>
      <c r="MJN27" s="23"/>
      <c r="MJO27" s="23"/>
      <c r="MJP27" s="23"/>
      <c r="MJQ27" s="23"/>
      <c r="MJR27" s="23"/>
      <c r="MJS27" s="23"/>
      <c r="MJT27" s="23"/>
      <c r="MJU27" s="23"/>
      <c r="MJV27" s="23"/>
      <c r="MJW27" s="23"/>
      <c r="MJX27" s="23"/>
      <c r="MJY27" s="23"/>
      <c r="MJZ27" s="23"/>
      <c r="MKA27" s="23"/>
      <c r="MKB27" s="23"/>
      <c r="MKC27" s="23"/>
      <c r="MKD27" s="23"/>
      <c r="MKE27" s="23"/>
      <c r="MKF27" s="23"/>
      <c r="MKG27" s="23"/>
      <c r="MKH27" s="23"/>
      <c r="MKI27" s="23"/>
      <c r="MKJ27" s="23"/>
      <c r="MKK27" s="23"/>
      <c r="MKL27" s="23"/>
      <c r="MKM27" s="23"/>
      <c r="MKN27" s="23"/>
      <c r="MKO27" s="23"/>
      <c r="MKP27" s="23"/>
      <c r="MKQ27" s="23"/>
      <c r="MKR27" s="23"/>
      <c r="MKS27" s="23"/>
      <c r="MKT27" s="23"/>
      <c r="MKU27" s="23"/>
      <c r="MKV27" s="23"/>
      <c r="MKW27" s="23"/>
      <c r="MKX27" s="23"/>
      <c r="MKY27" s="23"/>
      <c r="MKZ27" s="23"/>
      <c r="MLA27" s="23"/>
      <c r="MLB27" s="23"/>
      <c r="MLC27" s="23"/>
      <c r="MLD27" s="23"/>
      <c r="MLE27" s="23"/>
      <c r="MLF27" s="23"/>
      <c r="MLG27" s="23"/>
      <c r="MLH27" s="23"/>
      <c r="MLI27" s="23"/>
      <c r="MLJ27" s="23"/>
      <c r="MLK27" s="23"/>
      <c r="MLL27" s="23"/>
      <c r="MLM27" s="23"/>
      <c r="MLN27" s="23"/>
      <c r="MLO27" s="23"/>
      <c r="MLP27" s="23"/>
      <c r="MLQ27" s="23"/>
      <c r="MLR27" s="23"/>
      <c r="MLS27" s="23"/>
      <c r="MLT27" s="23"/>
      <c r="MLU27" s="23"/>
      <c r="MLV27" s="23"/>
      <c r="MLW27" s="23"/>
      <c r="MLX27" s="23"/>
      <c r="MLY27" s="23"/>
      <c r="MLZ27" s="23"/>
      <c r="MMA27" s="23"/>
      <c r="MMB27" s="23"/>
      <c r="MMC27" s="23"/>
      <c r="MMD27" s="23"/>
      <c r="MME27" s="23"/>
      <c r="MMF27" s="23"/>
      <c r="MMG27" s="23"/>
      <c r="MMH27" s="23"/>
      <c r="MMI27" s="23"/>
      <c r="MMJ27" s="23"/>
      <c r="MMK27" s="23"/>
      <c r="MML27" s="23"/>
      <c r="MMM27" s="23"/>
      <c r="MMN27" s="23"/>
      <c r="MMO27" s="23"/>
      <c r="MMP27" s="23"/>
      <c r="MMQ27" s="23"/>
      <c r="MMR27" s="23"/>
      <c r="MMS27" s="23"/>
      <c r="MMT27" s="23"/>
      <c r="MMU27" s="23"/>
      <c r="MMV27" s="23"/>
      <c r="MMW27" s="23"/>
      <c r="MMX27" s="23"/>
      <c r="MMY27" s="23"/>
      <c r="MMZ27" s="23"/>
      <c r="MNA27" s="23"/>
      <c r="MNB27" s="23"/>
      <c r="MNC27" s="23"/>
      <c r="MND27" s="23"/>
      <c r="MNE27" s="23"/>
      <c r="MNF27" s="23"/>
      <c r="MNG27" s="23"/>
      <c r="MNH27" s="23"/>
      <c r="MNI27" s="23"/>
      <c r="MNJ27" s="23"/>
      <c r="MNK27" s="23"/>
      <c r="MNL27" s="23"/>
      <c r="MNM27" s="23"/>
      <c r="MNN27" s="23"/>
      <c r="MNO27" s="23"/>
      <c r="MNP27" s="23"/>
      <c r="MNQ27" s="23"/>
      <c r="MNR27" s="23"/>
      <c r="MNS27" s="23"/>
      <c r="MNT27" s="23"/>
      <c r="MNU27" s="23"/>
      <c r="MNV27" s="23"/>
      <c r="MNW27" s="23"/>
      <c r="MNX27" s="23"/>
      <c r="MNY27" s="23"/>
      <c r="MNZ27" s="23"/>
      <c r="MOA27" s="23"/>
      <c r="MOB27" s="23"/>
      <c r="MOC27" s="23"/>
      <c r="MOD27" s="23"/>
      <c r="MOE27" s="23"/>
      <c r="MOF27" s="23"/>
      <c r="MOG27" s="23"/>
      <c r="MOH27" s="23"/>
      <c r="MOI27" s="23"/>
      <c r="MOJ27" s="23"/>
      <c r="MOK27" s="23"/>
      <c r="MOL27" s="23"/>
      <c r="MOM27" s="23"/>
      <c r="MON27" s="23"/>
      <c r="MOO27" s="23"/>
      <c r="MOP27" s="23"/>
      <c r="MOQ27" s="23"/>
      <c r="MOR27" s="23"/>
      <c r="MOS27" s="23"/>
      <c r="MOT27" s="23"/>
      <c r="MOU27" s="23"/>
      <c r="MOV27" s="23"/>
      <c r="MOW27" s="23"/>
      <c r="MOX27" s="23"/>
      <c r="MOY27" s="23"/>
      <c r="MOZ27" s="23"/>
      <c r="MPA27" s="23"/>
      <c r="MPB27" s="23"/>
      <c r="MPC27" s="23"/>
      <c r="MPD27" s="23"/>
      <c r="MPE27" s="23"/>
      <c r="MPF27" s="23"/>
      <c r="MPG27" s="23"/>
      <c r="MPH27" s="23"/>
      <c r="MPI27" s="23"/>
      <c r="MPJ27" s="23"/>
      <c r="MPK27" s="23"/>
      <c r="MPL27" s="23"/>
      <c r="MPM27" s="23"/>
      <c r="MPN27" s="23"/>
      <c r="MPO27" s="23"/>
      <c r="MPP27" s="23"/>
      <c r="MPQ27" s="23"/>
      <c r="MPR27" s="23"/>
      <c r="MPS27" s="23"/>
      <c r="MPT27" s="23"/>
      <c r="MPU27" s="23"/>
      <c r="MPV27" s="23"/>
      <c r="MPW27" s="23"/>
      <c r="MPX27" s="23"/>
      <c r="MPY27" s="23"/>
      <c r="MPZ27" s="23"/>
      <c r="MQA27" s="23"/>
      <c r="MQB27" s="23"/>
      <c r="MQC27" s="23"/>
      <c r="MQD27" s="23"/>
      <c r="MQE27" s="23"/>
      <c r="MQF27" s="23"/>
      <c r="MQG27" s="23"/>
      <c r="MQH27" s="23"/>
      <c r="MQI27" s="23"/>
      <c r="MQJ27" s="23"/>
      <c r="MQK27" s="23"/>
      <c r="MQL27" s="23"/>
      <c r="MQM27" s="23"/>
      <c r="MQN27" s="23"/>
      <c r="MQO27" s="23"/>
      <c r="MQP27" s="23"/>
      <c r="MQQ27" s="23"/>
      <c r="MQR27" s="23"/>
      <c r="MQS27" s="23"/>
      <c r="MQT27" s="23"/>
      <c r="MQU27" s="23"/>
      <c r="MQV27" s="23"/>
      <c r="MQW27" s="23"/>
      <c r="MQX27" s="23"/>
      <c r="MQY27" s="23"/>
      <c r="MQZ27" s="23"/>
      <c r="MRA27" s="23"/>
      <c r="MRB27" s="23"/>
      <c r="MRC27" s="23"/>
      <c r="MRD27" s="23"/>
      <c r="MRE27" s="23"/>
      <c r="MRF27" s="23"/>
      <c r="MRG27" s="23"/>
      <c r="MRH27" s="23"/>
      <c r="MRI27" s="23"/>
      <c r="MRJ27" s="23"/>
      <c r="MRK27" s="23"/>
      <c r="MRL27" s="23"/>
      <c r="MRM27" s="23"/>
      <c r="MRN27" s="23"/>
      <c r="MRO27" s="23"/>
      <c r="MRP27" s="23"/>
      <c r="MRQ27" s="23"/>
      <c r="MRR27" s="23"/>
      <c r="MRS27" s="23"/>
      <c r="MRT27" s="23"/>
      <c r="MRU27" s="23"/>
      <c r="MRV27" s="23"/>
      <c r="MRW27" s="23"/>
      <c r="MRX27" s="23"/>
      <c r="MRY27" s="23"/>
      <c r="MRZ27" s="23"/>
      <c r="MSA27" s="23"/>
      <c r="MSB27" s="23"/>
      <c r="MSC27" s="23"/>
      <c r="MSD27" s="23"/>
      <c r="MSE27" s="23"/>
      <c r="MSF27" s="23"/>
      <c r="MSG27" s="23"/>
      <c r="MSH27" s="23"/>
      <c r="MSI27" s="23"/>
      <c r="MSJ27" s="23"/>
      <c r="MSK27" s="23"/>
      <c r="MSL27" s="23"/>
      <c r="MSM27" s="23"/>
      <c r="MSN27" s="23"/>
      <c r="MSO27" s="23"/>
      <c r="MSP27" s="23"/>
      <c r="MSQ27" s="23"/>
      <c r="MSR27" s="23"/>
      <c r="MSS27" s="23"/>
      <c r="MST27" s="23"/>
      <c r="MSU27" s="23"/>
      <c r="MSV27" s="23"/>
      <c r="MSW27" s="23"/>
      <c r="MSX27" s="23"/>
      <c r="MSY27" s="23"/>
      <c r="MSZ27" s="23"/>
      <c r="MTA27" s="23"/>
      <c r="MTB27" s="23"/>
      <c r="MTC27" s="23"/>
      <c r="MTD27" s="23"/>
      <c r="MTE27" s="23"/>
      <c r="MTF27" s="23"/>
      <c r="MTG27" s="23"/>
      <c r="MTH27" s="23"/>
      <c r="MTI27" s="23"/>
      <c r="MTJ27" s="23"/>
      <c r="MTK27" s="23"/>
      <c r="MTL27" s="23"/>
      <c r="MTM27" s="23"/>
      <c r="MTN27" s="23"/>
      <c r="MTO27" s="23"/>
      <c r="MTP27" s="23"/>
      <c r="MTQ27" s="23"/>
      <c r="MTR27" s="23"/>
      <c r="MTS27" s="23"/>
      <c r="MTT27" s="23"/>
      <c r="MTU27" s="23"/>
      <c r="MTV27" s="23"/>
      <c r="MTW27" s="23"/>
      <c r="MTX27" s="23"/>
      <c r="MTY27" s="23"/>
      <c r="MTZ27" s="23"/>
      <c r="MUA27" s="23"/>
      <c r="MUB27" s="23"/>
      <c r="MUC27" s="23"/>
      <c r="MUD27" s="23"/>
      <c r="MUE27" s="23"/>
      <c r="MUF27" s="23"/>
      <c r="MUG27" s="23"/>
      <c r="MUH27" s="23"/>
      <c r="MUI27" s="23"/>
      <c r="MUJ27" s="23"/>
      <c r="MUK27" s="23"/>
      <c r="MUL27" s="23"/>
      <c r="MUM27" s="23"/>
      <c r="MUN27" s="23"/>
      <c r="MUO27" s="23"/>
      <c r="MUP27" s="23"/>
      <c r="MUQ27" s="23"/>
      <c r="MUR27" s="23"/>
      <c r="MUS27" s="23"/>
      <c r="MUT27" s="23"/>
      <c r="MUU27" s="23"/>
      <c r="MUV27" s="23"/>
      <c r="MUW27" s="23"/>
      <c r="MUX27" s="23"/>
      <c r="MUY27" s="23"/>
      <c r="MUZ27" s="23"/>
      <c r="MVA27" s="23"/>
      <c r="MVB27" s="23"/>
      <c r="MVC27" s="23"/>
      <c r="MVD27" s="23"/>
      <c r="MVE27" s="23"/>
      <c r="MVF27" s="23"/>
      <c r="MVG27" s="23"/>
      <c r="MVH27" s="23"/>
      <c r="MVI27" s="23"/>
      <c r="MVJ27" s="23"/>
      <c r="MVK27" s="23"/>
      <c r="MVL27" s="23"/>
      <c r="MVM27" s="23"/>
      <c r="MVN27" s="23"/>
      <c r="MVO27" s="23"/>
      <c r="MVP27" s="23"/>
      <c r="MVQ27" s="23"/>
      <c r="MVR27" s="23"/>
      <c r="MVS27" s="23"/>
      <c r="MVT27" s="23"/>
      <c r="MVU27" s="23"/>
      <c r="MVV27" s="23"/>
      <c r="MVW27" s="23"/>
      <c r="MVX27" s="23"/>
      <c r="MVY27" s="23"/>
      <c r="MVZ27" s="23"/>
      <c r="MWA27" s="23"/>
      <c r="MWB27" s="23"/>
      <c r="MWC27" s="23"/>
      <c r="MWD27" s="23"/>
      <c r="MWE27" s="23"/>
      <c r="MWF27" s="23"/>
      <c r="MWG27" s="23"/>
      <c r="MWH27" s="23"/>
      <c r="MWI27" s="23"/>
      <c r="MWJ27" s="23"/>
      <c r="MWK27" s="23"/>
      <c r="MWL27" s="23"/>
      <c r="MWM27" s="23"/>
      <c r="MWN27" s="23"/>
      <c r="MWO27" s="23"/>
      <c r="MWP27" s="23"/>
      <c r="MWQ27" s="23"/>
      <c r="MWR27" s="23"/>
      <c r="MWS27" s="23"/>
      <c r="MWT27" s="23"/>
      <c r="MWU27" s="23"/>
      <c r="MWV27" s="23"/>
      <c r="MWW27" s="23"/>
      <c r="MWX27" s="23"/>
      <c r="MWY27" s="23"/>
      <c r="MWZ27" s="23"/>
      <c r="MXA27" s="23"/>
      <c r="MXB27" s="23"/>
      <c r="MXC27" s="23"/>
      <c r="MXD27" s="23"/>
      <c r="MXE27" s="23"/>
      <c r="MXF27" s="23"/>
      <c r="MXG27" s="23"/>
      <c r="MXH27" s="23"/>
      <c r="MXI27" s="23"/>
      <c r="MXJ27" s="23"/>
      <c r="MXK27" s="23"/>
      <c r="MXL27" s="23"/>
      <c r="MXM27" s="23"/>
      <c r="MXN27" s="23"/>
      <c r="MXO27" s="23"/>
      <c r="MXP27" s="23"/>
      <c r="MXQ27" s="23"/>
      <c r="MXR27" s="23"/>
      <c r="MXS27" s="23"/>
      <c r="MXT27" s="23"/>
      <c r="MXU27" s="23"/>
      <c r="MXV27" s="23"/>
      <c r="MXW27" s="23"/>
      <c r="MXX27" s="23"/>
      <c r="MXY27" s="23"/>
      <c r="MXZ27" s="23"/>
      <c r="MYA27" s="23"/>
      <c r="MYB27" s="23"/>
      <c r="MYC27" s="23"/>
      <c r="MYD27" s="23"/>
      <c r="MYE27" s="23"/>
      <c r="MYF27" s="23"/>
      <c r="MYG27" s="23"/>
      <c r="MYH27" s="23"/>
      <c r="MYI27" s="23"/>
      <c r="MYJ27" s="23"/>
      <c r="MYK27" s="23"/>
      <c r="MYL27" s="23"/>
      <c r="MYM27" s="23"/>
      <c r="MYN27" s="23"/>
      <c r="MYO27" s="23"/>
      <c r="MYP27" s="23"/>
      <c r="MYQ27" s="23"/>
      <c r="MYR27" s="23"/>
      <c r="MYS27" s="23"/>
      <c r="MYT27" s="23"/>
      <c r="MYU27" s="23"/>
      <c r="MYV27" s="23"/>
      <c r="MYW27" s="23"/>
      <c r="MYX27" s="23"/>
      <c r="MYY27" s="23"/>
      <c r="MYZ27" s="23"/>
      <c r="MZA27" s="23"/>
      <c r="MZB27" s="23"/>
      <c r="MZC27" s="23"/>
      <c r="MZD27" s="23"/>
      <c r="MZE27" s="23"/>
      <c r="MZF27" s="23"/>
      <c r="MZG27" s="23"/>
      <c r="MZH27" s="23"/>
      <c r="MZI27" s="23"/>
      <c r="MZJ27" s="23"/>
      <c r="MZK27" s="23"/>
      <c r="MZL27" s="23"/>
      <c r="MZM27" s="23"/>
      <c r="MZN27" s="23"/>
      <c r="MZO27" s="23"/>
      <c r="MZP27" s="23"/>
      <c r="MZQ27" s="23"/>
      <c r="MZR27" s="23"/>
      <c r="MZS27" s="23"/>
      <c r="MZT27" s="23"/>
      <c r="MZU27" s="23"/>
      <c r="MZV27" s="23"/>
      <c r="MZW27" s="23"/>
      <c r="MZX27" s="23"/>
      <c r="MZY27" s="23"/>
      <c r="MZZ27" s="23"/>
      <c r="NAA27" s="23"/>
      <c r="NAB27" s="23"/>
      <c r="NAC27" s="23"/>
      <c r="NAD27" s="23"/>
      <c r="NAE27" s="23"/>
      <c r="NAF27" s="23"/>
      <c r="NAG27" s="23"/>
      <c r="NAH27" s="23"/>
      <c r="NAI27" s="23"/>
      <c r="NAJ27" s="23"/>
      <c r="NAK27" s="23"/>
      <c r="NAL27" s="23"/>
      <c r="NAM27" s="23"/>
      <c r="NAN27" s="23"/>
      <c r="NAO27" s="23"/>
      <c r="NAP27" s="23"/>
      <c r="NAQ27" s="23"/>
      <c r="NAR27" s="23"/>
      <c r="NAS27" s="23"/>
      <c r="NAT27" s="23"/>
      <c r="NAU27" s="23"/>
      <c r="NAV27" s="23"/>
      <c r="NAW27" s="23"/>
      <c r="NAX27" s="23"/>
      <c r="NAY27" s="23"/>
      <c r="NAZ27" s="23"/>
      <c r="NBA27" s="23"/>
      <c r="NBB27" s="23"/>
      <c r="NBC27" s="23"/>
      <c r="NBD27" s="23"/>
      <c r="NBE27" s="23"/>
      <c r="NBF27" s="23"/>
      <c r="NBG27" s="23"/>
      <c r="NBH27" s="23"/>
      <c r="NBI27" s="23"/>
      <c r="NBJ27" s="23"/>
      <c r="NBK27" s="23"/>
      <c r="NBL27" s="23"/>
      <c r="NBM27" s="23"/>
      <c r="NBN27" s="23"/>
      <c r="NBO27" s="23"/>
      <c r="NBP27" s="23"/>
      <c r="NBQ27" s="23"/>
      <c r="NBR27" s="23"/>
      <c r="NBS27" s="23"/>
      <c r="NBT27" s="23"/>
      <c r="NBU27" s="23"/>
      <c r="NBV27" s="23"/>
      <c r="NBW27" s="23"/>
      <c r="NBX27" s="23"/>
      <c r="NBY27" s="23"/>
      <c r="NBZ27" s="23"/>
      <c r="NCA27" s="23"/>
      <c r="NCB27" s="23"/>
      <c r="NCC27" s="23"/>
      <c r="NCD27" s="23"/>
      <c r="NCE27" s="23"/>
      <c r="NCF27" s="23"/>
      <c r="NCG27" s="23"/>
      <c r="NCH27" s="23"/>
      <c r="NCI27" s="23"/>
      <c r="NCJ27" s="23"/>
      <c r="NCK27" s="23"/>
      <c r="NCL27" s="23"/>
      <c r="NCM27" s="23"/>
      <c r="NCN27" s="23"/>
      <c r="NCO27" s="23"/>
      <c r="NCP27" s="23"/>
      <c r="NCQ27" s="23"/>
      <c r="NCR27" s="23"/>
      <c r="NCS27" s="23"/>
      <c r="NCT27" s="23"/>
      <c r="NCU27" s="23"/>
      <c r="NCV27" s="23"/>
      <c r="NCW27" s="23"/>
      <c r="NCX27" s="23"/>
      <c r="NCY27" s="23"/>
      <c r="NCZ27" s="23"/>
      <c r="NDA27" s="23"/>
      <c r="NDB27" s="23"/>
      <c r="NDC27" s="23"/>
      <c r="NDD27" s="23"/>
      <c r="NDE27" s="23"/>
      <c r="NDF27" s="23"/>
      <c r="NDG27" s="23"/>
      <c r="NDH27" s="23"/>
      <c r="NDI27" s="23"/>
      <c r="NDJ27" s="23"/>
      <c r="NDK27" s="23"/>
      <c r="NDL27" s="23"/>
      <c r="NDM27" s="23"/>
      <c r="NDN27" s="23"/>
      <c r="NDO27" s="23"/>
      <c r="NDP27" s="23"/>
      <c r="NDQ27" s="23"/>
      <c r="NDR27" s="23"/>
      <c r="NDS27" s="23"/>
      <c r="NDT27" s="23"/>
      <c r="NDU27" s="23"/>
      <c r="NDV27" s="23"/>
      <c r="NDW27" s="23"/>
      <c r="NDX27" s="23"/>
      <c r="NDY27" s="23"/>
      <c r="NDZ27" s="23"/>
      <c r="NEA27" s="23"/>
      <c r="NEB27" s="23"/>
      <c r="NEC27" s="23"/>
      <c r="NED27" s="23"/>
      <c r="NEE27" s="23"/>
      <c r="NEF27" s="23"/>
      <c r="NEG27" s="23"/>
      <c r="NEH27" s="23"/>
      <c r="NEI27" s="23"/>
      <c r="NEJ27" s="23"/>
      <c r="NEK27" s="23"/>
      <c r="NEL27" s="23"/>
      <c r="NEM27" s="23"/>
      <c r="NEN27" s="23"/>
      <c r="NEO27" s="23"/>
      <c r="NEP27" s="23"/>
      <c r="NEQ27" s="23"/>
      <c r="NER27" s="23"/>
      <c r="NES27" s="23"/>
      <c r="NET27" s="23"/>
      <c r="NEU27" s="23"/>
      <c r="NEV27" s="23"/>
      <c r="NEW27" s="23"/>
      <c r="NEX27" s="23"/>
      <c r="NEY27" s="23"/>
      <c r="NEZ27" s="23"/>
      <c r="NFA27" s="23"/>
      <c r="NFB27" s="23"/>
      <c r="NFC27" s="23"/>
      <c r="NFD27" s="23"/>
      <c r="NFE27" s="23"/>
      <c r="NFF27" s="23"/>
      <c r="NFG27" s="23"/>
      <c r="NFH27" s="23"/>
      <c r="NFI27" s="23"/>
      <c r="NFJ27" s="23"/>
      <c r="NFK27" s="23"/>
      <c r="NFL27" s="23"/>
      <c r="NFM27" s="23"/>
      <c r="NFN27" s="23"/>
      <c r="NFO27" s="23"/>
      <c r="NFP27" s="23"/>
      <c r="NFQ27" s="23"/>
      <c r="NFR27" s="23"/>
      <c r="NFS27" s="23"/>
      <c r="NFT27" s="23"/>
      <c r="NFU27" s="23"/>
      <c r="NFV27" s="23"/>
      <c r="NFW27" s="23"/>
      <c r="NFX27" s="23"/>
      <c r="NFY27" s="23"/>
      <c r="NFZ27" s="23"/>
      <c r="NGA27" s="23"/>
      <c r="NGB27" s="23"/>
      <c r="NGC27" s="23"/>
      <c r="NGD27" s="23"/>
      <c r="NGE27" s="23"/>
      <c r="NGF27" s="23"/>
      <c r="NGG27" s="23"/>
      <c r="NGH27" s="23"/>
      <c r="NGI27" s="23"/>
      <c r="NGJ27" s="23"/>
      <c r="NGK27" s="23"/>
      <c r="NGL27" s="23"/>
      <c r="NGM27" s="23"/>
      <c r="NGN27" s="23"/>
      <c r="NGO27" s="23"/>
      <c r="NGP27" s="23"/>
      <c r="NGQ27" s="23"/>
      <c r="NGR27" s="23"/>
      <c r="NGS27" s="23"/>
      <c r="NGT27" s="23"/>
      <c r="NGU27" s="23"/>
      <c r="NGV27" s="23"/>
      <c r="NGW27" s="23"/>
      <c r="NGX27" s="23"/>
      <c r="NGY27" s="23"/>
      <c r="NGZ27" s="23"/>
      <c r="NHA27" s="23"/>
      <c r="NHB27" s="23"/>
      <c r="NHC27" s="23"/>
      <c r="NHD27" s="23"/>
      <c r="NHE27" s="23"/>
      <c r="NHF27" s="23"/>
      <c r="NHG27" s="23"/>
      <c r="NHH27" s="23"/>
      <c r="NHI27" s="23"/>
      <c r="NHJ27" s="23"/>
      <c r="NHK27" s="23"/>
      <c r="NHL27" s="23"/>
      <c r="NHM27" s="23"/>
      <c r="NHN27" s="23"/>
      <c r="NHO27" s="23"/>
      <c r="NHP27" s="23"/>
      <c r="NHQ27" s="23"/>
      <c r="NHR27" s="23"/>
      <c r="NHS27" s="23"/>
      <c r="NHT27" s="23"/>
      <c r="NHU27" s="23"/>
      <c r="NHV27" s="23"/>
      <c r="NHW27" s="23"/>
      <c r="NHX27" s="23"/>
      <c r="NHY27" s="23"/>
      <c r="NHZ27" s="23"/>
      <c r="NIA27" s="23"/>
      <c r="NIB27" s="23"/>
      <c r="NIC27" s="23"/>
      <c r="NID27" s="23"/>
      <c r="NIE27" s="23"/>
      <c r="NIF27" s="23"/>
      <c r="NIG27" s="23"/>
      <c r="NIH27" s="23"/>
      <c r="NII27" s="23"/>
      <c r="NIJ27" s="23"/>
      <c r="NIK27" s="23"/>
      <c r="NIL27" s="23"/>
      <c r="NIM27" s="23"/>
      <c r="NIN27" s="23"/>
      <c r="NIO27" s="23"/>
      <c r="NIP27" s="23"/>
      <c r="NIQ27" s="23"/>
      <c r="NIR27" s="23"/>
      <c r="NIS27" s="23"/>
      <c r="NIT27" s="23"/>
      <c r="NIU27" s="23"/>
      <c r="NIV27" s="23"/>
      <c r="NIW27" s="23"/>
      <c r="NIX27" s="23"/>
      <c r="NIY27" s="23"/>
      <c r="NIZ27" s="23"/>
      <c r="NJA27" s="23"/>
      <c r="NJB27" s="23"/>
      <c r="NJC27" s="23"/>
      <c r="NJD27" s="23"/>
      <c r="NJE27" s="23"/>
      <c r="NJF27" s="23"/>
      <c r="NJG27" s="23"/>
      <c r="NJH27" s="23"/>
      <c r="NJI27" s="23"/>
      <c r="NJJ27" s="23"/>
      <c r="NJK27" s="23"/>
      <c r="NJL27" s="23"/>
      <c r="NJM27" s="23"/>
      <c r="NJN27" s="23"/>
      <c r="NJO27" s="23"/>
      <c r="NJP27" s="23"/>
      <c r="NJQ27" s="23"/>
      <c r="NJR27" s="23"/>
      <c r="NJS27" s="23"/>
      <c r="NJT27" s="23"/>
      <c r="NJU27" s="23"/>
      <c r="NJV27" s="23"/>
      <c r="NJW27" s="23"/>
      <c r="NJX27" s="23"/>
      <c r="NJY27" s="23"/>
      <c r="NJZ27" s="23"/>
      <c r="NKA27" s="23"/>
      <c r="NKB27" s="23"/>
      <c r="NKC27" s="23"/>
      <c r="NKD27" s="23"/>
      <c r="NKE27" s="23"/>
      <c r="NKF27" s="23"/>
      <c r="NKG27" s="23"/>
      <c r="NKH27" s="23"/>
      <c r="NKI27" s="23"/>
      <c r="NKJ27" s="23"/>
      <c r="NKK27" s="23"/>
      <c r="NKL27" s="23"/>
      <c r="NKM27" s="23"/>
      <c r="NKN27" s="23"/>
      <c r="NKO27" s="23"/>
      <c r="NKP27" s="23"/>
      <c r="NKQ27" s="23"/>
      <c r="NKR27" s="23"/>
      <c r="NKS27" s="23"/>
      <c r="NKT27" s="23"/>
      <c r="NKU27" s="23"/>
      <c r="NKV27" s="23"/>
      <c r="NKW27" s="23"/>
      <c r="NKX27" s="23"/>
      <c r="NKY27" s="23"/>
      <c r="NKZ27" s="23"/>
      <c r="NLA27" s="23"/>
      <c r="NLB27" s="23"/>
      <c r="NLC27" s="23"/>
      <c r="NLD27" s="23"/>
      <c r="NLE27" s="23"/>
      <c r="NLF27" s="23"/>
      <c r="NLG27" s="23"/>
      <c r="NLH27" s="23"/>
      <c r="NLI27" s="23"/>
      <c r="NLJ27" s="23"/>
      <c r="NLK27" s="23"/>
      <c r="NLL27" s="23"/>
      <c r="NLM27" s="23"/>
      <c r="NLN27" s="23"/>
      <c r="NLO27" s="23"/>
      <c r="NLP27" s="23"/>
      <c r="NLQ27" s="23"/>
      <c r="NLR27" s="23"/>
      <c r="NLS27" s="23"/>
      <c r="NLT27" s="23"/>
      <c r="NLU27" s="23"/>
      <c r="NLV27" s="23"/>
      <c r="NLW27" s="23"/>
      <c r="NLX27" s="23"/>
      <c r="NLY27" s="23"/>
      <c r="NLZ27" s="23"/>
      <c r="NMA27" s="23"/>
      <c r="NMB27" s="23"/>
      <c r="NMC27" s="23"/>
      <c r="NMD27" s="23"/>
      <c r="NME27" s="23"/>
      <c r="NMF27" s="23"/>
      <c r="NMG27" s="23"/>
      <c r="NMH27" s="23"/>
      <c r="NMI27" s="23"/>
      <c r="NMJ27" s="23"/>
      <c r="NMK27" s="23"/>
      <c r="NML27" s="23"/>
      <c r="NMM27" s="23"/>
      <c r="NMN27" s="23"/>
      <c r="NMO27" s="23"/>
      <c r="NMP27" s="23"/>
      <c r="NMQ27" s="23"/>
      <c r="NMR27" s="23"/>
      <c r="NMS27" s="23"/>
      <c r="NMT27" s="23"/>
      <c r="NMU27" s="23"/>
      <c r="NMV27" s="23"/>
      <c r="NMW27" s="23"/>
      <c r="NMX27" s="23"/>
      <c r="NMY27" s="23"/>
      <c r="NMZ27" s="23"/>
      <c r="NNA27" s="23"/>
      <c r="NNB27" s="23"/>
      <c r="NNC27" s="23"/>
      <c r="NND27" s="23"/>
      <c r="NNE27" s="23"/>
      <c r="NNF27" s="23"/>
      <c r="NNG27" s="23"/>
      <c r="NNH27" s="23"/>
      <c r="NNI27" s="23"/>
      <c r="NNJ27" s="23"/>
      <c r="NNK27" s="23"/>
      <c r="NNL27" s="23"/>
      <c r="NNM27" s="23"/>
      <c r="NNN27" s="23"/>
      <c r="NNO27" s="23"/>
      <c r="NNP27" s="23"/>
      <c r="NNQ27" s="23"/>
      <c r="NNR27" s="23"/>
      <c r="NNS27" s="23"/>
      <c r="NNT27" s="23"/>
      <c r="NNU27" s="23"/>
      <c r="NNV27" s="23"/>
      <c r="NNW27" s="23"/>
      <c r="NNX27" s="23"/>
      <c r="NNY27" s="23"/>
      <c r="NNZ27" s="23"/>
      <c r="NOA27" s="23"/>
      <c r="NOB27" s="23"/>
      <c r="NOC27" s="23"/>
      <c r="NOD27" s="23"/>
      <c r="NOE27" s="23"/>
      <c r="NOF27" s="23"/>
      <c r="NOG27" s="23"/>
      <c r="NOH27" s="23"/>
      <c r="NOI27" s="23"/>
      <c r="NOJ27" s="23"/>
      <c r="NOK27" s="23"/>
      <c r="NOL27" s="23"/>
      <c r="NOM27" s="23"/>
      <c r="NON27" s="23"/>
      <c r="NOO27" s="23"/>
      <c r="NOP27" s="23"/>
      <c r="NOQ27" s="23"/>
      <c r="NOR27" s="23"/>
      <c r="NOS27" s="23"/>
      <c r="NOT27" s="23"/>
      <c r="NOU27" s="23"/>
      <c r="NOV27" s="23"/>
      <c r="NOW27" s="23"/>
      <c r="NOX27" s="23"/>
      <c r="NOY27" s="23"/>
      <c r="NOZ27" s="23"/>
      <c r="NPA27" s="23"/>
      <c r="NPB27" s="23"/>
      <c r="NPC27" s="23"/>
      <c r="NPD27" s="23"/>
      <c r="NPE27" s="23"/>
      <c r="NPF27" s="23"/>
      <c r="NPG27" s="23"/>
      <c r="NPH27" s="23"/>
      <c r="NPI27" s="23"/>
      <c r="NPJ27" s="23"/>
      <c r="NPK27" s="23"/>
      <c r="NPL27" s="23"/>
      <c r="NPM27" s="23"/>
      <c r="NPN27" s="23"/>
      <c r="NPO27" s="23"/>
      <c r="NPP27" s="23"/>
      <c r="NPQ27" s="23"/>
      <c r="NPR27" s="23"/>
      <c r="NPS27" s="23"/>
      <c r="NPT27" s="23"/>
      <c r="NPU27" s="23"/>
      <c r="NPV27" s="23"/>
      <c r="NPW27" s="23"/>
      <c r="NPX27" s="23"/>
      <c r="NPY27" s="23"/>
      <c r="NPZ27" s="23"/>
      <c r="NQA27" s="23"/>
      <c r="NQB27" s="23"/>
      <c r="NQC27" s="23"/>
      <c r="NQD27" s="23"/>
      <c r="NQE27" s="23"/>
      <c r="NQF27" s="23"/>
      <c r="NQG27" s="23"/>
      <c r="NQH27" s="23"/>
      <c r="NQI27" s="23"/>
      <c r="NQJ27" s="23"/>
      <c r="NQK27" s="23"/>
      <c r="NQL27" s="23"/>
      <c r="NQM27" s="23"/>
      <c r="NQN27" s="23"/>
      <c r="NQO27" s="23"/>
      <c r="NQP27" s="23"/>
      <c r="NQQ27" s="23"/>
      <c r="NQR27" s="23"/>
      <c r="NQS27" s="23"/>
      <c r="NQT27" s="23"/>
      <c r="NQU27" s="23"/>
      <c r="NQV27" s="23"/>
      <c r="NQW27" s="23"/>
      <c r="NQX27" s="23"/>
      <c r="NQY27" s="23"/>
      <c r="NQZ27" s="23"/>
      <c r="NRA27" s="23"/>
      <c r="NRB27" s="23"/>
      <c r="NRC27" s="23"/>
      <c r="NRD27" s="23"/>
      <c r="NRE27" s="23"/>
      <c r="NRF27" s="23"/>
      <c r="NRG27" s="23"/>
      <c r="NRH27" s="23"/>
      <c r="NRI27" s="23"/>
      <c r="NRJ27" s="23"/>
      <c r="NRK27" s="23"/>
      <c r="NRL27" s="23"/>
      <c r="NRM27" s="23"/>
      <c r="NRN27" s="23"/>
      <c r="NRO27" s="23"/>
      <c r="NRP27" s="23"/>
      <c r="NRQ27" s="23"/>
      <c r="NRR27" s="23"/>
      <c r="NRS27" s="23"/>
      <c r="NRT27" s="23"/>
      <c r="NRU27" s="23"/>
      <c r="NRV27" s="23"/>
      <c r="NRW27" s="23"/>
      <c r="NRX27" s="23"/>
      <c r="NRY27" s="23"/>
      <c r="NRZ27" s="23"/>
      <c r="NSA27" s="23"/>
      <c r="NSB27" s="23"/>
      <c r="NSC27" s="23"/>
      <c r="NSD27" s="23"/>
      <c r="NSE27" s="23"/>
      <c r="NSF27" s="23"/>
      <c r="NSG27" s="23"/>
      <c r="NSH27" s="23"/>
      <c r="NSI27" s="23"/>
      <c r="NSJ27" s="23"/>
      <c r="NSK27" s="23"/>
      <c r="NSL27" s="23"/>
      <c r="NSM27" s="23"/>
      <c r="NSN27" s="23"/>
      <c r="NSO27" s="23"/>
      <c r="NSP27" s="23"/>
      <c r="NSQ27" s="23"/>
      <c r="NSR27" s="23"/>
      <c r="NSS27" s="23"/>
      <c r="NST27" s="23"/>
      <c r="NSU27" s="23"/>
      <c r="NSV27" s="23"/>
      <c r="NSW27" s="23"/>
      <c r="NSX27" s="23"/>
      <c r="NSY27" s="23"/>
      <c r="NSZ27" s="23"/>
      <c r="NTA27" s="23"/>
      <c r="NTB27" s="23"/>
      <c r="NTC27" s="23"/>
      <c r="NTD27" s="23"/>
      <c r="NTE27" s="23"/>
      <c r="NTF27" s="23"/>
      <c r="NTG27" s="23"/>
      <c r="NTH27" s="23"/>
      <c r="NTI27" s="23"/>
      <c r="NTJ27" s="23"/>
      <c r="NTK27" s="23"/>
      <c r="NTL27" s="23"/>
      <c r="NTM27" s="23"/>
      <c r="NTN27" s="23"/>
      <c r="NTO27" s="23"/>
      <c r="NTP27" s="23"/>
      <c r="NTQ27" s="23"/>
      <c r="NTR27" s="23"/>
      <c r="NTS27" s="23"/>
      <c r="NTT27" s="23"/>
      <c r="NTU27" s="23"/>
      <c r="NTV27" s="23"/>
      <c r="NTW27" s="23"/>
      <c r="NTX27" s="23"/>
      <c r="NTY27" s="23"/>
      <c r="NTZ27" s="23"/>
      <c r="NUA27" s="23"/>
      <c r="NUB27" s="23"/>
      <c r="NUC27" s="23"/>
      <c r="NUD27" s="23"/>
      <c r="NUE27" s="23"/>
      <c r="NUF27" s="23"/>
      <c r="NUG27" s="23"/>
      <c r="NUH27" s="23"/>
      <c r="NUI27" s="23"/>
      <c r="NUJ27" s="23"/>
      <c r="NUK27" s="23"/>
      <c r="NUL27" s="23"/>
      <c r="NUM27" s="23"/>
      <c r="NUN27" s="23"/>
      <c r="NUO27" s="23"/>
      <c r="NUP27" s="23"/>
      <c r="NUQ27" s="23"/>
      <c r="NUR27" s="23"/>
      <c r="NUS27" s="23"/>
      <c r="NUT27" s="23"/>
      <c r="NUU27" s="23"/>
      <c r="NUV27" s="23"/>
      <c r="NUW27" s="23"/>
      <c r="NUX27" s="23"/>
      <c r="NUY27" s="23"/>
      <c r="NUZ27" s="23"/>
      <c r="NVA27" s="23"/>
      <c r="NVB27" s="23"/>
      <c r="NVC27" s="23"/>
      <c r="NVD27" s="23"/>
      <c r="NVE27" s="23"/>
      <c r="NVF27" s="23"/>
      <c r="NVG27" s="23"/>
      <c r="NVH27" s="23"/>
      <c r="NVI27" s="23"/>
      <c r="NVJ27" s="23"/>
      <c r="NVK27" s="23"/>
      <c r="NVL27" s="23"/>
      <c r="NVM27" s="23"/>
      <c r="NVN27" s="23"/>
      <c r="NVO27" s="23"/>
      <c r="NVP27" s="23"/>
      <c r="NVQ27" s="23"/>
      <c r="NVR27" s="23"/>
      <c r="NVS27" s="23"/>
      <c r="NVT27" s="23"/>
      <c r="NVU27" s="23"/>
      <c r="NVV27" s="23"/>
      <c r="NVW27" s="23"/>
      <c r="NVX27" s="23"/>
      <c r="NVY27" s="23"/>
      <c r="NVZ27" s="23"/>
      <c r="NWA27" s="23"/>
      <c r="NWB27" s="23"/>
      <c r="NWC27" s="23"/>
      <c r="NWD27" s="23"/>
      <c r="NWE27" s="23"/>
      <c r="NWF27" s="23"/>
      <c r="NWG27" s="23"/>
      <c r="NWH27" s="23"/>
      <c r="NWI27" s="23"/>
      <c r="NWJ27" s="23"/>
      <c r="NWK27" s="23"/>
      <c r="NWL27" s="23"/>
      <c r="NWM27" s="23"/>
      <c r="NWN27" s="23"/>
      <c r="NWO27" s="23"/>
      <c r="NWP27" s="23"/>
      <c r="NWQ27" s="23"/>
      <c r="NWR27" s="23"/>
      <c r="NWS27" s="23"/>
      <c r="NWT27" s="23"/>
      <c r="NWU27" s="23"/>
      <c r="NWV27" s="23"/>
      <c r="NWW27" s="23"/>
      <c r="NWX27" s="23"/>
      <c r="NWY27" s="23"/>
      <c r="NWZ27" s="23"/>
      <c r="NXA27" s="23"/>
      <c r="NXB27" s="23"/>
      <c r="NXC27" s="23"/>
      <c r="NXD27" s="23"/>
      <c r="NXE27" s="23"/>
      <c r="NXF27" s="23"/>
      <c r="NXG27" s="23"/>
      <c r="NXH27" s="23"/>
      <c r="NXI27" s="23"/>
      <c r="NXJ27" s="23"/>
      <c r="NXK27" s="23"/>
      <c r="NXL27" s="23"/>
      <c r="NXM27" s="23"/>
      <c r="NXN27" s="23"/>
      <c r="NXO27" s="23"/>
      <c r="NXP27" s="23"/>
      <c r="NXQ27" s="23"/>
      <c r="NXR27" s="23"/>
      <c r="NXS27" s="23"/>
      <c r="NXT27" s="23"/>
      <c r="NXU27" s="23"/>
      <c r="NXV27" s="23"/>
      <c r="NXW27" s="23"/>
      <c r="NXX27" s="23"/>
      <c r="NXY27" s="23"/>
      <c r="NXZ27" s="23"/>
      <c r="NYA27" s="23"/>
      <c r="NYB27" s="23"/>
      <c r="NYC27" s="23"/>
      <c r="NYD27" s="23"/>
      <c r="NYE27" s="23"/>
      <c r="NYF27" s="23"/>
      <c r="NYG27" s="23"/>
      <c r="NYH27" s="23"/>
      <c r="NYI27" s="23"/>
      <c r="NYJ27" s="23"/>
      <c r="NYK27" s="23"/>
      <c r="NYL27" s="23"/>
      <c r="NYM27" s="23"/>
      <c r="NYN27" s="23"/>
      <c r="NYO27" s="23"/>
      <c r="NYP27" s="23"/>
      <c r="NYQ27" s="23"/>
      <c r="NYR27" s="23"/>
      <c r="NYS27" s="23"/>
      <c r="NYT27" s="23"/>
      <c r="NYU27" s="23"/>
      <c r="NYV27" s="23"/>
      <c r="NYW27" s="23"/>
      <c r="NYX27" s="23"/>
      <c r="NYY27" s="23"/>
      <c r="NYZ27" s="23"/>
      <c r="NZA27" s="23"/>
      <c r="NZB27" s="23"/>
      <c r="NZC27" s="23"/>
      <c r="NZD27" s="23"/>
      <c r="NZE27" s="23"/>
      <c r="NZF27" s="23"/>
      <c r="NZG27" s="23"/>
      <c r="NZH27" s="23"/>
      <c r="NZI27" s="23"/>
      <c r="NZJ27" s="23"/>
      <c r="NZK27" s="23"/>
      <c r="NZL27" s="23"/>
      <c r="NZM27" s="23"/>
      <c r="NZN27" s="23"/>
      <c r="NZO27" s="23"/>
      <c r="NZP27" s="23"/>
      <c r="NZQ27" s="23"/>
      <c r="NZR27" s="23"/>
      <c r="NZS27" s="23"/>
      <c r="NZT27" s="23"/>
      <c r="NZU27" s="23"/>
      <c r="NZV27" s="23"/>
      <c r="NZW27" s="23"/>
      <c r="NZX27" s="23"/>
      <c r="NZY27" s="23"/>
      <c r="NZZ27" s="23"/>
      <c r="OAA27" s="23"/>
      <c r="OAB27" s="23"/>
      <c r="OAC27" s="23"/>
      <c r="OAD27" s="23"/>
      <c r="OAE27" s="23"/>
      <c r="OAF27" s="23"/>
      <c r="OAG27" s="23"/>
      <c r="OAH27" s="23"/>
      <c r="OAI27" s="23"/>
      <c r="OAJ27" s="23"/>
      <c r="OAK27" s="23"/>
      <c r="OAL27" s="23"/>
      <c r="OAM27" s="23"/>
      <c r="OAN27" s="23"/>
      <c r="OAO27" s="23"/>
      <c r="OAP27" s="23"/>
      <c r="OAQ27" s="23"/>
      <c r="OAR27" s="23"/>
      <c r="OAS27" s="23"/>
      <c r="OAT27" s="23"/>
      <c r="OAU27" s="23"/>
      <c r="OAV27" s="23"/>
      <c r="OAW27" s="23"/>
      <c r="OAX27" s="23"/>
      <c r="OAY27" s="23"/>
      <c r="OAZ27" s="23"/>
      <c r="OBA27" s="23"/>
      <c r="OBB27" s="23"/>
      <c r="OBC27" s="23"/>
      <c r="OBD27" s="23"/>
      <c r="OBE27" s="23"/>
      <c r="OBF27" s="23"/>
      <c r="OBG27" s="23"/>
      <c r="OBH27" s="23"/>
      <c r="OBI27" s="23"/>
      <c r="OBJ27" s="23"/>
      <c r="OBK27" s="23"/>
      <c r="OBL27" s="23"/>
      <c r="OBM27" s="23"/>
      <c r="OBN27" s="23"/>
      <c r="OBO27" s="23"/>
      <c r="OBP27" s="23"/>
      <c r="OBQ27" s="23"/>
      <c r="OBR27" s="23"/>
      <c r="OBS27" s="23"/>
      <c r="OBT27" s="23"/>
      <c r="OBU27" s="23"/>
      <c r="OBV27" s="23"/>
      <c r="OBW27" s="23"/>
      <c r="OBX27" s="23"/>
      <c r="OBY27" s="23"/>
      <c r="OBZ27" s="23"/>
      <c r="OCA27" s="23"/>
      <c r="OCB27" s="23"/>
      <c r="OCC27" s="23"/>
      <c r="OCD27" s="23"/>
      <c r="OCE27" s="23"/>
      <c r="OCF27" s="23"/>
      <c r="OCG27" s="23"/>
      <c r="OCH27" s="23"/>
      <c r="OCI27" s="23"/>
      <c r="OCJ27" s="23"/>
      <c r="OCK27" s="23"/>
      <c r="OCL27" s="23"/>
      <c r="OCM27" s="23"/>
      <c r="OCN27" s="23"/>
      <c r="OCO27" s="23"/>
      <c r="OCP27" s="23"/>
      <c r="OCQ27" s="23"/>
      <c r="OCR27" s="23"/>
      <c r="OCS27" s="23"/>
      <c r="OCT27" s="23"/>
      <c r="OCU27" s="23"/>
      <c r="OCV27" s="23"/>
      <c r="OCW27" s="23"/>
      <c r="OCX27" s="23"/>
      <c r="OCY27" s="23"/>
      <c r="OCZ27" s="23"/>
      <c r="ODA27" s="23"/>
      <c r="ODB27" s="23"/>
      <c r="ODC27" s="23"/>
      <c r="ODD27" s="23"/>
      <c r="ODE27" s="23"/>
      <c r="ODF27" s="23"/>
      <c r="ODG27" s="23"/>
      <c r="ODH27" s="23"/>
      <c r="ODI27" s="23"/>
      <c r="ODJ27" s="23"/>
      <c r="ODK27" s="23"/>
      <c r="ODL27" s="23"/>
      <c r="ODM27" s="23"/>
      <c r="ODN27" s="23"/>
      <c r="ODO27" s="23"/>
      <c r="ODP27" s="23"/>
      <c r="ODQ27" s="23"/>
      <c r="ODR27" s="23"/>
      <c r="ODS27" s="23"/>
      <c r="ODT27" s="23"/>
      <c r="ODU27" s="23"/>
      <c r="ODV27" s="23"/>
      <c r="ODW27" s="23"/>
      <c r="ODX27" s="23"/>
      <c r="ODY27" s="23"/>
      <c r="ODZ27" s="23"/>
      <c r="OEA27" s="23"/>
      <c r="OEB27" s="23"/>
      <c r="OEC27" s="23"/>
      <c r="OED27" s="23"/>
      <c r="OEE27" s="23"/>
      <c r="OEF27" s="23"/>
      <c r="OEG27" s="23"/>
      <c r="OEH27" s="23"/>
      <c r="OEI27" s="23"/>
      <c r="OEJ27" s="23"/>
      <c r="OEK27" s="23"/>
      <c r="OEL27" s="23"/>
      <c r="OEM27" s="23"/>
      <c r="OEN27" s="23"/>
      <c r="OEO27" s="23"/>
      <c r="OEP27" s="23"/>
      <c r="OEQ27" s="23"/>
      <c r="OER27" s="23"/>
      <c r="OES27" s="23"/>
      <c r="OET27" s="23"/>
      <c r="OEU27" s="23"/>
      <c r="OEV27" s="23"/>
      <c r="OEW27" s="23"/>
      <c r="OEX27" s="23"/>
      <c r="OEY27" s="23"/>
      <c r="OEZ27" s="23"/>
      <c r="OFA27" s="23"/>
      <c r="OFB27" s="23"/>
      <c r="OFC27" s="23"/>
      <c r="OFD27" s="23"/>
      <c r="OFE27" s="23"/>
      <c r="OFF27" s="23"/>
      <c r="OFG27" s="23"/>
      <c r="OFH27" s="23"/>
      <c r="OFI27" s="23"/>
      <c r="OFJ27" s="23"/>
      <c r="OFK27" s="23"/>
      <c r="OFL27" s="23"/>
      <c r="OFM27" s="23"/>
      <c r="OFN27" s="23"/>
      <c r="OFO27" s="23"/>
      <c r="OFP27" s="23"/>
      <c r="OFQ27" s="23"/>
      <c r="OFR27" s="23"/>
      <c r="OFS27" s="23"/>
      <c r="OFT27" s="23"/>
      <c r="OFU27" s="23"/>
      <c r="OFV27" s="23"/>
      <c r="OFW27" s="23"/>
      <c r="OFX27" s="23"/>
      <c r="OFY27" s="23"/>
      <c r="OFZ27" s="23"/>
      <c r="OGA27" s="23"/>
      <c r="OGB27" s="23"/>
      <c r="OGC27" s="23"/>
      <c r="OGD27" s="23"/>
      <c r="OGE27" s="23"/>
      <c r="OGF27" s="23"/>
      <c r="OGG27" s="23"/>
      <c r="OGH27" s="23"/>
      <c r="OGI27" s="23"/>
      <c r="OGJ27" s="23"/>
      <c r="OGK27" s="23"/>
      <c r="OGL27" s="23"/>
      <c r="OGM27" s="23"/>
      <c r="OGN27" s="23"/>
      <c r="OGO27" s="23"/>
      <c r="OGP27" s="23"/>
      <c r="OGQ27" s="23"/>
      <c r="OGR27" s="23"/>
      <c r="OGS27" s="23"/>
      <c r="OGT27" s="23"/>
      <c r="OGU27" s="23"/>
      <c r="OGV27" s="23"/>
      <c r="OGW27" s="23"/>
      <c r="OGX27" s="23"/>
      <c r="OGY27" s="23"/>
      <c r="OGZ27" s="23"/>
      <c r="OHA27" s="23"/>
      <c r="OHB27" s="23"/>
      <c r="OHC27" s="23"/>
      <c r="OHD27" s="23"/>
      <c r="OHE27" s="23"/>
      <c r="OHF27" s="23"/>
      <c r="OHG27" s="23"/>
      <c r="OHH27" s="23"/>
      <c r="OHI27" s="23"/>
      <c r="OHJ27" s="23"/>
      <c r="OHK27" s="23"/>
      <c r="OHL27" s="23"/>
      <c r="OHM27" s="23"/>
      <c r="OHN27" s="23"/>
      <c r="OHO27" s="23"/>
      <c r="OHP27" s="23"/>
      <c r="OHQ27" s="23"/>
      <c r="OHR27" s="23"/>
      <c r="OHS27" s="23"/>
      <c r="OHT27" s="23"/>
      <c r="OHU27" s="23"/>
      <c r="OHV27" s="23"/>
      <c r="OHW27" s="23"/>
      <c r="OHX27" s="23"/>
      <c r="OHY27" s="23"/>
      <c r="OHZ27" s="23"/>
      <c r="OIA27" s="23"/>
      <c r="OIB27" s="23"/>
      <c r="OIC27" s="23"/>
      <c r="OID27" s="23"/>
      <c r="OIE27" s="23"/>
      <c r="OIF27" s="23"/>
      <c r="OIG27" s="23"/>
      <c r="OIH27" s="23"/>
      <c r="OII27" s="23"/>
      <c r="OIJ27" s="23"/>
      <c r="OIK27" s="23"/>
      <c r="OIL27" s="23"/>
      <c r="OIM27" s="23"/>
      <c r="OIN27" s="23"/>
      <c r="OIO27" s="23"/>
      <c r="OIP27" s="23"/>
      <c r="OIQ27" s="23"/>
      <c r="OIR27" s="23"/>
      <c r="OIS27" s="23"/>
      <c r="OIT27" s="23"/>
      <c r="OIU27" s="23"/>
      <c r="OIV27" s="23"/>
      <c r="OIW27" s="23"/>
      <c r="OIX27" s="23"/>
      <c r="OIY27" s="23"/>
      <c r="OIZ27" s="23"/>
      <c r="OJA27" s="23"/>
      <c r="OJB27" s="23"/>
      <c r="OJC27" s="23"/>
      <c r="OJD27" s="23"/>
      <c r="OJE27" s="23"/>
      <c r="OJF27" s="23"/>
      <c r="OJG27" s="23"/>
      <c r="OJH27" s="23"/>
      <c r="OJI27" s="23"/>
      <c r="OJJ27" s="23"/>
      <c r="OJK27" s="23"/>
      <c r="OJL27" s="23"/>
      <c r="OJM27" s="23"/>
      <c r="OJN27" s="23"/>
      <c r="OJO27" s="23"/>
      <c r="OJP27" s="23"/>
      <c r="OJQ27" s="23"/>
      <c r="OJR27" s="23"/>
      <c r="OJS27" s="23"/>
      <c r="OJT27" s="23"/>
      <c r="OJU27" s="23"/>
      <c r="OJV27" s="23"/>
      <c r="OJW27" s="23"/>
      <c r="OJX27" s="23"/>
      <c r="OJY27" s="23"/>
      <c r="OJZ27" s="23"/>
      <c r="OKA27" s="23"/>
      <c r="OKB27" s="23"/>
      <c r="OKC27" s="23"/>
      <c r="OKD27" s="23"/>
      <c r="OKE27" s="23"/>
      <c r="OKF27" s="23"/>
      <c r="OKG27" s="23"/>
      <c r="OKH27" s="23"/>
      <c r="OKI27" s="23"/>
      <c r="OKJ27" s="23"/>
      <c r="OKK27" s="23"/>
      <c r="OKL27" s="23"/>
      <c r="OKM27" s="23"/>
      <c r="OKN27" s="23"/>
      <c r="OKO27" s="23"/>
      <c r="OKP27" s="23"/>
      <c r="OKQ27" s="23"/>
      <c r="OKR27" s="23"/>
      <c r="OKS27" s="23"/>
      <c r="OKT27" s="23"/>
      <c r="OKU27" s="23"/>
      <c r="OKV27" s="23"/>
      <c r="OKW27" s="23"/>
      <c r="OKX27" s="23"/>
      <c r="OKY27" s="23"/>
      <c r="OKZ27" s="23"/>
      <c r="OLA27" s="23"/>
      <c r="OLB27" s="23"/>
      <c r="OLC27" s="23"/>
      <c r="OLD27" s="23"/>
      <c r="OLE27" s="23"/>
      <c r="OLF27" s="23"/>
      <c r="OLG27" s="23"/>
      <c r="OLH27" s="23"/>
      <c r="OLI27" s="23"/>
      <c r="OLJ27" s="23"/>
      <c r="OLK27" s="23"/>
      <c r="OLL27" s="23"/>
      <c r="OLM27" s="23"/>
      <c r="OLN27" s="23"/>
      <c r="OLO27" s="23"/>
      <c r="OLP27" s="23"/>
      <c r="OLQ27" s="23"/>
      <c r="OLR27" s="23"/>
      <c r="OLS27" s="23"/>
      <c r="OLT27" s="23"/>
      <c r="OLU27" s="23"/>
      <c r="OLV27" s="23"/>
      <c r="OLW27" s="23"/>
      <c r="OLX27" s="23"/>
      <c r="OLY27" s="23"/>
      <c r="OLZ27" s="23"/>
      <c r="OMA27" s="23"/>
      <c r="OMB27" s="23"/>
      <c r="OMC27" s="23"/>
      <c r="OMD27" s="23"/>
      <c r="OME27" s="23"/>
      <c r="OMF27" s="23"/>
      <c r="OMG27" s="23"/>
      <c r="OMH27" s="23"/>
      <c r="OMI27" s="23"/>
      <c r="OMJ27" s="23"/>
      <c r="OMK27" s="23"/>
      <c r="OML27" s="23"/>
      <c r="OMM27" s="23"/>
      <c r="OMN27" s="23"/>
      <c r="OMO27" s="23"/>
      <c r="OMP27" s="23"/>
      <c r="OMQ27" s="23"/>
      <c r="OMR27" s="23"/>
      <c r="OMS27" s="23"/>
      <c r="OMT27" s="23"/>
      <c r="OMU27" s="23"/>
      <c r="OMV27" s="23"/>
      <c r="OMW27" s="23"/>
      <c r="OMX27" s="23"/>
      <c r="OMY27" s="23"/>
      <c r="OMZ27" s="23"/>
      <c r="ONA27" s="23"/>
      <c r="ONB27" s="23"/>
      <c r="ONC27" s="23"/>
      <c r="OND27" s="23"/>
      <c r="ONE27" s="23"/>
      <c r="ONF27" s="23"/>
      <c r="ONG27" s="23"/>
      <c r="ONH27" s="23"/>
      <c r="ONI27" s="23"/>
      <c r="ONJ27" s="23"/>
      <c r="ONK27" s="23"/>
      <c r="ONL27" s="23"/>
      <c r="ONM27" s="23"/>
      <c r="ONN27" s="23"/>
      <c r="ONO27" s="23"/>
      <c r="ONP27" s="23"/>
      <c r="ONQ27" s="23"/>
      <c r="ONR27" s="23"/>
      <c r="ONS27" s="23"/>
      <c r="ONT27" s="23"/>
      <c r="ONU27" s="23"/>
      <c r="ONV27" s="23"/>
      <c r="ONW27" s="23"/>
      <c r="ONX27" s="23"/>
      <c r="ONY27" s="23"/>
      <c r="ONZ27" s="23"/>
      <c r="OOA27" s="23"/>
      <c r="OOB27" s="23"/>
      <c r="OOC27" s="23"/>
      <c r="OOD27" s="23"/>
      <c r="OOE27" s="23"/>
      <c r="OOF27" s="23"/>
      <c r="OOG27" s="23"/>
      <c r="OOH27" s="23"/>
      <c r="OOI27" s="23"/>
      <c r="OOJ27" s="23"/>
      <c r="OOK27" s="23"/>
      <c r="OOL27" s="23"/>
      <c r="OOM27" s="23"/>
      <c r="OON27" s="23"/>
      <c r="OOO27" s="23"/>
      <c r="OOP27" s="23"/>
      <c r="OOQ27" s="23"/>
      <c r="OOR27" s="23"/>
      <c r="OOS27" s="23"/>
      <c r="OOT27" s="23"/>
      <c r="OOU27" s="23"/>
      <c r="OOV27" s="23"/>
      <c r="OOW27" s="23"/>
      <c r="OOX27" s="23"/>
      <c r="OOY27" s="23"/>
      <c r="OOZ27" s="23"/>
      <c r="OPA27" s="23"/>
      <c r="OPB27" s="23"/>
      <c r="OPC27" s="23"/>
      <c r="OPD27" s="23"/>
      <c r="OPE27" s="23"/>
      <c r="OPF27" s="23"/>
      <c r="OPG27" s="23"/>
      <c r="OPH27" s="23"/>
      <c r="OPI27" s="23"/>
      <c r="OPJ27" s="23"/>
      <c r="OPK27" s="23"/>
      <c r="OPL27" s="23"/>
      <c r="OPM27" s="23"/>
      <c r="OPN27" s="23"/>
      <c r="OPO27" s="23"/>
      <c r="OPP27" s="23"/>
      <c r="OPQ27" s="23"/>
      <c r="OPR27" s="23"/>
      <c r="OPS27" s="23"/>
      <c r="OPT27" s="23"/>
      <c r="OPU27" s="23"/>
      <c r="OPV27" s="23"/>
      <c r="OPW27" s="23"/>
      <c r="OPX27" s="23"/>
      <c r="OPY27" s="23"/>
      <c r="OPZ27" s="23"/>
      <c r="OQA27" s="23"/>
      <c r="OQB27" s="23"/>
      <c r="OQC27" s="23"/>
      <c r="OQD27" s="23"/>
      <c r="OQE27" s="23"/>
      <c r="OQF27" s="23"/>
      <c r="OQG27" s="23"/>
      <c r="OQH27" s="23"/>
      <c r="OQI27" s="23"/>
      <c r="OQJ27" s="23"/>
      <c r="OQK27" s="23"/>
      <c r="OQL27" s="23"/>
      <c r="OQM27" s="23"/>
      <c r="OQN27" s="23"/>
      <c r="OQO27" s="23"/>
      <c r="OQP27" s="23"/>
      <c r="OQQ27" s="23"/>
      <c r="OQR27" s="23"/>
      <c r="OQS27" s="23"/>
      <c r="OQT27" s="23"/>
      <c r="OQU27" s="23"/>
      <c r="OQV27" s="23"/>
      <c r="OQW27" s="23"/>
      <c r="OQX27" s="23"/>
      <c r="OQY27" s="23"/>
      <c r="OQZ27" s="23"/>
      <c r="ORA27" s="23"/>
      <c r="ORB27" s="23"/>
      <c r="ORC27" s="23"/>
      <c r="ORD27" s="23"/>
      <c r="ORE27" s="23"/>
      <c r="ORF27" s="23"/>
      <c r="ORG27" s="23"/>
      <c r="ORH27" s="23"/>
      <c r="ORI27" s="23"/>
      <c r="ORJ27" s="23"/>
      <c r="ORK27" s="23"/>
      <c r="ORL27" s="23"/>
      <c r="ORM27" s="23"/>
      <c r="ORN27" s="23"/>
      <c r="ORO27" s="23"/>
      <c r="ORP27" s="23"/>
      <c r="ORQ27" s="23"/>
      <c r="ORR27" s="23"/>
      <c r="ORS27" s="23"/>
      <c r="ORT27" s="23"/>
      <c r="ORU27" s="23"/>
      <c r="ORV27" s="23"/>
      <c r="ORW27" s="23"/>
      <c r="ORX27" s="23"/>
      <c r="ORY27" s="23"/>
      <c r="ORZ27" s="23"/>
      <c r="OSA27" s="23"/>
      <c r="OSB27" s="23"/>
      <c r="OSC27" s="23"/>
      <c r="OSD27" s="23"/>
      <c r="OSE27" s="23"/>
      <c r="OSF27" s="23"/>
      <c r="OSG27" s="23"/>
      <c r="OSH27" s="23"/>
      <c r="OSI27" s="23"/>
      <c r="OSJ27" s="23"/>
      <c r="OSK27" s="23"/>
      <c r="OSL27" s="23"/>
      <c r="OSM27" s="23"/>
      <c r="OSN27" s="23"/>
      <c r="OSO27" s="23"/>
      <c r="OSP27" s="23"/>
      <c r="OSQ27" s="23"/>
      <c r="OSR27" s="23"/>
      <c r="OSS27" s="23"/>
      <c r="OST27" s="23"/>
      <c r="OSU27" s="23"/>
      <c r="OSV27" s="23"/>
      <c r="OSW27" s="23"/>
      <c r="OSX27" s="23"/>
      <c r="OSY27" s="23"/>
      <c r="OSZ27" s="23"/>
      <c r="OTA27" s="23"/>
      <c r="OTB27" s="23"/>
      <c r="OTC27" s="23"/>
      <c r="OTD27" s="23"/>
      <c r="OTE27" s="23"/>
      <c r="OTF27" s="23"/>
      <c r="OTG27" s="23"/>
      <c r="OTH27" s="23"/>
      <c r="OTI27" s="23"/>
      <c r="OTJ27" s="23"/>
      <c r="OTK27" s="23"/>
      <c r="OTL27" s="23"/>
      <c r="OTM27" s="23"/>
      <c r="OTN27" s="23"/>
      <c r="OTO27" s="23"/>
      <c r="OTP27" s="23"/>
      <c r="OTQ27" s="23"/>
      <c r="OTR27" s="23"/>
      <c r="OTS27" s="23"/>
      <c r="OTT27" s="23"/>
      <c r="OTU27" s="23"/>
      <c r="OTV27" s="23"/>
      <c r="OTW27" s="23"/>
      <c r="OTX27" s="23"/>
      <c r="OTY27" s="23"/>
      <c r="OTZ27" s="23"/>
      <c r="OUA27" s="23"/>
      <c r="OUB27" s="23"/>
      <c r="OUC27" s="23"/>
      <c r="OUD27" s="23"/>
      <c r="OUE27" s="23"/>
      <c r="OUF27" s="23"/>
      <c r="OUG27" s="23"/>
      <c r="OUH27" s="23"/>
      <c r="OUI27" s="23"/>
      <c r="OUJ27" s="23"/>
      <c r="OUK27" s="23"/>
      <c r="OUL27" s="23"/>
      <c r="OUM27" s="23"/>
      <c r="OUN27" s="23"/>
      <c r="OUO27" s="23"/>
      <c r="OUP27" s="23"/>
      <c r="OUQ27" s="23"/>
      <c r="OUR27" s="23"/>
      <c r="OUS27" s="23"/>
      <c r="OUT27" s="23"/>
      <c r="OUU27" s="23"/>
      <c r="OUV27" s="23"/>
      <c r="OUW27" s="23"/>
      <c r="OUX27" s="23"/>
      <c r="OUY27" s="23"/>
      <c r="OUZ27" s="23"/>
      <c r="OVA27" s="23"/>
      <c r="OVB27" s="23"/>
      <c r="OVC27" s="23"/>
      <c r="OVD27" s="23"/>
      <c r="OVE27" s="23"/>
      <c r="OVF27" s="23"/>
      <c r="OVG27" s="23"/>
      <c r="OVH27" s="23"/>
      <c r="OVI27" s="23"/>
      <c r="OVJ27" s="23"/>
      <c r="OVK27" s="23"/>
      <c r="OVL27" s="23"/>
      <c r="OVM27" s="23"/>
      <c r="OVN27" s="23"/>
      <c r="OVO27" s="23"/>
      <c r="OVP27" s="23"/>
      <c r="OVQ27" s="23"/>
      <c r="OVR27" s="23"/>
      <c r="OVS27" s="23"/>
      <c r="OVT27" s="23"/>
      <c r="OVU27" s="23"/>
      <c r="OVV27" s="23"/>
      <c r="OVW27" s="23"/>
      <c r="OVX27" s="23"/>
      <c r="OVY27" s="23"/>
      <c r="OVZ27" s="23"/>
      <c r="OWA27" s="23"/>
      <c r="OWB27" s="23"/>
      <c r="OWC27" s="23"/>
      <c r="OWD27" s="23"/>
      <c r="OWE27" s="23"/>
      <c r="OWF27" s="23"/>
      <c r="OWG27" s="23"/>
      <c r="OWH27" s="23"/>
      <c r="OWI27" s="23"/>
      <c r="OWJ27" s="23"/>
      <c r="OWK27" s="23"/>
      <c r="OWL27" s="23"/>
      <c r="OWM27" s="23"/>
      <c r="OWN27" s="23"/>
      <c r="OWO27" s="23"/>
      <c r="OWP27" s="23"/>
      <c r="OWQ27" s="23"/>
      <c r="OWR27" s="23"/>
      <c r="OWS27" s="23"/>
      <c r="OWT27" s="23"/>
      <c r="OWU27" s="23"/>
      <c r="OWV27" s="23"/>
      <c r="OWW27" s="23"/>
      <c r="OWX27" s="23"/>
      <c r="OWY27" s="23"/>
      <c r="OWZ27" s="23"/>
      <c r="OXA27" s="23"/>
      <c r="OXB27" s="23"/>
      <c r="OXC27" s="23"/>
      <c r="OXD27" s="23"/>
      <c r="OXE27" s="23"/>
      <c r="OXF27" s="23"/>
      <c r="OXG27" s="23"/>
      <c r="OXH27" s="23"/>
      <c r="OXI27" s="23"/>
      <c r="OXJ27" s="23"/>
      <c r="OXK27" s="23"/>
      <c r="OXL27" s="23"/>
      <c r="OXM27" s="23"/>
      <c r="OXN27" s="23"/>
      <c r="OXO27" s="23"/>
      <c r="OXP27" s="23"/>
      <c r="OXQ27" s="23"/>
      <c r="OXR27" s="23"/>
      <c r="OXS27" s="23"/>
      <c r="OXT27" s="23"/>
      <c r="OXU27" s="23"/>
      <c r="OXV27" s="23"/>
      <c r="OXW27" s="23"/>
      <c r="OXX27" s="23"/>
      <c r="OXY27" s="23"/>
      <c r="OXZ27" s="23"/>
      <c r="OYA27" s="23"/>
      <c r="OYB27" s="23"/>
      <c r="OYC27" s="23"/>
      <c r="OYD27" s="23"/>
      <c r="OYE27" s="23"/>
      <c r="OYF27" s="23"/>
      <c r="OYG27" s="23"/>
      <c r="OYH27" s="23"/>
      <c r="OYI27" s="23"/>
      <c r="OYJ27" s="23"/>
      <c r="OYK27" s="23"/>
      <c r="OYL27" s="23"/>
      <c r="OYM27" s="23"/>
      <c r="OYN27" s="23"/>
      <c r="OYO27" s="23"/>
      <c r="OYP27" s="23"/>
      <c r="OYQ27" s="23"/>
      <c r="OYR27" s="23"/>
      <c r="OYS27" s="23"/>
      <c r="OYT27" s="23"/>
      <c r="OYU27" s="23"/>
      <c r="OYV27" s="23"/>
      <c r="OYW27" s="23"/>
      <c r="OYX27" s="23"/>
      <c r="OYY27" s="23"/>
      <c r="OYZ27" s="23"/>
      <c r="OZA27" s="23"/>
      <c r="OZB27" s="23"/>
      <c r="OZC27" s="23"/>
      <c r="OZD27" s="23"/>
      <c r="OZE27" s="23"/>
      <c r="OZF27" s="23"/>
      <c r="OZG27" s="23"/>
      <c r="OZH27" s="23"/>
      <c r="OZI27" s="23"/>
      <c r="OZJ27" s="23"/>
      <c r="OZK27" s="23"/>
      <c r="OZL27" s="23"/>
      <c r="OZM27" s="23"/>
      <c r="OZN27" s="23"/>
      <c r="OZO27" s="23"/>
      <c r="OZP27" s="23"/>
      <c r="OZQ27" s="23"/>
      <c r="OZR27" s="23"/>
      <c r="OZS27" s="23"/>
      <c r="OZT27" s="23"/>
      <c r="OZU27" s="23"/>
      <c r="OZV27" s="23"/>
      <c r="OZW27" s="23"/>
      <c r="OZX27" s="23"/>
      <c r="OZY27" s="23"/>
      <c r="OZZ27" s="23"/>
      <c r="PAA27" s="23"/>
      <c r="PAB27" s="23"/>
      <c r="PAC27" s="23"/>
      <c r="PAD27" s="23"/>
      <c r="PAE27" s="23"/>
      <c r="PAF27" s="23"/>
      <c r="PAG27" s="23"/>
      <c r="PAH27" s="23"/>
      <c r="PAI27" s="23"/>
      <c r="PAJ27" s="23"/>
      <c r="PAK27" s="23"/>
      <c r="PAL27" s="23"/>
      <c r="PAM27" s="23"/>
      <c r="PAN27" s="23"/>
      <c r="PAO27" s="23"/>
      <c r="PAP27" s="23"/>
      <c r="PAQ27" s="23"/>
      <c r="PAR27" s="23"/>
      <c r="PAS27" s="23"/>
      <c r="PAT27" s="23"/>
      <c r="PAU27" s="23"/>
      <c r="PAV27" s="23"/>
      <c r="PAW27" s="23"/>
      <c r="PAX27" s="23"/>
      <c r="PAY27" s="23"/>
      <c r="PAZ27" s="23"/>
      <c r="PBA27" s="23"/>
      <c r="PBB27" s="23"/>
      <c r="PBC27" s="23"/>
      <c r="PBD27" s="23"/>
      <c r="PBE27" s="23"/>
      <c r="PBF27" s="23"/>
      <c r="PBG27" s="23"/>
      <c r="PBH27" s="23"/>
      <c r="PBI27" s="23"/>
      <c r="PBJ27" s="23"/>
      <c r="PBK27" s="23"/>
      <c r="PBL27" s="23"/>
      <c r="PBM27" s="23"/>
      <c r="PBN27" s="23"/>
      <c r="PBO27" s="23"/>
      <c r="PBP27" s="23"/>
      <c r="PBQ27" s="23"/>
      <c r="PBR27" s="23"/>
      <c r="PBS27" s="23"/>
      <c r="PBT27" s="23"/>
      <c r="PBU27" s="23"/>
      <c r="PBV27" s="23"/>
      <c r="PBW27" s="23"/>
      <c r="PBX27" s="23"/>
      <c r="PBY27" s="23"/>
      <c r="PBZ27" s="23"/>
      <c r="PCA27" s="23"/>
      <c r="PCB27" s="23"/>
      <c r="PCC27" s="23"/>
      <c r="PCD27" s="23"/>
      <c r="PCE27" s="23"/>
      <c r="PCF27" s="23"/>
      <c r="PCG27" s="23"/>
      <c r="PCH27" s="23"/>
      <c r="PCI27" s="23"/>
      <c r="PCJ27" s="23"/>
      <c r="PCK27" s="23"/>
      <c r="PCL27" s="23"/>
      <c r="PCM27" s="23"/>
      <c r="PCN27" s="23"/>
      <c r="PCO27" s="23"/>
      <c r="PCP27" s="23"/>
      <c r="PCQ27" s="23"/>
      <c r="PCR27" s="23"/>
      <c r="PCS27" s="23"/>
      <c r="PCT27" s="23"/>
      <c r="PCU27" s="23"/>
      <c r="PCV27" s="23"/>
      <c r="PCW27" s="23"/>
      <c r="PCX27" s="23"/>
      <c r="PCY27" s="23"/>
      <c r="PCZ27" s="23"/>
      <c r="PDA27" s="23"/>
      <c r="PDB27" s="23"/>
      <c r="PDC27" s="23"/>
      <c r="PDD27" s="23"/>
      <c r="PDE27" s="23"/>
      <c r="PDF27" s="23"/>
      <c r="PDG27" s="23"/>
      <c r="PDH27" s="23"/>
      <c r="PDI27" s="23"/>
      <c r="PDJ27" s="23"/>
      <c r="PDK27" s="23"/>
      <c r="PDL27" s="23"/>
      <c r="PDM27" s="23"/>
      <c r="PDN27" s="23"/>
      <c r="PDO27" s="23"/>
      <c r="PDP27" s="23"/>
      <c r="PDQ27" s="23"/>
      <c r="PDR27" s="23"/>
      <c r="PDS27" s="23"/>
      <c r="PDT27" s="23"/>
      <c r="PDU27" s="23"/>
      <c r="PDV27" s="23"/>
      <c r="PDW27" s="23"/>
      <c r="PDX27" s="23"/>
      <c r="PDY27" s="23"/>
      <c r="PDZ27" s="23"/>
      <c r="PEA27" s="23"/>
      <c r="PEB27" s="23"/>
      <c r="PEC27" s="23"/>
      <c r="PED27" s="23"/>
      <c r="PEE27" s="23"/>
      <c r="PEF27" s="23"/>
      <c r="PEG27" s="23"/>
      <c r="PEH27" s="23"/>
      <c r="PEI27" s="23"/>
      <c r="PEJ27" s="23"/>
      <c r="PEK27" s="23"/>
      <c r="PEL27" s="23"/>
      <c r="PEM27" s="23"/>
      <c r="PEN27" s="23"/>
      <c r="PEO27" s="23"/>
      <c r="PEP27" s="23"/>
      <c r="PEQ27" s="23"/>
      <c r="PER27" s="23"/>
      <c r="PES27" s="23"/>
      <c r="PET27" s="23"/>
      <c r="PEU27" s="23"/>
      <c r="PEV27" s="23"/>
      <c r="PEW27" s="23"/>
      <c r="PEX27" s="23"/>
      <c r="PEY27" s="23"/>
      <c r="PEZ27" s="23"/>
      <c r="PFA27" s="23"/>
      <c r="PFB27" s="23"/>
      <c r="PFC27" s="23"/>
      <c r="PFD27" s="23"/>
      <c r="PFE27" s="23"/>
      <c r="PFF27" s="23"/>
      <c r="PFG27" s="23"/>
      <c r="PFH27" s="23"/>
      <c r="PFI27" s="23"/>
      <c r="PFJ27" s="23"/>
      <c r="PFK27" s="23"/>
      <c r="PFL27" s="23"/>
      <c r="PFM27" s="23"/>
      <c r="PFN27" s="23"/>
      <c r="PFO27" s="23"/>
      <c r="PFP27" s="23"/>
      <c r="PFQ27" s="23"/>
      <c r="PFR27" s="23"/>
      <c r="PFS27" s="23"/>
      <c r="PFT27" s="23"/>
      <c r="PFU27" s="23"/>
      <c r="PFV27" s="23"/>
      <c r="PFW27" s="23"/>
      <c r="PFX27" s="23"/>
      <c r="PFY27" s="23"/>
      <c r="PFZ27" s="23"/>
      <c r="PGA27" s="23"/>
      <c r="PGB27" s="23"/>
      <c r="PGC27" s="23"/>
      <c r="PGD27" s="23"/>
      <c r="PGE27" s="23"/>
      <c r="PGF27" s="23"/>
      <c r="PGG27" s="23"/>
      <c r="PGH27" s="23"/>
      <c r="PGI27" s="23"/>
      <c r="PGJ27" s="23"/>
      <c r="PGK27" s="23"/>
      <c r="PGL27" s="23"/>
      <c r="PGM27" s="23"/>
      <c r="PGN27" s="23"/>
      <c r="PGO27" s="23"/>
      <c r="PGP27" s="23"/>
      <c r="PGQ27" s="23"/>
      <c r="PGR27" s="23"/>
      <c r="PGS27" s="23"/>
      <c r="PGT27" s="23"/>
      <c r="PGU27" s="23"/>
      <c r="PGV27" s="23"/>
      <c r="PGW27" s="23"/>
      <c r="PGX27" s="23"/>
      <c r="PGY27" s="23"/>
      <c r="PGZ27" s="23"/>
      <c r="PHA27" s="23"/>
      <c r="PHB27" s="23"/>
      <c r="PHC27" s="23"/>
      <c r="PHD27" s="23"/>
      <c r="PHE27" s="23"/>
      <c r="PHF27" s="23"/>
      <c r="PHG27" s="23"/>
      <c r="PHH27" s="23"/>
      <c r="PHI27" s="23"/>
      <c r="PHJ27" s="23"/>
      <c r="PHK27" s="23"/>
      <c r="PHL27" s="23"/>
      <c r="PHM27" s="23"/>
      <c r="PHN27" s="23"/>
      <c r="PHO27" s="23"/>
      <c r="PHP27" s="23"/>
      <c r="PHQ27" s="23"/>
      <c r="PHR27" s="23"/>
      <c r="PHS27" s="23"/>
      <c r="PHT27" s="23"/>
      <c r="PHU27" s="23"/>
      <c r="PHV27" s="23"/>
      <c r="PHW27" s="23"/>
      <c r="PHX27" s="23"/>
      <c r="PHY27" s="23"/>
      <c r="PHZ27" s="23"/>
      <c r="PIA27" s="23"/>
      <c r="PIB27" s="23"/>
      <c r="PIC27" s="23"/>
      <c r="PID27" s="23"/>
      <c r="PIE27" s="23"/>
      <c r="PIF27" s="23"/>
      <c r="PIG27" s="23"/>
      <c r="PIH27" s="23"/>
      <c r="PII27" s="23"/>
      <c r="PIJ27" s="23"/>
      <c r="PIK27" s="23"/>
      <c r="PIL27" s="23"/>
      <c r="PIM27" s="23"/>
      <c r="PIN27" s="23"/>
      <c r="PIO27" s="23"/>
      <c r="PIP27" s="23"/>
      <c r="PIQ27" s="23"/>
      <c r="PIR27" s="23"/>
      <c r="PIS27" s="23"/>
      <c r="PIT27" s="23"/>
      <c r="PIU27" s="23"/>
      <c r="PIV27" s="23"/>
      <c r="PIW27" s="23"/>
      <c r="PIX27" s="23"/>
      <c r="PIY27" s="23"/>
      <c r="PIZ27" s="23"/>
      <c r="PJA27" s="23"/>
      <c r="PJB27" s="23"/>
      <c r="PJC27" s="23"/>
      <c r="PJD27" s="23"/>
      <c r="PJE27" s="23"/>
      <c r="PJF27" s="23"/>
      <c r="PJG27" s="23"/>
      <c r="PJH27" s="23"/>
      <c r="PJI27" s="23"/>
      <c r="PJJ27" s="23"/>
      <c r="PJK27" s="23"/>
      <c r="PJL27" s="23"/>
      <c r="PJM27" s="23"/>
      <c r="PJN27" s="23"/>
      <c r="PJO27" s="23"/>
      <c r="PJP27" s="23"/>
      <c r="PJQ27" s="23"/>
      <c r="PJR27" s="23"/>
      <c r="PJS27" s="23"/>
      <c r="PJT27" s="23"/>
      <c r="PJU27" s="23"/>
      <c r="PJV27" s="23"/>
      <c r="PJW27" s="23"/>
      <c r="PJX27" s="23"/>
      <c r="PJY27" s="23"/>
      <c r="PJZ27" s="23"/>
      <c r="PKA27" s="23"/>
      <c r="PKB27" s="23"/>
      <c r="PKC27" s="23"/>
      <c r="PKD27" s="23"/>
      <c r="PKE27" s="23"/>
      <c r="PKF27" s="23"/>
      <c r="PKG27" s="23"/>
      <c r="PKH27" s="23"/>
      <c r="PKI27" s="23"/>
      <c r="PKJ27" s="23"/>
      <c r="PKK27" s="23"/>
      <c r="PKL27" s="23"/>
      <c r="PKM27" s="23"/>
      <c r="PKN27" s="23"/>
      <c r="PKO27" s="23"/>
      <c r="PKP27" s="23"/>
      <c r="PKQ27" s="23"/>
      <c r="PKR27" s="23"/>
      <c r="PKS27" s="23"/>
      <c r="PKT27" s="23"/>
      <c r="PKU27" s="23"/>
      <c r="PKV27" s="23"/>
      <c r="PKW27" s="23"/>
      <c r="PKX27" s="23"/>
      <c r="PKY27" s="23"/>
      <c r="PKZ27" s="23"/>
      <c r="PLA27" s="23"/>
      <c r="PLB27" s="23"/>
      <c r="PLC27" s="23"/>
      <c r="PLD27" s="23"/>
      <c r="PLE27" s="23"/>
      <c r="PLF27" s="23"/>
      <c r="PLG27" s="23"/>
      <c r="PLH27" s="23"/>
      <c r="PLI27" s="23"/>
      <c r="PLJ27" s="23"/>
      <c r="PLK27" s="23"/>
      <c r="PLL27" s="23"/>
      <c r="PLM27" s="23"/>
      <c r="PLN27" s="23"/>
      <c r="PLO27" s="23"/>
      <c r="PLP27" s="23"/>
      <c r="PLQ27" s="23"/>
      <c r="PLR27" s="23"/>
      <c r="PLS27" s="23"/>
      <c r="PLT27" s="23"/>
      <c r="PLU27" s="23"/>
      <c r="PLV27" s="23"/>
      <c r="PLW27" s="23"/>
      <c r="PLX27" s="23"/>
      <c r="PLY27" s="23"/>
      <c r="PLZ27" s="23"/>
      <c r="PMA27" s="23"/>
      <c r="PMB27" s="23"/>
      <c r="PMC27" s="23"/>
      <c r="PMD27" s="23"/>
      <c r="PME27" s="23"/>
      <c r="PMF27" s="23"/>
      <c r="PMG27" s="23"/>
      <c r="PMH27" s="23"/>
      <c r="PMI27" s="23"/>
      <c r="PMJ27" s="23"/>
      <c r="PMK27" s="23"/>
      <c r="PML27" s="23"/>
      <c r="PMM27" s="23"/>
      <c r="PMN27" s="23"/>
      <c r="PMO27" s="23"/>
      <c r="PMP27" s="23"/>
      <c r="PMQ27" s="23"/>
      <c r="PMR27" s="23"/>
      <c r="PMS27" s="23"/>
      <c r="PMT27" s="23"/>
      <c r="PMU27" s="23"/>
      <c r="PMV27" s="23"/>
      <c r="PMW27" s="23"/>
      <c r="PMX27" s="23"/>
      <c r="PMY27" s="23"/>
      <c r="PMZ27" s="23"/>
      <c r="PNA27" s="23"/>
      <c r="PNB27" s="23"/>
      <c r="PNC27" s="23"/>
      <c r="PND27" s="23"/>
      <c r="PNE27" s="23"/>
      <c r="PNF27" s="23"/>
      <c r="PNG27" s="23"/>
      <c r="PNH27" s="23"/>
      <c r="PNI27" s="23"/>
      <c r="PNJ27" s="23"/>
      <c r="PNK27" s="23"/>
      <c r="PNL27" s="23"/>
      <c r="PNM27" s="23"/>
      <c r="PNN27" s="23"/>
      <c r="PNO27" s="23"/>
      <c r="PNP27" s="23"/>
      <c r="PNQ27" s="23"/>
      <c r="PNR27" s="23"/>
      <c r="PNS27" s="23"/>
      <c r="PNT27" s="23"/>
      <c r="PNU27" s="23"/>
      <c r="PNV27" s="23"/>
      <c r="PNW27" s="23"/>
      <c r="PNX27" s="23"/>
      <c r="PNY27" s="23"/>
      <c r="PNZ27" s="23"/>
      <c r="POA27" s="23"/>
      <c r="POB27" s="23"/>
      <c r="POC27" s="23"/>
      <c r="POD27" s="23"/>
      <c r="POE27" s="23"/>
      <c r="POF27" s="23"/>
      <c r="POG27" s="23"/>
      <c r="POH27" s="23"/>
      <c r="POI27" s="23"/>
      <c r="POJ27" s="23"/>
      <c r="POK27" s="23"/>
      <c r="POL27" s="23"/>
      <c r="POM27" s="23"/>
      <c r="PON27" s="23"/>
      <c r="POO27" s="23"/>
      <c r="POP27" s="23"/>
      <c r="POQ27" s="23"/>
      <c r="POR27" s="23"/>
      <c r="POS27" s="23"/>
      <c r="POT27" s="23"/>
      <c r="POU27" s="23"/>
      <c r="POV27" s="23"/>
      <c r="POW27" s="23"/>
      <c r="POX27" s="23"/>
      <c r="POY27" s="23"/>
      <c r="POZ27" s="23"/>
      <c r="PPA27" s="23"/>
      <c r="PPB27" s="23"/>
      <c r="PPC27" s="23"/>
      <c r="PPD27" s="23"/>
      <c r="PPE27" s="23"/>
      <c r="PPF27" s="23"/>
      <c r="PPG27" s="23"/>
      <c r="PPH27" s="23"/>
      <c r="PPI27" s="23"/>
      <c r="PPJ27" s="23"/>
      <c r="PPK27" s="23"/>
      <c r="PPL27" s="23"/>
      <c r="PPM27" s="23"/>
      <c r="PPN27" s="23"/>
      <c r="PPO27" s="23"/>
      <c r="PPP27" s="23"/>
      <c r="PPQ27" s="23"/>
      <c r="PPR27" s="23"/>
      <c r="PPS27" s="23"/>
      <c r="PPT27" s="23"/>
      <c r="PPU27" s="23"/>
      <c r="PPV27" s="23"/>
      <c r="PPW27" s="23"/>
      <c r="PPX27" s="23"/>
      <c r="PPY27" s="23"/>
      <c r="PPZ27" s="23"/>
      <c r="PQA27" s="23"/>
      <c r="PQB27" s="23"/>
      <c r="PQC27" s="23"/>
      <c r="PQD27" s="23"/>
      <c r="PQE27" s="23"/>
      <c r="PQF27" s="23"/>
      <c r="PQG27" s="23"/>
      <c r="PQH27" s="23"/>
      <c r="PQI27" s="23"/>
      <c r="PQJ27" s="23"/>
      <c r="PQK27" s="23"/>
      <c r="PQL27" s="23"/>
      <c r="PQM27" s="23"/>
      <c r="PQN27" s="23"/>
      <c r="PQO27" s="23"/>
      <c r="PQP27" s="23"/>
      <c r="PQQ27" s="23"/>
      <c r="PQR27" s="23"/>
      <c r="PQS27" s="23"/>
      <c r="PQT27" s="23"/>
      <c r="PQU27" s="23"/>
      <c r="PQV27" s="23"/>
      <c r="PQW27" s="23"/>
      <c r="PQX27" s="23"/>
      <c r="PQY27" s="23"/>
      <c r="PQZ27" s="23"/>
      <c r="PRA27" s="23"/>
      <c r="PRB27" s="23"/>
      <c r="PRC27" s="23"/>
      <c r="PRD27" s="23"/>
      <c r="PRE27" s="23"/>
      <c r="PRF27" s="23"/>
      <c r="PRG27" s="23"/>
      <c r="PRH27" s="23"/>
      <c r="PRI27" s="23"/>
      <c r="PRJ27" s="23"/>
      <c r="PRK27" s="23"/>
      <c r="PRL27" s="23"/>
      <c r="PRM27" s="23"/>
      <c r="PRN27" s="23"/>
      <c r="PRO27" s="23"/>
      <c r="PRP27" s="23"/>
      <c r="PRQ27" s="23"/>
      <c r="PRR27" s="23"/>
      <c r="PRS27" s="23"/>
      <c r="PRT27" s="23"/>
      <c r="PRU27" s="23"/>
      <c r="PRV27" s="23"/>
      <c r="PRW27" s="23"/>
      <c r="PRX27" s="23"/>
      <c r="PRY27" s="23"/>
      <c r="PRZ27" s="23"/>
      <c r="PSA27" s="23"/>
      <c r="PSB27" s="23"/>
      <c r="PSC27" s="23"/>
      <c r="PSD27" s="23"/>
      <c r="PSE27" s="23"/>
      <c r="PSF27" s="23"/>
      <c r="PSG27" s="23"/>
      <c r="PSH27" s="23"/>
      <c r="PSI27" s="23"/>
      <c r="PSJ27" s="23"/>
      <c r="PSK27" s="23"/>
      <c r="PSL27" s="23"/>
      <c r="PSM27" s="23"/>
      <c r="PSN27" s="23"/>
      <c r="PSO27" s="23"/>
      <c r="PSP27" s="23"/>
      <c r="PSQ27" s="23"/>
      <c r="PSR27" s="23"/>
      <c r="PSS27" s="23"/>
      <c r="PST27" s="23"/>
      <c r="PSU27" s="23"/>
      <c r="PSV27" s="23"/>
      <c r="PSW27" s="23"/>
      <c r="PSX27" s="23"/>
      <c r="PSY27" s="23"/>
      <c r="PSZ27" s="23"/>
      <c r="PTA27" s="23"/>
      <c r="PTB27" s="23"/>
      <c r="PTC27" s="23"/>
      <c r="PTD27" s="23"/>
      <c r="PTE27" s="23"/>
      <c r="PTF27" s="23"/>
      <c r="PTG27" s="23"/>
      <c r="PTH27" s="23"/>
      <c r="PTI27" s="23"/>
      <c r="PTJ27" s="23"/>
      <c r="PTK27" s="23"/>
      <c r="PTL27" s="23"/>
      <c r="PTM27" s="23"/>
      <c r="PTN27" s="23"/>
      <c r="PTO27" s="23"/>
      <c r="PTP27" s="23"/>
      <c r="PTQ27" s="23"/>
      <c r="PTR27" s="23"/>
      <c r="PTS27" s="23"/>
      <c r="PTT27" s="23"/>
      <c r="PTU27" s="23"/>
      <c r="PTV27" s="23"/>
      <c r="PTW27" s="23"/>
      <c r="PTX27" s="23"/>
      <c r="PTY27" s="23"/>
      <c r="PTZ27" s="23"/>
      <c r="PUA27" s="23"/>
      <c r="PUB27" s="23"/>
      <c r="PUC27" s="23"/>
      <c r="PUD27" s="23"/>
      <c r="PUE27" s="23"/>
      <c r="PUF27" s="23"/>
      <c r="PUG27" s="23"/>
      <c r="PUH27" s="23"/>
      <c r="PUI27" s="23"/>
      <c r="PUJ27" s="23"/>
      <c r="PUK27" s="23"/>
      <c r="PUL27" s="23"/>
      <c r="PUM27" s="23"/>
      <c r="PUN27" s="23"/>
      <c r="PUO27" s="23"/>
      <c r="PUP27" s="23"/>
      <c r="PUQ27" s="23"/>
      <c r="PUR27" s="23"/>
      <c r="PUS27" s="23"/>
      <c r="PUT27" s="23"/>
      <c r="PUU27" s="23"/>
      <c r="PUV27" s="23"/>
      <c r="PUW27" s="23"/>
      <c r="PUX27" s="23"/>
      <c r="PUY27" s="23"/>
      <c r="PUZ27" s="23"/>
      <c r="PVA27" s="23"/>
      <c r="PVB27" s="23"/>
      <c r="PVC27" s="23"/>
      <c r="PVD27" s="23"/>
      <c r="PVE27" s="23"/>
      <c r="PVF27" s="23"/>
      <c r="PVG27" s="23"/>
      <c r="PVH27" s="23"/>
      <c r="PVI27" s="23"/>
      <c r="PVJ27" s="23"/>
      <c r="PVK27" s="23"/>
      <c r="PVL27" s="23"/>
      <c r="PVM27" s="23"/>
      <c r="PVN27" s="23"/>
      <c r="PVO27" s="23"/>
      <c r="PVP27" s="23"/>
      <c r="PVQ27" s="23"/>
      <c r="PVR27" s="23"/>
      <c r="PVS27" s="23"/>
      <c r="PVT27" s="23"/>
      <c r="PVU27" s="23"/>
      <c r="PVV27" s="23"/>
      <c r="PVW27" s="23"/>
      <c r="PVX27" s="23"/>
      <c r="PVY27" s="23"/>
      <c r="PVZ27" s="23"/>
      <c r="PWA27" s="23"/>
      <c r="PWB27" s="23"/>
      <c r="PWC27" s="23"/>
      <c r="PWD27" s="23"/>
      <c r="PWE27" s="23"/>
      <c r="PWF27" s="23"/>
      <c r="PWG27" s="23"/>
      <c r="PWH27" s="23"/>
      <c r="PWI27" s="23"/>
      <c r="PWJ27" s="23"/>
      <c r="PWK27" s="23"/>
      <c r="PWL27" s="23"/>
      <c r="PWM27" s="23"/>
      <c r="PWN27" s="23"/>
      <c r="PWO27" s="23"/>
      <c r="PWP27" s="23"/>
      <c r="PWQ27" s="23"/>
      <c r="PWR27" s="23"/>
      <c r="PWS27" s="23"/>
      <c r="PWT27" s="23"/>
      <c r="PWU27" s="23"/>
      <c r="PWV27" s="23"/>
      <c r="PWW27" s="23"/>
      <c r="PWX27" s="23"/>
      <c r="PWY27" s="23"/>
      <c r="PWZ27" s="23"/>
      <c r="PXA27" s="23"/>
      <c r="PXB27" s="23"/>
      <c r="PXC27" s="23"/>
      <c r="PXD27" s="23"/>
      <c r="PXE27" s="23"/>
      <c r="PXF27" s="23"/>
      <c r="PXG27" s="23"/>
      <c r="PXH27" s="23"/>
      <c r="PXI27" s="23"/>
      <c r="PXJ27" s="23"/>
      <c r="PXK27" s="23"/>
      <c r="PXL27" s="23"/>
      <c r="PXM27" s="23"/>
      <c r="PXN27" s="23"/>
      <c r="PXO27" s="23"/>
      <c r="PXP27" s="23"/>
      <c r="PXQ27" s="23"/>
      <c r="PXR27" s="23"/>
      <c r="PXS27" s="23"/>
      <c r="PXT27" s="23"/>
      <c r="PXU27" s="23"/>
      <c r="PXV27" s="23"/>
      <c r="PXW27" s="23"/>
      <c r="PXX27" s="23"/>
      <c r="PXY27" s="23"/>
      <c r="PXZ27" s="23"/>
      <c r="PYA27" s="23"/>
      <c r="PYB27" s="23"/>
      <c r="PYC27" s="23"/>
      <c r="PYD27" s="23"/>
      <c r="PYE27" s="23"/>
      <c r="PYF27" s="23"/>
      <c r="PYG27" s="23"/>
      <c r="PYH27" s="23"/>
      <c r="PYI27" s="23"/>
      <c r="PYJ27" s="23"/>
      <c r="PYK27" s="23"/>
      <c r="PYL27" s="23"/>
      <c r="PYM27" s="23"/>
      <c r="PYN27" s="23"/>
      <c r="PYO27" s="23"/>
      <c r="PYP27" s="23"/>
      <c r="PYQ27" s="23"/>
      <c r="PYR27" s="23"/>
      <c r="PYS27" s="23"/>
      <c r="PYT27" s="23"/>
      <c r="PYU27" s="23"/>
      <c r="PYV27" s="23"/>
      <c r="PYW27" s="23"/>
      <c r="PYX27" s="23"/>
      <c r="PYY27" s="23"/>
      <c r="PYZ27" s="23"/>
      <c r="PZA27" s="23"/>
      <c r="PZB27" s="23"/>
      <c r="PZC27" s="23"/>
      <c r="PZD27" s="23"/>
      <c r="PZE27" s="23"/>
      <c r="PZF27" s="23"/>
      <c r="PZG27" s="23"/>
      <c r="PZH27" s="23"/>
      <c r="PZI27" s="23"/>
      <c r="PZJ27" s="23"/>
      <c r="PZK27" s="23"/>
      <c r="PZL27" s="23"/>
      <c r="PZM27" s="23"/>
      <c r="PZN27" s="23"/>
      <c r="PZO27" s="23"/>
      <c r="PZP27" s="23"/>
      <c r="PZQ27" s="23"/>
      <c r="PZR27" s="23"/>
      <c r="PZS27" s="23"/>
      <c r="PZT27" s="23"/>
      <c r="PZU27" s="23"/>
      <c r="PZV27" s="23"/>
      <c r="PZW27" s="23"/>
      <c r="PZX27" s="23"/>
      <c r="PZY27" s="23"/>
      <c r="PZZ27" s="23"/>
      <c r="QAA27" s="23"/>
      <c r="QAB27" s="23"/>
      <c r="QAC27" s="23"/>
      <c r="QAD27" s="23"/>
      <c r="QAE27" s="23"/>
      <c r="QAF27" s="23"/>
      <c r="QAG27" s="23"/>
      <c r="QAH27" s="23"/>
      <c r="QAI27" s="23"/>
      <c r="QAJ27" s="23"/>
      <c r="QAK27" s="23"/>
      <c r="QAL27" s="23"/>
      <c r="QAM27" s="23"/>
      <c r="QAN27" s="23"/>
      <c r="QAO27" s="23"/>
      <c r="QAP27" s="23"/>
      <c r="QAQ27" s="23"/>
      <c r="QAR27" s="23"/>
      <c r="QAS27" s="23"/>
      <c r="QAT27" s="23"/>
      <c r="QAU27" s="23"/>
      <c r="QAV27" s="23"/>
      <c r="QAW27" s="23"/>
      <c r="QAX27" s="23"/>
      <c r="QAY27" s="23"/>
      <c r="QAZ27" s="23"/>
      <c r="QBA27" s="23"/>
      <c r="QBB27" s="23"/>
      <c r="QBC27" s="23"/>
      <c r="QBD27" s="23"/>
      <c r="QBE27" s="23"/>
      <c r="QBF27" s="23"/>
      <c r="QBG27" s="23"/>
      <c r="QBH27" s="23"/>
      <c r="QBI27" s="23"/>
      <c r="QBJ27" s="23"/>
      <c r="QBK27" s="23"/>
      <c r="QBL27" s="23"/>
      <c r="QBM27" s="23"/>
      <c r="QBN27" s="23"/>
      <c r="QBO27" s="23"/>
      <c r="QBP27" s="23"/>
      <c r="QBQ27" s="23"/>
      <c r="QBR27" s="23"/>
      <c r="QBS27" s="23"/>
      <c r="QBT27" s="23"/>
      <c r="QBU27" s="23"/>
      <c r="QBV27" s="23"/>
      <c r="QBW27" s="23"/>
      <c r="QBX27" s="23"/>
      <c r="QBY27" s="23"/>
      <c r="QBZ27" s="23"/>
      <c r="QCA27" s="23"/>
      <c r="QCB27" s="23"/>
      <c r="QCC27" s="23"/>
      <c r="QCD27" s="23"/>
      <c r="QCE27" s="23"/>
      <c r="QCF27" s="23"/>
      <c r="QCG27" s="23"/>
      <c r="QCH27" s="23"/>
      <c r="QCI27" s="23"/>
      <c r="QCJ27" s="23"/>
      <c r="QCK27" s="23"/>
      <c r="QCL27" s="23"/>
      <c r="QCM27" s="23"/>
      <c r="QCN27" s="23"/>
      <c r="QCO27" s="23"/>
      <c r="QCP27" s="23"/>
      <c r="QCQ27" s="23"/>
      <c r="QCR27" s="23"/>
      <c r="QCS27" s="23"/>
      <c r="QCT27" s="23"/>
      <c r="QCU27" s="23"/>
      <c r="QCV27" s="23"/>
      <c r="QCW27" s="23"/>
      <c r="QCX27" s="23"/>
      <c r="QCY27" s="23"/>
      <c r="QCZ27" s="23"/>
      <c r="QDA27" s="23"/>
      <c r="QDB27" s="23"/>
      <c r="QDC27" s="23"/>
      <c r="QDD27" s="23"/>
      <c r="QDE27" s="23"/>
      <c r="QDF27" s="23"/>
      <c r="QDG27" s="23"/>
      <c r="QDH27" s="23"/>
      <c r="QDI27" s="23"/>
      <c r="QDJ27" s="23"/>
      <c r="QDK27" s="23"/>
      <c r="QDL27" s="23"/>
      <c r="QDM27" s="23"/>
      <c r="QDN27" s="23"/>
      <c r="QDO27" s="23"/>
      <c r="QDP27" s="23"/>
      <c r="QDQ27" s="23"/>
      <c r="QDR27" s="23"/>
      <c r="QDS27" s="23"/>
      <c r="QDT27" s="23"/>
      <c r="QDU27" s="23"/>
      <c r="QDV27" s="23"/>
      <c r="QDW27" s="23"/>
      <c r="QDX27" s="23"/>
      <c r="QDY27" s="23"/>
      <c r="QDZ27" s="23"/>
      <c r="QEA27" s="23"/>
      <c r="QEB27" s="23"/>
      <c r="QEC27" s="23"/>
      <c r="QED27" s="23"/>
      <c r="QEE27" s="23"/>
      <c r="QEF27" s="23"/>
      <c r="QEG27" s="23"/>
      <c r="QEH27" s="23"/>
      <c r="QEI27" s="23"/>
      <c r="QEJ27" s="23"/>
      <c r="QEK27" s="23"/>
      <c r="QEL27" s="23"/>
      <c r="QEM27" s="23"/>
      <c r="QEN27" s="23"/>
      <c r="QEO27" s="23"/>
      <c r="QEP27" s="23"/>
      <c r="QEQ27" s="23"/>
      <c r="QER27" s="23"/>
      <c r="QES27" s="23"/>
      <c r="QET27" s="23"/>
      <c r="QEU27" s="23"/>
      <c r="QEV27" s="23"/>
      <c r="QEW27" s="23"/>
      <c r="QEX27" s="23"/>
      <c r="QEY27" s="23"/>
      <c r="QEZ27" s="23"/>
      <c r="QFA27" s="23"/>
      <c r="QFB27" s="23"/>
      <c r="QFC27" s="23"/>
      <c r="QFD27" s="23"/>
      <c r="QFE27" s="23"/>
      <c r="QFF27" s="23"/>
      <c r="QFG27" s="23"/>
      <c r="QFH27" s="23"/>
      <c r="QFI27" s="23"/>
      <c r="QFJ27" s="23"/>
      <c r="QFK27" s="23"/>
      <c r="QFL27" s="23"/>
      <c r="QFM27" s="23"/>
      <c r="QFN27" s="23"/>
      <c r="QFO27" s="23"/>
      <c r="QFP27" s="23"/>
      <c r="QFQ27" s="23"/>
      <c r="QFR27" s="23"/>
      <c r="QFS27" s="23"/>
      <c r="QFT27" s="23"/>
      <c r="QFU27" s="23"/>
      <c r="QFV27" s="23"/>
      <c r="QFW27" s="23"/>
      <c r="QFX27" s="23"/>
      <c r="QFY27" s="23"/>
      <c r="QFZ27" s="23"/>
      <c r="QGA27" s="23"/>
      <c r="QGB27" s="23"/>
      <c r="QGC27" s="23"/>
      <c r="QGD27" s="23"/>
      <c r="QGE27" s="23"/>
      <c r="QGF27" s="23"/>
      <c r="QGG27" s="23"/>
      <c r="QGH27" s="23"/>
      <c r="QGI27" s="23"/>
      <c r="QGJ27" s="23"/>
      <c r="QGK27" s="23"/>
      <c r="QGL27" s="23"/>
      <c r="QGM27" s="23"/>
      <c r="QGN27" s="23"/>
      <c r="QGO27" s="23"/>
      <c r="QGP27" s="23"/>
      <c r="QGQ27" s="23"/>
      <c r="QGR27" s="23"/>
      <c r="QGS27" s="23"/>
      <c r="QGT27" s="23"/>
      <c r="QGU27" s="23"/>
      <c r="QGV27" s="23"/>
      <c r="QGW27" s="23"/>
      <c r="QGX27" s="23"/>
      <c r="QGY27" s="23"/>
      <c r="QGZ27" s="23"/>
      <c r="QHA27" s="23"/>
      <c r="QHB27" s="23"/>
      <c r="QHC27" s="23"/>
      <c r="QHD27" s="23"/>
      <c r="QHE27" s="23"/>
      <c r="QHF27" s="23"/>
      <c r="QHG27" s="23"/>
      <c r="QHH27" s="23"/>
      <c r="QHI27" s="23"/>
      <c r="QHJ27" s="23"/>
      <c r="QHK27" s="23"/>
      <c r="QHL27" s="23"/>
      <c r="QHM27" s="23"/>
      <c r="QHN27" s="23"/>
      <c r="QHO27" s="23"/>
      <c r="QHP27" s="23"/>
      <c r="QHQ27" s="23"/>
      <c r="QHR27" s="23"/>
      <c r="QHS27" s="23"/>
      <c r="QHT27" s="23"/>
      <c r="QHU27" s="23"/>
      <c r="QHV27" s="23"/>
      <c r="QHW27" s="23"/>
      <c r="QHX27" s="23"/>
      <c r="QHY27" s="23"/>
      <c r="QHZ27" s="23"/>
      <c r="QIA27" s="23"/>
      <c r="QIB27" s="23"/>
      <c r="QIC27" s="23"/>
      <c r="QID27" s="23"/>
      <c r="QIE27" s="23"/>
      <c r="QIF27" s="23"/>
      <c r="QIG27" s="23"/>
      <c r="QIH27" s="23"/>
      <c r="QII27" s="23"/>
      <c r="QIJ27" s="23"/>
      <c r="QIK27" s="23"/>
      <c r="QIL27" s="23"/>
      <c r="QIM27" s="23"/>
      <c r="QIN27" s="23"/>
      <c r="QIO27" s="23"/>
      <c r="QIP27" s="23"/>
      <c r="QIQ27" s="23"/>
      <c r="QIR27" s="23"/>
      <c r="QIS27" s="23"/>
      <c r="QIT27" s="23"/>
      <c r="QIU27" s="23"/>
      <c r="QIV27" s="23"/>
      <c r="QIW27" s="23"/>
      <c r="QIX27" s="23"/>
      <c r="QIY27" s="23"/>
      <c r="QIZ27" s="23"/>
      <c r="QJA27" s="23"/>
      <c r="QJB27" s="23"/>
      <c r="QJC27" s="23"/>
      <c r="QJD27" s="23"/>
      <c r="QJE27" s="23"/>
      <c r="QJF27" s="23"/>
      <c r="QJG27" s="23"/>
      <c r="QJH27" s="23"/>
      <c r="QJI27" s="23"/>
      <c r="QJJ27" s="23"/>
      <c r="QJK27" s="23"/>
      <c r="QJL27" s="23"/>
      <c r="QJM27" s="23"/>
      <c r="QJN27" s="23"/>
      <c r="QJO27" s="23"/>
      <c r="QJP27" s="23"/>
      <c r="QJQ27" s="23"/>
      <c r="QJR27" s="23"/>
      <c r="QJS27" s="23"/>
      <c r="QJT27" s="23"/>
      <c r="QJU27" s="23"/>
      <c r="QJV27" s="23"/>
      <c r="QJW27" s="23"/>
      <c r="QJX27" s="23"/>
      <c r="QJY27" s="23"/>
      <c r="QJZ27" s="23"/>
      <c r="QKA27" s="23"/>
      <c r="QKB27" s="23"/>
      <c r="QKC27" s="23"/>
      <c r="QKD27" s="23"/>
      <c r="QKE27" s="23"/>
      <c r="QKF27" s="23"/>
      <c r="QKG27" s="23"/>
      <c r="QKH27" s="23"/>
      <c r="QKI27" s="23"/>
      <c r="QKJ27" s="23"/>
      <c r="QKK27" s="23"/>
      <c r="QKL27" s="23"/>
      <c r="QKM27" s="23"/>
      <c r="QKN27" s="23"/>
      <c r="QKO27" s="23"/>
      <c r="QKP27" s="23"/>
      <c r="QKQ27" s="23"/>
      <c r="QKR27" s="23"/>
      <c r="QKS27" s="23"/>
      <c r="QKT27" s="23"/>
      <c r="QKU27" s="23"/>
      <c r="QKV27" s="23"/>
      <c r="QKW27" s="23"/>
      <c r="QKX27" s="23"/>
      <c r="QKY27" s="23"/>
      <c r="QKZ27" s="23"/>
      <c r="QLA27" s="23"/>
      <c r="QLB27" s="23"/>
      <c r="QLC27" s="23"/>
      <c r="QLD27" s="23"/>
      <c r="QLE27" s="23"/>
      <c r="QLF27" s="23"/>
      <c r="QLG27" s="23"/>
      <c r="QLH27" s="23"/>
      <c r="QLI27" s="23"/>
      <c r="QLJ27" s="23"/>
      <c r="QLK27" s="23"/>
      <c r="QLL27" s="23"/>
      <c r="QLM27" s="23"/>
      <c r="QLN27" s="23"/>
      <c r="QLO27" s="23"/>
      <c r="QLP27" s="23"/>
      <c r="QLQ27" s="23"/>
      <c r="QLR27" s="23"/>
      <c r="QLS27" s="23"/>
      <c r="QLT27" s="23"/>
      <c r="QLU27" s="23"/>
      <c r="QLV27" s="23"/>
      <c r="QLW27" s="23"/>
      <c r="QLX27" s="23"/>
      <c r="QLY27" s="23"/>
      <c r="QLZ27" s="23"/>
      <c r="QMA27" s="23"/>
      <c r="QMB27" s="23"/>
      <c r="QMC27" s="23"/>
      <c r="QMD27" s="23"/>
      <c r="QME27" s="23"/>
      <c r="QMF27" s="23"/>
      <c r="QMG27" s="23"/>
      <c r="QMH27" s="23"/>
      <c r="QMI27" s="23"/>
      <c r="QMJ27" s="23"/>
      <c r="QMK27" s="23"/>
      <c r="QML27" s="23"/>
      <c r="QMM27" s="23"/>
      <c r="QMN27" s="23"/>
      <c r="QMO27" s="23"/>
      <c r="QMP27" s="23"/>
      <c r="QMQ27" s="23"/>
      <c r="QMR27" s="23"/>
      <c r="QMS27" s="23"/>
      <c r="QMT27" s="23"/>
      <c r="QMU27" s="23"/>
      <c r="QMV27" s="23"/>
      <c r="QMW27" s="23"/>
      <c r="QMX27" s="23"/>
      <c r="QMY27" s="23"/>
      <c r="QMZ27" s="23"/>
      <c r="QNA27" s="23"/>
      <c r="QNB27" s="23"/>
      <c r="QNC27" s="23"/>
      <c r="QND27" s="23"/>
      <c r="QNE27" s="23"/>
      <c r="QNF27" s="23"/>
      <c r="QNG27" s="23"/>
      <c r="QNH27" s="23"/>
      <c r="QNI27" s="23"/>
      <c r="QNJ27" s="23"/>
      <c r="QNK27" s="23"/>
      <c r="QNL27" s="23"/>
      <c r="QNM27" s="23"/>
      <c r="QNN27" s="23"/>
      <c r="QNO27" s="23"/>
      <c r="QNP27" s="23"/>
      <c r="QNQ27" s="23"/>
      <c r="QNR27" s="23"/>
      <c r="QNS27" s="23"/>
      <c r="QNT27" s="23"/>
      <c r="QNU27" s="23"/>
      <c r="QNV27" s="23"/>
      <c r="QNW27" s="23"/>
      <c r="QNX27" s="23"/>
      <c r="QNY27" s="23"/>
      <c r="QNZ27" s="23"/>
      <c r="QOA27" s="23"/>
      <c r="QOB27" s="23"/>
      <c r="QOC27" s="23"/>
      <c r="QOD27" s="23"/>
      <c r="QOE27" s="23"/>
      <c r="QOF27" s="23"/>
      <c r="QOG27" s="23"/>
      <c r="QOH27" s="23"/>
      <c r="QOI27" s="23"/>
      <c r="QOJ27" s="23"/>
      <c r="QOK27" s="23"/>
      <c r="QOL27" s="23"/>
      <c r="QOM27" s="23"/>
      <c r="QON27" s="23"/>
      <c r="QOO27" s="23"/>
      <c r="QOP27" s="23"/>
      <c r="QOQ27" s="23"/>
      <c r="QOR27" s="23"/>
      <c r="QOS27" s="23"/>
      <c r="QOT27" s="23"/>
      <c r="QOU27" s="23"/>
      <c r="QOV27" s="23"/>
      <c r="QOW27" s="23"/>
      <c r="QOX27" s="23"/>
      <c r="QOY27" s="23"/>
      <c r="QOZ27" s="23"/>
      <c r="QPA27" s="23"/>
      <c r="QPB27" s="23"/>
      <c r="QPC27" s="23"/>
      <c r="QPD27" s="23"/>
      <c r="QPE27" s="23"/>
      <c r="QPF27" s="23"/>
      <c r="QPG27" s="23"/>
      <c r="QPH27" s="23"/>
      <c r="QPI27" s="23"/>
      <c r="QPJ27" s="23"/>
      <c r="QPK27" s="23"/>
      <c r="QPL27" s="23"/>
      <c r="QPM27" s="23"/>
      <c r="QPN27" s="23"/>
      <c r="QPO27" s="23"/>
      <c r="QPP27" s="23"/>
      <c r="QPQ27" s="23"/>
      <c r="QPR27" s="23"/>
      <c r="QPS27" s="23"/>
      <c r="QPT27" s="23"/>
      <c r="QPU27" s="23"/>
      <c r="QPV27" s="23"/>
      <c r="QPW27" s="23"/>
      <c r="QPX27" s="23"/>
      <c r="QPY27" s="23"/>
      <c r="QPZ27" s="23"/>
      <c r="QQA27" s="23"/>
      <c r="QQB27" s="23"/>
      <c r="QQC27" s="23"/>
      <c r="QQD27" s="23"/>
      <c r="QQE27" s="23"/>
      <c r="QQF27" s="23"/>
      <c r="QQG27" s="23"/>
      <c r="QQH27" s="23"/>
      <c r="QQI27" s="23"/>
      <c r="QQJ27" s="23"/>
      <c r="QQK27" s="23"/>
      <c r="QQL27" s="23"/>
      <c r="QQM27" s="23"/>
      <c r="QQN27" s="23"/>
      <c r="QQO27" s="23"/>
      <c r="QQP27" s="23"/>
      <c r="QQQ27" s="23"/>
      <c r="QQR27" s="23"/>
      <c r="QQS27" s="23"/>
      <c r="QQT27" s="23"/>
      <c r="QQU27" s="23"/>
      <c r="QQV27" s="23"/>
      <c r="QQW27" s="23"/>
      <c r="QQX27" s="23"/>
      <c r="QQY27" s="23"/>
      <c r="QQZ27" s="23"/>
      <c r="QRA27" s="23"/>
      <c r="QRB27" s="23"/>
      <c r="QRC27" s="23"/>
      <c r="QRD27" s="23"/>
      <c r="QRE27" s="23"/>
      <c r="QRF27" s="23"/>
      <c r="QRG27" s="23"/>
      <c r="QRH27" s="23"/>
      <c r="QRI27" s="23"/>
      <c r="QRJ27" s="23"/>
      <c r="QRK27" s="23"/>
      <c r="QRL27" s="23"/>
      <c r="QRM27" s="23"/>
      <c r="QRN27" s="23"/>
      <c r="QRO27" s="23"/>
      <c r="QRP27" s="23"/>
      <c r="QRQ27" s="23"/>
      <c r="QRR27" s="23"/>
      <c r="QRS27" s="23"/>
      <c r="QRT27" s="23"/>
      <c r="QRU27" s="23"/>
      <c r="QRV27" s="23"/>
      <c r="QRW27" s="23"/>
      <c r="QRX27" s="23"/>
      <c r="QRY27" s="23"/>
      <c r="QRZ27" s="23"/>
      <c r="QSA27" s="23"/>
      <c r="QSB27" s="23"/>
      <c r="QSC27" s="23"/>
      <c r="QSD27" s="23"/>
      <c r="QSE27" s="23"/>
      <c r="QSF27" s="23"/>
      <c r="QSG27" s="23"/>
      <c r="QSH27" s="23"/>
      <c r="QSI27" s="23"/>
      <c r="QSJ27" s="23"/>
      <c r="QSK27" s="23"/>
      <c r="QSL27" s="23"/>
      <c r="QSM27" s="23"/>
      <c r="QSN27" s="23"/>
      <c r="QSO27" s="23"/>
      <c r="QSP27" s="23"/>
      <c r="QSQ27" s="23"/>
      <c r="QSR27" s="23"/>
      <c r="QSS27" s="23"/>
      <c r="QST27" s="23"/>
      <c r="QSU27" s="23"/>
      <c r="QSV27" s="23"/>
      <c r="QSW27" s="23"/>
      <c r="QSX27" s="23"/>
      <c r="QSY27" s="23"/>
      <c r="QSZ27" s="23"/>
      <c r="QTA27" s="23"/>
      <c r="QTB27" s="23"/>
      <c r="QTC27" s="23"/>
      <c r="QTD27" s="23"/>
      <c r="QTE27" s="23"/>
      <c r="QTF27" s="23"/>
      <c r="QTG27" s="23"/>
      <c r="QTH27" s="23"/>
      <c r="QTI27" s="23"/>
      <c r="QTJ27" s="23"/>
      <c r="QTK27" s="23"/>
      <c r="QTL27" s="23"/>
      <c r="QTM27" s="23"/>
      <c r="QTN27" s="23"/>
      <c r="QTO27" s="23"/>
      <c r="QTP27" s="23"/>
      <c r="QTQ27" s="23"/>
      <c r="QTR27" s="23"/>
      <c r="QTS27" s="23"/>
      <c r="QTT27" s="23"/>
      <c r="QTU27" s="23"/>
      <c r="QTV27" s="23"/>
      <c r="QTW27" s="23"/>
      <c r="QTX27" s="23"/>
      <c r="QTY27" s="23"/>
      <c r="QTZ27" s="23"/>
      <c r="QUA27" s="23"/>
      <c r="QUB27" s="23"/>
      <c r="QUC27" s="23"/>
      <c r="QUD27" s="23"/>
      <c r="QUE27" s="23"/>
      <c r="QUF27" s="23"/>
      <c r="QUG27" s="23"/>
      <c r="QUH27" s="23"/>
      <c r="QUI27" s="23"/>
      <c r="QUJ27" s="23"/>
      <c r="QUK27" s="23"/>
      <c r="QUL27" s="23"/>
      <c r="QUM27" s="23"/>
      <c r="QUN27" s="23"/>
      <c r="QUO27" s="23"/>
      <c r="QUP27" s="23"/>
      <c r="QUQ27" s="23"/>
      <c r="QUR27" s="23"/>
      <c r="QUS27" s="23"/>
      <c r="QUT27" s="23"/>
      <c r="QUU27" s="23"/>
      <c r="QUV27" s="23"/>
      <c r="QUW27" s="23"/>
      <c r="QUX27" s="23"/>
      <c r="QUY27" s="23"/>
      <c r="QUZ27" s="23"/>
      <c r="QVA27" s="23"/>
      <c r="QVB27" s="23"/>
      <c r="QVC27" s="23"/>
      <c r="QVD27" s="23"/>
      <c r="QVE27" s="23"/>
      <c r="QVF27" s="23"/>
      <c r="QVG27" s="23"/>
      <c r="QVH27" s="23"/>
      <c r="QVI27" s="23"/>
      <c r="QVJ27" s="23"/>
      <c r="QVK27" s="23"/>
      <c r="QVL27" s="23"/>
      <c r="QVM27" s="23"/>
      <c r="QVN27" s="23"/>
      <c r="QVO27" s="23"/>
      <c r="QVP27" s="23"/>
      <c r="QVQ27" s="23"/>
      <c r="QVR27" s="23"/>
      <c r="QVS27" s="23"/>
      <c r="QVT27" s="23"/>
      <c r="QVU27" s="23"/>
      <c r="QVV27" s="23"/>
      <c r="QVW27" s="23"/>
      <c r="QVX27" s="23"/>
      <c r="QVY27" s="23"/>
      <c r="QVZ27" s="23"/>
      <c r="QWA27" s="23"/>
      <c r="QWB27" s="23"/>
      <c r="QWC27" s="23"/>
      <c r="QWD27" s="23"/>
      <c r="QWE27" s="23"/>
      <c r="QWF27" s="23"/>
      <c r="QWG27" s="23"/>
      <c r="QWH27" s="23"/>
      <c r="QWI27" s="23"/>
      <c r="QWJ27" s="23"/>
      <c r="QWK27" s="23"/>
      <c r="QWL27" s="23"/>
      <c r="QWM27" s="23"/>
      <c r="QWN27" s="23"/>
      <c r="QWO27" s="23"/>
      <c r="QWP27" s="23"/>
      <c r="QWQ27" s="23"/>
      <c r="QWR27" s="23"/>
      <c r="QWS27" s="23"/>
      <c r="QWT27" s="23"/>
      <c r="QWU27" s="23"/>
      <c r="QWV27" s="23"/>
      <c r="QWW27" s="23"/>
      <c r="QWX27" s="23"/>
      <c r="QWY27" s="23"/>
      <c r="QWZ27" s="23"/>
      <c r="QXA27" s="23"/>
      <c r="QXB27" s="23"/>
      <c r="QXC27" s="23"/>
      <c r="QXD27" s="23"/>
      <c r="QXE27" s="23"/>
      <c r="QXF27" s="23"/>
      <c r="QXG27" s="23"/>
      <c r="QXH27" s="23"/>
      <c r="QXI27" s="23"/>
      <c r="QXJ27" s="23"/>
      <c r="QXK27" s="23"/>
      <c r="QXL27" s="23"/>
      <c r="QXM27" s="23"/>
      <c r="QXN27" s="23"/>
      <c r="QXO27" s="23"/>
      <c r="QXP27" s="23"/>
      <c r="QXQ27" s="23"/>
      <c r="QXR27" s="23"/>
      <c r="QXS27" s="23"/>
      <c r="QXT27" s="23"/>
      <c r="QXU27" s="23"/>
      <c r="QXV27" s="23"/>
      <c r="QXW27" s="23"/>
      <c r="QXX27" s="23"/>
      <c r="QXY27" s="23"/>
      <c r="QXZ27" s="23"/>
      <c r="QYA27" s="23"/>
      <c r="QYB27" s="23"/>
      <c r="QYC27" s="23"/>
      <c r="QYD27" s="23"/>
      <c r="QYE27" s="23"/>
      <c r="QYF27" s="23"/>
      <c r="QYG27" s="23"/>
      <c r="QYH27" s="23"/>
      <c r="QYI27" s="23"/>
      <c r="QYJ27" s="23"/>
      <c r="QYK27" s="23"/>
      <c r="QYL27" s="23"/>
      <c r="QYM27" s="23"/>
      <c r="QYN27" s="23"/>
      <c r="QYO27" s="23"/>
      <c r="QYP27" s="23"/>
      <c r="QYQ27" s="23"/>
      <c r="QYR27" s="23"/>
      <c r="QYS27" s="23"/>
      <c r="QYT27" s="23"/>
      <c r="QYU27" s="23"/>
      <c r="QYV27" s="23"/>
      <c r="QYW27" s="23"/>
      <c r="QYX27" s="23"/>
      <c r="QYY27" s="23"/>
      <c r="QYZ27" s="23"/>
      <c r="QZA27" s="23"/>
      <c r="QZB27" s="23"/>
      <c r="QZC27" s="23"/>
      <c r="QZD27" s="23"/>
      <c r="QZE27" s="23"/>
      <c r="QZF27" s="23"/>
      <c r="QZG27" s="23"/>
      <c r="QZH27" s="23"/>
      <c r="QZI27" s="23"/>
      <c r="QZJ27" s="23"/>
      <c r="QZK27" s="23"/>
      <c r="QZL27" s="23"/>
      <c r="QZM27" s="23"/>
      <c r="QZN27" s="23"/>
      <c r="QZO27" s="23"/>
      <c r="QZP27" s="23"/>
      <c r="QZQ27" s="23"/>
      <c r="QZR27" s="23"/>
      <c r="QZS27" s="23"/>
      <c r="QZT27" s="23"/>
      <c r="QZU27" s="23"/>
      <c r="QZV27" s="23"/>
      <c r="QZW27" s="23"/>
      <c r="QZX27" s="23"/>
      <c r="QZY27" s="23"/>
      <c r="QZZ27" s="23"/>
      <c r="RAA27" s="23"/>
      <c r="RAB27" s="23"/>
      <c r="RAC27" s="23"/>
      <c r="RAD27" s="23"/>
      <c r="RAE27" s="23"/>
      <c r="RAF27" s="23"/>
      <c r="RAG27" s="23"/>
      <c r="RAH27" s="23"/>
      <c r="RAI27" s="23"/>
      <c r="RAJ27" s="23"/>
      <c r="RAK27" s="23"/>
      <c r="RAL27" s="23"/>
      <c r="RAM27" s="23"/>
      <c r="RAN27" s="23"/>
      <c r="RAO27" s="23"/>
      <c r="RAP27" s="23"/>
      <c r="RAQ27" s="23"/>
      <c r="RAR27" s="23"/>
      <c r="RAS27" s="23"/>
      <c r="RAT27" s="23"/>
      <c r="RAU27" s="23"/>
      <c r="RAV27" s="23"/>
      <c r="RAW27" s="23"/>
      <c r="RAX27" s="23"/>
      <c r="RAY27" s="23"/>
      <c r="RAZ27" s="23"/>
      <c r="RBA27" s="23"/>
      <c r="RBB27" s="23"/>
      <c r="RBC27" s="23"/>
      <c r="RBD27" s="23"/>
      <c r="RBE27" s="23"/>
      <c r="RBF27" s="23"/>
      <c r="RBG27" s="23"/>
      <c r="RBH27" s="23"/>
      <c r="RBI27" s="23"/>
      <c r="RBJ27" s="23"/>
      <c r="RBK27" s="23"/>
      <c r="RBL27" s="23"/>
      <c r="RBM27" s="23"/>
      <c r="RBN27" s="23"/>
      <c r="RBO27" s="23"/>
      <c r="RBP27" s="23"/>
      <c r="RBQ27" s="23"/>
      <c r="RBR27" s="23"/>
      <c r="RBS27" s="23"/>
      <c r="RBT27" s="23"/>
      <c r="RBU27" s="23"/>
      <c r="RBV27" s="23"/>
      <c r="RBW27" s="23"/>
      <c r="RBX27" s="23"/>
      <c r="RBY27" s="23"/>
      <c r="RBZ27" s="23"/>
      <c r="RCA27" s="23"/>
      <c r="RCB27" s="23"/>
      <c r="RCC27" s="23"/>
      <c r="RCD27" s="23"/>
      <c r="RCE27" s="23"/>
      <c r="RCF27" s="23"/>
      <c r="RCG27" s="23"/>
      <c r="RCH27" s="23"/>
      <c r="RCI27" s="23"/>
      <c r="RCJ27" s="23"/>
      <c r="RCK27" s="23"/>
      <c r="RCL27" s="23"/>
      <c r="RCM27" s="23"/>
      <c r="RCN27" s="23"/>
      <c r="RCO27" s="23"/>
      <c r="RCP27" s="23"/>
      <c r="RCQ27" s="23"/>
      <c r="RCR27" s="23"/>
      <c r="RCS27" s="23"/>
      <c r="RCT27" s="23"/>
      <c r="RCU27" s="23"/>
      <c r="RCV27" s="23"/>
      <c r="RCW27" s="23"/>
      <c r="RCX27" s="23"/>
      <c r="RCY27" s="23"/>
      <c r="RCZ27" s="23"/>
      <c r="RDA27" s="23"/>
      <c r="RDB27" s="23"/>
      <c r="RDC27" s="23"/>
      <c r="RDD27" s="23"/>
      <c r="RDE27" s="23"/>
      <c r="RDF27" s="23"/>
      <c r="RDG27" s="23"/>
      <c r="RDH27" s="23"/>
      <c r="RDI27" s="23"/>
      <c r="RDJ27" s="23"/>
      <c r="RDK27" s="23"/>
      <c r="RDL27" s="23"/>
      <c r="RDM27" s="23"/>
      <c r="RDN27" s="23"/>
      <c r="RDO27" s="23"/>
      <c r="RDP27" s="23"/>
      <c r="RDQ27" s="23"/>
      <c r="RDR27" s="23"/>
      <c r="RDS27" s="23"/>
      <c r="RDT27" s="23"/>
      <c r="RDU27" s="23"/>
      <c r="RDV27" s="23"/>
      <c r="RDW27" s="23"/>
      <c r="RDX27" s="23"/>
      <c r="RDY27" s="23"/>
      <c r="RDZ27" s="23"/>
      <c r="REA27" s="23"/>
      <c r="REB27" s="23"/>
      <c r="REC27" s="23"/>
      <c r="RED27" s="23"/>
      <c r="REE27" s="23"/>
      <c r="REF27" s="23"/>
      <c r="REG27" s="23"/>
      <c r="REH27" s="23"/>
      <c r="REI27" s="23"/>
      <c r="REJ27" s="23"/>
      <c r="REK27" s="23"/>
      <c r="REL27" s="23"/>
      <c r="REM27" s="23"/>
      <c r="REN27" s="23"/>
      <c r="REO27" s="23"/>
      <c r="REP27" s="23"/>
      <c r="REQ27" s="23"/>
      <c r="RER27" s="23"/>
      <c r="RES27" s="23"/>
      <c r="RET27" s="23"/>
      <c r="REU27" s="23"/>
      <c r="REV27" s="23"/>
      <c r="REW27" s="23"/>
      <c r="REX27" s="23"/>
      <c r="REY27" s="23"/>
      <c r="REZ27" s="23"/>
      <c r="RFA27" s="23"/>
      <c r="RFB27" s="23"/>
      <c r="RFC27" s="23"/>
      <c r="RFD27" s="23"/>
      <c r="RFE27" s="23"/>
      <c r="RFF27" s="23"/>
      <c r="RFG27" s="23"/>
      <c r="RFH27" s="23"/>
      <c r="RFI27" s="23"/>
      <c r="RFJ27" s="23"/>
      <c r="RFK27" s="23"/>
      <c r="RFL27" s="23"/>
      <c r="RFM27" s="23"/>
      <c r="RFN27" s="23"/>
      <c r="RFO27" s="23"/>
      <c r="RFP27" s="23"/>
      <c r="RFQ27" s="23"/>
      <c r="RFR27" s="23"/>
      <c r="RFS27" s="23"/>
      <c r="RFT27" s="23"/>
      <c r="RFU27" s="23"/>
      <c r="RFV27" s="23"/>
      <c r="RFW27" s="23"/>
      <c r="RFX27" s="23"/>
      <c r="RFY27" s="23"/>
      <c r="RFZ27" s="23"/>
      <c r="RGA27" s="23"/>
      <c r="RGB27" s="23"/>
      <c r="RGC27" s="23"/>
      <c r="RGD27" s="23"/>
      <c r="RGE27" s="23"/>
      <c r="RGF27" s="23"/>
      <c r="RGG27" s="23"/>
      <c r="RGH27" s="23"/>
      <c r="RGI27" s="23"/>
      <c r="RGJ27" s="23"/>
      <c r="RGK27" s="23"/>
      <c r="RGL27" s="23"/>
      <c r="RGM27" s="23"/>
      <c r="RGN27" s="23"/>
      <c r="RGO27" s="23"/>
      <c r="RGP27" s="23"/>
      <c r="RGQ27" s="23"/>
      <c r="RGR27" s="23"/>
      <c r="RGS27" s="23"/>
      <c r="RGT27" s="23"/>
      <c r="RGU27" s="23"/>
      <c r="RGV27" s="23"/>
      <c r="RGW27" s="23"/>
      <c r="RGX27" s="23"/>
      <c r="RGY27" s="23"/>
      <c r="RGZ27" s="23"/>
      <c r="RHA27" s="23"/>
      <c r="RHB27" s="23"/>
      <c r="RHC27" s="23"/>
      <c r="RHD27" s="23"/>
      <c r="RHE27" s="23"/>
      <c r="RHF27" s="23"/>
      <c r="RHG27" s="23"/>
      <c r="RHH27" s="23"/>
      <c r="RHI27" s="23"/>
      <c r="RHJ27" s="23"/>
      <c r="RHK27" s="23"/>
      <c r="RHL27" s="23"/>
      <c r="RHM27" s="23"/>
      <c r="RHN27" s="23"/>
      <c r="RHO27" s="23"/>
      <c r="RHP27" s="23"/>
      <c r="RHQ27" s="23"/>
      <c r="RHR27" s="23"/>
      <c r="RHS27" s="23"/>
      <c r="RHT27" s="23"/>
      <c r="RHU27" s="23"/>
      <c r="RHV27" s="23"/>
      <c r="RHW27" s="23"/>
      <c r="RHX27" s="23"/>
      <c r="RHY27" s="23"/>
      <c r="RHZ27" s="23"/>
      <c r="RIA27" s="23"/>
      <c r="RIB27" s="23"/>
      <c r="RIC27" s="23"/>
      <c r="RID27" s="23"/>
      <c r="RIE27" s="23"/>
      <c r="RIF27" s="23"/>
      <c r="RIG27" s="23"/>
      <c r="RIH27" s="23"/>
      <c r="RII27" s="23"/>
      <c r="RIJ27" s="23"/>
      <c r="RIK27" s="23"/>
      <c r="RIL27" s="23"/>
      <c r="RIM27" s="23"/>
      <c r="RIN27" s="23"/>
      <c r="RIO27" s="23"/>
      <c r="RIP27" s="23"/>
      <c r="RIQ27" s="23"/>
      <c r="RIR27" s="23"/>
      <c r="RIS27" s="23"/>
      <c r="RIT27" s="23"/>
      <c r="RIU27" s="23"/>
      <c r="RIV27" s="23"/>
      <c r="RIW27" s="23"/>
      <c r="RIX27" s="23"/>
      <c r="RIY27" s="23"/>
      <c r="RIZ27" s="23"/>
      <c r="RJA27" s="23"/>
      <c r="RJB27" s="23"/>
      <c r="RJC27" s="23"/>
      <c r="RJD27" s="23"/>
      <c r="RJE27" s="23"/>
      <c r="RJF27" s="23"/>
      <c r="RJG27" s="23"/>
      <c r="RJH27" s="23"/>
      <c r="RJI27" s="23"/>
      <c r="RJJ27" s="23"/>
      <c r="RJK27" s="23"/>
      <c r="RJL27" s="23"/>
      <c r="RJM27" s="23"/>
      <c r="RJN27" s="23"/>
      <c r="RJO27" s="23"/>
      <c r="RJP27" s="23"/>
      <c r="RJQ27" s="23"/>
      <c r="RJR27" s="23"/>
      <c r="RJS27" s="23"/>
      <c r="RJT27" s="23"/>
      <c r="RJU27" s="23"/>
      <c r="RJV27" s="23"/>
      <c r="RJW27" s="23"/>
      <c r="RJX27" s="23"/>
      <c r="RJY27" s="23"/>
      <c r="RJZ27" s="23"/>
      <c r="RKA27" s="23"/>
      <c r="RKB27" s="23"/>
      <c r="RKC27" s="23"/>
      <c r="RKD27" s="23"/>
      <c r="RKE27" s="23"/>
      <c r="RKF27" s="23"/>
      <c r="RKG27" s="23"/>
      <c r="RKH27" s="23"/>
      <c r="RKI27" s="23"/>
      <c r="RKJ27" s="23"/>
      <c r="RKK27" s="23"/>
      <c r="RKL27" s="23"/>
      <c r="RKM27" s="23"/>
      <c r="RKN27" s="23"/>
      <c r="RKO27" s="23"/>
      <c r="RKP27" s="23"/>
      <c r="RKQ27" s="23"/>
      <c r="RKR27" s="23"/>
      <c r="RKS27" s="23"/>
      <c r="RKT27" s="23"/>
      <c r="RKU27" s="23"/>
      <c r="RKV27" s="23"/>
      <c r="RKW27" s="23"/>
      <c r="RKX27" s="23"/>
      <c r="RKY27" s="23"/>
      <c r="RKZ27" s="23"/>
      <c r="RLA27" s="23"/>
      <c r="RLB27" s="23"/>
      <c r="RLC27" s="23"/>
      <c r="RLD27" s="23"/>
      <c r="RLE27" s="23"/>
      <c r="RLF27" s="23"/>
      <c r="RLG27" s="23"/>
      <c r="RLH27" s="23"/>
      <c r="RLI27" s="23"/>
      <c r="RLJ27" s="23"/>
      <c r="RLK27" s="23"/>
      <c r="RLL27" s="23"/>
      <c r="RLM27" s="23"/>
      <c r="RLN27" s="23"/>
      <c r="RLO27" s="23"/>
      <c r="RLP27" s="23"/>
      <c r="RLQ27" s="23"/>
      <c r="RLR27" s="23"/>
      <c r="RLS27" s="23"/>
      <c r="RLT27" s="23"/>
      <c r="RLU27" s="23"/>
      <c r="RLV27" s="23"/>
      <c r="RLW27" s="23"/>
      <c r="RLX27" s="23"/>
      <c r="RLY27" s="23"/>
      <c r="RLZ27" s="23"/>
      <c r="RMA27" s="23"/>
      <c r="RMB27" s="23"/>
      <c r="RMC27" s="23"/>
      <c r="RMD27" s="23"/>
      <c r="RME27" s="23"/>
      <c r="RMF27" s="23"/>
      <c r="RMG27" s="23"/>
      <c r="RMH27" s="23"/>
      <c r="RMI27" s="23"/>
      <c r="RMJ27" s="23"/>
      <c r="RMK27" s="23"/>
      <c r="RML27" s="23"/>
      <c r="RMM27" s="23"/>
      <c r="RMN27" s="23"/>
      <c r="RMO27" s="23"/>
      <c r="RMP27" s="23"/>
      <c r="RMQ27" s="23"/>
      <c r="RMR27" s="23"/>
      <c r="RMS27" s="23"/>
      <c r="RMT27" s="23"/>
      <c r="RMU27" s="23"/>
      <c r="RMV27" s="23"/>
      <c r="RMW27" s="23"/>
      <c r="RMX27" s="23"/>
      <c r="RMY27" s="23"/>
      <c r="RMZ27" s="23"/>
      <c r="RNA27" s="23"/>
      <c r="RNB27" s="23"/>
      <c r="RNC27" s="23"/>
      <c r="RND27" s="23"/>
      <c r="RNE27" s="23"/>
      <c r="RNF27" s="23"/>
      <c r="RNG27" s="23"/>
      <c r="RNH27" s="23"/>
      <c r="RNI27" s="23"/>
      <c r="RNJ27" s="23"/>
      <c r="RNK27" s="23"/>
      <c r="RNL27" s="23"/>
      <c r="RNM27" s="23"/>
      <c r="RNN27" s="23"/>
      <c r="RNO27" s="23"/>
      <c r="RNP27" s="23"/>
      <c r="RNQ27" s="23"/>
      <c r="RNR27" s="23"/>
      <c r="RNS27" s="23"/>
      <c r="RNT27" s="23"/>
      <c r="RNU27" s="23"/>
      <c r="RNV27" s="23"/>
      <c r="RNW27" s="23"/>
      <c r="RNX27" s="23"/>
      <c r="RNY27" s="23"/>
      <c r="RNZ27" s="23"/>
      <c r="ROA27" s="23"/>
      <c r="ROB27" s="23"/>
      <c r="ROC27" s="23"/>
      <c r="ROD27" s="23"/>
      <c r="ROE27" s="23"/>
      <c r="ROF27" s="23"/>
      <c r="ROG27" s="23"/>
      <c r="ROH27" s="23"/>
      <c r="ROI27" s="23"/>
      <c r="ROJ27" s="23"/>
      <c r="ROK27" s="23"/>
      <c r="ROL27" s="23"/>
      <c r="ROM27" s="23"/>
      <c r="RON27" s="23"/>
      <c r="ROO27" s="23"/>
      <c r="ROP27" s="23"/>
      <c r="ROQ27" s="23"/>
      <c r="ROR27" s="23"/>
      <c r="ROS27" s="23"/>
      <c r="ROT27" s="23"/>
      <c r="ROU27" s="23"/>
      <c r="ROV27" s="23"/>
      <c r="ROW27" s="23"/>
      <c r="ROX27" s="23"/>
      <c r="ROY27" s="23"/>
      <c r="ROZ27" s="23"/>
      <c r="RPA27" s="23"/>
      <c r="RPB27" s="23"/>
      <c r="RPC27" s="23"/>
      <c r="RPD27" s="23"/>
      <c r="RPE27" s="23"/>
      <c r="RPF27" s="23"/>
      <c r="RPG27" s="23"/>
      <c r="RPH27" s="23"/>
      <c r="RPI27" s="23"/>
      <c r="RPJ27" s="23"/>
      <c r="RPK27" s="23"/>
      <c r="RPL27" s="23"/>
      <c r="RPM27" s="23"/>
      <c r="RPN27" s="23"/>
      <c r="RPO27" s="23"/>
      <c r="RPP27" s="23"/>
      <c r="RPQ27" s="23"/>
      <c r="RPR27" s="23"/>
      <c r="RPS27" s="23"/>
      <c r="RPT27" s="23"/>
      <c r="RPU27" s="23"/>
      <c r="RPV27" s="23"/>
      <c r="RPW27" s="23"/>
      <c r="RPX27" s="23"/>
      <c r="RPY27" s="23"/>
      <c r="RPZ27" s="23"/>
      <c r="RQA27" s="23"/>
      <c r="RQB27" s="23"/>
      <c r="RQC27" s="23"/>
      <c r="RQD27" s="23"/>
      <c r="RQE27" s="23"/>
      <c r="RQF27" s="23"/>
      <c r="RQG27" s="23"/>
      <c r="RQH27" s="23"/>
      <c r="RQI27" s="23"/>
      <c r="RQJ27" s="23"/>
      <c r="RQK27" s="23"/>
      <c r="RQL27" s="23"/>
      <c r="RQM27" s="23"/>
      <c r="RQN27" s="23"/>
      <c r="RQO27" s="23"/>
      <c r="RQP27" s="23"/>
      <c r="RQQ27" s="23"/>
      <c r="RQR27" s="23"/>
      <c r="RQS27" s="23"/>
      <c r="RQT27" s="23"/>
      <c r="RQU27" s="23"/>
      <c r="RQV27" s="23"/>
      <c r="RQW27" s="23"/>
      <c r="RQX27" s="23"/>
      <c r="RQY27" s="23"/>
      <c r="RQZ27" s="23"/>
      <c r="RRA27" s="23"/>
      <c r="RRB27" s="23"/>
      <c r="RRC27" s="23"/>
      <c r="RRD27" s="23"/>
      <c r="RRE27" s="23"/>
      <c r="RRF27" s="23"/>
      <c r="RRG27" s="23"/>
      <c r="RRH27" s="23"/>
      <c r="RRI27" s="23"/>
      <c r="RRJ27" s="23"/>
      <c r="RRK27" s="23"/>
      <c r="RRL27" s="23"/>
      <c r="RRM27" s="23"/>
      <c r="RRN27" s="23"/>
      <c r="RRO27" s="23"/>
      <c r="RRP27" s="23"/>
      <c r="RRQ27" s="23"/>
      <c r="RRR27" s="23"/>
      <c r="RRS27" s="23"/>
      <c r="RRT27" s="23"/>
      <c r="RRU27" s="23"/>
      <c r="RRV27" s="23"/>
      <c r="RRW27" s="23"/>
      <c r="RRX27" s="23"/>
      <c r="RRY27" s="23"/>
      <c r="RRZ27" s="23"/>
      <c r="RSA27" s="23"/>
      <c r="RSB27" s="23"/>
      <c r="RSC27" s="23"/>
      <c r="RSD27" s="23"/>
      <c r="RSE27" s="23"/>
      <c r="RSF27" s="23"/>
      <c r="RSG27" s="23"/>
      <c r="RSH27" s="23"/>
      <c r="RSI27" s="23"/>
      <c r="RSJ27" s="23"/>
      <c r="RSK27" s="23"/>
      <c r="RSL27" s="23"/>
      <c r="RSM27" s="23"/>
      <c r="RSN27" s="23"/>
      <c r="RSO27" s="23"/>
      <c r="RSP27" s="23"/>
      <c r="RSQ27" s="23"/>
      <c r="RSR27" s="23"/>
      <c r="RSS27" s="23"/>
      <c r="RST27" s="23"/>
      <c r="RSU27" s="23"/>
      <c r="RSV27" s="23"/>
      <c r="RSW27" s="23"/>
      <c r="RSX27" s="23"/>
      <c r="RSY27" s="23"/>
      <c r="RSZ27" s="23"/>
      <c r="RTA27" s="23"/>
      <c r="RTB27" s="23"/>
      <c r="RTC27" s="23"/>
      <c r="RTD27" s="23"/>
      <c r="RTE27" s="23"/>
      <c r="RTF27" s="23"/>
      <c r="RTG27" s="23"/>
      <c r="RTH27" s="23"/>
      <c r="RTI27" s="23"/>
      <c r="RTJ27" s="23"/>
      <c r="RTK27" s="23"/>
      <c r="RTL27" s="23"/>
      <c r="RTM27" s="23"/>
      <c r="RTN27" s="23"/>
      <c r="RTO27" s="23"/>
      <c r="RTP27" s="23"/>
      <c r="RTQ27" s="23"/>
      <c r="RTR27" s="23"/>
      <c r="RTS27" s="23"/>
      <c r="RTT27" s="23"/>
      <c r="RTU27" s="23"/>
      <c r="RTV27" s="23"/>
      <c r="RTW27" s="23"/>
      <c r="RTX27" s="23"/>
      <c r="RTY27" s="23"/>
      <c r="RTZ27" s="23"/>
      <c r="RUA27" s="23"/>
      <c r="RUB27" s="23"/>
      <c r="RUC27" s="23"/>
      <c r="RUD27" s="23"/>
      <c r="RUE27" s="23"/>
      <c r="RUF27" s="23"/>
      <c r="RUG27" s="23"/>
      <c r="RUH27" s="23"/>
      <c r="RUI27" s="23"/>
      <c r="RUJ27" s="23"/>
      <c r="RUK27" s="23"/>
      <c r="RUL27" s="23"/>
      <c r="RUM27" s="23"/>
      <c r="RUN27" s="23"/>
      <c r="RUO27" s="23"/>
      <c r="RUP27" s="23"/>
      <c r="RUQ27" s="23"/>
      <c r="RUR27" s="23"/>
      <c r="RUS27" s="23"/>
      <c r="RUT27" s="23"/>
      <c r="RUU27" s="23"/>
      <c r="RUV27" s="23"/>
      <c r="RUW27" s="23"/>
      <c r="RUX27" s="23"/>
      <c r="RUY27" s="23"/>
      <c r="RUZ27" s="23"/>
      <c r="RVA27" s="23"/>
      <c r="RVB27" s="23"/>
      <c r="RVC27" s="23"/>
      <c r="RVD27" s="23"/>
      <c r="RVE27" s="23"/>
      <c r="RVF27" s="23"/>
      <c r="RVG27" s="23"/>
      <c r="RVH27" s="23"/>
      <c r="RVI27" s="23"/>
      <c r="RVJ27" s="23"/>
      <c r="RVK27" s="23"/>
      <c r="RVL27" s="23"/>
      <c r="RVM27" s="23"/>
      <c r="RVN27" s="23"/>
      <c r="RVO27" s="23"/>
      <c r="RVP27" s="23"/>
      <c r="RVQ27" s="23"/>
      <c r="RVR27" s="23"/>
      <c r="RVS27" s="23"/>
      <c r="RVT27" s="23"/>
      <c r="RVU27" s="23"/>
      <c r="RVV27" s="23"/>
      <c r="RVW27" s="23"/>
      <c r="RVX27" s="23"/>
      <c r="RVY27" s="23"/>
      <c r="RVZ27" s="23"/>
      <c r="RWA27" s="23"/>
      <c r="RWB27" s="23"/>
      <c r="RWC27" s="23"/>
      <c r="RWD27" s="23"/>
      <c r="RWE27" s="23"/>
      <c r="RWF27" s="23"/>
      <c r="RWG27" s="23"/>
      <c r="RWH27" s="23"/>
      <c r="RWI27" s="23"/>
      <c r="RWJ27" s="23"/>
      <c r="RWK27" s="23"/>
      <c r="RWL27" s="23"/>
      <c r="RWM27" s="23"/>
      <c r="RWN27" s="23"/>
      <c r="RWO27" s="23"/>
      <c r="RWP27" s="23"/>
      <c r="RWQ27" s="23"/>
      <c r="RWR27" s="23"/>
      <c r="RWS27" s="23"/>
      <c r="RWT27" s="23"/>
      <c r="RWU27" s="23"/>
      <c r="RWV27" s="23"/>
      <c r="RWW27" s="23"/>
      <c r="RWX27" s="23"/>
      <c r="RWY27" s="23"/>
      <c r="RWZ27" s="23"/>
      <c r="RXA27" s="23"/>
      <c r="RXB27" s="23"/>
      <c r="RXC27" s="23"/>
      <c r="RXD27" s="23"/>
      <c r="RXE27" s="23"/>
      <c r="RXF27" s="23"/>
      <c r="RXG27" s="23"/>
      <c r="RXH27" s="23"/>
      <c r="RXI27" s="23"/>
      <c r="RXJ27" s="23"/>
      <c r="RXK27" s="23"/>
      <c r="RXL27" s="23"/>
      <c r="RXM27" s="23"/>
      <c r="RXN27" s="23"/>
      <c r="RXO27" s="23"/>
      <c r="RXP27" s="23"/>
      <c r="RXQ27" s="23"/>
      <c r="RXR27" s="23"/>
      <c r="RXS27" s="23"/>
      <c r="RXT27" s="23"/>
      <c r="RXU27" s="23"/>
      <c r="RXV27" s="23"/>
      <c r="RXW27" s="23"/>
      <c r="RXX27" s="23"/>
      <c r="RXY27" s="23"/>
      <c r="RXZ27" s="23"/>
      <c r="RYA27" s="23"/>
      <c r="RYB27" s="23"/>
      <c r="RYC27" s="23"/>
      <c r="RYD27" s="23"/>
      <c r="RYE27" s="23"/>
      <c r="RYF27" s="23"/>
      <c r="RYG27" s="23"/>
      <c r="RYH27" s="23"/>
      <c r="RYI27" s="23"/>
      <c r="RYJ27" s="23"/>
      <c r="RYK27" s="23"/>
      <c r="RYL27" s="23"/>
      <c r="RYM27" s="23"/>
      <c r="RYN27" s="23"/>
      <c r="RYO27" s="23"/>
      <c r="RYP27" s="23"/>
      <c r="RYQ27" s="23"/>
      <c r="RYR27" s="23"/>
      <c r="RYS27" s="23"/>
      <c r="RYT27" s="23"/>
      <c r="RYU27" s="23"/>
      <c r="RYV27" s="23"/>
      <c r="RYW27" s="23"/>
      <c r="RYX27" s="23"/>
      <c r="RYY27" s="23"/>
      <c r="RYZ27" s="23"/>
      <c r="RZA27" s="23"/>
      <c r="RZB27" s="23"/>
      <c r="RZC27" s="23"/>
      <c r="RZD27" s="23"/>
      <c r="RZE27" s="23"/>
      <c r="RZF27" s="23"/>
      <c r="RZG27" s="23"/>
      <c r="RZH27" s="23"/>
      <c r="RZI27" s="23"/>
      <c r="RZJ27" s="23"/>
      <c r="RZK27" s="23"/>
      <c r="RZL27" s="23"/>
      <c r="RZM27" s="23"/>
      <c r="RZN27" s="23"/>
      <c r="RZO27" s="23"/>
      <c r="RZP27" s="23"/>
      <c r="RZQ27" s="23"/>
      <c r="RZR27" s="23"/>
      <c r="RZS27" s="23"/>
      <c r="RZT27" s="23"/>
      <c r="RZU27" s="23"/>
      <c r="RZV27" s="23"/>
      <c r="RZW27" s="23"/>
      <c r="RZX27" s="23"/>
      <c r="RZY27" s="23"/>
      <c r="RZZ27" s="23"/>
      <c r="SAA27" s="23"/>
      <c r="SAB27" s="23"/>
      <c r="SAC27" s="23"/>
      <c r="SAD27" s="23"/>
      <c r="SAE27" s="23"/>
      <c r="SAF27" s="23"/>
      <c r="SAG27" s="23"/>
      <c r="SAH27" s="23"/>
      <c r="SAI27" s="23"/>
      <c r="SAJ27" s="23"/>
      <c r="SAK27" s="23"/>
      <c r="SAL27" s="23"/>
      <c r="SAM27" s="23"/>
      <c r="SAN27" s="23"/>
      <c r="SAO27" s="23"/>
      <c r="SAP27" s="23"/>
      <c r="SAQ27" s="23"/>
      <c r="SAR27" s="23"/>
      <c r="SAS27" s="23"/>
      <c r="SAT27" s="23"/>
      <c r="SAU27" s="23"/>
      <c r="SAV27" s="23"/>
      <c r="SAW27" s="23"/>
      <c r="SAX27" s="23"/>
      <c r="SAY27" s="23"/>
      <c r="SAZ27" s="23"/>
      <c r="SBA27" s="23"/>
      <c r="SBB27" s="23"/>
      <c r="SBC27" s="23"/>
      <c r="SBD27" s="23"/>
      <c r="SBE27" s="23"/>
      <c r="SBF27" s="23"/>
      <c r="SBG27" s="23"/>
      <c r="SBH27" s="23"/>
      <c r="SBI27" s="23"/>
      <c r="SBJ27" s="23"/>
      <c r="SBK27" s="23"/>
      <c r="SBL27" s="23"/>
      <c r="SBM27" s="23"/>
      <c r="SBN27" s="23"/>
      <c r="SBO27" s="23"/>
      <c r="SBP27" s="23"/>
      <c r="SBQ27" s="23"/>
      <c r="SBR27" s="23"/>
      <c r="SBS27" s="23"/>
      <c r="SBT27" s="23"/>
      <c r="SBU27" s="23"/>
      <c r="SBV27" s="23"/>
      <c r="SBW27" s="23"/>
      <c r="SBX27" s="23"/>
      <c r="SBY27" s="23"/>
      <c r="SBZ27" s="23"/>
      <c r="SCA27" s="23"/>
      <c r="SCB27" s="23"/>
      <c r="SCC27" s="23"/>
      <c r="SCD27" s="23"/>
      <c r="SCE27" s="23"/>
      <c r="SCF27" s="23"/>
      <c r="SCG27" s="23"/>
      <c r="SCH27" s="23"/>
      <c r="SCI27" s="23"/>
      <c r="SCJ27" s="23"/>
      <c r="SCK27" s="23"/>
      <c r="SCL27" s="23"/>
      <c r="SCM27" s="23"/>
      <c r="SCN27" s="23"/>
      <c r="SCO27" s="23"/>
      <c r="SCP27" s="23"/>
      <c r="SCQ27" s="23"/>
      <c r="SCR27" s="23"/>
      <c r="SCS27" s="23"/>
      <c r="SCT27" s="23"/>
      <c r="SCU27" s="23"/>
      <c r="SCV27" s="23"/>
      <c r="SCW27" s="23"/>
      <c r="SCX27" s="23"/>
      <c r="SCY27" s="23"/>
      <c r="SCZ27" s="23"/>
      <c r="SDA27" s="23"/>
      <c r="SDB27" s="23"/>
      <c r="SDC27" s="23"/>
      <c r="SDD27" s="23"/>
      <c r="SDE27" s="23"/>
      <c r="SDF27" s="23"/>
      <c r="SDG27" s="23"/>
      <c r="SDH27" s="23"/>
      <c r="SDI27" s="23"/>
      <c r="SDJ27" s="23"/>
      <c r="SDK27" s="23"/>
      <c r="SDL27" s="23"/>
      <c r="SDM27" s="23"/>
      <c r="SDN27" s="23"/>
      <c r="SDO27" s="23"/>
      <c r="SDP27" s="23"/>
      <c r="SDQ27" s="23"/>
      <c r="SDR27" s="23"/>
      <c r="SDS27" s="23"/>
      <c r="SDT27" s="23"/>
      <c r="SDU27" s="23"/>
      <c r="SDV27" s="23"/>
      <c r="SDW27" s="23"/>
      <c r="SDX27" s="23"/>
      <c r="SDY27" s="23"/>
      <c r="SDZ27" s="23"/>
      <c r="SEA27" s="23"/>
      <c r="SEB27" s="23"/>
      <c r="SEC27" s="23"/>
      <c r="SED27" s="23"/>
      <c r="SEE27" s="23"/>
      <c r="SEF27" s="23"/>
      <c r="SEG27" s="23"/>
      <c r="SEH27" s="23"/>
      <c r="SEI27" s="23"/>
      <c r="SEJ27" s="23"/>
      <c r="SEK27" s="23"/>
      <c r="SEL27" s="23"/>
      <c r="SEM27" s="23"/>
      <c r="SEN27" s="23"/>
      <c r="SEO27" s="23"/>
      <c r="SEP27" s="23"/>
      <c r="SEQ27" s="23"/>
      <c r="SER27" s="23"/>
      <c r="SES27" s="23"/>
      <c r="SET27" s="23"/>
      <c r="SEU27" s="23"/>
      <c r="SEV27" s="23"/>
      <c r="SEW27" s="23"/>
      <c r="SEX27" s="23"/>
      <c r="SEY27" s="23"/>
      <c r="SEZ27" s="23"/>
      <c r="SFA27" s="23"/>
      <c r="SFB27" s="23"/>
      <c r="SFC27" s="23"/>
      <c r="SFD27" s="23"/>
      <c r="SFE27" s="23"/>
      <c r="SFF27" s="23"/>
      <c r="SFG27" s="23"/>
      <c r="SFH27" s="23"/>
      <c r="SFI27" s="23"/>
      <c r="SFJ27" s="23"/>
      <c r="SFK27" s="23"/>
      <c r="SFL27" s="23"/>
      <c r="SFM27" s="23"/>
      <c r="SFN27" s="23"/>
      <c r="SFO27" s="23"/>
      <c r="SFP27" s="23"/>
      <c r="SFQ27" s="23"/>
      <c r="SFR27" s="23"/>
      <c r="SFS27" s="23"/>
      <c r="SFT27" s="23"/>
      <c r="SFU27" s="23"/>
      <c r="SFV27" s="23"/>
      <c r="SFW27" s="23"/>
      <c r="SFX27" s="23"/>
      <c r="SFY27" s="23"/>
      <c r="SFZ27" s="23"/>
      <c r="SGA27" s="23"/>
      <c r="SGB27" s="23"/>
      <c r="SGC27" s="23"/>
      <c r="SGD27" s="23"/>
      <c r="SGE27" s="23"/>
      <c r="SGF27" s="23"/>
      <c r="SGG27" s="23"/>
      <c r="SGH27" s="23"/>
      <c r="SGI27" s="23"/>
      <c r="SGJ27" s="23"/>
      <c r="SGK27" s="23"/>
      <c r="SGL27" s="23"/>
      <c r="SGM27" s="23"/>
      <c r="SGN27" s="23"/>
      <c r="SGO27" s="23"/>
      <c r="SGP27" s="23"/>
      <c r="SGQ27" s="23"/>
      <c r="SGR27" s="23"/>
      <c r="SGS27" s="23"/>
      <c r="SGT27" s="23"/>
      <c r="SGU27" s="23"/>
      <c r="SGV27" s="23"/>
      <c r="SGW27" s="23"/>
      <c r="SGX27" s="23"/>
      <c r="SGY27" s="23"/>
      <c r="SGZ27" s="23"/>
      <c r="SHA27" s="23"/>
      <c r="SHB27" s="23"/>
      <c r="SHC27" s="23"/>
      <c r="SHD27" s="23"/>
      <c r="SHE27" s="23"/>
      <c r="SHF27" s="23"/>
      <c r="SHG27" s="23"/>
      <c r="SHH27" s="23"/>
      <c r="SHI27" s="23"/>
      <c r="SHJ27" s="23"/>
      <c r="SHK27" s="23"/>
      <c r="SHL27" s="23"/>
      <c r="SHM27" s="23"/>
      <c r="SHN27" s="23"/>
      <c r="SHO27" s="23"/>
      <c r="SHP27" s="23"/>
      <c r="SHQ27" s="23"/>
      <c r="SHR27" s="23"/>
      <c r="SHS27" s="23"/>
      <c r="SHT27" s="23"/>
      <c r="SHU27" s="23"/>
      <c r="SHV27" s="23"/>
      <c r="SHW27" s="23"/>
      <c r="SHX27" s="23"/>
      <c r="SHY27" s="23"/>
      <c r="SHZ27" s="23"/>
      <c r="SIA27" s="23"/>
      <c r="SIB27" s="23"/>
      <c r="SIC27" s="23"/>
      <c r="SID27" s="23"/>
      <c r="SIE27" s="23"/>
      <c r="SIF27" s="23"/>
      <c r="SIG27" s="23"/>
      <c r="SIH27" s="23"/>
      <c r="SII27" s="23"/>
      <c r="SIJ27" s="23"/>
      <c r="SIK27" s="23"/>
      <c r="SIL27" s="23"/>
      <c r="SIM27" s="23"/>
      <c r="SIN27" s="23"/>
      <c r="SIO27" s="23"/>
      <c r="SIP27" s="23"/>
      <c r="SIQ27" s="23"/>
      <c r="SIR27" s="23"/>
      <c r="SIS27" s="23"/>
      <c r="SIT27" s="23"/>
      <c r="SIU27" s="23"/>
      <c r="SIV27" s="23"/>
      <c r="SIW27" s="23"/>
      <c r="SIX27" s="23"/>
      <c r="SIY27" s="23"/>
      <c r="SIZ27" s="23"/>
      <c r="SJA27" s="23"/>
      <c r="SJB27" s="23"/>
      <c r="SJC27" s="23"/>
      <c r="SJD27" s="23"/>
      <c r="SJE27" s="23"/>
      <c r="SJF27" s="23"/>
      <c r="SJG27" s="23"/>
      <c r="SJH27" s="23"/>
      <c r="SJI27" s="23"/>
      <c r="SJJ27" s="23"/>
      <c r="SJK27" s="23"/>
      <c r="SJL27" s="23"/>
      <c r="SJM27" s="23"/>
      <c r="SJN27" s="23"/>
      <c r="SJO27" s="23"/>
      <c r="SJP27" s="23"/>
      <c r="SJQ27" s="23"/>
      <c r="SJR27" s="23"/>
      <c r="SJS27" s="23"/>
      <c r="SJT27" s="23"/>
      <c r="SJU27" s="23"/>
      <c r="SJV27" s="23"/>
      <c r="SJW27" s="23"/>
      <c r="SJX27" s="23"/>
      <c r="SJY27" s="23"/>
      <c r="SJZ27" s="23"/>
      <c r="SKA27" s="23"/>
      <c r="SKB27" s="23"/>
      <c r="SKC27" s="23"/>
      <c r="SKD27" s="23"/>
      <c r="SKE27" s="23"/>
      <c r="SKF27" s="23"/>
      <c r="SKG27" s="23"/>
      <c r="SKH27" s="23"/>
      <c r="SKI27" s="23"/>
      <c r="SKJ27" s="23"/>
      <c r="SKK27" s="23"/>
      <c r="SKL27" s="23"/>
      <c r="SKM27" s="23"/>
      <c r="SKN27" s="23"/>
      <c r="SKO27" s="23"/>
      <c r="SKP27" s="23"/>
      <c r="SKQ27" s="23"/>
      <c r="SKR27" s="23"/>
      <c r="SKS27" s="23"/>
      <c r="SKT27" s="23"/>
      <c r="SKU27" s="23"/>
      <c r="SKV27" s="23"/>
      <c r="SKW27" s="23"/>
      <c r="SKX27" s="23"/>
      <c r="SKY27" s="23"/>
      <c r="SKZ27" s="23"/>
      <c r="SLA27" s="23"/>
      <c r="SLB27" s="23"/>
      <c r="SLC27" s="23"/>
      <c r="SLD27" s="23"/>
      <c r="SLE27" s="23"/>
      <c r="SLF27" s="23"/>
      <c r="SLG27" s="23"/>
      <c r="SLH27" s="23"/>
      <c r="SLI27" s="23"/>
      <c r="SLJ27" s="23"/>
      <c r="SLK27" s="23"/>
      <c r="SLL27" s="23"/>
      <c r="SLM27" s="23"/>
      <c r="SLN27" s="23"/>
      <c r="SLO27" s="23"/>
      <c r="SLP27" s="23"/>
      <c r="SLQ27" s="23"/>
      <c r="SLR27" s="23"/>
      <c r="SLS27" s="23"/>
      <c r="SLT27" s="23"/>
      <c r="SLU27" s="23"/>
      <c r="SLV27" s="23"/>
      <c r="SLW27" s="23"/>
      <c r="SLX27" s="23"/>
      <c r="SLY27" s="23"/>
      <c r="SLZ27" s="23"/>
      <c r="SMA27" s="23"/>
      <c r="SMB27" s="23"/>
      <c r="SMC27" s="23"/>
      <c r="SMD27" s="23"/>
      <c r="SME27" s="23"/>
      <c r="SMF27" s="23"/>
      <c r="SMG27" s="23"/>
      <c r="SMH27" s="23"/>
      <c r="SMI27" s="23"/>
      <c r="SMJ27" s="23"/>
      <c r="SMK27" s="23"/>
      <c r="SML27" s="23"/>
      <c r="SMM27" s="23"/>
      <c r="SMN27" s="23"/>
      <c r="SMO27" s="23"/>
      <c r="SMP27" s="23"/>
      <c r="SMQ27" s="23"/>
      <c r="SMR27" s="23"/>
      <c r="SMS27" s="23"/>
      <c r="SMT27" s="23"/>
      <c r="SMU27" s="23"/>
      <c r="SMV27" s="23"/>
      <c r="SMW27" s="23"/>
      <c r="SMX27" s="23"/>
      <c r="SMY27" s="23"/>
      <c r="SMZ27" s="23"/>
      <c r="SNA27" s="23"/>
      <c r="SNB27" s="23"/>
      <c r="SNC27" s="23"/>
      <c r="SND27" s="23"/>
      <c r="SNE27" s="23"/>
      <c r="SNF27" s="23"/>
      <c r="SNG27" s="23"/>
      <c r="SNH27" s="23"/>
      <c r="SNI27" s="23"/>
      <c r="SNJ27" s="23"/>
      <c r="SNK27" s="23"/>
      <c r="SNL27" s="23"/>
      <c r="SNM27" s="23"/>
      <c r="SNN27" s="23"/>
      <c r="SNO27" s="23"/>
      <c r="SNP27" s="23"/>
      <c r="SNQ27" s="23"/>
      <c r="SNR27" s="23"/>
      <c r="SNS27" s="23"/>
      <c r="SNT27" s="23"/>
      <c r="SNU27" s="23"/>
      <c r="SNV27" s="23"/>
      <c r="SNW27" s="23"/>
      <c r="SNX27" s="23"/>
      <c r="SNY27" s="23"/>
      <c r="SNZ27" s="23"/>
      <c r="SOA27" s="23"/>
      <c r="SOB27" s="23"/>
      <c r="SOC27" s="23"/>
      <c r="SOD27" s="23"/>
      <c r="SOE27" s="23"/>
      <c r="SOF27" s="23"/>
      <c r="SOG27" s="23"/>
      <c r="SOH27" s="23"/>
      <c r="SOI27" s="23"/>
      <c r="SOJ27" s="23"/>
      <c r="SOK27" s="23"/>
      <c r="SOL27" s="23"/>
      <c r="SOM27" s="23"/>
      <c r="SON27" s="23"/>
      <c r="SOO27" s="23"/>
      <c r="SOP27" s="23"/>
      <c r="SOQ27" s="23"/>
      <c r="SOR27" s="23"/>
      <c r="SOS27" s="23"/>
      <c r="SOT27" s="23"/>
      <c r="SOU27" s="23"/>
      <c r="SOV27" s="23"/>
      <c r="SOW27" s="23"/>
      <c r="SOX27" s="23"/>
      <c r="SOY27" s="23"/>
      <c r="SOZ27" s="23"/>
      <c r="SPA27" s="23"/>
      <c r="SPB27" s="23"/>
      <c r="SPC27" s="23"/>
      <c r="SPD27" s="23"/>
      <c r="SPE27" s="23"/>
      <c r="SPF27" s="23"/>
      <c r="SPG27" s="23"/>
      <c r="SPH27" s="23"/>
      <c r="SPI27" s="23"/>
      <c r="SPJ27" s="23"/>
      <c r="SPK27" s="23"/>
      <c r="SPL27" s="23"/>
      <c r="SPM27" s="23"/>
      <c r="SPN27" s="23"/>
      <c r="SPO27" s="23"/>
      <c r="SPP27" s="23"/>
      <c r="SPQ27" s="23"/>
      <c r="SPR27" s="23"/>
      <c r="SPS27" s="23"/>
      <c r="SPT27" s="23"/>
      <c r="SPU27" s="23"/>
      <c r="SPV27" s="23"/>
      <c r="SPW27" s="23"/>
      <c r="SPX27" s="23"/>
      <c r="SPY27" s="23"/>
      <c r="SPZ27" s="23"/>
      <c r="SQA27" s="23"/>
      <c r="SQB27" s="23"/>
      <c r="SQC27" s="23"/>
      <c r="SQD27" s="23"/>
      <c r="SQE27" s="23"/>
      <c r="SQF27" s="23"/>
      <c r="SQG27" s="23"/>
      <c r="SQH27" s="23"/>
      <c r="SQI27" s="23"/>
      <c r="SQJ27" s="23"/>
      <c r="SQK27" s="23"/>
      <c r="SQL27" s="23"/>
      <c r="SQM27" s="23"/>
      <c r="SQN27" s="23"/>
      <c r="SQO27" s="23"/>
      <c r="SQP27" s="23"/>
      <c r="SQQ27" s="23"/>
      <c r="SQR27" s="23"/>
      <c r="SQS27" s="23"/>
      <c r="SQT27" s="23"/>
      <c r="SQU27" s="23"/>
      <c r="SQV27" s="23"/>
      <c r="SQW27" s="23"/>
      <c r="SQX27" s="23"/>
      <c r="SQY27" s="23"/>
      <c r="SQZ27" s="23"/>
      <c r="SRA27" s="23"/>
      <c r="SRB27" s="23"/>
      <c r="SRC27" s="23"/>
      <c r="SRD27" s="23"/>
      <c r="SRE27" s="23"/>
      <c r="SRF27" s="23"/>
      <c r="SRG27" s="23"/>
      <c r="SRH27" s="23"/>
      <c r="SRI27" s="23"/>
      <c r="SRJ27" s="23"/>
      <c r="SRK27" s="23"/>
      <c r="SRL27" s="23"/>
      <c r="SRM27" s="23"/>
      <c r="SRN27" s="23"/>
      <c r="SRO27" s="23"/>
      <c r="SRP27" s="23"/>
      <c r="SRQ27" s="23"/>
      <c r="SRR27" s="23"/>
      <c r="SRS27" s="23"/>
      <c r="SRT27" s="23"/>
      <c r="SRU27" s="23"/>
      <c r="SRV27" s="23"/>
      <c r="SRW27" s="23"/>
      <c r="SRX27" s="23"/>
      <c r="SRY27" s="23"/>
      <c r="SRZ27" s="23"/>
      <c r="SSA27" s="23"/>
      <c r="SSB27" s="23"/>
      <c r="SSC27" s="23"/>
      <c r="SSD27" s="23"/>
      <c r="SSE27" s="23"/>
      <c r="SSF27" s="23"/>
      <c r="SSG27" s="23"/>
      <c r="SSH27" s="23"/>
      <c r="SSI27" s="23"/>
      <c r="SSJ27" s="23"/>
      <c r="SSK27" s="23"/>
      <c r="SSL27" s="23"/>
      <c r="SSM27" s="23"/>
      <c r="SSN27" s="23"/>
      <c r="SSO27" s="23"/>
      <c r="SSP27" s="23"/>
      <c r="SSQ27" s="23"/>
      <c r="SSR27" s="23"/>
      <c r="SSS27" s="23"/>
      <c r="SST27" s="23"/>
      <c r="SSU27" s="23"/>
      <c r="SSV27" s="23"/>
      <c r="SSW27" s="23"/>
      <c r="SSX27" s="23"/>
      <c r="SSY27" s="23"/>
      <c r="SSZ27" s="23"/>
      <c r="STA27" s="23"/>
      <c r="STB27" s="23"/>
      <c r="STC27" s="23"/>
      <c r="STD27" s="23"/>
      <c r="STE27" s="23"/>
      <c r="STF27" s="23"/>
      <c r="STG27" s="23"/>
      <c r="STH27" s="23"/>
      <c r="STI27" s="23"/>
      <c r="STJ27" s="23"/>
      <c r="STK27" s="23"/>
      <c r="STL27" s="23"/>
      <c r="STM27" s="23"/>
      <c r="STN27" s="23"/>
      <c r="STO27" s="23"/>
      <c r="STP27" s="23"/>
      <c r="STQ27" s="23"/>
      <c r="STR27" s="23"/>
      <c r="STS27" s="23"/>
      <c r="STT27" s="23"/>
      <c r="STU27" s="23"/>
      <c r="STV27" s="23"/>
      <c r="STW27" s="23"/>
      <c r="STX27" s="23"/>
      <c r="STY27" s="23"/>
      <c r="STZ27" s="23"/>
      <c r="SUA27" s="23"/>
      <c r="SUB27" s="23"/>
      <c r="SUC27" s="23"/>
      <c r="SUD27" s="23"/>
      <c r="SUE27" s="23"/>
      <c r="SUF27" s="23"/>
      <c r="SUG27" s="23"/>
      <c r="SUH27" s="23"/>
      <c r="SUI27" s="23"/>
      <c r="SUJ27" s="23"/>
      <c r="SUK27" s="23"/>
      <c r="SUL27" s="23"/>
      <c r="SUM27" s="23"/>
      <c r="SUN27" s="23"/>
      <c r="SUO27" s="23"/>
      <c r="SUP27" s="23"/>
      <c r="SUQ27" s="23"/>
      <c r="SUR27" s="23"/>
      <c r="SUS27" s="23"/>
      <c r="SUT27" s="23"/>
      <c r="SUU27" s="23"/>
      <c r="SUV27" s="23"/>
      <c r="SUW27" s="23"/>
      <c r="SUX27" s="23"/>
      <c r="SUY27" s="23"/>
      <c r="SUZ27" s="23"/>
      <c r="SVA27" s="23"/>
      <c r="SVB27" s="23"/>
      <c r="SVC27" s="23"/>
      <c r="SVD27" s="23"/>
      <c r="SVE27" s="23"/>
      <c r="SVF27" s="23"/>
      <c r="SVG27" s="23"/>
      <c r="SVH27" s="23"/>
      <c r="SVI27" s="23"/>
      <c r="SVJ27" s="23"/>
      <c r="SVK27" s="23"/>
      <c r="SVL27" s="23"/>
      <c r="SVM27" s="23"/>
      <c r="SVN27" s="23"/>
      <c r="SVO27" s="23"/>
      <c r="SVP27" s="23"/>
      <c r="SVQ27" s="23"/>
      <c r="SVR27" s="23"/>
      <c r="SVS27" s="23"/>
      <c r="SVT27" s="23"/>
      <c r="SVU27" s="23"/>
      <c r="SVV27" s="23"/>
      <c r="SVW27" s="23"/>
      <c r="SVX27" s="23"/>
      <c r="SVY27" s="23"/>
      <c r="SVZ27" s="23"/>
      <c r="SWA27" s="23"/>
      <c r="SWB27" s="23"/>
      <c r="SWC27" s="23"/>
      <c r="SWD27" s="23"/>
      <c r="SWE27" s="23"/>
      <c r="SWF27" s="23"/>
      <c r="SWG27" s="23"/>
      <c r="SWH27" s="23"/>
      <c r="SWI27" s="23"/>
      <c r="SWJ27" s="23"/>
      <c r="SWK27" s="23"/>
      <c r="SWL27" s="23"/>
      <c r="SWM27" s="23"/>
      <c r="SWN27" s="23"/>
      <c r="SWO27" s="23"/>
      <c r="SWP27" s="23"/>
      <c r="SWQ27" s="23"/>
      <c r="SWR27" s="23"/>
      <c r="SWS27" s="23"/>
      <c r="SWT27" s="23"/>
      <c r="SWU27" s="23"/>
      <c r="SWV27" s="23"/>
      <c r="SWW27" s="23"/>
      <c r="SWX27" s="23"/>
      <c r="SWY27" s="23"/>
      <c r="SWZ27" s="23"/>
      <c r="SXA27" s="23"/>
      <c r="SXB27" s="23"/>
      <c r="SXC27" s="23"/>
      <c r="SXD27" s="23"/>
      <c r="SXE27" s="23"/>
      <c r="SXF27" s="23"/>
      <c r="SXG27" s="23"/>
      <c r="SXH27" s="23"/>
      <c r="SXI27" s="23"/>
      <c r="SXJ27" s="23"/>
      <c r="SXK27" s="23"/>
      <c r="SXL27" s="23"/>
      <c r="SXM27" s="23"/>
      <c r="SXN27" s="23"/>
      <c r="SXO27" s="23"/>
      <c r="SXP27" s="23"/>
      <c r="SXQ27" s="23"/>
      <c r="SXR27" s="23"/>
      <c r="SXS27" s="23"/>
      <c r="SXT27" s="23"/>
      <c r="SXU27" s="23"/>
      <c r="SXV27" s="23"/>
      <c r="SXW27" s="23"/>
      <c r="SXX27" s="23"/>
      <c r="SXY27" s="23"/>
      <c r="SXZ27" s="23"/>
      <c r="SYA27" s="23"/>
      <c r="SYB27" s="23"/>
      <c r="SYC27" s="23"/>
      <c r="SYD27" s="23"/>
      <c r="SYE27" s="23"/>
      <c r="SYF27" s="23"/>
      <c r="SYG27" s="23"/>
      <c r="SYH27" s="23"/>
      <c r="SYI27" s="23"/>
      <c r="SYJ27" s="23"/>
      <c r="SYK27" s="23"/>
      <c r="SYL27" s="23"/>
      <c r="SYM27" s="23"/>
      <c r="SYN27" s="23"/>
      <c r="SYO27" s="23"/>
      <c r="SYP27" s="23"/>
      <c r="SYQ27" s="23"/>
      <c r="SYR27" s="23"/>
      <c r="SYS27" s="23"/>
      <c r="SYT27" s="23"/>
      <c r="SYU27" s="23"/>
      <c r="SYV27" s="23"/>
      <c r="SYW27" s="23"/>
      <c r="SYX27" s="23"/>
      <c r="SYY27" s="23"/>
      <c r="SYZ27" s="23"/>
      <c r="SZA27" s="23"/>
      <c r="SZB27" s="23"/>
      <c r="SZC27" s="23"/>
      <c r="SZD27" s="23"/>
      <c r="SZE27" s="23"/>
      <c r="SZF27" s="23"/>
      <c r="SZG27" s="23"/>
      <c r="SZH27" s="23"/>
      <c r="SZI27" s="23"/>
      <c r="SZJ27" s="23"/>
      <c r="SZK27" s="23"/>
      <c r="SZL27" s="23"/>
      <c r="SZM27" s="23"/>
      <c r="SZN27" s="23"/>
      <c r="SZO27" s="23"/>
      <c r="SZP27" s="23"/>
      <c r="SZQ27" s="23"/>
      <c r="SZR27" s="23"/>
      <c r="SZS27" s="23"/>
      <c r="SZT27" s="23"/>
      <c r="SZU27" s="23"/>
      <c r="SZV27" s="23"/>
      <c r="SZW27" s="23"/>
      <c r="SZX27" s="23"/>
      <c r="SZY27" s="23"/>
      <c r="SZZ27" s="23"/>
      <c r="TAA27" s="23"/>
      <c r="TAB27" s="23"/>
      <c r="TAC27" s="23"/>
      <c r="TAD27" s="23"/>
      <c r="TAE27" s="23"/>
      <c r="TAF27" s="23"/>
      <c r="TAG27" s="23"/>
      <c r="TAH27" s="23"/>
      <c r="TAI27" s="23"/>
      <c r="TAJ27" s="23"/>
      <c r="TAK27" s="23"/>
      <c r="TAL27" s="23"/>
      <c r="TAM27" s="23"/>
      <c r="TAN27" s="23"/>
      <c r="TAO27" s="23"/>
      <c r="TAP27" s="23"/>
      <c r="TAQ27" s="23"/>
      <c r="TAR27" s="23"/>
      <c r="TAS27" s="23"/>
      <c r="TAT27" s="23"/>
      <c r="TAU27" s="23"/>
      <c r="TAV27" s="23"/>
      <c r="TAW27" s="23"/>
      <c r="TAX27" s="23"/>
      <c r="TAY27" s="23"/>
      <c r="TAZ27" s="23"/>
      <c r="TBA27" s="23"/>
      <c r="TBB27" s="23"/>
      <c r="TBC27" s="23"/>
      <c r="TBD27" s="23"/>
      <c r="TBE27" s="23"/>
      <c r="TBF27" s="23"/>
      <c r="TBG27" s="23"/>
      <c r="TBH27" s="23"/>
      <c r="TBI27" s="23"/>
      <c r="TBJ27" s="23"/>
      <c r="TBK27" s="23"/>
      <c r="TBL27" s="23"/>
      <c r="TBM27" s="23"/>
      <c r="TBN27" s="23"/>
      <c r="TBO27" s="23"/>
      <c r="TBP27" s="23"/>
      <c r="TBQ27" s="23"/>
      <c r="TBR27" s="23"/>
      <c r="TBS27" s="23"/>
      <c r="TBT27" s="23"/>
      <c r="TBU27" s="23"/>
      <c r="TBV27" s="23"/>
      <c r="TBW27" s="23"/>
      <c r="TBX27" s="23"/>
      <c r="TBY27" s="23"/>
      <c r="TBZ27" s="23"/>
      <c r="TCA27" s="23"/>
      <c r="TCB27" s="23"/>
      <c r="TCC27" s="23"/>
      <c r="TCD27" s="23"/>
      <c r="TCE27" s="23"/>
      <c r="TCF27" s="23"/>
      <c r="TCG27" s="23"/>
      <c r="TCH27" s="23"/>
      <c r="TCI27" s="23"/>
      <c r="TCJ27" s="23"/>
      <c r="TCK27" s="23"/>
      <c r="TCL27" s="23"/>
      <c r="TCM27" s="23"/>
      <c r="TCN27" s="23"/>
      <c r="TCO27" s="23"/>
      <c r="TCP27" s="23"/>
      <c r="TCQ27" s="23"/>
      <c r="TCR27" s="23"/>
      <c r="TCS27" s="23"/>
      <c r="TCT27" s="23"/>
      <c r="TCU27" s="23"/>
      <c r="TCV27" s="23"/>
      <c r="TCW27" s="23"/>
      <c r="TCX27" s="23"/>
      <c r="TCY27" s="23"/>
      <c r="TCZ27" s="23"/>
      <c r="TDA27" s="23"/>
      <c r="TDB27" s="23"/>
      <c r="TDC27" s="23"/>
      <c r="TDD27" s="23"/>
      <c r="TDE27" s="23"/>
      <c r="TDF27" s="23"/>
      <c r="TDG27" s="23"/>
      <c r="TDH27" s="23"/>
      <c r="TDI27" s="23"/>
      <c r="TDJ27" s="23"/>
      <c r="TDK27" s="23"/>
      <c r="TDL27" s="23"/>
      <c r="TDM27" s="23"/>
      <c r="TDN27" s="23"/>
      <c r="TDO27" s="23"/>
      <c r="TDP27" s="23"/>
      <c r="TDQ27" s="23"/>
      <c r="TDR27" s="23"/>
      <c r="TDS27" s="23"/>
      <c r="TDT27" s="23"/>
      <c r="TDU27" s="23"/>
      <c r="TDV27" s="23"/>
      <c r="TDW27" s="23"/>
      <c r="TDX27" s="23"/>
      <c r="TDY27" s="23"/>
      <c r="TDZ27" s="23"/>
      <c r="TEA27" s="23"/>
      <c r="TEB27" s="23"/>
      <c r="TEC27" s="23"/>
      <c r="TED27" s="23"/>
      <c r="TEE27" s="23"/>
      <c r="TEF27" s="23"/>
      <c r="TEG27" s="23"/>
      <c r="TEH27" s="23"/>
      <c r="TEI27" s="23"/>
      <c r="TEJ27" s="23"/>
      <c r="TEK27" s="23"/>
      <c r="TEL27" s="23"/>
      <c r="TEM27" s="23"/>
      <c r="TEN27" s="23"/>
      <c r="TEO27" s="23"/>
      <c r="TEP27" s="23"/>
      <c r="TEQ27" s="23"/>
      <c r="TER27" s="23"/>
      <c r="TES27" s="23"/>
      <c r="TET27" s="23"/>
      <c r="TEU27" s="23"/>
      <c r="TEV27" s="23"/>
      <c r="TEW27" s="23"/>
      <c r="TEX27" s="23"/>
      <c r="TEY27" s="23"/>
      <c r="TEZ27" s="23"/>
      <c r="TFA27" s="23"/>
      <c r="TFB27" s="23"/>
      <c r="TFC27" s="23"/>
      <c r="TFD27" s="23"/>
      <c r="TFE27" s="23"/>
      <c r="TFF27" s="23"/>
      <c r="TFG27" s="23"/>
      <c r="TFH27" s="23"/>
      <c r="TFI27" s="23"/>
      <c r="TFJ27" s="23"/>
      <c r="TFK27" s="23"/>
      <c r="TFL27" s="23"/>
      <c r="TFM27" s="23"/>
      <c r="TFN27" s="23"/>
      <c r="TFO27" s="23"/>
      <c r="TFP27" s="23"/>
      <c r="TFQ27" s="23"/>
      <c r="TFR27" s="23"/>
      <c r="TFS27" s="23"/>
      <c r="TFT27" s="23"/>
      <c r="TFU27" s="23"/>
      <c r="TFV27" s="23"/>
      <c r="TFW27" s="23"/>
      <c r="TFX27" s="23"/>
      <c r="TFY27" s="23"/>
      <c r="TFZ27" s="23"/>
      <c r="TGA27" s="23"/>
      <c r="TGB27" s="23"/>
      <c r="TGC27" s="23"/>
      <c r="TGD27" s="23"/>
      <c r="TGE27" s="23"/>
      <c r="TGF27" s="23"/>
      <c r="TGG27" s="23"/>
      <c r="TGH27" s="23"/>
      <c r="TGI27" s="23"/>
      <c r="TGJ27" s="23"/>
      <c r="TGK27" s="23"/>
      <c r="TGL27" s="23"/>
      <c r="TGM27" s="23"/>
      <c r="TGN27" s="23"/>
      <c r="TGO27" s="23"/>
      <c r="TGP27" s="23"/>
      <c r="TGQ27" s="23"/>
      <c r="TGR27" s="23"/>
      <c r="TGS27" s="23"/>
      <c r="TGT27" s="23"/>
      <c r="TGU27" s="23"/>
      <c r="TGV27" s="23"/>
      <c r="TGW27" s="23"/>
      <c r="TGX27" s="23"/>
      <c r="TGY27" s="23"/>
      <c r="TGZ27" s="23"/>
      <c r="THA27" s="23"/>
      <c r="THB27" s="23"/>
      <c r="THC27" s="23"/>
      <c r="THD27" s="23"/>
      <c r="THE27" s="23"/>
      <c r="THF27" s="23"/>
      <c r="THG27" s="23"/>
      <c r="THH27" s="23"/>
      <c r="THI27" s="23"/>
      <c r="THJ27" s="23"/>
      <c r="THK27" s="23"/>
      <c r="THL27" s="23"/>
      <c r="THM27" s="23"/>
      <c r="THN27" s="23"/>
      <c r="THO27" s="23"/>
      <c r="THP27" s="23"/>
      <c r="THQ27" s="23"/>
      <c r="THR27" s="23"/>
      <c r="THS27" s="23"/>
      <c r="THT27" s="23"/>
      <c r="THU27" s="23"/>
      <c r="THV27" s="23"/>
      <c r="THW27" s="23"/>
      <c r="THX27" s="23"/>
      <c r="THY27" s="23"/>
      <c r="THZ27" s="23"/>
      <c r="TIA27" s="23"/>
      <c r="TIB27" s="23"/>
      <c r="TIC27" s="23"/>
      <c r="TID27" s="23"/>
      <c r="TIE27" s="23"/>
      <c r="TIF27" s="23"/>
      <c r="TIG27" s="23"/>
      <c r="TIH27" s="23"/>
      <c r="TII27" s="23"/>
      <c r="TIJ27" s="23"/>
      <c r="TIK27" s="23"/>
      <c r="TIL27" s="23"/>
      <c r="TIM27" s="23"/>
      <c r="TIN27" s="23"/>
      <c r="TIO27" s="23"/>
      <c r="TIP27" s="23"/>
      <c r="TIQ27" s="23"/>
      <c r="TIR27" s="23"/>
      <c r="TIS27" s="23"/>
      <c r="TIT27" s="23"/>
      <c r="TIU27" s="23"/>
      <c r="TIV27" s="23"/>
      <c r="TIW27" s="23"/>
      <c r="TIX27" s="23"/>
      <c r="TIY27" s="23"/>
      <c r="TIZ27" s="23"/>
      <c r="TJA27" s="23"/>
      <c r="TJB27" s="23"/>
      <c r="TJC27" s="23"/>
      <c r="TJD27" s="23"/>
      <c r="TJE27" s="23"/>
      <c r="TJF27" s="23"/>
      <c r="TJG27" s="23"/>
      <c r="TJH27" s="23"/>
      <c r="TJI27" s="23"/>
      <c r="TJJ27" s="23"/>
      <c r="TJK27" s="23"/>
      <c r="TJL27" s="23"/>
      <c r="TJM27" s="23"/>
      <c r="TJN27" s="23"/>
      <c r="TJO27" s="23"/>
      <c r="TJP27" s="23"/>
      <c r="TJQ27" s="23"/>
      <c r="TJR27" s="23"/>
      <c r="TJS27" s="23"/>
      <c r="TJT27" s="23"/>
      <c r="TJU27" s="23"/>
      <c r="TJV27" s="23"/>
      <c r="TJW27" s="23"/>
      <c r="TJX27" s="23"/>
      <c r="TJY27" s="23"/>
      <c r="TJZ27" s="23"/>
      <c r="TKA27" s="23"/>
      <c r="TKB27" s="23"/>
      <c r="TKC27" s="23"/>
      <c r="TKD27" s="23"/>
      <c r="TKE27" s="23"/>
      <c r="TKF27" s="23"/>
      <c r="TKG27" s="23"/>
      <c r="TKH27" s="23"/>
      <c r="TKI27" s="23"/>
      <c r="TKJ27" s="23"/>
      <c r="TKK27" s="23"/>
      <c r="TKL27" s="23"/>
      <c r="TKM27" s="23"/>
      <c r="TKN27" s="23"/>
      <c r="TKO27" s="23"/>
      <c r="TKP27" s="23"/>
      <c r="TKQ27" s="23"/>
      <c r="TKR27" s="23"/>
      <c r="TKS27" s="23"/>
      <c r="TKT27" s="23"/>
      <c r="TKU27" s="23"/>
      <c r="TKV27" s="23"/>
      <c r="TKW27" s="23"/>
      <c r="TKX27" s="23"/>
      <c r="TKY27" s="23"/>
      <c r="TKZ27" s="23"/>
      <c r="TLA27" s="23"/>
      <c r="TLB27" s="23"/>
      <c r="TLC27" s="23"/>
      <c r="TLD27" s="23"/>
      <c r="TLE27" s="23"/>
      <c r="TLF27" s="23"/>
      <c r="TLG27" s="23"/>
      <c r="TLH27" s="23"/>
      <c r="TLI27" s="23"/>
      <c r="TLJ27" s="23"/>
      <c r="TLK27" s="23"/>
      <c r="TLL27" s="23"/>
      <c r="TLM27" s="23"/>
      <c r="TLN27" s="23"/>
      <c r="TLO27" s="23"/>
      <c r="TLP27" s="23"/>
      <c r="TLQ27" s="23"/>
      <c r="TLR27" s="23"/>
      <c r="TLS27" s="23"/>
      <c r="TLT27" s="23"/>
      <c r="TLU27" s="23"/>
      <c r="TLV27" s="23"/>
      <c r="TLW27" s="23"/>
      <c r="TLX27" s="23"/>
      <c r="TLY27" s="23"/>
      <c r="TLZ27" s="23"/>
      <c r="TMA27" s="23"/>
      <c r="TMB27" s="23"/>
      <c r="TMC27" s="23"/>
      <c r="TMD27" s="23"/>
      <c r="TME27" s="23"/>
      <c r="TMF27" s="23"/>
      <c r="TMG27" s="23"/>
      <c r="TMH27" s="23"/>
      <c r="TMI27" s="23"/>
      <c r="TMJ27" s="23"/>
      <c r="TMK27" s="23"/>
      <c r="TML27" s="23"/>
      <c r="TMM27" s="23"/>
      <c r="TMN27" s="23"/>
      <c r="TMO27" s="23"/>
      <c r="TMP27" s="23"/>
      <c r="TMQ27" s="23"/>
      <c r="TMR27" s="23"/>
      <c r="TMS27" s="23"/>
      <c r="TMT27" s="23"/>
      <c r="TMU27" s="23"/>
      <c r="TMV27" s="23"/>
      <c r="TMW27" s="23"/>
      <c r="TMX27" s="23"/>
      <c r="TMY27" s="23"/>
      <c r="TMZ27" s="23"/>
      <c r="TNA27" s="23"/>
      <c r="TNB27" s="23"/>
      <c r="TNC27" s="23"/>
      <c r="TND27" s="23"/>
      <c r="TNE27" s="23"/>
      <c r="TNF27" s="23"/>
      <c r="TNG27" s="23"/>
      <c r="TNH27" s="23"/>
      <c r="TNI27" s="23"/>
      <c r="TNJ27" s="23"/>
      <c r="TNK27" s="23"/>
      <c r="TNL27" s="23"/>
      <c r="TNM27" s="23"/>
      <c r="TNN27" s="23"/>
      <c r="TNO27" s="23"/>
      <c r="TNP27" s="23"/>
      <c r="TNQ27" s="23"/>
      <c r="TNR27" s="23"/>
      <c r="TNS27" s="23"/>
      <c r="TNT27" s="23"/>
      <c r="TNU27" s="23"/>
      <c r="TNV27" s="23"/>
      <c r="TNW27" s="23"/>
      <c r="TNX27" s="23"/>
      <c r="TNY27" s="23"/>
      <c r="TNZ27" s="23"/>
      <c r="TOA27" s="23"/>
      <c r="TOB27" s="23"/>
      <c r="TOC27" s="23"/>
      <c r="TOD27" s="23"/>
      <c r="TOE27" s="23"/>
      <c r="TOF27" s="23"/>
      <c r="TOG27" s="23"/>
      <c r="TOH27" s="23"/>
      <c r="TOI27" s="23"/>
      <c r="TOJ27" s="23"/>
      <c r="TOK27" s="23"/>
      <c r="TOL27" s="23"/>
      <c r="TOM27" s="23"/>
      <c r="TON27" s="23"/>
      <c r="TOO27" s="23"/>
      <c r="TOP27" s="23"/>
      <c r="TOQ27" s="23"/>
      <c r="TOR27" s="23"/>
      <c r="TOS27" s="23"/>
      <c r="TOT27" s="23"/>
      <c r="TOU27" s="23"/>
      <c r="TOV27" s="23"/>
      <c r="TOW27" s="23"/>
      <c r="TOX27" s="23"/>
      <c r="TOY27" s="23"/>
      <c r="TOZ27" s="23"/>
      <c r="TPA27" s="23"/>
      <c r="TPB27" s="23"/>
      <c r="TPC27" s="23"/>
      <c r="TPD27" s="23"/>
      <c r="TPE27" s="23"/>
      <c r="TPF27" s="23"/>
      <c r="TPG27" s="23"/>
      <c r="TPH27" s="23"/>
      <c r="TPI27" s="23"/>
      <c r="TPJ27" s="23"/>
      <c r="TPK27" s="23"/>
      <c r="TPL27" s="23"/>
      <c r="TPM27" s="23"/>
      <c r="TPN27" s="23"/>
      <c r="TPO27" s="23"/>
      <c r="TPP27" s="23"/>
      <c r="TPQ27" s="23"/>
      <c r="TPR27" s="23"/>
      <c r="TPS27" s="23"/>
      <c r="TPT27" s="23"/>
      <c r="TPU27" s="23"/>
      <c r="TPV27" s="23"/>
      <c r="TPW27" s="23"/>
      <c r="TPX27" s="23"/>
      <c r="TPY27" s="23"/>
      <c r="TPZ27" s="23"/>
      <c r="TQA27" s="23"/>
      <c r="TQB27" s="23"/>
      <c r="TQC27" s="23"/>
      <c r="TQD27" s="23"/>
      <c r="TQE27" s="23"/>
      <c r="TQF27" s="23"/>
      <c r="TQG27" s="23"/>
      <c r="TQH27" s="23"/>
      <c r="TQI27" s="23"/>
      <c r="TQJ27" s="23"/>
      <c r="TQK27" s="23"/>
      <c r="TQL27" s="23"/>
      <c r="TQM27" s="23"/>
      <c r="TQN27" s="23"/>
      <c r="TQO27" s="23"/>
      <c r="TQP27" s="23"/>
      <c r="TQQ27" s="23"/>
      <c r="TQR27" s="23"/>
      <c r="TQS27" s="23"/>
      <c r="TQT27" s="23"/>
      <c r="TQU27" s="23"/>
      <c r="TQV27" s="23"/>
      <c r="TQW27" s="23"/>
      <c r="TQX27" s="23"/>
      <c r="TQY27" s="23"/>
      <c r="TQZ27" s="23"/>
      <c r="TRA27" s="23"/>
      <c r="TRB27" s="23"/>
      <c r="TRC27" s="23"/>
      <c r="TRD27" s="23"/>
      <c r="TRE27" s="23"/>
      <c r="TRF27" s="23"/>
      <c r="TRG27" s="23"/>
      <c r="TRH27" s="23"/>
      <c r="TRI27" s="23"/>
      <c r="TRJ27" s="23"/>
      <c r="TRK27" s="23"/>
      <c r="TRL27" s="23"/>
      <c r="TRM27" s="23"/>
      <c r="TRN27" s="23"/>
      <c r="TRO27" s="23"/>
      <c r="TRP27" s="23"/>
      <c r="TRQ27" s="23"/>
      <c r="TRR27" s="23"/>
      <c r="TRS27" s="23"/>
      <c r="TRT27" s="23"/>
      <c r="TRU27" s="23"/>
      <c r="TRV27" s="23"/>
      <c r="TRW27" s="23"/>
      <c r="TRX27" s="23"/>
      <c r="TRY27" s="23"/>
      <c r="TRZ27" s="23"/>
      <c r="TSA27" s="23"/>
      <c r="TSB27" s="23"/>
      <c r="TSC27" s="23"/>
      <c r="TSD27" s="23"/>
      <c r="TSE27" s="23"/>
      <c r="TSF27" s="23"/>
      <c r="TSG27" s="23"/>
      <c r="TSH27" s="23"/>
      <c r="TSI27" s="23"/>
      <c r="TSJ27" s="23"/>
      <c r="TSK27" s="23"/>
      <c r="TSL27" s="23"/>
      <c r="TSM27" s="23"/>
      <c r="TSN27" s="23"/>
      <c r="TSO27" s="23"/>
      <c r="TSP27" s="23"/>
      <c r="TSQ27" s="23"/>
      <c r="TSR27" s="23"/>
      <c r="TSS27" s="23"/>
      <c r="TST27" s="23"/>
      <c r="TSU27" s="23"/>
      <c r="TSV27" s="23"/>
      <c r="TSW27" s="23"/>
      <c r="TSX27" s="23"/>
      <c r="TSY27" s="23"/>
      <c r="TSZ27" s="23"/>
      <c r="TTA27" s="23"/>
      <c r="TTB27" s="23"/>
      <c r="TTC27" s="23"/>
      <c r="TTD27" s="23"/>
      <c r="TTE27" s="23"/>
      <c r="TTF27" s="23"/>
      <c r="TTG27" s="23"/>
      <c r="TTH27" s="23"/>
      <c r="TTI27" s="23"/>
      <c r="TTJ27" s="23"/>
      <c r="TTK27" s="23"/>
      <c r="TTL27" s="23"/>
      <c r="TTM27" s="23"/>
      <c r="TTN27" s="23"/>
      <c r="TTO27" s="23"/>
      <c r="TTP27" s="23"/>
      <c r="TTQ27" s="23"/>
      <c r="TTR27" s="23"/>
      <c r="TTS27" s="23"/>
      <c r="TTT27" s="23"/>
      <c r="TTU27" s="23"/>
      <c r="TTV27" s="23"/>
      <c r="TTW27" s="23"/>
      <c r="TTX27" s="23"/>
      <c r="TTY27" s="23"/>
      <c r="TTZ27" s="23"/>
      <c r="TUA27" s="23"/>
      <c r="TUB27" s="23"/>
      <c r="TUC27" s="23"/>
      <c r="TUD27" s="23"/>
      <c r="TUE27" s="23"/>
      <c r="TUF27" s="23"/>
      <c r="TUG27" s="23"/>
      <c r="TUH27" s="23"/>
      <c r="TUI27" s="23"/>
      <c r="TUJ27" s="23"/>
      <c r="TUK27" s="23"/>
      <c r="TUL27" s="23"/>
      <c r="TUM27" s="23"/>
      <c r="TUN27" s="23"/>
      <c r="TUO27" s="23"/>
      <c r="TUP27" s="23"/>
      <c r="TUQ27" s="23"/>
      <c r="TUR27" s="23"/>
      <c r="TUS27" s="23"/>
      <c r="TUT27" s="23"/>
      <c r="TUU27" s="23"/>
      <c r="TUV27" s="23"/>
      <c r="TUW27" s="23"/>
      <c r="TUX27" s="23"/>
      <c r="TUY27" s="23"/>
      <c r="TUZ27" s="23"/>
      <c r="TVA27" s="23"/>
      <c r="TVB27" s="23"/>
      <c r="TVC27" s="23"/>
      <c r="TVD27" s="23"/>
      <c r="TVE27" s="23"/>
      <c r="TVF27" s="23"/>
      <c r="TVG27" s="23"/>
      <c r="TVH27" s="23"/>
      <c r="TVI27" s="23"/>
      <c r="TVJ27" s="23"/>
      <c r="TVK27" s="23"/>
      <c r="TVL27" s="23"/>
      <c r="TVM27" s="23"/>
      <c r="TVN27" s="23"/>
      <c r="TVO27" s="23"/>
      <c r="TVP27" s="23"/>
      <c r="TVQ27" s="23"/>
      <c r="TVR27" s="23"/>
      <c r="TVS27" s="23"/>
      <c r="TVT27" s="23"/>
      <c r="TVU27" s="23"/>
      <c r="TVV27" s="23"/>
      <c r="TVW27" s="23"/>
      <c r="TVX27" s="23"/>
      <c r="TVY27" s="23"/>
      <c r="TVZ27" s="23"/>
      <c r="TWA27" s="23"/>
      <c r="TWB27" s="23"/>
      <c r="TWC27" s="23"/>
      <c r="TWD27" s="23"/>
      <c r="TWE27" s="23"/>
      <c r="TWF27" s="23"/>
      <c r="TWG27" s="23"/>
      <c r="TWH27" s="23"/>
      <c r="TWI27" s="23"/>
      <c r="TWJ27" s="23"/>
      <c r="TWK27" s="23"/>
      <c r="TWL27" s="23"/>
      <c r="TWM27" s="23"/>
      <c r="TWN27" s="23"/>
      <c r="TWO27" s="23"/>
      <c r="TWP27" s="23"/>
      <c r="TWQ27" s="23"/>
      <c r="TWR27" s="23"/>
      <c r="TWS27" s="23"/>
      <c r="TWT27" s="23"/>
      <c r="TWU27" s="23"/>
      <c r="TWV27" s="23"/>
      <c r="TWW27" s="23"/>
      <c r="TWX27" s="23"/>
      <c r="TWY27" s="23"/>
      <c r="TWZ27" s="23"/>
      <c r="TXA27" s="23"/>
      <c r="TXB27" s="23"/>
      <c r="TXC27" s="23"/>
      <c r="TXD27" s="23"/>
      <c r="TXE27" s="23"/>
      <c r="TXF27" s="23"/>
      <c r="TXG27" s="23"/>
      <c r="TXH27" s="23"/>
      <c r="TXI27" s="23"/>
      <c r="TXJ27" s="23"/>
      <c r="TXK27" s="23"/>
      <c r="TXL27" s="23"/>
      <c r="TXM27" s="23"/>
      <c r="TXN27" s="23"/>
      <c r="TXO27" s="23"/>
      <c r="TXP27" s="23"/>
      <c r="TXQ27" s="23"/>
      <c r="TXR27" s="23"/>
      <c r="TXS27" s="23"/>
      <c r="TXT27" s="23"/>
      <c r="TXU27" s="23"/>
      <c r="TXV27" s="23"/>
      <c r="TXW27" s="23"/>
      <c r="TXX27" s="23"/>
      <c r="TXY27" s="23"/>
      <c r="TXZ27" s="23"/>
      <c r="TYA27" s="23"/>
      <c r="TYB27" s="23"/>
      <c r="TYC27" s="23"/>
      <c r="TYD27" s="23"/>
      <c r="TYE27" s="23"/>
      <c r="TYF27" s="23"/>
      <c r="TYG27" s="23"/>
      <c r="TYH27" s="23"/>
      <c r="TYI27" s="23"/>
      <c r="TYJ27" s="23"/>
      <c r="TYK27" s="23"/>
      <c r="TYL27" s="23"/>
      <c r="TYM27" s="23"/>
      <c r="TYN27" s="23"/>
      <c r="TYO27" s="23"/>
      <c r="TYP27" s="23"/>
      <c r="TYQ27" s="23"/>
      <c r="TYR27" s="23"/>
      <c r="TYS27" s="23"/>
      <c r="TYT27" s="23"/>
      <c r="TYU27" s="23"/>
      <c r="TYV27" s="23"/>
      <c r="TYW27" s="23"/>
      <c r="TYX27" s="23"/>
      <c r="TYY27" s="23"/>
      <c r="TYZ27" s="23"/>
      <c r="TZA27" s="23"/>
      <c r="TZB27" s="23"/>
      <c r="TZC27" s="23"/>
      <c r="TZD27" s="23"/>
      <c r="TZE27" s="23"/>
      <c r="TZF27" s="23"/>
      <c r="TZG27" s="23"/>
      <c r="TZH27" s="23"/>
      <c r="TZI27" s="23"/>
      <c r="TZJ27" s="23"/>
      <c r="TZK27" s="23"/>
      <c r="TZL27" s="23"/>
      <c r="TZM27" s="23"/>
      <c r="TZN27" s="23"/>
      <c r="TZO27" s="23"/>
      <c r="TZP27" s="23"/>
      <c r="TZQ27" s="23"/>
      <c r="TZR27" s="23"/>
      <c r="TZS27" s="23"/>
      <c r="TZT27" s="23"/>
      <c r="TZU27" s="23"/>
      <c r="TZV27" s="23"/>
      <c r="TZW27" s="23"/>
      <c r="TZX27" s="23"/>
      <c r="TZY27" s="23"/>
      <c r="TZZ27" s="23"/>
      <c r="UAA27" s="23"/>
      <c r="UAB27" s="23"/>
      <c r="UAC27" s="23"/>
      <c r="UAD27" s="23"/>
      <c r="UAE27" s="23"/>
      <c r="UAF27" s="23"/>
      <c r="UAG27" s="23"/>
      <c r="UAH27" s="23"/>
      <c r="UAI27" s="23"/>
      <c r="UAJ27" s="23"/>
      <c r="UAK27" s="23"/>
      <c r="UAL27" s="23"/>
      <c r="UAM27" s="23"/>
      <c r="UAN27" s="23"/>
      <c r="UAO27" s="23"/>
      <c r="UAP27" s="23"/>
      <c r="UAQ27" s="23"/>
      <c r="UAR27" s="23"/>
      <c r="UAS27" s="23"/>
      <c r="UAT27" s="23"/>
      <c r="UAU27" s="23"/>
      <c r="UAV27" s="23"/>
      <c r="UAW27" s="23"/>
      <c r="UAX27" s="23"/>
      <c r="UAY27" s="23"/>
      <c r="UAZ27" s="23"/>
      <c r="UBA27" s="23"/>
      <c r="UBB27" s="23"/>
      <c r="UBC27" s="23"/>
      <c r="UBD27" s="23"/>
      <c r="UBE27" s="23"/>
      <c r="UBF27" s="23"/>
      <c r="UBG27" s="23"/>
      <c r="UBH27" s="23"/>
      <c r="UBI27" s="23"/>
      <c r="UBJ27" s="23"/>
      <c r="UBK27" s="23"/>
      <c r="UBL27" s="23"/>
      <c r="UBM27" s="23"/>
      <c r="UBN27" s="23"/>
      <c r="UBO27" s="23"/>
      <c r="UBP27" s="23"/>
      <c r="UBQ27" s="23"/>
      <c r="UBR27" s="23"/>
      <c r="UBS27" s="23"/>
      <c r="UBT27" s="23"/>
      <c r="UBU27" s="23"/>
      <c r="UBV27" s="23"/>
      <c r="UBW27" s="23"/>
      <c r="UBX27" s="23"/>
      <c r="UBY27" s="23"/>
      <c r="UBZ27" s="23"/>
      <c r="UCA27" s="23"/>
      <c r="UCB27" s="23"/>
      <c r="UCC27" s="23"/>
      <c r="UCD27" s="23"/>
      <c r="UCE27" s="23"/>
      <c r="UCF27" s="23"/>
      <c r="UCG27" s="23"/>
      <c r="UCH27" s="23"/>
      <c r="UCI27" s="23"/>
      <c r="UCJ27" s="23"/>
      <c r="UCK27" s="23"/>
      <c r="UCL27" s="23"/>
      <c r="UCM27" s="23"/>
      <c r="UCN27" s="23"/>
      <c r="UCO27" s="23"/>
      <c r="UCP27" s="23"/>
      <c r="UCQ27" s="23"/>
      <c r="UCR27" s="23"/>
      <c r="UCS27" s="23"/>
      <c r="UCT27" s="23"/>
      <c r="UCU27" s="23"/>
      <c r="UCV27" s="23"/>
      <c r="UCW27" s="23"/>
      <c r="UCX27" s="23"/>
      <c r="UCY27" s="23"/>
      <c r="UCZ27" s="23"/>
      <c r="UDA27" s="23"/>
      <c r="UDB27" s="23"/>
      <c r="UDC27" s="23"/>
      <c r="UDD27" s="23"/>
      <c r="UDE27" s="23"/>
      <c r="UDF27" s="23"/>
      <c r="UDG27" s="23"/>
      <c r="UDH27" s="23"/>
      <c r="UDI27" s="23"/>
      <c r="UDJ27" s="23"/>
      <c r="UDK27" s="23"/>
      <c r="UDL27" s="23"/>
      <c r="UDM27" s="23"/>
      <c r="UDN27" s="23"/>
      <c r="UDO27" s="23"/>
      <c r="UDP27" s="23"/>
      <c r="UDQ27" s="23"/>
      <c r="UDR27" s="23"/>
      <c r="UDS27" s="23"/>
      <c r="UDT27" s="23"/>
      <c r="UDU27" s="23"/>
      <c r="UDV27" s="23"/>
      <c r="UDW27" s="23"/>
      <c r="UDX27" s="23"/>
      <c r="UDY27" s="23"/>
      <c r="UDZ27" s="23"/>
      <c r="UEA27" s="23"/>
      <c r="UEB27" s="23"/>
      <c r="UEC27" s="23"/>
      <c r="UED27" s="23"/>
      <c r="UEE27" s="23"/>
      <c r="UEF27" s="23"/>
      <c r="UEG27" s="23"/>
      <c r="UEH27" s="23"/>
      <c r="UEI27" s="23"/>
      <c r="UEJ27" s="23"/>
      <c r="UEK27" s="23"/>
      <c r="UEL27" s="23"/>
      <c r="UEM27" s="23"/>
      <c r="UEN27" s="23"/>
      <c r="UEO27" s="23"/>
      <c r="UEP27" s="23"/>
      <c r="UEQ27" s="23"/>
      <c r="UER27" s="23"/>
      <c r="UES27" s="23"/>
      <c r="UET27" s="23"/>
      <c r="UEU27" s="23"/>
      <c r="UEV27" s="23"/>
      <c r="UEW27" s="23"/>
      <c r="UEX27" s="23"/>
      <c r="UEY27" s="23"/>
      <c r="UEZ27" s="23"/>
      <c r="UFA27" s="23"/>
      <c r="UFB27" s="23"/>
      <c r="UFC27" s="23"/>
      <c r="UFD27" s="23"/>
      <c r="UFE27" s="23"/>
      <c r="UFF27" s="23"/>
      <c r="UFG27" s="23"/>
      <c r="UFH27" s="23"/>
      <c r="UFI27" s="23"/>
      <c r="UFJ27" s="23"/>
      <c r="UFK27" s="23"/>
      <c r="UFL27" s="23"/>
      <c r="UFM27" s="23"/>
      <c r="UFN27" s="23"/>
      <c r="UFO27" s="23"/>
      <c r="UFP27" s="23"/>
      <c r="UFQ27" s="23"/>
      <c r="UFR27" s="23"/>
      <c r="UFS27" s="23"/>
      <c r="UFT27" s="23"/>
      <c r="UFU27" s="23"/>
      <c r="UFV27" s="23"/>
      <c r="UFW27" s="23"/>
      <c r="UFX27" s="23"/>
      <c r="UFY27" s="23"/>
      <c r="UFZ27" s="23"/>
      <c r="UGA27" s="23"/>
      <c r="UGB27" s="23"/>
      <c r="UGC27" s="23"/>
      <c r="UGD27" s="23"/>
      <c r="UGE27" s="23"/>
      <c r="UGF27" s="23"/>
      <c r="UGG27" s="23"/>
      <c r="UGH27" s="23"/>
      <c r="UGI27" s="23"/>
      <c r="UGJ27" s="23"/>
      <c r="UGK27" s="23"/>
      <c r="UGL27" s="23"/>
      <c r="UGM27" s="23"/>
      <c r="UGN27" s="23"/>
      <c r="UGO27" s="23"/>
      <c r="UGP27" s="23"/>
      <c r="UGQ27" s="23"/>
      <c r="UGR27" s="23"/>
      <c r="UGS27" s="23"/>
      <c r="UGT27" s="23"/>
      <c r="UGU27" s="23"/>
      <c r="UGV27" s="23"/>
      <c r="UGW27" s="23"/>
      <c r="UGX27" s="23"/>
      <c r="UGY27" s="23"/>
      <c r="UGZ27" s="23"/>
      <c r="UHA27" s="23"/>
      <c r="UHB27" s="23"/>
      <c r="UHC27" s="23"/>
      <c r="UHD27" s="23"/>
      <c r="UHE27" s="23"/>
      <c r="UHF27" s="23"/>
      <c r="UHG27" s="23"/>
      <c r="UHH27" s="23"/>
      <c r="UHI27" s="23"/>
      <c r="UHJ27" s="23"/>
      <c r="UHK27" s="23"/>
      <c r="UHL27" s="23"/>
      <c r="UHM27" s="23"/>
      <c r="UHN27" s="23"/>
      <c r="UHO27" s="23"/>
      <c r="UHP27" s="23"/>
      <c r="UHQ27" s="23"/>
      <c r="UHR27" s="23"/>
      <c r="UHS27" s="23"/>
      <c r="UHT27" s="23"/>
      <c r="UHU27" s="23"/>
      <c r="UHV27" s="23"/>
      <c r="UHW27" s="23"/>
      <c r="UHX27" s="23"/>
      <c r="UHY27" s="23"/>
      <c r="UHZ27" s="23"/>
      <c r="UIA27" s="23"/>
      <c r="UIB27" s="23"/>
      <c r="UIC27" s="23"/>
      <c r="UID27" s="23"/>
      <c r="UIE27" s="23"/>
      <c r="UIF27" s="23"/>
      <c r="UIG27" s="23"/>
      <c r="UIH27" s="23"/>
      <c r="UII27" s="23"/>
      <c r="UIJ27" s="23"/>
      <c r="UIK27" s="23"/>
      <c r="UIL27" s="23"/>
      <c r="UIM27" s="23"/>
      <c r="UIN27" s="23"/>
      <c r="UIO27" s="23"/>
      <c r="UIP27" s="23"/>
      <c r="UIQ27" s="23"/>
      <c r="UIR27" s="23"/>
      <c r="UIS27" s="23"/>
      <c r="UIT27" s="23"/>
      <c r="UIU27" s="23"/>
      <c r="UIV27" s="23"/>
      <c r="UIW27" s="23"/>
      <c r="UIX27" s="23"/>
      <c r="UIY27" s="23"/>
      <c r="UIZ27" s="23"/>
      <c r="UJA27" s="23"/>
      <c r="UJB27" s="23"/>
      <c r="UJC27" s="23"/>
      <c r="UJD27" s="23"/>
      <c r="UJE27" s="23"/>
      <c r="UJF27" s="23"/>
      <c r="UJG27" s="23"/>
      <c r="UJH27" s="23"/>
      <c r="UJI27" s="23"/>
      <c r="UJJ27" s="23"/>
      <c r="UJK27" s="23"/>
      <c r="UJL27" s="23"/>
      <c r="UJM27" s="23"/>
      <c r="UJN27" s="23"/>
      <c r="UJO27" s="23"/>
      <c r="UJP27" s="23"/>
      <c r="UJQ27" s="23"/>
      <c r="UJR27" s="23"/>
      <c r="UJS27" s="23"/>
      <c r="UJT27" s="23"/>
      <c r="UJU27" s="23"/>
      <c r="UJV27" s="23"/>
      <c r="UJW27" s="23"/>
      <c r="UJX27" s="23"/>
      <c r="UJY27" s="23"/>
      <c r="UJZ27" s="23"/>
      <c r="UKA27" s="23"/>
      <c r="UKB27" s="23"/>
      <c r="UKC27" s="23"/>
      <c r="UKD27" s="23"/>
      <c r="UKE27" s="23"/>
      <c r="UKF27" s="23"/>
      <c r="UKG27" s="23"/>
      <c r="UKH27" s="23"/>
      <c r="UKI27" s="23"/>
      <c r="UKJ27" s="23"/>
      <c r="UKK27" s="23"/>
      <c r="UKL27" s="23"/>
      <c r="UKM27" s="23"/>
      <c r="UKN27" s="23"/>
      <c r="UKO27" s="23"/>
      <c r="UKP27" s="23"/>
      <c r="UKQ27" s="23"/>
      <c r="UKR27" s="23"/>
      <c r="UKS27" s="23"/>
      <c r="UKT27" s="23"/>
      <c r="UKU27" s="23"/>
      <c r="UKV27" s="23"/>
      <c r="UKW27" s="23"/>
      <c r="UKX27" s="23"/>
      <c r="UKY27" s="23"/>
      <c r="UKZ27" s="23"/>
      <c r="ULA27" s="23"/>
      <c r="ULB27" s="23"/>
      <c r="ULC27" s="23"/>
      <c r="ULD27" s="23"/>
      <c r="ULE27" s="23"/>
      <c r="ULF27" s="23"/>
      <c r="ULG27" s="23"/>
      <c r="ULH27" s="23"/>
      <c r="ULI27" s="23"/>
      <c r="ULJ27" s="23"/>
      <c r="ULK27" s="23"/>
      <c r="ULL27" s="23"/>
      <c r="ULM27" s="23"/>
      <c r="ULN27" s="23"/>
      <c r="ULO27" s="23"/>
      <c r="ULP27" s="23"/>
      <c r="ULQ27" s="23"/>
      <c r="ULR27" s="23"/>
      <c r="ULS27" s="23"/>
      <c r="ULT27" s="23"/>
      <c r="ULU27" s="23"/>
      <c r="ULV27" s="23"/>
      <c r="ULW27" s="23"/>
      <c r="ULX27" s="23"/>
      <c r="ULY27" s="23"/>
      <c r="ULZ27" s="23"/>
      <c r="UMA27" s="23"/>
      <c r="UMB27" s="23"/>
      <c r="UMC27" s="23"/>
      <c r="UMD27" s="23"/>
      <c r="UME27" s="23"/>
      <c r="UMF27" s="23"/>
      <c r="UMG27" s="23"/>
      <c r="UMH27" s="23"/>
      <c r="UMI27" s="23"/>
      <c r="UMJ27" s="23"/>
      <c r="UMK27" s="23"/>
      <c r="UML27" s="23"/>
      <c r="UMM27" s="23"/>
      <c r="UMN27" s="23"/>
      <c r="UMO27" s="23"/>
      <c r="UMP27" s="23"/>
      <c r="UMQ27" s="23"/>
      <c r="UMR27" s="23"/>
      <c r="UMS27" s="23"/>
      <c r="UMT27" s="23"/>
      <c r="UMU27" s="23"/>
      <c r="UMV27" s="23"/>
      <c r="UMW27" s="23"/>
      <c r="UMX27" s="23"/>
      <c r="UMY27" s="23"/>
      <c r="UMZ27" s="23"/>
      <c r="UNA27" s="23"/>
      <c r="UNB27" s="23"/>
      <c r="UNC27" s="23"/>
      <c r="UND27" s="23"/>
      <c r="UNE27" s="23"/>
      <c r="UNF27" s="23"/>
      <c r="UNG27" s="23"/>
      <c r="UNH27" s="23"/>
      <c r="UNI27" s="23"/>
      <c r="UNJ27" s="23"/>
      <c r="UNK27" s="23"/>
      <c r="UNL27" s="23"/>
      <c r="UNM27" s="23"/>
      <c r="UNN27" s="23"/>
      <c r="UNO27" s="23"/>
      <c r="UNP27" s="23"/>
      <c r="UNQ27" s="23"/>
      <c r="UNR27" s="23"/>
      <c r="UNS27" s="23"/>
      <c r="UNT27" s="23"/>
      <c r="UNU27" s="23"/>
      <c r="UNV27" s="23"/>
      <c r="UNW27" s="23"/>
      <c r="UNX27" s="23"/>
      <c r="UNY27" s="23"/>
      <c r="UNZ27" s="23"/>
      <c r="UOA27" s="23"/>
      <c r="UOB27" s="23"/>
      <c r="UOC27" s="23"/>
      <c r="UOD27" s="23"/>
      <c r="UOE27" s="23"/>
      <c r="UOF27" s="23"/>
      <c r="UOG27" s="23"/>
      <c r="UOH27" s="23"/>
      <c r="UOI27" s="23"/>
      <c r="UOJ27" s="23"/>
      <c r="UOK27" s="23"/>
      <c r="UOL27" s="23"/>
      <c r="UOM27" s="23"/>
      <c r="UON27" s="23"/>
      <c r="UOO27" s="23"/>
      <c r="UOP27" s="23"/>
      <c r="UOQ27" s="23"/>
      <c r="UOR27" s="23"/>
      <c r="UOS27" s="23"/>
      <c r="UOT27" s="23"/>
      <c r="UOU27" s="23"/>
      <c r="UOV27" s="23"/>
      <c r="UOW27" s="23"/>
      <c r="UOX27" s="23"/>
      <c r="UOY27" s="23"/>
      <c r="UOZ27" s="23"/>
      <c r="UPA27" s="23"/>
      <c r="UPB27" s="23"/>
      <c r="UPC27" s="23"/>
      <c r="UPD27" s="23"/>
      <c r="UPE27" s="23"/>
      <c r="UPF27" s="23"/>
      <c r="UPG27" s="23"/>
      <c r="UPH27" s="23"/>
      <c r="UPI27" s="23"/>
      <c r="UPJ27" s="23"/>
      <c r="UPK27" s="23"/>
      <c r="UPL27" s="23"/>
      <c r="UPM27" s="23"/>
      <c r="UPN27" s="23"/>
      <c r="UPO27" s="23"/>
      <c r="UPP27" s="23"/>
      <c r="UPQ27" s="23"/>
      <c r="UPR27" s="23"/>
      <c r="UPS27" s="23"/>
      <c r="UPT27" s="23"/>
      <c r="UPU27" s="23"/>
      <c r="UPV27" s="23"/>
      <c r="UPW27" s="23"/>
      <c r="UPX27" s="23"/>
      <c r="UPY27" s="23"/>
      <c r="UPZ27" s="23"/>
      <c r="UQA27" s="23"/>
      <c r="UQB27" s="23"/>
      <c r="UQC27" s="23"/>
      <c r="UQD27" s="23"/>
      <c r="UQE27" s="23"/>
      <c r="UQF27" s="23"/>
      <c r="UQG27" s="23"/>
      <c r="UQH27" s="23"/>
      <c r="UQI27" s="23"/>
      <c r="UQJ27" s="23"/>
      <c r="UQK27" s="23"/>
      <c r="UQL27" s="23"/>
      <c r="UQM27" s="23"/>
      <c r="UQN27" s="23"/>
      <c r="UQO27" s="23"/>
      <c r="UQP27" s="23"/>
      <c r="UQQ27" s="23"/>
      <c r="UQR27" s="23"/>
      <c r="UQS27" s="23"/>
      <c r="UQT27" s="23"/>
      <c r="UQU27" s="23"/>
      <c r="UQV27" s="23"/>
      <c r="UQW27" s="23"/>
      <c r="UQX27" s="23"/>
      <c r="UQY27" s="23"/>
      <c r="UQZ27" s="23"/>
      <c r="URA27" s="23"/>
      <c r="URB27" s="23"/>
      <c r="URC27" s="23"/>
      <c r="URD27" s="23"/>
      <c r="URE27" s="23"/>
      <c r="URF27" s="23"/>
      <c r="URG27" s="23"/>
      <c r="URH27" s="23"/>
      <c r="URI27" s="23"/>
      <c r="URJ27" s="23"/>
      <c r="URK27" s="23"/>
      <c r="URL27" s="23"/>
      <c r="URM27" s="23"/>
      <c r="URN27" s="23"/>
      <c r="URO27" s="23"/>
      <c r="URP27" s="23"/>
      <c r="URQ27" s="23"/>
      <c r="URR27" s="23"/>
      <c r="URS27" s="23"/>
      <c r="URT27" s="23"/>
      <c r="URU27" s="23"/>
      <c r="URV27" s="23"/>
      <c r="URW27" s="23"/>
      <c r="URX27" s="23"/>
      <c r="URY27" s="23"/>
      <c r="URZ27" s="23"/>
      <c r="USA27" s="23"/>
      <c r="USB27" s="23"/>
      <c r="USC27" s="23"/>
      <c r="USD27" s="23"/>
      <c r="USE27" s="23"/>
      <c r="USF27" s="23"/>
      <c r="USG27" s="23"/>
      <c r="USH27" s="23"/>
      <c r="USI27" s="23"/>
      <c r="USJ27" s="23"/>
      <c r="USK27" s="23"/>
      <c r="USL27" s="23"/>
      <c r="USM27" s="23"/>
      <c r="USN27" s="23"/>
      <c r="USO27" s="23"/>
      <c r="USP27" s="23"/>
      <c r="USQ27" s="23"/>
      <c r="USR27" s="23"/>
      <c r="USS27" s="23"/>
      <c r="UST27" s="23"/>
      <c r="USU27" s="23"/>
      <c r="USV27" s="23"/>
      <c r="USW27" s="23"/>
      <c r="USX27" s="23"/>
      <c r="USY27" s="23"/>
      <c r="USZ27" s="23"/>
      <c r="UTA27" s="23"/>
      <c r="UTB27" s="23"/>
      <c r="UTC27" s="23"/>
      <c r="UTD27" s="23"/>
      <c r="UTE27" s="23"/>
      <c r="UTF27" s="23"/>
      <c r="UTG27" s="23"/>
      <c r="UTH27" s="23"/>
      <c r="UTI27" s="23"/>
      <c r="UTJ27" s="23"/>
      <c r="UTK27" s="23"/>
      <c r="UTL27" s="23"/>
      <c r="UTM27" s="23"/>
      <c r="UTN27" s="23"/>
      <c r="UTO27" s="23"/>
      <c r="UTP27" s="23"/>
      <c r="UTQ27" s="23"/>
      <c r="UTR27" s="23"/>
      <c r="UTS27" s="23"/>
      <c r="UTT27" s="23"/>
      <c r="UTU27" s="23"/>
      <c r="UTV27" s="23"/>
      <c r="UTW27" s="23"/>
      <c r="UTX27" s="23"/>
      <c r="UTY27" s="23"/>
      <c r="UTZ27" s="23"/>
      <c r="UUA27" s="23"/>
      <c r="UUB27" s="23"/>
      <c r="UUC27" s="23"/>
      <c r="UUD27" s="23"/>
      <c r="UUE27" s="23"/>
      <c r="UUF27" s="23"/>
      <c r="UUG27" s="23"/>
      <c r="UUH27" s="23"/>
      <c r="UUI27" s="23"/>
      <c r="UUJ27" s="23"/>
      <c r="UUK27" s="23"/>
      <c r="UUL27" s="23"/>
      <c r="UUM27" s="23"/>
      <c r="UUN27" s="23"/>
      <c r="UUO27" s="23"/>
      <c r="UUP27" s="23"/>
      <c r="UUQ27" s="23"/>
      <c r="UUR27" s="23"/>
      <c r="UUS27" s="23"/>
      <c r="UUT27" s="23"/>
      <c r="UUU27" s="23"/>
      <c r="UUV27" s="23"/>
      <c r="UUW27" s="23"/>
      <c r="UUX27" s="23"/>
      <c r="UUY27" s="23"/>
      <c r="UUZ27" s="23"/>
      <c r="UVA27" s="23"/>
      <c r="UVB27" s="23"/>
      <c r="UVC27" s="23"/>
      <c r="UVD27" s="23"/>
      <c r="UVE27" s="23"/>
      <c r="UVF27" s="23"/>
      <c r="UVG27" s="23"/>
      <c r="UVH27" s="23"/>
      <c r="UVI27" s="23"/>
      <c r="UVJ27" s="23"/>
      <c r="UVK27" s="23"/>
      <c r="UVL27" s="23"/>
      <c r="UVM27" s="23"/>
      <c r="UVN27" s="23"/>
      <c r="UVO27" s="23"/>
      <c r="UVP27" s="23"/>
      <c r="UVQ27" s="23"/>
      <c r="UVR27" s="23"/>
      <c r="UVS27" s="23"/>
      <c r="UVT27" s="23"/>
      <c r="UVU27" s="23"/>
      <c r="UVV27" s="23"/>
      <c r="UVW27" s="23"/>
      <c r="UVX27" s="23"/>
      <c r="UVY27" s="23"/>
      <c r="UVZ27" s="23"/>
      <c r="UWA27" s="23"/>
      <c r="UWB27" s="23"/>
      <c r="UWC27" s="23"/>
      <c r="UWD27" s="23"/>
      <c r="UWE27" s="23"/>
      <c r="UWF27" s="23"/>
      <c r="UWG27" s="23"/>
      <c r="UWH27" s="23"/>
      <c r="UWI27" s="23"/>
      <c r="UWJ27" s="23"/>
      <c r="UWK27" s="23"/>
      <c r="UWL27" s="23"/>
      <c r="UWM27" s="23"/>
      <c r="UWN27" s="23"/>
      <c r="UWO27" s="23"/>
      <c r="UWP27" s="23"/>
      <c r="UWQ27" s="23"/>
      <c r="UWR27" s="23"/>
      <c r="UWS27" s="23"/>
      <c r="UWT27" s="23"/>
      <c r="UWU27" s="23"/>
      <c r="UWV27" s="23"/>
      <c r="UWW27" s="23"/>
      <c r="UWX27" s="23"/>
      <c r="UWY27" s="23"/>
      <c r="UWZ27" s="23"/>
      <c r="UXA27" s="23"/>
      <c r="UXB27" s="23"/>
      <c r="UXC27" s="23"/>
      <c r="UXD27" s="23"/>
      <c r="UXE27" s="23"/>
      <c r="UXF27" s="23"/>
      <c r="UXG27" s="23"/>
      <c r="UXH27" s="23"/>
      <c r="UXI27" s="23"/>
      <c r="UXJ27" s="23"/>
      <c r="UXK27" s="23"/>
      <c r="UXL27" s="23"/>
      <c r="UXM27" s="23"/>
      <c r="UXN27" s="23"/>
      <c r="UXO27" s="23"/>
      <c r="UXP27" s="23"/>
      <c r="UXQ27" s="23"/>
      <c r="UXR27" s="23"/>
      <c r="UXS27" s="23"/>
      <c r="UXT27" s="23"/>
      <c r="UXU27" s="23"/>
      <c r="UXV27" s="23"/>
      <c r="UXW27" s="23"/>
      <c r="UXX27" s="23"/>
      <c r="UXY27" s="23"/>
      <c r="UXZ27" s="23"/>
      <c r="UYA27" s="23"/>
      <c r="UYB27" s="23"/>
      <c r="UYC27" s="23"/>
      <c r="UYD27" s="23"/>
      <c r="UYE27" s="23"/>
      <c r="UYF27" s="23"/>
      <c r="UYG27" s="23"/>
      <c r="UYH27" s="23"/>
      <c r="UYI27" s="23"/>
      <c r="UYJ27" s="23"/>
      <c r="UYK27" s="23"/>
      <c r="UYL27" s="23"/>
      <c r="UYM27" s="23"/>
      <c r="UYN27" s="23"/>
      <c r="UYO27" s="23"/>
      <c r="UYP27" s="23"/>
      <c r="UYQ27" s="23"/>
      <c r="UYR27" s="23"/>
      <c r="UYS27" s="23"/>
      <c r="UYT27" s="23"/>
      <c r="UYU27" s="23"/>
      <c r="UYV27" s="23"/>
      <c r="UYW27" s="23"/>
      <c r="UYX27" s="23"/>
      <c r="UYY27" s="23"/>
      <c r="UYZ27" s="23"/>
      <c r="UZA27" s="23"/>
      <c r="UZB27" s="23"/>
      <c r="UZC27" s="23"/>
      <c r="UZD27" s="23"/>
      <c r="UZE27" s="23"/>
      <c r="UZF27" s="23"/>
      <c r="UZG27" s="23"/>
      <c r="UZH27" s="23"/>
      <c r="UZI27" s="23"/>
      <c r="UZJ27" s="23"/>
      <c r="UZK27" s="23"/>
      <c r="UZL27" s="23"/>
      <c r="UZM27" s="23"/>
      <c r="UZN27" s="23"/>
      <c r="UZO27" s="23"/>
      <c r="UZP27" s="23"/>
      <c r="UZQ27" s="23"/>
      <c r="UZR27" s="23"/>
      <c r="UZS27" s="23"/>
      <c r="UZT27" s="23"/>
      <c r="UZU27" s="23"/>
      <c r="UZV27" s="23"/>
      <c r="UZW27" s="23"/>
      <c r="UZX27" s="23"/>
      <c r="UZY27" s="23"/>
      <c r="UZZ27" s="23"/>
      <c r="VAA27" s="23"/>
      <c r="VAB27" s="23"/>
      <c r="VAC27" s="23"/>
      <c r="VAD27" s="23"/>
      <c r="VAE27" s="23"/>
      <c r="VAF27" s="23"/>
      <c r="VAG27" s="23"/>
      <c r="VAH27" s="23"/>
      <c r="VAI27" s="23"/>
      <c r="VAJ27" s="23"/>
      <c r="VAK27" s="23"/>
      <c r="VAL27" s="23"/>
      <c r="VAM27" s="23"/>
      <c r="VAN27" s="23"/>
      <c r="VAO27" s="23"/>
      <c r="VAP27" s="23"/>
      <c r="VAQ27" s="23"/>
      <c r="VAR27" s="23"/>
      <c r="VAS27" s="23"/>
      <c r="VAT27" s="23"/>
      <c r="VAU27" s="23"/>
      <c r="VAV27" s="23"/>
      <c r="VAW27" s="23"/>
      <c r="VAX27" s="23"/>
      <c r="VAY27" s="23"/>
      <c r="VAZ27" s="23"/>
      <c r="VBA27" s="23"/>
      <c r="VBB27" s="23"/>
      <c r="VBC27" s="23"/>
      <c r="VBD27" s="23"/>
      <c r="VBE27" s="23"/>
      <c r="VBF27" s="23"/>
      <c r="VBG27" s="23"/>
      <c r="VBH27" s="23"/>
      <c r="VBI27" s="23"/>
      <c r="VBJ27" s="23"/>
      <c r="VBK27" s="23"/>
      <c r="VBL27" s="23"/>
      <c r="VBM27" s="23"/>
      <c r="VBN27" s="23"/>
      <c r="VBO27" s="23"/>
      <c r="VBP27" s="23"/>
      <c r="VBQ27" s="23"/>
      <c r="VBR27" s="23"/>
      <c r="VBS27" s="23"/>
      <c r="VBT27" s="23"/>
      <c r="VBU27" s="23"/>
      <c r="VBV27" s="23"/>
      <c r="VBW27" s="23"/>
      <c r="VBX27" s="23"/>
      <c r="VBY27" s="23"/>
      <c r="VBZ27" s="23"/>
      <c r="VCA27" s="23"/>
      <c r="VCB27" s="23"/>
      <c r="VCC27" s="23"/>
      <c r="VCD27" s="23"/>
      <c r="VCE27" s="23"/>
      <c r="VCF27" s="23"/>
      <c r="VCG27" s="23"/>
      <c r="VCH27" s="23"/>
      <c r="VCI27" s="23"/>
      <c r="VCJ27" s="23"/>
      <c r="VCK27" s="23"/>
      <c r="VCL27" s="23"/>
      <c r="VCM27" s="23"/>
      <c r="VCN27" s="23"/>
      <c r="VCO27" s="23"/>
      <c r="VCP27" s="23"/>
      <c r="VCQ27" s="23"/>
      <c r="VCR27" s="23"/>
      <c r="VCS27" s="23"/>
      <c r="VCT27" s="23"/>
      <c r="VCU27" s="23"/>
      <c r="VCV27" s="23"/>
      <c r="VCW27" s="23"/>
      <c r="VCX27" s="23"/>
      <c r="VCY27" s="23"/>
      <c r="VCZ27" s="23"/>
      <c r="VDA27" s="23"/>
      <c r="VDB27" s="23"/>
      <c r="VDC27" s="23"/>
      <c r="VDD27" s="23"/>
      <c r="VDE27" s="23"/>
      <c r="VDF27" s="23"/>
      <c r="VDG27" s="23"/>
      <c r="VDH27" s="23"/>
      <c r="VDI27" s="23"/>
      <c r="VDJ27" s="23"/>
      <c r="VDK27" s="23"/>
      <c r="VDL27" s="23"/>
      <c r="VDM27" s="23"/>
      <c r="VDN27" s="23"/>
      <c r="VDO27" s="23"/>
      <c r="VDP27" s="23"/>
      <c r="VDQ27" s="23"/>
      <c r="VDR27" s="23"/>
      <c r="VDS27" s="23"/>
      <c r="VDT27" s="23"/>
      <c r="VDU27" s="23"/>
      <c r="VDV27" s="23"/>
      <c r="VDW27" s="23"/>
      <c r="VDX27" s="23"/>
      <c r="VDY27" s="23"/>
      <c r="VDZ27" s="23"/>
      <c r="VEA27" s="23"/>
      <c r="VEB27" s="23"/>
      <c r="VEC27" s="23"/>
      <c r="VED27" s="23"/>
      <c r="VEE27" s="23"/>
      <c r="VEF27" s="23"/>
      <c r="VEG27" s="23"/>
      <c r="VEH27" s="23"/>
      <c r="VEI27" s="23"/>
      <c r="VEJ27" s="23"/>
      <c r="VEK27" s="23"/>
      <c r="VEL27" s="23"/>
      <c r="VEM27" s="23"/>
      <c r="VEN27" s="23"/>
      <c r="VEO27" s="23"/>
      <c r="VEP27" s="23"/>
      <c r="VEQ27" s="23"/>
      <c r="VER27" s="23"/>
      <c r="VES27" s="23"/>
      <c r="VET27" s="23"/>
      <c r="VEU27" s="23"/>
      <c r="VEV27" s="23"/>
      <c r="VEW27" s="23"/>
      <c r="VEX27" s="23"/>
      <c r="VEY27" s="23"/>
      <c r="VEZ27" s="23"/>
      <c r="VFA27" s="23"/>
      <c r="VFB27" s="23"/>
      <c r="VFC27" s="23"/>
      <c r="VFD27" s="23"/>
      <c r="VFE27" s="23"/>
      <c r="VFF27" s="23"/>
      <c r="VFG27" s="23"/>
      <c r="VFH27" s="23"/>
      <c r="VFI27" s="23"/>
      <c r="VFJ27" s="23"/>
      <c r="VFK27" s="23"/>
      <c r="VFL27" s="23"/>
      <c r="VFM27" s="23"/>
      <c r="VFN27" s="23"/>
      <c r="VFO27" s="23"/>
      <c r="VFP27" s="23"/>
      <c r="VFQ27" s="23"/>
      <c r="VFR27" s="23"/>
      <c r="VFS27" s="23"/>
      <c r="VFT27" s="23"/>
      <c r="VFU27" s="23"/>
      <c r="VFV27" s="23"/>
      <c r="VFW27" s="23"/>
      <c r="VFX27" s="23"/>
      <c r="VFY27" s="23"/>
      <c r="VFZ27" s="23"/>
      <c r="VGA27" s="23"/>
      <c r="VGB27" s="23"/>
      <c r="VGC27" s="23"/>
      <c r="VGD27" s="23"/>
      <c r="VGE27" s="23"/>
      <c r="VGF27" s="23"/>
      <c r="VGG27" s="23"/>
      <c r="VGH27" s="23"/>
      <c r="VGI27" s="23"/>
      <c r="VGJ27" s="23"/>
      <c r="VGK27" s="23"/>
      <c r="VGL27" s="23"/>
      <c r="VGM27" s="23"/>
      <c r="VGN27" s="23"/>
      <c r="VGO27" s="23"/>
      <c r="VGP27" s="23"/>
      <c r="VGQ27" s="23"/>
      <c r="VGR27" s="23"/>
      <c r="VGS27" s="23"/>
      <c r="VGT27" s="23"/>
      <c r="VGU27" s="23"/>
      <c r="VGV27" s="23"/>
      <c r="VGW27" s="23"/>
      <c r="VGX27" s="23"/>
      <c r="VGY27" s="23"/>
      <c r="VGZ27" s="23"/>
      <c r="VHA27" s="23"/>
      <c r="VHB27" s="23"/>
      <c r="VHC27" s="23"/>
      <c r="VHD27" s="23"/>
      <c r="VHE27" s="23"/>
      <c r="VHF27" s="23"/>
      <c r="VHG27" s="23"/>
      <c r="VHH27" s="23"/>
      <c r="VHI27" s="23"/>
      <c r="VHJ27" s="23"/>
      <c r="VHK27" s="23"/>
      <c r="VHL27" s="23"/>
      <c r="VHM27" s="23"/>
      <c r="VHN27" s="23"/>
      <c r="VHO27" s="23"/>
      <c r="VHP27" s="23"/>
      <c r="VHQ27" s="23"/>
      <c r="VHR27" s="23"/>
      <c r="VHS27" s="23"/>
      <c r="VHT27" s="23"/>
      <c r="VHU27" s="23"/>
      <c r="VHV27" s="23"/>
      <c r="VHW27" s="23"/>
      <c r="VHX27" s="23"/>
      <c r="VHY27" s="23"/>
      <c r="VHZ27" s="23"/>
      <c r="VIA27" s="23"/>
      <c r="VIB27" s="23"/>
      <c r="VIC27" s="23"/>
      <c r="VID27" s="23"/>
      <c r="VIE27" s="23"/>
      <c r="VIF27" s="23"/>
      <c r="VIG27" s="23"/>
      <c r="VIH27" s="23"/>
      <c r="VII27" s="23"/>
      <c r="VIJ27" s="23"/>
      <c r="VIK27" s="23"/>
      <c r="VIL27" s="23"/>
      <c r="VIM27" s="23"/>
      <c r="VIN27" s="23"/>
      <c r="VIO27" s="23"/>
      <c r="VIP27" s="23"/>
      <c r="VIQ27" s="23"/>
      <c r="VIR27" s="23"/>
      <c r="VIS27" s="23"/>
      <c r="VIT27" s="23"/>
      <c r="VIU27" s="23"/>
      <c r="VIV27" s="23"/>
      <c r="VIW27" s="23"/>
      <c r="VIX27" s="23"/>
      <c r="VIY27" s="23"/>
      <c r="VIZ27" s="23"/>
      <c r="VJA27" s="23"/>
      <c r="VJB27" s="23"/>
      <c r="VJC27" s="23"/>
      <c r="VJD27" s="23"/>
      <c r="VJE27" s="23"/>
      <c r="VJF27" s="23"/>
      <c r="VJG27" s="23"/>
      <c r="VJH27" s="23"/>
      <c r="VJI27" s="23"/>
      <c r="VJJ27" s="23"/>
      <c r="VJK27" s="23"/>
      <c r="VJL27" s="23"/>
      <c r="VJM27" s="23"/>
      <c r="VJN27" s="23"/>
      <c r="VJO27" s="23"/>
      <c r="VJP27" s="23"/>
      <c r="VJQ27" s="23"/>
      <c r="VJR27" s="23"/>
      <c r="VJS27" s="23"/>
      <c r="VJT27" s="23"/>
      <c r="VJU27" s="23"/>
      <c r="VJV27" s="23"/>
      <c r="VJW27" s="23"/>
      <c r="VJX27" s="23"/>
      <c r="VJY27" s="23"/>
      <c r="VJZ27" s="23"/>
      <c r="VKA27" s="23"/>
      <c r="VKB27" s="23"/>
      <c r="VKC27" s="23"/>
      <c r="VKD27" s="23"/>
      <c r="VKE27" s="23"/>
      <c r="VKF27" s="23"/>
      <c r="VKG27" s="23"/>
      <c r="VKH27" s="23"/>
      <c r="VKI27" s="23"/>
      <c r="VKJ27" s="23"/>
      <c r="VKK27" s="23"/>
      <c r="VKL27" s="23"/>
      <c r="VKM27" s="23"/>
      <c r="VKN27" s="23"/>
      <c r="VKO27" s="23"/>
      <c r="VKP27" s="23"/>
      <c r="VKQ27" s="23"/>
      <c r="VKR27" s="23"/>
      <c r="VKS27" s="23"/>
      <c r="VKT27" s="23"/>
      <c r="VKU27" s="23"/>
      <c r="VKV27" s="23"/>
      <c r="VKW27" s="23"/>
      <c r="VKX27" s="23"/>
      <c r="VKY27" s="23"/>
      <c r="VKZ27" s="23"/>
      <c r="VLA27" s="23"/>
      <c r="VLB27" s="23"/>
      <c r="VLC27" s="23"/>
      <c r="VLD27" s="23"/>
      <c r="VLE27" s="23"/>
      <c r="VLF27" s="23"/>
      <c r="VLG27" s="23"/>
      <c r="VLH27" s="23"/>
      <c r="VLI27" s="23"/>
      <c r="VLJ27" s="23"/>
      <c r="VLK27" s="23"/>
      <c r="VLL27" s="23"/>
      <c r="VLM27" s="23"/>
      <c r="VLN27" s="23"/>
      <c r="VLO27" s="23"/>
      <c r="VLP27" s="23"/>
      <c r="VLQ27" s="23"/>
      <c r="VLR27" s="23"/>
      <c r="VLS27" s="23"/>
      <c r="VLT27" s="23"/>
      <c r="VLU27" s="23"/>
      <c r="VLV27" s="23"/>
      <c r="VLW27" s="23"/>
      <c r="VLX27" s="23"/>
      <c r="VLY27" s="23"/>
      <c r="VLZ27" s="23"/>
      <c r="VMA27" s="23"/>
      <c r="VMB27" s="23"/>
      <c r="VMC27" s="23"/>
      <c r="VMD27" s="23"/>
      <c r="VME27" s="23"/>
      <c r="VMF27" s="23"/>
      <c r="VMG27" s="23"/>
      <c r="VMH27" s="23"/>
      <c r="VMI27" s="23"/>
      <c r="VMJ27" s="23"/>
      <c r="VMK27" s="23"/>
      <c r="VML27" s="23"/>
      <c r="VMM27" s="23"/>
      <c r="VMN27" s="23"/>
      <c r="VMO27" s="23"/>
      <c r="VMP27" s="23"/>
      <c r="VMQ27" s="23"/>
      <c r="VMR27" s="23"/>
      <c r="VMS27" s="23"/>
      <c r="VMT27" s="23"/>
      <c r="VMU27" s="23"/>
      <c r="VMV27" s="23"/>
      <c r="VMW27" s="23"/>
      <c r="VMX27" s="23"/>
      <c r="VMY27" s="23"/>
      <c r="VMZ27" s="23"/>
      <c r="VNA27" s="23"/>
      <c r="VNB27" s="23"/>
      <c r="VNC27" s="23"/>
      <c r="VND27" s="23"/>
      <c r="VNE27" s="23"/>
      <c r="VNF27" s="23"/>
      <c r="VNG27" s="23"/>
      <c r="VNH27" s="23"/>
      <c r="VNI27" s="23"/>
      <c r="VNJ27" s="23"/>
      <c r="VNK27" s="23"/>
      <c r="VNL27" s="23"/>
      <c r="VNM27" s="23"/>
      <c r="VNN27" s="23"/>
      <c r="VNO27" s="23"/>
      <c r="VNP27" s="23"/>
      <c r="VNQ27" s="23"/>
      <c r="VNR27" s="23"/>
      <c r="VNS27" s="23"/>
      <c r="VNT27" s="23"/>
      <c r="VNU27" s="23"/>
      <c r="VNV27" s="23"/>
      <c r="VNW27" s="23"/>
      <c r="VNX27" s="23"/>
      <c r="VNY27" s="23"/>
      <c r="VNZ27" s="23"/>
      <c r="VOA27" s="23"/>
      <c r="VOB27" s="23"/>
      <c r="VOC27" s="23"/>
      <c r="VOD27" s="23"/>
      <c r="VOE27" s="23"/>
      <c r="VOF27" s="23"/>
      <c r="VOG27" s="23"/>
      <c r="VOH27" s="23"/>
      <c r="VOI27" s="23"/>
      <c r="VOJ27" s="23"/>
      <c r="VOK27" s="23"/>
      <c r="VOL27" s="23"/>
      <c r="VOM27" s="23"/>
      <c r="VON27" s="23"/>
      <c r="VOO27" s="23"/>
      <c r="VOP27" s="23"/>
      <c r="VOQ27" s="23"/>
      <c r="VOR27" s="23"/>
      <c r="VOS27" s="23"/>
      <c r="VOT27" s="23"/>
      <c r="VOU27" s="23"/>
      <c r="VOV27" s="23"/>
      <c r="VOW27" s="23"/>
      <c r="VOX27" s="23"/>
      <c r="VOY27" s="23"/>
      <c r="VOZ27" s="23"/>
      <c r="VPA27" s="23"/>
      <c r="VPB27" s="23"/>
      <c r="VPC27" s="23"/>
      <c r="VPD27" s="23"/>
      <c r="VPE27" s="23"/>
      <c r="VPF27" s="23"/>
      <c r="VPG27" s="23"/>
      <c r="VPH27" s="23"/>
      <c r="VPI27" s="23"/>
      <c r="VPJ27" s="23"/>
      <c r="VPK27" s="23"/>
      <c r="VPL27" s="23"/>
      <c r="VPM27" s="23"/>
      <c r="VPN27" s="23"/>
      <c r="VPO27" s="23"/>
      <c r="VPP27" s="23"/>
      <c r="VPQ27" s="23"/>
      <c r="VPR27" s="23"/>
      <c r="VPS27" s="23"/>
      <c r="VPT27" s="23"/>
      <c r="VPU27" s="23"/>
      <c r="VPV27" s="23"/>
      <c r="VPW27" s="23"/>
      <c r="VPX27" s="23"/>
      <c r="VPY27" s="23"/>
      <c r="VPZ27" s="23"/>
      <c r="VQA27" s="23"/>
      <c r="VQB27" s="23"/>
      <c r="VQC27" s="23"/>
      <c r="VQD27" s="23"/>
      <c r="VQE27" s="23"/>
      <c r="VQF27" s="23"/>
      <c r="VQG27" s="23"/>
      <c r="VQH27" s="23"/>
      <c r="VQI27" s="23"/>
      <c r="VQJ27" s="23"/>
      <c r="VQK27" s="23"/>
      <c r="VQL27" s="23"/>
      <c r="VQM27" s="23"/>
      <c r="VQN27" s="23"/>
      <c r="VQO27" s="23"/>
      <c r="VQP27" s="23"/>
      <c r="VQQ27" s="23"/>
      <c r="VQR27" s="23"/>
      <c r="VQS27" s="23"/>
      <c r="VQT27" s="23"/>
      <c r="VQU27" s="23"/>
      <c r="VQV27" s="23"/>
      <c r="VQW27" s="23"/>
      <c r="VQX27" s="23"/>
      <c r="VQY27" s="23"/>
      <c r="VQZ27" s="23"/>
      <c r="VRA27" s="23"/>
      <c r="VRB27" s="23"/>
      <c r="VRC27" s="23"/>
      <c r="VRD27" s="23"/>
      <c r="VRE27" s="23"/>
      <c r="VRF27" s="23"/>
      <c r="VRG27" s="23"/>
      <c r="VRH27" s="23"/>
      <c r="VRI27" s="23"/>
      <c r="VRJ27" s="23"/>
      <c r="VRK27" s="23"/>
      <c r="VRL27" s="23"/>
      <c r="VRM27" s="23"/>
      <c r="VRN27" s="23"/>
      <c r="VRO27" s="23"/>
      <c r="VRP27" s="23"/>
      <c r="VRQ27" s="23"/>
      <c r="VRR27" s="23"/>
      <c r="VRS27" s="23"/>
      <c r="VRT27" s="23"/>
      <c r="VRU27" s="23"/>
      <c r="VRV27" s="23"/>
      <c r="VRW27" s="23"/>
      <c r="VRX27" s="23"/>
      <c r="VRY27" s="23"/>
      <c r="VRZ27" s="23"/>
      <c r="VSA27" s="23"/>
      <c r="VSB27" s="23"/>
      <c r="VSC27" s="23"/>
      <c r="VSD27" s="23"/>
      <c r="VSE27" s="23"/>
      <c r="VSF27" s="23"/>
      <c r="VSG27" s="23"/>
      <c r="VSH27" s="23"/>
      <c r="VSI27" s="23"/>
      <c r="VSJ27" s="23"/>
      <c r="VSK27" s="23"/>
      <c r="VSL27" s="23"/>
      <c r="VSM27" s="23"/>
      <c r="VSN27" s="23"/>
      <c r="VSO27" s="23"/>
      <c r="VSP27" s="23"/>
      <c r="VSQ27" s="23"/>
      <c r="VSR27" s="23"/>
      <c r="VSS27" s="23"/>
      <c r="VST27" s="23"/>
      <c r="VSU27" s="23"/>
      <c r="VSV27" s="23"/>
      <c r="VSW27" s="23"/>
      <c r="VSX27" s="23"/>
      <c r="VSY27" s="23"/>
      <c r="VSZ27" s="23"/>
      <c r="VTA27" s="23"/>
      <c r="VTB27" s="23"/>
      <c r="VTC27" s="23"/>
      <c r="VTD27" s="23"/>
      <c r="VTE27" s="23"/>
      <c r="VTF27" s="23"/>
      <c r="VTG27" s="23"/>
      <c r="VTH27" s="23"/>
      <c r="VTI27" s="23"/>
      <c r="VTJ27" s="23"/>
      <c r="VTK27" s="23"/>
      <c r="VTL27" s="23"/>
      <c r="VTM27" s="23"/>
      <c r="VTN27" s="23"/>
      <c r="VTO27" s="23"/>
      <c r="VTP27" s="23"/>
      <c r="VTQ27" s="23"/>
      <c r="VTR27" s="23"/>
      <c r="VTS27" s="23"/>
      <c r="VTT27" s="23"/>
      <c r="VTU27" s="23"/>
      <c r="VTV27" s="23"/>
      <c r="VTW27" s="23"/>
      <c r="VTX27" s="23"/>
      <c r="VTY27" s="23"/>
      <c r="VTZ27" s="23"/>
      <c r="VUA27" s="23"/>
      <c r="VUB27" s="23"/>
      <c r="VUC27" s="23"/>
      <c r="VUD27" s="23"/>
      <c r="VUE27" s="23"/>
      <c r="VUF27" s="23"/>
      <c r="VUG27" s="23"/>
      <c r="VUH27" s="23"/>
      <c r="VUI27" s="23"/>
      <c r="VUJ27" s="23"/>
      <c r="VUK27" s="23"/>
      <c r="VUL27" s="23"/>
      <c r="VUM27" s="23"/>
      <c r="VUN27" s="23"/>
      <c r="VUO27" s="23"/>
      <c r="VUP27" s="23"/>
      <c r="VUQ27" s="23"/>
      <c r="VUR27" s="23"/>
      <c r="VUS27" s="23"/>
      <c r="VUT27" s="23"/>
      <c r="VUU27" s="23"/>
      <c r="VUV27" s="23"/>
      <c r="VUW27" s="23"/>
      <c r="VUX27" s="23"/>
      <c r="VUY27" s="23"/>
      <c r="VUZ27" s="23"/>
      <c r="VVA27" s="23"/>
      <c r="VVB27" s="23"/>
      <c r="VVC27" s="23"/>
      <c r="VVD27" s="23"/>
      <c r="VVE27" s="23"/>
      <c r="VVF27" s="23"/>
      <c r="VVG27" s="23"/>
      <c r="VVH27" s="23"/>
      <c r="VVI27" s="23"/>
      <c r="VVJ27" s="23"/>
      <c r="VVK27" s="23"/>
      <c r="VVL27" s="23"/>
      <c r="VVM27" s="23"/>
      <c r="VVN27" s="23"/>
      <c r="VVO27" s="23"/>
      <c r="VVP27" s="23"/>
      <c r="VVQ27" s="23"/>
      <c r="VVR27" s="23"/>
      <c r="VVS27" s="23"/>
      <c r="VVT27" s="23"/>
      <c r="VVU27" s="23"/>
      <c r="VVV27" s="23"/>
      <c r="VVW27" s="23"/>
      <c r="VVX27" s="23"/>
      <c r="VVY27" s="23"/>
      <c r="VVZ27" s="23"/>
      <c r="VWA27" s="23"/>
      <c r="VWB27" s="23"/>
      <c r="VWC27" s="23"/>
      <c r="VWD27" s="23"/>
      <c r="VWE27" s="23"/>
      <c r="VWF27" s="23"/>
      <c r="VWG27" s="23"/>
      <c r="VWH27" s="23"/>
      <c r="VWI27" s="23"/>
      <c r="VWJ27" s="23"/>
      <c r="VWK27" s="23"/>
      <c r="VWL27" s="23"/>
      <c r="VWM27" s="23"/>
      <c r="VWN27" s="23"/>
      <c r="VWO27" s="23"/>
      <c r="VWP27" s="23"/>
      <c r="VWQ27" s="23"/>
      <c r="VWR27" s="23"/>
      <c r="VWS27" s="23"/>
      <c r="VWT27" s="23"/>
      <c r="VWU27" s="23"/>
      <c r="VWV27" s="23"/>
      <c r="VWW27" s="23"/>
      <c r="VWX27" s="23"/>
      <c r="VWY27" s="23"/>
      <c r="VWZ27" s="23"/>
      <c r="VXA27" s="23"/>
      <c r="VXB27" s="23"/>
      <c r="VXC27" s="23"/>
      <c r="VXD27" s="23"/>
      <c r="VXE27" s="23"/>
      <c r="VXF27" s="23"/>
      <c r="VXG27" s="23"/>
      <c r="VXH27" s="23"/>
      <c r="VXI27" s="23"/>
      <c r="VXJ27" s="23"/>
      <c r="VXK27" s="23"/>
      <c r="VXL27" s="23"/>
      <c r="VXM27" s="23"/>
      <c r="VXN27" s="23"/>
      <c r="VXO27" s="23"/>
      <c r="VXP27" s="23"/>
      <c r="VXQ27" s="23"/>
      <c r="VXR27" s="23"/>
      <c r="VXS27" s="23"/>
      <c r="VXT27" s="23"/>
      <c r="VXU27" s="23"/>
      <c r="VXV27" s="23"/>
      <c r="VXW27" s="23"/>
      <c r="VXX27" s="23"/>
      <c r="VXY27" s="23"/>
      <c r="VXZ27" s="23"/>
      <c r="VYA27" s="23"/>
      <c r="VYB27" s="23"/>
      <c r="VYC27" s="23"/>
      <c r="VYD27" s="23"/>
      <c r="VYE27" s="23"/>
      <c r="VYF27" s="23"/>
      <c r="VYG27" s="23"/>
      <c r="VYH27" s="23"/>
      <c r="VYI27" s="23"/>
      <c r="VYJ27" s="23"/>
      <c r="VYK27" s="23"/>
      <c r="VYL27" s="23"/>
      <c r="VYM27" s="23"/>
      <c r="VYN27" s="23"/>
      <c r="VYO27" s="23"/>
      <c r="VYP27" s="23"/>
      <c r="VYQ27" s="23"/>
      <c r="VYR27" s="23"/>
      <c r="VYS27" s="23"/>
      <c r="VYT27" s="23"/>
      <c r="VYU27" s="23"/>
      <c r="VYV27" s="23"/>
      <c r="VYW27" s="23"/>
      <c r="VYX27" s="23"/>
      <c r="VYY27" s="23"/>
      <c r="VYZ27" s="23"/>
      <c r="VZA27" s="23"/>
      <c r="VZB27" s="23"/>
      <c r="VZC27" s="23"/>
      <c r="VZD27" s="23"/>
      <c r="VZE27" s="23"/>
      <c r="VZF27" s="23"/>
      <c r="VZG27" s="23"/>
      <c r="VZH27" s="23"/>
      <c r="VZI27" s="23"/>
      <c r="VZJ27" s="23"/>
      <c r="VZK27" s="23"/>
      <c r="VZL27" s="23"/>
      <c r="VZM27" s="23"/>
      <c r="VZN27" s="23"/>
      <c r="VZO27" s="23"/>
      <c r="VZP27" s="23"/>
      <c r="VZQ27" s="23"/>
      <c r="VZR27" s="23"/>
      <c r="VZS27" s="23"/>
      <c r="VZT27" s="23"/>
      <c r="VZU27" s="23"/>
      <c r="VZV27" s="23"/>
      <c r="VZW27" s="23"/>
      <c r="VZX27" s="23"/>
      <c r="VZY27" s="23"/>
      <c r="VZZ27" s="23"/>
      <c r="WAA27" s="23"/>
      <c r="WAB27" s="23"/>
      <c r="WAC27" s="23"/>
      <c r="WAD27" s="23"/>
      <c r="WAE27" s="23"/>
      <c r="WAF27" s="23"/>
      <c r="WAG27" s="23"/>
      <c r="WAH27" s="23"/>
      <c r="WAI27" s="23"/>
      <c r="WAJ27" s="23"/>
      <c r="WAK27" s="23"/>
      <c r="WAL27" s="23"/>
      <c r="WAM27" s="23"/>
      <c r="WAN27" s="23"/>
      <c r="WAO27" s="23"/>
      <c r="WAP27" s="23"/>
      <c r="WAQ27" s="23"/>
      <c r="WAR27" s="23"/>
      <c r="WAS27" s="23"/>
      <c r="WAT27" s="23"/>
      <c r="WAU27" s="23"/>
      <c r="WAV27" s="23"/>
      <c r="WAW27" s="23"/>
      <c r="WAX27" s="23"/>
      <c r="WAY27" s="23"/>
      <c r="WAZ27" s="23"/>
      <c r="WBA27" s="23"/>
      <c r="WBB27" s="23"/>
      <c r="WBC27" s="23"/>
      <c r="WBD27" s="23"/>
      <c r="WBE27" s="23"/>
      <c r="WBF27" s="23"/>
      <c r="WBG27" s="23"/>
      <c r="WBH27" s="23"/>
      <c r="WBI27" s="23"/>
      <c r="WBJ27" s="23"/>
      <c r="WBK27" s="23"/>
      <c r="WBL27" s="23"/>
      <c r="WBM27" s="23"/>
      <c r="WBN27" s="23"/>
      <c r="WBO27" s="23"/>
      <c r="WBP27" s="23"/>
      <c r="WBQ27" s="23"/>
      <c r="WBR27" s="23"/>
      <c r="WBS27" s="23"/>
      <c r="WBT27" s="23"/>
      <c r="WBU27" s="23"/>
      <c r="WBV27" s="23"/>
      <c r="WBW27" s="23"/>
      <c r="WBX27" s="23"/>
      <c r="WBY27" s="23"/>
      <c r="WBZ27" s="23"/>
      <c r="WCA27" s="23"/>
      <c r="WCB27" s="23"/>
      <c r="WCC27" s="23"/>
      <c r="WCD27" s="23"/>
      <c r="WCE27" s="23"/>
      <c r="WCF27" s="23"/>
      <c r="WCG27" s="23"/>
      <c r="WCH27" s="23"/>
      <c r="WCI27" s="23"/>
      <c r="WCJ27" s="23"/>
      <c r="WCK27" s="23"/>
      <c r="WCL27" s="23"/>
      <c r="WCM27" s="23"/>
      <c r="WCN27" s="23"/>
      <c r="WCO27" s="23"/>
      <c r="WCP27" s="23"/>
      <c r="WCQ27" s="23"/>
      <c r="WCR27" s="23"/>
      <c r="WCS27" s="23"/>
      <c r="WCT27" s="23"/>
      <c r="WCU27" s="23"/>
      <c r="WCV27" s="23"/>
      <c r="WCW27" s="23"/>
      <c r="WCX27" s="23"/>
      <c r="WCY27" s="23"/>
      <c r="WCZ27" s="23"/>
      <c r="WDA27" s="23"/>
      <c r="WDB27" s="23"/>
      <c r="WDC27" s="23"/>
      <c r="WDD27" s="23"/>
      <c r="WDE27" s="23"/>
      <c r="WDF27" s="23"/>
      <c r="WDG27" s="23"/>
      <c r="WDH27" s="23"/>
      <c r="WDI27" s="23"/>
      <c r="WDJ27" s="23"/>
      <c r="WDK27" s="23"/>
      <c r="WDL27" s="23"/>
      <c r="WDM27" s="23"/>
      <c r="WDN27" s="23"/>
      <c r="WDO27" s="23"/>
      <c r="WDP27" s="23"/>
      <c r="WDQ27" s="23"/>
      <c r="WDR27" s="23"/>
      <c r="WDS27" s="23"/>
      <c r="WDT27" s="23"/>
      <c r="WDU27" s="23"/>
      <c r="WDV27" s="23"/>
      <c r="WDW27" s="23"/>
      <c r="WDX27" s="23"/>
      <c r="WDY27" s="23"/>
      <c r="WDZ27" s="23"/>
      <c r="WEA27" s="23"/>
      <c r="WEB27" s="23"/>
      <c r="WEC27" s="23"/>
      <c r="WED27" s="23"/>
      <c r="WEE27" s="23"/>
      <c r="WEF27" s="23"/>
      <c r="WEG27" s="23"/>
      <c r="WEH27" s="23"/>
      <c r="WEI27" s="23"/>
      <c r="WEJ27" s="23"/>
      <c r="WEK27" s="23"/>
      <c r="WEL27" s="23"/>
      <c r="WEM27" s="23"/>
      <c r="WEN27" s="23"/>
      <c r="WEO27" s="23"/>
      <c r="WEP27" s="23"/>
      <c r="WEQ27" s="23"/>
      <c r="WER27" s="23"/>
      <c r="WES27" s="23"/>
      <c r="WET27" s="23"/>
      <c r="WEU27" s="23"/>
      <c r="WEV27" s="23"/>
      <c r="WEW27" s="23"/>
      <c r="WEX27" s="23"/>
      <c r="WEY27" s="23"/>
      <c r="WEZ27" s="23"/>
      <c r="WFA27" s="23"/>
      <c r="WFB27" s="23"/>
      <c r="WFC27" s="23"/>
      <c r="WFD27" s="23"/>
      <c r="WFE27" s="23"/>
      <c r="WFF27" s="23"/>
      <c r="WFG27" s="23"/>
      <c r="WFH27" s="23"/>
      <c r="WFI27" s="23"/>
      <c r="WFJ27" s="23"/>
      <c r="WFK27" s="23"/>
      <c r="WFL27" s="23"/>
      <c r="WFM27" s="23"/>
      <c r="WFN27" s="23"/>
      <c r="WFO27" s="23"/>
      <c r="WFP27" s="23"/>
      <c r="WFQ27" s="23"/>
      <c r="WFR27" s="23"/>
      <c r="WFS27" s="23"/>
      <c r="WFT27" s="23"/>
      <c r="WFU27" s="23"/>
      <c r="WFV27" s="23"/>
      <c r="WFW27" s="23"/>
      <c r="WFX27" s="23"/>
      <c r="WFY27" s="23"/>
      <c r="WFZ27" s="23"/>
      <c r="WGA27" s="23"/>
      <c r="WGB27" s="23"/>
      <c r="WGC27" s="23"/>
      <c r="WGD27" s="23"/>
      <c r="WGE27" s="23"/>
      <c r="WGF27" s="23"/>
      <c r="WGG27" s="23"/>
      <c r="WGH27" s="23"/>
      <c r="WGI27" s="23"/>
      <c r="WGJ27" s="23"/>
      <c r="WGK27" s="23"/>
      <c r="WGL27" s="23"/>
      <c r="WGM27" s="23"/>
      <c r="WGN27" s="23"/>
      <c r="WGO27" s="23"/>
      <c r="WGP27" s="23"/>
      <c r="WGQ27" s="23"/>
      <c r="WGR27" s="23"/>
      <c r="WGS27" s="23"/>
      <c r="WGT27" s="23"/>
      <c r="WGU27" s="23"/>
      <c r="WGV27" s="23"/>
      <c r="WGW27" s="23"/>
      <c r="WGX27" s="23"/>
      <c r="WGY27" s="23"/>
      <c r="WGZ27" s="23"/>
      <c r="WHA27" s="23"/>
      <c r="WHB27" s="23"/>
      <c r="WHC27" s="23"/>
      <c r="WHD27" s="23"/>
      <c r="WHE27" s="23"/>
      <c r="WHF27" s="23"/>
      <c r="WHG27" s="23"/>
      <c r="WHH27" s="23"/>
      <c r="WHI27" s="23"/>
      <c r="WHJ27" s="23"/>
      <c r="WHK27" s="23"/>
      <c r="WHL27" s="23"/>
      <c r="WHM27" s="23"/>
      <c r="WHN27" s="23"/>
      <c r="WHO27" s="23"/>
      <c r="WHP27" s="23"/>
      <c r="WHQ27" s="23"/>
      <c r="WHR27" s="23"/>
      <c r="WHS27" s="23"/>
      <c r="WHT27" s="23"/>
      <c r="WHU27" s="23"/>
      <c r="WHV27" s="23"/>
      <c r="WHW27" s="23"/>
      <c r="WHX27" s="23"/>
      <c r="WHY27" s="23"/>
      <c r="WHZ27" s="23"/>
      <c r="WIA27" s="23"/>
      <c r="WIB27" s="23"/>
      <c r="WIC27" s="23"/>
      <c r="WID27" s="23"/>
      <c r="WIE27" s="23"/>
      <c r="WIF27" s="23"/>
      <c r="WIG27" s="23"/>
      <c r="WIH27" s="23"/>
      <c r="WII27" s="23"/>
      <c r="WIJ27" s="23"/>
      <c r="WIK27" s="23"/>
      <c r="WIL27" s="23"/>
      <c r="WIM27" s="23"/>
      <c r="WIN27" s="23"/>
      <c r="WIO27" s="23"/>
      <c r="WIP27" s="23"/>
      <c r="WIQ27" s="23"/>
      <c r="WIR27" s="23"/>
      <c r="WIS27" s="23"/>
      <c r="WIT27" s="23"/>
      <c r="WIU27" s="23"/>
      <c r="WIV27" s="23"/>
      <c r="WIW27" s="23"/>
      <c r="WIX27" s="23"/>
      <c r="WIY27" s="23"/>
      <c r="WIZ27" s="23"/>
      <c r="WJA27" s="23"/>
      <c r="WJB27" s="23"/>
      <c r="WJC27" s="23"/>
      <c r="WJD27" s="23"/>
      <c r="WJE27" s="23"/>
      <c r="WJF27" s="23"/>
      <c r="WJG27" s="23"/>
      <c r="WJH27" s="23"/>
      <c r="WJI27" s="23"/>
      <c r="WJJ27" s="23"/>
      <c r="WJK27" s="23"/>
      <c r="WJL27" s="23"/>
      <c r="WJM27" s="23"/>
      <c r="WJN27" s="23"/>
      <c r="WJO27" s="23"/>
      <c r="WJP27" s="23"/>
      <c r="WJQ27" s="23"/>
      <c r="WJR27" s="23"/>
      <c r="WJS27" s="23"/>
      <c r="WJT27" s="23"/>
      <c r="WJU27" s="23"/>
      <c r="WJV27" s="23"/>
      <c r="WJW27" s="23"/>
      <c r="WJX27" s="23"/>
      <c r="WJY27" s="23"/>
      <c r="WJZ27" s="23"/>
      <c r="WKA27" s="23"/>
      <c r="WKB27" s="23"/>
      <c r="WKC27" s="23"/>
      <c r="WKD27" s="23"/>
      <c r="WKE27" s="23"/>
      <c r="WKF27" s="23"/>
      <c r="WKG27" s="23"/>
      <c r="WKH27" s="23"/>
      <c r="WKI27" s="23"/>
      <c r="WKJ27" s="23"/>
      <c r="WKK27" s="23"/>
      <c r="WKL27" s="23"/>
      <c r="WKM27" s="23"/>
      <c r="WKN27" s="23"/>
      <c r="WKO27" s="23"/>
      <c r="WKP27" s="23"/>
      <c r="WKQ27" s="23"/>
      <c r="WKR27" s="23"/>
      <c r="WKS27" s="23"/>
      <c r="WKT27" s="23"/>
      <c r="WKU27" s="23"/>
      <c r="WKV27" s="23"/>
      <c r="WKW27" s="23"/>
      <c r="WKX27" s="23"/>
      <c r="WKY27" s="23"/>
      <c r="WKZ27" s="23"/>
      <c r="WLA27" s="23"/>
      <c r="WLB27" s="23"/>
      <c r="WLC27" s="23"/>
      <c r="WLD27" s="23"/>
      <c r="WLE27" s="23"/>
      <c r="WLF27" s="23"/>
      <c r="WLG27" s="23"/>
      <c r="WLH27" s="23"/>
      <c r="WLI27" s="23"/>
      <c r="WLJ27" s="23"/>
      <c r="WLK27" s="23"/>
      <c r="WLL27" s="23"/>
      <c r="WLM27" s="23"/>
      <c r="WLN27" s="23"/>
      <c r="WLO27" s="23"/>
      <c r="WLP27" s="23"/>
      <c r="WLQ27" s="23"/>
      <c r="WLR27" s="23"/>
      <c r="WLS27" s="23"/>
      <c r="WLT27" s="23"/>
      <c r="WLU27" s="23"/>
      <c r="WLV27" s="23"/>
      <c r="WLW27" s="23"/>
      <c r="WLX27" s="23"/>
      <c r="WLY27" s="23"/>
      <c r="WLZ27" s="23"/>
      <c r="WMA27" s="23"/>
      <c r="WMB27" s="23"/>
      <c r="WMC27" s="23"/>
      <c r="WMD27" s="23"/>
      <c r="WME27" s="23"/>
      <c r="WMF27" s="23"/>
      <c r="WMG27" s="23"/>
      <c r="WMH27" s="23"/>
      <c r="WMI27" s="23"/>
      <c r="WMJ27" s="23"/>
      <c r="WMK27" s="23"/>
      <c r="WML27" s="23"/>
      <c r="WMM27" s="23"/>
      <c r="WMN27" s="23"/>
      <c r="WMO27" s="23"/>
      <c r="WMP27" s="23"/>
      <c r="WMQ27" s="23"/>
      <c r="WMR27" s="23"/>
      <c r="WMS27" s="23"/>
      <c r="WMT27" s="23"/>
      <c r="WMU27" s="23"/>
      <c r="WMV27" s="23"/>
      <c r="WMW27" s="23"/>
      <c r="WMX27" s="23"/>
      <c r="WMY27" s="23"/>
      <c r="WMZ27" s="23"/>
      <c r="WNA27" s="23"/>
      <c r="WNB27" s="23"/>
      <c r="WNC27" s="23"/>
      <c r="WND27" s="23"/>
      <c r="WNE27" s="23"/>
      <c r="WNF27" s="23"/>
      <c r="WNG27" s="23"/>
      <c r="WNH27" s="23"/>
      <c r="WNI27" s="23"/>
      <c r="WNJ27" s="23"/>
      <c r="WNK27" s="23"/>
      <c r="WNL27" s="23"/>
      <c r="WNM27" s="23"/>
      <c r="WNN27" s="23"/>
      <c r="WNO27" s="23"/>
      <c r="WNP27" s="23"/>
      <c r="WNQ27" s="23"/>
      <c r="WNR27" s="23"/>
      <c r="WNS27" s="23"/>
      <c r="WNT27" s="23"/>
      <c r="WNU27" s="23"/>
      <c r="WNV27" s="23"/>
      <c r="WNW27" s="23"/>
      <c r="WNX27" s="23"/>
      <c r="WNY27" s="23"/>
      <c r="WNZ27" s="23"/>
      <c r="WOA27" s="23"/>
      <c r="WOB27" s="23"/>
      <c r="WOC27" s="23"/>
      <c r="WOD27" s="23"/>
      <c r="WOE27" s="23"/>
      <c r="WOF27" s="23"/>
      <c r="WOG27" s="23"/>
      <c r="WOH27" s="23"/>
      <c r="WOI27" s="23"/>
      <c r="WOJ27" s="23"/>
      <c r="WOK27" s="23"/>
      <c r="WOL27" s="23"/>
      <c r="WOM27" s="23"/>
      <c r="WON27" s="23"/>
      <c r="WOO27" s="23"/>
      <c r="WOP27" s="23"/>
      <c r="WOQ27" s="23"/>
      <c r="WOR27" s="23"/>
      <c r="WOS27" s="23"/>
      <c r="WOT27" s="23"/>
      <c r="WOU27" s="23"/>
      <c r="WOV27" s="23"/>
      <c r="WOW27" s="23"/>
      <c r="WOX27" s="23"/>
      <c r="WOY27" s="23"/>
      <c r="WOZ27" s="23"/>
      <c r="WPA27" s="23"/>
      <c r="WPB27" s="23"/>
      <c r="WPC27" s="23"/>
      <c r="WPD27" s="23"/>
      <c r="WPE27" s="23"/>
      <c r="WPF27" s="23"/>
      <c r="WPG27" s="23"/>
      <c r="WPH27" s="23"/>
      <c r="WPI27" s="23"/>
      <c r="WPJ27" s="23"/>
      <c r="WPK27" s="23"/>
      <c r="WPL27" s="23"/>
      <c r="WPM27" s="23"/>
      <c r="WPN27" s="23"/>
      <c r="WPO27" s="23"/>
      <c r="WPP27" s="23"/>
      <c r="WPQ27" s="23"/>
      <c r="WPR27" s="23"/>
      <c r="WPS27" s="23"/>
      <c r="WPT27" s="23"/>
      <c r="WPU27" s="23"/>
      <c r="WPV27" s="23"/>
      <c r="WPW27" s="23"/>
      <c r="WPX27" s="23"/>
      <c r="WPY27" s="23"/>
      <c r="WPZ27" s="23"/>
      <c r="WQA27" s="23"/>
      <c r="WQB27" s="23"/>
      <c r="WQC27" s="23"/>
      <c r="WQD27" s="23"/>
      <c r="WQE27" s="23"/>
      <c r="WQF27" s="23"/>
      <c r="WQG27" s="23"/>
      <c r="WQH27" s="23"/>
      <c r="WQI27" s="23"/>
      <c r="WQJ27" s="23"/>
      <c r="WQK27" s="23"/>
      <c r="WQL27" s="23"/>
      <c r="WQM27" s="23"/>
      <c r="WQN27" s="23"/>
      <c r="WQO27" s="23"/>
      <c r="WQP27" s="23"/>
      <c r="WQQ27" s="23"/>
      <c r="WQR27" s="23"/>
      <c r="WQS27" s="23"/>
      <c r="WQT27" s="23"/>
      <c r="WQU27" s="23"/>
      <c r="WQV27" s="23"/>
      <c r="WQW27" s="23"/>
      <c r="WQX27" s="23"/>
      <c r="WQY27" s="23"/>
      <c r="WQZ27" s="23"/>
      <c r="WRA27" s="23"/>
      <c r="WRB27" s="23"/>
      <c r="WRC27" s="23"/>
      <c r="WRD27" s="23"/>
      <c r="WRE27" s="23"/>
      <c r="WRF27" s="23"/>
      <c r="WRG27" s="23"/>
      <c r="WRH27" s="23"/>
      <c r="WRI27" s="23"/>
      <c r="WRJ27" s="23"/>
      <c r="WRK27" s="23"/>
      <c r="WRL27" s="23"/>
      <c r="WRM27" s="23"/>
      <c r="WRN27" s="23"/>
      <c r="WRO27" s="23"/>
      <c r="WRP27" s="23"/>
      <c r="WRQ27" s="23"/>
      <c r="WRR27" s="23"/>
      <c r="WRS27" s="23"/>
      <c r="WRT27" s="23"/>
      <c r="WRU27" s="23"/>
      <c r="WRV27" s="23"/>
      <c r="WRW27" s="23"/>
      <c r="WRX27" s="23"/>
      <c r="WRY27" s="23"/>
      <c r="WRZ27" s="23"/>
      <c r="WSA27" s="23"/>
      <c r="WSB27" s="23"/>
      <c r="WSC27" s="23"/>
      <c r="WSD27" s="23"/>
      <c r="WSE27" s="23"/>
      <c r="WSF27" s="23"/>
      <c r="WSG27" s="23"/>
      <c r="WSH27" s="23"/>
      <c r="WSI27" s="23"/>
      <c r="WSJ27" s="23"/>
      <c r="WSK27" s="23"/>
      <c r="WSL27" s="23"/>
      <c r="WSM27" s="23"/>
      <c r="WSN27" s="23"/>
      <c r="WSO27" s="23"/>
      <c r="WSP27" s="23"/>
      <c r="WSQ27" s="23"/>
      <c r="WSR27" s="23"/>
      <c r="WSS27" s="23"/>
      <c r="WST27" s="23"/>
      <c r="WSU27" s="23"/>
      <c r="WSV27" s="23"/>
      <c r="WSW27" s="23"/>
      <c r="WSX27" s="23"/>
      <c r="WSY27" s="23"/>
      <c r="WSZ27" s="23"/>
      <c r="WTA27" s="23"/>
      <c r="WTB27" s="23"/>
      <c r="WTC27" s="23"/>
      <c r="WTD27" s="23"/>
      <c r="WTE27" s="23"/>
      <c r="WTF27" s="23"/>
      <c r="WTG27" s="23"/>
      <c r="WTH27" s="23"/>
      <c r="WTI27" s="23"/>
      <c r="WTJ27" s="23"/>
      <c r="WTK27" s="23"/>
      <c r="WTL27" s="23"/>
      <c r="WTM27" s="23"/>
      <c r="WTN27" s="23"/>
      <c r="WTO27" s="23"/>
      <c r="WTP27" s="23"/>
      <c r="WTQ27" s="23"/>
      <c r="WTR27" s="23"/>
      <c r="WTS27" s="23"/>
      <c r="WTT27" s="23"/>
      <c r="WTU27" s="23"/>
      <c r="WTV27" s="23"/>
      <c r="WTW27" s="23"/>
      <c r="WTX27" s="23"/>
      <c r="WTY27" s="23"/>
      <c r="WTZ27" s="23"/>
      <c r="WUA27" s="23"/>
      <c r="WUB27" s="23"/>
      <c r="WUC27" s="23"/>
      <c r="WUD27" s="23"/>
      <c r="WUE27" s="23"/>
      <c r="WUF27" s="23"/>
      <c r="WUG27" s="23"/>
      <c r="WUH27" s="23"/>
      <c r="WUI27" s="23"/>
      <c r="WUJ27" s="23"/>
      <c r="WUK27" s="23"/>
      <c r="WUL27" s="23"/>
      <c r="WUM27" s="23"/>
      <c r="WUN27" s="23"/>
      <c r="WUO27" s="23"/>
      <c r="WUP27" s="23"/>
      <c r="WUQ27" s="23"/>
      <c r="WUR27" s="23"/>
      <c r="WUS27" s="23"/>
      <c r="WUT27" s="23"/>
      <c r="WUU27" s="23"/>
      <c r="WUV27" s="23"/>
      <c r="WUW27" s="23"/>
      <c r="WUX27" s="23"/>
      <c r="WUY27" s="23"/>
      <c r="WUZ27" s="23"/>
      <c r="WVA27" s="23"/>
      <c r="WVB27" s="23"/>
      <c r="WVC27" s="23"/>
      <c r="WVD27" s="23"/>
      <c r="WVE27" s="23"/>
      <c r="WVF27" s="23"/>
      <c r="WVG27" s="23"/>
      <c r="WVH27" s="23"/>
      <c r="WVI27" s="23"/>
      <c r="WVJ27" s="23"/>
      <c r="WVK27" s="23"/>
      <c r="WVL27" s="23"/>
      <c r="WVM27" s="23"/>
      <c r="WVN27" s="23"/>
      <c r="WVO27" s="23"/>
      <c r="WVP27" s="23"/>
      <c r="WVQ27" s="23"/>
      <c r="WVR27" s="23"/>
      <c r="WVS27" s="23"/>
      <c r="WVT27" s="23"/>
      <c r="WVU27" s="23"/>
      <c r="WVV27" s="23"/>
      <c r="WVW27" s="23"/>
      <c r="WVX27" s="23"/>
      <c r="WVY27" s="23"/>
      <c r="WVZ27" s="23"/>
      <c r="WWA27" s="23"/>
      <c r="WWB27" s="23"/>
      <c r="WWC27" s="23"/>
      <c r="WWD27" s="23"/>
      <c r="WWE27" s="23"/>
      <c r="WWF27" s="23"/>
      <c r="WWG27" s="23"/>
      <c r="WWH27" s="23"/>
      <c r="WWI27" s="23"/>
      <c r="WWJ27" s="23"/>
      <c r="WWK27" s="23"/>
      <c r="WWL27" s="23"/>
      <c r="WWM27" s="23"/>
      <c r="WWN27" s="23"/>
      <c r="WWO27" s="23"/>
      <c r="WWP27" s="23"/>
      <c r="WWQ27" s="23"/>
      <c r="WWR27" s="23"/>
      <c r="WWS27" s="23"/>
      <c r="WWT27" s="23"/>
      <c r="WWU27" s="23"/>
      <c r="WWV27" s="23"/>
      <c r="WWW27" s="23"/>
      <c r="WWX27" s="23"/>
      <c r="WWY27" s="23"/>
      <c r="WWZ27" s="23"/>
      <c r="WXA27" s="23"/>
      <c r="WXB27" s="23"/>
      <c r="WXC27" s="23"/>
      <c r="WXD27" s="23"/>
      <c r="WXE27" s="23"/>
      <c r="WXF27" s="23"/>
      <c r="WXG27" s="23"/>
      <c r="WXH27" s="23"/>
      <c r="WXI27" s="23"/>
      <c r="WXJ27" s="23"/>
      <c r="WXK27" s="23"/>
      <c r="WXL27" s="23"/>
      <c r="WXM27" s="23"/>
      <c r="WXN27" s="23"/>
      <c r="WXO27" s="23"/>
      <c r="WXP27" s="23"/>
      <c r="WXQ27" s="23"/>
      <c r="WXR27" s="23"/>
      <c r="WXS27" s="23"/>
      <c r="WXT27" s="23"/>
      <c r="WXU27" s="23"/>
      <c r="WXV27" s="23"/>
      <c r="WXW27" s="23"/>
      <c r="WXX27" s="23"/>
      <c r="WXY27" s="23"/>
      <c r="WXZ27" s="23"/>
      <c r="WYA27" s="23"/>
      <c r="WYB27" s="23"/>
      <c r="WYC27" s="23"/>
      <c r="WYD27" s="23"/>
      <c r="WYE27" s="23"/>
      <c r="WYF27" s="23"/>
      <c r="WYG27" s="23"/>
      <c r="WYH27" s="23"/>
      <c r="WYI27" s="23"/>
      <c r="WYJ27" s="23"/>
      <c r="WYK27" s="23"/>
      <c r="WYL27" s="23"/>
      <c r="WYM27" s="23"/>
      <c r="WYN27" s="23"/>
      <c r="WYO27" s="23"/>
      <c r="WYP27" s="23"/>
      <c r="WYQ27" s="23"/>
      <c r="WYR27" s="23"/>
      <c r="WYS27" s="23"/>
      <c r="WYT27" s="23"/>
      <c r="WYU27" s="23"/>
      <c r="WYV27" s="23"/>
      <c r="WYW27" s="23"/>
      <c r="WYX27" s="23"/>
      <c r="WYY27" s="23"/>
      <c r="WYZ27" s="23"/>
      <c r="WZA27" s="23"/>
      <c r="WZB27" s="23"/>
      <c r="WZC27" s="23"/>
      <c r="WZD27" s="23"/>
      <c r="WZE27" s="23"/>
      <c r="WZF27" s="23"/>
      <c r="WZG27" s="23"/>
      <c r="WZH27" s="23"/>
      <c r="WZI27" s="23"/>
      <c r="WZJ27" s="23"/>
      <c r="WZK27" s="23"/>
      <c r="WZL27" s="23"/>
      <c r="WZM27" s="23"/>
      <c r="WZN27" s="23"/>
      <c r="WZO27" s="23"/>
      <c r="WZP27" s="23"/>
      <c r="WZQ27" s="23"/>
      <c r="WZR27" s="23"/>
      <c r="WZS27" s="23"/>
      <c r="WZT27" s="23"/>
      <c r="WZU27" s="23"/>
      <c r="WZV27" s="23"/>
      <c r="WZW27" s="23"/>
      <c r="WZX27" s="23"/>
      <c r="WZY27" s="23"/>
      <c r="WZZ27" s="23"/>
      <c r="XAA27" s="23"/>
      <c r="XAB27" s="23"/>
      <c r="XAC27" s="23"/>
      <c r="XAD27" s="23"/>
      <c r="XAE27" s="23"/>
      <c r="XAF27" s="23"/>
      <c r="XAG27" s="23"/>
      <c r="XAH27" s="23"/>
      <c r="XAI27" s="23"/>
      <c r="XAJ27" s="23"/>
      <c r="XAK27" s="23"/>
      <c r="XAL27" s="23"/>
      <c r="XAM27" s="23"/>
      <c r="XAN27" s="23"/>
      <c r="XAO27" s="23"/>
      <c r="XAP27" s="23"/>
      <c r="XAQ27" s="23"/>
      <c r="XAR27" s="23"/>
      <c r="XAS27" s="23"/>
      <c r="XAT27" s="23"/>
      <c r="XAU27" s="23"/>
      <c r="XAV27" s="23"/>
      <c r="XAW27" s="23"/>
      <c r="XAX27" s="23"/>
      <c r="XAY27" s="23"/>
      <c r="XAZ27" s="23"/>
      <c r="XBA27" s="23"/>
      <c r="XBB27" s="23"/>
      <c r="XBC27" s="23"/>
      <c r="XBD27" s="23"/>
      <c r="XBE27" s="23"/>
      <c r="XBF27" s="23"/>
      <c r="XBG27" s="23"/>
      <c r="XBH27" s="23"/>
      <c r="XBI27" s="23"/>
      <c r="XBJ27" s="23"/>
      <c r="XBK27" s="23"/>
      <c r="XBL27" s="23"/>
      <c r="XBM27" s="23"/>
      <c r="XBN27" s="23"/>
      <c r="XBO27" s="23"/>
      <c r="XBP27" s="23"/>
      <c r="XBQ27" s="23"/>
      <c r="XBR27" s="23"/>
      <c r="XBS27" s="23"/>
      <c r="XBT27" s="23"/>
      <c r="XBU27" s="23"/>
      <c r="XBV27" s="23"/>
      <c r="XBW27" s="23"/>
      <c r="XBX27" s="23"/>
      <c r="XBY27" s="23"/>
      <c r="XBZ27" s="23"/>
      <c r="XCA27" s="23"/>
      <c r="XCB27" s="23"/>
      <c r="XCC27" s="23"/>
      <c r="XCD27" s="23"/>
      <c r="XCE27" s="23"/>
      <c r="XCF27" s="23"/>
      <c r="XCG27" s="23"/>
      <c r="XCH27" s="23"/>
      <c r="XCI27" s="23"/>
      <c r="XCJ27" s="23"/>
      <c r="XCK27" s="23"/>
      <c r="XCL27" s="23"/>
      <c r="XCM27" s="23"/>
      <c r="XCN27" s="23"/>
      <c r="XCO27" s="23"/>
      <c r="XCP27" s="23"/>
      <c r="XCQ27" s="23"/>
      <c r="XCR27" s="23"/>
      <c r="XCS27" s="23"/>
      <c r="XCT27" s="23"/>
      <c r="XCU27" s="23"/>
      <c r="XCV27" s="23"/>
      <c r="XCW27" s="23"/>
      <c r="XCX27" s="23"/>
      <c r="XCY27" s="23"/>
      <c r="XCZ27" s="23"/>
      <c r="XDA27" s="23"/>
      <c r="XDB27" s="23"/>
      <c r="XDC27" s="23"/>
      <c r="XDD27" s="23"/>
      <c r="XDE27" s="23"/>
      <c r="XDF27" s="23"/>
      <c r="XDG27" s="23"/>
      <c r="XDH27" s="23"/>
      <c r="XDI27" s="23"/>
      <c r="XDJ27" s="23"/>
      <c r="XDK27" s="23"/>
      <c r="XDL27" s="23"/>
      <c r="XDM27" s="23"/>
      <c r="XDN27" s="23"/>
      <c r="XDO27" s="23"/>
      <c r="XDP27" s="23"/>
      <c r="XDQ27" s="23"/>
      <c r="XDR27" s="23"/>
      <c r="XDS27" s="23"/>
      <c r="XDT27" s="23"/>
      <c r="XDU27" s="23"/>
      <c r="XDV27" s="23"/>
      <c r="XDW27" s="23"/>
      <c r="XDX27" s="23"/>
      <c r="XDY27" s="23"/>
      <c r="XDZ27" s="23"/>
      <c r="XEA27" s="23"/>
      <c r="XEB27" s="23"/>
      <c r="XEC27" s="23"/>
      <c r="XED27" s="23"/>
      <c r="XEE27" s="23"/>
      <c r="XEF27" s="23"/>
      <c r="XEG27" s="23"/>
      <c r="XEH27" s="23"/>
      <c r="XEI27" s="23"/>
      <c r="XEJ27" s="23"/>
      <c r="XEK27" s="23"/>
      <c r="XEL27" s="23"/>
    </row>
    <row r="28" spans="1:16366">
      <c r="A28" s="7"/>
      <c r="B28" s="7"/>
      <c r="C28" s="50"/>
      <c r="D28" s="50"/>
      <c r="E28" s="50"/>
      <c r="F28" s="25"/>
      <c r="G28" s="25"/>
      <c r="H28" s="25"/>
      <c r="I28" s="174"/>
      <c r="J28" s="174"/>
      <c r="K28" s="174"/>
      <c r="L28" s="174"/>
      <c r="M28" s="174"/>
      <c r="N28" s="229"/>
    </row>
    <row r="29" spans="1:16366">
      <c r="A29" s="14" t="s">
        <v>43</v>
      </c>
      <c r="B29" s="14"/>
      <c r="C29" s="24">
        <v>2032.4359999999999</v>
      </c>
      <c r="D29" s="24">
        <v>2075.2849999999999</v>
      </c>
      <c r="E29" s="24">
        <v>2125.241</v>
      </c>
      <c r="F29" s="26">
        <v>2191.826</v>
      </c>
      <c r="G29" s="26">
        <v>2191.826</v>
      </c>
      <c r="H29" s="26">
        <v>2141.2809999999999</v>
      </c>
      <c r="I29" s="175">
        <v>1940.5150000000001</v>
      </c>
      <c r="J29" s="175">
        <v>1920.769</v>
      </c>
      <c r="K29" s="175">
        <v>2247.16</v>
      </c>
      <c r="L29" s="175">
        <v>2247.16</v>
      </c>
      <c r="M29" s="175">
        <v>2339.587</v>
      </c>
      <c r="N29" s="229"/>
    </row>
    <row r="30" spans="1:16366">
      <c r="B30" s="7" t="s">
        <v>48</v>
      </c>
      <c r="C30" s="78">
        <v>0.30204829679753403</v>
      </c>
      <c r="D30" s="78">
        <v>0.31270819515010434</v>
      </c>
      <c r="E30" s="78">
        <v>0.32332995422161098</v>
      </c>
      <c r="F30" s="141">
        <v>0.3391310873746442</v>
      </c>
      <c r="G30" s="141">
        <v>0.32021718518291131</v>
      </c>
      <c r="H30" s="141">
        <v>0.31344561233835366</v>
      </c>
      <c r="I30" s="186">
        <v>0.34638159664161883</v>
      </c>
      <c r="J30" s="186">
        <v>0.38761629247539414</v>
      </c>
      <c r="K30" s="186">
        <v>0.2731653762398944</v>
      </c>
      <c r="L30" s="186">
        <v>0.32366367996125572</v>
      </c>
      <c r="M30" s="186">
        <v>0.33251112610766925</v>
      </c>
      <c r="N30" s="229"/>
    </row>
    <row r="31" spans="1:16366" s="18" customFormat="1">
      <c r="B31" s="95" t="s">
        <v>110</v>
      </c>
      <c r="C31" s="110">
        <v>-9.4119946463552262E-2</v>
      </c>
      <c r="D31" s="110">
        <v>-1.8767809299092608E-2</v>
      </c>
      <c r="E31" s="110">
        <v>-3.8447870246277605E-2</v>
      </c>
      <c r="F31" s="110">
        <v>2.8038739542513014E-2</v>
      </c>
      <c r="G31" s="110">
        <v>-2.4853344072558681E-2</v>
      </c>
      <c r="H31" s="110">
        <v>6.0611382224248889E-2</v>
      </c>
      <c r="I31" s="185">
        <v>0.12867403344706618</v>
      </c>
      <c r="J31" s="185">
        <v>0.22648953964127183</v>
      </c>
      <c r="K31" s="185">
        <v>-0.16227724291789991</v>
      </c>
      <c r="L31" s="185">
        <v>3.6260889636237303E-2</v>
      </c>
      <c r="M31" s="185">
        <v>8.6141549878800738E-2</v>
      </c>
      <c r="N31" s="229"/>
    </row>
    <row r="32" spans="1:16366" s="55" customFormat="1">
      <c r="A32" s="44"/>
      <c r="B32" s="44"/>
      <c r="C32" s="45"/>
      <c r="D32" s="45"/>
      <c r="E32" s="45"/>
      <c r="F32" s="146"/>
      <c r="G32" s="146"/>
      <c r="H32" s="146"/>
      <c r="I32" s="146"/>
      <c r="J32" s="146"/>
      <c r="K32" s="146"/>
      <c r="L32" s="146"/>
      <c r="M32" s="146"/>
      <c r="N32" s="229"/>
    </row>
    <row r="33" spans="1:16">
      <c r="A33" s="11" t="s">
        <v>94</v>
      </c>
      <c r="B33" s="11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229"/>
    </row>
    <row r="34" spans="1:16" s="2" customFormat="1">
      <c r="B34" s="2" t="s">
        <v>148</v>
      </c>
      <c r="C34" s="24">
        <v>467.39473087893703</v>
      </c>
      <c r="D34" s="24">
        <v>462.97135168106399</v>
      </c>
      <c r="E34" s="24">
        <v>460.42756355082497</v>
      </c>
      <c r="F34" s="24">
        <v>469.09983087008203</v>
      </c>
      <c r="G34" s="24">
        <v>1859.89347698091</v>
      </c>
      <c r="H34" s="24">
        <v>451.22127933240404</v>
      </c>
      <c r="I34" s="24">
        <v>441.504167342085</v>
      </c>
      <c r="J34" s="24">
        <v>435.23914539348198</v>
      </c>
      <c r="K34" s="24">
        <v>442.99078473117299</v>
      </c>
      <c r="L34" s="24">
        <v>1770.9553767991399</v>
      </c>
      <c r="M34" s="24">
        <v>431.62675583322005</v>
      </c>
      <c r="N34" s="229"/>
    </row>
    <row r="35" spans="1:16" s="57" customFormat="1" ht="11.4">
      <c r="B35" s="57" t="s">
        <v>97</v>
      </c>
      <c r="C35" s="56">
        <v>105.250496464314</v>
      </c>
      <c r="D35" s="56">
        <v>112.639416115214</v>
      </c>
      <c r="E35" s="56">
        <v>123.76456300108799</v>
      </c>
      <c r="F35" s="56">
        <v>132.700107246074</v>
      </c>
      <c r="G35" s="56">
        <v>474.35458282668998</v>
      </c>
      <c r="H35" s="56">
        <v>136.701983092706</v>
      </c>
      <c r="I35" s="56">
        <v>141.63920594893</v>
      </c>
      <c r="J35" s="56">
        <v>147.733655566126</v>
      </c>
      <c r="K35" s="56">
        <v>155.79992867625401</v>
      </c>
      <c r="L35" s="56">
        <v>581.87477328401496</v>
      </c>
      <c r="M35" s="56">
        <v>161.276793064488</v>
      </c>
      <c r="N35" s="229"/>
    </row>
    <row r="36" spans="1:16" s="2" customFormat="1">
      <c r="B36" s="2" t="s">
        <v>149</v>
      </c>
      <c r="C36" s="24">
        <v>101.632708532766</v>
      </c>
      <c r="D36" s="24">
        <v>111.17361359730499</v>
      </c>
      <c r="E36" s="24">
        <v>114.58975640686199</v>
      </c>
      <c r="F36" s="24">
        <v>119.280111253906</v>
      </c>
      <c r="G36" s="24">
        <v>446.67618979083898</v>
      </c>
      <c r="H36" s="24">
        <v>119.34655657030899</v>
      </c>
      <c r="I36" s="24">
        <v>122.21288242893699</v>
      </c>
      <c r="J36" s="24">
        <v>117.42485144643399</v>
      </c>
      <c r="K36" s="24">
        <v>118.839096391707</v>
      </c>
      <c r="L36" s="24">
        <v>477.82338683965304</v>
      </c>
      <c r="M36" s="24">
        <v>121.83549038327399</v>
      </c>
      <c r="N36" s="229"/>
    </row>
    <row r="37" spans="1:16" s="111" customFormat="1" ht="11.4">
      <c r="B37" s="57" t="s">
        <v>146</v>
      </c>
      <c r="C37" s="56">
        <v>68.687809625632099</v>
      </c>
      <c r="D37" s="56">
        <v>71.549022841947902</v>
      </c>
      <c r="E37" s="56">
        <v>74.6480193350543</v>
      </c>
      <c r="F37" s="56">
        <v>76.263818770235503</v>
      </c>
      <c r="G37" s="56">
        <v>291.14867057287</v>
      </c>
      <c r="H37" s="56">
        <v>78.714735808162402</v>
      </c>
      <c r="I37" s="56">
        <v>80.1981412341799</v>
      </c>
      <c r="J37" s="56">
        <v>81.898546718592996</v>
      </c>
      <c r="K37" s="56">
        <v>83.194176948491702</v>
      </c>
      <c r="L37" s="56">
        <v>324.00560072622699</v>
      </c>
      <c r="M37" s="56">
        <v>85.352220336520304</v>
      </c>
      <c r="N37" s="229"/>
    </row>
    <row r="38" spans="1:16" s="111" customFormat="1" ht="11.4">
      <c r="B38" s="57" t="s">
        <v>147</v>
      </c>
      <c r="C38" s="56">
        <v>32.975896420037898</v>
      </c>
      <c r="D38" s="56">
        <v>39.668421896653996</v>
      </c>
      <c r="E38" s="56">
        <v>39.978321003619001</v>
      </c>
      <c r="F38" s="56">
        <v>43.036895364300399</v>
      </c>
      <c r="G38" s="56">
        <v>155.659534684611</v>
      </c>
      <c r="H38" s="56">
        <v>40.631820762146894</v>
      </c>
      <c r="I38" s="56">
        <v>41.983220994756898</v>
      </c>
      <c r="J38" s="56">
        <v>35.496325097840803</v>
      </c>
      <c r="K38" s="56">
        <v>35.6239194432153</v>
      </c>
      <c r="L38" s="56">
        <v>153.73528628342598</v>
      </c>
      <c r="M38" s="56">
        <v>36.430276716753198</v>
      </c>
      <c r="N38" s="229"/>
    </row>
    <row r="39" spans="1:16" s="2" customFormat="1">
      <c r="B39" s="2" t="s">
        <v>33</v>
      </c>
      <c r="C39" s="24">
        <v>1.7916573147034101</v>
      </c>
      <c r="D39" s="24">
        <v>1.92677703013526</v>
      </c>
      <c r="E39" s="24">
        <v>2.0372338189300301</v>
      </c>
      <c r="F39" s="24">
        <v>2.19607743896879</v>
      </c>
      <c r="G39" s="24">
        <v>7.95174560273749</v>
      </c>
      <c r="H39" s="24">
        <v>2.0372900654139099</v>
      </c>
      <c r="I39" s="24">
        <v>2.1207854060336899</v>
      </c>
      <c r="J39" s="24">
        <v>2.2450448824118396</v>
      </c>
      <c r="K39" s="24">
        <v>1.7078008401392502</v>
      </c>
      <c r="L39" s="24">
        <v>8.1109211939986796</v>
      </c>
      <c r="M39" s="24">
        <v>2.2877166152114601</v>
      </c>
      <c r="N39" s="229"/>
    </row>
    <row r="40" spans="1:16" s="2" customFormat="1">
      <c r="B40" s="2" t="s">
        <v>155</v>
      </c>
      <c r="C40" s="48">
        <v>58.146298340209569</v>
      </c>
      <c r="D40" s="48">
        <v>56.906670550143986</v>
      </c>
      <c r="E40" s="48">
        <v>58.645265119093111</v>
      </c>
      <c r="F40" s="48">
        <v>67.278493533373876</v>
      </c>
      <c r="G40" s="48">
        <v>240.97672754281029</v>
      </c>
      <c r="H40" s="48">
        <v>50.510352123852158</v>
      </c>
      <c r="I40" s="178">
        <v>55.198216243412006</v>
      </c>
      <c r="J40" s="178">
        <v>49.336274410263059</v>
      </c>
      <c r="K40" s="178">
        <v>60.915395681569976</v>
      </c>
      <c r="L40" s="178">
        <v>215.96023845910031</v>
      </c>
      <c r="M40" s="248">
        <v>51.247353893939469</v>
      </c>
      <c r="N40" s="229"/>
    </row>
    <row r="41" spans="1:16" s="161" customFormat="1" ht="11.4">
      <c r="B41" s="57" t="s">
        <v>156</v>
      </c>
      <c r="C41" s="56">
        <v>51.856767790823703</v>
      </c>
      <c r="D41" s="56">
        <v>49.754012706165902</v>
      </c>
      <c r="E41" s="56">
        <v>50.930719241822402</v>
      </c>
      <c r="F41" s="56">
        <v>60.981172553369497</v>
      </c>
      <c r="G41" s="56">
        <v>213.522672292181</v>
      </c>
      <c r="H41" s="56">
        <v>44.355353426182099</v>
      </c>
      <c r="I41" s="56">
        <v>48.947948857099995</v>
      </c>
      <c r="J41" s="56">
        <v>44.451023956946806</v>
      </c>
      <c r="K41" s="56">
        <v>55.409367715235206</v>
      </c>
      <c r="L41" s="56">
        <v>193.163693955464</v>
      </c>
      <c r="M41" s="56">
        <v>46.382741154147503</v>
      </c>
      <c r="N41" s="229"/>
    </row>
    <row r="42" spans="1:16" s="161" customFormat="1">
      <c r="A42" s="2" t="s">
        <v>162</v>
      </c>
      <c r="B42" s="2"/>
      <c r="C42" s="24">
        <v>577.14061923353324</v>
      </c>
      <c r="D42" s="24">
        <v>583.2683156701562</v>
      </c>
      <c r="E42" s="24">
        <v>584.80568576074063</v>
      </c>
      <c r="F42" s="24">
        <v>596.89394393161547</v>
      </c>
      <c r="G42" s="24">
        <v>2342.1085645960488</v>
      </c>
      <c r="H42" s="24">
        <v>578.76012466579698</v>
      </c>
      <c r="I42" s="24">
        <v>572.08810256336892</v>
      </c>
      <c r="J42" s="24">
        <v>559.79429217564302</v>
      </c>
      <c r="K42" s="24">
        <v>569.04370992935992</v>
      </c>
      <c r="L42" s="24">
        <v>2279.6862293364297</v>
      </c>
      <c r="M42" s="24">
        <v>560.61457557149743</v>
      </c>
      <c r="N42" s="229"/>
      <c r="O42" s="322"/>
      <c r="P42" s="322"/>
    </row>
    <row r="43" spans="1:16" s="161" customFormat="1" ht="13.8" thickBot="1">
      <c r="A43" s="2"/>
      <c r="B43" s="95" t="s">
        <v>110</v>
      </c>
      <c r="C43" s="92">
        <v>3.5000000000000003E-2</v>
      </c>
      <c r="D43" s="92">
        <v>0.04</v>
      </c>
      <c r="E43" s="92">
        <v>4.5999999999999999E-2</v>
      </c>
      <c r="F43" s="130">
        <v>0.04</v>
      </c>
      <c r="G43" s="130">
        <v>0.04</v>
      </c>
      <c r="H43" s="130">
        <v>1.5657101668368437E-2</v>
      </c>
      <c r="I43" s="130">
        <v>-1.034062333411437E-2</v>
      </c>
      <c r="J43" s="130">
        <v>-3.6063744827525897E-2</v>
      </c>
      <c r="K43" s="130">
        <v>-4.0211620900214996E-2</v>
      </c>
      <c r="L43" s="130">
        <v>-1.7976675800782355E-2</v>
      </c>
      <c r="M43" s="130">
        <v>-3.4278272942672217E-2</v>
      </c>
      <c r="N43" s="229"/>
      <c r="O43" s="322"/>
    </row>
    <row r="44" spans="1:16" s="2" customFormat="1" ht="13.8" thickBot="1">
      <c r="A44" s="58" t="s">
        <v>49</v>
      </c>
      <c r="B44" s="107"/>
      <c r="C44" s="59">
        <v>628.965395066616</v>
      </c>
      <c r="D44" s="59">
        <v>632.97841285864797</v>
      </c>
      <c r="E44" s="59">
        <v>635.69981889571011</v>
      </c>
      <c r="F44" s="151">
        <v>657.98761006725988</v>
      </c>
      <c r="G44" s="151">
        <v>2555.63123688823</v>
      </c>
      <c r="H44" s="151">
        <v>623.11547809197907</v>
      </c>
      <c r="I44" s="151">
        <v>621.03605142046899</v>
      </c>
      <c r="J44" s="151">
        <v>604.24531613258898</v>
      </c>
      <c r="K44" s="151">
        <v>624.45307764459301</v>
      </c>
      <c r="L44" s="151">
        <v>2472.8499232896302</v>
      </c>
      <c r="M44" s="151">
        <v>606.99731672564496</v>
      </c>
      <c r="N44" s="229"/>
    </row>
    <row r="45" spans="1:16" s="82" customFormat="1">
      <c r="B45" s="93" t="s">
        <v>111</v>
      </c>
      <c r="C45" s="92">
        <v>4.6235961893146271E-2</v>
      </c>
      <c r="D45" s="92">
        <v>3.7333636436924111E-2</v>
      </c>
      <c r="E45" s="92">
        <v>4.9416852061555216E-2</v>
      </c>
      <c r="F45" s="130">
        <v>2.2964496749173335E-2</v>
      </c>
      <c r="G45" s="130">
        <v>3.8728145919653123E-2</v>
      </c>
      <c r="H45" s="130">
        <v>-8.9999999999999993E-3</v>
      </c>
      <c r="I45" s="130">
        <v>-1.9E-2</v>
      </c>
      <c r="J45" s="130">
        <v>-0.05</v>
      </c>
      <c r="K45" s="130">
        <v>-5.0803012509210932E-2</v>
      </c>
      <c r="L45" s="130">
        <v>-3.2391728621094185E-2</v>
      </c>
      <c r="M45" s="130">
        <v>-2.5867052658585542E-2</v>
      </c>
      <c r="N45" s="229"/>
    </row>
    <row r="46" spans="1:16" s="82" customFormat="1">
      <c r="B46" s="82" t="s">
        <v>112</v>
      </c>
      <c r="C46" s="92">
        <v>5.1999999999999998E-2</v>
      </c>
      <c r="D46" s="92">
        <v>4.5056770355385252E-2</v>
      </c>
      <c r="E46" s="92">
        <v>5.2999999999999999E-2</v>
      </c>
      <c r="F46" s="130">
        <v>3.290373975337775E-2</v>
      </c>
      <c r="G46" s="130">
        <v>4.5265372477212525E-2</v>
      </c>
      <c r="H46" s="130">
        <v>3.0000000000000001E-3</v>
      </c>
      <c r="I46" s="130">
        <v>-1.0999999999999999E-2</v>
      </c>
      <c r="J46" s="130">
        <v>-4.3999999999999997E-2</v>
      </c>
      <c r="K46" s="130">
        <v>-4.5491096184030556E-2</v>
      </c>
      <c r="L46" s="130">
        <v>-2.4392702546081415E-2</v>
      </c>
      <c r="M46" s="130">
        <v>-2.9897185915654934E-2</v>
      </c>
      <c r="N46" s="229"/>
    </row>
    <row r="47" spans="1:16" s="13" customFormat="1">
      <c r="A47" s="27"/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29"/>
    </row>
    <row r="48" spans="1:16" s="83" customFormat="1">
      <c r="A48" s="105" t="s">
        <v>102</v>
      </c>
      <c r="B48" s="105"/>
      <c r="C48" s="121">
        <v>-206.35082448257896</v>
      </c>
      <c r="D48" s="121">
        <v>-207.41891770316005</v>
      </c>
      <c r="E48" s="121">
        <v>-211.52425268587899</v>
      </c>
      <c r="F48" s="148">
        <v>-214.22151139265401</v>
      </c>
      <c r="G48" s="148">
        <v>-839.51550626427206</v>
      </c>
      <c r="H48" s="148">
        <v>-205.89184389237201</v>
      </c>
      <c r="I48" s="148">
        <v>-215.37944183322901</v>
      </c>
      <c r="J48" s="148">
        <v>-203.094550478798</v>
      </c>
      <c r="K48" s="148">
        <v>-213.45647144699501</v>
      </c>
      <c r="L48" s="148">
        <v>-837.82230765139411</v>
      </c>
      <c r="M48" s="148">
        <v>-206.905745466506</v>
      </c>
      <c r="N48" s="229"/>
    </row>
    <row r="49" spans="1:14">
      <c r="B49" s="52" t="s">
        <v>107</v>
      </c>
      <c r="C49" s="122">
        <v>-108.525129338496</v>
      </c>
      <c r="D49" s="122">
        <v>-108.176956274587</v>
      </c>
      <c r="E49" s="122">
        <v>-108.78380063614999</v>
      </c>
      <c r="F49" s="149">
        <v>-112.13991521424099</v>
      </c>
      <c r="G49" s="149">
        <v>-437.62580146347398</v>
      </c>
      <c r="H49" s="149">
        <v>-104.63181411327601</v>
      </c>
      <c r="I49" s="149">
        <v>-108.583775785713</v>
      </c>
      <c r="J49" s="149">
        <v>-104.37424316971099</v>
      </c>
      <c r="K49" s="149">
        <v>-109.79439974770901</v>
      </c>
      <c r="L49" s="149">
        <v>-427.384232816409</v>
      </c>
      <c r="M49" s="149">
        <v>-106.998386006909</v>
      </c>
      <c r="N49" s="229"/>
    </row>
    <row r="50" spans="1:14">
      <c r="B50" s="52" t="s">
        <v>108</v>
      </c>
      <c r="C50" s="122">
        <v>-98.080629809547204</v>
      </c>
      <c r="D50" s="122">
        <v>-99.15123317279081</v>
      </c>
      <c r="E50" s="122">
        <v>-102.79593824195904</v>
      </c>
      <c r="F50" s="149">
        <v>-101.58078355107899</v>
      </c>
      <c r="G50" s="149">
        <v>-401.60858477537602</v>
      </c>
      <c r="H50" s="149">
        <v>-101.369561473121</v>
      </c>
      <c r="I50" s="149">
        <v>-107.077816348467</v>
      </c>
      <c r="J50" s="149">
        <v>-98.618769470180894</v>
      </c>
      <c r="K50" s="149">
        <v>-103.76910716585199</v>
      </c>
      <c r="L50" s="149">
        <v>-410.83525445762086</v>
      </c>
      <c r="M50" s="149">
        <v>-100.06535339512399</v>
      </c>
      <c r="N50" s="229"/>
    </row>
    <row r="51" spans="1:14" s="2" customFormat="1">
      <c r="A51" s="36" t="s">
        <v>18</v>
      </c>
      <c r="B51" s="36"/>
      <c r="C51" s="121">
        <v>290.69870817997804</v>
      </c>
      <c r="D51" s="121">
        <v>291.30654374095303</v>
      </c>
      <c r="E51" s="121">
        <v>292.34707824868104</v>
      </c>
      <c r="F51" s="148">
        <v>282.43748934673596</v>
      </c>
      <c r="G51" s="148">
        <v>1156.789819516348</v>
      </c>
      <c r="H51" s="148">
        <v>285.07396602219706</v>
      </c>
      <c r="I51" s="148">
        <v>265.70305261919196</v>
      </c>
      <c r="J51" s="148">
        <v>271.67357414957502</v>
      </c>
      <c r="K51" s="148">
        <v>276.39865223843799</v>
      </c>
      <c r="L51" s="148">
        <v>1098.849245029402</v>
      </c>
      <c r="M51" s="148">
        <v>273.66377104787301</v>
      </c>
      <c r="N51" s="229"/>
    </row>
    <row r="52" spans="1:14" s="13" customFormat="1">
      <c r="B52" s="27" t="s">
        <v>20</v>
      </c>
      <c r="C52" s="32">
        <v>0.46218553589770878</v>
      </c>
      <c r="D52" s="32">
        <v>0.46021560581404419</v>
      </c>
      <c r="E52" s="32">
        <v>0.45988227392690528</v>
      </c>
      <c r="F52" s="32">
        <v>0.4292443885347097</v>
      </c>
      <c r="G52" s="32">
        <v>0.45264348111696678</v>
      </c>
      <c r="H52" s="32">
        <v>0.45749780906600562</v>
      </c>
      <c r="I52" s="32">
        <v>0.42783837107597994</v>
      </c>
      <c r="J52" s="32">
        <v>0.44960807621711368</v>
      </c>
      <c r="K52" s="32">
        <v>0.44262517414599095</v>
      </c>
      <c r="L52" s="32">
        <v>0.44436552120704675</v>
      </c>
      <c r="M52" s="32">
        <v>0.45084840329132053</v>
      </c>
      <c r="N52" s="229"/>
    </row>
    <row r="53" spans="1:14" s="13" customFormat="1">
      <c r="B53" s="93" t="s">
        <v>111</v>
      </c>
      <c r="C53" s="187">
        <v>1.6967712104825727E-2</v>
      </c>
      <c r="D53" s="188">
        <v>1.2999999999999999E-2</v>
      </c>
      <c r="E53" s="188">
        <v>3.7768447161774077E-2</v>
      </c>
      <c r="F53" s="188">
        <v>-4.1477181361779691E-2</v>
      </c>
      <c r="G53" s="188">
        <v>8.6879362100897861E-3</v>
      </c>
      <c r="H53" s="188">
        <v>-1.9349044214873601E-2</v>
      </c>
      <c r="I53" s="187">
        <v>-8.7891918914554834E-2</v>
      </c>
      <c r="J53" s="183">
        <v>-7.0715617282552046E-2</v>
      </c>
      <c r="K53" s="183">
        <v>-2.1381141791952829E-2</v>
      </c>
      <c r="L53" s="183">
        <v>-5.0087382680780612E-2</v>
      </c>
      <c r="M53" s="183">
        <v>-4.0025382388987382E-2</v>
      </c>
      <c r="N53" s="229"/>
    </row>
    <row r="54" spans="1:14" s="13" customFormat="1">
      <c r="B54" s="82" t="s">
        <v>112</v>
      </c>
      <c r="C54" s="187">
        <v>2.8000000000000001E-2</v>
      </c>
      <c r="D54" s="188">
        <v>1.9E-2</v>
      </c>
      <c r="E54" s="188">
        <v>3.9699999999999999E-2</v>
      </c>
      <c r="F54" s="188">
        <v>-3.2000000000000001E-2</v>
      </c>
      <c r="G54" s="188">
        <v>1.4E-2</v>
      </c>
      <c r="H54" s="188">
        <v>-7.3047134899010832E-3</v>
      </c>
      <c r="I54" s="187">
        <v>-8.1470856313025988E-2</v>
      </c>
      <c r="J54" s="187">
        <v>-6.5000000000000002E-2</v>
      </c>
      <c r="K54" s="187">
        <v>-1.7372727589665782E-2</v>
      </c>
      <c r="L54" s="187">
        <v>-4.3157430547402065E-2</v>
      </c>
      <c r="M54" s="187">
        <v>-4.6971063144506622E-2</v>
      </c>
      <c r="N54" s="229"/>
    </row>
    <row r="55" spans="1:14"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29"/>
    </row>
    <row r="56" spans="1:14">
      <c r="A56" s="11" t="s">
        <v>19</v>
      </c>
      <c r="B56" s="11"/>
      <c r="C56" s="33"/>
      <c r="D56" s="33"/>
      <c r="E56" s="33"/>
      <c r="F56" s="144"/>
      <c r="G56" s="144"/>
      <c r="H56" s="144"/>
      <c r="I56" s="177"/>
      <c r="J56" s="177"/>
      <c r="K56" s="177"/>
      <c r="L56" s="177"/>
      <c r="M56" s="177"/>
      <c r="N56" s="229"/>
    </row>
    <row r="57" spans="1:14" s="83" customFormat="1">
      <c r="A57" s="105" t="s">
        <v>19</v>
      </c>
      <c r="B57" s="105"/>
      <c r="C57" s="148">
        <v>63.049146830458589</v>
      </c>
      <c r="D57" s="148">
        <v>83.627699909442484</v>
      </c>
      <c r="E57" s="148">
        <v>92.62754583597598</v>
      </c>
      <c r="F57" s="148">
        <v>127.73252024437801</v>
      </c>
      <c r="G57" s="148">
        <v>367.03691282025505</v>
      </c>
      <c r="H57" s="148">
        <v>86.895503658010895</v>
      </c>
      <c r="I57" s="148">
        <v>76.565367439720731</v>
      </c>
      <c r="J57" s="148">
        <v>67.428186425433097</v>
      </c>
      <c r="K57" s="148">
        <v>114.29760827280101</v>
      </c>
      <c r="L57" s="148">
        <v>345.18666579596544</v>
      </c>
      <c r="M57" s="148">
        <v>56.850889446894307</v>
      </c>
      <c r="N57" s="229"/>
    </row>
    <row r="58" spans="1:14">
      <c r="B58" s="8" t="s">
        <v>103</v>
      </c>
      <c r="C58" s="158">
        <v>0.1002426323053605</v>
      </c>
      <c r="D58" s="158">
        <v>0.13211777559958926</v>
      </c>
      <c r="E58" s="158">
        <v>0.14570956775932639</v>
      </c>
      <c r="F58" s="98">
        <v>0.19412602652399658</v>
      </c>
      <c r="G58" s="98">
        <v>0.1436188866071163</v>
      </c>
      <c r="H58" s="98">
        <v>0.1394532903019689</v>
      </c>
      <c r="I58" s="183">
        <v>0.12328651012223214</v>
      </c>
      <c r="J58" s="183">
        <v>0.11159074737558643</v>
      </c>
      <c r="K58" s="183">
        <v>0.18303634390581611</v>
      </c>
      <c r="L58" s="183">
        <v>0.13959062478666195</v>
      </c>
      <c r="M58" s="183">
        <v>9.3659210478174451E-2</v>
      </c>
      <c r="N58" s="229"/>
    </row>
    <row r="59" spans="1:14" s="83" customFormat="1">
      <c r="A59" s="2" t="s">
        <v>159</v>
      </c>
      <c r="B59" s="105"/>
      <c r="C59" s="148">
        <v>9.6623441069049205E-3</v>
      </c>
      <c r="D59" s="148">
        <v>0</v>
      </c>
      <c r="E59" s="148">
        <v>0</v>
      </c>
      <c r="F59" s="148">
        <v>0</v>
      </c>
      <c r="G59" s="148">
        <v>9.6623441069049205E-3</v>
      </c>
      <c r="H59" s="148">
        <v>0</v>
      </c>
      <c r="I59" s="148">
        <v>4.4677568749385683</v>
      </c>
      <c r="J59" s="148">
        <v>0</v>
      </c>
      <c r="K59" s="148">
        <v>6.89468693029891E-2</v>
      </c>
      <c r="L59" s="148">
        <v>4.5367037442415574</v>
      </c>
      <c r="M59" s="148">
        <v>0</v>
      </c>
      <c r="N59" s="229"/>
    </row>
    <row r="60" spans="1:14">
      <c r="B60" s="8" t="s">
        <v>103</v>
      </c>
      <c r="C60" s="158">
        <v>1.5362282540014059E-5</v>
      </c>
      <c r="D60" s="158">
        <v>0</v>
      </c>
      <c r="E60" s="158">
        <v>0</v>
      </c>
      <c r="F60" s="98">
        <v>0</v>
      </c>
      <c r="G60" s="98">
        <v>3.7808052928128696E-6</v>
      </c>
      <c r="H60" s="98">
        <v>0</v>
      </c>
      <c r="I60" s="183">
        <v>7.1940378738394664E-3</v>
      </c>
      <c r="J60" s="183">
        <v>0</v>
      </c>
      <c r="K60" s="183">
        <v>1.1041160940875394E-4</v>
      </c>
      <c r="L60" s="183">
        <v>1.8346053682878659E-3</v>
      </c>
      <c r="M60" s="183">
        <v>0</v>
      </c>
      <c r="N60" s="229"/>
    </row>
    <row r="61" spans="1:14" s="83" customFormat="1">
      <c r="A61" s="85" t="s">
        <v>160</v>
      </c>
      <c r="B61" s="105"/>
      <c r="C61" s="148">
        <v>63.058809174565496</v>
      </c>
      <c r="D61" s="148">
        <v>83.627699909442484</v>
      </c>
      <c r="E61" s="148">
        <v>92.627545835975994</v>
      </c>
      <c r="F61" s="148">
        <v>127.73252024437799</v>
      </c>
      <c r="G61" s="148">
        <v>367.04657516436197</v>
      </c>
      <c r="H61" s="148">
        <v>86.895503658010895</v>
      </c>
      <c r="I61" s="148">
        <v>81.033124314659304</v>
      </c>
      <c r="J61" s="148">
        <v>67.428186425433097</v>
      </c>
      <c r="K61" s="148">
        <v>114.366555142104</v>
      </c>
      <c r="L61" s="148">
        <v>349.72336954020699</v>
      </c>
      <c r="M61" s="148">
        <v>56.850889446894307</v>
      </c>
      <c r="N61" s="229"/>
    </row>
    <row r="62" spans="1:14">
      <c r="B62" s="8" t="s">
        <v>50</v>
      </c>
      <c r="C62" s="158">
        <v>0.10025799458790051</v>
      </c>
      <c r="D62" s="158">
        <v>0.13211777559958926</v>
      </c>
      <c r="E62" s="158">
        <v>0.14570956775932639</v>
      </c>
      <c r="F62" s="98">
        <v>0.19412602652399655</v>
      </c>
      <c r="G62" s="98">
        <v>0.14362266741240912</v>
      </c>
      <c r="H62" s="98">
        <v>0.1394532903019689</v>
      </c>
      <c r="I62" s="183">
        <v>0.13048054799607162</v>
      </c>
      <c r="J62" s="183">
        <v>0.11159074737558643</v>
      </c>
      <c r="K62" s="183">
        <v>0.18314675551522486</v>
      </c>
      <c r="L62" s="183">
        <v>0.14142523015494982</v>
      </c>
      <c r="M62" s="183">
        <v>9.3659210478174451E-2</v>
      </c>
      <c r="N62" s="229"/>
    </row>
    <row r="63" spans="1:14">
      <c r="C63" s="38"/>
      <c r="D63" s="38"/>
      <c r="E63" s="38"/>
      <c r="F63" s="145"/>
      <c r="G63" s="145"/>
      <c r="H63" s="145"/>
      <c r="I63" s="145"/>
      <c r="J63" s="145"/>
      <c r="K63" s="145"/>
      <c r="L63" s="145"/>
      <c r="M63" s="145"/>
      <c r="N63" s="229"/>
    </row>
    <row r="64" spans="1:14">
      <c r="A64" s="11" t="s">
        <v>105</v>
      </c>
      <c r="B64" s="11"/>
      <c r="C64" s="33"/>
      <c r="D64" s="33"/>
      <c r="E64" s="33"/>
      <c r="F64" s="144"/>
      <c r="G64" s="144"/>
      <c r="H64" s="144"/>
      <c r="I64" s="177"/>
      <c r="J64" s="177"/>
      <c r="K64" s="177"/>
      <c r="L64" s="177"/>
      <c r="M64" s="177"/>
      <c r="N64" s="229"/>
    </row>
    <row r="65" spans="1:14">
      <c r="N65" s="229"/>
    </row>
    <row r="66" spans="1:14">
      <c r="A66" s="8" t="s">
        <v>89</v>
      </c>
      <c r="C66" s="122">
        <v>431.95605198109325</v>
      </c>
      <c r="D66" s="122">
        <v>435.19299227953314</v>
      </c>
      <c r="E66" s="122">
        <v>435.69839999999999</v>
      </c>
      <c r="F66" s="149">
        <v>462.10062946051158</v>
      </c>
      <c r="G66" s="149">
        <v>1765.5191398468758</v>
      </c>
      <c r="H66" s="149">
        <v>430.58837631316703</v>
      </c>
      <c r="I66" s="149">
        <v>427.88139092077864</v>
      </c>
      <c r="J66" s="149">
        <v>417.59382642174558</v>
      </c>
      <c r="K66" s="149">
        <v>428.9950158956421</v>
      </c>
      <c r="L66" s="149">
        <v>1705.0586095536003</v>
      </c>
      <c r="M66" s="149">
        <v>416.82219995307679</v>
      </c>
      <c r="N66" s="229"/>
    </row>
    <row r="67" spans="1:14">
      <c r="A67" s="8" t="s">
        <v>18</v>
      </c>
      <c r="C67" s="122">
        <v>195.75621135101119</v>
      </c>
      <c r="D67" s="122">
        <v>195.39904243010687</v>
      </c>
      <c r="E67" s="122">
        <v>194.15940000000003</v>
      </c>
      <c r="F67" s="149">
        <v>192.55425739413977</v>
      </c>
      <c r="G67" s="149">
        <v>779.16823036833534</v>
      </c>
      <c r="H67" s="149">
        <v>191.47581660712987</v>
      </c>
      <c r="I67" s="149">
        <v>177.64621758057584</v>
      </c>
      <c r="J67" s="149">
        <v>182.74780173808199</v>
      </c>
      <c r="K67" s="149">
        <v>182.59798495387261</v>
      </c>
      <c r="L67" s="149">
        <v>734.46782088192526</v>
      </c>
      <c r="M67" s="149">
        <v>181.40337520503266</v>
      </c>
      <c r="N67" s="229"/>
    </row>
    <row r="68" spans="1:14">
      <c r="A68" s="8" t="s">
        <v>106</v>
      </c>
      <c r="C68" s="122">
        <v>45.3130358369514</v>
      </c>
      <c r="D68" s="122">
        <v>61.996229959491799</v>
      </c>
      <c r="E68" s="122">
        <v>64.795381943414597</v>
      </c>
      <c r="F68" s="149">
        <v>88.654547371947402</v>
      </c>
      <c r="G68" s="149">
        <v>260.75919511180518</v>
      </c>
      <c r="H68" s="149">
        <v>61.4218955421386</v>
      </c>
      <c r="I68" s="149">
        <v>52.625882022041807</v>
      </c>
      <c r="J68" s="149">
        <v>47.775137604209377</v>
      </c>
      <c r="K68" s="149">
        <v>81.574653220733879</v>
      </c>
      <c r="L68" s="149">
        <v>243.39756838912359</v>
      </c>
      <c r="M68" s="149">
        <v>41.786193401534405</v>
      </c>
      <c r="N68" s="229"/>
    </row>
    <row r="70" spans="1:14">
      <c r="A70" s="30" t="s">
        <v>52</v>
      </c>
      <c r="B70" s="30"/>
    </row>
    <row r="72" spans="1:14">
      <c r="F72" s="241"/>
      <c r="G72" s="241"/>
      <c r="H72" s="241"/>
      <c r="I72" s="241"/>
      <c r="J72" s="241"/>
      <c r="K72" s="241"/>
      <c r="L72" s="241"/>
      <c r="M72" s="241"/>
    </row>
    <row r="77" spans="1:14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4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4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4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</sheetData>
  <hyperlinks>
    <hyperlink ref="A1" location="Index!A1" display="Back to index"/>
  </hyperlinks>
  <pageMargins left="0.25" right="0.25" top="0.75" bottom="0.75" header="0.3" footer="0.3"/>
  <pageSetup paperSize="8" scale="77" orientation="landscape" r:id="rId1"/>
  <rowBreaks count="1" manualBreakCount="1">
    <brk id="8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P114"/>
  <sheetViews>
    <sheetView showGridLines="0" zoomScaleNormal="100" zoomScaleSheetLayoutView="100" workbookViewId="0">
      <selection sqref="A1:XFD1048576"/>
    </sheetView>
  </sheetViews>
  <sheetFormatPr defaultColWidth="9.109375" defaultRowHeight="13.2"/>
  <cols>
    <col min="1" max="1" width="5" style="8" customWidth="1"/>
    <col min="2" max="2" width="35.5546875" style="8" bestFit="1" customWidth="1"/>
    <col min="3" max="5" width="9.33203125" style="51" bestFit="1" customWidth="1"/>
    <col min="6" max="13" width="9.33203125" style="147" bestFit="1" customWidth="1"/>
    <col min="14" max="14" width="2.6640625" style="7" customWidth="1"/>
    <col min="15" max="16384" width="9.109375" style="7"/>
  </cols>
  <sheetData>
    <row r="1" spans="1:14" s="2" customFormat="1">
      <c r="A1" s="35" t="s">
        <v>37</v>
      </c>
      <c r="B1" s="35"/>
      <c r="C1" s="101" t="s">
        <v>90</v>
      </c>
      <c r="D1" s="101" t="s">
        <v>137</v>
      </c>
      <c r="E1" s="101" t="s">
        <v>139</v>
      </c>
      <c r="F1" s="101" t="s">
        <v>141</v>
      </c>
      <c r="G1" s="101" t="s">
        <v>143</v>
      </c>
      <c r="H1" s="101" t="s">
        <v>161</v>
      </c>
      <c r="I1" s="101" t="s">
        <v>172</v>
      </c>
      <c r="J1" s="101" t="s">
        <v>307</v>
      </c>
      <c r="K1" s="101" t="s">
        <v>311</v>
      </c>
      <c r="L1" s="101" t="s">
        <v>312</v>
      </c>
      <c r="M1" s="101" t="s">
        <v>317</v>
      </c>
    </row>
    <row r="2" spans="1:14" s="52" customFormat="1">
      <c r="A2" s="52" t="s">
        <v>3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" s="53" customFormat="1">
      <c r="A3" s="11" t="s">
        <v>175</v>
      </c>
      <c r="B3" s="11"/>
      <c r="C3" s="79"/>
      <c r="D3" s="79"/>
      <c r="E3" s="79"/>
      <c r="F3" s="79"/>
      <c r="G3" s="79"/>
      <c r="H3" s="79"/>
      <c r="I3" s="79"/>
      <c r="J3" s="79"/>
      <c r="K3" s="177"/>
      <c r="L3" s="177"/>
      <c r="M3" s="177"/>
    </row>
    <row r="4" spans="1:14" s="14" customFormat="1">
      <c r="A4" s="39" t="s">
        <v>9</v>
      </c>
      <c r="C4" s="24">
        <v>15355.707999999999</v>
      </c>
      <c r="D4" s="24">
        <v>15606.441000000001</v>
      </c>
      <c r="E4" s="24">
        <v>15673.757</v>
      </c>
      <c r="F4" s="24">
        <v>15982.960999999999</v>
      </c>
      <c r="G4" s="24">
        <v>15982.960999999999</v>
      </c>
      <c r="H4" s="24">
        <v>15768.18</v>
      </c>
      <c r="I4" s="24">
        <v>15845.566000000001</v>
      </c>
      <c r="J4" s="24">
        <v>15356.276</v>
      </c>
      <c r="K4" s="40">
        <v>14475.535</v>
      </c>
      <c r="L4" s="40">
        <v>14475.535</v>
      </c>
      <c r="M4" s="40">
        <v>14477.103999999999</v>
      </c>
      <c r="N4" s="229"/>
    </row>
    <row r="5" spans="1:14" s="22" customFormat="1">
      <c r="B5" s="22" t="s">
        <v>10</v>
      </c>
      <c r="C5" s="48">
        <v>3063.3359999999998</v>
      </c>
      <c r="D5" s="48">
        <v>3064.7890000000002</v>
      </c>
      <c r="E5" s="48">
        <v>3089.5929999999998</v>
      </c>
      <c r="F5" s="48">
        <v>3121.4479999999999</v>
      </c>
      <c r="G5" s="48">
        <v>3121.4479999999999</v>
      </c>
      <c r="H5" s="48">
        <v>3062.2869999999998</v>
      </c>
      <c r="I5" s="178">
        <v>3031.2330000000002</v>
      </c>
      <c r="J5" s="178">
        <v>3031.473</v>
      </c>
      <c r="K5" s="178">
        <v>3076.3980000000001</v>
      </c>
      <c r="L5" s="178">
        <v>3076.3980000000001</v>
      </c>
      <c r="M5" s="178">
        <v>3116.7260000000001</v>
      </c>
      <c r="N5" s="229"/>
    </row>
    <row r="6" spans="1:14" s="22" customFormat="1">
      <c r="B6" s="22" t="s">
        <v>11</v>
      </c>
      <c r="C6" s="48">
        <v>8357.1620000000003</v>
      </c>
      <c r="D6" s="48">
        <v>8593.7610000000004</v>
      </c>
      <c r="E6" s="48">
        <v>8674.607</v>
      </c>
      <c r="F6" s="48">
        <v>8925.94</v>
      </c>
      <c r="G6" s="48">
        <v>8925.94</v>
      </c>
      <c r="H6" s="48">
        <v>8861.5810000000001</v>
      </c>
      <c r="I6" s="178">
        <v>9027.5439999999999</v>
      </c>
      <c r="J6" s="178">
        <v>8572.6440000000002</v>
      </c>
      <c r="K6" s="178">
        <v>7763.6980000000003</v>
      </c>
      <c r="L6" s="178">
        <v>7763.6980000000003</v>
      </c>
      <c r="M6" s="178">
        <v>7791.5370000000003</v>
      </c>
      <c r="N6" s="229"/>
    </row>
    <row r="7" spans="1:14" s="22" customFormat="1">
      <c r="B7" s="22" t="s">
        <v>12</v>
      </c>
      <c r="C7" s="48">
        <v>3935.21</v>
      </c>
      <c r="D7" s="48">
        <v>3947.8910000000001</v>
      </c>
      <c r="E7" s="48">
        <v>3909.5569999999998</v>
      </c>
      <c r="F7" s="48">
        <v>3935.5729999999999</v>
      </c>
      <c r="G7" s="48">
        <v>3935.5729999999999</v>
      </c>
      <c r="H7" s="48">
        <v>3844.3119999999999</v>
      </c>
      <c r="I7" s="178">
        <v>3786.7890000000002</v>
      </c>
      <c r="J7" s="178">
        <v>3752.1590000000001</v>
      </c>
      <c r="K7" s="178">
        <v>3635.4389999999999</v>
      </c>
      <c r="L7" s="178">
        <v>3635.4389999999999</v>
      </c>
      <c r="M7" s="178">
        <v>3568.8409999999999</v>
      </c>
      <c r="N7" s="229"/>
    </row>
    <row r="8" spans="1:14" s="22" customFormat="1">
      <c r="A8" s="9"/>
      <c r="C8" s="48"/>
      <c r="D8" s="48"/>
      <c r="E8" s="48"/>
      <c r="F8" s="48"/>
      <c r="G8" s="48"/>
      <c r="H8" s="48"/>
      <c r="I8" s="178"/>
      <c r="J8" s="178"/>
      <c r="K8" s="178"/>
      <c r="L8" s="178"/>
      <c r="M8" s="178"/>
      <c r="N8" s="229"/>
    </row>
    <row r="9" spans="1:14" s="22" customFormat="1">
      <c r="B9" s="22" t="s">
        <v>91</v>
      </c>
      <c r="C9" s="48">
        <v>5919.8509999999997</v>
      </c>
      <c r="D9" s="48">
        <v>6356.8959999999997</v>
      </c>
      <c r="E9" s="48">
        <v>6599.6090000000004</v>
      </c>
      <c r="F9" s="41">
        <v>6964.8829999999998</v>
      </c>
      <c r="G9" s="41">
        <v>6964.8829999999998</v>
      </c>
      <c r="H9" s="41">
        <v>6781.9089999999997</v>
      </c>
      <c r="I9" s="41">
        <v>6930.1769999999997</v>
      </c>
      <c r="J9" s="41">
        <v>6945.2540000000008</v>
      </c>
      <c r="K9" s="41">
        <v>7349.223</v>
      </c>
      <c r="L9" s="41">
        <v>7349.223</v>
      </c>
      <c r="M9" s="41">
        <v>7143.0910000000003</v>
      </c>
      <c r="N9" s="229"/>
    </row>
    <row r="10" spans="1:14" s="22" customFormat="1">
      <c r="A10" s="9"/>
      <c r="C10" s="48"/>
      <c r="D10" s="48"/>
      <c r="E10" s="48"/>
      <c r="F10" s="41"/>
      <c r="G10" s="41"/>
      <c r="H10" s="41"/>
      <c r="I10" s="41"/>
      <c r="J10" s="41"/>
      <c r="K10" s="41"/>
      <c r="L10" s="41"/>
      <c r="M10" s="41"/>
      <c r="N10" s="229"/>
    </row>
    <row r="11" spans="1:14" s="54" customFormat="1">
      <c r="A11" s="42" t="s">
        <v>45</v>
      </c>
      <c r="C11" s="43">
        <v>9.4502739306111518</v>
      </c>
      <c r="D11" s="43">
        <v>9.1723959731396807</v>
      </c>
      <c r="E11" s="43">
        <v>8.5363337210736763</v>
      </c>
      <c r="F11" s="71">
        <v>8.2906938594799389</v>
      </c>
      <c r="G11" s="71">
        <v>8.877860319397028</v>
      </c>
      <c r="H11" s="71">
        <v>7.6084691106121616</v>
      </c>
      <c r="I11" s="181">
        <v>7.806104587211081</v>
      </c>
      <c r="J11" s="181">
        <v>7.9107398438747509</v>
      </c>
      <c r="K11" s="181">
        <v>8.131998493179557</v>
      </c>
      <c r="L11" s="181">
        <v>7.8823733142417041</v>
      </c>
      <c r="M11" s="181">
        <v>8.2197524094286063</v>
      </c>
      <c r="N11" s="229"/>
    </row>
    <row r="12" spans="1:14" s="18" customFormat="1">
      <c r="B12" s="95" t="s">
        <v>110</v>
      </c>
      <c r="C12" s="110">
        <v>-5.6424086495337811E-2</v>
      </c>
      <c r="D12" s="110">
        <v>-4.3183860775413696E-2</v>
      </c>
      <c r="E12" s="110">
        <v>-4.3529804834484653E-2</v>
      </c>
      <c r="F12" s="98">
        <v>-8.5824674143759383E-2</v>
      </c>
      <c r="G12" s="98">
        <v>-5.2820070561942933E-2</v>
      </c>
      <c r="H12" s="98">
        <v>-4.501327519075482E-2</v>
      </c>
      <c r="I12" s="183">
        <v>-4.6162253202241432E-2</v>
      </c>
      <c r="J12" s="183">
        <v>-4.9210932362116377E-2</v>
      </c>
      <c r="K12" s="183">
        <v>-1.3452560263747193E-2</v>
      </c>
      <c r="L12" s="183">
        <v>-3.4449837318305865E-2</v>
      </c>
      <c r="M12" s="183">
        <v>3.6078572990035029E-2</v>
      </c>
      <c r="N12" s="229"/>
    </row>
    <row r="13" spans="1:14">
      <c r="A13" s="2"/>
      <c r="B13" s="2"/>
      <c r="C13" s="34"/>
      <c r="D13" s="34"/>
      <c r="E13" s="34"/>
      <c r="F13" s="29"/>
      <c r="G13" s="29"/>
      <c r="H13" s="29"/>
      <c r="I13" s="176"/>
      <c r="J13" s="176"/>
      <c r="K13" s="176"/>
      <c r="L13" s="176"/>
      <c r="M13" s="176"/>
      <c r="N13" s="229"/>
    </row>
    <row r="14" spans="1:14">
      <c r="A14" s="2" t="s">
        <v>149</v>
      </c>
      <c r="B14" s="2"/>
      <c r="C14" s="47"/>
      <c r="D14" s="47"/>
      <c r="E14" s="47"/>
      <c r="F14" s="25"/>
      <c r="G14" s="25"/>
      <c r="H14" s="25"/>
      <c r="I14" s="174"/>
      <c r="J14" s="174"/>
      <c r="K14" s="174"/>
      <c r="L14" s="174"/>
      <c r="M14" s="174"/>
      <c r="N14" s="229"/>
    </row>
    <row r="15" spans="1:14">
      <c r="A15" s="2"/>
      <c r="B15" s="2" t="s">
        <v>165</v>
      </c>
      <c r="C15" s="47"/>
      <c r="D15" s="47"/>
      <c r="E15" s="47"/>
      <c r="F15" s="174"/>
      <c r="G15" s="174"/>
      <c r="H15" s="174"/>
      <c r="I15" s="174"/>
      <c r="J15" s="174"/>
      <c r="K15" s="174"/>
      <c r="L15" s="174"/>
      <c r="M15" s="174"/>
      <c r="N15" s="229"/>
    </row>
    <row r="16" spans="1:14">
      <c r="A16" s="2"/>
      <c r="B16" s="22" t="s">
        <v>83</v>
      </c>
      <c r="C16" s="48">
        <v>5029.6869999999999</v>
      </c>
      <c r="D16" s="48">
        <v>5100.6549999999997</v>
      </c>
      <c r="E16" s="48">
        <v>5276.018</v>
      </c>
      <c r="F16" s="25">
        <v>5340.3130000000001</v>
      </c>
      <c r="G16" s="25">
        <v>5340.3130000000001</v>
      </c>
      <c r="H16" s="25">
        <v>5401.6170000000002</v>
      </c>
      <c r="I16" s="174">
        <v>5447.9719999999998</v>
      </c>
      <c r="J16" s="174">
        <v>5551.4369999999999</v>
      </c>
      <c r="K16" s="174">
        <v>5670.8109999999997</v>
      </c>
      <c r="L16" s="174">
        <v>5670.8109999999997</v>
      </c>
      <c r="M16" s="174">
        <v>5905.7659999999996</v>
      </c>
      <c r="N16" s="229"/>
    </row>
    <row r="17" spans="1:14">
      <c r="A17" s="2"/>
      <c r="B17" s="22" t="s">
        <v>82</v>
      </c>
      <c r="C17" s="48">
        <v>2116.3409999999999</v>
      </c>
      <c r="D17" s="48">
        <v>2137.6930000000002</v>
      </c>
      <c r="E17" s="48">
        <v>2092.5659999999998</v>
      </c>
      <c r="F17" s="25">
        <v>2098.0120000000002</v>
      </c>
      <c r="G17" s="25">
        <v>2098.0120000000002</v>
      </c>
      <c r="H17" s="25">
        <v>2073.6219999999998</v>
      </c>
      <c r="I17" s="174">
        <v>2055.3290000000002</v>
      </c>
      <c r="J17" s="174">
        <v>2071.1750000000002</v>
      </c>
      <c r="K17" s="174">
        <v>2066.0650000000001</v>
      </c>
      <c r="L17" s="174">
        <v>2066.0650000000001</v>
      </c>
      <c r="M17" s="174">
        <v>2080.9050000000002</v>
      </c>
      <c r="N17" s="229"/>
    </row>
    <row r="18" spans="1:14">
      <c r="A18" s="2"/>
      <c r="B18" s="22" t="s">
        <v>44</v>
      </c>
      <c r="C18" s="48">
        <v>3997.43</v>
      </c>
      <c r="D18" s="48">
        <v>4020.3580000000002</v>
      </c>
      <c r="E18" s="48">
        <v>3976.8180000000002</v>
      </c>
      <c r="F18" s="25">
        <v>4049.8890000000001</v>
      </c>
      <c r="G18" s="25">
        <v>4049.8890000000001</v>
      </c>
      <c r="H18" s="25">
        <v>4035.377</v>
      </c>
      <c r="I18" s="174">
        <v>4048.799</v>
      </c>
      <c r="J18" s="174">
        <v>4096.817</v>
      </c>
      <c r="K18" s="174">
        <v>4076.1509999999998</v>
      </c>
      <c r="L18" s="174">
        <v>4076.1509999999998</v>
      </c>
      <c r="M18" s="174">
        <v>4079.9520000000002</v>
      </c>
      <c r="N18" s="229"/>
    </row>
    <row r="19" spans="1:14">
      <c r="A19" s="2"/>
      <c r="B19" s="112" t="s">
        <v>47</v>
      </c>
      <c r="C19" s="78">
        <v>28.468555035592193</v>
      </c>
      <c r="D19" s="78">
        <v>29.387801271791364</v>
      </c>
      <c r="E19" s="78">
        <v>25.755269188047823</v>
      </c>
      <c r="F19" s="78">
        <v>25.908872692204429</v>
      </c>
      <c r="G19" s="78">
        <v>30.246128761119234</v>
      </c>
      <c r="H19" s="78">
        <v>25.532922875974418</v>
      </c>
      <c r="I19" s="182">
        <v>27.361548977474584</v>
      </c>
      <c r="J19" s="182">
        <v>27.247526690265335</v>
      </c>
      <c r="K19" s="182">
        <v>28.026854816902738</v>
      </c>
      <c r="L19" s="182">
        <v>26.951622441464064</v>
      </c>
      <c r="M19" s="182">
        <v>29.392783378425857</v>
      </c>
      <c r="N19" s="229"/>
    </row>
    <row r="20" spans="1:14">
      <c r="A20" s="2"/>
      <c r="B20" s="95" t="s">
        <v>110</v>
      </c>
      <c r="C20" s="110">
        <v>-7.8580006382395373E-2</v>
      </c>
      <c r="D20" s="110">
        <v>1.3758012155192123E-2</v>
      </c>
      <c r="E20" s="110">
        <v>4.2384307170042934E-2</v>
      </c>
      <c r="F20" s="110">
        <v>0.17447197458308561</v>
      </c>
      <c r="G20" s="110">
        <v>3.4588632314403123E-2</v>
      </c>
      <c r="H20" s="110">
        <v>0.14223854068383157</v>
      </c>
      <c r="I20" s="185">
        <v>7.0884859856582549E-2</v>
      </c>
      <c r="J20" s="185">
        <v>6.3808979145926426E-2</v>
      </c>
      <c r="K20" s="185">
        <v>7.8945927340626776E-2</v>
      </c>
      <c r="L20" s="185">
        <v>9.9912470312289114E-2</v>
      </c>
      <c r="M20" s="185">
        <v>7.1256201094013205E-2</v>
      </c>
      <c r="N20" s="229"/>
    </row>
    <row r="21" spans="1:14">
      <c r="A21" s="2"/>
      <c r="B21" s="156"/>
      <c r="C21" s="178"/>
      <c r="D21" s="178"/>
      <c r="E21" s="178"/>
      <c r="F21" s="174"/>
      <c r="G21" s="174"/>
      <c r="H21" s="174"/>
      <c r="I21" s="174"/>
      <c r="J21" s="174"/>
      <c r="K21" s="185"/>
      <c r="L21" s="185"/>
      <c r="M21" s="185"/>
      <c r="N21" s="229"/>
    </row>
    <row r="22" spans="1:14">
      <c r="A22" s="2"/>
      <c r="B22" s="14" t="s">
        <v>166</v>
      </c>
      <c r="C22" s="178"/>
      <c r="D22" s="178"/>
      <c r="E22" s="178"/>
      <c r="F22" s="174"/>
      <c r="G22" s="174"/>
      <c r="H22" s="174"/>
      <c r="I22" s="174"/>
      <c r="J22" s="174"/>
      <c r="K22" s="174"/>
      <c r="L22" s="174"/>
      <c r="M22" s="174"/>
      <c r="N22" s="229"/>
    </row>
    <row r="23" spans="1:14">
      <c r="A23" s="2"/>
      <c r="B23" s="22" t="s">
        <v>83</v>
      </c>
      <c r="C23" s="178">
        <v>3619.5735</v>
      </c>
      <c r="D23" s="178">
        <v>3716.7672599999996</v>
      </c>
      <c r="E23" s="178">
        <v>3953.8702599999997</v>
      </c>
      <c r="F23" s="174">
        <v>4082.7612599999998</v>
      </c>
      <c r="G23" s="174">
        <v>4082.7612599999998</v>
      </c>
      <c r="H23" s="174">
        <v>4192.6170000000002</v>
      </c>
      <c r="I23" s="174">
        <v>4325.6989999999996</v>
      </c>
      <c r="J23" s="174">
        <v>4483.5370000000003</v>
      </c>
      <c r="K23" s="174">
        <v>4703.9650000000001</v>
      </c>
      <c r="L23" s="174">
        <v>4703.9650000000001</v>
      </c>
      <c r="M23" s="174">
        <v>5023.7340000000004</v>
      </c>
      <c r="N23" s="229"/>
    </row>
    <row r="24" spans="1:14">
      <c r="A24" s="2"/>
      <c r="B24" s="22" t="s">
        <v>82</v>
      </c>
      <c r="C24" s="178">
        <v>1079.6770000000001</v>
      </c>
      <c r="D24" s="178">
        <v>1105.7860000000001</v>
      </c>
      <c r="E24" s="178">
        <v>1120.182</v>
      </c>
      <c r="F24" s="174">
        <v>1160.577</v>
      </c>
      <c r="G24" s="174">
        <v>1160.577</v>
      </c>
      <c r="H24" s="174">
        <v>1185.046</v>
      </c>
      <c r="I24" s="174">
        <v>1213.567</v>
      </c>
      <c r="J24" s="174">
        <v>1254.2070000000001</v>
      </c>
      <c r="K24" s="174">
        <v>1268.2820000000002</v>
      </c>
      <c r="L24" s="174">
        <v>1268.2820000000002</v>
      </c>
      <c r="M24" s="174">
        <v>1331.328</v>
      </c>
      <c r="N24" s="229"/>
    </row>
    <row r="25" spans="1:14">
      <c r="A25" s="2"/>
      <c r="B25" s="22" t="s">
        <v>44</v>
      </c>
      <c r="C25" s="178">
        <v>1835.143</v>
      </c>
      <c r="D25" s="178">
        <v>1869.5730000000001</v>
      </c>
      <c r="E25" s="178">
        <v>1971.4550000000002</v>
      </c>
      <c r="F25" s="174">
        <v>2094.5839999999998</v>
      </c>
      <c r="G25" s="174">
        <v>2094.5839999999998</v>
      </c>
      <c r="H25" s="174">
        <v>2184.623</v>
      </c>
      <c r="I25" s="174">
        <v>2285.3220000000001</v>
      </c>
      <c r="J25" s="174">
        <v>2394.3700000000003</v>
      </c>
      <c r="K25" s="174">
        <v>2442.8119999999999</v>
      </c>
      <c r="L25" s="174">
        <v>2442.8119999999999</v>
      </c>
      <c r="M25" s="174">
        <v>2520.605</v>
      </c>
      <c r="N25" s="229"/>
    </row>
    <row r="26" spans="1:14">
      <c r="A26" s="2"/>
      <c r="B26" s="22" t="s">
        <v>167</v>
      </c>
      <c r="C26" s="179">
        <v>1.6997148221180962</v>
      </c>
      <c r="D26" s="179">
        <v>1.6907186381451746</v>
      </c>
      <c r="E26" s="179">
        <v>1.759941688047121</v>
      </c>
      <c r="F26" s="179">
        <v>1.8047781405283749</v>
      </c>
      <c r="G26" s="179">
        <v>1.8047781405283749</v>
      </c>
      <c r="H26" s="179">
        <v>1.8434921513595253</v>
      </c>
      <c r="I26" s="179">
        <v>1.8831444823400769</v>
      </c>
      <c r="J26" s="179">
        <v>1.909070831210478</v>
      </c>
      <c r="K26" s="179">
        <v>1.9260795312083587</v>
      </c>
      <c r="L26" s="179">
        <v>1.9260795312083587</v>
      </c>
      <c r="M26" s="179">
        <v>1.8933012751177771</v>
      </c>
      <c r="N26" s="229"/>
    </row>
    <row r="27" spans="1:14">
      <c r="A27" s="2"/>
      <c r="B27" s="7" t="s">
        <v>125</v>
      </c>
      <c r="C27" s="50">
        <v>0.59785477897243366</v>
      </c>
      <c r="D27" s="50">
        <v>0.59359882813953135</v>
      </c>
      <c r="E27" s="50">
        <v>0.60801332921937679</v>
      </c>
      <c r="F27" s="119">
        <v>0.61648395050555382</v>
      </c>
      <c r="G27" s="119">
        <v>0.61648395050555382</v>
      </c>
      <c r="H27" s="119">
        <v>0.62481934033020825</v>
      </c>
      <c r="I27" s="119">
        <v>0.63331702998061157</v>
      </c>
      <c r="J27" s="119">
        <v>0.63323302775742163</v>
      </c>
      <c r="K27" s="119">
        <v>0.63392106797482861</v>
      </c>
      <c r="L27" s="119">
        <v>0.63392106797482861</v>
      </c>
      <c r="M27" s="119">
        <v>0.62712166112590317</v>
      </c>
      <c r="N27" s="229"/>
    </row>
    <row r="28" spans="1:14">
      <c r="A28" s="7"/>
      <c r="B28" s="7"/>
      <c r="C28" s="50"/>
      <c r="D28" s="50"/>
      <c r="E28" s="50"/>
      <c r="F28" s="25"/>
      <c r="G28" s="25"/>
      <c r="H28" s="25"/>
      <c r="I28" s="174"/>
      <c r="J28" s="174"/>
      <c r="K28" s="174"/>
      <c r="L28" s="174"/>
      <c r="M28" s="174"/>
      <c r="N28" s="229"/>
    </row>
    <row r="29" spans="1:14">
      <c r="A29" s="14" t="s">
        <v>43</v>
      </c>
      <c r="B29" s="14"/>
      <c r="C29" s="24">
        <v>1376.2370000000001</v>
      </c>
      <c r="D29" s="24">
        <v>1356.8720000000001</v>
      </c>
      <c r="E29" s="24">
        <v>1458.653</v>
      </c>
      <c r="F29" s="24">
        <v>1462.4380000000001</v>
      </c>
      <c r="G29" s="24">
        <v>1462.4380000000001</v>
      </c>
      <c r="H29" s="24">
        <v>1459.7180000000001</v>
      </c>
      <c r="I29" s="24">
        <v>1303.779</v>
      </c>
      <c r="J29" s="24">
        <v>1352.8920000000001</v>
      </c>
      <c r="K29" s="175">
        <v>1453.752</v>
      </c>
      <c r="L29" s="175">
        <v>1453.752</v>
      </c>
      <c r="M29" s="175">
        <v>1369.152</v>
      </c>
      <c r="N29" s="229"/>
    </row>
    <row r="30" spans="1:14">
      <c r="B30" s="7" t="s">
        <v>48</v>
      </c>
      <c r="C30" s="78">
        <v>1.9665083077229193</v>
      </c>
      <c r="D30" s="78">
        <v>1.8724380958709117</v>
      </c>
      <c r="E30" s="78">
        <v>1.6962545317526547</v>
      </c>
      <c r="F30" s="78">
        <v>1.4567035563925395</v>
      </c>
      <c r="G30" s="78">
        <v>1.7336139429382742</v>
      </c>
      <c r="H30" s="78">
        <v>1.3959836055758166</v>
      </c>
      <c r="I30" s="182">
        <v>1.7544040374202432</v>
      </c>
      <c r="J30" s="182">
        <v>1.6676722702018729</v>
      </c>
      <c r="K30" s="186">
        <v>1.6739711900973999</v>
      </c>
      <c r="L30" s="186">
        <v>1.6564152946719439</v>
      </c>
      <c r="M30" s="186">
        <v>1.5606719543383363</v>
      </c>
      <c r="N30" s="229"/>
    </row>
    <row r="31" spans="1:14" s="18" customFormat="1">
      <c r="B31" s="95" t="s">
        <v>110</v>
      </c>
      <c r="C31" s="110">
        <v>0.17265926713257773</v>
      </c>
      <c r="D31" s="110">
        <v>0.10308236998840625</v>
      </c>
      <c r="E31" s="110">
        <v>1.2736141462233119E-2</v>
      </c>
      <c r="F31" s="110">
        <v>-0.14535340940508312</v>
      </c>
      <c r="G31" s="110">
        <v>2.2880352934753656E-2</v>
      </c>
      <c r="H31" s="110">
        <v>-0.14296088246915661</v>
      </c>
      <c r="I31" s="185">
        <v>4.2540457083314775E-2</v>
      </c>
      <c r="J31" s="185">
        <v>2.3599845031869293E-2</v>
      </c>
      <c r="K31" s="185">
        <v>9.4714166197785721E-2</v>
      </c>
      <c r="L31" s="185">
        <v>2.1338392387092009E-2</v>
      </c>
      <c r="M31" s="185">
        <v>-2.8771452254131025E-2</v>
      </c>
      <c r="N31" s="229"/>
    </row>
    <row r="32" spans="1:14" s="55" customFormat="1">
      <c r="A32" s="44"/>
      <c r="B32" s="44"/>
      <c r="C32" s="45"/>
      <c r="D32" s="45"/>
      <c r="E32" s="45"/>
      <c r="F32" s="146"/>
      <c r="G32" s="146"/>
      <c r="H32" s="146"/>
      <c r="I32" s="146"/>
      <c r="J32" s="146"/>
      <c r="K32" s="146"/>
      <c r="L32" s="146"/>
      <c r="M32" s="146"/>
      <c r="N32" s="229"/>
    </row>
    <row r="33" spans="1:16" s="53" customFormat="1">
      <c r="A33" s="11" t="s">
        <v>94</v>
      </c>
      <c r="B33" s="11"/>
      <c r="C33" s="79"/>
      <c r="D33" s="79"/>
      <c r="E33" s="79"/>
      <c r="F33" s="144"/>
      <c r="G33" s="144"/>
      <c r="H33" s="144"/>
      <c r="I33" s="177"/>
      <c r="J33" s="177"/>
      <c r="K33" s="177"/>
      <c r="L33" s="177"/>
      <c r="M33" s="177"/>
      <c r="N33" s="229"/>
    </row>
    <row r="34" spans="1:16" s="2" customFormat="1">
      <c r="B34" s="2" t="s">
        <v>148</v>
      </c>
      <c r="C34" s="24">
        <v>434.56958357230201</v>
      </c>
      <c r="D34" s="24">
        <v>426.2861421819</v>
      </c>
      <c r="E34" s="24">
        <v>405.13399496640699</v>
      </c>
      <c r="F34" s="24">
        <v>399.49075988103499</v>
      </c>
      <c r="G34" s="24">
        <v>1665.48048060164</v>
      </c>
      <c r="H34" s="24">
        <v>368.52403651724802</v>
      </c>
      <c r="I34" s="24">
        <v>377.087674428561</v>
      </c>
      <c r="J34" s="24">
        <v>377.421687299562</v>
      </c>
      <c r="K34" s="24">
        <v>371.42762433965703</v>
      </c>
      <c r="L34" s="24">
        <v>1492.56066427829</v>
      </c>
      <c r="M34" s="24">
        <v>364.54561812678099</v>
      </c>
      <c r="N34" s="229"/>
    </row>
    <row r="35" spans="1:16" s="57" customFormat="1" ht="11.4">
      <c r="B35" s="57" t="s">
        <v>97</v>
      </c>
      <c r="C35" s="56">
        <v>133.95377573767101</v>
      </c>
      <c r="D35" s="56">
        <v>142.461605466869</v>
      </c>
      <c r="E35" s="56">
        <v>141.88084788952702</v>
      </c>
      <c r="F35" s="56">
        <v>142.81369829935798</v>
      </c>
      <c r="G35" s="56">
        <v>561.10992739342498</v>
      </c>
      <c r="H35" s="56">
        <v>142.70423689400099</v>
      </c>
      <c r="I35" s="56">
        <v>158.88004919328</v>
      </c>
      <c r="J35" s="56">
        <v>169.60598734140399</v>
      </c>
      <c r="K35" s="56">
        <v>167.560010451192</v>
      </c>
      <c r="L35" s="56">
        <v>638.75028387553391</v>
      </c>
      <c r="M35" s="56">
        <v>178.46853036884201</v>
      </c>
      <c r="N35" s="229"/>
    </row>
    <row r="36" spans="1:16" s="2" customFormat="1">
      <c r="B36" s="2" t="s">
        <v>149</v>
      </c>
      <c r="C36" s="24">
        <v>295.08391278682495</v>
      </c>
      <c r="D36" s="24">
        <v>304.39005278983501</v>
      </c>
      <c r="E36" s="24">
        <v>272.90095028731196</v>
      </c>
      <c r="F36" s="24">
        <v>270.05208886007398</v>
      </c>
      <c r="G36" s="24">
        <v>1142.42700472405</v>
      </c>
      <c r="H36" s="24">
        <v>251.17583786811699</v>
      </c>
      <c r="I36" s="24">
        <v>274.316030516269</v>
      </c>
      <c r="J36" s="24">
        <v>279.97716536400003</v>
      </c>
      <c r="K36" s="24">
        <v>292.17470246346704</v>
      </c>
      <c r="L36" s="24">
        <v>1095.4193772630301</v>
      </c>
      <c r="M36" s="24">
        <v>297.01215902113904</v>
      </c>
      <c r="N36" s="229"/>
    </row>
    <row r="37" spans="1:16" s="2" customFormat="1">
      <c r="B37" s="57" t="s">
        <v>146</v>
      </c>
      <c r="C37" s="56">
        <v>181.53116557705999</v>
      </c>
      <c r="D37" s="56">
        <v>188.78386587848499</v>
      </c>
      <c r="E37" s="56">
        <v>163.98335090537898</v>
      </c>
      <c r="F37" s="56">
        <v>163.48271865010599</v>
      </c>
      <c r="G37" s="56">
        <v>697.78110101103096</v>
      </c>
      <c r="H37" s="56">
        <v>161.03632283019999</v>
      </c>
      <c r="I37" s="56">
        <v>170.974501112632</v>
      </c>
      <c r="J37" s="56">
        <v>170.464469656723</v>
      </c>
      <c r="K37" s="56">
        <v>176.464367599886</v>
      </c>
      <c r="L37" s="56">
        <v>677.51763263831106</v>
      </c>
      <c r="M37" s="56">
        <v>184.769942325649</v>
      </c>
      <c r="N37" s="229"/>
    </row>
    <row r="38" spans="1:16" s="2" customFormat="1">
      <c r="B38" s="57" t="s">
        <v>147</v>
      </c>
      <c r="C38" s="56">
        <v>111.65765166998901</v>
      </c>
      <c r="D38" s="56">
        <v>112.972339432702</v>
      </c>
      <c r="E38" s="56">
        <v>106.804049167372</v>
      </c>
      <c r="F38" s="56">
        <v>104.665449475372</v>
      </c>
      <c r="G38" s="56">
        <v>436.09948974543602</v>
      </c>
      <c r="H38" s="56">
        <v>88.573800901743695</v>
      </c>
      <c r="I38" s="56">
        <v>101.285918621466</v>
      </c>
      <c r="J38" s="56">
        <v>107.61264164059301</v>
      </c>
      <c r="K38" s="56">
        <v>113.691942959732</v>
      </c>
      <c r="L38" s="56">
        <v>410.36197373583599</v>
      </c>
      <c r="M38" s="56">
        <v>110.179393712449</v>
      </c>
      <c r="N38" s="229"/>
    </row>
    <row r="39" spans="1:16" s="2" customFormat="1">
      <c r="B39" s="2" t="s">
        <v>33</v>
      </c>
      <c r="C39" s="24">
        <v>8.4011512305022205</v>
      </c>
      <c r="D39" s="24">
        <v>7.7007053004004398</v>
      </c>
      <c r="E39" s="24">
        <v>7.1920068943885296</v>
      </c>
      <c r="F39" s="24">
        <v>6.4580053161311302</v>
      </c>
      <c r="G39" s="24">
        <v>29.7518687414223</v>
      </c>
      <c r="H39" s="24">
        <v>6.2216448107129603</v>
      </c>
      <c r="I39" s="24">
        <v>7.01066271002738</v>
      </c>
      <c r="J39" s="24">
        <v>6.6598367686629203</v>
      </c>
      <c r="K39" s="24">
        <v>7.0965375451826</v>
      </c>
      <c r="L39" s="24">
        <v>26.988681834585901</v>
      </c>
      <c r="M39" s="24">
        <v>6.67099929612748</v>
      </c>
      <c r="N39" s="229"/>
    </row>
    <row r="40" spans="1:16">
      <c r="B40" s="2" t="s">
        <v>155</v>
      </c>
      <c r="C40" s="178">
        <v>93.552649028151791</v>
      </c>
      <c r="D40" s="178">
        <v>92.859375409653921</v>
      </c>
      <c r="E40" s="178">
        <v>78.24716121787273</v>
      </c>
      <c r="F40" s="178">
        <v>82.734904083675019</v>
      </c>
      <c r="G40" s="178">
        <v>347.79408973935961</v>
      </c>
      <c r="H40" s="178">
        <v>59.693597480204915</v>
      </c>
      <c r="I40" s="178">
        <v>69.903460381651968</v>
      </c>
      <c r="J40" s="178">
        <v>61.701348489179964</v>
      </c>
      <c r="K40" s="178">
        <v>70.706447578018015</v>
      </c>
      <c r="L40" s="178">
        <v>266.12957117996029</v>
      </c>
      <c r="M40" s="248">
        <v>54.376629589800487</v>
      </c>
      <c r="N40" s="231"/>
    </row>
    <row r="41" spans="1:16" s="57" customFormat="1" ht="11.4">
      <c r="A41" s="162"/>
      <c r="B41" s="57" t="s">
        <v>156</v>
      </c>
      <c r="C41" s="56">
        <v>80.66910065533699</v>
      </c>
      <c r="D41" s="56">
        <v>79.529861196298398</v>
      </c>
      <c r="E41" s="56">
        <v>64.508328589984202</v>
      </c>
      <c r="F41" s="56">
        <v>66.592476077770201</v>
      </c>
      <c r="G41" s="56">
        <v>291.29976651939</v>
      </c>
      <c r="H41" s="56">
        <v>45.468516537157598</v>
      </c>
      <c r="I41" s="56">
        <v>51.6469075989326</v>
      </c>
      <c r="J41" s="56">
        <v>43.242601080202803</v>
      </c>
      <c r="K41" s="56">
        <v>53.632962417449697</v>
      </c>
      <c r="L41" s="56">
        <v>193.99099398390098</v>
      </c>
      <c r="M41" s="56">
        <v>37.1180002352176</v>
      </c>
      <c r="N41" s="231"/>
    </row>
    <row r="42" spans="1:16" s="161" customFormat="1">
      <c r="A42" s="2" t="s">
        <v>162</v>
      </c>
      <c r="B42" s="2"/>
      <c r="C42" s="175">
        <v>750.93819596244407</v>
      </c>
      <c r="D42" s="175">
        <v>751.70641448549065</v>
      </c>
      <c r="E42" s="175">
        <v>699.36578477599483</v>
      </c>
      <c r="F42" s="175">
        <v>692.14328206314678</v>
      </c>
      <c r="G42" s="175">
        <v>2894.15367728708</v>
      </c>
      <c r="H42" s="175">
        <v>640.14660013912533</v>
      </c>
      <c r="I42" s="175">
        <v>676.67092043757634</v>
      </c>
      <c r="J42" s="175">
        <v>682.75032584798805</v>
      </c>
      <c r="K42" s="24">
        <v>688.209655928963</v>
      </c>
      <c r="L42" s="24">
        <v>2688.22535732495</v>
      </c>
      <c r="M42" s="24">
        <v>685.48740579863102</v>
      </c>
      <c r="N42" s="229"/>
      <c r="O42" s="322"/>
      <c r="P42" s="322"/>
    </row>
    <row r="43" spans="1:16" s="161" customFormat="1" ht="13.8" thickBot="1">
      <c r="A43" s="2"/>
      <c r="B43" s="95" t="s">
        <v>110</v>
      </c>
      <c r="C43" s="180">
        <v>3.2000000000000001E-2</v>
      </c>
      <c r="D43" s="180">
        <v>3.3000000000000002E-2</v>
      </c>
      <c r="E43" s="180">
        <v>4.4999999999999998E-2</v>
      </c>
      <c r="F43" s="180">
        <v>5.2999999999999999E-2</v>
      </c>
      <c r="G43" s="180">
        <v>4.0423350401610762E-2</v>
      </c>
      <c r="H43" s="180">
        <v>4.2215276156109718E-2</v>
      </c>
      <c r="I43" s="180">
        <v>2.4835351799661735E-2</v>
      </c>
      <c r="J43" s="180">
        <v>-6.6020420946035305E-3</v>
      </c>
      <c r="K43" s="130">
        <v>-8.4555370025138788E-3</v>
      </c>
      <c r="L43" s="130">
        <v>1.12703004165413E-2</v>
      </c>
      <c r="M43" s="130">
        <v>5.3279317888356888E-3</v>
      </c>
      <c r="N43" s="229"/>
      <c r="P43" s="322"/>
    </row>
    <row r="44" spans="1:16" s="2" customFormat="1" ht="13.8" thickBot="1">
      <c r="A44" s="58" t="s">
        <v>49</v>
      </c>
      <c r="B44" s="107"/>
      <c r="C44" s="59">
        <v>831.607296617781</v>
      </c>
      <c r="D44" s="59">
        <v>831.23627568178904</v>
      </c>
      <c r="E44" s="59">
        <v>763.87411336598007</v>
      </c>
      <c r="F44" s="151">
        <v>758.73575814091987</v>
      </c>
      <c r="G44" s="151">
        <v>3185.4534438064697</v>
      </c>
      <c r="H44" s="151">
        <v>685.61511667628292</v>
      </c>
      <c r="I44" s="151">
        <v>728.31782803417002</v>
      </c>
      <c r="J44" s="151">
        <v>725.76003792140204</v>
      </c>
      <c r="K44" s="151">
        <v>741.40531192633102</v>
      </c>
      <c r="L44" s="151">
        <v>2881.0982945558603</v>
      </c>
      <c r="M44" s="151">
        <v>722.605406033848</v>
      </c>
      <c r="N44" s="229"/>
    </row>
    <row r="45" spans="1:16" s="13" customFormat="1">
      <c r="B45" s="93" t="s">
        <v>111</v>
      </c>
      <c r="C45" s="32">
        <v>0.4859760022987043</v>
      </c>
      <c r="D45" s="92">
        <v>0.402348489604061</v>
      </c>
      <c r="E45" s="92">
        <v>-6.211045210040389E-2</v>
      </c>
      <c r="F45" s="130">
        <v>-0.20932789754708458</v>
      </c>
      <c r="G45" s="130">
        <v>8.8662147226641341E-2</v>
      </c>
      <c r="H45" s="130">
        <v>-0.17599999999999999</v>
      </c>
      <c r="I45" s="130">
        <v>-0.124</v>
      </c>
      <c r="J45" s="130">
        <v>-0.05</v>
      </c>
      <c r="K45" s="130">
        <v>-2.2841214518544151E-2</v>
      </c>
      <c r="L45" s="130">
        <v>-9.5545311219744078E-2</v>
      </c>
      <c r="M45" s="130">
        <v>5.3951974599587692E-2</v>
      </c>
      <c r="N45" s="229"/>
    </row>
    <row r="46" spans="1:16" s="13" customFormat="1">
      <c r="B46" s="82" t="s">
        <v>112</v>
      </c>
      <c r="C46" s="32">
        <v>0.11899999999999999</v>
      </c>
      <c r="D46" s="32">
        <v>0.10934316465370222</v>
      </c>
      <c r="E46" s="32">
        <v>7.0999999999999994E-2</v>
      </c>
      <c r="F46" s="130">
        <v>2.6413552602669033E-2</v>
      </c>
      <c r="G46" s="130">
        <v>6.7526836865564141E-2</v>
      </c>
      <c r="H46" s="130">
        <v>0.01</v>
      </c>
      <c r="I46" s="130">
        <v>-4.0000000000000001E-3</v>
      </c>
      <c r="J46" s="130">
        <v>-3.3000000000000002E-2</v>
      </c>
      <c r="K46" s="130">
        <v>-2.5060975582381552E-2</v>
      </c>
      <c r="L46" s="130">
        <v>-1.3434956208889015E-2</v>
      </c>
      <c r="M46" s="130">
        <v>-1.0474081854622157E-2</v>
      </c>
      <c r="N46" s="229"/>
    </row>
    <row r="47" spans="1:16" s="13" customFormat="1">
      <c r="A47" s="27"/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29"/>
    </row>
    <row r="48" spans="1:16" s="83" customFormat="1">
      <c r="A48" s="80" t="s">
        <v>102</v>
      </c>
      <c r="B48" s="15"/>
      <c r="C48" s="121">
        <v>-299.5928537451606</v>
      </c>
      <c r="D48" s="121">
        <v>-297.48778740356079</v>
      </c>
      <c r="E48" s="121">
        <v>-264.12905115806473</v>
      </c>
      <c r="F48" s="148">
        <v>-288.13603181046892</v>
      </c>
      <c r="G48" s="148">
        <v>-1149.345724117255</v>
      </c>
      <c r="H48" s="148">
        <v>-238.90243830495589</v>
      </c>
      <c r="I48" s="148">
        <v>-258.04661975891997</v>
      </c>
      <c r="J48" s="148">
        <v>-255.31819733742421</v>
      </c>
      <c r="K48" s="148">
        <v>-282.75792211214986</v>
      </c>
      <c r="L48" s="148">
        <v>-1035.0251775947679</v>
      </c>
      <c r="M48" s="148">
        <v>-244.66658895142999</v>
      </c>
      <c r="N48" s="229"/>
    </row>
    <row r="49" spans="1:14">
      <c r="B49" s="52" t="s">
        <v>107</v>
      </c>
      <c r="C49" s="122">
        <v>-148.44165152471399</v>
      </c>
      <c r="D49" s="122">
        <v>-148.91239504216006</v>
      </c>
      <c r="E49" s="122">
        <v>-145.91251058462896</v>
      </c>
      <c r="F49" s="149">
        <v>-144.0015858629171</v>
      </c>
      <c r="G49" s="149">
        <v>-587.26814301442005</v>
      </c>
      <c r="H49" s="149">
        <v>-125.241748123072</v>
      </c>
      <c r="I49" s="149">
        <v>-136.263485975257</v>
      </c>
      <c r="J49" s="149">
        <v>-136.65052931537298</v>
      </c>
      <c r="K49" s="149">
        <v>-142.99468340687301</v>
      </c>
      <c r="L49" s="149">
        <v>-541.1504468205751</v>
      </c>
      <c r="M49" s="149">
        <v>-142.020294498737</v>
      </c>
      <c r="N49" s="229"/>
    </row>
    <row r="50" spans="1:14">
      <c r="B50" s="52" t="s">
        <v>108</v>
      </c>
      <c r="C50" s="122">
        <v>-151.25077850362601</v>
      </c>
      <c r="D50" s="122">
        <v>-148.41781166060503</v>
      </c>
      <c r="E50" s="122">
        <v>-118.00150277324093</v>
      </c>
      <c r="F50" s="149">
        <v>-144.44076982019305</v>
      </c>
      <c r="G50" s="149">
        <v>-562.11086275766502</v>
      </c>
      <c r="H50" s="149">
        <v>-113.66613661389199</v>
      </c>
      <c r="I50" s="149">
        <v>-121.508167695758</v>
      </c>
      <c r="J50" s="149">
        <v>-122.70638440367401</v>
      </c>
      <c r="K50" s="149">
        <v>-139.188711630358</v>
      </c>
      <c r="L50" s="149">
        <v>-497.06940034368199</v>
      </c>
      <c r="M50" s="149">
        <v>-102.430231258612</v>
      </c>
      <c r="N50" s="229"/>
    </row>
    <row r="51" spans="1:14" s="76" customFormat="1">
      <c r="A51" s="36" t="s">
        <v>18</v>
      </c>
      <c r="B51" s="2"/>
      <c r="C51" s="121">
        <v>274.33292920143435</v>
      </c>
      <c r="D51" s="121">
        <v>272.39639806579419</v>
      </c>
      <c r="E51" s="121">
        <v>269.09649844213538</v>
      </c>
      <c r="F51" s="148">
        <v>230.95369851427085</v>
      </c>
      <c r="G51" s="148">
        <v>1046.7795242236348</v>
      </c>
      <c r="H51" s="148">
        <v>240.05080711839312</v>
      </c>
      <c r="I51" s="148">
        <v>248.75398374526804</v>
      </c>
      <c r="J51" s="148">
        <v>250.60191341400778</v>
      </c>
      <c r="K51" s="148">
        <v>224.89896172111918</v>
      </c>
      <c r="L51" s="148">
        <v>964.30566592291211</v>
      </c>
      <c r="M51" s="148">
        <v>264.023285920803</v>
      </c>
      <c r="N51" s="229"/>
    </row>
    <row r="52" spans="1:14" s="13" customFormat="1">
      <c r="B52" s="13" t="s">
        <v>20</v>
      </c>
      <c r="C52" s="32">
        <v>0.32988278279564187</v>
      </c>
      <c r="D52" s="32">
        <v>0.32770032544882827</v>
      </c>
      <c r="E52" s="32">
        <v>0.35246315982574888</v>
      </c>
      <c r="F52" s="32">
        <v>0.33880613938778875</v>
      </c>
      <c r="G52" s="32">
        <v>0.36543261551379358</v>
      </c>
      <c r="H52" s="32">
        <v>0.35012472928267491</v>
      </c>
      <c r="I52" s="32">
        <v>0.34154592153358276</v>
      </c>
      <c r="J52" s="32">
        <v>0.34529582826265687</v>
      </c>
      <c r="K52" s="32">
        <v>0.30334144914174288</v>
      </c>
      <c r="L52" s="32">
        <v>0.33470071734278195</v>
      </c>
      <c r="M52" s="32">
        <v>0.36537684843785367</v>
      </c>
      <c r="N52" s="229"/>
    </row>
    <row r="53" spans="1:14" s="13" customFormat="1">
      <c r="B53" s="82" t="s">
        <v>111</v>
      </c>
      <c r="C53" s="158">
        <v>0.38309806833137339</v>
      </c>
      <c r="D53" s="158">
        <v>0.37694450058478846</v>
      </c>
      <c r="E53" s="158">
        <v>-2.6622643208594754E-2</v>
      </c>
      <c r="F53" s="98">
        <v>-0.24843499747591646</v>
      </c>
      <c r="G53" s="98">
        <v>6.8222008029244829E-2</v>
      </c>
      <c r="H53" s="183">
        <v>-0.1249653921708711</v>
      </c>
      <c r="I53" s="183">
        <v>-8.6794151786645957E-2</v>
      </c>
      <c r="J53" s="183">
        <v>-6.8728449218764351E-2</v>
      </c>
      <c r="K53" s="183">
        <v>-2.6216236553487926E-2</v>
      </c>
      <c r="L53" s="183">
        <v>-7.8788164750088097E-2</v>
      </c>
      <c r="M53" s="183">
        <v>9.9864187809343488E-2</v>
      </c>
      <c r="N53" s="231"/>
    </row>
    <row r="54" spans="1:14" s="13" customFormat="1">
      <c r="B54" s="82" t="s">
        <v>112</v>
      </c>
      <c r="C54" s="158">
        <v>8.0000000000000002E-3</v>
      </c>
      <c r="D54" s="158">
        <v>0.124</v>
      </c>
      <c r="E54" s="158">
        <v>3.6999999999999998E-2</v>
      </c>
      <c r="F54" s="98">
        <v>-0.05</v>
      </c>
      <c r="G54" s="98">
        <v>5.3999999999999999E-2</v>
      </c>
      <c r="H54" s="183">
        <v>6.009614103346695E-2</v>
      </c>
      <c r="I54" s="183">
        <v>-7.2577660668892291E-2</v>
      </c>
      <c r="J54" s="183">
        <v>-5.2999999999999999E-2</v>
      </c>
      <c r="K54" s="183">
        <v>-2.5236784703791284E-2</v>
      </c>
      <c r="L54" s="183">
        <v>4.535432879711589E-4</v>
      </c>
      <c r="M54" s="183">
        <v>3.9383879065755342E-2</v>
      </c>
      <c r="N54" s="231"/>
    </row>
    <row r="55" spans="1:14">
      <c r="A55" s="7"/>
      <c r="C55" s="158"/>
      <c r="D55" s="158"/>
      <c r="E55" s="158"/>
      <c r="F55" s="158"/>
      <c r="G55" s="158"/>
      <c r="H55" s="158"/>
      <c r="I55" s="158"/>
      <c r="J55" s="158"/>
      <c r="K55" s="32"/>
      <c r="L55" s="32"/>
      <c r="M55" s="183"/>
      <c r="N55" s="229"/>
    </row>
    <row r="56" spans="1:14">
      <c r="A56" s="11" t="s">
        <v>19</v>
      </c>
      <c r="B56" s="11"/>
      <c r="C56" s="33"/>
      <c r="D56" s="33"/>
      <c r="E56" s="33"/>
      <c r="F56" s="144"/>
      <c r="G56" s="144"/>
      <c r="H56" s="144"/>
      <c r="I56" s="177"/>
      <c r="J56" s="177"/>
      <c r="K56" s="177"/>
      <c r="L56" s="177"/>
      <c r="M56" s="177"/>
      <c r="N56" s="229"/>
    </row>
    <row r="57" spans="1:14" s="2" customFormat="1">
      <c r="A57" s="36" t="s">
        <v>19</v>
      </c>
      <c r="B57" s="36"/>
      <c r="C57" s="148">
        <v>96.239446058369012</v>
      </c>
      <c r="D57" s="148">
        <v>152.75440391588708</v>
      </c>
      <c r="E57" s="148">
        <v>187.03016192424082</v>
      </c>
      <c r="F57" s="148">
        <v>241.38986929260602</v>
      </c>
      <c r="G57" s="148">
        <v>677.41388119110297</v>
      </c>
      <c r="H57" s="148">
        <v>78.591144196768795</v>
      </c>
      <c r="I57" s="148">
        <v>120.45051097032044</v>
      </c>
      <c r="J57" s="148">
        <v>110.60390291149011</v>
      </c>
      <c r="K57" s="148">
        <v>211.78440626750455</v>
      </c>
      <c r="L57" s="148">
        <v>521.42996434608381</v>
      </c>
      <c r="M57" s="148">
        <v>76.5883779614677</v>
      </c>
      <c r="N57" s="229"/>
    </row>
    <row r="58" spans="1:14">
      <c r="A58" s="7"/>
      <c r="B58" s="8" t="s">
        <v>103</v>
      </c>
      <c r="C58" s="158">
        <v>0.1157270342020605</v>
      </c>
      <c r="D58" s="158">
        <v>0.18367934201842809</v>
      </c>
      <c r="E58" s="158">
        <v>0.24497249959093995</v>
      </c>
      <c r="F58" s="98">
        <v>0.3787746474435032</v>
      </c>
      <c r="G58" s="98">
        <v>0.22709918507760604</v>
      </c>
      <c r="H58" s="98">
        <v>0.11462866305772551</v>
      </c>
      <c r="I58" s="183">
        <v>0.16538179670190545</v>
      </c>
      <c r="J58" s="183">
        <v>0.15239734503467967</v>
      </c>
      <c r="K58" s="183">
        <v>0.28565266914158322</v>
      </c>
      <c r="L58" s="183">
        <v>0.18098305265439255</v>
      </c>
      <c r="M58" s="183">
        <v>0.10598921253832991</v>
      </c>
      <c r="N58" s="229"/>
    </row>
    <row r="59" spans="1:14" s="2" customFormat="1">
      <c r="A59" s="2" t="s">
        <v>159</v>
      </c>
      <c r="B59" s="36"/>
      <c r="C59" s="148">
        <v>2.22286088255821E-2</v>
      </c>
      <c r="D59" s="148">
        <v>2.2964841633244006E-3</v>
      </c>
      <c r="E59" s="148">
        <v>5.7370158006129907E-2</v>
      </c>
      <c r="F59" s="148">
        <v>46</v>
      </c>
      <c r="G59" s="148">
        <v>46</v>
      </c>
      <c r="H59" s="148">
        <v>41.736145399687203</v>
      </c>
      <c r="I59" s="148">
        <v>22.574557481972558</v>
      </c>
      <c r="J59" s="148">
        <v>2.4294230637998973</v>
      </c>
      <c r="K59" s="148">
        <v>22.461286767676459</v>
      </c>
      <c r="L59" s="148">
        <v>89.201412713136122</v>
      </c>
      <c r="M59" s="148">
        <v>0</v>
      </c>
      <c r="N59" s="229"/>
    </row>
    <row r="60" spans="1:14">
      <c r="A60" s="7"/>
      <c r="B60" s="8" t="s">
        <v>103</v>
      </c>
      <c r="C60" s="158">
        <v>2.672969431123053E-5</v>
      </c>
      <c r="D60" s="158">
        <v>2.7614045111749185E-6</v>
      </c>
      <c r="E60" s="158">
        <v>7.5143553660514037E-5</v>
      </c>
      <c r="F60" s="98">
        <v>7.3966246984074984E-4</v>
      </c>
      <c r="G60" s="98">
        <v>2.0188762044802132E-4</v>
      </c>
      <c r="H60" s="98">
        <v>6.0874015733514177E-2</v>
      </c>
      <c r="I60" s="183">
        <v>3.0995475619352054E-2</v>
      </c>
      <c r="J60" s="183">
        <v>3.3474191700576901E-3</v>
      </c>
      <c r="K60" s="183">
        <v>3.0295556838292926E-2</v>
      </c>
      <c r="L60" s="183">
        <v>3.0960905735736826E-2</v>
      </c>
      <c r="M60" s="183">
        <v>1.3574879783249223E-3</v>
      </c>
      <c r="N60" s="229"/>
    </row>
    <row r="61" spans="1:14" s="76" customFormat="1">
      <c r="A61" s="85" t="s">
        <v>160</v>
      </c>
      <c r="B61" s="36"/>
      <c r="C61" s="148">
        <v>96.261674667194598</v>
      </c>
      <c r="D61" s="148">
        <v>152.75670040005042</v>
      </c>
      <c r="E61" s="148">
        <v>187.08753208224698</v>
      </c>
      <c r="F61" s="148">
        <v>287.95107765742898</v>
      </c>
      <c r="G61" s="148">
        <v>724.05698480692104</v>
      </c>
      <c r="H61" s="148">
        <v>120.327289596456</v>
      </c>
      <c r="I61" s="148">
        <v>143.025068452293</v>
      </c>
      <c r="J61" s="148">
        <v>113.03332597529001</v>
      </c>
      <c r="K61" s="148">
        <v>234.24569303518101</v>
      </c>
      <c r="L61" s="148">
        <v>610.63137705921997</v>
      </c>
      <c r="M61" s="148">
        <v>76.5883779614677</v>
      </c>
      <c r="N61" s="229"/>
    </row>
    <row r="62" spans="1:14">
      <c r="A62" s="7"/>
      <c r="B62" s="8" t="s">
        <v>103</v>
      </c>
      <c r="C62" s="158">
        <v>0.11575376389637174</v>
      </c>
      <c r="D62" s="158">
        <v>0.18368210342293928</v>
      </c>
      <c r="E62" s="158">
        <v>0.24504764314460051</v>
      </c>
      <c r="F62" s="98">
        <v>0.37951430991334389</v>
      </c>
      <c r="G62" s="98">
        <v>0.22730107269805405</v>
      </c>
      <c r="H62" s="98">
        <v>0.17550267879123968</v>
      </c>
      <c r="I62" s="183">
        <v>0.19637727232125751</v>
      </c>
      <c r="J62" s="183">
        <v>0.15574476420473737</v>
      </c>
      <c r="K62" s="183">
        <v>0.31594822597987615</v>
      </c>
      <c r="L62" s="183">
        <v>0.21194395839012939</v>
      </c>
      <c r="M62" s="183">
        <v>0.10598921253832991</v>
      </c>
      <c r="N62" s="229"/>
    </row>
    <row r="63" spans="1:14">
      <c r="C63" s="38"/>
      <c r="D63" s="38"/>
      <c r="E63" s="38"/>
      <c r="F63" s="145"/>
      <c r="G63" s="145"/>
      <c r="H63" s="145"/>
      <c r="I63" s="145"/>
      <c r="J63" s="145"/>
      <c r="K63" s="145"/>
      <c r="L63" s="145"/>
      <c r="M63" s="145"/>
      <c r="N63" s="229"/>
    </row>
    <row r="64" spans="1:14">
      <c r="A64" s="11" t="s">
        <v>105</v>
      </c>
      <c r="B64" s="11"/>
      <c r="C64" s="33"/>
      <c r="D64" s="33"/>
      <c r="E64" s="33"/>
      <c r="F64" s="144"/>
      <c r="G64" s="144"/>
      <c r="H64" s="144"/>
      <c r="I64" s="177"/>
      <c r="J64" s="177"/>
      <c r="K64" s="177"/>
      <c r="L64" s="177"/>
      <c r="M64" s="177"/>
      <c r="N64" s="229"/>
    </row>
    <row r="65" spans="1:14">
      <c r="A65" s="7"/>
      <c r="B65" s="7"/>
      <c r="N65" s="229"/>
    </row>
    <row r="66" spans="1:14">
      <c r="A66" s="8" t="s">
        <v>89</v>
      </c>
      <c r="C66" s="122">
        <v>569.18938896958048</v>
      </c>
      <c r="D66" s="122">
        <v>564.77724937509674</v>
      </c>
      <c r="E66" s="122">
        <v>531.45348712546979</v>
      </c>
      <c r="F66" s="149">
        <v>529.13242471443709</v>
      </c>
      <c r="G66" s="149">
        <v>2194.5525501845841</v>
      </c>
      <c r="H66" s="149">
        <v>487.06160534145693</v>
      </c>
      <c r="I66" s="149">
        <v>511.46389434935145</v>
      </c>
      <c r="J66" s="149">
        <v>511.639288854163</v>
      </c>
      <c r="K66" s="149">
        <v>512.68293406805094</v>
      </c>
      <c r="L66" s="149">
        <v>2022.8477226118623</v>
      </c>
      <c r="M66" s="149">
        <v>507.78083668665005</v>
      </c>
      <c r="N66" s="229"/>
    </row>
    <row r="67" spans="1:14">
      <c r="A67" s="8" t="s">
        <v>18</v>
      </c>
      <c r="C67" s="122">
        <v>201.07080048122029</v>
      </c>
      <c r="D67" s="122">
        <v>198.29713049328544</v>
      </c>
      <c r="E67" s="122">
        <v>197.23129660008229</v>
      </c>
      <c r="F67" s="149">
        <v>177.61499957820101</v>
      </c>
      <c r="G67" s="149">
        <v>774.21422715278902</v>
      </c>
      <c r="H67" s="149">
        <v>181.56187459185318</v>
      </c>
      <c r="I67" s="149">
        <v>187.230589016083</v>
      </c>
      <c r="J67" s="149">
        <v>189.57775279494228</v>
      </c>
      <c r="K67" s="149">
        <v>175.26924341714184</v>
      </c>
      <c r="L67" s="149">
        <v>733.63945978208551</v>
      </c>
      <c r="M67" s="149">
        <v>199.09154896438091</v>
      </c>
      <c r="N67" s="229"/>
    </row>
    <row r="68" spans="1:14">
      <c r="A68" s="8" t="s">
        <v>106</v>
      </c>
      <c r="C68" s="122">
        <v>72.452939852808797</v>
      </c>
      <c r="D68" s="122">
        <v>104.70234904898101</v>
      </c>
      <c r="E68" s="122">
        <v>127.130919474788</v>
      </c>
      <c r="F68" s="149">
        <v>158.763881674636</v>
      </c>
      <c r="G68" s="149">
        <v>463.05009005121383</v>
      </c>
      <c r="H68" s="149">
        <v>56.250688246710602</v>
      </c>
      <c r="I68" s="149">
        <v>80.035378891523692</v>
      </c>
      <c r="J68" s="149">
        <v>79.852086591652451</v>
      </c>
      <c r="K68" s="149">
        <v>153.51933117438941</v>
      </c>
      <c r="L68" s="149">
        <v>369.65748490427563</v>
      </c>
      <c r="M68" s="149">
        <v>50.11395980678045</v>
      </c>
      <c r="N68" s="229"/>
    </row>
    <row r="70" spans="1:14">
      <c r="A70" s="30" t="s">
        <v>52</v>
      </c>
      <c r="B70" s="30"/>
    </row>
    <row r="71" spans="1:14">
      <c r="A71" s="142" t="s">
        <v>134</v>
      </c>
    </row>
    <row r="77" spans="1:14">
      <c r="K77" s="7"/>
      <c r="L77" s="7"/>
      <c r="M77" s="7"/>
    </row>
    <row r="78" spans="1:14">
      <c r="K78" s="7"/>
      <c r="L78" s="7"/>
      <c r="M78" s="7"/>
    </row>
    <row r="79" spans="1:14">
      <c r="K79" s="7"/>
      <c r="L79" s="7"/>
      <c r="M79" s="7"/>
    </row>
    <row r="80" spans="1:14">
      <c r="K80" s="7"/>
      <c r="L80" s="7"/>
      <c r="M80" s="7"/>
    </row>
    <row r="81" spans="1:1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>
      <c r="B82" s="30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>
      <c r="A111" s="7"/>
      <c r="B111" s="7"/>
      <c r="C111" s="7"/>
      <c r="D111" s="7"/>
      <c r="E111" s="7"/>
      <c r="F111" s="7"/>
      <c r="G111" s="7"/>
      <c r="H111" s="7"/>
      <c r="I111" s="7"/>
      <c r="J111" s="7"/>
    </row>
    <row r="112" spans="1:13">
      <c r="A112" s="7"/>
      <c r="B112" s="7"/>
      <c r="C112" s="7"/>
      <c r="D112" s="7"/>
      <c r="E112" s="7"/>
      <c r="F112" s="7"/>
      <c r="G112" s="7"/>
      <c r="H112" s="7"/>
      <c r="I112" s="7"/>
      <c r="J112" s="7"/>
    </row>
    <row r="113" spans="1:10">
      <c r="A113" s="7"/>
      <c r="B113" s="7"/>
      <c r="C113" s="7"/>
      <c r="D113" s="7"/>
      <c r="E113" s="7"/>
      <c r="F113" s="7"/>
      <c r="G113" s="7"/>
      <c r="H113" s="7"/>
      <c r="I113" s="7"/>
      <c r="J113" s="7"/>
    </row>
    <row r="114" spans="1:10">
      <c r="A114" s="7"/>
      <c r="B114" s="7"/>
      <c r="C114" s="7"/>
      <c r="D114" s="7"/>
      <c r="E114" s="7"/>
      <c r="F114" s="7"/>
      <c r="G114" s="7"/>
      <c r="H114" s="7"/>
      <c r="I114" s="7"/>
      <c r="J114" s="7"/>
    </row>
  </sheetData>
  <hyperlinks>
    <hyperlink ref="A1" location="Index!A1" display="Back to index"/>
  </hyperlinks>
  <pageMargins left="0.25" right="0.25" top="0.75" bottom="0.75" header="0.3" footer="0.3"/>
  <pageSetup paperSize="8" scale="75" orientation="landscape" r:id="rId1"/>
  <rowBreaks count="1" manualBreakCount="1">
    <brk id="8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59"/>
  <sheetViews>
    <sheetView showGridLines="0" zoomScaleNormal="100" zoomScaleSheetLayoutView="100" workbookViewId="0">
      <selection sqref="A1:XFD1048576"/>
    </sheetView>
  </sheetViews>
  <sheetFormatPr defaultColWidth="9.109375" defaultRowHeight="13.2"/>
  <cols>
    <col min="1" max="1" width="5" style="8" customWidth="1"/>
    <col min="2" max="2" width="35.5546875" style="8" bestFit="1" customWidth="1"/>
    <col min="3" max="13" width="9.44140625" style="61" bestFit="1" customWidth="1"/>
    <col min="14" max="14" width="3" style="7" customWidth="1"/>
    <col min="15" max="16384" width="9.109375" style="7"/>
  </cols>
  <sheetData>
    <row r="1" spans="1:15" s="3" customFormat="1">
      <c r="A1" s="35" t="s">
        <v>37</v>
      </c>
      <c r="B1" s="35"/>
      <c r="C1" s="101" t="s">
        <v>90</v>
      </c>
      <c r="D1" s="101" t="s">
        <v>137</v>
      </c>
      <c r="E1" s="101" t="s">
        <v>139</v>
      </c>
      <c r="F1" s="101" t="s">
        <v>141</v>
      </c>
      <c r="G1" s="101" t="s">
        <v>143</v>
      </c>
      <c r="H1" s="101" t="s">
        <v>161</v>
      </c>
      <c r="I1" s="101" t="s">
        <v>172</v>
      </c>
      <c r="J1" s="101" t="s">
        <v>307</v>
      </c>
      <c r="K1" s="101" t="s">
        <v>311</v>
      </c>
      <c r="L1" s="101" t="s">
        <v>312</v>
      </c>
      <c r="M1" s="101" t="s">
        <v>317</v>
      </c>
    </row>
    <row r="2" spans="1:15" s="10" customFormat="1">
      <c r="A2" s="10" t="s">
        <v>3</v>
      </c>
      <c r="B2" s="52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5" s="4" customFormat="1">
      <c r="A3" s="11" t="s">
        <v>174</v>
      </c>
      <c r="B3" s="11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5" s="6" customFormat="1">
      <c r="A4" s="39" t="s">
        <v>9</v>
      </c>
      <c r="B4" s="39"/>
      <c r="C4" s="68">
        <v>26086.491000000002</v>
      </c>
      <c r="D4" s="68">
        <v>27680.065999999999</v>
      </c>
      <c r="E4" s="68">
        <v>28464.046999999999</v>
      </c>
      <c r="F4" s="68">
        <v>30002.309000000001</v>
      </c>
      <c r="G4" s="68">
        <v>30002.309000000001</v>
      </c>
      <c r="H4" s="68">
        <v>25001.343000000001</v>
      </c>
      <c r="I4" s="68">
        <v>25172.221000000001</v>
      </c>
      <c r="J4" s="68">
        <v>25547.104585935002</v>
      </c>
      <c r="K4" s="66">
        <v>25406.554</v>
      </c>
      <c r="L4" s="66">
        <v>25406.554</v>
      </c>
      <c r="M4" s="66">
        <v>21536.910533798065</v>
      </c>
      <c r="N4" s="229"/>
    </row>
    <row r="5" spans="1:15" s="6" customFormat="1">
      <c r="B5" s="22" t="s">
        <v>23</v>
      </c>
      <c r="C5" s="74">
        <v>3025.6610000000001</v>
      </c>
      <c r="D5" s="74">
        <v>2975.011</v>
      </c>
      <c r="E5" s="74">
        <v>2865.9949999999999</v>
      </c>
      <c r="F5" s="74">
        <v>2980.7</v>
      </c>
      <c r="G5" s="74">
        <v>2980.7</v>
      </c>
      <c r="H5" s="74">
        <v>3125.174</v>
      </c>
      <c r="I5" s="74">
        <v>3075.3209999999999</v>
      </c>
      <c r="J5" s="193">
        <v>2973.7150000000001</v>
      </c>
      <c r="K5" s="193">
        <v>3131.9160000000002</v>
      </c>
      <c r="L5" s="193">
        <v>3131.9160000000002</v>
      </c>
      <c r="M5" s="193">
        <v>3247.4029999999998</v>
      </c>
      <c r="N5" s="229"/>
      <c r="O5" s="157"/>
    </row>
    <row r="6" spans="1:15" s="6" customFormat="1">
      <c r="B6" s="22" t="s">
        <v>24</v>
      </c>
      <c r="C6" s="74">
        <v>4787.9179999999997</v>
      </c>
      <c r="D6" s="74">
        <v>5386.2839999999997</v>
      </c>
      <c r="E6" s="74">
        <v>5829.2529999999997</v>
      </c>
      <c r="F6" s="74">
        <v>5320.835</v>
      </c>
      <c r="G6" s="74">
        <v>5320.835</v>
      </c>
      <c r="H6" s="74"/>
      <c r="I6" s="74"/>
      <c r="J6" s="193"/>
      <c r="K6" s="193"/>
      <c r="L6" s="193"/>
      <c r="M6" s="193"/>
      <c r="N6" s="229"/>
    </row>
    <row r="7" spans="1:15" s="6" customFormat="1">
      <c r="B7" s="22" t="s">
        <v>13</v>
      </c>
      <c r="C7" s="74">
        <v>3976.6350000000002</v>
      </c>
      <c r="D7" s="74">
        <v>4108.8620000000001</v>
      </c>
      <c r="E7" s="74">
        <v>4048.7339999999999</v>
      </c>
      <c r="F7" s="74">
        <v>4085.5830000000001</v>
      </c>
      <c r="G7" s="74">
        <v>4085.5830000000001</v>
      </c>
      <c r="H7" s="74">
        <v>3955.096</v>
      </c>
      <c r="I7" s="74">
        <v>3952.1320000000001</v>
      </c>
      <c r="J7" s="193">
        <v>4043.3820000000001</v>
      </c>
      <c r="K7" s="193">
        <v>3932.62</v>
      </c>
      <c r="L7" s="193">
        <v>3932.62</v>
      </c>
      <c r="M7" s="193">
        <v>3949.8069999999998</v>
      </c>
      <c r="N7" s="229"/>
    </row>
    <row r="8" spans="1:15" s="6" customFormat="1">
      <c r="B8" s="22" t="s">
        <v>14</v>
      </c>
      <c r="C8" s="74">
        <v>2514.3580000000002</v>
      </c>
      <c r="D8" s="74">
        <v>2594.73</v>
      </c>
      <c r="E8" s="74">
        <v>2694.5360000000001</v>
      </c>
      <c r="F8" s="74">
        <v>2774.826</v>
      </c>
      <c r="G8" s="74">
        <v>2774.826</v>
      </c>
      <c r="H8" s="74">
        <v>2778.9940000000001</v>
      </c>
      <c r="I8" s="74">
        <v>2804.26</v>
      </c>
      <c r="J8" s="193">
        <v>2926.8850000000002</v>
      </c>
      <c r="K8" s="193">
        <v>2966.0120000000002</v>
      </c>
      <c r="L8" s="193">
        <v>2966.0120000000002</v>
      </c>
      <c r="M8" s="193">
        <v>2950.373</v>
      </c>
      <c r="N8" s="229"/>
    </row>
    <row r="9" spans="1:15" s="191" customFormat="1">
      <c r="B9" s="192" t="s">
        <v>25</v>
      </c>
      <c r="C9" s="193">
        <v>3080.29</v>
      </c>
      <c r="D9" s="193">
        <v>3142.145</v>
      </c>
      <c r="E9" s="193">
        <v>3043.4520000000002</v>
      </c>
      <c r="F9" s="193">
        <v>3038.9470000000001</v>
      </c>
      <c r="G9" s="193">
        <v>3038.9470000000001</v>
      </c>
      <c r="H9" s="193">
        <v>3260.2420000000002</v>
      </c>
      <c r="I9" s="193">
        <v>3389.346</v>
      </c>
      <c r="J9" s="193">
        <v>3554.538</v>
      </c>
      <c r="K9" s="193">
        <v>3645.6060000000002</v>
      </c>
      <c r="L9" s="193">
        <v>3645.6060000000002</v>
      </c>
      <c r="M9" s="193"/>
      <c r="N9" s="229"/>
    </row>
    <row r="10" spans="1:15" s="6" customFormat="1">
      <c r="B10" s="22" t="s">
        <v>16</v>
      </c>
      <c r="C10" s="74">
        <v>8701.6290000000008</v>
      </c>
      <c r="D10" s="74">
        <v>9473.0339999999997</v>
      </c>
      <c r="E10" s="74">
        <v>9982.0769999999993</v>
      </c>
      <c r="F10" s="74">
        <v>11801.418</v>
      </c>
      <c r="G10" s="74">
        <v>11801.418</v>
      </c>
      <c r="H10" s="74">
        <v>11881.837</v>
      </c>
      <c r="I10" s="74">
        <v>10731.597</v>
      </c>
      <c r="J10" s="193">
        <v>11039.900585935</v>
      </c>
      <c r="K10" s="193">
        <v>10742.737999999999</v>
      </c>
      <c r="L10" s="193">
        <v>10742.737999999999</v>
      </c>
      <c r="M10" s="193">
        <v>10435.904</v>
      </c>
      <c r="N10" s="229"/>
    </row>
    <row r="11" spans="1:15" s="191" customFormat="1">
      <c r="B11" s="192" t="s">
        <v>152</v>
      </c>
      <c r="C11" s="193"/>
      <c r="D11" s="193"/>
      <c r="E11" s="193"/>
      <c r="F11" s="193">
        <v>1370.981</v>
      </c>
      <c r="G11" s="193">
        <v>1370.981</v>
      </c>
      <c r="H11" s="193">
        <v>1306.7940000000001</v>
      </c>
      <c r="I11" s="193">
        <v>1219.5650000000001</v>
      </c>
      <c r="J11" s="193">
        <v>1008.684</v>
      </c>
      <c r="K11" s="193">
        <v>987.66200000000003</v>
      </c>
      <c r="L11" s="193">
        <v>987.66200000000003</v>
      </c>
      <c r="M11" s="193">
        <v>953.423533798064</v>
      </c>
      <c r="N11" s="229"/>
    </row>
    <row r="12" spans="1:15" s="6" customFormat="1">
      <c r="A12" s="9"/>
      <c r="B12" s="22"/>
      <c r="C12" s="74"/>
      <c r="D12" s="74"/>
      <c r="E12" s="74"/>
      <c r="F12" s="74"/>
      <c r="G12" s="74"/>
      <c r="H12" s="74"/>
      <c r="I12" s="74"/>
      <c r="J12" s="193"/>
      <c r="K12" s="193"/>
      <c r="L12" s="193"/>
      <c r="M12" s="193"/>
    </row>
    <row r="13" spans="1:15" s="6" customFormat="1">
      <c r="B13" s="22" t="s">
        <v>91</v>
      </c>
      <c r="C13" s="28">
        <v>5437.4790000000003</v>
      </c>
      <c r="D13" s="28">
        <v>5737.7790000000005</v>
      </c>
      <c r="E13" s="28">
        <v>6090.6149999999998</v>
      </c>
      <c r="F13" s="28">
        <v>6409.9660000000003</v>
      </c>
      <c r="G13" s="28">
        <v>6409.9660000000003</v>
      </c>
      <c r="H13" s="28">
        <v>5428.482</v>
      </c>
      <c r="I13" s="28">
        <v>6229.47</v>
      </c>
      <c r="J13" s="28">
        <v>6822.4030000000002</v>
      </c>
      <c r="K13" s="193">
        <v>6945.0448399999996</v>
      </c>
      <c r="L13" s="193">
        <v>6945.0448399999996</v>
      </c>
      <c r="M13" s="193">
        <v>6398.0259999999998</v>
      </c>
      <c r="N13" s="229"/>
    </row>
    <row r="14" spans="1:15" s="6" customFormat="1">
      <c r="A14" s="9"/>
      <c r="B14" s="9"/>
      <c r="C14" s="28"/>
      <c r="D14" s="28"/>
      <c r="E14" s="28"/>
      <c r="F14" s="28"/>
      <c r="G14" s="28"/>
      <c r="H14" s="28"/>
      <c r="I14" s="28"/>
      <c r="J14" s="28"/>
      <c r="K14" s="193"/>
      <c r="L14" s="193"/>
      <c r="M14" s="193"/>
    </row>
    <row r="15" spans="1:15" s="3" customFormat="1">
      <c r="A15" s="42" t="s">
        <v>45</v>
      </c>
      <c r="B15" s="42"/>
      <c r="C15" s="43">
        <v>2.8289907084080639</v>
      </c>
      <c r="D15" s="43">
        <v>2.6107968780154054</v>
      </c>
      <c r="E15" s="43">
        <v>2.4927247140986744</v>
      </c>
      <c r="F15" s="43">
        <v>2.5447420762885469</v>
      </c>
      <c r="G15" s="43">
        <v>2.6206027440326678</v>
      </c>
      <c r="H15" s="43">
        <v>2.4721374268398146</v>
      </c>
      <c r="I15" s="43">
        <v>2.4592779626370294</v>
      </c>
      <c r="J15" s="43">
        <v>2.4508153515593185</v>
      </c>
      <c r="K15" s="43">
        <v>2.529499303164545</v>
      </c>
      <c r="L15" s="43">
        <v>2.4807134105433168</v>
      </c>
      <c r="M15" s="43">
        <v>2.1918185324936759</v>
      </c>
      <c r="N15" s="229"/>
    </row>
    <row r="16" spans="1:15" s="18" customFormat="1">
      <c r="B16" s="95" t="s">
        <v>110</v>
      </c>
      <c r="C16" s="110">
        <v>-6.7259224287223529E-2</v>
      </c>
      <c r="D16" s="110">
        <v>-6.8459610347341382E-2</v>
      </c>
      <c r="E16" s="110">
        <v>-9.8773994503782214E-2</v>
      </c>
      <c r="F16" s="110">
        <v>-3.9667064830150034E-2</v>
      </c>
      <c r="G16" s="110">
        <v>-6.5903897669059797E-2</v>
      </c>
      <c r="H16" s="110">
        <v>-0.23796864921099492</v>
      </c>
      <c r="I16" s="185">
        <v>-0.19069634842231598</v>
      </c>
      <c r="J16" s="185">
        <v>-2.7323794796790812E-3</v>
      </c>
      <c r="K16" s="185">
        <v>3.4197956956130149E-3</v>
      </c>
      <c r="L16" s="185">
        <v>-5.0000000000000001E-3</v>
      </c>
      <c r="M16" s="185">
        <v>-5.4139430731228289E-2</v>
      </c>
      <c r="N16" s="229"/>
    </row>
    <row r="17" spans="1:16" s="18" customFormat="1">
      <c r="A17" s="62"/>
      <c r="B17" s="62"/>
      <c r="C17" s="45"/>
      <c r="D17" s="45"/>
      <c r="E17" s="45"/>
      <c r="F17" s="146"/>
      <c r="G17" s="146"/>
      <c r="H17" s="146"/>
      <c r="I17" s="146"/>
      <c r="J17" s="146"/>
      <c r="K17" s="146"/>
      <c r="L17" s="146"/>
      <c r="M17" s="146"/>
    </row>
    <row r="18" spans="1:16" s="18" customFormat="1">
      <c r="A18" s="14" t="s">
        <v>43</v>
      </c>
      <c r="B18" s="14"/>
      <c r="C18" s="24">
        <v>6199.4549999999999</v>
      </c>
      <c r="D18" s="24">
        <v>6767.2539999999999</v>
      </c>
      <c r="E18" s="24">
        <v>7161.7370000000001</v>
      </c>
      <c r="F18" s="24">
        <v>7559.9650000000302</v>
      </c>
      <c r="G18" s="24">
        <v>7559.9650000000302</v>
      </c>
      <c r="H18" s="24">
        <v>6777.0069999999996</v>
      </c>
      <c r="I18" s="24">
        <v>7457.2169999999996</v>
      </c>
      <c r="J18" s="24">
        <v>8041.0630000000001</v>
      </c>
      <c r="K18" s="24">
        <v>8078.2460000000001</v>
      </c>
      <c r="L18" s="24">
        <v>8078.2460000000001</v>
      </c>
      <c r="M18" s="24">
        <v>8061.5219999999999</v>
      </c>
      <c r="N18" s="229"/>
    </row>
    <row r="19" spans="1:16" s="3" customFormat="1">
      <c r="B19" s="7" t="s">
        <v>48</v>
      </c>
      <c r="C19" s="78">
        <v>1.0980557965159992</v>
      </c>
      <c r="D19" s="78">
        <v>1.0732134279461809</v>
      </c>
      <c r="E19" s="78">
        <v>1.0369656022731917</v>
      </c>
      <c r="F19" s="78">
        <v>1.0380720410550699</v>
      </c>
      <c r="G19" s="78">
        <v>1.0699635883123397</v>
      </c>
      <c r="H19" s="78">
        <v>1.0958959609413159</v>
      </c>
      <c r="I19" s="182">
        <v>1.1532117660180734</v>
      </c>
      <c r="J19" s="182">
        <v>1.1029028449843332</v>
      </c>
      <c r="K19" s="182">
        <v>1.1061340762991039</v>
      </c>
      <c r="L19" s="182">
        <v>1.115752383492963</v>
      </c>
      <c r="M19" s="182">
        <v>1.0412202721437618</v>
      </c>
      <c r="N19" s="229"/>
    </row>
    <row r="20" spans="1:16" s="18" customFormat="1">
      <c r="B20" s="95" t="s">
        <v>110</v>
      </c>
      <c r="C20" s="110">
        <v>6.1374582728587868E-2</v>
      </c>
      <c r="D20" s="110">
        <v>6.7819006631371082E-2</v>
      </c>
      <c r="E20" s="110">
        <v>-4.8811275916544328E-2</v>
      </c>
      <c r="F20" s="110">
        <v>9.3044151679235743E-3</v>
      </c>
      <c r="G20" s="110">
        <v>3.252103497837E-2</v>
      </c>
      <c r="H20" s="110">
        <v>6.0924294574169702E-2</v>
      </c>
      <c r="I20" s="185">
        <v>7.433931471546007E-2</v>
      </c>
      <c r="J20" s="185">
        <v>-1.5116953754282791E-3</v>
      </c>
      <c r="K20" s="185">
        <v>1.130655345526721E-2</v>
      </c>
      <c r="L20" s="185">
        <v>3.6999999999999998E-2</v>
      </c>
      <c r="M20" s="185">
        <v>-4.0699286506406196E-2</v>
      </c>
      <c r="N20" s="229"/>
    </row>
    <row r="21" spans="1:16" s="18" customFormat="1">
      <c r="A21" s="44"/>
      <c r="B21" s="44"/>
      <c r="C21" s="45"/>
      <c r="D21" s="45"/>
      <c r="E21" s="45"/>
      <c r="F21" s="146"/>
      <c r="G21" s="146"/>
      <c r="H21" s="146"/>
      <c r="I21" s="146"/>
      <c r="J21" s="146"/>
      <c r="K21" s="146"/>
      <c r="L21" s="146"/>
      <c r="M21" s="146"/>
    </row>
    <row r="22" spans="1:16" s="4" customFormat="1">
      <c r="A22" s="11" t="s">
        <v>95</v>
      </c>
      <c r="B22" s="11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</row>
    <row r="23" spans="1:16" s="15" customFormat="1">
      <c r="B23" s="2" t="s">
        <v>96</v>
      </c>
      <c r="C23" s="24">
        <v>218.269892633132</v>
      </c>
      <c r="D23" s="24">
        <v>210.560338735855</v>
      </c>
      <c r="E23" s="24">
        <v>209.92772703937302</v>
      </c>
      <c r="F23" s="24">
        <v>223.40394149631098</v>
      </c>
      <c r="G23" s="24">
        <v>862.16189990467205</v>
      </c>
      <c r="H23" s="24">
        <v>183.91463043890201</v>
      </c>
      <c r="I23" s="24">
        <v>184.798273655781</v>
      </c>
      <c r="J23" s="24">
        <v>185.272138817496</v>
      </c>
      <c r="K23" s="24">
        <v>192.73892420365601</v>
      </c>
      <c r="L23" s="24">
        <v>746.72396071887511</v>
      </c>
      <c r="M23" s="24">
        <v>142.35157312750218</v>
      </c>
      <c r="N23" s="229"/>
    </row>
    <row r="24" spans="1:16" s="16" customFormat="1">
      <c r="B24" s="57" t="s">
        <v>97</v>
      </c>
      <c r="C24" s="56">
        <v>20.122589610037803</v>
      </c>
      <c r="D24" s="56">
        <v>22.311104215640601</v>
      </c>
      <c r="E24" s="56">
        <v>22.999487931146998</v>
      </c>
      <c r="F24" s="56">
        <v>25.972708782899602</v>
      </c>
      <c r="G24" s="56">
        <v>91.405890539725007</v>
      </c>
      <c r="H24" s="56">
        <v>23.859705805068099</v>
      </c>
      <c r="I24" s="56">
        <v>24.4614760393669</v>
      </c>
      <c r="J24" s="56">
        <v>26.2990645825139</v>
      </c>
      <c r="K24" s="56">
        <v>27.991528248694802</v>
      </c>
      <c r="L24" s="56">
        <v>102.611768278684</v>
      </c>
      <c r="M24" s="56">
        <v>23.195141341357271</v>
      </c>
      <c r="N24" s="229"/>
    </row>
    <row r="25" spans="1:16" s="15" customFormat="1">
      <c r="B25" s="2" t="s">
        <v>46</v>
      </c>
      <c r="C25" s="24">
        <v>0.23273148263528601</v>
      </c>
      <c r="D25" s="24">
        <v>0.50005630475334995</v>
      </c>
      <c r="E25" s="24">
        <v>0.55920935200032706</v>
      </c>
      <c r="F25" s="24">
        <v>2.4801558883061898</v>
      </c>
      <c r="G25" s="24">
        <v>3.7721530276951598</v>
      </c>
      <c r="H25" s="24">
        <v>5.3679420502165103</v>
      </c>
      <c r="I25" s="24">
        <v>6.2521099377135494</v>
      </c>
      <c r="J25" s="24">
        <v>5.2332892030285105</v>
      </c>
      <c r="K25" s="24">
        <v>3.2634052232531601</v>
      </c>
      <c r="L25" s="24">
        <v>20.116746414211697</v>
      </c>
      <c r="M25" s="24">
        <v>2.8639296511367496</v>
      </c>
      <c r="N25" s="229"/>
    </row>
    <row r="26" spans="1:16" s="15" customFormat="1">
      <c r="B26" s="36" t="s">
        <v>33</v>
      </c>
      <c r="C26" s="24">
        <v>20.839379180797501</v>
      </c>
      <c r="D26" s="24">
        <v>21.400981932646999</v>
      </c>
      <c r="E26" s="24">
        <v>21.665826812059297</v>
      </c>
      <c r="F26" s="24">
        <v>22.9232808644168</v>
      </c>
      <c r="G26" s="24">
        <v>86.829468789920597</v>
      </c>
      <c r="H26" s="24">
        <v>22.364579015107001</v>
      </c>
      <c r="I26" s="24">
        <v>24.821778962838202</v>
      </c>
      <c r="J26" s="24">
        <v>25.639645656545699</v>
      </c>
      <c r="K26" s="24">
        <v>26.755180439662499</v>
      </c>
      <c r="L26" s="24">
        <v>99.581184074153398</v>
      </c>
      <c r="M26" s="24">
        <v>24.740416665053161</v>
      </c>
      <c r="N26" s="229"/>
    </row>
    <row r="27" spans="1:16" s="16" customFormat="1">
      <c r="B27" s="2" t="s">
        <v>155</v>
      </c>
      <c r="C27" s="48">
        <v>8.7356110477859943</v>
      </c>
      <c r="D27" s="48">
        <v>7.5781428089140093</v>
      </c>
      <c r="E27" s="48">
        <v>9.0548702597372923</v>
      </c>
      <c r="F27" s="48">
        <v>9.6017112696490301</v>
      </c>
      <c r="G27" s="48">
        <v>34.970335386086958</v>
      </c>
      <c r="H27" s="48">
        <v>8.1580814477274828</v>
      </c>
      <c r="I27" s="178">
        <v>6.5250220025320074</v>
      </c>
      <c r="J27" s="178">
        <v>8.3907197401640019</v>
      </c>
      <c r="K27" s="178">
        <v>6.3236221765959897</v>
      </c>
      <c r="L27" s="178">
        <v>29.396993655132974</v>
      </c>
      <c r="M27" s="178">
        <v>4.4339316921541183</v>
      </c>
      <c r="N27" s="231"/>
      <c r="P27" s="246"/>
    </row>
    <row r="28" spans="1:16" s="99" customFormat="1">
      <c r="B28" s="57" t="s">
        <v>156</v>
      </c>
      <c r="C28" s="56">
        <v>4.0217908280343897</v>
      </c>
      <c r="D28" s="56">
        <v>3.47312216828105</v>
      </c>
      <c r="E28" s="56">
        <v>4.5113692442662208</v>
      </c>
      <c r="F28" s="56">
        <v>3.88651588845743</v>
      </c>
      <c r="G28" s="56">
        <v>15.8927981290391</v>
      </c>
      <c r="H28" s="56">
        <v>2.8797685857629398</v>
      </c>
      <c r="I28" s="56">
        <v>1.8299242755294902</v>
      </c>
      <c r="J28" s="56">
        <v>1.7844185140305999</v>
      </c>
      <c r="K28" s="56">
        <v>0.71837667232009594</v>
      </c>
      <c r="L28" s="56">
        <v>7.2120363357562098</v>
      </c>
      <c r="M28" s="174">
        <v>0.7662416367894328</v>
      </c>
      <c r="N28" s="229"/>
    </row>
    <row r="29" spans="1:16" s="161" customFormat="1">
      <c r="A29" s="2" t="s">
        <v>162</v>
      </c>
      <c r="B29" s="2"/>
      <c r="C29" s="175">
        <v>244.05582351631659</v>
      </c>
      <c r="D29" s="175">
        <v>236.56639761388897</v>
      </c>
      <c r="E29" s="175">
        <v>236.69626421890479</v>
      </c>
      <c r="F29" s="175">
        <v>254.52257363022358</v>
      </c>
      <c r="G29" s="175">
        <v>971.84105897933387</v>
      </c>
      <c r="H29" s="175">
        <v>216.92546436619006</v>
      </c>
      <c r="I29" s="175">
        <v>220.56726028333452</v>
      </c>
      <c r="J29" s="175">
        <v>222.75137490320401</v>
      </c>
      <c r="K29" s="175">
        <v>228.36275537084799</v>
      </c>
      <c r="L29" s="175">
        <v>888.606848526617</v>
      </c>
      <c r="M29" s="175">
        <v>174.38985113584619</v>
      </c>
      <c r="N29" s="229"/>
    </row>
    <row r="30" spans="1:16" s="161" customFormat="1" ht="13.8" thickBot="1">
      <c r="A30" s="2"/>
      <c r="B30" s="95" t="s">
        <v>110</v>
      </c>
      <c r="C30" s="180">
        <v>0.158</v>
      </c>
      <c r="D30" s="180">
        <v>0.153</v>
      </c>
      <c r="E30" s="180">
        <v>0.113</v>
      </c>
      <c r="F30" s="180">
        <v>0.13500000000000001</v>
      </c>
      <c r="G30" s="180">
        <v>0.14799999999999999</v>
      </c>
      <c r="H30" s="180">
        <v>0.1214961284621742</v>
      </c>
      <c r="I30" s="180">
        <v>9.7952360050249807E-2</v>
      </c>
      <c r="J30" s="180">
        <v>0.112</v>
      </c>
      <c r="K30" s="180">
        <v>9.0930727479087717E-2</v>
      </c>
      <c r="L30" s="180">
        <v>0.10469337915650705</v>
      </c>
      <c r="M30" s="180">
        <v>-3.5957241179813006E-2</v>
      </c>
      <c r="N30" s="229"/>
    </row>
    <row r="31" spans="1:16" s="5" customFormat="1" ht="13.8" thickBot="1">
      <c r="A31" s="58" t="s">
        <v>49</v>
      </c>
      <c r="B31" s="107"/>
      <c r="C31" s="59">
        <v>248.07761434435099</v>
      </c>
      <c r="D31" s="59">
        <v>240.03951978217</v>
      </c>
      <c r="E31" s="59">
        <v>241.20763346316994</v>
      </c>
      <c r="F31" s="59">
        <v>258.409089518683</v>
      </c>
      <c r="G31" s="59">
        <v>987.73385710837397</v>
      </c>
      <c r="H31" s="59">
        <v>219.805232951953</v>
      </c>
      <c r="I31" s="59">
        <v>222.39672645001701</v>
      </c>
      <c r="J31" s="59">
        <v>224.535793417235</v>
      </c>
      <c r="K31" s="59">
        <v>229.081132043168</v>
      </c>
      <c r="L31" s="59">
        <v>895.81888486237301</v>
      </c>
      <c r="M31" s="59">
        <v>175.15609277263587</v>
      </c>
      <c r="N31" s="229"/>
    </row>
    <row r="32" spans="1:16" s="12" customFormat="1">
      <c r="B32" s="93" t="s">
        <v>111</v>
      </c>
      <c r="C32" s="158">
        <v>1.671153419815985E-2</v>
      </c>
      <c r="D32" s="158">
        <v>-1.7504458744207585E-2</v>
      </c>
      <c r="E32" s="158">
        <v>-5.3038599676679232E-2</v>
      </c>
      <c r="F32" s="158">
        <v>7.4706424897559298E-3</v>
      </c>
      <c r="G32" s="158">
        <v>-1.1912589134834173E-2</v>
      </c>
      <c r="H32" s="158">
        <v>-1.4999999999999999E-2</v>
      </c>
      <c r="I32" s="158">
        <v>-7.3499536027081702E-2</v>
      </c>
      <c r="J32" s="158">
        <v>6.6000000000000003E-2</v>
      </c>
      <c r="K32" s="158">
        <v>5.3733430662362247E-2</v>
      </c>
      <c r="L32" s="158">
        <v>8.04250561455917E-2</v>
      </c>
      <c r="M32" s="158">
        <v>-8.1930597202515679E-2</v>
      </c>
      <c r="N32" s="229"/>
    </row>
    <row r="33" spans="1:14" s="12" customFormat="1">
      <c r="B33" s="82" t="s">
        <v>112</v>
      </c>
      <c r="C33" s="158">
        <v>0.161</v>
      </c>
      <c r="D33" s="158">
        <v>0.15277623992577691</v>
      </c>
      <c r="E33" s="158">
        <v>0.11899999999999999</v>
      </c>
      <c r="F33" s="158">
        <v>0.13430348004706144</v>
      </c>
      <c r="G33" s="158">
        <v>0.14121135848143587</v>
      </c>
      <c r="H33" s="158">
        <v>0.11899999999999999</v>
      </c>
      <c r="I33" s="158">
        <v>9.1999999999999998E-2</v>
      </c>
      <c r="J33" s="158">
        <v>0.1</v>
      </c>
      <c r="K33" s="158">
        <v>7.775154733792991E-2</v>
      </c>
      <c r="L33" s="158">
        <v>9.6252696732366264E-2</v>
      </c>
      <c r="M33" s="158">
        <v>-4.1057282522905039E-2</v>
      </c>
      <c r="N33" s="229"/>
    </row>
    <row r="34" spans="1:14" s="4" customFormat="1">
      <c r="A34" s="8"/>
      <c r="B34" s="8"/>
      <c r="C34" s="23"/>
      <c r="D34" s="23"/>
      <c r="E34" s="23"/>
      <c r="F34" s="23"/>
      <c r="G34" s="23"/>
      <c r="H34" s="157"/>
      <c r="I34" s="157"/>
      <c r="J34" s="157"/>
      <c r="K34" s="157"/>
      <c r="L34" s="157"/>
      <c r="M34" s="193"/>
    </row>
    <row r="35" spans="1:14" s="83" customFormat="1">
      <c r="A35" s="105" t="s">
        <v>102</v>
      </c>
      <c r="B35" s="70"/>
      <c r="C35" s="121">
        <v>-117.08421414827444</v>
      </c>
      <c r="D35" s="121">
        <v>-116.14014926824623</v>
      </c>
      <c r="E35" s="121">
        <v>-122.59642271214003</v>
      </c>
      <c r="F35" s="148">
        <v>-144.82121363989219</v>
      </c>
      <c r="G35" s="148">
        <v>-500.64199976855286</v>
      </c>
      <c r="H35" s="148">
        <v>-100.48457764848959</v>
      </c>
      <c r="I35" s="148">
        <v>-95.617105401774609</v>
      </c>
      <c r="J35" s="148">
        <v>-96.680073178481223</v>
      </c>
      <c r="K35" s="148">
        <v>-101.69119492672313</v>
      </c>
      <c r="L35" s="148">
        <v>-394.47295115546848</v>
      </c>
      <c r="M35" s="148">
        <v>-73.360982893671689</v>
      </c>
      <c r="N35" s="229"/>
    </row>
    <row r="36" spans="1:14">
      <c r="B36" s="52" t="s">
        <v>107</v>
      </c>
      <c r="C36" s="122">
        <v>-56.5594376523294</v>
      </c>
      <c r="D36" s="122">
        <v>-54.531997552866606</v>
      </c>
      <c r="E36" s="122">
        <v>-60.055309469097971</v>
      </c>
      <c r="F36" s="149">
        <v>-61.369219819081032</v>
      </c>
      <c r="G36" s="149">
        <v>-232.51596449337501</v>
      </c>
      <c r="H36" s="149">
        <v>-46.5339038097394</v>
      </c>
      <c r="I36" s="149">
        <v>-43.959424692086998</v>
      </c>
      <c r="J36" s="149">
        <v>-43.544761729510199</v>
      </c>
      <c r="K36" s="149">
        <v>-42.934796493184095</v>
      </c>
      <c r="L36" s="149">
        <v>-176.972886724521</v>
      </c>
      <c r="M36" s="149">
        <v>-30.11171088482147</v>
      </c>
      <c r="N36" s="229"/>
    </row>
    <row r="37" spans="1:14">
      <c r="B37" s="52" t="s">
        <v>108</v>
      </c>
      <c r="C37" s="122">
        <v>-61.865356460743897</v>
      </c>
      <c r="D37" s="122">
        <v>-62.723160815305093</v>
      </c>
      <c r="E37" s="122">
        <v>-63.523172371882012</v>
      </c>
      <c r="F37" s="149">
        <v>-85.151635430022978</v>
      </c>
      <c r="G37" s="149">
        <v>-273.26332507795399</v>
      </c>
      <c r="H37" s="149">
        <v>-54.714027107740002</v>
      </c>
      <c r="I37" s="149">
        <v>-52.4913787291784</v>
      </c>
      <c r="J37" s="149">
        <v>-53.570798886569904</v>
      </c>
      <c r="K37" s="149">
        <v>-59.2856335003288</v>
      </c>
      <c r="L37" s="149">
        <v>-220.06183822381701</v>
      </c>
      <c r="M37" s="149">
        <v>-43.583926806062692</v>
      </c>
      <c r="N37" s="229"/>
    </row>
    <row r="38" spans="1:14" s="5" customFormat="1">
      <c r="A38" s="85" t="s">
        <v>18</v>
      </c>
      <c r="B38" s="108"/>
      <c r="C38" s="121">
        <v>56.857828980387552</v>
      </c>
      <c r="D38" s="121">
        <v>51.863769862069773</v>
      </c>
      <c r="E38" s="121">
        <v>48.116546495960989</v>
      </c>
      <c r="F38" s="148">
        <v>16.541013002221746</v>
      </c>
      <c r="G38" s="148">
        <v>173.37915834064006</v>
      </c>
      <c r="H38" s="148">
        <v>56.796317474023397</v>
      </c>
      <c r="I38" s="148">
        <v>62.486414211300399</v>
      </c>
      <c r="J38" s="148">
        <v>63.931573151320777</v>
      </c>
      <c r="K38" s="148">
        <v>74.159299870541886</v>
      </c>
      <c r="L38" s="148">
        <v>257.52460470718557</v>
      </c>
      <c r="M38" s="148">
        <v>52.887876495829204</v>
      </c>
      <c r="N38" s="229"/>
    </row>
    <row r="39" spans="1:14" s="12" customFormat="1">
      <c r="A39" s="13"/>
      <c r="B39" s="13" t="s">
        <v>20</v>
      </c>
      <c r="C39" s="60">
        <v>0.22919371072903205</v>
      </c>
      <c r="D39" s="60">
        <v>0.216063462837848</v>
      </c>
      <c r="E39" s="60">
        <v>0.1994818563787614</v>
      </c>
      <c r="F39" s="60">
        <v>6.6481199708096045E-2</v>
      </c>
      <c r="G39" s="60">
        <v>0.18197501729204205</v>
      </c>
      <c r="H39" s="60">
        <v>0.25839383672197852</v>
      </c>
      <c r="I39" s="60">
        <v>0.28132344936004172</v>
      </c>
      <c r="J39" s="60">
        <v>0.28472775844928383</v>
      </c>
      <c r="K39" s="60">
        <v>0.32372504539818375</v>
      </c>
      <c r="L39" s="60">
        <v>0.2874739627159677</v>
      </c>
      <c r="M39" s="60">
        <v>0.30194711276461927</v>
      </c>
      <c r="N39" s="229"/>
    </row>
    <row r="40" spans="1:14" s="12" customFormat="1">
      <c r="A40" s="13"/>
      <c r="B40" s="93" t="s">
        <v>111</v>
      </c>
      <c r="C40" s="158">
        <v>8.1376485314715641E-2</v>
      </c>
      <c r="D40" s="158">
        <v>-0.17453731322827692</v>
      </c>
      <c r="E40" s="158">
        <v>-0.12016404521113755</v>
      </c>
      <c r="F40" s="98">
        <v>-0.65812097155224358</v>
      </c>
      <c r="G40" s="98">
        <v>-0.20642934511669697</v>
      </c>
      <c r="H40" s="183">
        <v>-1.0818476095063589E-3</v>
      </c>
      <c r="I40" s="183">
        <v>0.20634142827818636</v>
      </c>
      <c r="J40" s="183">
        <v>0.32868166581089392</v>
      </c>
      <c r="K40" s="183">
        <v>1.7809406517199302</v>
      </c>
      <c r="L40" s="183">
        <v>0.40297265965612383</v>
      </c>
      <c r="M40" s="183">
        <v>-1.830999679995475E-2</v>
      </c>
      <c r="N40" s="229"/>
    </row>
    <row r="41" spans="1:14" s="12" customFormat="1">
      <c r="A41" s="13"/>
      <c r="B41" s="82" t="s">
        <v>112</v>
      </c>
      <c r="C41" s="158">
        <v>8.5000000000000006E-2</v>
      </c>
      <c r="D41" s="158">
        <v>-2.1999999999999999E-2</v>
      </c>
      <c r="E41" s="158">
        <v>9.5799999999999996E-2</v>
      </c>
      <c r="F41" s="98">
        <v>-0.44600000000000001</v>
      </c>
      <c r="G41" s="98">
        <v>-3.1E-2</v>
      </c>
      <c r="H41" s="183">
        <v>0.13475192640782283</v>
      </c>
      <c r="I41" s="183">
        <v>0.23770214700720574</v>
      </c>
      <c r="J41" s="183">
        <v>0.309</v>
      </c>
      <c r="K41" s="183">
        <v>1.3798399082575226</v>
      </c>
      <c r="L41" s="183">
        <v>0.39194337654404093</v>
      </c>
      <c r="M41" s="183">
        <v>1.6697434563960188E-2</v>
      </c>
      <c r="N41" s="229"/>
    </row>
    <row r="42" spans="1:14" s="4" customFormat="1">
      <c r="A42" s="7"/>
      <c r="B42" s="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</row>
    <row r="43" spans="1:14">
      <c r="A43" s="11" t="s">
        <v>19</v>
      </c>
      <c r="B43" s="11"/>
      <c r="C43" s="33"/>
      <c r="D43" s="33"/>
      <c r="E43" s="33"/>
      <c r="F43" s="144"/>
      <c r="G43" s="144"/>
      <c r="H43" s="144"/>
      <c r="I43" s="177"/>
      <c r="J43" s="177"/>
      <c r="K43" s="177"/>
      <c r="L43" s="177"/>
      <c r="M43" s="177"/>
    </row>
    <row r="44" spans="1:14" s="2" customFormat="1">
      <c r="A44" s="120" t="s">
        <v>19</v>
      </c>
      <c r="B44" s="24"/>
      <c r="C44" s="148">
        <v>28.1886198414172</v>
      </c>
      <c r="D44" s="148">
        <v>53.738972841342012</v>
      </c>
      <c r="E44" s="148">
        <v>66.017197966151798</v>
      </c>
      <c r="F44" s="148">
        <v>93.8440561968998</v>
      </c>
      <c r="G44" s="148">
        <v>241.78884684581101</v>
      </c>
      <c r="H44" s="148">
        <v>28.183102738967101</v>
      </c>
      <c r="I44" s="148">
        <v>24.008342229405702</v>
      </c>
      <c r="J44" s="148">
        <v>35.182961429121399</v>
      </c>
      <c r="K44" s="148">
        <v>72.979507575339795</v>
      </c>
      <c r="L44" s="148">
        <v>160.35391397283399</v>
      </c>
      <c r="M44" s="148">
        <v>21.113508573517674</v>
      </c>
      <c r="N44" s="229"/>
    </row>
    <row r="45" spans="1:14">
      <c r="A45" s="7"/>
      <c r="B45" s="8" t="s">
        <v>103</v>
      </c>
      <c r="C45" s="158">
        <v>0.1136282284716315</v>
      </c>
      <c r="D45" s="158">
        <v>0.22387552220613011</v>
      </c>
      <c r="E45" s="158">
        <v>0.27369448063604496</v>
      </c>
      <c r="F45" s="98">
        <v>0.36316081749173479</v>
      </c>
      <c r="G45" s="98">
        <v>0.24479149429346936</v>
      </c>
      <c r="H45" s="98">
        <v>0.12821852492077665</v>
      </c>
      <c r="I45" s="183">
        <v>0.10795276806739107</v>
      </c>
      <c r="J45" s="183">
        <v>0.15669199504305317</v>
      </c>
      <c r="K45" s="183">
        <v>0.31857493860117453</v>
      </c>
      <c r="L45" s="183">
        <v>0.17900260497128231</v>
      </c>
      <c r="M45" s="183">
        <v>0.12054110273471558</v>
      </c>
      <c r="N45" s="229"/>
    </row>
    <row r="46" spans="1:14" s="2" customFormat="1">
      <c r="A46" s="2" t="s">
        <v>159</v>
      </c>
      <c r="B46" s="36"/>
      <c r="C46" s="148">
        <v>0</v>
      </c>
      <c r="D46" s="148">
        <v>0</v>
      </c>
      <c r="E46" s="148">
        <v>0</v>
      </c>
      <c r="F46" s="148">
        <v>1</v>
      </c>
      <c r="G46" s="148">
        <v>1</v>
      </c>
      <c r="H46" s="148">
        <v>0</v>
      </c>
      <c r="I46" s="148">
        <v>0</v>
      </c>
      <c r="J46" s="148">
        <v>0</v>
      </c>
      <c r="K46" s="148">
        <v>0</v>
      </c>
      <c r="L46" s="148">
        <v>0</v>
      </c>
      <c r="M46" s="148">
        <v>0</v>
      </c>
      <c r="N46" s="229"/>
    </row>
    <row r="47" spans="1:14">
      <c r="A47" s="7"/>
      <c r="B47" s="8" t="s">
        <v>103</v>
      </c>
      <c r="C47" s="158">
        <v>0</v>
      </c>
      <c r="D47" s="158">
        <v>0</v>
      </c>
      <c r="E47" s="158">
        <v>0</v>
      </c>
      <c r="F47" s="98">
        <v>3.8698329144017975E-3</v>
      </c>
      <c r="G47" s="98">
        <v>1.0124184696144118E-3</v>
      </c>
      <c r="H47" s="98">
        <v>0</v>
      </c>
      <c r="I47" s="183">
        <v>0</v>
      </c>
      <c r="J47" s="183">
        <v>0</v>
      </c>
      <c r="K47" s="183">
        <v>0</v>
      </c>
      <c r="L47" s="183">
        <v>0</v>
      </c>
      <c r="M47" s="183">
        <v>0</v>
      </c>
      <c r="N47" s="229"/>
    </row>
    <row r="48" spans="1:14" s="5" customFormat="1">
      <c r="A48" s="85" t="s">
        <v>160</v>
      </c>
      <c r="B48" s="85"/>
      <c r="C48" s="148">
        <v>28.1886198414172</v>
      </c>
      <c r="D48" s="148">
        <v>53.738972841342012</v>
      </c>
      <c r="E48" s="148">
        <v>66.017197966151798</v>
      </c>
      <c r="F48" s="148">
        <v>94.844030092144976</v>
      </c>
      <c r="G48" s="148">
        <v>242.78882074105599</v>
      </c>
      <c r="H48" s="148">
        <v>28.183102738967101</v>
      </c>
      <c r="I48" s="148">
        <v>24.008342229405702</v>
      </c>
      <c r="J48" s="148">
        <v>35.182961429121399</v>
      </c>
      <c r="K48" s="148">
        <v>72.979507575339795</v>
      </c>
      <c r="L48" s="148">
        <v>160.35391397283399</v>
      </c>
      <c r="M48" s="148">
        <v>21.113508573517674</v>
      </c>
      <c r="N48" s="229"/>
    </row>
    <row r="49" spans="1:14" s="12" customFormat="1">
      <c r="B49" s="27" t="s">
        <v>50</v>
      </c>
      <c r="C49" s="158">
        <v>0.1136282284716315</v>
      </c>
      <c r="D49" s="158">
        <v>0.22387552220613011</v>
      </c>
      <c r="E49" s="158">
        <v>0.27369448063604496</v>
      </c>
      <c r="F49" s="98">
        <v>0.36703054938509716</v>
      </c>
      <c r="G49" s="98">
        <v>0.24580388633414765</v>
      </c>
      <c r="H49" s="98">
        <v>0.12821852492077665</v>
      </c>
      <c r="I49" s="183">
        <v>0.10795276806739107</v>
      </c>
      <c r="J49" s="183">
        <v>0.15669199504305317</v>
      </c>
      <c r="K49" s="183">
        <v>0.31857493860117453</v>
      </c>
      <c r="L49" s="183">
        <v>0.17900260497128231</v>
      </c>
      <c r="M49" s="183">
        <v>0.12054110273471558</v>
      </c>
      <c r="N49" s="229"/>
    </row>
    <row r="50" spans="1:14">
      <c r="C50" s="38"/>
      <c r="D50" s="38"/>
      <c r="E50" s="145"/>
      <c r="F50" s="145"/>
      <c r="G50" s="145"/>
      <c r="H50" s="145"/>
      <c r="I50" s="145"/>
      <c r="J50" s="145"/>
      <c r="K50" s="145"/>
      <c r="L50" s="145"/>
      <c r="M50" s="145"/>
    </row>
    <row r="51" spans="1:14">
      <c r="A51" s="11" t="s">
        <v>105</v>
      </c>
      <c r="B51" s="11"/>
      <c r="C51" s="33"/>
      <c r="D51" s="33"/>
      <c r="E51" s="144"/>
      <c r="F51" s="144"/>
      <c r="G51" s="144"/>
      <c r="H51" s="144"/>
      <c r="I51" s="177"/>
      <c r="J51" s="177"/>
      <c r="K51" s="177"/>
      <c r="L51" s="177"/>
      <c r="M51" s="177"/>
    </row>
    <row r="52" spans="1:14">
      <c r="A52" s="7"/>
      <c r="B52" s="7"/>
      <c r="C52" s="51"/>
      <c r="D52" s="51"/>
      <c r="E52" s="147"/>
      <c r="F52" s="147"/>
      <c r="G52" s="147"/>
      <c r="H52" s="147"/>
      <c r="I52" s="147"/>
      <c r="J52" s="147"/>
      <c r="K52" s="147"/>
      <c r="L52" s="147"/>
      <c r="M52" s="147"/>
    </row>
    <row r="53" spans="1:14">
      <c r="A53" s="8" t="s">
        <v>89</v>
      </c>
      <c r="C53" s="122">
        <v>248.07761434435099</v>
      </c>
      <c r="D53" s="122">
        <v>240.0395197821706</v>
      </c>
      <c r="E53" s="149">
        <v>241.20763346316994</v>
      </c>
      <c r="F53" s="149">
        <v>258.40908951868164</v>
      </c>
      <c r="G53" s="149">
        <v>987.73385710837317</v>
      </c>
      <c r="H53" s="149">
        <v>218.02346897395168</v>
      </c>
      <c r="I53" s="149">
        <v>220.57092861858669</v>
      </c>
      <c r="J53" s="149">
        <v>224.66812641680468</v>
      </c>
      <c r="K53" s="149">
        <v>233.30446920174401</v>
      </c>
      <c r="L53" s="149">
        <v>896.56699321108704</v>
      </c>
      <c r="M53" s="149">
        <v>180.49059420335556</v>
      </c>
      <c r="N53" s="229"/>
    </row>
    <row r="54" spans="1:14">
      <c r="A54" s="8" t="s">
        <v>18</v>
      </c>
      <c r="C54" s="122">
        <v>56.852533352985603</v>
      </c>
      <c r="D54" s="122">
        <v>51.863769862069496</v>
      </c>
      <c r="E54" s="149">
        <v>48.091708635961147</v>
      </c>
      <c r="F54" s="149">
        <v>16.543213002220448</v>
      </c>
      <c r="G54" s="149">
        <v>173.35652048063929</v>
      </c>
      <c r="H54" s="149">
        <v>56.405501080923685</v>
      </c>
      <c r="I54" s="149">
        <v>62.148230211102344</v>
      </c>
      <c r="J54" s="149">
        <v>63.810520584267039</v>
      </c>
      <c r="K54" s="149">
        <v>73.235505348259878</v>
      </c>
      <c r="L54" s="149">
        <v>255.67175722455264</v>
      </c>
      <c r="M54" s="149">
        <v>52.726963550296404</v>
      </c>
      <c r="N54" s="229"/>
    </row>
    <row r="55" spans="1:14">
      <c r="A55" s="8" t="s">
        <v>106</v>
      </c>
      <c r="C55" s="122">
        <v>28.188619841417101</v>
      </c>
      <c r="D55" s="122">
        <v>53.738972841342203</v>
      </c>
      <c r="E55" s="149">
        <v>66.017197966152096</v>
      </c>
      <c r="F55" s="149">
        <v>93.801370622045496</v>
      </c>
      <c r="G55" s="149">
        <v>241.74616127095697</v>
      </c>
      <c r="H55" s="149">
        <v>27.995016869117102</v>
      </c>
      <c r="I55" s="149">
        <v>24.173899699183099</v>
      </c>
      <c r="J55" s="149">
        <v>35.1208223908721</v>
      </c>
      <c r="K55" s="149">
        <v>71.50915706703924</v>
      </c>
      <c r="L55" s="149">
        <v>158.64674436621158</v>
      </c>
      <c r="M55" s="149">
        <v>20.787264096568062</v>
      </c>
      <c r="N55" s="229"/>
    </row>
    <row r="56" spans="1:14">
      <c r="C56" s="51"/>
      <c r="D56" s="51"/>
      <c r="E56" s="51"/>
      <c r="F56" s="147"/>
      <c r="G56" s="147"/>
      <c r="H56" s="147"/>
      <c r="I56" s="147"/>
      <c r="J56" s="147"/>
      <c r="K56" s="147"/>
      <c r="L56" s="147"/>
      <c r="M56" s="147"/>
    </row>
    <row r="57" spans="1:14" s="13" customFormat="1">
      <c r="A57" s="30" t="s">
        <v>52</v>
      </c>
      <c r="B57" s="3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</row>
    <row r="58" spans="1:14" s="13" customFormat="1">
      <c r="A58" s="30"/>
      <c r="B58" s="3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</row>
    <row r="59" spans="1:14" s="31" customFormat="1">
      <c r="A59" s="63"/>
      <c r="B59" s="63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</row>
  </sheetData>
  <hyperlinks>
    <hyperlink ref="A1" location="Index!A1" display="Back to index"/>
  </hyperlinks>
  <pageMargins left="0.25" right="0.25" top="0.75" bottom="0.75" header="0.3" footer="0.3"/>
  <pageSetup paperSize="8" scale="93" orientation="landscape" r:id="rId1"/>
  <rowBreaks count="1" manualBreakCount="1">
    <brk id="8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N43"/>
  <sheetViews>
    <sheetView showGridLines="0" zoomScaleNormal="100" zoomScaleSheetLayoutView="100" workbookViewId="0">
      <pane xSplit="2" ySplit="1" topLeftCell="C2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09375" defaultRowHeight="13.2"/>
  <cols>
    <col min="1" max="1" width="4.5546875" style="8" customWidth="1"/>
    <col min="2" max="2" width="36.44140625" style="8" customWidth="1"/>
    <col min="3" max="5" width="9.33203125" style="147" bestFit="1" customWidth="1"/>
    <col min="6" max="6" width="9.33203125" style="147" customWidth="1"/>
    <col min="7" max="13" width="9.33203125" style="147" bestFit="1" customWidth="1"/>
    <col min="14" max="16384" width="9.109375" style="7"/>
  </cols>
  <sheetData>
    <row r="1" spans="1:14" s="2" customFormat="1">
      <c r="A1" s="35" t="s">
        <v>37</v>
      </c>
      <c r="B1" s="35"/>
      <c r="C1" s="101" t="s">
        <v>90</v>
      </c>
      <c r="D1" s="101" t="s">
        <v>137</v>
      </c>
      <c r="E1" s="101" t="s">
        <v>139</v>
      </c>
      <c r="F1" s="101" t="s">
        <v>141</v>
      </c>
      <c r="G1" s="101" t="s">
        <v>143</v>
      </c>
      <c r="H1" s="101" t="s">
        <v>161</v>
      </c>
      <c r="I1" s="101" t="s">
        <v>172</v>
      </c>
      <c r="J1" s="101" t="s">
        <v>307</v>
      </c>
      <c r="K1" s="101" t="s">
        <v>311</v>
      </c>
      <c r="L1" s="101" t="s">
        <v>312</v>
      </c>
      <c r="M1" s="101" t="s">
        <v>317</v>
      </c>
    </row>
    <row r="2" spans="1:14" s="52" customFormat="1">
      <c r="A2" s="10" t="s">
        <v>93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" s="53" customFormat="1">
      <c r="A3" s="11" t="s">
        <v>305</v>
      </c>
      <c r="B3" s="11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</row>
    <row r="4" spans="1:14">
      <c r="A4" s="2" t="s">
        <v>5</v>
      </c>
      <c r="B4" s="192"/>
      <c r="C4" s="178"/>
      <c r="D4" s="178"/>
      <c r="E4" s="178"/>
      <c r="F4" s="174"/>
      <c r="G4" s="174"/>
      <c r="H4" s="174"/>
      <c r="I4" s="174"/>
      <c r="J4" s="174"/>
      <c r="K4" s="174"/>
      <c r="L4" s="174"/>
      <c r="M4" s="174"/>
    </row>
    <row r="5" spans="1:14">
      <c r="A5" s="2"/>
      <c r="B5" s="192" t="s">
        <v>42</v>
      </c>
      <c r="C5" s="178">
        <v>2913.9319999999998</v>
      </c>
      <c r="D5" s="178">
        <v>2964.3510000000001</v>
      </c>
      <c r="E5" s="178">
        <v>2859.12</v>
      </c>
      <c r="F5" s="178">
        <v>2957.864</v>
      </c>
      <c r="G5" s="178">
        <v>2957.864</v>
      </c>
      <c r="H5" s="178">
        <v>3038.6640000000002</v>
      </c>
      <c r="I5" s="178">
        <v>2974.442</v>
      </c>
      <c r="J5" s="178">
        <v>2977.4090000000001</v>
      </c>
      <c r="K5" s="178">
        <v>3212.7020000000002</v>
      </c>
      <c r="L5" s="178">
        <v>3212.7020000000002</v>
      </c>
      <c r="M5" s="178">
        <v>3355.5039999999999</v>
      </c>
      <c r="N5" s="229"/>
    </row>
    <row r="6" spans="1:14">
      <c r="A6" s="7"/>
      <c r="B6" s="192" t="s">
        <v>183</v>
      </c>
      <c r="C6" s="178">
        <v>111.32269108999999</v>
      </c>
      <c r="D6" s="178">
        <v>112.37097544</v>
      </c>
      <c r="E6" s="178">
        <v>111.31777834</v>
      </c>
      <c r="F6" s="178">
        <v>114.68917062</v>
      </c>
      <c r="G6" s="178">
        <v>449.70061549000002</v>
      </c>
      <c r="H6" s="178">
        <v>107.92572611</v>
      </c>
      <c r="I6" s="178">
        <v>106.51036797</v>
      </c>
      <c r="J6" s="178">
        <v>105.173674200001</v>
      </c>
      <c r="K6" s="178">
        <v>106.15409175000001</v>
      </c>
      <c r="L6" s="178">
        <v>425.76386003000096</v>
      </c>
      <c r="M6" s="178">
        <v>102.08231873</v>
      </c>
      <c r="N6" s="235"/>
    </row>
    <row r="7" spans="1:14">
      <c r="A7" s="7"/>
      <c r="B7" s="192" t="s">
        <v>308</v>
      </c>
      <c r="C7" s="178">
        <v>104.13271046</v>
      </c>
      <c r="D7" s="178">
        <v>104.82805838</v>
      </c>
      <c r="E7" s="178">
        <v>104.68353878000001</v>
      </c>
      <c r="F7" s="178">
        <v>106.46368352</v>
      </c>
      <c r="G7" s="178">
        <v>420.10799114000002</v>
      </c>
      <c r="H7" s="178">
        <v>102.45259900000001</v>
      </c>
      <c r="I7" s="178">
        <v>100.95300615000001</v>
      </c>
      <c r="J7" s="178">
        <v>99.621962750000392</v>
      </c>
      <c r="K7" s="178">
        <v>97.215296410000093</v>
      </c>
      <c r="L7" s="178">
        <v>400.24286431000104</v>
      </c>
      <c r="M7" s="178">
        <v>95.92017703000009</v>
      </c>
      <c r="N7" s="235"/>
    </row>
    <row r="8" spans="1:14">
      <c r="A8" s="7"/>
      <c r="B8" s="192" t="s">
        <v>18</v>
      </c>
      <c r="C8" s="178">
        <v>42.321595899999899</v>
      </c>
      <c r="D8" s="178">
        <v>41.609357190000097</v>
      </c>
      <c r="E8" s="178">
        <v>42.086697369999705</v>
      </c>
      <c r="F8" s="178">
        <v>42.649035490000401</v>
      </c>
      <c r="G8" s="178">
        <v>168.6666859500001</v>
      </c>
      <c r="H8" s="178">
        <v>40.895268069999894</v>
      </c>
      <c r="I8" s="178">
        <v>37.821479090000103</v>
      </c>
      <c r="J8" s="178">
        <v>37.437425310000201</v>
      </c>
      <c r="K8" s="178">
        <v>31.7251084199997</v>
      </c>
      <c r="L8" s="178">
        <v>147.87928088999999</v>
      </c>
      <c r="M8" s="178">
        <v>34.027721369999895</v>
      </c>
      <c r="N8" s="235"/>
    </row>
    <row r="9" spans="1:14">
      <c r="A9" s="7"/>
      <c r="B9" s="192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</row>
    <row r="10" spans="1:14">
      <c r="A10" s="2" t="s">
        <v>4</v>
      </c>
      <c r="B10" s="192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</row>
    <row r="11" spans="1:14">
      <c r="A11" s="2"/>
      <c r="B11" s="192" t="s">
        <v>42</v>
      </c>
      <c r="C11" s="178">
        <v>8299.5969999999998</v>
      </c>
      <c r="D11" s="178">
        <v>8312.7720000000008</v>
      </c>
      <c r="E11" s="178">
        <v>8411.4879999999994</v>
      </c>
      <c r="F11" s="178">
        <v>8797.7540000000008</v>
      </c>
      <c r="G11" s="178">
        <v>8797.7540000000008</v>
      </c>
      <c r="H11" s="178">
        <v>8969.4940000000006</v>
      </c>
      <c r="I11" s="178">
        <v>9047.7180000000008</v>
      </c>
      <c r="J11" s="178">
        <v>9116.0779999999995</v>
      </c>
      <c r="K11" s="178">
        <v>9468.3179999999993</v>
      </c>
      <c r="L11" s="178">
        <v>9468.3179999999993</v>
      </c>
      <c r="M11" s="178">
        <v>9692.5450000000001</v>
      </c>
      <c r="N11" s="229"/>
    </row>
    <row r="12" spans="1:14">
      <c r="A12" s="7"/>
      <c r="B12" s="192" t="s">
        <v>183</v>
      </c>
      <c r="C12" s="178">
        <v>317.46706765357499</v>
      </c>
      <c r="D12" s="178">
        <v>321.848891169686</v>
      </c>
      <c r="E12" s="178">
        <v>325.914808585294</v>
      </c>
      <c r="F12" s="178">
        <v>340.47425310157098</v>
      </c>
      <c r="G12" s="178">
        <v>1305.7050205101259</v>
      </c>
      <c r="H12" s="178">
        <v>320.02120937574102</v>
      </c>
      <c r="I12" s="178">
        <v>322.33297129244897</v>
      </c>
      <c r="J12" s="178">
        <v>312.08324043568103</v>
      </c>
      <c r="K12" s="178">
        <v>329.85972045850701</v>
      </c>
      <c r="L12" s="178">
        <v>1284.2971415623799</v>
      </c>
      <c r="M12" s="178">
        <v>320.45178995010201</v>
      </c>
      <c r="N12" s="235"/>
    </row>
    <row r="13" spans="1:14">
      <c r="A13" s="7"/>
      <c r="B13" s="192" t="s">
        <v>308</v>
      </c>
      <c r="C13" s="178">
        <v>282.59329085052701</v>
      </c>
      <c r="D13" s="178">
        <v>287.89764536231195</v>
      </c>
      <c r="E13" s="178">
        <v>288.90650719269399</v>
      </c>
      <c r="F13" s="178">
        <v>296.43147673351604</v>
      </c>
      <c r="G13" s="178">
        <v>1155.8289201390489</v>
      </c>
      <c r="H13" s="178">
        <v>288.72729376263999</v>
      </c>
      <c r="I13" s="178">
        <v>285.91612943827602</v>
      </c>
      <c r="J13" s="178">
        <v>278.57773370709003</v>
      </c>
      <c r="K13" s="178">
        <v>289.75613583128802</v>
      </c>
      <c r="L13" s="178">
        <v>1142.9772927392901</v>
      </c>
      <c r="M13" s="178">
        <v>285.67989336708104</v>
      </c>
      <c r="N13" s="235"/>
    </row>
    <row r="14" spans="1:14">
      <c r="A14" s="7"/>
      <c r="B14" s="192" t="s">
        <v>18</v>
      </c>
      <c r="C14" s="178">
        <v>163.56236231229502</v>
      </c>
      <c r="D14" s="178">
        <v>166.253065403199</v>
      </c>
      <c r="E14" s="178">
        <v>167.44822833911098</v>
      </c>
      <c r="F14" s="178">
        <v>154.06078777879799</v>
      </c>
      <c r="G14" s="178">
        <v>651.32444383340294</v>
      </c>
      <c r="H14" s="178">
        <v>161.624324665252</v>
      </c>
      <c r="I14" s="178">
        <v>157.043651402573</v>
      </c>
      <c r="J14" s="178">
        <v>149.98926996240101</v>
      </c>
      <c r="K14" s="178">
        <v>162.698541827496</v>
      </c>
      <c r="L14" s="178">
        <v>631.35578785772202</v>
      </c>
      <c r="M14" s="178">
        <v>160.851578686153</v>
      </c>
      <c r="N14" s="235"/>
    </row>
    <row r="15" spans="1:14">
      <c r="A15" s="7"/>
      <c r="B15" s="192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</row>
    <row r="16" spans="1:14">
      <c r="A16" s="2" t="s">
        <v>6</v>
      </c>
      <c r="B16" s="192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</row>
    <row r="17" spans="1:14">
      <c r="A17" s="2"/>
      <c r="B17" s="192" t="s">
        <v>42</v>
      </c>
      <c r="C17" s="178">
        <v>4757.0540000000001</v>
      </c>
      <c r="D17" s="178">
        <v>4766.8649999999998</v>
      </c>
      <c r="E17" s="178">
        <v>4737.8339999999998</v>
      </c>
      <c r="F17" s="178">
        <v>4845.9740000000002</v>
      </c>
      <c r="G17" s="178">
        <v>4845.9740000000002</v>
      </c>
      <c r="H17" s="178">
        <v>4713.4799999999996</v>
      </c>
      <c r="I17" s="178">
        <v>4748.6409999999996</v>
      </c>
      <c r="J17" s="178">
        <v>4667.8959999999997</v>
      </c>
      <c r="K17" s="178">
        <v>4847.692</v>
      </c>
      <c r="L17" s="178">
        <v>4847.692</v>
      </c>
      <c r="M17" s="178">
        <v>4932.384</v>
      </c>
      <c r="N17" s="229"/>
    </row>
    <row r="18" spans="1:14">
      <c r="A18" s="7"/>
      <c r="B18" s="192" t="s">
        <v>183</v>
      </c>
      <c r="C18" s="178">
        <v>165.36983895109</v>
      </c>
      <c r="D18" s="178">
        <v>162.880878757841</v>
      </c>
      <c r="E18" s="178">
        <v>160.16588956408901</v>
      </c>
      <c r="F18" s="178">
        <v>161.00947315857098</v>
      </c>
      <c r="G18" s="178">
        <v>649.426080431591</v>
      </c>
      <c r="H18" s="178">
        <v>156.435777384191</v>
      </c>
      <c r="I18" s="178">
        <v>154.140844545373</v>
      </c>
      <c r="J18" s="178">
        <v>148.54064716130699</v>
      </c>
      <c r="K18" s="178">
        <v>149.755028251845</v>
      </c>
      <c r="L18" s="178">
        <v>608.87229734271693</v>
      </c>
      <c r="M18" s="178">
        <v>146.55481904192803</v>
      </c>
      <c r="N18" s="235"/>
    </row>
    <row r="19" spans="1:14">
      <c r="A19" s="7"/>
      <c r="B19" s="192" t="s">
        <v>308</v>
      </c>
      <c r="C19" s="178">
        <v>155.765758960965</v>
      </c>
      <c r="D19" s="178">
        <v>154.93284609248698</v>
      </c>
      <c r="E19" s="178">
        <v>153.475572257978</v>
      </c>
      <c r="F19" s="178">
        <v>152.87078945290997</v>
      </c>
      <c r="G19" s="178">
        <v>617.04496676433996</v>
      </c>
      <c r="H19" s="178">
        <v>149.24752065096999</v>
      </c>
      <c r="I19" s="178">
        <v>147.55959286456701</v>
      </c>
      <c r="J19" s="178">
        <v>143.61478961767699</v>
      </c>
      <c r="K19" s="178">
        <v>144.616749235719</v>
      </c>
      <c r="L19" s="178">
        <v>585.03865236893205</v>
      </c>
      <c r="M19" s="178">
        <v>141.44968786087301</v>
      </c>
      <c r="N19" s="235"/>
    </row>
    <row r="20" spans="1:14">
      <c r="A20" s="7"/>
      <c r="B20" s="192" t="s">
        <v>18</v>
      </c>
      <c r="C20" s="178">
        <v>69.297832854310002</v>
      </c>
      <c r="D20" s="178">
        <v>69.274114488369207</v>
      </c>
      <c r="E20" s="178">
        <v>68.20925055302439</v>
      </c>
      <c r="F20" s="178">
        <v>67.1847323482653</v>
      </c>
      <c r="G20" s="178">
        <v>273.9659302439689</v>
      </c>
      <c r="H20" s="178">
        <v>66.8613875703779</v>
      </c>
      <c r="I20" s="178">
        <v>55.998809530906101</v>
      </c>
      <c r="J20" s="178">
        <v>68.143661334619907</v>
      </c>
      <c r="K20" s="178">
        <v>65.328431421817498</v>
      </c>
      <c r="L20" s="178">
        <v>256.33228985772104</v>
      </c>
      <c r="M20" s="178">
        <v>63.263357909644697</v>
      </c>
      <c r="N20" s="235"/>
    </row>
    <row r="21" spans="1:14">
      <c r="A21" s="7"/>
      <c r="B21" s="192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</row>
    <row r="22" spans="1:14">
      <c r="A22" s="11" t="s">
        <v>306</v>
      </c>
      <c r="B22" s="11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</row>
    <row r="23" spans="1:14">
      <c r="A23" s="2" t="s">
        <v>10</v>
      </c>
      <c r="B23" s="192"/>
      <c r="C23" s="178"/>
      <c r="D23" s="178"/>
      <c r="E23" s="178"/>
      <c r="F23" s="174"/>
      <c r="G23" s="174"/>
      <c r="H23" s="174"/>
      <c r="I23" s="174"/>
      <c r="J23" s="174"/>
      <c r="K23" s="174"/>
      <c r="L23" s="174"/>
      <c r="M23" s="174"/>
    </row>
    <row r="24" spans="1:14">
      <c r="A24" s="2"/>
      <c r="B24" s="192" t="s">
        <v>42</v>
      </c>
      <c r="C24" s="178">
        <v>3063.3359999999998</v>
      </c>
      <c r="D24" s="178">
        <v>3064.7890000000002</v>
      </c>
      <c r="E24" s="178">
        <v>3089.5929999999998</v>
      </c>
      <c r="F24" s="178">
        <v>3121.4479999999999</v>
      </c>
      <c r="G24" s="178">
        <v>3121.4479999999999</v>
      </c>
      <c r="H24" s="178">
        <v>3062.2869999999998</v>
      </c>
      <c r="I24" s="178">
        <v>3031.2330000000002</v>
      </c>
      <c r="J24" s="178">
        <v>3031.473</v>
      </c>
      <c r="K24" s="178">
        <v>3076.3980000000001</v>
      </c>
      <c r="L24" s="178">
        <v>3076.3980000000001</v>
      </c>
      <c r="M24" s="178">
        <v>3116.7260000000001</v>
      </c>
      <c r="N24" s="229"/>
    </row>
    <row r="25" spans="1:14">
      <c r="A25" s="7"/>
      <c r="B25" s="192" t="s">
        <v>183</v>
      </c>
      <c r="C25" s="178">
        <v>129.42436216497799</v>
      </c>
      <c r="D25" s="178">
        <v>128.23587358755401</v>
      </c>
      <c r="E25" s="178">
        <v>132.97088623444299</v>
      </c>
      <c r="F25" s="178">
        <v>140.03455102749697</v>
      </c>
      <c r="G25" s="178">
        <v>530.66567301447196</v>
      </c>
      <c r="H25" s="178">
        <v>135.616044059334</v>
      </c>
      <c r="I25" s="178">
        <v>132.59040926772801</v>
      </c>
      <c r="J25" s="178">
        <v>135.36667226338702</v>
      </c>
      <c r="K25" s="178">
        <v>138.01954445296599</v>
      </c>
      <c r="L25" s="178">
        <v>541.59267004341507</v>
      </c>
      <c r="M25" s="178">
        <v>133.73688810130298</v>
      </c>
      <c r="N25" s="235"/>
    </row>
    <row r="26" spans="1:14">
      <c r="A26" s="7"/>
      <c r="B26" s="192" t="s">
        <v>308</v>
      </c>
      <c r="C26" s="178">
        <v>124.568466684515</v>
      </c>
      <c r="D26" s="178">
        <v>122.312802470332</v>
      </c>
      <c r="E26" s="178">
        <v>128.48640629667199</v>
      </c>
      <c r="F26" s="178">
        <v>135.56449378002901</v>
      </c>
      <c r="G26" s="178">
        <v>510.93216923154802</v>
      </c>
      <c r="H26" s="178">
        <v>131.40062000578902</v>
      </c>
      <c r="I26" s="178">
        <v>128.10412315050701</v>
      </c>
      <c r="J26" s="178">
        <v>131.00058956584701</v>
      </c>
      <c r="K26" s="178">
        <v>134.47248361649699</v>
      </c>
      <c r="L26" s="178">
        <v>524.97781633864008</v>
      </c>
      <c r="M26" s="178">
        <v>132.098277040521</v>
      </c>
      <c r="N26" s="235"/>
    </row>
    <row r="27" spans="1:14">
      <c r="A27" s="7"/>
      <c r="B27" s="192" t="s">
        <v>18</v>
      </c>
      <c r="C27" s="178">
        <v>47.850100884225803</v>
      </c>
      <c r="D27" s="178">
        <v>46.633581952242899</v>
      </c>
      <c r="E27" s="178">
        <v>48.821453986975506</v>
      </c>
      <c r="F27" s="178">
        <v>53.221758020260594</v>
      </c>
      <c r="G27" s="178">
        <v>196.52689484370478</v>
      </c>
      <c r="H27" s="178">
        <v>53.442089257597601</v>
      </c>
      <c r="I27" s="178">
        <v>50.130180293776803</v>
      </c>
      <c r="J27" s="178">
        <v>51.918977460202797</v>
      </c>
      <c r="K27" s="178">
        <v>58.706001937771198</v>
      </c>
      <c r="L27" s="178">
        <v>214.19724894934799</v>
      </c>
      <c r="M27" s="178">
        <v>52.479991642547198</v>
      </c>
      <c r="N27" s="235"/>
    </row>
    <row r="28" spans="1:14">
      <c r="A28" s="7"/>
      <c r="B28" s="192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</row>
    <row r="29" spans="1:14">
      <c r="A29" s="2" t="s">
        <v>11</v>
      </c>
      <c r="B29" s="192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</row>
    <row r="30" spans="1:14">
      <c r="A30" s="2"/>
      <c r="B30" s="192" t="s">
        <v>42</v>
      </c>
      <c r="C30" s="178">
        <v>8357.1620000000003</v>
      </c>
      <c r="D30" s="178">
        <v>8593.7610000000004</v>
      </c>
      <c r="E30" s="178">
        <v>8674.607</v>
      </c>
      <c r="F30" s="178">
        <v>8925.94</v>
      </c>
      <c r="G30" s="178">
        <v>8925.94</v>
      </c>
      <c r="H30" s="178">
        <v>8861.5810000000001</v>
      </c>
      <c r="I30" s="178">
        <v>9027.5439999999999</v>
      </c>
      <c r="J30" s="178">
        <v>8572.6440000000002</v>
      </c>
      <c r="K30" s="178">
        <v>7763.6980000000003</v>
      </c>
      <c r="L30" s="178">
        <v>7763.6980000000003</v>
      </c>
      <c r="M30" s="178">
        <v>7791.5370000000003</v>
      </c>
      <c r="N30" s="229"/>
    </row>
    <row r="31" spans="1:14">
      <c r="A31" s="7"/>
      <c r="B31" s="192" t="s">
        <v>183</v>
      </c>
      <c r="C31" s="178">
        <v>524.83581518865901</v>
      </c>
      <c r="D31" s="178">
        <v>532.918043227986</v>
      </c>
      <c r="E31" s="178">
        <v>464.841252481026</v>
      </c>
      <c r="F31" s="178">
        <v>459.20666685295697</v>
      </c>
      <c r="G31" s="178">
        <v>1981.8017777506279</v>
      </c>
      <c r="H31" s="178">
        <v>397.10702266732801</v>
      </c>
      <c r="I31" s="178">
        <v>433.70786736963896</v>
      </c>
      <c r="J31" s="178">
        <v>428.24149813447997</v>
      </c>
      <c r="K31" s="178">
        <v>457.44475571655204</v>
      </c>
      <c r="L31" s="178">
        <v>1716.5011438879999</v>
      </c>
      <c r="M31" s="178">
        <v>429.72412489237797</v>
      </c>
      <c r="N31" s="235"/>
    </row>
    <row r="32" spans="1:14">
      <c r="A32" s="7"/>
      <c r="B32" s="192" t="s">
        <v>308</v>
      </c>
      <c r="C32" s="178">
        <v>469.15845212125799</v>
      </c>
      <c r="D32" s="178">
        <v>474.725198886817</v>
      </c>
      <c r="E32" s="178">
        <v>419.24226000273597</v>
      </c>
      <c r="F32" s="178">
        <v>412.75658374170001</v>
      </c>
      <c r="G32" s="178">
        <v>1775.8824947525111</v>
      </c>
      <c r="H32" s="178">
        <v>367.95784406255501</v>
      </c>
      <c r="I32" s="178">
        <v>402.98022384856404</v>
      </c>
      <c r="J32" s="178">
        <v>401.59060385285102</v>
      </c>
      <c r="K32" s="178">
        <v>407.965116436855</v>
      </c>
      <c r="L32" s="178">
        <v>1580.4937882008301</v>
      </c>
      <c r="M32" s="178">
        <v>404.55433255546399</v>
      </c>
      <c r="N32" s="235"/>
    </row>
    <row r="33" spans="1:14">
      <c r="A33" s="7"/>
      <c r="B33" s="192" t="s">
        <v>18</v>
      </c>
      <c r="C33" s="178">
        <v>145.59727922279899</v>
      </c>
      <c r="D33" s="178">
        <v>149.093074917628</v>
      </c>
      <c r="E33" s="178">
        <v>143.73040368409198</v>
      </c>
      <c r="F33" s="178">
        <v>106.677397872142</v>
      </c>
      <c r="G33" s="178">
        <v>545.09815569666091</v>
      </c>
      <c r="H33" s="178">
        <v>116.97786497721</v>
      </c>
      <c r="I33" s="178">
        <v>123.04678945837099</v>
      </c>
      <c r="J33" s="178">
        <v>122.04832123812901</v>
      </c>
      <c r="K33" s="178">
        <v>99.259436607956701</v>
      </c>
      <c r="L33" s="178">
        <v>461.33241228166702</v>
      </c>
      <c r="M33" s="178">
        <v>129.863473912845</v>
      </c>
      <c r="N33" s="235"/>
    </row>
    <row r="34" spans="1:14">
      <c r="A34" s="7"/>
      <c r="B34" s="192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</row>
    <row r="35" spans="1:14">
      <c r="A35" s="2" t="s">
        <v>12</v>
      </c>
      <c r="B35" s="192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</row>
    <row r="36" spans="1:14">
      <c r="A36" s="2"/>
      <c r="B36" s="192" t="s">
        <v>42</v>
      </c>
      <c r="C36" s="178">
        <v>3935.21</v>
      </c>
      <c r="D36" s="178">
        <v>3947.8910000000001</v>
      </c>
      <c r="E36" s="178">
        <v>3909.5569999999998</v>
      </c>
      <c r="F36" s="178">
        <v>3935.5729999999999</v>
      </c>
      <c r="G36" s="178">
        <v>3935.5729999999999</v>
      </c>
      <c r="H36" s="178">
        <v>3844.3119999999999</v>
      </c>
      <c r="I36" s="178">
        <v>3786.7890000000002</v>
      </c>
      <c r="J36" s="178">
        <v>3752.1590000000001</v>
      </c>
      <c r="K36" s="178">
        <v>3635.4389999999999</v>
      </c>
      <c r="L36" s="178">
        <v>3635.4389999999999</v>
      </c>
      <c r="M36" s="178">
        <v>3568.8409999999999</v>
      </c>
      <c r="N36" s="229"/>
    </row>
    <row r="37" spans="1:14">
      <c r="A37" s="7"/>
      <c r="B37" s="192" t="s">
        <v>183</v>
      </c>
      <c r="C37" s="178">
        <v>177.34711915640301</v>
      </c>
      <c r="D37" s="178">
        <v>170.082349480852</v>
      </c>
      <c r="E37" s="178">
        <v>166.06197465051201</v>
      </c>
      <c r="F37" s="178">
        <v>159.49454026046101</v>
      </c>
      <c r="G37" s="178">
        <v>672.98598354822798</v>
      </c>
      <c r="H37" s="178">
        <v>152.89204994729798</v>
      </c>
      <c r="I37" s="178">
        <v>162.01955139680399</v>
      </c>
      <c r="J37" s="178">
        <v>162.151867523536</v>
      </c>
      <c r="K37" s="178">
        <v>145.94101175680899</v>
      </c>
      <c r="L37" s="178">
        <v>623.00448062444696</v>
      </c>
      <c r="M37" s="178">
        <v>159.18188613915802</v>
      </c>
      <c r="N37" s="235"/>
    </row>
    <row r="38" spans="1:14">
      <c r="A38" s="7"/>
      <c r="B38" s="192" t="s">
        <v>308</v>
      </c>
      <c r="C38" s="178">
        <v>160.509003335616</v>
      </c>
      <c r="D38" s="178">
        <v>153.23274854188199</v>
      </c>
      <c r="E38" s="178">
        <v>151.63113682542999</v>
      </c>
      <c r="F38" s="178">
        <v>144.37606941083999</v>
      </c>
      <c r="G38" s="178">
        <v>609.74895811376791</v>
      </c>
      <c r="H38" s="178">
        <v>141.13293443248298</v>
      </c>
      <c r="I38" s="178">
        <v>145.689630048102</v>
      </c>
      <c r="J38" s="178">
        <v>150.15913242929199</v>
      </c>
      <c r="K38" s="178">
        <v>145.772055875608</v>
      </c>
      <c r="L38" s="178">
        <v>582.75375278548393</v>
      </c>
      <c r="M38" s="178">
        <v>148.87228930163701</v>
      </c>
      <c r="N38" s="235"/>
    </row>
    <row r="39" spans="1:14">
      <c r="A39" s="7"/>
      <c r="B39" s="192" t="s">
        <v>18</v>
      </c>
      <c r="C39" s="178">
        <v>80.885548986670599</v>
      </c>
      <c r="D39" s="178">
        <v>76.669718845027703</v>
      </c>
      <c r="E39" s="178">
        <v>76.544640771061196</v>
      </c>
      <c r="F39" s="178">
        <v>71.054542621869203</v>
      </c>
      <c r="G39" s="178">
        <v>305.1544512246287</v>
      </c>
      <c r="H39" s="178">
        <v>69.630852807715598</v>
      </c>
      <c r="I39" s="178">
        <v>75.577013993120687</v>
      </c>
      <c r="J39" s="178">
        <v>76.634614715674999</v>
      </c>
      <c r="K39" s="178">
        <v>66.933523175392295</v>
      </c>
      <c r="L39" s="178">
        <v>288.77600469190401</v>
      </c>
      <c r="M39" s="178">
        <v>81.679820365411203</v>
      </c>
      <c r="N39" s="235"/>
    </row>
    <row r="42" spans="1:14">
      <c r="A42" s="7"/>
      <c r="B42" s="7"/>
    </row>
    <row r="43" spans="1:14">
      <c r="A43" s="7"/>
      <c r="B43" s="7"/>
    </row>
  </sheetData>
  <hyperlinks>
    <hyperlink ref="A1" location="Index!A1" display="Back to index"/>
  </hyperlinks>
  <pageMargins left="0.25" right="0.25" top="0.75" bottom="0.75" header="0.3" footer="0.3"/>
  <pageSetup paperSize="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zoomScaleNormal="100" zoomScaleSheetLayoutView="130" workbookViewId="0">
      <selection activeCell="A4" sqref="A4"/>
    </sheetView>
  </sheetViews>
  <sheetFormatPr defaultColWidth="9.109375" defaultRowHeight="13.2"/>
  <cols>
    <col min="1" max="1" width="25.33203125" style="8" bestFit="1" customWidth="1"/>
    <col min="2" max="9" width="11" style="170" customWidth="1"/>
    <col min="10" max="13" width="9.109375" style="8"/>
    <col min="14" max="14" width="10.6640625" style="8" bestFit="1" customWidth="1"/>
    <col min="15" max="16384" width="9.109375" style="8"/>
  </cols>
  <sheetData>
    <row r="1" spans="1:14">
      <c r="A1" s="35" t="s">
        <v>37</v>
      </c>
    </row>
    <row r="2" spans="1:14" s="36" customFormat="1">
      <c r="A2" s="36" t="s">
        <v>17</v>
      </c>
      <c r="B2" s="171" t="s">
        <v>128</v>
      </c>
      <c r="C2" s="171" t="s">
        <v>138</v>
      </c>
      <c r="D2" s="171" t="s">
        <v>140</v>
      </c>
      <c r="E2" s="171" t="s">
        <v>142</v>
      </c>
      <c r="F2" s="171" t="s">
        <v>144</v>
      </c>
      <c r="G2" s="171" t="s">
        <v>163</v>
      </c>
      <c r="H2" s="171" t="s">
        <v>173</v>
      </c>
      <c r="I2" s="171" t="s">
        <v>310</v>
      </c>
      <c r="J2" s="171" t="s">
        <v>313</v>
      </c>
      <c r="K2" s="171" t="s">
        <v>314</v>
      </c>
      <c r="L2" s="171" t="s">
        <v>318</v>
      </c>
    </row>
    <row r="3" spans="1:14" s="36" customFormat="1">
      <c r="A3" s="36" t="s">
        <v>0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</row>
    <row r="4" spans="1:14">
      <c r="A4" s="8" t="s">
        <v>4</v>
      </c>
      <c r="B4" s="134">
        <v>7.6310649999999995</v>
      </c>
      <c r="C4" s="134">
        <v>7.6733700000000002</v>
      </c>
      <c r="D4" s="134">
        <v>7.6571275000000014</v>
      </c>
      <c r="E4" s="134">
        <v>7.65</v>
      </c>
      <c r="F4" s="134">
        <v>7.6530562500000006</v>
      </c>
      <c r="G4" s="134">
        <v>7.6758199999999999</v>
      </c>
      <c r="H4" s="134">
        <v>7.677014999999999</v>
      </c>
      <c r="I4" s="134">
        <v>7.5680525000000003</v>
      </c>
      <c r="J4" s="134">
        <v>7.5176050000000005</v>
      </c>
      <c r="K4" s="134">
        <v>7.6065299999999985</v>
      </c>
      <c r="L4" s="134">
        <v>7.4262125000000001</v>
      </c>
      <c r="M4" s="229"/>
    </row>
    <row r="5" spans="1:14">
      <c r="A5" s="8" t="s">
        <v>6</v>
      </c>
      <c r="B5" s="134">
        <v>21.806674999999998</v>
      </c>
      <c r="C5" s="134">
        <v>21.996124999999999</v>
      </c>
      <c r="D5" s="134">
        <v>22.032699999999998</v>
      </c>
      <c r="E5" s="134">
        <v>22.23</v>
      </c>
      <c r="F5" s="134">
        <v>22.012806250000001</v>
      </c>
      <c r="G5" s="134">
        <v>22.613299999999999</v>
      </c>
      <c r="H5" s="134">
        <v>22.747225</v>
      </c>
      <c r="I5" s="134">
        <v>22.9771</v>
      </c>
      <c r="J5" s="134">
        <v>23.335374999999999</v>
      </c>
      <c r="K5" s="134">
        <v>22.922815384615379</v>
      </c>
      <c r="L5" s="134">
        <v>23.623875000000002</v>
      </c>
      <c r="M5" s="229"/>
    </row>
    <row r="6" spans="1:14">
      <c r="A6" s="8" t="s">
        <v>7</v>
      </c>
      <c r="B6" s="134">
        <v>26.745750000000001</v>
      </c>
      <c r="C6" s="134">
        <v>27.084800000000001</v>
      </c>
      <c r="D6" s="134">
        <v>27.419</v>
      </c>
      <c r="E6" s="134">
        <v>27.76</v>
      </c>
      <c r="F6" s="134">
        <v>27.252387500000001</v>
      </c>
      <c r="G6" s="134">
        <v>28.098475000000001</v>
      </c>
      <c r="H6" s="134">
        <v>28.441399999999998</v>
      </c>
      <c r="I6" s="134">
        <v>28.791399999999999</v>
      </c>
      <c r="J6" s="134">
        <v>29.145724999999999</v>
      </c>
      <c r="K6" s="134">
        <v>28.619807692307692</v>
      </c>
      <c r="L6" s="134">
        <v>29.501925</v>
      </c>
      <c r="M6" s="229"/>
    </row>
    <row r="7" spans="1:14">
      <c r="A7" s="8" t="s">
        <v>8</v>
      </c>
      <c r="B7" s="134">
        <v>542.07000000000005</v>
      </c>
      <c r="C7" s="134">
        <v>539.53750000000002</v>
      </c>
      <c r="D7" s="134">
        <v>541.0675</v>
      </c>
      <c r="E7" s="134">
        <v>541.255</v>
      </c>
      <c r="F7" s="134">
        <v>540.67750000000001</v>
      </c>
      <c r="G7" s="134">
        <v>543.46749999999997</v>
      </c>
      <c r="H7" s="134">
        <v>546.18000000000006</v>
      </c>
      <c r="I7" s="134">
        <v>556.80999999999995</v>
      </c>
      <c r="J7" s="134">
        <v>559.62</v>
      </c>
      <c r="K7" s="134">
        <v>551.46769230769235</v>
      </c>
      <c r="L7" s="134">
        <v>564.505</v>
      </c>
      <c r="M7" s="229"/>
    </row>
    <row r="8" spans="1:14">
      <c r="B8" s="135"/>
      <c r="D8" s="135"/>
      <c r="E8" s="135"/>
      <c r="F8" s="135"/>
      <c r="G8" s="135"/>
      <c r="H8" s="135"/>
      <c r="I8" s="135"/>
      <c r="J8" s="135"/>
      <c r="K8" s="135"/>
      <c r="L8" s="135"/>
    </row>
    <row r="9" spans="1:14" s="131" customFormat="1">
      <c r="A9" s="131" t="s">
        <v>59</v>
      </c>
      <c r="B9" s="136"/>
      <c r="C9" s="172"/>
      <c r="D9" s="136"/>
      <c r="E9" s="136"/>
      <c r="F9" s="136"/>
      <c r="G9" s="136"/>
      <c r="H9" s="136"/>
      <c r="I9" s="136"/>
      <c r="J9" s="136"/>
      <c r="K9" s="136"/>
      <c r="L9" s="136"/>
      <c r="M9" s="229"/>
    </row>
    <row r="10" spans="1:14" s="132" customFormat="1">
      <c r="A10" s="132" t="s">
        <v>4</v>
      </c>
      <c r="B10" s="137">
        <v>1.9281663030183194E-2</v>
      </c>
      <c r="C10" s="137">
        <v>9.7846897283661027E-3</v>
      </c>
      <c r="D10" s="137">
        <v>1.3035143522884929E-2</v>
      </c>
      <c r="E10" s="137">
        <v>-2.6245171183394422E-3</v>
      </c>
      <c r="F10" s="137">
        <v>1.0252541476191E-2</v>
      </c>
      <c r="G10" s="137">
        <v>-5.8648432427191128E-3</v>
      </c>
      <c r="H10" s="137">
        <v>-3.8864834101223831E-4</v>
      </c>
      <c r="I10" s="137">
        <v>1.1632952435492436E-2</v>
      </c>
      <c r="J10" s="137">
        <v>-1.7306535947712393E-2</v>
      </c>
      <c r="K10" s="137">
        <v>-6.0794339516323428E-3</v>
      </c>
      <c r="L10" s="137">
        <v>-3.2518675529129105E-2</v>
      </c>
      <c r="M10" s="229"/>
      <c r="N10" s="230"/>
    </row>
    <row r="11" spans="1:14" s="132" customFormat="1">
      <c r="A11" s="132" t="s">
        <v>6</v>
      </c>
      <c r="B11" s="137">
        <v>-5.1295216263090193E-2</v>
      </c>
      <c r="C11" s="137">
        <v>-5.2538712735699988E-2</v>
      </c>
      <c r="D11" s="137">
        <v>-4.1827585187812266E-2</v>
      </c>
      <c r="E11" s="137">
        <v>-3.6717264086195689E-2</v>
      </c>
      <c r="F11" s="137">
        <v>-4.501496952960804E-2</v>
      </c>
      <c r="G11" s="137">
        <v>-3.6989820777353744E-2</v>
      </c>
      <c r="H11" s="137">
        <v>-3.4818497988113033E-2</v>
      </c>
      <c r="I11" s="137">
        <v>-4.2863561887558119E-2</v>
      </c>
      <c r="J11" s="137">
        <v>4.972447143499769E-2</v>
      </c>
      <c r="K11" s="137">
        <v>4.1339987472763899E-2</v>
      </c>
      <c r="L11" s="137">
        <v>4.4689408445472485E-2</v>
      </c>
      <c r="M11" s="229"/>
    </row>
    <row r="12" spans="1:14" s="132" customFormat="1">
      <c r="A12" s="132" t="s">
        <v>7</v>
      </c>
      <c r="B12" s="137">
        <v>-5.0276993217273969E-2</v>
      </c>
      <c r="C12" s="137">
        <v>-5.4268363590007862E-2</v>
      </c>
      <c r="D12" s="137">
        <v>-5.0424715379878249E-2</v>
      </c>
      <c r="E12" s="137">
        <v>-4.7158601525220334E-2</v>
      </c>
      <c r="F12" s="137">
        <v>-4.9730923534135218E-2</v>
      </c>
      <c r="G12" s="137">
        <v>-5.0577194507538559E-2</v>
      </c>
      <c r="H12" s="137">
        <v>-5.008713374291103E-2</v>
      </c>
      <c r="I12" s="137">
        <v>-5.0052883037309856E-2</v>
      </c>
      <c r="J12" s="137">
        <v>4.9918047550432172E-2</v>
      </c>
      <c r="K12" s="137">
        <v>5.0176161347613699E-2</v>
      </c>
      <c r="L12" s="137">
        <v>4.9947550534326132E-2</v>
      </c>
      <c r="M12" s="229"/>
    </row>
    <row r="13" spans="1:14" s="132" customFormat="1">
      <c r="A13" s="132" t="s">
        <v>8</v>
      </c>
      <c r="B13" s="137">
        <v>-1.5730547617932356E-2</v>
      </c>
      <c r="C13" s="137">
        <v>3.0394863042998654E-2</v>
      </c>
      <c r="D13" s="137">
        <v>8.7751839994869574E-3</v>
      </c>
      <c r="E13" s="137">
        <v>4.8843715431735601E-3</v>
      </c>
      <c r="F13" s="137">
        <v>5.2509160178944025E-3</v>
      </c>
      <c r="G13" s="137">
        <v>-2.5780803217295232E-3</v>
      </c>
      <c r="H13" s="137">
        <v>-1.4605692737093013E-2</v>
      </c>
      <c r="I13" s="137">
        <v>-2.9095260757668776E-2</v>
      </c>
      <c r="J13" s="137">
        <v>3.3930402490508188E-2</v>
      </c>
      <c r="K13" s="137">
        <v>1.9956799215229665E-2</v>
      </c>
      <c r="L13" s="137">
        <v>3.8709766453375823E-2</v>
      </c>
    </row>
    <row r="14" spans="1:14"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</row>
    <row r="15" spans="1:14" s="36" customFormat="1">
      <c r="A15" s="36" t="s">
        <v>1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</row>
    <row r="16" spans="1:14">
      <c r="A16" s="8" t="s">
        <v>10</v>
      </c>
      <c r="B16" s="135">
        <v>6.91</v>
      </c>
      <c r="C16" s="135">
        <v>6.91</v>
      </c>
      <c r="D16" s="135">
        <v>6.91</v>
      </c>
      <c r="E16" s="135">
        <v>6.91</v>
      </c>
      <c r="F16" s="134">
        <v>6.91</v>
      </c>
      <c r="G16" s="134">
        <v>6.91</v>
      </c>
      <c r="H16" s="134">
        <v>6.91</v>
      </c>
      <c r="I16" s="134">
        <v>6.91</v>
      </c>
      <c r="J16" s="134">
        <v>6.91</v>
      </c>
      <c r="K16" s="134">
        <v>6.9099999999999975</v>
      </c>
      <c r="L16" s="134">
        <v>6.91</v>
      </c>
      <c r="M16" s="229"/>
    </row>
    <row r="17" spans="1:13">
      <c r="A17" s="8" t="s">
        <v>11</v>
      </c>
      <c r="B17" s="135">
        <v>2476.6499999999996</v>
      </c>
      <c r="C17" s="135">
        <v>2520.7525000000001</v>
      </c>
      <c r="D17" s="135">
        <v>2918.5475000000001</v>
      </c>
      <c r="E17" s="135">
        <v>3067.585</v>
      </c>
      <c r="F17" s="134">
        <v>2746.9274999999998</v>
      </c>
      <c r="G17" s="134">
        <v>3191.2824999999998</v>
      </c>
      <c r="H17" s="134">
        <v>2964.7024999999999</v>
      </c>
      <c r="I17" s="134">
        <v>2952.9175</v>
      </c>
      <c r="J17" s="134">
        <v>3003.3525</v>
      </c>
      <c r="K17" s="134">
        <v>3048.5053846153846</v>
      </c>
      <c r="L17" s="134">
        <v>2928.4700000000003</v>
      </c>
      <c r="M17" s="229"/>
    </row>
    <row r="18" spans="1:13">
      <c r="A18" s="8" t="s">
        <v>12</v>
      </c>
      <c r="B18" s="135">
        <v>4742</v>
      </c>
      <c r="C18" s="135">
        <v>5029.09</v>
      </c>
      <c r="D18" s="135">
        <v>5342.5499999999993</v>
      </c>
      <c r="E18" s="135">
        <v>5689.5599999999995</v>
      </c>
      <c r="F18" s="134">
        <v>5200.7562500000004</v>
      </c>
      <c r="G18" s="134">
        <v>5772.6750000000002</v>
      </c>
      <c r="H18" s="134">
        <v>5624.3625000000002</v>
      </c>
      <c r="I18" s="134">
        <v>5553.9349999999995</v>
      </c>
      <c r="J18" s="134">
        <v>5721.42</v>
      </c>
      <c r="K18" s="134">
        <v>5685.8853846153852</v>
      </c>
      <c r="L18" s="134">
        <v>5661.7375000000002</v>
      </c>
      <c r="M18" s="229"/>
    </row>
    <row r="19" spans="1:13"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</row>
    <row r="20" spans="1:13" s="132" customFormat="1">
      <c r="A20" s="131" t="s">
        <v>59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</row>
    <row r="21" spans="1:13" s="132" customFormat="1">
      <c r="A21" s="132" t="s">
        <v>10</v>
      </c>
      <c r="B21" s="137">
        <v>0</v>
      </c>
      <c r="C21" s="137">
        <v>0</v>
      </c>
      <c r="D21" s="137">
        <v>0</v>
      </c>
      <c r="E21" s="137">
        <v>0</v>
      </c>
      <c r="F21" s="137">
        <v>-4.4408920985006262E-16</v>
      </c>
      <c r="G21" s="137">
        <v>0</v>
      </c>
      <c r="H21" s="137">
        <v>0</v>
      </c>
      <c r="I21" s="137">
        <v>0</v>
      </c>
      <c r="J21" s="137">
        <v>0</v>
      </c>
      <c r="K21" s="137">
        <v>0</v>
      </c>
      <c r="L21" s="137">
        <v>0</v>
      </c>
      <c r="M21" s="229"/>
    </row>
    <row r="22" spans="1:13" s="132" customFormat="1">
      <c r="A22" s="132" t="s">
        <v>11</v>
      </c>
      <c r="B22" s="137">
        <v>-0.24528145351972452</v>
      </c>
      <c r="C22" s="137">
        <v>-0.29997702449883468</v>
      </c>
      <c r="D22" s="137">
        <v>-0.51598681681712888</v>
      </c>
      <c r="E22" s="137">
        <v>-0.42299348402240255</v>
      </c>
      <c r="F22" s="137">
        <v>-0.36605657094722543</v>
      </c>
      <c r="G22" s="137">
        <v>-0.28854803868128331</v>
      </c>
      <c r="H22" s="137">
        <v>-0.17417331784774023</v>
      </c>
      <c r="I22" s="137">
        <v>-1.1776405900537815E-2</v>
      </c>
      <c r="J22" s="137">
        <v>-2.0939110081709251E-2</v>
      </c>
      <c r="K22" s="137">
        <v>0.10978734772409715</v>
      </c>
      <c r="L22" s="137">
        <v>-8.2353254530114328E-2</v>
      </c>
      <c r="M22" s="229"/>
    </row>
    <row r="23" spans="1:13" s="132" customFormat="1">
      <c r="A23" s="132" t="s">
        <v>12</v>
      </c>
      <c r="B23" s="137">
        <v>-4.5529710065042472E-2</v>
      </c>
      <c r="C23" s="137">
        <v>-0.13644586311121154</v>
      </c>
      <c r="D23" s="137">
        <v>-0.22626958168359423</v>
      </c>
      <c r="E23" s="137">
        <v>-0.23645767684450703</v>
      </c>
      <c r="F23" s="137">
        <v>-0.15978782485633425</v>
      </c>
      <c r="G23" s="137">
        <v>-0.21735027414593003</v>
      </c>
      <c r="H23" s="137">
        <v>-0.11840476524260207</v>
      </c>
      <c r="I23" s="137">
        <v>-3.9566311967131847E-2</v>
      </c>
      <c r="J23" s="137">
        <v>5.5997300318479087E-3</v>
      </c>
      <c r="K23" s="137">
        <v>9.3280498315102697E-2</v>
      </c>
      <c r="L23" s="137">
        <v>-1.9217693703525662E-2</v>
      </c>
      <c r="M23" s="229"/>
    </row>
    <row r="24" spans="1:13">
      <c r="B24" s="137"/>
      <c r="E24" s="137"/>
      <c r="F24" s="137"/>
      <c r="G24" s="137"/>
      <c r="H24" s="137"/>
      <c r="I24" s="137"/>
      <c r="J24" s="137"/>
      <c r="K24" s="137"/>
      <c r="L24" s="137"/>
    </row>
    <row r="25" spans="1:13" s="36" customFormat="1">
      <c r="A25" s="36" t="s">
        <v>2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</row>
    <row r="26" spans="1:13">
      <c r="A26" s="8" t="s">
        <v>13</v>
      </c>
      <c r="B26" s="135">
        <v>3.4154749999999998</v>
      </c>
      <c r="C26" s="135">
        <v>3.9826249999999996</v>
      </c>
      <c r="D26" s="135">
        <v>3.8624000000000001</v>
      </c>
      <c r="E26" s="135">
        <v>3.7757749999999999</v>
      </c>
      <c r="F26" s="134">
        <v>3.7433062499999998</v>
      </c>
      <c r="G26" s="134">
        <v>3.8360000000000003</v>
      </c>
      <c r="H26" s="134">
        <v>3.8472249999999999</v>
      </c>
      <c r="I26" s="134">
        <v>3.9470499999999999</v>
      </c>
      <c r="J26" s="134">
        <v>4.0418500000000002</v>
      </c>
      <c r="K26" s="134">
        <v>3.9195769230769235</v>
      </c>
      <c r="L26" s="134">
        <v>4.3167999999999997</v>
      </c>
      <c r="M26" s="229"/>
    </row>
    <row r="27" spans="1:13">
      <c r="A27" s="8" t="s">
        <v>15</v>
      </c>
      <c r="B27" s="135">
        <v>580.54</v>
      </c>
      <c r="C27" s="135">
        <v>597.52372500000001</v>
      </c>
      <c r="D27" s="135">
        <v>591.14852499999995</v>
      </c>
      <c r="E27" s="135">
        <v>605.20722499999999</v>
      </c>
      <c r="F27" s="134">
        <v>593.65695625000001</v>
      </c>
      <c r="G27" s="134">
        <v>600.94217500000002</v>
      </c>
      <c r="H27" s="134">
        <v>586.00052500000004</v>
      </c>
      <c r="I27" s="134">
        <v>594.58529999999996</v>
      </c>
      <c r="J27" s="134">
        <v>610.57650000000001</v>
      </c>
      <c r="K27" s="134">
        <v>600.07559230769232</v>
      </c>
      <c r="L27" s="134">
        <v>619.45327499999996</v>
      </c>
      <c r="M27" s="229"/>
    </row>
    <row r="28" spans="1:13">
      <c r="A28" s="8" t="s">
        <v>14</v>
      </c>
      <c r="B28" s="135">
        <v>701.63</v>
      </c>
      <c r="C28" s="135">
        <v>713.19189600000004</v>
      </c>
      <c r="D28" s="135">
        <v>724.95230049999998</v>
      </c>
      <c r="E28" s="135">
        <v>739.00113850000002</v>
      </c>
      <c r="F28" s="134">
        <v>718.57358143750002</v>
      </c>
      <c r="G28" s="134">
        <v>758.11834649999992</v>
      </c>
      <c r="H28" s="134">
        <v>775.86383999999998</v>
      </c>
      <c r="I28" s="134">
        <v>798.48728099999994</v>
      </c>
      <c r="J28" s="134">
        <v>815.17538575000003</v>
      </c>
      <c r="K28" s="134">
        <v>786.82153792307702</v>
      </c>
      <c r="L28" s="134">
        <v>822.86693949999994</v>
      </c>
      <c r="M28" s="229"/>
    </row>
    <row r="29" spans="1:13">
      <c r="A29" s="8" t="s">
        <v>16</v>
      </c>
      <c r="B29" s="135">
        <v>1764.2574999999999</v>
      </c>
      <c r="C29" s="135">
        <v>1898.6849999999999</v>
      </c>
      <c r="D29" s="135">
        <v>2098.5500000000002</v>
      </c>
      <c r="E29" s="135">
        <v>2163.0749999999998</v>
      </c>
      <c r="F29" s="134">
        <v>1985.2806250000001</v>
      </c>
      <c r="G29" s="134">
        <v>2177.875</v>
      </c>
      <c r="H29" s="134">
        <v>2189.375</v>
      </c>
      <c r="I29" s="134">
        <v>2186.5</v>
      </c>
      <c r="J29" s="134">
        <v>2181.75</v>
      </c>
      <c r="K29" s="134">
        <v>2183.3461538461538</v>
      </c>
      <c r="L29" s="134">
        <v>2220.375</v>
      </c>
      <c r="M29" s="229"/>
    </row>
    <row r="30" spans="1:13"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</row>
    <row r="31" spans="1:13" s="132" customFormat="1">
      <c r="A31" s="131" t="s">
        <v>59</v>
      </c>
      <c r="B31" s="139"/>
      <c r="C31" s="139"/>
      <c r="D31" s="139"/>
      <c r="E31" s="139"/>
      <c r="F31" s="137"/>
      <c r="G31" s="139"/>
      <c r="H31" s="139"/>
      <c r="I31" s="139"/>
      <c r="J31" s="139"/>
      <c r="K31" s="139"/>
      <c r="L31" s="139"/>
    </row>
    <row r="32" spans="1:13" s="132" customFormat="1">
      <c r="A32" s="132" t="s">
        <v>13</v>
      </c>
      <c r="B32" s="137">
        <v>-0.39912541220326481</v>
      </c>
      <c r="C32" s="137">
        <v>-0.40872190449662837</v>
      </c>
      <c r="D32" s="137">
        <v>-0.24936115154455774</v>
      </c>
      <c r="E32" s="137">
        <v>-0.18113542991804144</v>
      </c>
      <c r="F32" s="137">
        <v>-0.30087097011334496</v>
      </c>
      <c r="G32" s="137">
        <v>-0.12312343085515207</v>
      </c>
      <c r="H32" s="137">
        <v>1.8458633908013021E-2</v>
      </c>
      <c r="I32" s="137">
        <v>-2.1916425020712484E-2</v>
      </c>
      <c r="J32" s="137">
        <v>7.0468976567724578E-2</v>
      </c>
      <c r="K32" s="137">
        <v>4.7089567698855438E-2</v>
      </c>
      <c r="L32" s="137">
        <v>0.12533889468196022</v>
      </c>
      <c r="M32" s="229"/>
    </row>
    <row r="33" spans="1:13" s="132" customFormat="1">
      <c r="A33" s="132" t="s">
        <v>15</v>
      </c>
      <c r="B33" s="137">
        <v>-0.20897335870787659</v>
      </c>
      <c r="C33" s="137">
        <v>-0.24872205185757146</v>
      </c>
      <c r="D33" s="137">
        <v>-0.18600759335657524</v>
      </c>
      <c r="E33" s="137">
        <v>-0.14367545919145885</v>
      </c>
      <c r="F33" s="137">
        <v>-0.19248666279994509</v>
      </c>
      <c r="G33" s="137">
        <v>-3.5143444034864191E-2</v>
      </c>
      <c r="H33" s="137">
        <v>1.9626770070854855E-2</v>
      </c>
      <c r="I33" s="137">
        <v>-5.8137250701928277E-3</v>
      </c>
      <c r="J33" s="137">
        <v>8.8717959373337228E-3</v>
      </c>
      <c r="K33" s="137">
        <v>1.0812028714760488E-2</v>
      </c>
      <c r="L33" s="137">
        <v>3.0803462912217704E-2</v>
      </c>
      <c r="M33" s="229"/>
    </row>
    <row r="34" spans="1:13" s="132" customFormat="1">
      <c r="A34" s="132" t="s">
        <v>14</v>
      </c>
      <c r="B34" s="137">
        <v>-3.1600607083349663E-2</v>
      </c>
      <c r="C34" s="137">
        <v>-3.5327354337882033E-2</v>
      </c>
      <c r="D34" s="137">
        <v>-5.4258014560479184E-2</v>
      </c>
      <c r="E34" s="137">
        <v>-7.0382092613393121E-2</v>
      </c>
      <c r="F34" s="137">
        <v>-4.764297803948514E-2</v>
      </c>
      <c r="G34" s="137">
        <v>-8.0510164189102409E-2</v>
      </c>
      <c r="H34" s="137">
        <v>-9.4753664019399053E-2</v>
      </c>
      <c r="I34" s="137">
        <v>-0.10143423291336939</v>
      </c>
      <c r="J34" s="137">
        <v>0.10307730703178071</v>
      </c>
      <c r="K34" s="137">
        <v>9.4976990872733674E-2</v>
      </c>
      <c r="L34" s="137">
        <v>8.5406972801706282E-2</v>
      </c>
      <c r="M34" s="229"/>
    </row>
    <row r="35" spans="1:13" s="132" customFormat="1">
      <c r="A35" s="132" t="s">
        <v>16</v>
      </c>
      <c r="B35" s="137">
        <v>-9.018344726373928E-2</v>
      </c>
      <c r="C35" s="137">
        <v>-0.16191607194180224</v>
      </c>
      <c r="D35" s="137">
        <v>-0.25680114747373128</v>
      </c>
      <c r="E35" s="137">
        <v>-0.26334678922658949</v>
      </c>
      <c r="F35" s="137">
        <v>-0.19371466019439931</v>
      </c>
      <c r="G35" s="137">
        <v>-0.23444281801267677</v>
      </c>
      <c r="H35" s="137">
        <v>-0.14313349762953989</v>
      </c>
      <c r="I35" s="137">
        <v>-4.1909890162254798E-2</v>
      </c>
      <c r="J35" s="137">
        <v>8.6335425262647775E-3</v>
      </c>
      <c r="K35" s="137">
        <v>9.9767018502058727E-2</v>
      </c>
      <c r="L35" s="137">
        <v>1.9514434942317627E-2</v>
      </c>
      <c r="M35" s="229"/>
    </row>
    <row r="36" spans="1:13">
      <c r="A36" s="133"/>
    </row>
    <row r="38" spans="1:13">
      <c r="F38" s="173"/>
    </row>
  </sheetData>
  <hyperlinks>
    <hyperlink ref="A1" location="Index!A1" display="Back to index"/>
  </hyperlinks>
  <pageMargins left="0.7" right="0.7" top="0.75" bottom="0.75" header="0.3" footer="0.3"/>
  <pageSetup paperSize="9" scale="52" fitToHeight="0" orientation="portrait" r:id="rId1"/>
  <rowBreaks count="1" manualBreakCount="1">
    <brk id="8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"/>
  <sheetViews>
    <sheetView workbookViewId="0">
      <selection activeCell="G14" sqref="G14"/>
    </sheetView>
  </sheetViews>
  <sheetFormatPr defaultRowHeight="14.4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1"/>
  <sheetViews>
    <sheetView workbookViewId="0">
      <selection activeCell="E1" sqref="E1:E2"/>
    </sheetView>
  </sheetViews>
  <sheetFormatPr defaultRowHeight="14.4"/>
  <cols>
    <col min="1" max="1" width="40.109375" customWidth="1"/>
    <col min="2" max="2" width="19.33203125" customWidth="1"/>
    <col min="3" max="3" width="18" customWidth="1"/>
    <col min="5" max="5" width="16.33203125" customWidth="1"/>
  </cols>
  <sheetData>
    <row r="1" spans="1:7" ht="14.4" customHeight="1">
      <c r="A1" s="343" t="s">
        <v>179</v>
      </c>
      <c r="B1" s="194" t="s">
        <v>317</v>
      </c>
      <c r="C1" s="343" t="s">
        <v>180</v>
      </c>
      <c r="D1" s="343" t="s">
        <v>181</v>
      </c>
      <c r="E1" s="343" t="s">
        <v>405</v>
      </c>
    </row>
    <row r="2" spans="1:7" ht="15" thickBot="1">
      <c r="A2" s="344"/>
      <c r="B2" s="195" t="s">
        <v>182</v>
      </c>
      <c r="C2" s="344"/>
      <c r="D2" s="344"/>
      <c r="E2" s="344"/>
    </row>
    <row r="3" spans="1:7">
      <c r="A3" s="196" t="s">
        <v>183</v>
      </c>
      <c r="B3" s="323">
        <v>1505</v>
      </c>
      <c r="C3" s="323">
        <v>-462.1</v>
      </c>
      <c r="D3" s="323"/>
      <c r="E3" s="323">
        <v>1042.8999999999999</v>
      </c>
      <c r="G3" s="197"/>
    </row>
    <row r="4" spans="1:7">
      <c r="A4" s="198" t="s">
        <v>184</v>
      </c>
      <c r="B4" s="324">
        <v>-387.3</v>
      </c>
      <c r="C4" s="324">
        <v>87.5</v>
      </c>
      <c r="D4" s="324"/>
      <c r="E4" s="324">
        <v>-300</v>
      </c>
      <c r="G4" s="197"/>
    </row>
    <row r="5" spans="1:7">
      <c r="A5" s="196" t="s">
        <v>185</v>
      </c>
      <c r="B5" s="323">
        <v>1117.8</v>
      </c>
      <c r="C5" s="323">
        <v>-374.6</v>
      </c>
      <c r="D5" s="323"/>
      <c r="E5" s="323">
        <v>743.19999999999982</v>
      </c>
      <c r="G5" s="197"/>
    </row>
    <row r="6" spans="1:7">
      <c r="A6" s="198" t="s">
        <v>186</v>
      </c>
      <c r="B6" s="324">
        <v>-563.19173997830319</v>
      </c>
      <c r="C6" s="324">
        <v>157.80000000000001</v>
      </c>
      <c r="D6" s="324"/>
      <c r="E6" s="324">
        <v>-405.32524525639326</v>
      </c>
      <c r="G6" s="197"/>
    </row>
    <row r="7" spans="1:7">
      <c r="A7" s="196" t="s">
        <v>18</v>
      </c>
      <c r="B7" s="323">
        <v>554.50779731212185</v>
      </c>
      <c r="C7" s="323">
        <v>-216.8</v>
      </c>
      <c r="D7" s="323"/>
      <c r="E7" s="323">
        <v>337.82223779422043</v>
      </c>
      <c r="G7" s="197"/>
    </row>
    <row r="8" spans="1:7">
      <c r="A8" s="196" t="s">
        <v>187</v>
      </c>
      <c r="B8" s="325">
        <v>0.36844371914426699</v>
      </c>
      <c r="C8" s="325">
        <v>0.46916251893529559</v>
      </c>
      <c r="D8" s="325"/>
      <c r="E8" s="325">
        <v>0.32392582011143972</v>
      </c>
      <c r="G8" s="197"/>
    </row>
    <row r="9" spans="1:7">
      <c r="A9" s="198" t="s">
        <v>188</v>
      </c>
      <c r="B9" s="324">
        <v>-332.20931734261183</v>
      </c>
      <c r="C9" s="324">
        <v>113.5</v>
      </c>
      <c r="D9" s="324"/>
      <c r="E9" s="324">
        <v>-218.71290576274984</v>
      </c>
      <c r="G9" s="197"/>
    </row>
    <row r="10" spans="1:7">
      <c r="A10" s="198" t="s">
        <v>189</v>
      </c>
      <c r="B10" s="324"/>
      <c r="C10" s="324"/>
      <c r="D10" s="324">
        <v>37.9</v>
      </c>
      <c r="E10" s="324">
        <v>37.9</v>
      </c>
      <c r="G10" s="197"/>
    </row>
    <row r="11" spans="1:7">
      <c r="A11" s="198" t="s">
        <v>190</v>
      </c>
      <c r="B11" s="324">
        <v>0.94720945459379047</v>
      </c>
      <c r="C11" s="324">
        <v>0.76242811535830857</v>
      </c>
      <c r="D11" s="324"/>
      <c r="E11" s="324">
        <v>2</v>
      </c>
      <c r="G11" s="197"/>
    </row>
    <row r="12" spans="1:7">
      <c r="A12" s="196" t="s">
        <v>27</v>
      </c>
      <c r="B12" s="323">
        <v>223.24568942410377</v>
      </c>
      <c r="C12" s="323">
        <v>-102.42671982268122</v>
      </c>
      <c r="D12" s="323">
        <v>37.9</v>
      </c>
      <c r="E12" s="323">
        <v>158.767443521476</v>
      </c>
      <c r="G12" s="197"/>
    </row>
    <row r="13" spans="1:7">
      <c r="A13" s="198" t="s">
        <v>191</v>
      </c>
      <c r="B13" s="324">
        <v>-118.01327703108736</v>
      </c>
      <c r="C13" s="324">
        <v>24.3</v>
      </c>
      <c r="D13" s="324"/>
      <c r="E13" s="324">
        <v>-93.653650018555865</v>
      </c>
      <c r="G13" s="197"/>
    </row>
    <row r="14" spans="1:7">
      <c r="A14" s="198" t="s">
        <v>192</v>
      </c>
      <c r="B14" s="324">
        <v>23.376454243608613</v>
      </c>
      <c r="C14" s="324">
        <v>-13.462229308620406</v>
      </c>
      <c r="D14" s="324"/>
      <c r="E14" s="324">
        <v>9.9142249349882086</v>
      </c>
      <c r="G14" s="197"/>
    </row>
    <row r="15" spans="1:7">
      <c r="A15" s="198" t="s">
        <v>193</v>
      </c>
      <c r="B15" s="324">
        <v>-14.143726402440199</v>
      </c>
      <c r="C15" s="324"/>
      <c r="D15" s="324"/>
      <c r="E15" s="324">
        <v>-14.143726402440199</v>
      </c>
      <c r="G15" s="197"/>
    </row>
    <row r="16" spans="1:7">
      <c r="A16" s="196" t="s">
        <v>194</v>
      </c>
      <c r="B16" s="323">
        <v>114.46514023418484</v>
      </c>
      <c r="C16" s="323">
        <v>-91.529322118770139</v>
      </c>
      <c r="D16" s="323">
        <v>37.9</v>
      </c>
      <c r="E16" s="323">
        <v>60.884292035468143</v>
      </c>
      <c r="G16" s="197"/>
    </row>
    <row r="17" spans="1:7">
      <c r="A17" s="198" t="s">
        <v>195</v>
      </c>
      <c r="B17" s="324">
        <v>-63.266299794911518</v>
      </c>
      <c r="C17" s="324">
        <v>21.701159847047101</v>
      </c>
      <c r="D17" s="324"/>
      <c r="E17" s="324">
        <v>-41.565139947864417</v>
      </c>
      <c r="G17" s="197"/>
    </row>
    <row r="18" spans="1:7">
      <c r="A18" s="196" t="s">
        <v>196</v>
      </c>
      <c r="B18" s="323">
        <v>51.198840439273319</v>
      </c>
      <c r="C18" s="323">
        <v>-69.828162271723045</v>
      </c>
      <c r="D18" s="323">
        <v>37.9</v>
      </c>
      <c r="E18" s="323">
        <v>19.319152087603726</v>
      </c>
      <c r="G18" s="197"/>
    </row>
    <row r="19" spans="1:7">
      <c r="A19" s="198" t="s">
        <v>197</v>
      </c>
      <c r="B19" s="324">
        <v>4.5924623923195753</v>
      </c>
      <c r="C19" s="324"/>
      <c r="D19" s="324"/>
      <c r="E19" s="324">
        <v>4.5924623923195753</v>
      </c>
      <c r="G19" s="197"/>
    </row>
    <row r="20" spans="1:7">
      <c r="A20" s="198" t="s">
        <v>198</v>
      </c>
      <c r="B20" s="324">
        <v>-32.126308110600597</v>
      </c>
      <c r="C20" s="324">
        <v>31.879688351666047</v>
      </c>
      <c r="D20" s="324"/>
      <c r="E20" s="324">
        <v>-0.24661975893454999</v>
      </c>
      <c r="G20" s="197"/>
    </row>
    <row r="21" spans="1:7" ht="15" thickBot="1">
      <c r="A21" s="199" t="s">
        <v>199</v>
      </c>
      <c r="B21" s="326">
        <v>23.664994720992297</v>
      </c>
      <c r="C21" s="326">
        <v>-37.948473920056998</v>
      </c>
      <c r="D21" s="326">
        <v>37.9</v>
      </c>
      <c r="E21" s="326">
        <v>23.999999999999812</v>
      </c>
      <c r="G21" s="197"/>
    </row>
  </sheetData>
  <mergeCells count="4">
    <mergeCell ref="A1:A2"/>
    <mergeCell ref="C1:C2"/>
    <mergeCell ref="D1:D2"/>
    <mergeCell ref="E1:E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7"/>
  <sheetViews>
    <sheetView zoomScale="85" zoomScaleNormal="85" workbookViewId="0">
      <selection activeCell="A2" sqref="A2"/>
    </sheetView>
  </sheetViews>
  <sheetFormatPr defaultRowHeight="14.4"/>
  <cols>
    <col min="1" max="1" width="61.88671875" customWidth="1"/>
    <col min="2" max="4" width="16.5546875" customWidth="1"/>
    <col min="5" max="5" width="21" customWidth="1"/>
  </cols>
  <sheetData>
    <row r="1" spans="1:7" ht="36.6" thickBot="1">
      <c r="A1" s="200" t="s">
        <v>200</v>
      </c>
      <c r="B1" s="201" t="s">
        <v>406</v>
      </c>
      <c r="C1" s="201" t="s">
        <v>201</v>
      </c>
      <c r="D1" s="201" t="s">
        <v>407</v>
      </c>
      <c r="E1" s="201" t="s">
        <v>408</v>
      </c>
    </row>
    <row r="2" spans="1:7">
      <c r="A2" s="202" t="s">
        <v>202</v>
      </c>
      <c r="B2" s="203"/>
      <c r="C2" s="203"/>
      <c r="D2" s="203"/>
      <c r="E2" s="203"/>
    </row>
    <row r="3" spans="1:7">
      <c r="A3" s="202" t="s">
        <v>203</v>
      </c>
      <c r="B3" s="203"/>
      <c r="C3" s="203"/>
      <c r="D3" s="203"/>
      <c r="E3" s="203"/>
    </row>
    <row r="4" spans="1:7">
      <c r="A4" s="204" t="s">
        <v>204</v>
      </c>
      <c r="B4" s="206">
        <v>4473.2</v>
      </c>
      <c r="C4" s="238">
        <v>-3158.7999999999997</v>
      </c>
      <c r="D4" s="206">
        <v>1314.4</v>
      </c>
      <c r="E4" s="327">
        <v>4617.8</v>
      </c>
    </row>
    <row r="5" spans="1:7">
      <c r="A5" s="204" t="s">
        <v>205</v>
      </c>
      <c r="B5" s="206">
        <v>4070.5</v>
      </c>
      <c r="C5" s="238">
        <v>-1120.8000000000002</v>
      </c>
      <c r="D5" s="206">
        <v>2949.7</v>
      </c>
      <c r="E5" s="327">
        <v>4204.8999999999996</v>
      </c>
    </row>
    <row r="6" spans="1:7">
      <c r="A6" s="204" t="s">
        <v>206</v>
      </c>
      <c r="B6" s="206">
        <v>0</v>
      </c>
      <c r="C6" s="238">
        <v>2820.6</v>
      </c>
      <c r="D6" s="206">
        <v>2820.6</v>
      </c>
      <c r="E6" s="327">
        <v>0</v>
      </c>
    </row>
    <row r="7" spans="1:7">
      <c r="A7" s="204" t="s">
        <v>207</v>
      </c>
      <c r="B7" s="206">
        <v>317.8</v>
      </c>
      <c r="C7" s="238">
        <v>0</v>
      </c>
      <c r="D7" s="206">
        <v>317.8</v>
      </c>
      <c r="E7" s="327">
        <v>330.7</v>
      </c>
    </row>
    <row r="8" spans="1:7">
      <c r="A8" s="204" t="s">
        <v>208</v>
      </c>
      <c r="B8" s="206">
        <v>175.5</v>
      </c>
      <c r="C8" s="238">
        <v>-8.6999999999999886</v>
      </c>
      <c r="D8" s="206">
        <v>166.8</v>
      </c>
      <c r="E8" s="327">
        <v>174.7</v>
      </c>
    </row>
    <row r="9" spans="1:7">
      <c r="A9" s="204" t="s">
        <v>209</v>
      </c>
      <c r="B9" s="206">
        <v>0</v>
      </c>
      <c r="C9" s="238">
        <v>0</v>
      </c>
      <c r="D9" s="206">
        <v>0</v>
      </c>
      <c r="E9" s="327">
        <v>0.6</v>
      </c>
    </row>
    <row r="10" spans="1:7">
      <c r="A10" s="204" t="s">
        <v>210</v>
      </c>
      <c r="B10" s="206">
        <v>30.2</v>
      </c>
      <c r="C10" s="238">
        <v>0</v>
      </c>
      <c r="D10" s="206">
        <v>30.2</v>
      </c>
      <c r="E10" s="327">
        <v>31.8</v>
      </c>
      <c r="F10" s="207"/>
      <c r="G10" s="208"/>
    </row>
    <row r="11" spans="1:7">
      <c r="A11" s="204" t="s">
        <v>211</v>
      </c>
      <c r="B11" s="206">
        <v>59.8</v>
      </c>
      <c r="C11" s="238">
        <v>-2.7000000000000028</v>
      </c>
      <c r="D11" s="206">
        <v>57.099999999999994</v>
      </c>
      <c r="E11" s="327">
        <v>73.8</v>
      </c>
    </row>
    <row r="12" spans="1:7">
      <c r="A12" s="202" t="s">
        <v>212</v>
      </c>
      <c r="B12" s="224">
        <v>9127</v>
      </c>
      <c r="C12" s="328">
        <v>-1470.3999999999996</v>
      </c>
      <c r="D12" s="224">
        <v>7656.6</v>
      </c>
      <c r="E12" s="329">
        <v>9434.3000000000011</v>
      </c>
    </row>
    <row r="13" spans="1:7">
      <c r="A13" s="204"/>
      <c r="B13" s="330"/>
      <c r="C13" s="330"/>
      <c r="D13" s="330"/>
      <c r="E13" s="331"/>
    </row>
    <row r="14" spans="1:7">
      <c r="A14" s="202" t="s">
        <v>213</v>
      </c>
      <c r="B14" s="330"/>
      <c r="C14" s="330"/>
      <c r="D14" s="330"/>
      <c r="E14" s="331"/>
    </row>
    <row r="15" spans="1:7">
      <c r="A15" s="204" t="s">
        <v>214</v>
      </c>
      <c r="B15" s="206">
        <v>108.7</v>
      </c>
      <c r="C15" s="238">
        <v>-31.200000000000003</v>
      </c>
      <c r="D15" s="206">
        <v>77.5</v>
      </c>
      <c r="E15" s="327">
        <v>81.599999999999994</v>
      </c>
    </row>
    <row r="16" spans="1:7">
      <c r="A16" s="204" t="s">
        <v>215</v>
      </c>
      <c r="B16" s="206">
        <v>453.9</v>
      </c>
      <c r="C16" s="238">
        <v>-91.899999999999977</v>
      </c>
      <c r="D16" s="206">
        <v>362</v>
      </c>
      <c r="E16" s="327">
        <v>480.5</v>
      </c>
    </row>
    <row r="17" spans="1:5">
      <c r="A17" s="204" t="s">
        <v>216</v>
      </c>
      <c r="B17" s="206">
        <v>209.5</v>
      </c>
      <c r="C17" s="238">
        <v>-195.2</v>
      </c>
      <c r="D17" s="206">
        <v>14.299999999999999</v>
      </c>
      <c r="E17" s="327">
        <v>268.89999999999998</v>
      </c>
    </row>
    <row r="18" spans="1:5">
      <c r="A18" s="204" t="s">
        <v>217</v>
      </c>
      <c r="B18" s="206"/>
      <c r="C18" s="238">
        <v>0</v>
      </c>
      <c r="D18" s="206"/>
      <c r="E18" s="327"/>
    </row>
    <row r="19" spans="1:5">
      <c r="A19" s="204" t="s">
        <v>218</v>
      </c>
      <c r="B19" s="206">
        <v>258.3</v>
      </c>
      <c r="C19" s="238">
        <v>-45.099999999999994</v>
      </c>
      <c r="D19" s="206">
        <v>213.20000000000002</v>
      </c>
      <c r="E19" s="327">
        <v>209.4</v>
      </c>
    </row>
    <row r="20" spans="1:5">
      <c r="A20" s="204" t="s">
        <v>219</v>
      </c>
      <c r="B20" s="206">
        <v>110</v>
      </c>
      <c r="C20" s="238">
        <v>-9.2999999999999972</v>
      </c>
      <c r="D20" s="206">
        <v>100.7</v>
      </c>
      <c r="E20" s="327">
        <v>110.8</v>
      </c>
    </row>
    <row r="21" spans="1:5">
      <c r="A21" s="204" t="s">
        <v>220</v>
      </c>
      <c r="B21" s="206">
        <v>46.3</v>
      </c>
      <c r="C21" s="238">
        <v>-22.099999999999998</v>
      </c>
      <c r="D21" s="206">
        <v>24.2</v>
      </c>
      <c r="E21" s="327">
        <v>47.7</v>
      </c>
    </row>
    <row r="22" spans="1:5">
      <c r="A22" s="204" t="s">
        <v>221</v>
      </c>
      <c r="B22" s="206">
        <v>217.8</v>
      </c>
      <c r="C22" s="238">
        <v>51.099999999999966</v>
      </c>
      <c r="D22" s="206">
        <v>268.89999999999998</v>
      </c>
      <c r="E22" s="327">
        <v>142.4</v>
      </c>
    </row>
    <row r="23" spans="1:5">
      <c r="A23" s="204" t="s">
        <v>222</v>
      </c>
      <c r="B23" s="206">
        <v>144.6</v>
      </c>
      <c r="C23" s="238">
        <v>-9.4000000000000057</v>
      </c>
      <c r="D23" s="206">
        <v>135.19999999999999</v>
      </c>
      <c r="E23" s="327">
        <v>156.19999999999999</v>
      </c>
    </row>
    <row r="24" spans="1:5">
      <c r="A24" s="204" t="s">
        <v>223</v>
      </c>
      <c r="B24" s="206">
        <v>956.9</v>
      </c>
      <c r="C24" s="238">
        <v>-352.1</v>
      </c>
      <c r="D24" s="206">
        <v>604.79999999999995</v>
      </c>
      <c r="E24" s="327">
        <v>947.09999999999991</v>
      </c>
    </row>
    <row r="25" spans="1:5">
      <c r="A25" s="202" t="s">
        <v>224</v>
      </c>
      <c r="B25" s="224">
        <v>2506</v>
      </c>
      <c r="C25" s="328">
        <v>-705.2</v>
      </c>
      <c r="D25" s="224">
        <v>1800.8</v>
      </c>
      <c r="E25" s="329">
        <v>2444.6000000000004</v>
      </c>
    </row>
    <row r="26" spans="1:5">
      <c r="A26" s="204" t="s">
        <v>73</v>
      </c>
      <c r="B26" s="206">
        <v>196.8</v>
      </c>
      <c r="C26" s="238">
        <v>0</v>
      </c>
      <c r="D26" s="206">
        <v>196.8</v>
      </c>
      <c r="E26" s="327">
        <v>4.6000000000000005</v>
      </c>
    </row>
    <row r="27" spans="1:5" ht="15" thickBot="1">
      <c r="A27" s="209" t="s">
        <v>225</v>
      </c>
      <c r="B27" s="332">
        <v>11829.8</v>
      </c>
      <c r="C27" s="333">
        <v>-2175.6000000000004</v>
      </c>
      <c r="D27" s="332">
        <v>9654.1999999999989</v>
      </c>
      <c r="E27" s="334">
        <v>11883.500000000002</v>
      </c>
    </row>
  </sheetData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35"/>
  <sheetViews>
    <sheetView zoomScale="68" zoomScaleNormal="68" workbookViewId="0">
      <selection activeCell="A3" sqref="A3"/>
    </sheetView>
  </sheetViews>
  <sheetFormatPr defaultRowHeight="14.4"/>
  <cols>
    <col min="1" max="1" width="39.5546875" customWidth="1"/>
    <col min="2" max="2" width="16.88671875" customWidth="1"/>
    <col min="3" max="3" width="17.109375" customWidth="1"/>
    <col min="4" max="4" width="18.5546875" customWidth="1"/>
    <col min="5" max="5" width="27" bestFit="1" customWidth="1"/>
  </cols>
  <sheetData>
    <row r="1" spans="1:5" ht="36.6" thickBot="1">
      <c r="A1" s="200" t="s">
        <v>200</v>
      </c>
      <c r="B1" s="201" t="s">
        <v>406</v>
      </c>
      <c r="C1" s="201" t="s">
        <v>201</v>
      </c>
      <c r="D1" s="201" t="s">
        <v>407</v>
      </c>
      <c r="E1" s="201" t="s">
        <v>408</v>
      </c>
    </row>
    <row r="2" spans="1:5">
      <c r="A2" s="202" t="s">
        <v>226</v>
      </c>
      <c r="B2" s="210"/>
      <c r="C2" s="210"/>
      <c r="D2" s="210"/>
      <c r="E2" s="210"/>
    </row>
    <row r="3" spans="1:5">
      <c r="A3" s="202" t="s">
        <v>227</v>
      </c>
      <c r="B3" s="210"/>
      <c r="C3" s="210"/>
      <c r="D3" s="210"/>
      <c r="E3" s="210"/>
    </row>
    <row r="4" spans="1:5">
      <c r="A4" s="204" t="s">
        <v>228</v>
      </c>
      <c r="B4" s="205">
        <v>636.79999999999995</v>
      </c>
      <c r="C4" s="205">
        <v>0</v>
      </c>
      <c r="D4" s="205">
        <v>636.79999999999995</v>
      </c>
      <c r="E4" s="205">
        <v>637.79999999999995</v>
      </c>
    </row>
    <row r="5" spans="1:5">
      <c r="A5" s="204" t="s">
        <v>229</v>
      </c>
      <c r="B5" s="205">
        <v>-106.3</v>
      </c>
      <c r="C5" s="205">
        <v>0</v>
      </c>
      <c r="D5" s="205">
        <v>-106.3</v>
      </c>
      <c r="E5" s="205">
        <v>-123.2</v>
      </c>
    </row>
    <row r="6" spans="1:5">
      <c r="A6" s="204" t="s">
        <v>230</v>
      </c>
      <c r="B6" s="238">
        <v>0</v>
      </c>
      <c r="C6" s="205">
        <v>0</v>
      </c>
      <c r="D6" s="205">
        <v>0</v>
      </c>
      <c r="E6" s="205">
        <v>0</v>
      </c>
    </row>
    <row r="7" spans="1:5">
      <c r="A7" s="204" t="s">
        <v>231</v>
      </c>
      <c r="B7" s="238">
        <v>-740.1</v>
      </c>
      <c r="C7" s="205">
        <v>187.39999999999998</v>
      </c>
      <c r="D7" s="236">
        <v>-552.70000000000005</v>
      </c>
      <c r="E7" s="236">
        <v>-749.2</v>
      </c>
    </row>
    <row r="8" spans="1:5">
      <c r="A8" s="204" t="s">
        <v>232</v>
      </c>
      <c r="B8" s="238">
        <v>3212.2</v>
      </c>
      <c r="C8" s="205">
        <v>3.6000000000003638</v>
      </c>
      <c r="D8" s="205">
        <v>3215.8</v>
      </c>
      <c r="E8" s="205">
        <v>3242.8</v>
      </c>
    </row>
    <row r="9" spans="1:5">
      <c r="A9" s="204" t="s">
        <v>233</v>
      </c>
      <c r="B9" s="238">
        <v>23.7</v>
      </c>
      <c r="C9" s="205">
        <v>0</v>
      </c>
      <c r="D9" s="236">
        <v>23.7</v>
      </c>
      <c r="E9" s="236">
        <v>-32</v>
      </c>
    </row>
    <row r="10" spans="1:5">
      <c r="A10" s="202" t="s">
        <v>234</v>
      </c>
      <c r="B10" s="328">
        <v>3026.2999999999997</v>
      </c>
      <c r="C10" s="211">
        <v>191.00000000000034</v>
      </c>
      <c r="D10" s="237">
        <v>3217.3</v>
      </c>
      <c r="E10" s="237">
        <v>2976.2</v>
      </c>
    </row>
    <row r="11" spans="1:5">
      <c r="A11" s="204" t="s">
        <v>198</v>
      </c>
      <c r="B11" s="238">
        <v>929.7</v>
      </c>
      <c r="C11" s="205">
        <v>-722.6</v>
      </c>
      <c r="D11" s="236">
        <v>207.1</v>
      </c>
      <c r="E11" s="236">
        <v>1095</v>
      </c>
    </row>
    <row r="12" spans="1:5">
      <c r="A12" s="202" t="s">
        <v>235</v>
      </c>
      <c r="B12" s="328">
        <v>3956</v>
      </c>
      <c r="C12" s="211">
        <v>-531.59999999999968</v>
      </c>
      <c r="D12" s="237">
        <v>3424.4</v>
      </c>
      <c r="E12" s="237">
        <v>4071.2</v>
      </c>
    </row>
    <row r="13" spans="1:5">
      <c r="A13" s="204"/>
      <c r="B13" s="335"/>
      <c r="C13" s="212"/>
      <c r="D13" s="212"/>
      <c r="E13" s="212"/>
    </row>
    <row r="14" spans="1:5">
      <c r="A14" s="202" t="s">
        <v>236</v>
      </c>
      <c r="B14" s="335"/>
      <c r="C14" s="212"/>
      <c r="D14" s="212"/>
      <c r="E14" s="212"/>
    </row>
    <row r="15" spans="1:5">
      <c r="A15" s="202" t="s">
        <v>237</v>
      </c>
      <c r="B15" s="212"/>
      <c r="C15" s="212"/>
      <c r="D15" s="212"/>
      <c r="E15" s="212"/>
    </row>
    <row r="16" spans="1:5">
      <c r="A16" s="204" t="s">
        <v>238</v>
      </c>
      <c r="B16" s="205">
        <v>5165.7</v>
      </c>
      <c r="C16" s="205">
        <v>-1332.2999999999997</v>
      </c>
      <c r="D16" s="205">
        <v>3833.4</v>
      </c>
      <c r="E16" s="205">
        <v>5147.3999999999996</v>
      </c>
    </row>
    <row r="17" spans="1:5">
      <c r="A17" s="204" t="s">
        <v>210</v>
      </c>
      <c r="B17" s="205">
        <v>78.900000000000006</v>
      </c>
      <c r="C17" s="205">
        <v>0</v>
      </c>
      <c r="D17" s="205">
        <v>78.900000000000006</v>
      </c>
      <c r="E17" s="205">
        <v>83.5</v>
      </c>
    </row>
    <row r="18" spans="1:5" ht="22.8">
      <c r="A18" s="204" t="s">
        <v>239</v>
      </c>
      <c r="B18" s="205">
        <v>0.6</v>
      </c>
      <c r="C18" s="205">
        <v>112.4</v>
      </c>
      <c r="D18" s="238">
        <v>113</v>
      </c>
      <c r="E18" s="205">
        <v>0.6</v>
      </c>
    </row>
    <row r="19" spans="1:5">
      <c r="A19" s="204" t="s">
        <v>240</v>
      </c>
      <c r="B19" s="205">
        <v>349.6</v>
      </c>
      <c r="C19" s="205">
        <v>-67.5</v>
      </c>
      <c r="D19" s="205">
        <v>282.10000000000002</v>
      </c>
      <c r="E19" s="205">
        <v>351.7</v>
      </c>
    </row>
    <row r="20" spans="1:5">
      <c r="A20" s="204" t="s">
        <v>241</v>
      </c>
      <c r="B20" s="236">
        <v>153.4</v>
      </c>
      <c r="C20" s="205">
        <v>-95.9</v>
      </c>
      <c r="D20" s="236">
        <v>57.5</v>
      </c>
      <c r="E20" s="236">
        <v>158.80000000000001</v>
      </c>
    </row>
    <row r="21" spans="1:5">
      <c r="A21" s="202" t="s">
        <v>242</v>
      </c>
      <c r="B21" s="237">
        <v>5748.2</v>
      </c>
      <c r="C21" s="211">
        <v>-1383.2999999999997</v>
      </c>
      <c r="D21" s="237">
        <v>4364.9000000000005</v>
      </c>
      <c r="E21" s="237">
        <v>5742</v>
      </c>
    </row>
    <row r="22" spans="1:5">
      <c r="A22" s="204"/>
      <c r="B22" s="212"/>
      <c r="C22" s="212"/>
      <c r="D22" s="212"/>
      <c r="E22" s="212"/>
    </row>
    <row r="23" spans="1:5">
      <c r="A23" s="202" t="s">
        <v>79</v>
      </c>
      <c r="B23" s="212"/>
      <c r="C23" s="212"/>
      <c r="D23" s="212"/>
      <c r="E23" s="212"/>
    </row>
    <row r="24" spans="1:5">
      <c r="A24" s="204" t="s">
        <v>238</v>
      </c>
      <c r="B24" s="205">
        <v>141.69999999999999</v>
      </c>
      <c r="C24" s="205">
        <v>-58.299999999999983</v>
      </c>
      <c r="D24" s="238">
        <v>83.4</v>
      </c>
      <c r="E24" s="205">
        <v>142.69999999999999</v>
      </c>
    </row>
    <row r="25" spans="1:5">
      <c r="A25" s="204" t="s">
        <v>243</v>
      </c>
      <c r="B25" s="205">
        <v>0</v>
      </c>
      <c r="C25" s="205">
        <v>0</v>
      </c>
      <c r="D25" s="238">
        <v>0</v>
      </c>
      <c r="E25" s="205">
        <v>0</v>
      </c>
    </row>
    <row r="26" spans="1:5">
      <c r="A26" s="204" t="s">
        <v>244</v>
      </c>
      <c r="B26" s="205">
        <v>279.60000000000002</v>
      </c>
      <c r="C26" s="205">
        <v>-61.200000000000017</v>
      </c>
      <c r="D26" s="238">
        <v>218.4</v>
      </c>
      <c r="E26" s="205">
        <v>416</v>
      </c>
    </row>
    <row r="27" spans="1:5">
      <c r="A27" s="204" t="s">
        <v>245</v>
      </c>
      <c r="B27" s="205">
        <v>315.3</v>
      </c>
      <c r="C27" s="205">
        <v>-27.800000000000011</v>
      </c>
      <c r="D27" s="238">
        <v>287.5</v>
      </c>
      <c r="E27" s="205">
        <v>321.7</v>
      </c>
    </row>
    <row r="28" spans="1:5" ht="22.8">
      <c r="A28" s="204" t="s">
        <v>246</v>
      </c>
      <c r="B28" s="238">
        <v>128.4</v>
      </c>
      <c r="C28" s="205">
        <v>154.29999999999998</v>
      </c>
      <c r="D28" s="238">
        <v>282.7</v>
      </c>
      <c r="E28" s="205">
        <v>2.1</v>
      </c>
    </row>
    <row r="29" spans="1:5">
      <c r="A29" s="204" t="s">
        <v>247</v>
      </c>
      <c r="B29" s="205">
        <v>513.20000000000005</v>
      </c>
      <c r="C29" s="205">
        <v>-134.40000000000003</v>
      </c>
      <c r="D29" s="238">
        <v>378.8</v>
      </c>
      <c r="E29" s="205">
        <v>532.20000000000005</v>
      </c>
    </row>
    <row r="30" spans="1:5">
      <c r="A30" s="204" t="s">
        <v>248</v>
      </c>
      <c r="B30" s="205">
        <v>108.1</v>
      </c>
      <c r="C30" s="205">
        <v>-27.5</v>
      </c>
      <c r="D30" s="238">
        <v>80.599999999999994</v>
      </c>
      <c r="E30" s="205">
        <v>78.7</v>
      </c>
    </row>
    <row r="31" spans="1:5">
      <c r="A31" s="204" t="s">
        <v>249</v>
      </c>
      <c r="B31" s="205">
        <v>562.30000000000007</v>
      </c>
      <c r="C31" s="205">
        <v>-105.80000000000001</v>
      </c>
      <c r="D31" s="238">
        <v>456.50000000000006</v>
      </c>
      <c r="E31" s="205">
        <v>576.9</v>
      </c>
    </row>
    <row r="32" spans="1:5">
      <c r="A32" s="202" t="s">
        <v>250</v>
      </c>
      <c r="B32" s="211">
        <v>2048.6</v>
      </c>
      <c r="C32" s="211">
        <v>-260.70000000000005</v>
      </c>
      <c r="D32" s="211">
        <v>1787.8999999999999</v>
      </c>
      <c r="E32" s="211">
        <v>2070.3000000000002</v>
      </c>
    </row>
    <row r="33" spans="1:5" ht="22.8">
      <c r="A33" s="204" t="s">
        <v>80</v>
      </c>
      <c r="B33" s="205">
        <v>76.900000000000006</v>
      </c>
      <c r="C33" s="205">
        <v>0</v>
      </c>
      <c r="D33" s="205">
        <v>76.900000000000006</v>
      </c>
      <c r="E33" s="205">
        <v>0</v>
      </c>
    </row>
    <row r="34" spans="1:5">
      <c r="A34" s="202" t="s">
        <v>251</v>
      </c>
      <c r="B34" s="237">
        <v>7873.6999999999989</v>
      </c>
      <c r="C34" s="211">
        <v>-1643.9999999999998</v>
      </c>
      <c r="D34" s="237">
        <v>6229.7</v>
      </c>
      <c r="E34" s="237">
        <v>7812.3</v>
      </c>
    </row>
    <row r="35" spans="1:5" ht="15" thickBot="1">
      <c r="A35" s="209" t="s">
        <v>252</v>
      </c>
      <c r="B35" s="239">
        <v>11829.699999999999</v>
      </c>
      <c r="C35" s="213">
        <v>-2175.5999999999995</v>
      </c>
      <c r="D35" s="239">
        <v>9654.1</v>
      </c>
      <c r="E35" s="239">
        <v>11883.5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53"/>
  <sheetViews>
    <sheetView zoomScaleNormal="100" workbookViewId="0">
      <selection activeCell="A7" sqref="A7"/>
    </sheetView>
  </sheetViews>
  <sheetFormatPr defaultColWidth="25.44140625" defaultRowHeight="14.4"/>
  <cols>
    <col min="1" max="1" width="64.109375" customWidth="1"/>
  </cols>
  <sheetData>
    <row r="1" spans="1:5" ht="24.6" thickBot="1">
      <c r="A1" s="214" t="s">
        <v>253</v>
      </c>
      <c r="B1" s="215" t="s">
        <v>409</v>
      </c>
      <c r="C1" s="215" t="s">
        <v>201</v>
      </c>
      <c r="D1" s="215" t="s">
        <v>410</v>
      </c>
      <c r="E1" s="215" t="s">
        <v>411</v>
      </c>
    </row>
    <row r="2" spans="1:5">
      <c r="A2" s="216" t="s">
        <v>254</v>
      </c>
      <c r="B2" s="217"/>
      <c r="C2" s="217"/>
      <c r="D2" s="212"/>
      <c r="E2" s="212"/>
    </row>
    <row r="3" spans="1:5">
      <c r="A3" s="204" t="s">
        <v>255</v>
      </c>
      <c r="B3" s="336">
        <v>114.50000000000003</v>
      </c>
      <c r="C3" s="221">
        <v>-53.617000000000026</v>
      </c>
      <c r="D3" s="221">
        <v>60.883000000000003</v>
      </c>
      <c r="E3" s="221">
        <v>116.90000000000018</v>
      </c>
    </row>
    <row r="4" spans="1:5">
      <c r="A4" s="218" t="s">
        <v>256</v>
      </c>
      <c r="B4" s="336">
        <v>4.6099999999999968</v>
      </c>
      <c r="C4" s="221">
        <v>0</v>
      </c>
      <c r="D4" s="221">
        <v>4.6100000000000003</v>
      </c>
      <c r="E4" s="221">
        <v>6.7999999999999989</v>
      </c>
    </row>
    <row r="5" spans="1:5">
      <c r="A5" s="216" t="s">
        <v>257</v>
      </c>
      <c r="B5" s="337">
        <v>119.11000000000003</v>
      </c>
      <c r="C5" s="225">
        <v>-53.617000000000033</v>
      </c>
      <c r="D5" s="225">
        <v>65.492999999999995</v>
      </c>
      <c r="E5" s="225">
        <v>123.70000000000017</v>
      </c>
    </row>
    <row r="6" spans="1:5">
      <c r="A6" s="216" t="s">
        <v>258</v>
      </c>
      <c r="B6" s="336"/>
      <c r="C6" s="221"/>
      <c r="D6" s="221"/>
      <c r="E6" s="221"/>
    </row>
    <row r="7" spans="1:5">
      <c r="A7" s="219" t="s">
        <v>259</v>
      </c>
      <c r="B7" s="338">
        <v>125.264</v>
      </c>
      <c r="C7" s="221">
        <v>-25.336999999999989</v>
      </c>
      <c r="D7" s="221">
        <v>99.927000000000007</v>
      </c>
      <c r="E7" s="221">
        <v>111.045</v>
      </c>
    </row>
    <row r="8" spans="1:5">
      <c r="A8" s="219" t="s">
        <v>260</v>
      </c>
      <c r="B8" s="338">
        <v>-6.2380000000000004</v>
      </c>
      <c r="C8" s="221">
        <v>0.97700000000000031</v>
      </c>
      <c r="D8" s="221">
        <v>-5.2610000000000001</v>
      </c>
      <c r="E8" s="221">
        <v>-4.2009999999999996</v>
      </c>
    </row>
    <row r="9" spans="1:5">
      <c r="A9" s="216" t="s">
        <v>261</v>
      </c>
      <c r="B9" s="336"/>
      <c r="C9" s="221">
        <v>0</v>
      </c>
      <c r="D9" s="221"/>
      <c r="E9" s="221"/>
    </row>
    <row r="10" spans="1:5">
      <c r="A10" s="204" t="s">
        <v>262</v>
      </c>
      <c r="B10" s="338">
        <v>334.67200000000003</v>
      </c>
      <c r="C10" s="221">
        <v>-113.49600000000004</v>
      </c>
      <c r="D10" s="221">
        <v>221.17599999999999</v>
      </c>
      <c r="E10" s="221">
        <v>323.19299999999998</v>
      </c>
    </row>
    <row r="11" spans="1:5">
      <c r="A11" s="204" t="s">
        <v>263</v>
      </c>
      <c r="B11" s="338">
        <v>0</v>
      </c>
      <c r="C11" s="221">
        <v>-37.948</v>
      </c>
      <c r="D11" s="221">
        <v>-37.948</v>
      </c>
      <c r="E11" s="221">
        <v>0</v>
      </c>
    </row>
    <row r="12" spans="1:5">
      <c r="A12" s="204" t="s">
        <v>264</v>
      </c>
      <c r="B12" s="338">
        <v>-1.252</v>
      </c>
      <c r="C12" s="221">
        <v>2.4999999999999911E-2</v>
      </c>
      <c r="D12" s="221">
        <v>-1.2270000000000001</v>
      </c>
      <c r="E12" s="221">
        <v>0</v>
      </c>
    </row>
    <row r="13" spans="1:5">
      <c r="A13" s="204" t="s">
        <v>265</v>
      </c>
      <c r="B13" s="338">
        <v>0</v>
      </c>
      <c r="C13" s="221">
        <v>0</v>
      </c>
      <c r="D13" s="221">
        <v>0</v>
      </c>
      <c r="E13" s="221">
        <v>0</v>
      </c>
    </row>
    <row r="14" spans="1:5">
      <c r="A14" s="204" t="s">
        <v>266</v>
      </c>
      <c r="B14" s="338">
        <v>-1.1739999999999999</v>
      </c>
      <c r="C14" s="221">
        <v>0</v>
      </c>
      <c r="D14" s="221">
        <v>-1.1739999999999999</v>
      </c>
      <c r="E14" s="221">
        <v>0</v>
      </c>
    </row>
    <row r="15" spans="1:5">
      <c r="A15" s="204" t="s">
        <v>267</v>
      </c>
      <c r="B15" s="338">
        <v>5.7249999999999996</v>
      </c>
      <c r="C15" s="221">
        <v>0</v>
      </c>
      <c r="D15" s="221">
        <v>5.7249999999999996</v>
      </c>
      <c r="E15" s="221">
        <v>2.847</v>
      </c>
    </row>
    <row r="16" spans="1:5">
      <c r="A16" s="218" t="s">
        <v>268</v>
      </c>
      <c r="B16" s="338">
        <v>14.144</v>
      </c>
      <c r="C16" s="221">
        <v>0</v>
      </c>
      <c r="D16" s="221">
        <v>14.144</v>
      </c>
      <c r="E16" s="221">
        <v>10.699</v>
      </c>
    </row>
    <row r="17" spans="1:5">
      <c r="A17" s="218" t="s">
        <v>269</v>
      </c>
      <c r="B17" s="338">
        <v>-23.603999999999999</v>
      </c>
      <c r="C17" s="221">
        <v>12.710999999999999</v>
      </c>
      <c r="D17" s="221">
        <v>-10.893000000000001</v>
      </c>
      <c r="E17" s="221">
        <v>-20.216000000000001</v>
      </c>
    </row>
    <row r="18" spans="1:5">
      <c r="A18" s="204" t="s">
        <v>270</v>
      </c>
      <c r="B18" s="336"/>
      <c r="C18" s="221"/>
      <c r="D18" s="221"/>
      <c r="E18" s="221"/>
    </row>
    <row r="19" spans="1:5">
      <c r="A19" s="218" t="s">
        <v>271</v>
      </c>
      <c r="B19" s="338">
        <v>22.741</v>
      </c>
      <c r="C19" s="221">
        <v>-43.588999999999999</v>
      </c>
      <c r="D19" s="221">
        <v>-20.847999999999999</v>
      </c>
      <c r="E19" s="221">
        <v>-87.707999999999998</v>
      </c>
    </row>
    <row r="20" spans="1:5">
      <c r="A20" s="218" t="s">
        <v>272</v>
      </c>
      <c r="B20" s="338">
        <v>-25.916</v>
      </c>
      <c r="C20" s="221">
        <v>10.486000000000001</v>
      </c>
      <c r="D20" s="221">
        <v>-15.43</v>
      </c>
      <c r="E20" s="221">
        <v>2.8170000000000002</v>
      </c>
    </row>
    <row r="21" spans="1:5">
      <c r="A21" s="218" t="s">
        <v>273</v>
      </c>
      <c r="B21" s="338">
        <v>-73.177999999999997</v>
      </c>
      <c r="C21" s="221">
        <v>57.196999999999996</v>
      </c>
      <c r="D21" s="221">
        <v>-15.981</v>
      </c>
      <c r="E21" s="221">
        <v>-38.131999999999998</v>
      </c>
    </row>
    <row r="22" spans="1:5">
      <c r="A22" s="204" t="s">
        <v>270</v>
      </c>
      <c r="B22" s="339">
        <v>-76.352999999999994</v>
      </c>
      <c r="C22" s="222">
        <v>24.094999999999992</v>
      </c>
      <c r="D22" s="222">
        <v>-52.258000000000003</v>
      </c>
      <c r="E22" s="225">
        <v>-123.023</v>
      </c>
    </row>
    <row r="23" spans="1:5">
      <c r="A23" s="204" t="s">
        <v>274</v>
      </c>
      <c r="B23" s="338">
        <v>-131.203</v>
      </c>
      <c r="C23" s="221">
        <v>37.885000000000005</v>
      </c>
      <c r="D23" s="221">
        <v>-93.317999999999998</v>
      </c>
      <c r="E23" s="221">
        <v>-97.825999999999993</v>
      </c>
    </row>
    <row r="24" spans="1:5">
      <c r="A24" s="204" t="s">
        <v>275</v>
      </c>
      <c r="B24" s="338">
        <v>5.2460000000000004</v>
      </c>
      <c r="C24" s="221">
        <v>-0.97700000000000031</v>
      </c>
      <c r="D24" s="221">
        <v>4.2690000000000001</v>
      </c>
      <c r="E24" s="221">
        <v>3.8719999999999999</v>
      </c>
    </row>
    <row r="25" spans="1:5">
      <c r="A25" s="204" t="s">
        <v>276</v>
      </c>
      <c r="B25" s="338">
        <v>-32.728000000000002</v>
      </c>
      <c r="C25" s="221">
        <v>22.26</v>
      </c>
      <c r="D25" s="221">
        <v>-10.468</v>
      </c>
      <c r="E25" s="221">
        <v>-37.725000000000001</v>
      </c>
    </row>
    <row r="26" spans="1:5">
      <c r="A26" s="216" t="s">
        <v>277</v>
      </c>
      <c r="B26" s="339">
        <v>331.60900000000015</v>
      </c>
      <c r="C26" s="222">
        <v>-133.42300000000014</v>
      </c>
      <c r="D26" s="222">
        <v>198.18600000000001</v>
      </c>
      <c r="E26" s="225">
        <v>292.36500000000007</v>
      </c>
    </row>
    <row r="27" spans="1:5">
      <c r="A27" s="216" t="s">
        <v>278</v>
      </c>
      <c r="B27" s="336"/>
      <c r="C27" s="221"/>
      <c r="D27" s="221"/>
      <c r="E27" s="221"/>
    </row>
    <row r="28" spans="1:5">
      <c r="A28" s="218" t="s">
        <v>279</v>
      </c>
      <c r="B28" s="338">
        <v>-17.556000000000001</v>
      </c>
      <c r="C28" s="221">
        <v>0</v>
      </c>
      <c r="D28" s="221">
        <v>-17.556000000000001</v>
      </c>
      <c r="E28" s="221">
        <v>0</v>
      </c>
    </row>
    <row r="29" spans="1:5">
      <c r="A29" s="204" t="s">
        <v>280</v>
      </c>
      <c r="B29" s="338">
        <v>0</v>
      </c>
      <c r="C29" s="221">
        <v>0</v>
      </c>
      <c r="D29" s="221">
        <v>0</v>
      </c>
      <c r="E29" s="221">
        <v>0</v>
      </c>
    </row>
    <row r="30" spans="1:5">
      <c r="A30" s="218" t="s">
        <v>281</v>
      </c>
      <c r="B30" s="338">
        <v>-80.438999999999993</v>
      </c>
      <c r="C30" s="221">
        <v>27.29699999999999</v>
      </c>
      <c r="D30" s="221">
        <v>-53.142000000000003</v>
      </c>
      <c r="E30" s="221">
        <v>-78.697999999999993</v>
      </c>
    </row>
    <row r="31" spans="1:5">
      <c r="A31" s="218" t="s">
        <v>282</v>
      </c>
      <c r="B31" s="338">
        <v>0.50700000000000001</v>
      </c>
      <c r="C31" s="221">
        <v>0</v>
      </c>
      <c r="D31" s="221">
        <v>0.50700000000000001</v>
      </c>
      <c r="E31" s="221">
        <v>0.248</v>
      </c>
    </row>
    <row r="32" spans="1:5">
      <c r="A32" s="218" t="s">
        <v>283</v>
      </c>
      <c r="B32" s="338">
        <v>-198.352</v>
      </c>
      <c r="C32" s="221">
        <v>35.495000000000005</v>
      </c>
      <c r="D32" s="221">
        <v>-162.857</v>
      </c>
      <c r="E32" s="221">
        <v>-298.17099999999999</v>
      </c>
    </row>
    <row r="33" spans="1:5">
      <c r="A33" s="218" t="s">
        <v>284</v>
      </c>
      <c r="B33" s="338">
        <v>0.94499999999999995</v>
      </c>
      <c r="C33" s="221">
        <v>-0.33199999999999996</v>
      </c>
      <c r="D33" s="221">
        <v>0.61299999999999999</v>
      </c>
      <c r="E33" s="221">
        <v>1.6140000000000001</v>
      </c>
    </row>
    <row r="34" spans="1:5">
      <c r="A34" s="218" t="s">
        <v>285</v>
      </c>
      <c r="B34" s="338">
        <v>1.0660000000000001</v>
      </c>
      <c r="C34" s="221">
        <v>0.21099999999999985</v>
      </c>
      <c r="D34" s="221">
        <v>1.2769999999999999</v>
      </c>
      <c r="E34" s="221">
        <v>-1.3240000000000001</v>
      </c>
    </row>
    <row r="35" spans="1:5">
      <c r="A35" s="218" t="s">
        <v>286</v>
      </c>
      <c r="B35" s="338">
        <v>0</v>
      </c>
      <c r="C35" s="221"/>
      <c r="D35" s="221"/>
      <c r="E35" s="221">
        <v>0</v>
      </c>
    </row>
    <row r="36" spans="1:5">
      <c r="A36" s="218" t="s">
        <v>287</v>
      </c>
      <c r="B36" s="338">
        <v>0</v>
      </c>
      <c r="C36" s="221">
        <v>11.6</v>
      </c>
      <c r="D36" s="221">
        <v>11.6</v>
      </c>
      <c r="E36" s="221">
        <v>0</v>
      </c>
    </row>
    <row r="37" spans="1:5">
      <c r="A37" s="218" t="s">
        <v>288</v>
      </c>
      <c r="B37" s="338">
        <v>0</v>
      </c>
      <c r="C37" s="220">
        <v>0</v>
      </c>
      <c r="D37" s="220">
        <v>0</v>
      </c>
      <c r="E37" s="221">
        <v>0</v>
      </c>
    </row>
    <row r="38" spans="1:5">
      <c r="A38" s="216" t="s">
        <v>289</v>
      </c>
      <c r="B38" s="339">
        <v>-293.57900000000001</v>
      </c>
      <c r="C38" s="222">
        <v>74.021000000000015</v>
      </c>
      <c r="D38" s="222">
        <v>-219.55799999999999</v>
      </c>
      <c r="E38" s="225">
        <v>-376.33100000000002</v>
      </c>
    </row>
    <row r="39" spans="1:5">
      <c r="A39" s="216" t="s">
        <v>290</v>
      </c>
      <c r="B39" s="337"/>
      <c r="C39" s="225"/>
      <c r="D39" s="225"/>
      <c r="E39" s="225"/>
    </row>
    <row r="40" spans="1:5">
      <c r="A40" s="218" t="s">
        <v>291</v>
      </c>
      <c r="B40" s="338"/>
      <c r="C40" s="221"/>
      <c r="D40" s="221"/>
      <c r="E40" s="221">
        <v>0</v>
      </c>
    </row>
    <row r="41" spans="1:5">
      <c r="A41" s="218" t="s">
        <v>292</v>
      </c>
      <c r="B41" s="338">
        <v>0</v>
      </c>
      <c r="C41" s="221">
        <v>0</v>
      </c>
      <c r="D41" s="221">
        <v>0</v>
      </c>
      <c r="E41" s="221">
        <v>19.478999999999999</v>
      </c>
    </row>
    <row r="42" spans="1:5">
      <c r="A42" s="218" t="s">
        <v>293</v>
      </c>
      <c r="B42" s="338">
        <v>-21.213999999999999</v>
      </c>
      <c r="C42" s="221">
        <v>4.9759999999999991</v>
      </c>
      <c r="D42" s="221">
        <v>-16.238</v>
      </c>
      <c r="E42" s="221">
        <v>-18.189</v>
      </c>
    </row>
    <row r="43" spans="1:5">
      <c r="A43" s="218" t="s">
        <v>294</v>
      </c>
      <c r="B43" s="338">
        <v>0</v>
      </c>
      <c r="C43" s="221">
        <v>0</v>
      </c>
      <c r="D43" s="221">
        <v>0</v>
      </c>
      <c r="E43" s="221">
        <v>0</v>
      </c>
    </row>
    <row r="44" spans="1:5">
      <c r="A44" s="218" t="s">
        <v>295</v>
      </c>
      <c r="B44" s="338"/>
      <c r="C44" s="221">
        <v>0</v>
      </c>
      <c r="D44" s="221"/>
      <c r="E44" s="221"/>
    </row>
    <row r="45" spans="1:5">
      <c r="A45" s="218" t="s">
        <v>296</v>
      </c>
      <c r="B45" s="338">
        <v>0</v>
      </c>
      <c r="C45" s="221">
        <v>0</v>
      </c>
      <c r="D45" s="221"/>
      <c r="E45" s="221"/>
    </row>
    <row r="46" spans="1:5">
      <c r="A46" s="218" t="s">
        <v>297</v>
      </c>
      <c r="B46" s="338">
        <v>-5.8220000000000001</v>
      </c>
      <c r="C46" s="221">
        <v>5.8220000000000001</v>
      </c>
      <c r="D46" s="221">
        <v>0</v>
      </c>
      <c r="E46" s="221">
        <v>-14.317</v>
      </c>
    </row>
    <row r="47" spans="1:5">
      <c r="A47" s="218" t="s">
        <v>298</v>
      </c>
      <c r="B47" s="338"/>
      <c r="C47" s="221">
        <v>-0.2</v>
      </c>
      <c r="D47" s="221">
        <v>-0.2</v>
      </c>
      <c r="E47" s="221"/>
    </row>
    <row r="48" spans="1:5">
      <c r="A48" s="202" t="s">
        <v>299</v>
      </c>
      <c r="B48" s="339">
        <v>-27.036000000000001</v>
      </c>
      <c r="C48" s="222">
        <v>10.598000000000003</v>
      </c>
      <c r="D48" s="222">
        <v>-16.437999999999999</v>
      </c>
      <c r="E48" s="225">
        <v>-13.026999999999999</v>
      </c>
    </row>
    <row r="49" spans="1:5">
      <c r="A49" s="204" t="s">
        <v>300</v>
      </c>
      <c r="B49" s="338">
        <v>5.8819999999999997</v>
      </c>
      <c r="C49" s="221">
        <v>-2.36</v>
      </c>
      <c r="D49" s="221">
        <v>3.5219999999999998</v>
      </c>
      <c r="E49" s="221">
        <v>-1.163</v>
      </c>
    </row>
    <row r="50" spans="1:5">
      <c r="A50" s="202" t="s">
        <v>301</v>
      </c>
      <c r="B50" s="339">
        <v>16.87600000000014</v>
      </c>
      <c r="C50" s="222">
        <v>-51.163770228417839</v>
      </c>
      <c r="D50" s="222">
        <v>-34.287770228417699</v>
      </c>
      <c r="E50" s="225">
        <v>-98.155999999999935</v>
      </c>
    </row>
    <row r="51" spans="1:5">
      <c r="A51" s="204" t="s">
        <v>302</v>
      </c>
      <c r="B51" s="338">
        <v>947.10299999999995</v>
      </c>
      <c r="C51" s="221">
        <v>-301.03220524271194</v>
      </c>
      <c r="D51" s="221">
        <v>646.07079475728801</v>
      </c>
      <c r="E51" s="221">
        <v>937.08799999999997</v>
      </c>
    </row>
    <row r="52" spans="1:5">
      <c r="A52" s="204" t="s">
        <v>303</v>
      </c>
      <c r="B52" s="338">
        <v>-6.9790000000000001</v>
      </c>
      <c r="C52" s="221">
        <v>-2.9736485031950366E-4</v>
      </c>
      <c r="D52" s="221">
        <v>-6.9792973648503196</v>
      </c>
      <c r="E52" s="221">
        <v>-10.039</v>
      </c>
    </row>
    <row r="53" spans="1:5" ht="15" thickBot="1">
      <c r="A53" s="209" t="s">
        <v>304</v>
      </c>
      <c r="B53" s="340">
        <v>956.96299999999997</v>
      </c>
      <c r="C53" s="341">
        <v>-352.15934726759701</v>
      </c>
      <c r="D53" s="341">
        <v>604.80365273240295</v>
      </c>
      <c r="E53" s="342">
        <v>828.83900000000006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Index</vt:lpstr>
      <vt:lpstr>MFS ARPU Mob</vt:lpstr>
      <vt:lpstr>MFS ARPU</vt:lpstr>
      <vt:lpstr>HFM ARPU Mob</vt:lpstr>
      <vt:lpstr>Group</vt:lpstr>
      <vt:lpstr>Latin America</vt:lpstr>
      <vt:lpstr>Central America</vt:lpstr>
      <vt:lpstr>South America</vt:lpstr>
      <vt:lpstr>Africa</vt:lpstr>
      <vt:lpstr>Market details</vt:lpstr>
      <vt:lpstr>FX rates</vt:lpstr>
      <vt:lpstr>IFRS comparative =</vt:lpstr>
      <vt:lpstr>PL</vt:lpstr>
      <vt:lpstr>Assets</vt:lpstr>
      <vt:lpstr>Equity and Liabilities</vt:lpstr>
      <vt:lpstr>Cash Flow statement</vt:lpstr>
      <vt:lpstr>Group</vt:lpstr>
      <vt:lpstr>Africa!Print_Area</vt:lpstr>
      <vt:lpstr>'Central America'!Print_Area</vt:lpstr>
      <vt:lpstr>'FX rates'!Print_Area</vt:lpstr>
      <vt:lpstr>Group!Print_Area</vt:lpstr>
      <vt:lpstr>Index!Print_Area</vt:lpstr>
      <vt:lpstr>'Latin America'!Print_Area</vt:lpstr>
      <vt:lpstr>'Market details'!Print_Area</vt:lpstr>
      <vt:lpstr>'South America'!Print_Area</vt:lpstr>
      <vt:lpstr>Africa!Print_Titles</vt:lpstr>
      <vt:lpstr>'Central America'!Print_Titles</vt:lpstr>
      <vt:lpstr>'FX rates'!Print_Titles</vt:lpstr>
      <vt:lpstr>'Market details'!Print_Titles</vt:lpstr>
      <vt:lpstr>'South America'!Print_Titles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 FP&amp;A</dc:creator>
  <cp:lastModifiedBy>Mauricio Pinzon</cp:lastModifiedBy>
  <cp:lastPrinted>2017-04-25T17:19:46Z</cp:lastPrinted>
  <dcterms:created xsi:type="dcterms:W3CDTF">2012-01-11T09:17:48Z</dcterms:created>
  <dcterms:modified xsi:type="dcterms:W3CDTF">2017-04-26T10:02:22Z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